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 دليل الاستخدام" sheetId="1" state="visible" r:id="rId1"/>
    <sheet xmlns:r="http://schemas.openxmlformats.org/officeDocument/2006/relationships" name="01 — بيان التجميد وسجل الوثائق" sheetId="2" state="visible" r:id="rId2"/>
    <sheet xmlns:r="http://schemas.openxmlformats.org/officeDocument/2006/relationships" name="02 — مسار التغيير" sheetId="3" state="visible" r:id="rId3"/>
    <sheet xmlns:r="http://schemas.openxmlformats.org/officeDocument/2006/relationships" name="03 — سجل الأحكام النهائية" sheetId="4" state="visible" r:id="rId4"/>
    <sheet xmlns:r="http://schemas.openxmlformats.org/officeDocument/2006/relationships" name="04 — مصفوفة النسخ والاستبدال" sheetId="5" state="visible" r:id="rId5"/>
    <sheet xmlns:r="http://schemas.openxmlformats.org/officeDocument/2006/relationships" name="05 — الإدارات والدورات" sheetId="6" state="visible" r:id="rId6"/>
    <sheet xmlns:r="http://schemas.openxmlformats.org/officeDocument/2006/relationships" name="06 — سجل الشاشات" sheetId="7" state="visible" r:id="rId7"/>
    <sheet xmlns:r="http://schemas.openxmlformats.org/officeDocument/2006/relationships" name="07 — سجل الأفعال والتدقيق" sheetId="8" state="visible" r:id="rId8"/>
    <sheet xmlns:r="http://schemas.openxmlformats.org/officeDocument/2006/relationships" name="08 — خطة ترحيل الرموز" sheetId="9" state="visible" r:id="rId9"/>
    <sheet xmlns:r="http://schemas.openxmlformats.org/officeDocument/2006/relationships" name="09 — سجل العيوب المفتوحة" sheetId="10" state="visible" r:id="rId10"/>
    <sheet xmlns:r="http://schemas.openxmlformats.org/officeDocument/2006/relationships" name="10 — القرارات وحالة الحسم" sheetId="11" state="visible" r:id="rId11"/>
    <sheet xmlns:r="http://schemas.openxmlformats.org/officeDocument/2006/relationships" name="11 — لوحة الاتساق" sheetId="12" state="visible" r:id="rId12"/>
    <sheet xmlns:r="http://schemas.openxmlformats.org/officeDocument/2006/relationships" name="12 — الهيكل التنظيمي" sheetId="13" state="visible" r:id="rId13"/>
    <sheet xmlns:r="http://schemas.openxmlformats.org/officeDocument/2006/relationships" name="13 — التبعية المزدوجة" sheetId="14" state="visible" r:id="rId14"/>
    <sheet xmlns:r="http://schemas.openxmlformats.org/officeDocument/2006/relationships" name="14 — تصادم رموز الأفعال" sheetId="15" state="visible" r:id="rId15"/>
    <sheet xmlns:r="http://schemas.openxmlformats.org/officeDocument/2006/relationships" name="15 — بوابتا الرموز" sheetId="16" state="visible" r:id="rId16"/>
    <sheet xmlns:r="http://schemas.openxmlformats.org/officeDocument/2006/relationships" name="16 — سجل تصحيح الهيكل" sheetId="17" state="visible" r:id="rId17"/>
    <sheet xmlns:r="http://schemas.openxmlformats.org/officeDocument/2006/relationships" name="17 — المحاورُ الحاكمةُ الإضافية" sheetId="18" state="visible" r:id="rId18"/>
    <sheet xmlns:r="http://schemas.openxmlformats.org/officeDocument/2006/relationships" name="18 — قاموس المقاييس" sheetId="19" state="visible" r:id="rId19"/>
    <sheet xmlns:r="http://schemas.openxmlformats.org/officeDocument/2006/relationships" name="19 — السجلات الثلاثة" sheetId="20" state="visible" r:id="rId20"/>
    <sheet xmlns:r="http://schemas.openxmlformats.org/officeDocument/2006/relationships" name="20 — لوحة أدلة NFR" sheetId="21" state="visible" r:id="rId21"/>
    <sheet xmlns:r="http://schemas.openxmlformats.org/officeDocument/2006/relationships" name="21 — تصنيف الكتابة للأفعال" sheetId="22" state="visible" r:id="rId22"/>
    <sheet xmlns:r="http://schemas.openxmlformats.org/officeDocument/2006/relationships" name="22 — طبيعة الشاشة" sheetId="23" state="visible" r:id="rId23"/>
    <sheet xmlns:r="http://schemas.openxmlformats.org/officeDocument/2006/relationships" name="23 — إطار المخاطر" sheetId="24" state="visible" r:id="rId24"/>
    <sheet xmlns:r="http://schemas.openxmlformats.org/officeDocument/2006/relationships" name="24 — وحدات المخاطر" sheetId="25" state="visible" r:id="rId25"/>
    <sheet xmlns:r="http://schemas.openxmlformats.org/officeDocument/2006/relationships" name="25 — القياس والشهية" sheetId="26" state="visible" r:id="rId26"/>
    <sheet xmlns:r="http://schemas.openxmlformats.org/officeDocument/2006/relationships" name="26 — الضوابط والمؤشرات" sheetId="27" state="visible" r:id="rId27"/>
    <sheet xmlns:r="http://schemas.openxmlformats.org/officeDocument/2006/relationships" name="27 — أدوار المخاطر" sheetId="28" state="visible" r:id="rId28"/>
    <sheet xmlns:r="http://schemas.openxmlformats.org/officeDocument/2006/relationships" name="28 — التصنيف الخماسي والدَّين" sheetId="29" state="visible" r:id="rId29"/>
    <sheet xmlns:r="http://schemas.openxmlformats.org/officeDocument/2006/relationships" name="29 — إعادة بناء الواجهة" sheetId="30" state="visible" r:id="rId30"/>
    <sheet xmlns:r="http://schemas.openxmlformats.org/officeDocument/2006/relationships" name="30 — عيوب النظام الحي" sheetId="31" state="visible" r:id="rId31"/>
    <sheet xmlns:r="http://schemas.openxmlformats.org/officeDocument/2006/relationships" name="31 — حد التسليم" sheetId="32" state="visible" r:id="rId32"/>
    <sheet xmlns:r="http://schemas.openxmlformats.org/officeDocument/2006/relationships" name="32 — الميداني والتكرار والحوكمة" sheetId="33" state="visible" r:id="rId33"/>
    <sheet xmlns:r="http://schemas.openxmlformats.org/officeDocument/2006/relationships" name="33 — التصحيحات بعد التدقيق" sheetId="34" state="visible" r:id="rId34"/>
    <sheet xmlns:r="http://schemas.openxmlformats.org/officeDocument/2006/relationships" name="34 — سلّم تشخيص الفتح" sheetId="35" state="visible" r:id="rId35"/>
    <sheet xmlns:r="http://schemas.openxmlformats.org/officeDocument/2006/relationships" name="99 — شروط القبول" sheetId="36" state="visible" r:id="rId36"/>
  </sheets>
  <definedNames>
    <definedName name="_xlnm._FilterDatabase" localSheetId="1" hidden="1">'01 — بيان التجميد وسجل الوثائق'!$A$1:$N$64</definedName>
    <definedName name="_xlnm._FilterDatabase" localSheetId="3" hidden="1">'03 — سجل الأحكام النهائية'!$A$1:$L$5531</definedName>
    <definedName name="_xlnm._FilterDatabase" localSheetId="6" hidden="1">'06 — سجل الشاشات'!$A$1:$M$256</definedName>
    <definedName name="_xlnm._FilterDatabase" localSheetId="7" hidden="1">'07 — سجل الأفعال والتدقيق'!$A$1:$V$363</definedName>
    <definedName name="_xlnm._FilterDatabase" localSheetId="21" hidden="1">'21 — تصنيف الكتابة للأفعال'!$A$1:$H$363</definedName>
    <definedName name="_xlnm._FilterDatabase" localSheetId="22" hidden="1">'22 — طبيعة الشاشة'!$A$1:$J$274</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0"/>
    </font>
    <font>
      <name val="Arial"/>
      <b val="1"/>
      <color rgb="001A1C1F"/>
      <sz val="13"/>
    </font>
    <font>
      <name val="Arial"/>
      <color rgb="001A1C1F"/>
      <sz val="10"/>
    </font>
    <font>
      <name val="Arial"/>
      <b val="1"/>
      <color rgb="001A1C1F"/>
      <sz val="10"/>
    </font>
    <font>
      <name val="Arial"/>
      <b val="1"/>
      <color rgb="00FFFFFF"/>
      <sz val="8"/>
    </font>
    <font>
      <name val="Arial"/>
      <color rgb="001A1C1F"/>
      <sz val="8"/>
    </font>
    <font>
      <name val="Arial"/>
      <b val="1"/>
      <color rgb="00FFFFFF"/>
      <sz val="9"/>
    </font>
    <font>
      <name val="Arial"/>
      <color rgb="001A1C1F"/>
      <sz val="9"/>
    </font>
    <font>
      <name val="Arial"/>
      <b val="1"/>
      <color rgb="001A1C1F"/>
      <sz val="9"/>
    </font>
    <font>
      <name val="Arial"/>
      <sz val="10"/>
    </font>
    <font>
      <name val="Arial"/>
      <b val="1"/>
      <sz val="10"/>
    </font>
    <font>
      <name val="Arial"/>
      <b val="1"/>
      <color rgb="005B3A6E"/>
      <sz val="9"/>
    </font>
  </fonts>
  <fills count="16">
    <fill>
      <patternFill/>
    </fill>
    <fill>
      <patternFill patternType="gray125"/>
    </fill>
    <fill>
      <patternFill patternType="solid">
        <fgColor rgb="007B2D26"/>
      </patternFill>
    </fill>
    <fill>
      <patternFill patternType="solid">
        <fgColor rgb="00FBF6EC"/>
      </patternFill>
    </fill>
    <fill>
      <patternFill patternType="solid">
        <fgColor rgb="001F3864"/>
      </patternFill>
    </fill>
    <fill>
      <patternFill patternType="solid">
        <fgColor rgb="00C6EFCE"/>
      </patternFill>
    </fill>
    <fill>
      <patternFill patternType="solid">
        <fgColor rgb="008A5A1E"/>
      </patternFill>
    </fill>
    <fill>
      <patternFill patternType="solid">
        <fgColor rgb="00F4B6B0"/>
      </patternFill>
    </fill>
    <fill>
      <patternFill patternType="solid">
        <fgColor rgb="001F5C63"/>
      </patternFill>
    </fill>
    <fill>
      <patternFill patternType="solid">
        <fgColor rgb="002E5F8A"/>
      </patternFill>
    </fill>
    <fill>
      <patternFill patternType="solid">
        <fgColor rgb="00FFE699"/>
      </patternFill>
    </fill>
    <fill>
      <patternFill patternType="solid">
        <fgColor rgb="00F8CBAD"/>
      </patternFill>
    </fill>
    <fill>
      <patternFill patternType="solid">
        <fgColor rgb="005B3A6E"/>
      </patternFill>
    </fill>
    <fill>
      <patternFill patternType="solid">
        <fgColor rgb="002E5C3E"/>
      </patternFill>
    </fill>
    <fill>
      <patternFill patternType="solid">
        <fgColor rgb="00DCE4EE"/>
      </patternFill>
    </fill>
    <fill>
      <patternFill patternType="solid">
        <fgColor rgb="0016294A"/>
      </patternFill>
    </fill>
  </fills>
  <borders count="6">
    <border>
      <left/>
      <right/>
      <top/>
      <bottom/>
      <diagonal/>
    </border>
    <border>
      <left style="thin">
        <color rgb="00C9D2DE"/>
      </left>
      <right style="thin">
        <color rgb="00C9D2DE"/>
      </right>
      <top style="thin">
        <color rgb="00C9D2DE"/>
      </top>
      <bottom style="thin">
        <color rgb="00C9D2DE"/>
      </bottom>
    </border>
    <border>
      <left/>
      <right/>
      <top style="thin">
        <color rgb="00C9D2DE"/>
      </top>
      <bottom/>
      <diagonal/>
    </border>
    <border>
      <left/>
      <right style="thin">
        <color rgb="00C9D2DE"/>
      </right>
      <top style="thin">
        <color rgb="00C9D2DE"/>
      </top>
      <bottom/>
      <diagonal/>
    </border>
    <border>
      <left/>
      <right style="thin">
        <color rgb="00C9D2DE"/>
      </right>
      <top style="thin">
        <color rgb="00C9D2DE"/>
      </top>
      <bottom style="thin">
        <color rgb="00C9D2DE"/>
      </bottom>
      <diagonal/>
    </border>
    <border>
      <left/>
      <right/>
      <top style="thin">
        <color rgb="00C9D2DE"/>
      </top>
      <bottom style="thin">
        <color rgb="00C9D2DE"/>
      </bottom>
      <diagonal/>
    </border>
  </borders>
  <cellStyleXfs count="1">
    <xf numFmtId="0" fontId="0" fillId="0" borderId="0"/>
  </cellStyleXfs>
  <cellXfs count="44">
    <xf numFmtId="0" fontId="0" fillId="0" borderId="0" pivotButton="0" quotePrefix="0" xfId="0"/>
    <xf numFmtId="0" fontId="1" fillId="2" borderId="1" applyAlignment="1" pivotButton="0" quotePrefix="0" xfId="0">
      <alignment horizontal="center" vertical="center" wrapText="1" readingOrder="2"/>
    </xf>
    <xf numFmtId="0" fontId="2" fillId="3" borderId="1" applyAlignment="1" pivotButton="0" quotePrefix="0" xfId="0">
      <alignment horizontal="right" vertical="top" wrapText="1" readingOrder="2"/>
    </xf>
    <xf numFmtId="0" fontId="0" fillId="0" borderId="4" pivotButton="0" quotePrefix="0" xfId="0"/>
    <xf numFmtId="0" fontId="3" fillId="0" borderId="1" applyAlignment="1" pivotButton="0" quotePrefix="0" xfId="0">
      <alignment horizontal="right" vertical="top" wrapText="1" readingOrder="2"/>
    </xf>
    <xf numFmtId="0" fontId="4" fillId="3" borderId="1" applyAlignment="1" pivotButton="0" quotePrefix="0" xfId="0">
      <alignment horizontal="right" vertical="top" wrapText="1" readingOrder="2"/>
    </xf>
    <xf numFmtId="0" fontId="5" fillId="4" borderId="1" applyAlignment="1" pivotButton="0" quotePrefix="0" xfId="0">
      <alignment horizontal="center" vertical="center" wrapText="1" readingOrder="2"/>
    </xf>
    <xf numFmtId="0" fontId="6" fillId="0" borderId="1" applyAlignment="1" pivotButton="0" quotePrefix="0" xfId="0">
      <alignment horizontal="right" vertical="top" wrapText="1" readingOrder="2"/>
    </xf>
    <xf numFmtId="0" fontId="6" fillId="5" borderId="1" applyAlignment="1" pivotButton="0" quotePrefix="0" xfId="0">
      <alignment horizontal="right" vertical="top" wrapText="1" readingOrder="2"/>
    </xf>
    <xf numFmtId="0" fontId="1" fillId="6" borderId="1" applyAlignment="1" pivotButton="0" quotePrefix="0" xfId="0">
      <alignment horizontal="center" vertical="center" wrapText="1" readingOrder="2"/>
    </xf>
    <xf numFmtId="0" fontId="7" fillId="6" borderId="1" applyAlignment="1" pivotButton="0" quotePrefix="0" xfId="0">
      <alignment horizontal="center" vertical="center" wrapText="1" readingOrder="2"/>
    </xf>
    <xf numFmtId="0" fontId="8" fillId="5" borderId="1" applyAlignment="1" pivotButton="0" quotePrefix="0" xfId="0">
      <alignment horizontal="right" vertical="top" wrapText="1" readingOrder="2"/>
    </xf>
    <xf numFmtId="0" fontId="8" fillId="7" borderId="1" applyAlignment="1" pivotButton="0" quotePrefix="0" xfId="0">
      <alignment horizontal="right" vertical="top" wrapText="1" readingOrder="2"/>
    </xf>
    <xf numFmtId="0" fontId="7" fillId="8" borderId="1" applyAlignment="1" pivotButton="0" quotePrefix="0" xfId="0">
      <alignment horizontal="center" vertical="center" wrapText="1" readingOrder="2"/>
    </xf>
    <xf numFmtId="0" fontId="8" fillId="0" borderId="1" applyAlignment="1" pivotButton="0" quotePrefix="0" xfId="0">
      <alignment horizontal="right" vertical="top" wrapText="1" readingOrder="2"/>
    </xf>
    <xf numFmtId="0" fontId="7" fillId="9" borderId="1" applyAlignment="1" pivotButton="0" quotePrefix="0" xfId="0">
      <alignment horizontal="center" vertical="center" wrapText="1" readingOrder="2"/>
    </xf>
    <xf numFmtId="0" fontId="6" fillId="10" borderId="1" applyAlignment="1" pivotButton="0" quotePrefix="0" xfId="0">
      <alignment horizontal="right" vertical="top" wrapText="1" readingOrder="2"/>
    </xf>
    <xf numFmtId="0" fontId="5" fillId="2" borderId="1" applyAlignment="1" pivotButton="0" quotePrefix="0" xfId="0">
      <alignment horizontal="center" vertical="center" wrapText="1" readingOrder="2"/>
    </xf>
    <xf numFmtId="0" fontId="6" fillId="7" borderId="1" applyAlignment="1" pivotButton="0" quotePrefix="0" xfId="0">
      <alignment horizontal="right" vertical="top" wrapText="1" readingOrder="2"/>
    </xf>
    <xf numFmtId="0" fontId="3" fillId="11" borderId="1" applyAlignment="1" pivotButton="0" quotePrefix="0" xfId="0">
      <alignment horizontal="right" vertical="top" wrapText="1" readingOrder="2"/>
    </xf>
    <xf numFmtId="0" fontId="7" fillId="2" borderId="1" applyAlignment="1" pivotButton="0" quotePrefix="0" xfId="0">
      <alignment horizontal="center" vertical="center" wrapText="1" readingOrder="2"/>
    </xf>
    <xf numFmtId="0" fontId="8" fillId="11" borderId="1" applyAlignment="1" pivotButton="0" quotePrefix="0" xfId="0">
      <alignment horizontal="right" vertical="top" wrapText="1" readingOrder="2"/>
    </xf>
    <xf numFmtId="0" fontId="8" fillId="10" borderId="1" applyAlignment="1" pivotButton="0" quotePrefix="0" xfId="0">
      <alignment horizontal="right" vertical="top" wrapText="1" readingOrder="2"/>
    </xf>
    <xf numFmtId="0" fontId="7" fillId="12" borderId="1" applyAlignment="1" pivotButton="0" quotePrefix="0" xfId="0">
      <alignment horizontal="center" vertical="center" wrapText="1" readingOrder="2"/>
    </xf>
    <xf numFmtId="0" fontId="4" fillId="7" borderId="1" applyAlignment="1" pivotButton="0" quotePrefix="0" xfId="0">
      <alignment horizontal="right" vertical="top" wrapText="1" readingOrder="2"/>
    </xf>
    <xf numFmtId="0" fontId="0" fillId="0" borderId="5" pivotButton="0" quotePrefix="0" xfId="0"/>
    <xf numFmtId="0" fontId="1" fillId="4" borderId="1" applyAlignment="1" pivotButton="0" quotePrefix="0" xfId="0">
      <alignment horizontal="center" vertical="center" wrapText="1" readingOrder="2"/>
    </xf>
    <xf numFmtId="0" fontId="3" fillId="7" borderId="1" applyAlignment="1" pivotButton="0" quotePrefix="0" xfId="0">
      <alignment horizontal="right" vertical="top" wrapText="1" readingOrder="2"/>
    </xf>
    <xf numFmtId="0" fontId="3" fillId="10" borderId="1" applyAlignment="1" pivotButton="0" quotePrefix="0" xfId="0">
      <alignment horizontal="right" vertical="top" wrapText="1" readingOrder="2"/>
    </xf>
    <xf numFmtId="0" fontId="1" fillId="12" borderId="1" applyAlignment="1" pivotButton="0" quotePrefix="0" xfId="0">
      <alignment horizontal="center" vertical="center" wrapText="1" readingOrder="2"/>
    </xf>
    <xf numFmtId="0" fontId="9" fillId="3" borderId="1" applyAlignment="1" pivotButton="0" quotePrefix="0" xfId="0">
      <alignment horizontal="right" vertical="top" wrapText="1" readingOrder="2"/>
    </xf>
    <xf numFmtId="0" fontId="3" fillId="5" borderId="1" applyAlignment="1" pivotButton="0" quotePrefix="0" xfId="0">
      <alignment horizontal="right" vertical="top" wrapText="1" readingOrder="2"/>
    </xf>
    <xf numFmtId="0" fontId="1" fillId="9" borderId="1" applyAlignment="1" pivotButton="0" quotePrefix="0" xfId="0">
      <alignment horizontal="center" vertical="center" wrapText="1" readingOrder="2"/>
    </xf>
    <xf numFmtId="0" fontId="1" fillId="13" borderId="1" applyAlignment="1" pivotButton="0" quotePrefix="0" xfId="0">
      <alignment horizontal="center" vertical="center" wrapText="1" readingOrder="2"/>
    </xf>
    <xf numFmtId="0" fontId="10" fillId="0" borderId="1" applyAlignment="1" pivotButton="0" quotePrefix="0" xfId="0">
      <alignment horizontal="right" vertical="top" wrapText="1" readingOrder="2"/>
    </xf>
    <xf numFmtId="0" fontId="10" fillId="0" borderId="1" applyAlignment="1" pivotButton="0" quotePrefix="0" xfId="0">
      <alignment horizontal="center" vertical="center" wrapText="1" readingOrder="2"/>
    </xf>
    <xf numFmtId="0" fontId="11" fillId="3" borderId="1" applyAlignment="1" pivotButton="0" quotePrefix="0" xfId="0">
      <alignment horizontal="right" vertical="top" wrapText="1" readingOrder="2"/>
    </xf>
    <xf numFmtId="0" fontId="10" fillId="3" borderId="1" applyAlignment="1" pivotButton="0" quotePrefix="0" xfId="0">
      <alignment horizontal="center" vertical="center" wrapText="1" readingOrder="2"/>
    </xf>
    <xf numFmtId="0" fontId="10" fillId="3" borderId="1" applyAlignment="1" pivotButton="0" quotePrefix="0" xfId="0">
      <alignment horizontal="right" vertical="top" wrapText="1" readingOrder="2"/>
    </xf>
    <xf numFmtId="0" fontId="8" fillId="14" borderId="1" applyAlignment="1" pivotButton="0" quotePrefix="0" xfId="0">
      <alignment horizontal="right" vertical="top" wrapText="1" readingOrder="2"/>
    </xf>
    <xf numFmtId="0" fontId="12" fillId="14" borderId="1" applyAlignment="1" pivotButton="0" quotePrefix="0" xfId="0">
      <alignment horizontal="right" vertical="top" wrapText="1" readingOrder="2"/>
    </xf>
    <xf numFmtId="0" fontId="6" fillId="11" borderId="1" applyAlignment="1" pivotButton="0" quotePrefix="0" xfId="0">
      <alignment horizontal="right" vertical="top" wrapText="1" readingOrder="2"/>
    </xf>
    <xf numFmtId="0" fontId="1" fillId="8" borderId="1" applyAlignment="1" pivotButton="0" quotePrefix="0" xfId="0">
      <alignment horizontal="center" vertical="center" wrapText="1" readingOrder="2"/>
    </xf>
    <xf numFmtId="0" fontId="1" fillId="15" borderId="1" applyAlignment="1" pivotButton="0" quotePrefix="0" xfId="0">
      <alignment horizontal="center" vertical="center"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showGridLines="0" rightToLeft="1" workbookViewId="0">
      <pane ySplit="1" topLeftCell="A2" activePane="bottomLeft" state="frozen"/>
      <selection pane="bottomLeft" activeCell="A1" sqref="A1"/>
    </sheetView>
  </sheetViews>
  <sheetFormatPr baseColWidth="8" defaultRowHeight="15"/>
  <cols>
    <col width="32" customWidth="1" min="1" max="1"/>
    <col width="106" customWidth="1" min="2" max="2"/>
  </cols>
  <sheetData>
    <row r="1" ht="34" customHeight="1">
      <c r="A1" s="1" t="inlineStr">
        <is>
          <t>البند</t>
        </is>
      </c>
      <c r="B1" s="1" t="inlineStr">
        <is>
          <t>الحكم</t>
        </is>
      </c>
    </row>
    <row r="2">
      <c r="A2" s="2" t="inlineStr">
        <is>
          <t>◆ INJAZ-MASTER-MAP — ملفُّ التتبعِ المركزيُّ الواحد · الإصدار 1.0 · خطُّ الأساس 2026-08-06</t>
        </is>
      </c>
      <c r="B2" s="3" t="n"/>
    </row>
    <row r="3">
      <c r="A3" s="4" t="inlineStr">
        <is>
          <t>الغرض</t>
        </is>
      </c>
      <c r="B3" s="4" t="inlineStr">
        <is>
          <t>أداةُ التتبعِ والتنفيذِ للحزمةِ النهائية — لا وثيقةً خامسةً سردية</t>
        </is>
      </c>
    </row>
    <row r="4">
      <c r="A4" s="4" t="inlineStr">
        <is>
          <t>المنهج</t>
        </is>
      </c>
      <c r="B4" s="4" t="inlineStr">
        <is>
          <t>التجميعُ النهائيُّ لا التصحيحُ الرجعي: لا تُعدَّل وثيقةٌ قديمةٌ ولا يُعاد إصدارُها — تُقرأ وتُوسَم ويُنقل مضمونُها</t>
        </is>
      </c>
    </row>
    <row r="5">
      <c r="A5" s="4" t="inlineStr">
        <is>
          <t>الحزمةُ النافذة</t>
        </is>
      </c>
      <c r="B5" s="4" t="inlineStr">
        <is>
          <t>أربعُ وثائقَ: INJAZ-CORE-01 · INJAZ-FRD-01 · INJAZ-UX-01 · INJAZ-DELIVERY-01 — وهذا الملفُّ الخامسُ أداةً</t>
        </is>
      </c>
    </row>
    <row r="6">
      <c r="A6" s="5" t="inlineStr">
        <is>
          <t>◆ الملفاتُ الحيةُ الثلاثة</t>
        </is>
      </c>
      <c r="B6" s="5" t="inlineStr">
        <is>
          <t>NAV-09 و SCR-DES-01 و CMP-03 تبقى مستقلةً بأسمائها ومساراتها وبنيتها — يُفهرسها هذا الملفُّ ولا يبتلعها</t>
        </is>
      </c>
    </row>
    <row r="7">
      <c r="A7" s="4" t="inlineStr">
        <is>
          <t>قاعدةُ الملفِّ الآلي</t>
        </is>
      </c>
      <c r="B7" s="4" t="inlineStr">
        <is>
          <t>لا يُنقل ملفٌّ آليٌّ أو تشغيليٌّ قبل حصرِ الأدواتِ التي تقرؤه وتوفيرِ مسارٍ بديلٍ وتشغيلِ مقارنةٍ تثبت صفرَ فرق</t>
        </is>
      </c>
    </row>
    <row r="8">
      <c r="A8" s="4" t="inlineStr">
        <is>
          <t>حدُّ القطع</t>
        </is>
      </c>
      <c r="B8" s="4" t="inlineStr">
        <is>
          <t>كلُّ ما صدر أو استُلم حتى 2026-08-06 23:59 يدخل خطَّ الأساس المجمَّد</t>
        </is>
      </c>
    </row>
    <row r="9">
      <c r="A9" s="5" t="inlineStr">
        <is>
          <t>◆ نفاذُ الحكم</t>
        </is>
      </c>
      <c r="B9" s="5" t="inlineStr">
        <is>
          <t>لا يُحدَّد بالتاريخ وحدَه — بل بمرتبةِ الوثيقةِ والإصدارِ وحالةِ الاعتمادِ وقرارِ النسخِ وقرارِ المالك الأحدث</t>
        </is>
      </c>
    </row>
    <row r="10">
      <c r="A10" s="4" t="inlineStr">
        <is>
          <t>توزيعُ المحتوى</t>
        </is>
      </c>
      <c r="B10" s="4" t="inlineStr">
        <is>
          <t>الإنسانُ يقرأ الوثائقَ الأربعَ · والتفصيلُ الذريُّ يُبحَث ويُفرَز في أوراق هذا الملف</t>
        </is>
      </c>
    </row>
    <row r="11">
      <c r="A11" s="4" t="inlineStr">
        <is>
          <t>التوليدُ من الملف</t>
        </is>
      </c>
      <c r="B11" s="4" t="inlineStr">
        <is>
          <t>يجوز توليدُ فصلٍ أو مخرَجٍ لإدارةٍ بعينها من هذا الملف — ولا يصير وثيقةً نافذةً مستقلة</t>
        </is>
      </c>
    </row>
    <row r="12">
      <c r="A12" s="4" t="inlineStr">
        <is>
          <t>ما بعد القطع</t>
        </is>
      </c>
      <c r="B12" s="4" t="inlineStr">
        <is>
          <t>يدخل عبر مسار Change Control الرسميِّ في الورقة 02</t>
        </is>
      </c>
    </row>
    <row r="13">
      <c r="A13" s="4" t="inlineStr">
        <is>
          <t>قاعدةُ الكود</t>
        </is>
      </c>
      <c r="B13" s="4" t="inlineStr">
        <is>
          <t>لا يُغيَّر الكودُ قبل إصدار مصفوفة الفجوات — إلا إصلاحًا حرجًا معتمدًا يمنع سلامةَ التجميعِ نفسِه</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4"/>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14" customWidth="1" min="2" max="2"/>
    <col width="44" customWidth="1" min="3" max="3"/>
    <col width="42" customWidth="1" min="4" max="4"/>
    <col width="68" customWidth="1" min="5" max="5"/>
    <col width="12" customWidth="1" min="6" max="6"/>
    <col width="13" customWidth="1" min="7" max="7"/>
    <col width="17" customWidth="1" min="8" max="8"/>
    <col width="26" customWidth="1" min="9" max="9"/>
    <col width="30" customWidth="1" min="10" max="10"/>
    <col width="40" customWidth="1" min="11" max="11"/>
    <col width="44" customWidth="1" min="12" max="12"/>
    <col width="20" customWidth="1" min="13" max="13"/>
    <col width="50" customWidth="1" min="14" max="14"/>
  </cols>
  <sheetData>
    <row r="1" ht="44" customHeight="1">
      <c r="A1" s="6" t="inlineStr">
        <is>
          <t>#</t>
        </is>
      </c>
      <c r="B1" s="6" t="inlineStr">
        <is>
          <t>الرمز</t>
        </is>
      </c>
      <c r="C1" s="6" t="inlineStr">
        <is>
          <t>الملف</t>
        </is>
      </c>
      <c r="D1" s="6" t="inlineStr">
        <is>
          <t>مسارُ المصدر</t>
        </is>
      </c>
      <c r="E1" s="6" t="inlineStr">
        <is>
          <t>sha256 — البصمةُ الحاكمة</t>
        </is>
      </c>
      <c r="F1" s="6" t="inlineStr">
        <is>
          <t>md5_legacy</t>
        </is>
      </c>
      <c r="G1" s="6" t="inlineStr">
        <is>
          <t>الحجم (بايت)</t>
        </is>
      </c>
      <c r="H1" s="6" t="inlineStr">
        <is>
          <t>آخرُ تعديل</t>
        </is>
      </c>
      <c r="I1" s="6" t="inlineStr">
        <is>
          <t>الحالة</t>
        </is>
      </c>
      <c r="J1" s="6" t="inlineStr">
        <is>
          <t>الصفةُ الدقيقة</t>
        </is>
      </c>
      <c r="K1" s="6" t="inlineStr">
        <is>
          <t>الأداةُ التي تقرؤه</t>
        </is>
      </c>
      <c r="L1" s="6" t="inlineStr">
        <is>
          <t>سببُ الإدراج أو الاستبعاد</t>
        </is>
      </c>
      <c r="M1" s="6" t="inlineStr">
        <is>
          <t>الوجهةُ في الحزمة</t>
        </is>
      </c>
      <c r="N1" s="6" t="inlineStr">
        <is>
          <t>الحكمُ والملاحظة</t>
        </is>
      </c>
    </row>
    <row r="2">
      <c r="A2" s="7" t="n">
        <v>1</v>
      </c>
      <c r="B2" s="7" t="inlineStr">
        <is>
          <t>CMP-01</t>
        </is>
      </c>
      <c r="C2" s="7" t="inlineStr">
        <is>
          <t>CMP-01 — مقارنة السايدبار بنظام الشاشات.xlsx</t>
        </is>
      </c>
      <c r="D2" s="7" t="inlineStr">
        <is>
          <t>/mnt/user-data/outputs/CMP-01 — مقارنة السايدبار بنظام الشاشات.xlsx</t>
        </is>
      </c>
      <c r="E2" s="7" t="inlineStr">
        <is>
          <t>aa8cf5fef3c241fb7cd8abd347f7902d7fd6885714f638e94f3c48bec756bb16</t>
        </is>
      </c>
      <c r="F2" s="7" t="inlineStr">
        <is>
          <t>ef847f54</t>
        </is>
      </c>
      <c r="G2" s="7" t="n">
        <v>116769</v>
      </c>
      <c r="H2" s="7" t="inlineStr">
        <is>
          <t>2026-08-04 11:29</t>
        </is>
      </c>
      <c r="I2" s="7" t="inlineStr">
        <is>
          <t>مرجعُ بيانات</t>
        </is>
      </c>
      <c r="J2" s="7" t="inlineStr">
        <is>
          <t>ملفُّ تحليلٍ أو مصفوفة</t>
        </is>
      </c>
      <c r="K2" s="7" t="inlineStr">
        <is>
          <t>لا أداة</t>
        </is>
      </c>
      <c r="L2" s="7" t="inlineStr">
        <is>
          <t>مُدرَجٌ مرجعًا</t>
        </is>
      </c>
      <c r="M2" s="7" t="inlineStr">
        <is>
          <t>INJAZ-MASTER-MAP</t>
        </is>
      </c>
      <c r="N2" s="7" t="inlineStr">
        <is>
          <t>مُدرَجٌ مرجعًا</t>
        </is>
      </c>
    </row>
    <row r="3">
      <c r="A3" s="7" t="n">
        <v>2</v>
      </c>
      <c r="B3" s="7" t="inlineStr">
        <is>
          <t>CMP-02</t>
        </is>
      </c>
      <c r="C3" s="7" t="inlineStr">
        <is>
          <t>CMP-02 — مقارنة شجرتَي الأعطال.xlsx</t>
        </is>
      </c>
      <c r="D3" s="7" t="inlineStr">
        <is>
          <t>/mnt/user-data/outputs/CMP-02 — مقارنة شجرتَي الأعطال.xlsx</t>
        </is>
      </c>
      <c r="E3" s="7" t="inlineStr">
        <is>
          <t>02ee94e3cd854d6ca5bf0881a2113fa2cc6c0f49a0081aeec603cdbb9de0768b</t>
        </is>
      </c>
      <c r="F3" s="7" t="inlineStr">
        <is>
          <t>e7fb9f2f</t>
        </is>
      </c>
      <c r="G3" s="7" t="n">
        <v>20570</v>
      </c>
      <c r="H3" s="7" t="inlineStr">
        <is>
          <t>2026-08-04 12:37</t>
        </is>
      </c>
      <c r="I3" s="7" t="inlineStr">
        <is>
          <t>مرجعُ بيانات</t>
        </is>
      </c>
      <c r="J3" s="7" t="inlineStr">
        <is>
          <t>ملفُّ تحليلٍ أو مصفوفة</t>
        </is>
      </c>
      <c r="K3" s="7" t="inlineStr">
        <is>
          <t>لا أداة</t>
        </is>
      </c>
      <c r="L3" s="7" t="inlineStr">
        <is>
          <t>مُدرَجٌ مرجعًا</t>
        </is>
      </c>
      <c r="M3" s="7" t="inlineStr">
        <is>
          <t>INJAZ-MASTER-MAP</t>
        </is>
      </c>
      <c r="N3" s="7" t="inlineStr">
        <is>
          <t>مُدرَجٌ مرجعًا</t>
        </is>
      </c>
    </row>
    <row r="4">
      <c r="A4" s="7" t="n">
        <v>3</v>
      </c>
      <c r="B4" s="7" t="inlineStr">
        <is>
          <t>CMP-03</t>
        </is>
      </c>
      <c r="C4" s="7" t="inlineStr">
        <is>
          <t>CMP-03 — مقارنة أعمدة الشاشات بالنظام الحي.xlsx</t>
        </is>
      </c>
      <c r="D4" s="7" t="inlineStr">
        <is>
          <t>/mnt/user-data/outputs/CMP-03 — مقارنة أعمدة الشاشات بالنظام الحي.xlsx</t>
        </is>
      </c>
      <c r="E4" s="7" t="inlineStr">
        <is>
          <t>17c443fc2fa21e0952890e1062c608fd1f19051c5854b84ab8a31436367c3d7a</t>
        </is>
      </c>
      <c r="F4" s="7" t="inlineStr">
        <is>
          <t>6612feb4</t>
        </is>
      </c>
      <c r="G4" s="7" t="n">
        <v>183256</v>
      </c>
      <c r="H4" s="7" t="inlineStr">
        <is>
          <t>2026-08-04 14:29</t>
        </is>
      </c>
      <c r="I4" s="7" t="inlineStr">
        <is>
          <t>ملفٌّ حيٌّ — يبقى مستقلًّا</t>
        </is>
      </c>
      <c r="J4" s="7" t="inlineStr">
        <is>
          <t>مساحةُ قرارٍ وترحيل</t>
        </is>
      </c>
      <c r="K4" s="7" t="inlineStr">
        <is>
          <t>محرّكُ قرارِ الأعمدة</t>
        </is>
      </c>
      <c r="L4" s="7" t="inlineStr">
        <is>
          <t>مُدرَجٌ ولا يُدمج — أداةٌ آليةٌ تقرؤه</t>
        </is>
      </c>
      <c r="M4" s="7" t="inlineStr">
        <is>
          <t>—</t>
        </is>
      </c>
      <c r="N4" s="7" t="inlineStr">
        <is>
          <t>مُدرَجٌ ولا يُدمج — أداةٌ آليةٌ تقرؤه</t>
        </is>
      </c>
    </row>
    <row r="5">
      <c r="A5" s="8" t="n">
        <v>4</v>
      </c>
      <c r="B5" s="8" t="inlineStr">
        <is>
          <t>D-01</t>
        </is>
      </c>
      <c r="C5" s="8" t="inlineStr">
        <is>
          <t>D-01 — دستور منصة إنجاز.docx</t>
        </is>
      </c>
      <c r="D5" s="8" t="inlineStr">
        <is>
          <t>/mnt/user-data/outputs/D-01 — دستور منصة إنجاز.docx</t>
        </is>
      </c>
      <c r="E5" s="8" t="inlineStr">
        <is>
          <t>feff594eaa8679611cfd0e419553f9aacbf04097bcb278f6926e048e005879ce</t>
        </is>
      </c>
      <c r="F5" s="8" t="inlineStr">
        <is>
          <t>26d88b9c</t>
        </is>
      </c>
      <c r="G5" s="8" t="n">
        <v>58489</v>
      </c>
      <c r="H5" s="8" t="inlineStr">
        <is>
          <t>2026-08-06 07:02</t>
        </is>
      </c>
      <c r="I5" s="8" t="inlineStr">
        <is>
          <t>نافذةٌ — محرّكٌ عرضي</t>
        </is>
      </c>
      <c r="J5" s="8" t="inlineStr">
        <is>
          <t>محرّكٌ يخدم كلَّ الإدارات</t>
        </is>
      </c>
      <c r="K5" s="8" t="inlineStr">
        <is>
          <t>لا أداة</t>
        </is>
      </c>
      <c r="L5" s="8" t="inlineStr">
        <is>
          <t>مُدرَجٌ — تُحيل إليه وثائقُ الإدارات</t>
        </is>
      </c>
      <c r="M5" s="8" t="inlineStr">
        <is>
          <t>—</t>
        </is>
      </c>
      <c r="N5" s="8" t="inlineStr">
        <is>
          <t>مُدرَجٌ — تُحيل إليه وثائقُ الإدارات</t>
        </is>
      </c>
    </row>
    <row r="6">
      <c r="A6" s="8" t="n">
        <v>5</v>
      </c>
      <c r="B6" s="8" t="inlineStr">
        <is>
          <t>D-02</t>
        </is>
      </c>
      <c r="C6" s="8" t="inlineStr">
        <is>
          <t>D-02 — المعمارية الشاملة للمنصة.docx</t>
        </is>
      </c>
      <c r="D6" s="8" t="inlineStr">
        <is>
          <t>/mnt/user-data/outputs/D-02 — المعمارية الشاملة للمنصة.docx</t>
        </is>
      </c>
      <c r="E6" s="8" t="inlineStr">
        <is>
          <t>6a916866fc85c583a5d25d1720ce0e6072268873e1d3d45c2b673d6c9b59d923</t>
        </is>
      </c>
      <c r="F6" s="8" t="inlineStr">
        <is>
          <t>278eb9c3</t>
        </is>
      </c>
      <c r="G6" s="8" t="n">
        <v>50927</v>
      </c>
      <c r="H6" s="8" t="inlineStr">
        <is>
          <t>2026-08-07 05:32</t>
        </is>
      </c>
      <c r="I6" s="8" t="inlineStr">
        <is>
          <t>نافذةٌ — محرّكٌ عرضي</t>
        </is>
      </c>
      <c r="J6" s="8" t="inlineStr">
        <is>
          <t>محرّكٌ يخدم كلَّ الإدارات</t>
        </is>
      </c>
      <c r="K6" s="8" t="inlineStr">
        <is>
          <t>لا أداة</t>
        </is>
      </c>
      <c r="L6" s="8" t="inlineStr">
        <is>
          <t>مُدرَجٌ — تُحيل إليه وثائقُ الإدارات</t>
        </is>
      </c>
      <c r="M6" s="8" t="inlineStr">
        <is>
          <t>—</t>
        </is>
      </c>
      <c r="N6" s="8" t="inlineStr">
        <is>
          <t>مُدرَجٌ — تُحيل إليه وثائقُ الإدارات</t>
        </is>
      </c>
    </row>
    <row r="7">
      <c r="A7" s="7" t="n">
        <v>6</v>
      </c>
      <c r="B7" s="7" t="inlineStr">
        <is>
          <t>DEC-SCR-01</t>
        </is>
      </c>
      <c r="C7" s="7" t="inlineStr">
        <is>
          <t>DEC-SCR-01 — ملف القرارات العالقة على الشاشات والأعمدة.xlsx</t>
        </is>
      </c>
      <c r="D7" s="7" t="inlineStr">
        <is>
          <t>/mnt/user-data/outputs/DEC-SCR-01 — ملف القرارات العالقة على الشاشات والأعمدة.xlsx</t>
        </is>
      </c>
      <c r="E7" s="7" t="inlineStr">
        <is>
          <t>1fa84d67f941bc0deeb8dac6fed9724fa0295d9c837160a174512d1ea07eb436</t>
        </is>
      </c>
      <c r="F7" s="7" t="inlineStr">
        <is>
          <t>adf3bcff</t>
        </is>
      </c>
      <c r="G7" s="7" t="n">
        <v>491232</v>
      </c>
      <c r="H7" s="7" t="inlineStr">
        <is>
          <t>2026-08-06 13:05</t>
        </is>
      </c>
      <c r="I7" s="7" t="inlineStr">
        <is>
          <t>مرجعُ بيانات</t>
        </is>
      </c>
      <c r="J7" s="7" t="inlineStr">
        <is>
          <t>ملفُّ تحليلٍ أو مصفوفة</t>
        </is>
      </c>
      <c r="K7" s="7" t="inlineStr">
        <is>
          <t>لا أداة</t>
        </is>
      </c>
      <c r="L7" s="7" t="inlineStr">
        <is>
          <t>مُدرَجٌ مرجعًا</t>
        </is>
      </c>
      <c r="M7" s="7" t="inlineStr">
        <is>
          <t>INJAZ-MASTER-MAP</t>
        </is>
      </c>
      <c r="N7" s="7" t="inlineStr">
        <is>
          <t>مُدرَجٌ مرجعًا</t>
        </is>
      </c>
    </row>
    <row r="8">
      <c r="A8" s="8" t="n">
        <v>7</v>
      </c>
      <c r="B8" s="8" t="inlineStr">
        <is>
          <t>DIO-01</t>
        </is>
      </c>
      <c r="C8" s="8" t="inlineStr">
        <is>
          <t>DIO-01 — محرّك التصدير والاستيراد والمشاركة.docx</t>
        </is>
      </c>
      <c r="D8" s="8" t="inlineStr">
        <is>
          <t>/mnt/user-data/outputs/DIO-01 — محرّك التصدير والاستيراد والمشاركة.docx</t>
        </is>
      </c>
      <c r="E8" s="8" t="inlineStr">
        <is>
          <t>a4b84bf98e4ea2d1ec3cd7cc270e85ae5fa4888fbea4bdb0568bbe490476087f</t>
        </is>
      </c>
      <c r="F8" s="8" t="inlineStr">
        <is>
          <t>a084ecae</t>
        </is>
      </c>
      <c r="G8" s="8" t="n">
        <v>64372</v>
      </c>
      <c r="H8" s="8" t="inlineStr">
        <is>
          <t>2026-08-07 05:32</t>
        </is>
      </c>
      <c r="I8" s="8" t="inlineStr">
        <is>
          <t>نافذةٌ — محرّكٌ عرضي</t>
        </is>
      </c>
      <c r="J8" s="8" t="inlineStr">
        <is>
          <t>محرّكٌ يخدم كلَّ الإدارات</t>
        </is>
      </c>
      <c r="K8" s="8" t="inlineStr">
        <is>
          <t>لا أداة</t>
        </is>
      </c>
      <c r="L8" s="8" t="inlineStr">
        <is>
          <t>مُدرَجٌ — تُحيل إليه وثائقُ الإدارات</t>
        </is>
      </c>
      <c r="M8" s="8" t="inlineStr">
        <is>
          <t>—</t>
        </is>
      </c>
      <c r="N8" s="8" t="inlineStr">
        <is>
          <t>مُدرَجٌ — تُحيل إليه وثائقُ الإدارات</t>
        </is>
      </c>
    </row>
    <row r="9">
      <c r="A9" s="7" t="n">
        <v>8</v>
      </c>
      <c r="B9" s="7" t="inlineStr">
        <is>
          <t>DIO-MAP-01</t>
        </is>
      </c>
      <c r="C9" s="7" t="inlineStr">
        <is>
          <t>DIO-MAP-01 — مصفوفة قابلية التصدير والاستيراد والمشاركة للشاشات.xlsx</t>
        </is>
      </c>
      <c r="D9" s="7" t="inlineStr">
        <is>
          <t>/mnt/user-data/outputs/DIO-MAP-01 — مصفوفة قابلية التصدير والاستيراد والمشاركة للشاشات.xlsx</t>
        </is>
      </c>
      <c r="E9" s="7" t="inlineStr">
        <is>
          <t>ca41178308936cba91293977ace48b448d443cbdcbd26c02248d951dee492c56</t>
        </is>
      </c>
      <c r="F9" s="7" t="inlineStr">
        <is>
          <t>1e80642e</t>
        </is>
      </c>
      <c r="G9" s="7" t="n">
        <v>178742</v>
      </c>
      <c r="H9" s="7" t="inlineStr">
        <is>
          <t>2026-08-06 07:04</t>
        </is>
      </c>
      <c r="I9" s="7" t="inlineStr">
        <is>
          <t>مرجعُ بيانات</t>
        </is>
      </c>
      <c r="J9" s="7" t="inlineStr">
        <is>
          <t>ملفُّ تحليلٍ أو مصفوفة</t>
        </is>
      </c>
      <c r="K9" s="7" t="inlineStr">
        <is>
          <t>لا أداة</t>
        </is>
      </c>
      <c r="L9" s="7" t="inlineStr">
        <is>
          <t>مُدرَجٌ مرجعًا</t>
        </is>
      </c>
      <c r="M9" s="7" t="inlineStr">
        <is>
          <t>INJAZ-MASTER-MAP</t>
        </is>
      </c>
      <c r="N9" s="7" t="inlineStr">
        <is>
          <t>مُدرَجٌ مرجعًا</t>
        </is>
      </c>
    </row>
    <row r="10">
      <c r="A10" s="8" t="n">
        <v>9</v>
      </c>
      <c r="B10" s="8" t="inlineStr">
        <is>
          <t>DS-01</t>
        </is>
      </c>
      <c r="C10" s="8" t="inlineStr">
        <is>
          <t>DS-01 — النظام التصميمي ومكتبة المكونات.docx</t>
        </is>
      </c>
      <c r="D10" s="8" t="inlineStr">
        <is>
          <t>/mnt/user-data/outputs/DS-01 — النظام التصميمي ومكتبة المكونات.docx</t>
        </is>
      </c>
      <c r="E10" s="8" t="inlineStr">
        <is>
          <t>ffa3518d00df0cd25c13bedc37070be9bd2c664272eca3364966e225e3a2fac5</t>
        </is>
      </c>
      <c r="F10" s="8" t="inlineStr">
        <is>
          <t>028f98aa</t>
        </is>
      </c>
      <c r="G10" s="8" t="n">
        <v>70291</v>
      </c>
      <c r="H10" s="8" t="inlineStr">
        <is>
          <t>2026-08-06 15:50</t>
        </is>
      </c>
      <c r="I10" s="8" t="inlineStr">
        <is>
          <t>نافذةٌ — محرّكٌ عرضي</t>
        </is>
      </c>
      <c r="J10" s="8" t="inlineStr">
        <is>
          <t>محرّكٌ يخدم كلَّ الإدارات</t>
        </is>
      </c>
      <c r="K10" s="8" t="inlineStr">
        <is>
          <t>لا أداة</t>
        </is>
      </c>
      <c r="L10" s="8" t="inlineStr">
        <is>
          <t>مُدرَجٌ — تُحيل إليه وثائقُ الإدارات</t>
        </is>
      </c>
      <c r="M10" s="8" t="inlineStr">
        <is>
          <t>—</t>
        </is>
      </c>
      <c r="N10" s="8" t="inlineStr">
        <is>
          <t>مُدرَجٌ — تُحيل إليه وثائقُ الإدارات</t>
        </is>
      </c>
    </row>
    <row r="11">
      <c r="A11" s="7" t="n">
        <v>10</v>
      </c>
      <c r="B11" s="7" t="inlineStr">
        <is>
          <t>DS-MAP-01</t>
        </is>
      </c>
      <c r="C11" s="7" t="inlineStr">
        <is>
          <t>DS-MAP-01 — رموز التصميم والمكونات ومسار الهجرة.xlsx</t>
        </is>
      </c>
      <c r="D11" s="7" t="inlineStr">
        <is>
          <t>/mnt/user-data/outputs/DS-MAP-01 — رموز التصميم والمكونات ومسار الهجرة.xlsx</t>
        </is>
      </c>
      <c r="E11" s="7" t="inlineStr">
        <is>
          <t>1b60a8ec2e2757f014d7b384a79904e2c25d19f15af90874c6608200a0c2dda1</t>
        </is>
      </c>
      <c r="F11" s="7" t="inlineStr">
        <is>
          <t>cb36a25a</t>
        </is>
      </c>
      <c r="G11" s="7" t="n">
        <v>63726</v>
      </c>
      <c r="H11" s="7" t="inlineStr">
        <is>
          <t>2026-08-06 15:50</t>
        </is>
      </c>
      <c r="I11" s="7" t="inlineStr">
        <is>
          <t>مرجعُ بيانات</t>
        </is>
      </c>
      <c r="J11" s="7" t="inlineStr">
        <is>
          <t>ملفُّ تحليلٍ أو مصفوفة</t>
        </is>
      </c>
      <c r="K11" s="7" t="inlineStr">
        <is>
          <t>لا أداة</t>
        </is>
      </c>
      <c r="L11" s="7" t="inlineStr">
        <is>
          <t>مُدرَجٌ مرجعًا</t>
        </is>
      </c>
      <c r="M11" s="7" t="inlineStr">
        <is>
          <t>INJAZ-MASTER-MAP</t>
        </is>
      </c>
      <c r="N11" s="7" t="inlineStr">
        <is>
          <t>مُدرَجٌ مرجعًا</t>
        </is>
      </c>
    </row>
    <row r="12">
      <c r="A12" s="8" t="n">
        <v>11</v>
      </c>
      <c r="B12" s="8" t="inlineStr">
        <is>
          <t>E-01</t>
        </is>
      </c>
      <c r="C12" s="8" t="inlineStr">
        <is>
          <t>E-01 — محرّك الأحداث المالية والأثر المحاسبي.docx</t>
        </is>
      </c>
      <c r="D12" s="8" t="inlineStr">
        <is>
          <t>/mnt/user-data/outputs/E-01 — محرّك الأحداث المالية والأثر المحاسبي.docx</t>
        </is>
      </c>
      <c r="E12" s="8" t="inlineStr">
        <is>
          <t>1033cf84008c9a4d0bcd8a44c3f7b228ab16869657ed5e1ccc3fff9cfc708f01</t>
        </is>
      </c>
      <c r="F12" s="8" t="inlineStr">
        <is>
          <t>dcb322e7</t>
        </is>
      </c>
      <c r="G12" s="8" t="n">
        <v>30313</v>
      </c>
      <c r="H12" s="8" t="inlineStr">
        <is>
          <t>2026-08-07 05:32</t>
        </is>
      </c>
      <c r="I12" s="8" t="inlineStr">
        <is>
          <t>نافذةٌ — محرّكٌ عرضي</t>
        </is>
      </c>
      <c r="J12" s="8" t="inlineStr">
        <is>
          <t>محرّكٌ يخدم كلَّ الإدارات</t>
        </is>
      </c>
      <c r="K12" s="8" t="inlineStr">
        <is>
          <t>لا أداة</t>
        </is>
      </c>
      <c r="L12" s="8" t="inlineStr">
        <is>
          <t>مُدرَجٌ — تُحيل إليه وثائقُ الإدارات</t>
        </is>
      </c>
      <c r="M12" s="8" t="inlineStr">
        <is>
          <t>—</t>
        </is>
      </c>
      <c r="N12" s="8" t="inlineStr">
        <is>
          <t>مُدرَجٌ — تُحيل إليه وثائقُ الإدارات</t>
        </is>
      </c>
    </row>
    <row r="13">
      <c r="A13" s="8" t="n">
        <v>12</v>
      </c>
      <c r="B13" s="8" t="inlineStr">
        <is>
          <t>E-02</t>
        </is>
      </c>
      <c r="C13" s="8" t="inlineStr">
        <is>
          <t>E-02 — محرّك دورة الوحدة والتايم شيت.docx</t>
        </is>
      </c>
      <c r="D13" s="8" t="inlineStr">
        <is>
          <t>/mnt/user-data/outputs/E-02 — محرّك دورة الوحدة والتايم شيت.docx</t>
        </is>
      </c>
      <c r="E13" s="8" t="inlineStr">
        <is>
          <t>f20289c7dd3cd676b63a92d93fe5a3a4c4782025e649c7f7c31f5b0f23469649</t>
        </is>
      </c>
      <c r="F13" s="8" t="inlineStr">
        <is>
          <t>47d54524</t>
        </is>
      </c>
      <c r="G13" s="8" t="n">
        <v>34206</v>
      </c>
      <c r="H13" s="8" t="inlineStr">
        <is>
          <t>2026-08-06 07:02</t>
        </is>
      </c>
      <c r="I13" s="8" t="inlineStr">
        <is>
          <t>نافذةٌ — محرّكٌ عرضي</t>
        </is>
      </c>
      <c r="J13" s="8" t="inlineStr">
        <is>
          <t>محرّكٌ يخدم كلَّ الإدارات</t>
        </is>
      </c>
      <c r="K13" s="8" t="inlineStr">
        <is>
          <t>لا أداة</t>
        </is>
      </c>
      <c r="L13" s="8" t="inlineStr">
        <is>
          <t>مُدرَجٌ — تُحيل إليه وثائقُ الإدارات</t>
        </is>
      </c>
      <c r="M13" s="8" t="inlineStr">
        <is>
          <t>—</t>
        </is>
      </c>
      <c r="N13" s="8" t="inlineStr">
        <is>
          <t>مُدرَجٌ — تُحيل إليه وثائقُ الإدارات</t>
        </is>
      </c>
    </row>
    <row r="14">
      <c r="A14" s="8" t="n">
        <v>13</v>
      </c>
      <c r="B14" s="8" t="inlineStr">
        <is>
          <t>E-03</t>
        </is>
      </c>
      <c r="C14" s="8" t="inlineStr">
        <is>
          <t>E-03 — محرّك تجربة المستخدم والشاشات.docx</t>
        </is>
      </c>
      <c r="D14" s="8" t="inlineStr">
        <is>
          <t>/mnt/user-data/outputs/E-03 — محرّك تجربة المستخدم والشاشات.docx</t>
        </is>
      </c>
      <c r="E14" s="8" t="inlineStr">
        <is>
          <t>38e21d285faf2656b9da09f377555bcbf563a6c81645a5dcdfee83ca701bdc21</t>
        </is>
      </c>
      <c r="F14" s="8" t="inlineStr">
        <is>
          <t>b5c53f34</t>
        </is>
      </c>
      <c r="G14" s="8" t="n">
        <v>91009</v>
      </c>
      <c r="H14" s="8" t="inlineStr">
        <is>
          <t>2026-08-06 07:03</t>
        </is>
      </c>
      <c r="I14" s="8" t="inlineStr">
        <is>
          <t>نافذةٌ — محرّكٌ عرضي</t>
        </is>
      </c>
      <c r="J14" s="8" t="inlineStr">
        <is>
          <t>محرّكٌ يخدم كلَّ الإدارات</t>
        </is>
      </c>
      <c r="K14" s="8" t="inlineStr">
        <is>
          <t>لا أداة</t>
        </is>
      </c>
      <c r="L14" s="8" t="inlineStr">
        <is>
          <t>مُدرَجٌ — تُحيل إليه وثائقُ الإدارات</t>
        </is>
      </c>
      <c r="M14" s="8" t="inlineStr">
        <is>
          <t>—</t>
        </is>
      </c>
      <c r="N14" s="8" t="inlineStr">
        <is>
          <t>مُدرَجٌ — تُحيل إليه وثائقُ الإدارات</t>
        </is>
      </c>
    </row>
    <row r="15">
      <c r="A15" s="8" t="n">
        <v>14</v>
      </c>
      <c r="B15" s="8" t="inlineStr">
        <is>
          <t>E-04</t>
        </is>
      </c>
      <c r="C15" s="8" t="inlineStr">
        <is>
          <t>E-04 — محرّك الصلاحيات والتكليفات.docx</t>
        </is>
      </c>
      <c r="D15" s="8" t="inlineStr">
        <is>
          <t>/mnt/user-data/outputs/E-04 — محرّك الصلاحيات والتكليفات.docx</t>
        </is>
      </c>
      <c r="E15" s="8" t="inlineStr">
        <is>
          <t>e0b4bd6a2f066651cfd5e65aa9836f2cea8111919009fca1871d4e6d26c010c1</t>
        </is>
      </c>
      <c r="F15" s="8" t="inlineStr">
        <is>
          <t>bdcbd5a3</t>
        </is>
      </c>
      <c r="G15" s="8" t="n">
        <v>39232</v>
      </c>
      <c r="H15" s="8" t="inlineStr">
        <is>
          <t>2026-08-07 05:32</t>
        </is>
      </c>
      <c r="I15" s="8" t="inlineStr">
        <is>
          <t>نافذةٌ — محرّكٌ عرضي</t>
        </is>
      </c>
      <c r="J15" s="8" t="inlineStr">
        <is>
          <t>محرّكٌ يخدم كلَّ الإدارات</t>
        </is>
      </c>
      <c r="K15" s="8" t="inlineStr">
        <is>
          <t>لا أداة</t>
        </is>
      </c>
      <c r="L15" s="8" t="inlineStr">
        <is>
          <t>مُدرَجٌ — تُحيل إليه وثائقُ الإدارات</t>
        </is>
      </c>
      <c r="M15" s="8" t="inlineStr">
        <is>
          <t>—</t>
        </is>
      </c>
      <c r="N15" s="8" t="inlineStr">
        <is>
          <t>مُدرَجٌ — تُحيل إليه وثائقُ الإدارات</t>
        </is>
      </c>
    </row>
    <row r="16">
      <c r="A16" s="8" t="n">
        <v>15</v>
      </c>
      <c r="B16" s="8" t="inlineStr">
        <is>
          <t>E-05</t>
        </is>
      </c>
      <c r="C16" s="8" t="inlineStr">
        <is>
          <t>E-05 — محرّك الهوية والحسابات والكيانات.docx</t>
        </is>
      </c>
      <c r="D16" s="8" t="inlineStr">
        <is>
          <t>/mnt/user-data/outputs/E-05 — محرّك الهوية والحسابات والكيانات.docx</t>
        </is>
      </c>
      <c r="E16" s="8" t="inlineStr">
        <is>
          <t>03e801f1890b705d6061c8bcbc373e944e0910f08b2c0694e59f0f50ff4c03b9</t>
        </is>
      </c>
      <c r="F16" s="8" t="inlineStr">
        <is>
          <t>b38bc3f0</t>
        </is>
      </c>
      <c r="G16" s="8" t="n">
        <v>25372</v>
      </c>
      <c r="H16" s="8" t="inlineStr">
        <is>
          <t>2026-08-06 07:03</t>
        </is>
      </c>
      <c r="I16" s="8" t="inlineStr">
        <is>
          <t>نافذةٌ — محرّكٌ عرضي</t>
        </is>
      </c>
      <c r="J16" s="8" t="inlineStr">
        <is>
          <t>محرّكٌ يخدم كلَّ الإدارات</t>
        </is>
      </c>
      <c r="K16" s="8" t="inlineStr">
        <is>
          <t>لا أداة</t>
        </is>
      </c>
      <c r="L16" s="8" t="inlineStr">
        <is>
          <t>مُدرَجٌ — تُحيل إليه وثائقُ الإدارات</t>
        </is>
      </c>
      <c r="M16" s="8" t="inlineStr">
        <is>
          <t>—</t>
        </is>
      </c>
      <c r="N16" s="8" t="inlineStr">
        <is>
          <t>مُدرَجٌ — تُحيل إليه وثائقُ الإدارات</t>
        </is>
      </c>
    </row>
    <row r="17">
      <c r="A17" s="8" t="n">
        <v>16</v>
      </c>
      <c r="B17" s="8" t="inlineStr">
        <is>
          <t>E-06</t>
        </is>
      </c>
      <c r="C17" s="8" t="inlineStr">
        <is>
          <t>E-06 — محرّك الاختبارات والتسليم.docx</t>
        </is>
      </c>
      <c r="D17" s="8" t="inlineStr">
        <is>
          <t>/mnt/user-data/outputs/E-06 — محرّك الاختبارات والتسليم.docx</t>
        </is>
      </c>
      <c r="E17" s="8" t="inlineStr">
        <is>
          <t>c23415c0d6f2ccd3b14d158a2738588d400cb0d40b39da48a7171a7b0722ed70</t>
        </is>
      </c>
      <c r="F17" s="8" t="inlineStr">
        <is>
          <t>1bd324db</t>
        </is>
      </c>
      <c r="G17" s="8" t="n">
        <v>23288</v>
      </c>
      <c r="H17" s="8" t="inlineStr">
        <is>
          <t>2026-08-06 07:03</t>
        </is>
      </c>
      <c r="I17" s="8" t="inlineStr">
        <is>
          <t>نافذةٌ — محرّكٌ عرضي</t>
        </is>
      </c>
      <c r="J17" s="8" t="inlineStr">
        <is>
          <t>محرّكٌ يخدم كلَّ الإدارات</t>
        </is>
      </c>
      <c r="K17" s="8" t="inlineStr">
        <is>
          <t>لا أداة</t>
        </is>
      </c>
      <c r="L17" s="8" t="inlineStr">
        <is>
          <t>مُدرَجٌ — تُحيل إليه وثائقُ الإدارات</t>
        </is>
      </c>
      <c r="M17" s="8" t="inlineStr">
        <is>
          <t>—</t>
        </is>
      </c>
      <c r="N17" s="8" t="inlineStr">
        <is>
          <t>مُدرَجٌ — تُحيل إليه وثائقُ الإدارات</t>
        </is>
      </c>
    </row>
    <row r="18">
      <c r="A18" s="8" t="n">
        <v>17</v>
      </c>
      <c r="B18" s="8" t="inlineStr">
        <is>
          <t>E-07</t>
        </is>
      </c>
      <c r="C18" s="8" t="inlineStr">
        <is>
          <t>E-07 — محرّك إدارة الإصدارات والنشر.docx</t>
        </is>
      </c>
      <c r="D18" s="8" t="inlineStr">
        <is>
          <t>/mnt/user-data/outputs/E-07 — محرّك إدارة الإصدارات والنشر.docx</t>
        </is>
      </c>
      <c r="E18" s="8" t="inlineStr">
        <is>
          <t>1af7c634409101e978e458fd2ce8cbcce34895ee9e482af619d35ebb5726b86c</t>
        </is>
      </c>
      <c r="F18" s="8" t="inlineStr">
        <is>
          <t>ec81742b</t>
        </is>
      </c>
      <c r="G18" s="8" t="n">
        <v>29340</v>
      </c>
      <c r="H18" s="8" t="inlineStr">
        <is>
          <t>2026-08-06 07:03</t>
        </is>
      </c>
      <c r="I18" s="8" t="inlineStr">
        <is>
          <t>نافذةٌ — محرّكٌ عرضي</t>
        </is>
      </c>
      <c r="J18" s="8" t="inlineStr">
        <is>
          <t>محرّكٌ يخدم كلَّ الإدارات</t>
        </is>
      </c>
      <c r="K18" s="8" t="inlineStr">
        <is>
          <t>لا أداة</t>
        </is>
      </c>
      <c r="L18" s="8" t="inlineStr">
        <is>
          <t>مُدرَجٌ — تُحيل إليه وثائقُ الإدارات</t>
        </is>
      </c>
      <c r="M18" s="8" t="inlineStr">
        <is>
          <t>—</t>
        </is>
      </c>
      <c r="N18" s="8" t="inlineStr">
        <is>
          <t>مُدرَجٌ — تُحيل إليه وثائقُ الإدارات</t>
        </is>
      </c>
    </row>
    <row r="19">
      <c r="A19" s="8" t="n">
        <v>18</v>
      </c>
      <c r="B19" s="8" t="inlineStr">
        <is>
          <t>E-08</t>
        </is>
      </c>
      <c r="C19" s="8" t="inlineStr">
        <is>
          <t>E-08 — طبقة العقود الموحّدة.docx</t>
        </is>
      </c>
      <c r="D19" s="8" t="inlineStr">
        <is>
          <t>/mnt/user-data/outputs/E-08 — طبقة العقود الموحّدة.docx</t>
        </is>
      </c>
      <c r="E19" s="8" t="inlineStr">
        <is>
          <t>e8829372c79820ad8e25b952e9ae42d471c271bd3adeea9438a28c5f0695b9ec</t>
        </is>
      </c>
      <c r="F19" s="8" t="inlineStr">
        <is>
          <t>a08f6ab5</t>
        </is>
      </c>
      <c r="G19" s="8" t="n">
        <v>46041</v>
      </c>
      <c r="H19" s="8" t="inlineStr">
        <is>
          <t>2026-08-07 05:32</t>
        </is>
      </c>
      <c r="I19" s="8" t="inlineStr">
        <is>
          <t>نافذةٌ — محرّكٌ عرضي</t>
        </is>
      </c>
      <c r="J19" s="8" t="inlineStr">
        <is>
          <t>محرّكٌ يخدم كلَّ الإدارات</t>
        </is>
      </c>
      <c r="K19" s="8" t="inlineStr">
        <is>
          <t>لا أداة</t>
        </is>
      </c>
      <c r="L19" s="8" t="inlineStr">
        <is>
          <t>مُدرَجٌ — تُحيل إليه وثائقُ الإدارات</t>
        </is>
      </c>
      <c r="M19" s="8" t="inlineStr">
        <is>
          <t>—</t>
        </is>
      </c>
      <c r="N19" s="8" t="inlineStr">
        <is>
          <t>مُدرَجٌ — تُحيل إليه وثائقُ الإدارات</t>
        </is>
      </c>
    </row>
    <row r="20">
      <c r="A20" s="8" t="n">
        <v>19</v>
      </c>
      <c r="B20" s="8" t="inlineStr">
        <is>
          <t>E-09</t>
        </is>
      </c>
      <c r="C20" s="8" t="inlineStr">
        <is>
          <t>E-09 — النموذج التشغيلي والحاويات والحصص.docx</t>
        </is>
      </c>
      <c r="D20" s="8" t="inlineStr">
        <is>
          <t>/mnt/user-data/outputs/E-09 — النموذج التشغيلي والحاويات والحصص.docx</t>
        </is>
      </c>
      <c r="E20" s="8" t="inlineStr">
        <is>
          <t>7c8b7b4d8c1c6efa1e2da568a7fab817a49c8de6627640f58f61ff64e272693b</t>
        </is>
      </c>
      <c r="F20" s="8" t="inlineStr">
        <is>
          <t>3990bbf6</t>
        </is>
      </c>
      <c r="G20" s="8" t="n">
        <v>62672</v>
      </c>
      <c r="H20" s="8" t="inlineStr">
        <is>
          <t>2026-08-07 05:32</t>
        </is>
      </c>
      <c r="I20" s="8" t="inlineStr">
        <is>
          <t>نافذةٌ — محرّكٌ عرضي</t>
        </is>
      </c>
      <c r="J20" s="8" t="inlineStr">
        <is>
          <t>محرّكٌ يخدم كلَّ الإدارات</t>
        </is>
      </c>
      <c r="K20" s="8" t="inlineStr">
        <is>
          <t>لا أداة</t>
        </is>
      </c>
      <c r="L20" s="8" t="inlineStr">
        <is>
          <t>مُدرَجٌ — تُحيل إليه وثائقُ الإدارات</t>
        </is>
      </c>
      <c r="M20" s="8" t="inlineStr">
        <is>
          <t>—</t>
        </is>
      </c>
      <c r="N20" s="8" t="inlineStr">
        <is>
          <t>مُدرَجٌ — تُحيل إليه وثائقُ الإدارات</t>
        </is>
      </c>
    </row>
    <row r="21">
      <c r="A21" s="7" t="n">
        <v>20</v>
      </c>
      <c r="B21" s="7" t="inlineStr">
        <is>
          <t>FLT-01</t>
        </is>
      </c>
      <c r="C21" s="7" t="inlineStr">
        <is>
          <t>FLT-01 — شجرة الأعطال الشاملة.xlsx</t>
        </is>
      </c>
      <c r="D21" s="7" t="inlineStr">
        <is>
          <t>/mnt/user-data/outputs/FLT-01 — شجرة الأعطال الشاملة.xlsx</t>
        </is>
      </c>
      <c r="E21" s="7" t="inlineStr">
        <is>
          <t>ee7397deedb3ef920b9ee22408b8b245226ca9e30e1e7ca9b60707b4147392d7</t>
        </is>
      </c>
      <c r="F21" s="7" t="inlineStr">
        <is>
          <t>c71d2d41</t>
        </is>
      </c>
      <c r="G21" s="7" t="n">
        <v>94844</v>
      </c>
      <c r="H21" s="7" t="inlineStr">
        <is>
          <t>2026-08-04 13:09</t>
        </is>
      </c>
      <c r="I21" s="7" t="inlineStr">
        <is>
          <t>مرجعُ بيانات</t>
        </is>
      </c>
      <c r="J21" s="7" t="inlineStr">
        <is>
          <t>ملفُّ تحليلٍ أو مصفوفة</t>
        </is>
      </c>
      <c r="K21" s="7" t="inlineStr">
        <is>
          <t>لا أداة</t>
        </is>
      </c>
      <c r="L21" s="7" t="inlineStr">
        <is>
          <t>مُدرَجٌ مرجعًا</t>
        </is>
      </c>
      <c r="M21" s="7" t="inlineStr">
        <is>
          <t>INJAZ-MASTER-MAP</t>
        </is>
      </c>
      <c r="N21" s="7" t="inlineStr">
        <is>
          <t>مُدرَجٌ مرجعًا</t>
        </is>
      </c>
    </row>
    <row r="22">
      <c r="A22" s="7" t="n">
        <v>21</v>
      </c>
      <c r="B22" s="7" t="inlineStr">
        <is>
          <t>FLT-A</t>
        </is>
      </c>
      <c r="C22" s="7" t="inlineStr">
        <is>
          <t>FLT-A — أعطال الحفارات والمعدات الثقيلة.xlsx</t>
        </is>
      </c>
      <c r="D22" s="7" t="inlineStr">
        <is>
          <t>/mnt/user-data/outputs/FLT-A — أعطال الحفارات والمعدات الثقيلة.xlsx</t>
        </is>
      </c>
      <c r="E22" s="7" t="inlineStr">
        <is>
          <t>df398a4bcbec36b55792e6f10705881d5611d395c0b71794b4a5dbd9affe7160</t>
        </is>
      </c>
      <c r="F22" s="7" t="inlineStr">
        <is>
          <t>75244c6a</t>
        </is>
      </c>
      <c r="G22" s="7" t="n">
        <v>75665</v>
      </c>
      <c r="H22" s="7" t="inlineStr">
        <is>
          <t>2026-08-04 13:49</t>
        </is>
      </c>
      <c r="I22" s="7" t="inlineStr">
        <is>
          <t>مرجعُ بيانات</t>
        </is>
      </c>
      <c r="J22" s="7" t="inlineStr">
        <is>
          <t>ملفُّ تحليلٍ أو مصفوفة</t>
        </is>
      </c>
      <c r="K22" s="7" t="inlineStr">
        <is>
          <t>لا أداة</t>
        </is>
      </c>
      <c r="L22" s="7" t="inlineStr">
        <is>
          <t>مُدرَجٌ مرجعًا</t>
        </is>
      </c>
      <c r="M22" s="7" t="inlineStr">
        <is>
          <t>INJAZ-MASTER-MAP</t>
        </is>
      </c>
      <c r="N22" s="7" t="inlineStr">
        <is>
          <t>مُدرَجٌ مرجعًا</t>
        </is>
      </c>
    </row>
    <row r="23">
      <c r="A23" s="7" t="n">
        <v>22</v>
      </c>
      <c r="B23" s="7" t="inlineStr">
        <is>
          <t>FLT-B</t>
        </is>
      </c>
      <c r="C23" s="7" t="inlineStr">
        <is>
          <t>FLT-B — أعطال القلابات والمتحركات.xlsx</t>
        </is>
      </c>
      <c r="D23" s="7" t="inlineStr">
        <is>
          <t>/mnt/user-data/outputs/FLT-B — أعطال القلابات والمتحركات.xlsx</t>
        </is>
      </c>
      <c r="E23" s="7" t="inlineStr">
        <is>
          <t>99a2645fa1bbb0a1c434dd30390dc49470c42a4cc5051ec4b927b3cd0d1a9776</t>
        </is>
      </c>
      <c r="F23" s="7" t="inlineStr">
        <is>
          <t>2905dace</t>
        </is>
      </c>
      <c r="G23" s="7" t="n">
        <v>71594</v>
      </c>
      <c r="H23" s="7" t="inlineStr">
        <is>
          <t>2026-08-04 13:49</t>
        </is>
      </c>
      <c r="I23" s="7" t="inlineStr">
        <is>
          <t>مرجعُ بيانات</t>
        </is>
      </c>
      <c r="J23" s="7" t="inlineStr">
        <is>
          <t>ملفُّ تحليلٍ أو مصفوفة</t>
        </is>
      </c>
      <c r="K23" s="7" t="inlineStr">
        <is>
          <t>لا أداة</t>
        </is>
      </c>
      <c r="L23" s="7" t="inlineStr">
        <is>
          <t>مُدرَجٌ مرجعًا</t>
        </is>
      </c>
      <c r="M23" s="7" t="inlineStr">
        <is>
          <t>INJAZ-MASTER-MAP</t>
        </is>
      </c>
      <c r="N23" s="7" t="inlineStr">
        <is>
          <t>مُدرَجٌ مرجعًا</t>
        </is>
      </c>
    </row>
    <row r="24">
      <c r="A24" s="7" t="n">
        <v>23</v>
      </c>
      <c r="B24" s="7" t="inlineStr">
        <is>
          <t>FLT-C</t>
        </is>
      </c>
      <c r="C24" s="7" t="inlineStr">
        <is>
          <t>FLT-C — أعطال مكينات التخريم.xlsx</t>
        </is>
      </c>
      <c r="D24" s="7" t="inlineStr">
        <is>
          <t>/mnt/user-data/outputs/FLT-C — أعطال مكينات التخريم.xlsx</t>
        </is>
      </c>
      <c r="E24" s="7" t="inlineStr">
        <is>
          <t>8e49ee3ddd7a327d3a3ddcebbba2bf71b928bfb4d87c87e0f5eacf7d9983a1dd</t>
        </is>
      </c>
      <c r="F24" s="7" t="inlineStr">
        <is>
          <t>2ff3efa5</t>
        </is>
      </c>
      <c r="G24" s="7" t="n">
        <v>80410</v>
      </c>
      <c r="H24" s="7" t="inlineStr">
        <is>
          <t>2026-08-04 13:49</t>
        </is>
      </c>
      <c r="I24" s="7" t="inlineStr">
        <is>
          <t>مرجعُ بيانات</t>
        </is>
      </c>
      <c r="J24" s="7" t="inlineStr">
        <is>
          <t>ملفُّ تحليلٍ أو مصفوفة</t>
        </is>
      </c>
      <c r="K24" s="7" t="inlineStr">
        <is>
          <t>لا أداة</t>
        </is>
      </c>
      <c r="L24" s="7" t="inlineStr">
        <is>
          <t>مُدرَجٌ مرجعًا</t>
        </is>
      </c>
      <c r="M24" s="7" t="inlineStr">
        <is>
          <t>INJAZ-MASTER-MAP</t>
        </is>
      </c>
      <c r="N24" s="7" t="inlineStr">
        <is>
          <t>مُدرَجٌ مرجعًا</t>
        </is>
      </c>
    </row>
    <row r="25">
      <c r="A25" s="8" t="n">
        <v>24</v>
      </c>
      <c r="B25" s="8" t="inlineStr">
        <is>
          <t>INJAZ-CORE-01</t>
        </is>
      </c>
      <c r="C25" s="8" t="inlineStr">
        <is>
          <t>INJAZ-CORE-01 — الدستور والمعمارية والحوكمة.docx</t>
        </is>
      </c>
      <c r="D25" s="8" t="inlineStr">
        <is>
          <t>/mnt/user-data/outputs/INJAZ-CORE-01 — الدستور والمعمارية والحوكمة.docx</t>
        </is>
      </c>
      <c r="E25" s="8" t="inlineStr">
        <is>
          <t>14e4bbb25805f2183e5777c46ee92830515df884fa32f8fc1a922616c19ae824</t>
        </is>
      </c>
      <c r="F25" s="8" t="inlineStr">
        <is>
          <t>f4de25db</t>
        </is>
      </c>
      <c r="G25" s="8" t="n">
        <v>52597</v>
      </c>
      <c r="H25" s="8" t="inlineStr">
        <is>
          <t>2026-08-07 04:52</t>
        </is>
      </c>
      <c r="I25" s="8" t="inlineStr">
        <is>
          <t>نافذةٌ — الحزمةُ الحاكمة</t>
        </is>
      </c>
      <c r="J25" s="8" t="inlineStr">
        <is>
          <t>وثيقةٌ حاكمةٌ عليا</t>
        </is>
      </c>
      <c r="K25" s="8" t="inlineStr">
        <is>
          <t>لا أداة</t>
        </is>
      </c>
      <c r="L25" s="8" t="inlineStr">
        <is>
          <t>مُدرَجٌ — المرتبةُ الأعلى في الحزمة</t>
        </is>
      </c>
      <c r="M25" s="8" t="inlineStr">
        <is>
          <t>—</t>
        </is>
      </c>
      <c r="N25" s="8" t="inlineStr">
        <is>
          <t>مُدرَجٌ — المرتبةُ الأعلى في الحزمة</t>
        </is>
      </c>
    </row>
    <row r="26">
      <c r="A26" s="8" t="n">
        <v>25</v>
      </c>
      <c r="B26" s="8" t="inlineStr">
        <is>
          <t>INJAZ-DELIVERY-01</t>
        </is>
      </c>
      <c r="C26" s="8" t="inlineStr">
        <is>
          <t>INJAZ-DELIVERY-01 — التنفيذ والتتبع والاختبار والتشغيل.docx</t>
        </is>
      </c>
      <c r="D26" s="8" t="inlineStr">
        <is>
          <t>/mnt/user-data/outputs/INJAZ-DELIVERY-01 — التنفيذ والتتبع والاختبار والتشغيل.docx</t>
        </is>
      </c>
      <c r="E26" s="8" t="inlineStr">
        <is>
          <t>d839cf3217d853f92a57963eed470c336e1cf20ed1fd9fc3e34fe93fb1ed202e</t>
        </is>
      </c>
      <c r="F26" s="8" t="inlineStr">
        <is>
          <t>d6c5397e</t>
        </is>
      </c>
      <c r="G26" s="8" t="n">
        <v>42539</v>
      </c>
      <c r="H26" s="8" t="inlineStr">
        <is>
          <t>2026-08-07 04:52</t>
        </is>
      </c>
      <c r="I26" s="8" t="inlineStr">
        <is>
          <t>نافذةٌ — الحزمةُ الحاكمة</t>
        </is>
      </c>
      <c r="J26" s="8" t="inlineStr">
        <is>
          <t>وثيقةٌ حاكمةٌ عليا</t>
        </is>
      </c>
      <c r="K26" s="8" t="inlineStr">
        <is>
          <t>لا أداة</t>
        </is>
      </c>
      <c r="L26" s="8" t="inlineStr">
        <is>
          <t>مُدرَجٌ — المرتبةُ الأعلى في الحزمة</t>
        </is>
      </c>
      <c r="M26" s="8" t="inlineStr">
        <is>
          <t>—</t>
        </is>
      </c>
      <c r="N26" s="8" t="inlineStr">
        <is>
          <t>مُدرَجٌ — المرتبةُ الأعلى في الحزمة</t>
        </is>
      </c>
    </row>
    <row r="27">
      <c r="A27" s="8" t="n">
        <v>26</v>
      </c>
      <c r="B27" s="8" t="inlineStr">
        <is>
          <t>INJAZ-FRD-01</t>
        </is>
      </c>
      <c r="C27" s="8" t="inlineStr">
        <is>
          <t>INJAZ-FRD-01 — المتطلبات الوظيفية الموحّدة.docx</t>
        </is>
      </c>
      <c r="D27" s="8" t="inlineStr">
        <is>
          <t>/mnt/user-data/outputs/INJAZ-FRD-01 — المتطلبات الوظيفية الموحّدة.docx</t>
        </is>
      </c>
      <c r="E27" s="8" t="inlineStr">
        <is>
          <t>472b8274b01e028cd1d9b19a02c804984fb4d85f2a897d866cb09b1619be6583</t>
        </is>
      </c>
      <c r="F27" s="8" t="inlineStr">
        <is>
          <t>4a2f5785</t>
        </is>
      </c>
      <c r="G27" s="8" t="n">
        <v>92236</v>
      </c>
      <c r="H27" s="8" t="inlineStr">
        <is>
          <t>2026-08-07 04:52</t>
        </is>
      </c>
      <c r="I27" s="8" t="inlineStr">
        <is>
          <t>نافذةٌ — الحزمةُ الحاكمة</t>
        </is>
      </c>
      <c r="J27" s="8" t="inlineStr">
        <is>
          <t>وثيقةٌ حاكمةٌ عليا</t>
        </is>
      </c>
      <c r="K27" s="8" t="inlineStr">
        <is>
          <t>لا أداة</t>
        </is>
      </c>
      <c r="L27" s="8" t="inlineStr">
        <is>
          <t>مُدرَجٌ — المرتبةُ الأعلى في الحزمة</t>
        </is>
      </c>
      <c r="M27" s="8" t="inlineStr">
        <is>
          <t>—</t>
        </is>
      </c>
      <c r="N27" s="8" t="inlineStr">
        <is>
          <t>مُدرَجٌ — المرتبةُ الأعلى في الحزمة</t>
        </is>
      </c>
    </row>
    <row r="28">
      <c r="A28" s="7" t="n">
        <v>27</v>
      </c>
      <c r="B28" s="7" t="inlineStr">
        <is>
          <t>INJAZ-MASTER-MAP.xlsx</t>
        </is>
      </c>
      <c r="C28" s="7" t="inlineStr">
        <is>
          <t>INJAZ-MASTER-MAP.xlsx</t>
        </is>
      </c>
      <c r="D28" s="7" t="inlineStr">
        <is>
          <t>/mnt/user-data/outputs/INJAZ-MASTER-MAP.xlsx</t>
        </is>
      </c>
      <c r="E28" s="7" t="inlineStr">
        <is>
          <t>82868b25fc87a0cba1256626a5236484130eb2286cefdf8f293c6ec5728f40a2</t>
        </is>
      </c>
      <c r="F28" s="7" t="inlineStr">
        <is>
          <t>9de504f0</t>
        </is>
      </c>
      <c r="G28" s="7" t="n">
        <v>1033522</v>
      </c>
      <c r="H28" s="7" t="inlineStr">
        <is>
          <t>2026-08-07 04:35</t>
        </is>
      </c>
      <c r="I28" s="7" t="inlineStr">
        <is>
          <t>مرجعُ بيانات</t>
        </is>
      </c>
      <c r="J28" s="7" t="inlineStr">
        <is>
          <t>ملفُّ تحليلٍ أو مصفوفة</t>
        </is>
      </c>
      <c r="K28" s="7" t="inlineStr">
        <is>
          <t>لا أداة</t>
        </is>
      </c>
      <c r="L28" s="7" t="inlineStr">
        <is>
          <t>مُدرَجٌ مرجعًا</t>
        </is>
      </c>
      <c r="M28" s="7" t="inlineStr">
        <is>
          <t>INJAZ-MASTER-MAP</t>
        </is>
      </c>
      <c r="N28" s="7" t="inlineStr">
        <is>
          <t>مُدرَجٌ مرجعًا</t>
        </is>
      </c>
    </row>
    <row r="29">
      <c r="A29" s="8" t="n">
        <v>28</v>
      </c>
      <c r="B29" s="8" t="inlineStr">
        <is>
          <t>INJAZ-UX-01</t>
        </is>
      </c>
      <c r="C29" s="8" t="inlineStr">
        <is>
          <t>INJAZ-UX-01 — الشاشات وتجربة المستخدم والنظام التصميمي.docx</t>
        </is>
      </c>
      <c r="D29" s="8" t="inlineStr">
        <is>
          <t>/mnt/user-data/outputs/INJAZ-UX-01 — الشاشات وتجربة المستخدم والنظام التصميمي.docx</t>
        </is>
      </c>
      <c r="E29" s="8" t="inlineStr">
        <is>
          <t>972ea30aacbc15d3137e4596c6d4cff569918a5ae48c3becbe3d90304b8d2bf1</t>
        </is>
      </c>
      <c r="F29" s="8" t="inlineStr">
        <is>
          <t>13972016</t>
        </is>
      </c>
      <c r="G29" s="8" t="n">
        <v>50215</v>
      </c>
      <c r="H29" s="8" t="inlineStr">
        <is>
          <t>2026-08-07 04:52</t>
        </is>
      </c>
      <c r="I29" s="8" t="inlineStr">
        <is>
          <t>نافذةٌ — الحزمةُ الحاكمة</t>
        </is>
      </c>
      <c r="J29" s="8" t="inlineStr">
        <is>
          <t>وثيقةٌ حاكمةٌ عليا</t>
        </is>
      </c>
      <c r="K29" s="8" t="inlineStr">
        <is>
          <t>لا أداة</t>
        </is>
      </c>
      <c r="L29" s="8" t="inlineStr">
        <is>
          <t>مُدرَجٌ — المرتبةُ الأعلى في الحزمة</t>
        </is>
      </c>
      <c r="M29" s="8" t="inlineStr">
        <is>
          <t>—</t>
        </is>
      </c>
      <c r="N29" s="8" t="inlineStr">
        <is>
          <t>مُدرَجٌ — المرتبةُ الأعلى في الحزمة</t>
        </is>
      </c>
    </row>
    <row r="30">
      <c r="A30" s="7" t="n">
        <v>29</v>
      </c>
      <c r="B30" s="7" t="inlineStr">
        <is>
          <t>LST-01</t>
        </is>
      </c>
      <c r="C30" s="7" t="inlineStr">
        <is>
          <t>LST-01 — قوائم الاختيار وشجرة الأعطال.xlsx</t>
        </is>
      </c>
      <c r="D30" s="7" t="inlineStr">
        <is>
          <t>/mnt/user-data/outputs/LST-01 — قوائم الاختيار وشجرة الأعطال.xlsx</t>
        </is>
      </c>
      <c r="E30" s="7" t="inlineStr">
        <is>
          <t>be812c8c334a240155dd2ddf0b4371f3977f787441a4e4bd89d44cf554e3cde6</t>
        </is>
      </c>
      <c r="F30" s="7" t="inlineStr">
        <is>
          <t>a9e1273b</t>
        </is>
      </c>
      <c r="G30" s="7" t="n">
        <v>86676</v>
      </c>
      <c r="H30" s="7" t="inlineStr">
        <is>
          <t>2026-08-04 13:01</t>
        </is>
      </c>
      <c r="I30" s="7" t="inlineStr">
        <is>
          <t>مرجعُ بيانات</t>
        </is>
      </c>
      <c r="J30" s="7" t="inlineStr">
        <is>
          <t>ملفُّ تحليلٍ أو مصفوفة</t>
        </is>
      </c>
      <c r="K30" s="7" t="inlineStr">
        <is>
          <t>لا أداة</t>
        </is>
      </c>
      <c r="L30" s="7" t="inlineStr">
        <is>
          <t>مُدرَجٌ مرجعًا</t>
        </is>
      </c>
      <c r="M30" s="7" t="inlineStr">
        <is>
          <t>INJAZ-MASTER-MAP</t>
        </is>
      </c>
      <c r="N30" s="7" t="inlineStr">
        <is>
          <t>مُدرَجٌ مرجعًا</t>
        </is>
      </c>
    </row>
    <row r="31">
      <c r="A31" s="8" t="n">
        <v>30</v>
      </c>
      <c r="B31" s="8" t="inlineStr">
        <is>
          <t>M-00</t>
        </is>
      </c>
      <c r="C31" s="8" t="inlineStr">
        <is>
          <t>M-00 — مكتب الرئيس التنفيذي والنواب.docx</t>
        </is>
      </c>
      <c r="D31" s="8" t="inlineStr">
        <is>
          <t>/mnt/user-data/outputs/M-00 — مكتب الرئيس التنفيذي والنواب.docx</t>
        </is>
      </c>
      <c r="E31" s="8" t="inlineStr">
        <is>
          <t>04e2c429f61a0d9d7a3fe1f66601e288c13293353975a33f5b0b176104881718</t>
        </is>
      </c>
      <c r="F31" s="8" t="inlineStr">
        <is>
          <t>a2ac8d52</t>
        </is>
      </c>
      <c r="G31" s="8" t="n">
        <v>45421</v>
      </c>
      <c r="H31" s="8" t="inlineStr">
        <is>
          <t>2026-08-07 05:25</t>
        </is>
      </c>
      <c r="I31" s="8" t="inlineStr">
        <is>
          <t>نافذةٌ — وثيقةُ إدارةٍ شاملة</t>
        </is>
      </c>
      <c r="J31" s="8" t="inlineStr">
        <is>
          <t>وحدةٌ تنظيمية</t>
        </is>
      </c>
      <c r="K31" s="8" t="inlineStr">
        <is>
          <t>لا أداة</t>
        </is>
      </c>
      <c r="L31" s="8" t="inlineStr">
        <is>
          <t>مُدرَجٌ — مكتفيةٌ بذاتها لبناء الوحدة</t>
        </is>
      </c>
      <c r="M31" s="8" t="inlineStr">
        <is>
          <t>—</t>
        </is>
      </c>
      <c r="N31" s="8" t="inlineStr">
        <is>
          <t>مُدرَجٌ — مكتفيةٌ بذاتها لبناء الوحدة</t>
        </is>
      </c>
    </row>
    <row r="32">
      <c r="A32" s="8" t="n">
        <v>31</v>
      </c>
      <c r="B32" s="8" t="inlineStr">
        <is>
          <t>M-01</t>
        </is>
      </c>
      <c r="C32" s="8" t="inlineStr">
        <is>
          <t>M-01 — إدارة التشغيل.docx</t>
        </is>
      </c>
      <c r="D32" s="8" t="inlineStr">
        <is>
          <t>/mnt/user-data/outputs/M-01 — إدارة التشغيل.docx</t>
        </is>
      </c>
      <c r="E32" s="8" t="inlineStr">
        <is>
          <t>d55e7558541232a3ee61e0378365ca2504df698196ebea178940ed32431bed8e</t>
        </is>
      </c>
      <c r="F32" s="8" t="inlineStr">
        <is>
          <t>37ffac21</t>
        </is>
      </c>
      <c r="G32" s="8" t="n">
        <v>110411</v>
      </c>
      <c r="H32" s="8" t="inlineStr">
        <is>
          <t>2026-08-07 05:25</t>
        </is>
      </c>
      <c r="I32" s="8" t="inlineStr">
        <is>
          <t>نافذةٌ — وثيقةُ إدارةٍ شاملة</t>
        </is>
      </c>
      <c r="J32" s="8" t="inlineStr">
        <is>
          <t>وحدةٌ تنظيمية</t>
        </is>
      </c>
      <c r="K32" s="8" t="inlineStr">
        <is>
          <t>لا أداة</t>
        </is>
      </c>
      <c r="L32" s="8" t="inlineStr">
        <is>
          <t>مُدرَجٌ — مكتفيةٌ بذاتها لبناء الوحدة</t>
        </is>
      </c>
      <c r="M32" s="8" t="inlineStr">
        <is>
          <t>—</t>
        </is>
      </c>
      <c r="N32" s="8" t="inlineStr">
        <is>
          <t>مُدرَجٌ — مكتفيةٌ بذاتها لبناء الوحدة</t>
        </is>
      </c>
    </row>
    <row r="33">
      <c r="A33" s="8" t="n">
        <v>32</v>
      </c>
      <c r="B33" s="8" t="inlineStr">
        <is>
          <t>M-02</t>
        </is>
      </c>
      <c r="C33" s="8" t="inlineStr">
        <is>
          <t>M-02 — إدارة الموقع.docx</t>
        </is>
      </c>
      <c r="D33" s="8" t="inlineStr">
        <is>
          <t>/mnt/user-data/outputs/M-02 — إدارة الموقع.docx</t>
        </is>
      </c>
      <c r="E33" s="8" t="inlineStr">
        <is>
          <t>de1aab8533f2de71f96ff687f499cb0155fb2c6bd7371d821bc4852961b9e830</t>
        </is>
      </c>
      <c r="F33" s="8" t="inlineStr">
        <is>
          <t>623caaca</t>
        </is>
      </c>
      <c r="G33" s="8" t="n">
        <v>61304</v>
      </c>
      <c r="H33" s="8" t="inlineStr">
        <is>
          <t>2026-08-07 05:25</t>
        </is>
      </c>
      <c r="I33" s="8" t="inlineStr">
        <is>
          <t>نافذةٌ — وثيقةُ إدارةٍ شاملة</t>
        </is>
      </c>
      <c r="J33" s="8" t="inlineStr">
        <is>
          <t>وحدةٌ تنظيمية</t>
        </is>
      </c>
      <c r="K33" s="8" t="inlineStr">
        <is>
          <t>لا أداة</t>
        </is>
      </c>
      <c r="L33" s="8" t="inlineStr">
        <is>
          <t>مُدرَجٌ — مكتفيةٌ بذاتها لبناء الوحدة</t>
        </is>
      </c>
      <c r="M33" s="8" t="inlineStr">
        <is>
          <t>—</t>
        </is>
      </c>
      <c r="N33" s="8" t="inlineStr">
        <is>
          <t>مُدرَجٌ — مكتفيةٌ بذاتها لبناء الوحدة</t>
        </is>
      </c>
    </row>
    <row r="34">
      <c r="A34" s="8" t="n">
        <v>33</v>
      </c>
      <c r="B34" s="8" t="inlineStr">
        <is>
          <t>M-03</t>
        </is>
      </c>
      <c r="C34" s="8" t="inlineStr">
        <is>
          <t>M-03 — إدارة الصيانة.docx</t>
        </is>
      </c>
      <c r="D34" s="8" t="inlineStr">
        <is>
          <t>/mnt/user-data/outputs/M-03 — إدارة الصيانة.docx</t>
        </is>
      </c>
      <c r="E34" s="8" t="inlineStr">
        <is>
          <t>1996439ea33f4456bfa82502032ffab148fad8cf05b4aedbfe5b46b70019a6ad</t>
        </is>
      </c>
      <c r="F34" s="8" t="inlineStr">
        <is>
          <t>a9eb812f</t>
        </is>
      </c>
      <c r="G34" s="8" t="n">
        <v>87247</v>
      </c>
      <c r="H34" s="8" t="inlineStr">
        <is>
          <t>2026-08-07 05:25</t>
        </is>
      </c>
      <c r="I34" s="8" t="inlineStr">
        <is>
          <t>نافذةٌ — وثيقةُ إدارةٍ شاملة</t>
        </is>
      </c>
      <c r="J34" s="8" t="inlineStr">
        <is>
          <t>وحدةٌ تنظيمية</t>
        </is>
      </c>
      <c r="K34" s="8" t="inlineStr">
        <is>
          <t>لا أداة</t>
        </is>
      </c>
      <c r="L34" s="8" t="inlineStr">
        <is>
          <t>مُدرَجٌ — مكتفيةٌ بذاتها لبناء الوحدة</t>
        </is>
      </c>
      <c r="M34" s="8" t="inlineStr">
        <is>
          <t>—</t>
        </is>
      </c>
      <c r="N34" s="8" t="inlineStr">
        <is>
          <t>مُدرَجٌ — مكتفيةٌ بذاتها لبناء الوحدة</t>
        </is>
      </c>
    </row>
    <row r="35">
      <c r="A35" s="8" t="n">
        <v>34</v>
      </c>
      <c r="B35" s="8" t="inlineStr">
        <is>
          <t>M-04</t>
        </is>
      </c>
      <c r="C35" s="8" t="inlineStr">
        <is>
          <t>M-04 — القوى التشغيلية.docx</t>
        </is>
      </c>
      <c r="D35" s="8" t="inlineStr">
        <is>
          <t>/mnt/user-data/outputs/M-04 — القوى التشغيلية.docx</t>
        </is>
      </c>
      <c r="E35" s="8" t="inlineStr">
        <is>
          <t>15aedebbbe2258b80c1012cfa40f462de4bf55a04c6cf7abdef674de6f677510</t>
        </is>
      </c>
      <c r="F35" s="8" t="inlineStr">
        <is>
          <t>8402dfa0</t>
        </is>
      </c>
      <c r="G35" s="8" t="n">
        <v>68308</v>
      </c>
      <c r="H35" s="8" t="inlineStr">
        <is>
          <t>2026-08-07 05:25</t>
        </is>
      </c>
      <c r="I35" s="8" t="inlineStr">
        <is>
          <t>نافذةٌ — وثيقةُ إدارةٍ شاملة</t>
        </is>
      </c>
      <c r="J35" s="8" t="inlineStr">
        <is>
          <t>وحدةٌ تنظيمية</t>
        </is>
      </c>
      <c r="K35" s="8" t="inlineStr">
        <is>
          <t>لا أداة</t>
        </is>
      </c>
      <c r="L35" s="8" t="inlineStr">
        <is>
          <t>مُدرَجٌ — مكتفيةٌ بذاتها لبناء الوحدة</t>
        </is>
      </c>
      <c r="M35" s="8" t="inlineStr">
        <is>
          <t>—</t>
        </is>
      </c>
      <c r="N35" s="8" t="inlineStr">
        <is>
          <t>مُدرَجٌ — مكتفيةٌ بذاتها لبناء الوحدة</t>
        </is>
      </c>
    </row>
    <row r="36">
      <c r="A36" s="8" t="n">
        <v>35</v>
      </c>
      <c r="B36" s="8" t="inlineStr">
        <is>
          <t>M-05</t>
        </is>
      </c>
      <c r="C36" s="8" t="inlineStr">
        <is>
          <t>M-05 — إدارة المشتريات التشغيلية.docx</t>
        </is>
      </c>
      <c r="D36" s="8" t="inlineStr">
        <is>
          <t>/mnt/user-data/outputs/M-05 — إدارة المشتريات التشغيلية.docx</t>
        </is>
      </c>
      <c r="E36" s="8" t="inlineStr">
        <is>
          <t>37e56a6c549b9d593cd94d0cd916b101c54fe52dafa5c87179cd506b82c11290</t>
        </is>
      </c>
      <c r="F36" s="8" t="inlineStr">
        <is>
          <t>f8e202b3</t>
        </is>
      </c>
      <c r="G36" s="8" t="n">
        <v>68629</v>
      </c>
      <c r="H36" s="8" t="inlineStr">
        <is>
          <t>2026-08-07 05:25</t>
        </is>
      </c>
      <c r="I36" s="8" t="inlineStr">
        <is>
          <t>نافذةٌ — وثيقةُ إدارةٍ شاملة</t>
        </is>
      </c>
      <c r="J36" s="8" t="inlineStr">
        <is>
          <t>وحدةٌ تنظيمية</t>
        </is>
      </c>
      <c r="K36" s="8" t="inlineStr">
        <is>
          <t>لا أداة</t>
        </is>
      </c>
      <c r="L36" s="8" t="inlineStr">
        <is>
          <t>مُدرَجٌ — مكتفيةٌ بذاتها لبناء الوحدة</t>
        </is>
      </c>
      <c r="M36" s="8" t="inlineStr">
        <is>
          <t>—</t>
        </is>
      </c>
      <c r="N36" s="8" t="inlineStr">
        <is>
          <t>مُدرَجٌ — مكتفيةٌ بذاتها لبناء الوحدة</t>
        </is>
      </c>
    </row>
    <row r="37">
      <c r="A37" s="8" t="n">
        <v>36</v>
      </c>
      <c r="B37" s="8" t="inlineStr">
        <is>
          <t>M-06</t>
        </is>
      </c>
      <c r="C37" s="8" t="inlineStr">
        <is>
          <t>M-06 — إدارة المخازن.docx</t>
        </is>
      </c>
      <c r="D37" s="8" t="inlineStr">
        <is>
          <t>/mnt/user-data/outputs/M-06 — إدارة المخازن.docx</t>
        </is>
      </c>
      <c r="E37" s="8" t="inlineStr">
        <is>
          <t>290b3f367231dfafc5e7e9e61934cdc5aa85d3c79313bbe62ee094a8e8b41eb9</t>
        </is>
      </c>
      <c r="F37" s="8" t="inlineStr">
        <is>
          <t>89fed7e3</t>
        </is>
      </c>
      <c r="G37" s="8" t="n">
        <v>67499</v>
      </c>
      <c r="H37" s="8" t="inlineStr">
        <is>
          <t>2026-08-07 05:25</t>
        </is>
      </c>
      <c r="I37" s="8" t="inlineStr">
        <is>
          <t>نافذةٌ — وثيقةُ إدارةٍ شاملة</t>
        </is>
      </c>
      <c r="J37" s="8" t="inlineStr">
        <is>
          <t>وحدةٌ تنظيمية</t>
        </is>
      </c>
      <c r="K37" s="8" t="inlineStr">
        <is>
          <t>لا أداة</t>
        </is>
      </c>
      <c r="L37" s="8" t="inlineStr">
        <is>
          <t>مُدرَجٌ — مكتفيةٌ بذاتها لبناء الوحدة</t>
        </is>
      </c>
      <c r="M37" s="8" t="inlineStr">
        <is>
          <t>—</t>
        </is>
      </c>
      <c r="N37" s="8" t="inlineStr">
        <is>
          <t>مُدرَجٌ — مكتفيةٌ بذاتها لبناء الوحدة</t>
        </is>
      </c>
    </row>
    <row r="38">
      <c r="A38" s="8" t="n">
        <v>37</v>
      </c>
      <c r="B38" s="8" t="inlineStr">
        <is>
          <t>M-07</t>
        </is>
      </c>
      <c r="C38" s="8" t="inlineStr">
        <is>
          <t>M-07 — النقل والترحيل.docx</t>
        </is>
      </c>
      <c r="D38" s="8" t="inlineStr">
        <is>
          <t>/mnt/user-data/outputs/M-07 — النقل والترحيل.docx</t>
        </is>
      </c>
      <c r="E38" s="8" t="inlineStr">
        <is>
          <t>cbc451505dd80083403cecfb6b04ff101f64f5e37c27eb9bfaae2f2dc3bd6e5c</t>
        </is>
      </c>
      <c r="F38" s="8" t="inlineStr">
        <is>
          <t>ab8b62cd</t>
        </is>
      </c>
      <c r="G38" s="8" t="n">
        <v>59710</v>
      </c>
      <c r="H38" s="8" t="inlineStr">
        <is>
          <t>2026-08-07 05:25</t>
        </is>
      </c>
      <c r="I38" s="8" t="inlineStr">
        <is>
          <t>نافذةٌ — وثيقةُ إدارةٍ شاملة</t>
        </is>
      </c>
      <c r="J38" s="8" t="inlineStr">
        <is>
          <t>وحدةٌ تنظيمية</t>
        </is>
      </c>
      <c r="K38" s="8" t="inlineStr">
        <is>
          <t>لا أداة</t>
        </is>
      </c>
      <c r="L38" s="8" t="inlineStr">
        <is>
          <t>مُدرَجٌ — مكتفيةٌ بذاتها لبناء الوحدة</t>
        </is>
      </c>
      <c r="M38" s="8" t="inlineStr">
        <is>
          <t>—</t>
        </is>
      </c>
      <c r="N38" s="8" t="inlineStr">
        <is>
          <t>مُدرَجٌ — مكتفيةٌ بذاتها لبناء الوحدة</t>
        </is>
      </c>
    </row>
    <row r="39">
      <c r="A39" s="8" t="n">
        <v>38</v>
      </c>
      <c r="B39" s="8" t="inlineStr">
        <is>
          <t>M-08</t>
        </is>
      </c>
      <c r="C39" s="8" t="inlineStr">
        <is>
          <t>M-08 — المبيعات والعقود.docx</t>
        </is>
      </c>
      <c r="D39" s="8" t="inlineStr">
        <is>
          <t>/mnt/user-data/outputs/M-08 — المبيعات والعقود.docx</t>
        </is>
      </c>
      <c r="E39" s="8" t="inlineStr">
        <is>
          <t>d4edc7efd71354b56ea83fd63c4b460c4226242d6add3b6f05f556540157c791</t>
        </is>
      </c>
      <c r="F39" s="8" t="inlineStr">
        <is>
          <t>3812e258</t>
        </is>
      </c>
      <c r="G39" s="8" t="n">
        <v>106290</v>
      </c>
      <c r="H39" s="8" t="inlineStr">
        <is>
          <t>2026-08-07 05:25</t>
        </is>
      </c>
      <c r="I39" s="8" t="inlineStr">
        <is>
          <t>نافذةٌ — وثيقةُ إدارةٍ شاملة</t>
        </is>
      </c>
      <c r="J39" s="8" t="inlineStr">
        <is>
          <t>وحدةٌ تنظيمية</t>
        </is>
      </c>
      <c r="K39" s="8" t="inlineStr">
        <is>
          <t>لا أداة</t>
        </is>
      </c>
      <c r="L39" s="8" t="inlineStr">
        <is>
          <t>مُدرَجٌ — مكتفيةٌ بذاتها لبناء الوحدة</t>
        </is>
      </c>
      <c r="M39" s="8" t="inlineStr">
        <is>
          <t>—</t>
        </is>
      </c>
      <c r="N39" s="8" t="inlineStr">
        <is>
          <t>مُدرَجٌ — مكتفيةٌ بذاتها لبناء الوحدة</t>
        </is>
      </c>
    </row>
    <row r="40">
      <c r="A40" s="8" t="n">
        <v>39</v>
      </c>
      <c r="B40" s="8" t="inlineStr">
        <is>
          <t>M-09</t>
        </is>
      </c>
      <c r="C40" s="8" t="inlineStr">
        <is>
          <t>M-09 — إدارة الموردين.docx</t>
        </is>
      </c>
      <c r="D40" s="8" t="inlineStr">
        <is>
          <t>/mnt/user-data/outputs/M-09 — إدارة الموردين.docx</t>
        </is>
      </c>
      <c r="E40" s="8" t="inlineStr">
        <is>
          <t>e4697709676c918d1513e9e00a84164567f2ece95de6a20420d4b07c5b141092</t>
        </is>
      </c>
      <c r="F40" s="8" t="inlineStr">
        <is>
          <t>7f5582fa</t>
        </is>
      </c>
      <c r="G40" s="8" t="n">
        <v>92836</v>
      </c>
      <c r="H40" s="8" t="inlineStr">
        <is>
          <t>2026-08-07 05:25</t>
        </is>
      </c>
      <c r="I40" s="8" t="inlineStr">
        <is>
          <t>نافذةٌ — وثيقةُ إدارةٍ شاملة</t>
        </is>
      </c>
      <c r="J40" s="8" t="inlineStr">
        <is>
          <t>وحدةٌ تنظيمية</t>
        </is>
      </c>
      <c r="K40" s="8" t="inlineStr">
        <is>
          <t>لا أداة</t>
        </is>
      </c>
      <c r="L40" s="8" t="inlineStr">
        <is>
          <t>مُدرَجٌ — مكتفيةٌ بذاتها لبناء الوحدة</t>
        </is>
      </c>
      <c r="M40" s="8" t="inlineStr">
        <is>
          <t>—</t>
        </is>
      </c>
      <c r="N40" s="8" t="inlineStr">
        <is>
          <t>مُدرَجٌ — مكتفيةٌ بذاتها لبناء الوحدة</t>
        </is>
      </c>
    </row>
    <row r="41">
      <c r="A41" s="8" t="n">
        <v>40</v>
      </c>
      <c r="B41" s="8" t="inlineStr">
        <is>
          <t>M-10</t>
        </is>
      </c>
      <c r="C41" s="8" t="inlineStr">
        <is>
          <t>M-10 — المالية والخزينة.docx</t>
        </is>
      </c>
      <c r="D41" s="8" t="inlineStr">
        <is>
          <t>/mnt/user-data/outputs/M-10 — المالية والخزينة.docx</t>
        </is>
      </c>
      <c r="E41" s="8" t="inlineStr">
        <is>
          <t>379cf908f0ef7a85ed45ea79d3f4d6784ac97d6963c4e284d6a5af3f8bd6328a</t>
        </is>
      </c>
      <c r="F41" s="8" t="inlineStr">
        <is>
          <t>d9aeb171</t>
        </is>
      </c>
      <c r="G41" s="8" t="n">
        <v>122554</v>
      </c>
      <c r="H41" s="8" t="inlineStr">
        <is>
          <t>2026-08-07 05:25</t>
        </is>
      </c>
      <c r="I41" s="8" t="inlineStr">
        <is>
          <t>نافذةٌ — وثيقةُ إدارةٍ شاملة</t>
        </is>
      </c>
      <c r="J41" s="8" t="inlineStr">
        <is>
          <t>وحدةٌ تنظيمية</t>
        </is>
      </c>
      <c r="K41" s="8" t="inlineStr">
        <is>
          <t>لا أداة</t>
        </is>
      </c>
      <c r="L41" s="8" t="inlineStr">
        <is>
          <t>مُدرَجٌ — مكتفيةٌ بذاتها لبناء الوحدة</t>
        </is>
      </c>
      <c r="M41" s="8" t="inlineStr">
        <is>
          <t>—</t>
        </is>
      </c>
      <c r="N41" s="8" t="inlineStr">
        <is>
          <t>مُدرَجٌ — مكتفيةٌ بذاتها لبناء الوحدة</t>
        </is>
      </c>
    </row>
    <row r="42">
      <c r="A42" s="8" t="n">
        <v>41</v>
      </c>
      <c r="B42" s="8" t="inlineStr">
        <is>
          <t>M-11</t>
        </is>
      </c>
      <c r="C42" s="8" t="inlineStr">
        <is>
          <t>M-11 — التمويل والملكية.docx</t>
        </is>
      </c>
      <c r="D42" s="8" t="inlineStr">
        <is>
          <t>/mnt/user-data/outputs/M-11 — التمويل والملكية.docx</t>
        </is>
      </c>
      <c r="E42" s="8" t="inlineStr">
        <is>
          <t>8d84469dafe561572e04829ee871ddef57de8bebfa252d8f25f8c1f68606a536</t>
        </is>
      </c>
      <c r="F42" s="8" t="inlineStr">
        <is>
          <t>517ea223</t>
        </is>
      </c>
      <c r="G42" s="8" t="n">
        <v>70476</v>
      </c>
      <c r="H42" s="8" t="inlineStr">
        <is>
          <t>2026-08-07 05:25</t>
        </is>
      </c>
      <c r="I42" s="8" t="inlineStr">
        <is>
          <t>نافذةٌ — وثيقةُ إدارةٍ شاملة</t>
        </is>
      </c>
      <c r="J42" s="8" t="inlineStr">
        <is>
          <t>وحدةٌ تنظيمية</t>
        </is>
      </c>
      <c r="K42" s="8" t="inlineStr">
        <is>
          <t>لا أداة</t>
        </is>
      </c>
      <c r="L42" s="8" t="inlineStr">
        <is>
          <t>مُدرَجٌ — مكتفيةٌ بذاتها لبناء الوحدة</t>
        </is>
      </c>
      <c r="M42" s="8" t="inlineStr">
        <is>
          <t>—</t>
        </is>
      </c>
      <c r="N42" s="8" t="inlineStr">
        <is>
          <t>مُدرَجٌ — مكتفيةٌ بذاتها لبناء الوحدة</t>
        </is>
      </c>
    </row>
    <row r="43">
      <c r="A43" s="8" t="n">
        <v>42</v>
      </c>
      <c r="B43" s="8" t="inlineStr">
        <is>
          <t>M-12</t>
        </is>
      </c>
      <c r="C43" s="8" t="inlineStr">
        <is>
          <t>M-12 — إدارة الأسطول.docx</t>
        </is>
      </c>
      <c r="D43" s="8" t="inlineStr">
        <is>
          <t>/mnt/user-data/outputs/M-12 — إدارة الأسطول.docx</t>
        </is>
      </c>
      <c r="E43" s="8" t="inlineStr">
        <is>
          <t>406bd299363eb6339d5c27a80e790a24f148e3ac2a177d8e96ceb72de46e592f</t>
        </is>
      </c>
      <c r="F43" s="8" t="inlineStr">
        <is>
          <t>e6d99f28</t>
        </is>
      </c>
      <c r="G43" s="8" t="n">
        <v>93775</v>
      </c>
      <c r="H43" s="8" t="inlineStr">
        <is>
          <t>2026-08-07 05:25</t>
        </is>
      </c>
      <c r="I43" s="8" t="inlineStr">
        <is>
          <t>نافذةٌ — وثيقةُ إدارةٍ شاملة</t>
        </is>
      </c>
      <c r="J43" s="8" t="inlineStr">
        <is>
          <t>وحدةٌ تنظيمية</t>
        </is>
      </c>
      <c r="K43" s="8" t="inlineStr">
        <is>
          <t>لا أداة</t>
        </is>
      </c>
      <c r="L43" s="8" t="inlineStr">
        <is>
          <t>مُدرَجٌ — مكتفيةٌ بذاتها لبناء الوحدة</t>
        </is>
      </c>
      <c r="M43" s="8" t="inlineStr">
        <is>
          <t>—</t>
        </is>
      </c>
      <c r="N43" s="8" t="inlineStr">
        <is>
          <t>مُدرَجٌ — مكتفيةٌ بذاتها لبناء الوحدة</t>
        </is>
      </c>
    </row>
    <row r="44">
      <c r="A44" s="8" t="n">
        <v>43</v>
      </c>
      <c r="B44" s="8" t="inlineStr">
        <is>
          <t>M-13</t>
        </is>
      </c>
      <c r="C44" s="8" t="inlineStr">
        <is>
          <t>M-13 — الموارد البشرية.docx</t>
        </is>
      </c>
      <c r="D44" s="8" t="inlineStr">
        <is>
          <t>/mnt/user-data/outputs/M-13 — الموارد البشرية.docx</t>
        </is>
      </c>
      <c r="E44" s="8" t="inlineStr">
        <is>
          <t>92d524a4782efc20cef388e379b90fa51918b65f1afa91661c70c81f93485d88</t>
        </is>
      </c>
      <c r="F44" s="8" t="inlineStr">
        <is>
          <t>0b87e2b0</t>
        </is>
      </c>
      <c r="G44" s="8" t="n">
        <v>78294</v>
      </c>
      <c r="H44" s="8" t="inlineStr">
        <is>
          <t>2026-08-07 05:25</t>
        </is>
      </c>
      <c r="I44" s="8" t="inlineStr">
        <is>
          <t>نافذةٌ — وثيقةُ إدارةٍ شاملة</t>
        </is>
      </c>
      <c r="J44" s="8" t="inlineStr">
        <is>
          <t>وحدةٌ تنظيمية</t>
        </is>
      </c>
      <c r="K44" s="8" t="inlineStr">
        <is>
          <t>لا أداة</t>
        </is>
      </c>
      <c r="L44" s="8" t="inlineStr">
        <is>
          <t>مُدرَجٌ — مكتفيةٌ بذاتها لبناء الوحدة</t>
        </is>
      </c>
      <c r="M44" s="8" t="inlineStr">
        <is>
          <t>—</t>
        </is>
      </c>
      <c r="N44" s="8" t="inlineStr">
        <is>
          <t>مُدرَجٌ — مكتفيةٌ بذاتها لبناء الوحدة</t>
        </is>
      </c>
    </row>
    <row r="45">
      <c r="A45" s="8" t="n">
        <v>44</v>
      </c>
      <c r="B45" s="8" t="inlineStr">
        <is>
          <t>M-14</t>
        </is>
      </c>
      <c r="C45" s="8" t="inlineStr">
        <is>
          <t>M-14 — الحوكمة والالتزام.docx</t>
        </is>
      </c>
      <c r="D45" s="8" t="inlineStr">
        <is>
          <t>/mnt/user-data/outputs/M-14 — الحوكمة والالتزام.docx</t>
        </is>
      </c>
      <c r="E45" s="8" t="inlineStr">
        <is>
          <t>682afef2cffe5f2a20c25a5545df7da4b048eee2a04418b6d69c27ed6bb8923c</t>
        </is>
      </c>
      <c r="F45" s="8" t="inlineStr">
        <is>
          <t>106d614d</t>
        </is>
      </c>
      <c r="G45" s="8" t="n">
        <v>111772</v>
      </c>
      <c r="H45" s="8" t="inlineStr">
        <is>
          <t>2026-08-07 05:25</t>
        </is>
      </c>
      <c r="I45" s="8" t="inlineStr">
        <is>
          <t>نافذةٌ — وثيقةُ إدارةٍ شاملة</t>
        </is>
      </c>
      <c r="J45" s="8" t="inlineStr">
        <is>
          <t>وحدةٌ تنظيمية</t>
        </is>
      </c>
      <c r="K45" s="8" t="inlineStr">
        <is>
          <t>لا أداة</t>
        </is>
      </c>
      <c r="L45" s="8" t="inlineStr">
        <is>
          <t>مُدرَجٌ — مكتفيةٌ بذاتها لبناء الوحدة</t>
        </is>
      </c>
      <c r="M45" s="8" t="inlineStr">
        <is>
          <t>—</t>
        </is>
      </c>
      <c r="N45" s="8" t="inlineStr">
        <is>
          <t>مُدرَجٌ — مكتفيةٌ بذاتها لبناء الوحدة</t>
        </is>
      </c>
    </row>
    <row r="46">
      <c r="A46" s="8" t="n">
        <v>45</v>
      </c>
      <c r="B46" s="8" t="inlineStr">
        <is>
          <t>M-15</t>
        </is>
      </c>
      <c r="C46" s="8" t="inlineStr">
        <is>
          <t>M-15 — مركز البلاغات.docx</t>
        </is>
      </c>
      <c r="D46" s="8" t="inlineStr">
        <is>
          <t>/mnt/user-data/outputs/M-15 — مركز البلاغات.docx</t>
        </is>
      </c>
      <c r="E46" s="8" t="inlineStr">
        <is>
          <t>953b09dd610747f5cd61df4393eb4e2c37b211905eee6569b4f76042b9ce9431</t>
        </is>
      </c>
      <c r="F46" s="8" t="inlineStr">
        <is>
          <t>573e8ca2</t>
        </is>
      </c>
      <c r="G46" s="8" t="n">
        <v>92222</v>
      </c>
      <c r="H46" s="8" t="inlineStr">
        <is>
          <t>2026-08-07 05:25</t>
        </is>
      </c>
      <c r="I46" s="8" t="inlineStr">
        <is>
          <t>نافذةٌ — وثيقةُ إدارةٍ شاملة</t>
        </is>
      </c>
      <c r="J46" s="8" t="inlineStr">
        <is>
          <t>وحدةٌ تنظيمية</t>
        </is>
      </c>
      <c r="K46" s="8" t="inlineStr">
        <is>
          <t>لا أداة</t>
        </is>
      </c>
      <c r="L46" s="8" t="inlineStr">
        <is>
          <t>مُدرَجٌ — مكتفيةٌ بذاتها لبناء الوحدة</t>
        </is>
      </c>
      <c r="M46" s="8" t="inlineStr">
        <is>
          <t>—</t>
        </is>
      </c>
      <c r="N46" s="8" t="inlineStr">
        <is>
          <t>مُدرَجٌ — مكتفيةٌ بذاتها لبناء الوحدة</t>
        </is>
      </c>
    </row>
    <row r="47">
      <c r="A47" s="7" t="n">
        <v>46</v>
      </c>
      <c r="B47" s="7" t="inlineStr">
        <is>
          <t>NAV-03</t>
        </is>
      </c>
      <c r="C47" s="7" t="inlineStr">
        <is>
          <t>NAV-03 — الشاشات مرتَّبةً بالدورة المستندية.xlsx</t>
        </is>
      </c>
      <c r="D47" s="7" t="inlineStr">
        <is>
          <t>/mnt/user-data/outputs/NAV-03 — الشاشات مرتَّبةً بالدورة المستندية.xlsx</t>
        </is>
      </c>
      <c r="E47" s="7" t="inlineStr">
        <is>
          <t>1d18180b527527d896e6de1f863abc805f389701d974097d1ac94779fc052f36</t>
        </is>
      </c>
      <c r="F47" s="7" t="inlineStr">
        <is>
          <t>e85a5d23</t>
        </is>
      </c>
      <c r="G47" s="7" t="n">
        <v>45373</v>
      </c>
      <c r="H47" s="7" t="inlineStr">
        <is>
          <t>2026-08-03 19:14</t>
        </is>
      </c>
      <c r="I47" s="7" t="inlineStr">
        <is>
          <t>مرجعُ بيانات</t>
        </is>
      </c>
      <c r="J47" s="7" t="inlineStr">
        <is>
          <t>ملفُّ تحليلٍ أو مصفوفة</t>
        </is>
      </c>
      <c r="K47" s="7" t="inlineStr">
        <is>
          <t>لا أداة</t>
        </is>
      </c>
      <c r="L47" s="7" t="inlineStr">
        <is>
          <t>مُدرَجٌ مرجعًا</t>
        </is>
      </c>
      <c r="M47" s="7" t="inlineStr">
        <is>
          <t>INJAZ-MASTER-MAP</t>
        </is>
      </c>
      <c r="N47" s="7" t="inlineStr">
        <is>
          <t>مُدرَجٌ مرجعًا</t>
        </is>
      </c>
    </row>
    <row r="48">
      <c r="A48" s="7" t="n">
        <v>47</v>
      </c>
      <c r="B48" s="7" t="inlineStr">
        <is>
          <t>NAV-04</t>
        </is>
      </c>
      <c r="C48" s="7" t="inlineStr">
        <is>
          <t>NAV-04 — الشاشات مرتَّبةً بالدورة المستندية (شامل).xlsx</t>
        </is>
      </c>
      <c r="D48" s="7" t="inlineStr">
        <is>
          <t>/mnt/user-data/outputs/NAV-04 — الشاشات مرتَّبةً بالدورة المستندية (شامل).xlsx</t>
        </is>
      </c>
      <c r="E48" s="7" t="inlineStr">
        <is>
          <t>65e826d96414e28ad7afb60e317591cc515b2069d228b8097f45a81d340854a1</t>
        </is>
      </c>
      <c r="F48" s="7" t="inlineStr">
        <is>
          <t>f0479961</t>
        </is>
      </c>
      <c r="G48" s="7" t="n">
        <v>93278</v>
      </c>
      <c r="H48" s="7" t="inlineStr">
        <is>
          <t>2026-08-03 19:28</t>
        </is>
      </c>
      <c r="I48" s="7" t="inlineStr">
        <is>
          <t>مرجعُ بيانات</t>
        </is>
      </c>
      <c r="J48" s="7" t="inlineStr">
        <is>
          <t>ملفُّ تحليلٍ أو مصفوفة</t>
        </is>
      </c>
      <c r="K48" s="7" t="inlineStr">
        <is>
          <t>لا أداة</t>
        </is>
      </c>
      <c r="L48" s="7" t="inlineStr">
        <is>
          <t>مُدرَجٌ مرجعًا</t>
        </is>
      </c>
      <c r="M48" s="7" t="inlineStr">
        <is>
          <t>INJAZ-MASTER-MAP</t>
        </is>
      </c>
      <c r="N48" s="7" t="inlineStr">
        <is>
          <t>مُدرَجٌ مرجعًا</t>
        </is>
      </c>
    </row>
    <row r="49">
      <c r="A49" s="7" t="n">
        <v>48</v>
      </c>
      <c r="B49" s="7" t="inlineStr">
        <is>
          <t>NAV-05</t>
        </is>
      </c>
      <c r="C49" s="7" t="inlineStr">
        <is>
          <t>NAV-05 — الشاشات بأسمائها الواضحة.xlsx</t>
        </is>
      </c>
      <c r="D49" s="7" t="inlineStr">
        <is>
          <t>/mnt/user-data/outputs/NAV-05 — الشاشات بأسمائها الواضحة.xlsx</t>
        </is>
      </c>
      <c r="E49" s="7" t="inlineStr">
        <is>
          <t>156f14225a5907b56de6a1f4c9e13e45ee9fd5d8c8077a8b97df7988561dd56e</t>
        </is>
      </c>
      <c r="F49" s="7" t="inlineStr">
        <is>
          <t>5dd29234</t>
        </is>
      </c>
      <c r="G49" s="7" t="n">
        <v>103130</v>
      </c>
      <c r="H49" s="7" t="inlineStr">
        <is>
          <t>2026-08-03 19:40</t>
        </is>
      </c>
      <c r="I49" s="7" t="inlineStr">
        <is>
          <t>مرجعُ بيانات</t>
        </is>
      </c>
      <c r="J49" s="7" t="inlineStr">
        <is>
          <t>ملفُّ تحليلٍ أو مصفوفة</t>
        </is>
      </c>
      <c r="K49" s="7" t="inlineStr">
        <is>
          <t>لا أداة</t>
        </is>
      </c>
      <c r="L49" s="7" t="inlineStr">
        <is>
          <t>مُدرَجٌ مرجعًا</t>
        </is>
      </c>
      <c r="M49" s="7" t="inlineStr">
        <is>
          <t>INJAZ-MASTER-MAP</t>
        </is>
      </c>
      <c r="N49" s="7" t="inlineStr">
        <is>
          <t>مُدرَجٌ مرجعًا</t>
        </is>
      </c>
    </row>
    <row r="50">
      <c r="A50" s="7" t="n">
        <v>49</v>
      </c>
      <c r="B50" s="7" t="inlineStr">
        <is>
          <t>NAV-06</t>
        </is>
      </c>
      <c r="C50" s="7" t="inlineStr">
        <is>
          <t>NAV-06 — الشاشات بالعرض المتعدد.xlsx</t>
        </is>
      </c>
      <c r="D50" s="7" t="inlineStr">
        <is>
          <t>/mnt/user-data/outputs/NAV-06 — الشاشات بالعرض المتعدد.xlsx</t>
        </is>
      </c>
      <c r="E50" s="7" t="inlineStr">
        <is>
          <t>496b40fb6eadca82ddcad76834129e3a399f661482cc026f61567fda58d6fffc</t>
        </is>
      </c>
      <c r="F50" s="7" t="inlineStr">
        <is>
          <t>dbb7c2c2</t>
        </is>
      </c>
      <c r="G50" s="7" t="n">
        <v>81590</v>
      </c>
      <c r="H50" s="7" t="inlineStr">
        <is>
          <t>2026-08-03 20:15</t>
        </is>
      </c>
      <c r="I50" s="7" t="inlineStr">
        <is>
          <t>مرجعُ بيانات</t>
        </is>
      </c>
      <c r="J50" s="7" t="inlineStr">
        <is>
          <t>ملفُّ تحليلٍ أو مصفوفة</t>
        </is>
      </c>
      <c r="K50" s="7" t="inlineStr">
        <is>
          <t>لا أداة</t>
        </is>
      </c>
      <c r="L50" s="7" t="inlineStr">
        <is>
          <t>مُدرَجٌ مرجعًا</t>
        </is>
      </c>
      <c r="M50" s="7" t="inlineStr">
        <is>
          <t>INJAZ-MASTER-MAP</t>
        </is>
      </c>
      <c r="N50" s="7" t="inlineStr">
        <is>
          <t>مُدرَجٌ مرجعًا</t>
        </is>
      </c>
    </row>
    <row r="51">
      <c r="A51" s="7" t="n">
        <v>50</v>
      </c>
      <c r="B51" s="7" t="inlineStr">
        <is>
          <t>NAV-07</t>
        </is>
      </c>
      <c r="C51" s="7" t="inlineStr">
        <is>
          <t>NAV-07 — نظام الشاشات الكامل.xlsx</t>
        </is>
      </c>
      <c r="D51" s="7" t="inlineStr">
        <is>
          <t>/mnt/user-data/outputs/NAV-07 — نظام الشاشات الكامل.xlsx</t>
        </is>
      </c>
      <c r="E51" s="7" t="inlineStr">
        <is>
          <t>c7455e7b437269e7ef61a7095d2ea860268f541b89aae7bc6f07e620c06a48f0</t>
        </is>
      </c>
      <c r="F51" s="7" t="inlineStr">
        <is>
          <t>f2054763</t>
        </is>
      </c>
      <c r="G51" s="7" t="n">
        <v>109827</v>
      </c>
      <c r="H51" s="7" t="inlineStr">
        <is>
          <t>2026-08-03 20:34</t>
        </is>
      </c>
      <c r="I51" s="7" t="inlineStr">
        <is>
          <t>مرجعُ بيانات</t>
        </is>
      </c>
      <c r="J51" s="7" t="inlineStr">
        <is>
          <t>ملفُّ تحليلٍ أو مصفوفة</t>
        </is>
      </c>
      <c r="K51" s="7" t="inlineStr">
        <is>
          <t>لا أداة</t>
        </is>
      </c>
      <c r="L51" s="7" t="inlineStr">
        <is>
          <t>مُدرَجٌ مرجعًا</t>
        </is>
      </c>
      <c r="M51" s="7" t="inlineStr">
        <is>
          <t>INJAZ-MASTER-MAP</t>
        </is>
      </c>
      <c r="N51" s="7" t="inlineStr">
        <is>
          <t>مُدرَجٌ مرجعًا</t>
        </is>
      </c>
    </row>
    <row r="52">
      <c r="A52" s="7" t="n">
        <v>51</v>
      </c>
      <c r="B52" s="7" t="inlineStr">
        <is>
          <t>NAV-08</t>
        </is>
      </c>
      <c r="C52" s="7" t="inlineStr">
        <is>
          <t>NAV-08 — نظام الشاشات النافذ بخريطة الأثر.xlsx</t>
        </is>
      </c>
      <c r="D52" s="7" t="inlineStr">
        <is>
          <t>/mnt/user-data/outputs/NAV-08 — نظام الشاشات النافذ بخريطة الأثر.xlsx</t>
        </is>
      </c>
      <c r="E52" s="7" t="inlineStr">
        <is>
          <t>68760fb5f2ff9af842816ae454703e658e28b853e36dd80ff0cedeeb5fb7f751</t>
        </is>
      </c>
      <c r="F52" s="7" t="inlineStr">
        <is>
          <t>3010fde8</t>
        </is>
      </c>
      <c r="G52" s="7" t="n">
        <v>115948</v>
      </c>
      <c r="H52" s="7" t="inlineStr">
        <is>
          <t>2026-08-03 22:07</t>
        </is>
      </c>
      <c r="I52" s="7" t="inlineStr">
        <is>
          <t>مرجعُ بيانات</t>
        </is>
      </c>
      <c r="J52" s="7" t="inlineStr">
        <is>
          <t>ملفُّ تحليلٍ أو مصفوفة</t>
        </is>
      </c>
      <c r="K52" s="7" t="inlineStr">
        <is>
          <t>لا أداة</t>
        </is>
      </c>
      <c r="L52" s="7" t="inlineStr">
        <is>
          <t>مُدرَجٌ مرجعًا</t>
        </is>
      </c>
      <c r="M52" s="7" t="inlineStr">
        <is>
          <t>INJAZ-MASTER-MAP</t>
        </is>
      </c>
      <c r="N52" s="7" t="inlineStr">
        <is>
          <t>مُدرَجٌ مرجعًا</t>
        </is>
      </c>
    </row>
    <row r="53">
      <c r="A53" s="7" t="n">
        <v>52</v>
      </c>
      <c r="B53" s="7" t="inlineStr">
        <is>
          <t>NAV-09</t>
        </is>
      </c>
      <c r="C53" s="7" t="inlineStr">
        <is>
          <t>NAV-09 — نظام الشاشات النافذ (موسَّع).xlsx</t>
        </is>
      </c>
      <c r="D53" s="7" t="inlineStr">
        <is>
          <t>/mnt/user-data/outputs/NAV-09 — نظام الشاشات النافذ (موسَّع).xlsx</t>
        </is>
      </c>
      <c r="E53" s="7" t="inlineStr">
        <is>
          <t>77c70877bf16dda3d246a32619554e6757bb19d742d5eaf42e1b2acc0be12890</t>
        </is>
      </c>
      <c r="F53" s="7" t="inlineStr">
        <is>
          <t>89442ba4</t>
        </is>
      </c>
      <c r="G53" s="7" t="n">
        <v>295614</v>
      </c>
      <c r="H53" s="7" t="inlineStr">
        <is>
          <t>2026-08-04 07:29</t>
        </is>
      </c>
      <c r="I53" s="7" t="inlineStr">
        <is>
          <t>ملفٌّ حيٌّ — يبقى مستقلًّا</t>
        </is>
      </c>
      <c r="J53" s="7" t="inlineStr">
        <is>
          <t>مصدرُ تشغيلٍ وتوليدٍ حي</t>
        </is>
      </c>
      <c r="K53" s="7" t="inlineStr">
        <is>
          <t>المولِّدُ — nav09_verify · nav_items</t>
        </is>
      </c>
      <c r="L53" s="7" t="inlineStr">
        <is>
          <t>مُدرَجٌ ولا يُدمج — أداةٌ آليةٌ تقرؤه</t>
        </is>
      </c>
      <c r="M53" s="7" t="inlineStr">
        <is>
          <t>—</t>
        </is>
      </c>
      <c r="N53" s="7" t="inlineStr">
        <is>
          <t>مُدرَجٌ ولا يُدمج — أداةٌ آليةٌ تقرؤه</t>
        </is>
      </c>
    </row>
    <row r="54">
      <c r="A54" s="7" t="n">
        <v>53</v>
      </c>
      <c r="B54" s="7" t="inlineStr">
        <is>
          <t>REG-00</t>
        </is>
      </c>
      <c r="C54" s="7" t="inlineStr">
        <is>
          <t>REG-00 — سجل المصادر والمتطلبات.xlsx</t>
        </is>
      </c>
      <c r="D54" s="7" t="inlineStr">
        <is>
          <t>/mnt/user-data/outputs/REG-00 — سجل المصادر والمتطلبات.xlsx</t>
        </is>
      </c>
      <c r="E54" s="7" t="inlineStr">
        <is>
          <t>9bf84c403cdf82fc32d5de79ca0312fecf74acc31e9b53126ae899f65962cc40</t>
        </is>
      </c>
      <c r="F54" s="7" t="inlineStr">
        <is>
          <t>2789c86f</t>
        </is>
      </c>
      <c r="G54" s="7" t="n">
        <v>566757</v>
      </c>
      <c r="H54" s="7" t="inlineStr">
        <is>
          <t>2026-08-03 18:13</t>
        </is>
      </c>
      <c r="I54" s="7" t="inlineStr">
        <is>
          <t>مرجعُ بيانات</t>
        </is>
      </c>
      <c r="J54" s="7" t="inlineStr">
        <is>
          <t>ملفُّ تحليلٍ أو مصفوفة</t>
        </is>
      </c>
      <c r="K54" s="7" t="inlineStr">
        <is>
          <t>لا أداة</t>
        </is>
      </c>
      <c r="L54" s="7" t="inlineStr">
        <is>
          <t>مُدرَجٌ مرجعًا</t>
        </is>
      </c>
      <c r="M54" s="7" t="inlineStr">
        <is>
          <t>INJAZ-MASTER-MAP</t>
        </is>
      </c>
      <c r="N54" s="7" t="inlineStr">
        <is>
          <t>مُدرَجٌ مرجعًا</t>
        </is>
      </c>
    </row>
    <row r="55">
      <c r="A55" s="7" t="n">
        <v>54</v>
      </c>
      <c r="B55" s="7" t="inlineStr">
        <is>
          <t>REG-01 v0.2</t>
        </is>
      </c>
      <c r="C55" s="7" t="inlineStr">
        <is>
          <t>REG-01 v0.2 — التصنيف الآلي الأولي قبل المراجعة.xlsx</t>
        </is>
      </c>
      <c r="D55" s="7" t="inlineStr">
        <is>
          <t>/mnt/user-data/outputs/REG-01 v0.2 — التصنيف الآلي الأولي قبل المراجعة.xlsx</t>
        </is>
      </c>
      <c r="E55" s="7" t="inlineStr">
        <is>
          <t>68f2e5cebe4cb6882c69b0523673320e35ae65b75d386719cf0b80c91c3fcbf7</t>
        </is>
      </c>
      <c r="F55" s="7" t="inlineStr">
        <is>
          <t>086194dd</t>
        </is>
      </c>
      <c r="G55" s="7" t="n">
        <v>613466</v>
      </c>
      <c r="H55" s="7" t="inlineStr">
        <is>
          <t>2026-08-03 17:40</t>
        </is>
      </c>
      <c r="I55" s="7" t="inlineStr">
        <is>
          <t>مرجعُ بيانات</t>
        </is>
      </c>
      <c r="J55" s="7" t="inlineStr">
        <is>
          <t>ملفُّ تحليلٍ أو مصفوفة</t>
        </is>
      </c>
      <c r="K55" s="7" t="inlineStr">
        <is>
          <t>لا أداة</t>
        </is>
      </c>
      <c r="L55" s="7" t="inlineStr">
        <is>
          <t>مُدرَجٌ مرجعًا</t>
        </is>
      </c>
      <c r="M55" s="7" t="inlineStr">
        <is>
          <t>INJAZ-MASTER-MAP</t>
        </is>
      </c>
      <c r="N55" s="7" t="inlineStr">
        <is>
          <t>مُدرَجٌ مرجعًا</t>
        </is>
      </c>
    </row>
    <row r="56">
      <c r="A56" s="7" t="n">
        <v>55</v>
      </c>
      <c r="B56" s="7" t="inlineStr">
        <is>
          <t>REG-01 v0.3</t>
        </is>
      </c>
      <c r="C56" s="7" t="inlineStr">
        <is>
          <t>REG-01 v0.3 — بعد مراجعة التصنيف.xlsx</t>
        </is>
      </c>
      <c r="D56" s="7" t="inlineStr">
        <is>
          <t>/mnt/user-data/outputs/REG-01 v0.3 — بعد مراجعة التصنيف.xlsx</t>
        </is>
      </c>
      <c r="E56" s="7" t="inlineStr">
        <is>
          <t>8b54404cd979434a4b4647c368a8b1e4bfaaf2168a9e7713d505c7a72ec3cccb</t>
        </is>
      </c>
      <c r="F56" s="7" t="inlineStr">
        <is>
          <t>f770b58c</t>
        </is>
      </c>
      <c r="G56" s="7" t="n">
        <v>740328</v>
      </c>
      <c r="H56" s="7" t="inlineStr">
        <is>
          <t>2026-08-03 17:40</t>
        </is>
      </c>
      <c r="I56" s="7" t="inlineStr">
        <is>
          <t>مرجعُ بيانات</t>
        </is>
      </c>
      <c r="J56" s="7" t="inlineStr">
        <is>
          <t>ملفُّ تحليلٍ أو مصفوفة</t>
        </is>
      </c>
      <c r="K56" s="7" t="inlineStr">
        <is>
          <t>لا أداة</t>
        </is>
      </c>
      <c r="L56" s="7" t="inlineStr">
        <is>
          <t>مُدرَجٌ مرجعًا</t>
        </is>
      </c>
      <c r="M56" s="7" t="inlineStr">
        <is>
          <t>INJAZ-MASTER-MAP</t>
        </is>
      </c>
      <c r="N56" s="7" t="inlineStr">
        <is>
          <t>مُدرَجٌ مرجعًا</t>
        </is>
      </c>
    </row>
    <row r="57">
      <c r="A57" s="7" t="n">
        <v>56</v>
      </c>
      <c r="B57" s="7" t="inlineStr">
        <is>
          <t>REG-01 v0.4</t>
        </is>
      </c>
      <c r="C57" s="7" t="inlineStr">
        <is>
          <t>REG-01 v0.4 — بعد إصلاح البنية.xlsx</t>
        </is>
      </c>
      <c r="D57" s="7" t="inlineStr">
        <is>
          <t>/mnt/user-data/outputs/REG-01 v0.4 — بعد إصلاح البنية.xlsx</t>
        </is>
      </c>
      <c r="E57" s="7" t="inlineStr">
        <is>
          <t>a184c5f4868967bde6537d40fcd3fae384cd6dfd0a7b034e51eaf2c40c379531</t>
        </is>
      </c>
      <c r="F57" s="7" t="inlineStr">
        <is>
          <t>447ca89b</t>
        </is>
      </c>
      <c r="G57" s="7" t="n">
        <v>783299</v>
      </c>
      <c r="H57" s="7" t="inlineStr">
        <is>
          <t>2026-08-03 17:40</t>
        </is>
      </c>
      <c r="I57" s="7" t="inlineStr">
        <is>
          <t>مرجعُ بيانات</t>
        </is>
      </c>
      <c r="J57" s="7" t="inlineStr">
        <is>
          <t>ملفُّ تحليلٍ أو مصفوفة</t>
        </is>
      </c>
      <c r="K57" s="7" t="inlineStr">
        <is>
          <t>لا أداة</t>
        </is>
      </c>
      <c r="L57" s="7" t="inlineStr">
        <is>
          <t>مُدرَجٌ مرجعًا</t>
        </is>
      </c>
      <c r="M57" s="7" t="inlineStr">
        <is>
          <t>INJAZ-MASTER-MAP</t>
        </is>
      </c>
      <c r="N57" s="7" t="inlineStr">
        <is>
          <t>مُدرَجٌ مرجعًا</t>
        </is>
      </c>
    </row>
    <row r="58">
      <c r="A58" s="7" t="n">
        <v>57</v>
      </c>
      <c r="B58" s="7" t="inlineStr">
        <is>
          <t>REG-01</t>
        </is>
      </c>
      <c r="C58" s="7" t="inlineStr">
        <is>
          <t>REG-01 — سجل المتطلبات المصنَّف.xlsx</t>
        </is>
      </c>
      <c r="D58" s="7" t="inlineStr">
        <is>
          <t>/mnt/user-data/outputs/REG-01 — سجل المتطلبات المصنَّف.xlsx</t>
        </is>
      </c>
      <c r="E58" s="7" t="inlineStr">
        <is>
          <t>77dc45ef2b6a46feafe70910ceb3e33dac90a4af6f30df164691747f319b385e</t>
        </is>
      </c>
      <c r="F58" s="7" t="inlineStr">
        <is>
          <t>e200ddff</t>
        </is>
      </c>
      <c r="G58" s="7" t="n">
        <v>614139</v>
      </c>
      <c r="H58" s="7" t="inlineStr">
        <is>
          <t>2026-08-03 16:46</t>
        </is>
      </c>
      <c r="I58" s="7" t="inlineStr">
        <is>
          <t>مرجعُ بيانات</t>
        </is>
      </c>
      <c r="J58" s="7" t="inlineStr">
        <is>
          <t>ملفُّ تحليلٍ أو مصفوفة</t>
        </is>
      </c>
      <c r="K58" s="7" t="inlineStr">
        <is>
          <t>لا أداة</t>
        </is>
      </c>
      <c r="L58" s="7" t="inlineStr">
        <is>
          <t>مُدرَجٌ مرجعًا</t>
        </is>
      </c>
      <c r="M58" s="7" t="inlineStr">
        <is>
          <t>INJAZ-MASTER-MAP</t>
        </is>
      </c>
      <c r="N58" s="7" t="inlineStr">
        <is>
          <t>مُدرَجٌ مرجعًا</t>
        </is>
      </c>
    </row>
    <row r="59">
      <c r="A59" s="7" t="n">
        <v>58</v>
      </c>
      <c r="B59" s="7" t="inlineStr">
        <is>
          <t>REG-01</t>
        </is>
      </c>
      <c r="C59" s="7" t="inlineStr">
        <is>
          <t>REG-01 — سجل المتطلبات المهيأ للتصنيف.xlsx</t>
        </is>
      </c>
      <c r="D59" s="7" t="inlineStr">
        <is>
          <t>/mnt/user-data/outputs/REG-01 — سجل المتطلبات المهيأ للتصنيف.xlsx</t>
        </is>
      </c>
      <c r="E59" s="7" t="inlineStr">
        <is>
          <t>382e999b36fe5c3119c4011d6712e8e5eca8209884f91f876dec221942c8298b</t>
        </is>
      </c>
      <c r="F59" s="7" t="inlineStr">
        <is>
          <t>c7bf7cb8</t>
        </is>
      </c>
      <c r="G59" s="7" t="n">
        <v>630822</v>
      </c>
      <c r="H59" s="7" t="inlineStr">
        <is>
          <t>2026-08-03 18:14</t>
        </is>
      </c>
      <c r="I59" s="7" t="inlineStr">
        <is>
          <t>مرجعُ بيانات</t>
        </is>
      </c>
      <c r="J59" s="7" t="inlineStr">
        <is>
          <t>ملفُّ تحليلٍ أو مصفوفة</t>
        </is>
      </c>
      <c r="K59" s="7" t="inlineStr">
        <is>
          <t>لا أداة</t>
        </is>
      </c>
      <c r="L59" s="7" t="inlineStr">
        <is>
          <t>مُدرَجٌ مرجعًا</t>
        </is>
      </c>
      <c r="M59" s="7" t="inlineStr">
        <is>
          <t>INJAZ-MASTER-MAP</t>
        </is>
      </c>
      <c r="N59" s="7" t="inlineStr">
        <is>
          <t>مُدرَجٌ مرجعًا</t>
        </is>
      </c>
    </row>
    <row r="60">
      <c r="A60" s="7" t="n">
        <v>59</v>
      </c>
      <c r="B60" s="7" t="inlineStr">
        <is>
          <t>SCR-DES-01</t>
        </is>
      </c>
      <c r="C60" s="7" t="inlineStr">
        <is>
          <t>SCR-DES-01 — تصميم أعمدة الشاشات.xlsx</t>
        </is>
      </c>
      <c r="D60" s="7" t="inlineStr">
        <is>
          <t>/mnt/user-data/outputs/SCR-DES-01 — تصميم أعمدة الشاشات.xlsx</t>
        </is>
      </c>
      <c r="E60" s="7" t="inlineStr">
        <is>
          <t>8469ff6ed3be6b8fee61a18f363b80159974ebee3b091e2f7d837a1ab218db2d</t>
        </is>
      </c>
      <c r="F60" s="7" t="inlineStr">
        <is>
          <t>aa66a486</t>
        </is>
      </c>
      <c r="G60" s="7" t="n">
        <v>402260</v>
      </c>
      <c r="H60" s="7" t="inlineStr">
        <is>
          <t>2026-08-04 07:29</t>
        </is>
      </c>
      <c r="I60" s="7" t="inlineStr">
        <is>
          <t>ملفٌّ حيٌّ — يبقى مستقلًّا</t>
        </is>
      </c>
      <c r="J60" s="7" t="inlineStr">
        <is>
          <t>مصدرُ تصميمٍ وتحققٍ حاكم</t>
        </is>
      </c>
      <c r="K60" s="7" t="inlineStr">
        <is>
          <t>فاحصُ cmp03_gov_check</t>
        </is>
      </c>
      <c r="L60" s="7" t="inlineStr">
        <is>
          <t>مُدرَجٌ ولا يُدمج — أداةٌ آليةٌ تقرؤه</t>
        </is>
      </c>
      <c r="M60" s="7" t="inlineStr">
        <is>
          <t>—</t>
        </is>
      </c>
      <c r="N60" s="7" t="inlineStr">
        <is>
          <t>مُدرَجٌ ولا يُدمج — أداةٌ آليةٌ تقرؤه</t>
        </is>
      </c>
    </row>
    <row r="61">
      <c r="A61" s="8" t="n">
        <v>60</v>
      </c>
      <c r="B61" s="8" t="inlineStr">
        <is>
          <t>UX-AUD-01</t>
        </is>
      </c>
      <c r="C61" s="8" t="inlineStr">
        <is>
          <t>UX-AUD-01 — تدقيق تجربة المستخدم والواجهة.docx</t>
        </is>
      </c>
      <c r="D61" s="8" t="inlineStr">
        <is>
          <t>/mnt/user-data/outputs/UX-AUD-01 — تدقيق تجربة المستخدم والواجهة.docx</t>
        </is>
      </c>
      <c r="E61" s="8" t="inlineStr">
        <is>
          <t>f9848d5a71630dc67dc9b919ee004c0e36ad0c311f2fc30f807b126a59ee17c9</t>
        </is>
      </c>
      <c r="F61" s="8" t="inlineStr">
        <is>
          <t>59668b3e</t>
        </is>
      </c>
      <c r="G61" s="8" t="n">
        <v>30207</v>
      </c>
      <c r="H61" s="8" t="inlineStr">
        <is>
          <t>2026-08-07 05:32</t>
        </is>
      </c>
      <c r="I61" s="8" t="inlineStr">
        <is>
          <t>نافذةٌ — محرّكٌ عرضي</t>
        </is>
      </c>
      <c r="J61" s="8" t="inlineStr">
        <is>
          <t>محرّكٌ يخدم كلَّ الإدارات</t>
        </is>
      </c>
      <c r="K61" s="8" t="inlineStr">
        <is>
          <t>لا أداة</t>
        </is>
      </c>
      <c r="L61" s="8" t="inlineStr">
        <is>
          <t>مُدرَجٌ — تُحيل إليه وثائقُ الإدارات</t>
        </is>
      </c>
      <c r="M61" s="8" t="inlineStr">
        <is>
          <t>—</t>
        </is>
      </c>
      <c r="N61" s="8" t="inlineStr">
        <is>
          <t>مُدرَجٌ — تُحيل إليه وثائقُ الإدارات</t>
        </is>
      </c>
    </row>
    <row r="62">
      <c r="A62" s="7" t="n">
        <v>61</v>
      </c>
      <c r="B62" s="7" t="inlineStr">
        <is>
          <t>UX-MAP-01</t>
        </is>
      </c>
      <c r="C62" s="7" t="inlineStr">
        <is>
          <t>UX-MAP-01 — مصفوفة الشاشات والقوالب والمناظر والمكونات.xlsx</t>
        </is>
      </c>
      <c r="D62" s="7" t="inlineStr">
        <is>
          <t>/mnt/user-data/outputs/UX-MAP-01 — مصفوفة الشاشات والقوالب والمناظر والمكونات.xlsx</t>
        </is>
      </c>
      <c r="E62" s="7" t="inlineStr">
        <is>
          <t>adcba300f28be7ca7fd737d70826355d4d1430670cdf0df12e0869bf212e056c</t>
        </is>
      </c>
      <c r="F62" s="7" t="inlineStr">
        <is>
          <t>26418f6c</t>
        </is>
      </c>
      <c r="G62" s="7" t="n">
        <v>231177</v>
      </c>
      <c r="H62" s="7" t="inlineStr">
        <is>
          <t>2026-08-06 11:45</t>
        </is>
      </c>
      <c r="I62" s="7" t="inlineStr">
        <is>
          <t>مرجعُ بيانات</t>
        </is>
      </c>
      <c r="J62" s="7" t="inlineStr">
        <is>
          <t>ملفُّ تحليلٍ أو مصفوفة</t>
        </is>
      </c>
      <c r="K62" s="7" t="inlineStr">
        <is>
          <t>لا أداة</t>
        </is>
      </c>
      <c r="L62" s="7" t="inlineStr">
        <is>
          <t>مُدرَجٌ مرجعًا</t>
        </is>
      </c>
      <c r="M62" s="7" t="inlineStr">
        <is>
          <t>INJAZ-MASTER-MAP</t>
        </is>
      </c>
      <c r="N62" s="7" t="inlineStr">
        <is>
          <t>مُدرَجٌ مرجعًا</t>
        </is>
      </c>
    </row>
    <row r="63">
      <c r="A63" s="8" t="n">
        <v>62</v>
      </c>
      <c r="B63" s="8" t="inlineStr">
        <is>
          <t>WFM-01</t>
        </is>
      </c>
      <c r="C63" s="8" t="inlineStr">
        <is>
          <t>WFM-01 — محرّك العمل الشخصي والمهام.docx</t>
        </is>
      </c>
      <c r="D63" s="8" t="inlineStr">
        <is>
          <t>/mnt/user-data/outputs/WFM-01 — محرّك العمل الشخصي والمهام.docx</t>
        </is>
      </c>
      <c r="E63" s="8" t="inlineStr">
        <is>
          <t>f5b0eb1573c7350c77840a385f0c535858eb2cf9af5dea45c60a5e80f7fe43d5</t>
        </is>
      </c>
      <c r="F63" s="8" t="inlineStr">
        <is>
          <t>59ba038a</t>
        </is>
      </c>
      <c r="G63" s="8" t="n">
        <v>42219</v>
      </c>
      <c r="H63" s="8" t="inlineStr">
        <is>
          <t>2026-08-07 05:32</t>
        </is>
      </c>
      <c r="I63" s="8" t="inlineStr">
        <is>
          <t>نافذةٌ — محرّكٌ عرضي</t>
        </is>
      </c>
      <c r="J63" s="8" t="inlineStr">
        <is>
          <t>محرّكٌ يخدم كلَّ الإدارات</t>
        </is>
      </c>
      <c r="K63" s="8" t="inlineStr">
        <is>
          <t>لا أداة</t>
        </is>
      </c>
      <c r="L63" s="8" t="inlineStr">
        <is>
          <t>مُدرَجٌ — تُحيل إليه وثائقُ الإدارات</t>
        </is>
      </c>
      <c r="M63" s="8" t="inlineStr">
        <is>
          <t>—</t>
        </is>
      </c>
      <c r="N63" s="8" t="inlineStr">
        <is>
          <t>مُدرَجٌ — تُحيل إليه وثائقُ الإدارات</t>
        </is>
      </c>
    </row>
    <row r="64">
      <c r="A64" s="7" t="n">
        <v>63</v>
      </c>
      <c r="B64" s="7" t="inlineStr">
        <is>
          <t>WFM-MAP-01</t>
        </is>
      </c>
      <c r="C64" s="7" t="inlineStr">
        <is>
          <t>WFM-MAP-01 — مصفوفة مهام الإدارات ومسارات العمل والطلبات والإنجازات.xlsx</t>
        </is>
      </c>
      <c r="D64" s="7" t="inlineStr">
        <is>
          <t>/mnt/user-data/outputs/WFM-MAP-01 — مصفوفة مهام الإدارات ومسارات العمل والطلبات والإنجازات.xlsx</t>
        </is>
      </c>
      <c r="E64" s="7" t="inlineStr">
        <is>
          <t>bdad07394445bf3c8575cffc33955c317305fb7c53a3078d182e21c956fd4545</t>
        </is>
      </c>
      <c r="F64" s="7" t="inlineStr">
        <is>
          <t>25cecd62</t>
        </is>
      </c>
      <c r="G64" s="7" t="n">
        <v>281786</v>
      </c>
      <c r="H64" s="7" t="inlineStr">
        <is>
          <t>2026-08-05 13:22</t>
        </is>
      </c>
      <c r="I64" s="7" t="inlineStr">
        <is>
          <t>مرجعُ بيانات</t>
        </is>
      </c>
      <c r="J64" s="7" t="inlineStr">
        <is>
          <t>ملفُّ تحليلٍ أو مصفوفة</t>
        </is>
      </c>
      <c r="K64" s="7" t="inlineStr">
        <is>
          <t>لا أداة</t>
        </is>
      </c>
      <c r="L64" s="7" t="inlineStr">
        <is>
          <t>مُدرَجٌ مرجعًا</t>
        </is>
      </c>
      <c r="M64" s="7" t="inlineStr">
        <is>
          <t>INJAZ-MASTER-MAP</t>
        </is>
      </c>
      <c r="N64" s="7" t="inlineStr">
        <is>
          <t>مُدرَجٌ مرجعًا</t>
        </is>
      </c>
    </row>
  </sheetData>
  <autoFilter ref="A1:N6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26" customWidth="1" min="2" max="2"/>
    <col width="46" customWidth="1" min="3" max="3"/>
    <col width="26" customWidth="1" min="4" max="4"/>
    <col width="40" customWidth="1" min="5" max="5"/>
    <col width="30" customWidth="1" min="6" max="6"/>
  </cols>
  <sheetData>
    <row r="1" ht="38" customHeight="1">
      <c r="A1" s="9" t="inlineStr">
        <is>
          <t>#</t>
        </is>
      </c>
      <c r="B1" s="9" t="inlineStr">
        <is>
          <t>الخطوة</t>
        </is>
      </c>
      <c r="C1" s="9" t="inlineStr">
        <is>
          <t>ما يُفعل</t>
        </is>
      </c>
      <c r="D1" s="9" t="inlineStr">
        <is>
          <t>من ينفّذها</t>
        </is>
      </c>
      <c r="E1" s="9" t="inlineStr">
        <is>
          <t>الشاهدُ المطلوب</t>
        </is>
      </c>
      <c r="F1" s="9" t="inlineStr">
        <is>
          <t>لا يُنتقل قبلها</t>
        </is>
      </c>
    </row>
    <row r="2">
      <c r="A2" s="4" t="n">
        <v>1</v>
      </c>
      <c r="B2" s="4" t="inlineStr">
        <is>
          <t>استلامُ مادةٍ بعد القطع</t>
        </is>
      </c>
      <c r="C2" s="4" t="inlineStr">
        <is>
          <t>تُسجَّل في هذه الورقةِ بتاريخها ومصدرِها ومقدّمِها — ولا تُدمج في الحزمة تلقائيًّا</t>
        </is>
      </c>
      <c r="D2" s="4" t="inlineStr">
        <is>
          <t>مكتبُ الهندسة</t>
        </is>
      </c>
      <c r="E2" s="4" t="inlineStr">
        <is>
          <t>سطرٌ في السجلِّ بمعرّفٍ وتاريخٍ</t>
        </is>
      </c>
      <c r="F2" s="4" t="inlineStr">
        <is>
          <t>الفحصِ</t>
        </is>
      </c>
    </row>
    <row r="3">
      <c r="A3" s="4" t="n">
        <v>2</v>
      </c>
      <c r="B3" s="4" t="inlineStr">
        <is>
          <t>فحصُ المرتبةِ والنفاذ</t>
        </is>
      </c>
      <c r="C3" s="4" t="inlineStr">
        <is>
          <t>أالمادةُ أعلى مرتبةً من الحكمِ النافذِ الحالي؟ أمعتمدةٌ أم نافذ؟</t>
        </is>
      </c>
      <c r="D3" s="4" t="inlineStr">
        <is>
          <t>مكتبُ الهندسة</t>
        </is>
      </c>
      <c r="E3" s="4" t="inlineStr">
        <is>
          <t>حكمٌ صريحٌ: تنسخ أم تُنسَخ أم تُهمَل</t>
        </is>
      </c>
      <c r="F3" s="4" t="inlineStr">
        <is>
          <t>تقديرِ الأثر</t>
        </is>
      </c>
    </row>
    <row r="4">
      <c r="A4" s="4" t="n">
        <v>3</v>
      </c>
      <c r="B4" s="4" t="inlineStr">
        <is>
          <t>تقديرُ الأثر</t>
        </is>
      </c>
      <c r="C4" s="4" t="inlineStr">
        <is>
          <t>أيَّ فصلٍ في أيِّ وثيقةٍ تمسّ؟ وأيَّ ورقةٍ في هذا الملف؟ وأيَّ كودٍ حيّ؟</t>
        </is>
      </c>
      <c r="D4" s="4" t="inlineStr">
        <is>
          <t>مكتبُ الهندسة + المالكُ المختص</t>
        </is>
      </c>
      <c r="E4" s="4" t="inlineStr">
        <is>
          <t>مصفوفةُ أثرٍ بثلاثة أعمدة</t>
        </is>
      </c>
      <c r="F4" s="4" t="inlineStr">
        <is>
          <t>اعتمادِ المالك</t>
        </is>
      </c>
    </row>
    <row r="5">
      <c r="A5" s="4" t="n">
        <v>4</v>
      </c>
      <c r="B5" s="4" t="inlineStr">
        <is>
          <t>اعتمادُ المالك</t>
        </is>
      </c>
      <c r="C5" s="4" t="inlineStr">
        <is>
          <t>يوقّع الرئيسُ التنفيذيُّ أو نائبُه المختصُّ على الإدماج</t>
        </is>
      </c>
      <c r="D5" s="4" t="inlineStr">
        <is>
          <t>الرئيسُ التنفيذيُّ أو نائبُه</t>
        </is>
      </c>
      <c r="E5" s="4" t="inlineStr">
        <is>
          <t>اعتمادٌ موثَّقٌ بتاريخه</t>
        </is>
      </c>
      <c r="F5" s="4" t="inlineStr">
        <is>
          <t>الإدماج</t>
        </is>
      </c>
    </row>
    <row r="6">
      <c r="A6" s="4" t="n">
        <v>5</v>
      </c>
      <c r="B6" s="4" t="inlineStr">
        <is>
          <t>الإدماجُ في الحزمة</t>
        </is>
      </c>
      <c r="C6" s="4" t="inlineStr">
        <is>
          <t>يُنقل الحكمُ إلى فصله ويُسجَّل في الورقة 03 بمصدرِه وتاريخِه</t>
        </is>
      </c>
      <c r="D6" s="4" t="inlineStr">
        <is>
          <t>مكتبُ الهندسة</t>
        </is>
      </c>
      <c r="E6" s="4" t="inlineStr">
        <is>
          <t>سطرٌ في سجل الأحكامِ بمرجعه</t>
        </is>
      </c>
      <c r="F6" s="4" t="inlineStr">
        <is>
          <t>إصدارِ النسخة</t>
        </is>
      </c>
    </row>
    <row r="7">
      <c r="A7" s="4" t="n">
        <v>6</v>
      </c>
      <c r="B7" s="4" t="inlineStr">
        <is>
          <t>إصدارُ نسخةٍ جديدة</t>
        </is>
      </c>
      <c r="C7" s="4" t="inlineStr">
        <is>
          <t>يُرفع رقمُ الوثيقةِ المتأثرةِ وتُحدَّث بصمتُها في الورقة 01</t>
        </is>
      </c>
      <c r="D7" s="4" t="inlineStr">
        <is>
          <t>مكتبُ الهندسة</t>
        </is>
      </c>
      <c r="E7" s="4" t="inlineStr">
        <is>
          <t>بصمةٌ جديدةٌ في بيان التجميد</t>
        </is>
      </c>
      <c r="F7" s="4" t="inlineStr">
        <is>
          <t>—</t>
        </is>
      </c>
    </row>
    <row r="8">
      <c r="A8" s="5" t="inlineStr">
        <is>
          <t>◆</t>
        </is>
      </c>
      <c r="B8" s="5" t="inlineStr">
        <is>
          <t>الحكم</t>
        </is>
      </c>
      <c r="C8" s="5" t="inlineStr">
        <is>
          <t>لا مادةَ تدخل الحزمةَ إلا بالخطوات الستِّ كاملةً — والإدماجُ المباشرُ يُبطل خطَّ الأساس</t>
        </is>
      </c>
      <c r="D8" s="5" t="inlineStr">
        <is>
          <t>—</t>
        </is>
      </c>
      <c r="E8" s="5" t="inlineStr">
        <is>
          <t>—</t>
        </is>
      </c>
      <c r="F8" s="5"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531"/>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14" customWidth="1" min="2" max="2"/>
    <col width="64" customWidth="1" min="3" max="3"/>
    <col width="30" customWidth="1" min="4" max="4"/>
    <col width="20" customWidth="1" min="5" max="5"/>
    <col width="20" customWidth="1" min="6" max="6"/>
    <col width="28" customWidth="1" min="7" max="7"/>
    <col width="22" customWidth="1" min="8" max="8"/>
    <col width="24" customWidth="1" min="9" max="9"/>
    <col width="34" customWidth="1" min="10" max="10"/>
    <col width="44" customWidth="1" min="11" max="11"/>
    <col width="20" customWidth="1" min="12" max="12"/>
    <col width="18" customWidth="1" min="13" max="13"/>
  </cols>
  <sheetData>
    <row r="1" ht="44" customHeight="1">
      <c r="A1" s="6" t="inlineStr">
        <is>
          <t>#</t>
        </is>
      </c>
      <c r="B1" s="6" t="inlineStr">
        <is>
          <t>معرّفُ الحكم</t>
        </is>
      </c>
      <c r="C1" s="6" t="inlineStr">
        <is>
          <t>نصُّ الحكم</t>
        </is>
      </c>
      <c r="D1" s="6" t="inlineStr">
        <is>
          <t>الوثيقةُ الأصلية</t>
        </is>
      </c>
      <c r="E1" s="6" t="inlineStr">
        <is>
          <t>القسم</t>
        </is>
      </c>
      <c r="F1" s="6" t="inlineStr">
        <is>
          <t>المجالُ أو الإدارة</t>
        </is>
      </c>
      <c r="G1" s="6" t="inlineStr">
        <is>
          <t>الحكمُ الأحدثُ الحاكم</t>
        </is>
      </c>
      <c r="H1" s="6" t="inlineStr">
        <is>
          <t>canonical_home_document</t>
        </is>
      </c>
      <c r="I1" s="6" t="inlineStr">
        <is>
          <t>canonical_home_section</t>
        </is>
      </c>
      <c r="J1" s="6" t="inlineStr">
        <is>
          <t>referenced_by_documents</t>
        </is>
      </c>
      <c r="K1" s="6" t="inlineStr">
        <is>
          <t>اختبارُ القبول</t>
        </is>
      </c>
      <c r="L1" s="6" t="inlineStr">
        <is>
          <t>أمطبَّقٌ في الكود</t>
        </is>
      </c>
      <c r="M1" s="6" t="inlineStr">
        <is>
          <t>حالةُ النفاذ</t>
        </is>
      </c>
    </row>
    <row r="2">
      <c r="A2" s="7" t="n">
        <v>1</v>
      </c>
      <c r="B2" s="7" t="inlineStr">
        <is>
          <t>ORG-001</t>
        </is>
      </c>
      <c r="C2" s="7" t="inlineStr">
        <is>
          <t>منصة إنجاز نشأت نظامًا داخليًا لإدارة شركة إكوبيشن للتشغيل، المتخصصة في تشغيل المعدات والمتحركات في قطاع التعدين والمناجم والمحاجر، وتتحول إلى نواة منصة مؤسسية قابلة للتشغيل بوصفها SaaS متعدد الشركات.</t>
        </is>
      </c>
      <c r="D2" s="7" t="inlineStr">
        <is>
          <t>SRC-001</t>
        </is>
      </c>
      <c r="E2" s="7" t="inlineStr">
        <is>
          <t>أولًا</t>
        </is>
      </c>
      <c r="F2" s="7" t="inlineStr">
        <is>
          <t>ORG</t>
        </is>
      </c>
      <c r="G2" s="7" t="inlineStr">
        <is>
          <t>لا معارض — نافذ بنصّه</t>
        </is>
      </c>
      <c r="H2" s="7" t="inlineStr">
        <is>
          <t>INJAZ-CORE-01</t>
        </is>
      </c>
      <c r="I2" s="7" t="inlineStr">
        <is>
          <t>الفصلُ ١ — الدستور</t>
        </is>
      </c>
      <c r="J2" s="7" t="inlineStr">
        <is>
          <t>FRD-01 · UX-01 · DELIVERY-01 — تُحيل ولا تعيد الكتابة</t>
        </is>
      </c>
      <c r="K2" s="7" t="inlineStr">
        <is>
          <t>اختبارُ وجودٍ وسلوك: بمعطى بيئةٍ مهيَّأةٍ لـ«منصة إنجاز نشأت نظامًا داخليًا لإدارة شركة إكوبيشن ل…» · وعند تنفيذ السيناريو الموصوف · فإن السلوكَ يطابق النصَّ ويُوثَّق الشاهدُ بلقطةٍ أو سجل</t>
        </is>
      </c>
      <c r="L2" s="7" t="inlineStr">
        <is>
          <t>غير مقيس — يُملأ عند مراجعة الكود</t>
        </is>
      </c>
      <c r="M2" s="7" t="inlineStr">
        <is>
          <t>نافذ</t>
        </is>
      </c>
    </row>
    <row r="3">
      <c r="A3" s="7" t="n">
        <v>2</v>
      </c>
      <c r="B3" s="7" t="inlineStr">
        <is>
          <t>ORG-002</t>
        </is>
      </c>
      <c r="C3" s="7" t="inlineStr">
        <is>
          <t>القطاعات المخدومة: تشغيل المعدات الثقيلة / التعدين والمحاجر / إدارة المعدات والموردين / المقاولات والخدمات التشغيلية / إدارة المشاريع والمواقع / القوى التشغيلية والمشغلين / الصيانة والمخازن والمشتريات / النقل والترحيل / العقود والاستحقاقات والتسويات / الإدارة المالية والتمويل والملكية / الحوكمة والالتزام والبلاغات.</t>
        </is>
      </c>
      <c r="D3" s="7" t="inlineStr">
        <is>
          <t>SRC-001</t>
        </is>
      </c>
      <c r="E3" s="7" t="inlineStr">
        <is>
          <t>أولًا</t>
        </is>
      </c>
      <c r="F3" s="7" t="inlineStr">
        <is>
          <t>ORG</t>
        </is>
      </c>
      <c r="G3" s="7" t="inlineStr">
        <is>
          <t>لا معارض — نافذ بنصّه</t>
        </is>
      </c>
      <c r="H3" s="7" t="inlineStr">
        <is>
          <t>INJAZ-CORE-01</t>
        </is>
      </c>
      <c r="I3" s="7" t="inlineStr">
        <is>
          <t>الفصلُ ١ — الدستور</t>
        </is>
      </c>
      <c r="J3" s="7" t="inlineStr">
        <is>
          <t>FRD-01 · UX-01 · DELIVERY-01 — تُحيل ولا تعيد الكتابة</t>
        </is>
      </c>
      <c r="K3" s="7" t="inlineStr">
        <is>
          <t>اختبارُ وجودٍ وسلوك: بمعطى بيئةٍ مهيَّأةٍ لـ«تشغيل المعدات الثقيلة / التعدين والمحاجر / إدارة الم…» · وعند تنفيذ السيناريو الموصوف · فإن السلوكَ يطابق النصَّ ويُوثَّق الشاهدُ بلقطةٍ أو سجل</t>
        </is>
      </c>
      <c r="L3" s="7" t="inlineStr">
        <is>
          <t>غير مقيس — يُملأ عند مراجعة الكود</t>
        </is>
      </c>
      <c r="M3" s="7" t="inlineStr">
        <is>
          <t>نافذ</t>
        </is>
      </c>
    </row>
    <row r="4">
      <c r="A4" s="7" t="n">
        <v>3</v>
      </c>
      <c r="B4" s="7" t="inlineStr">
        <is>
          <t>ORG-003</t>
        </is>
      </c>
      <c r="C4" s="7" t="inlineStr">
        <is>
          <t>الشريحة المستهدفة تشمل الشركات الصغيرة والمتوسطة والكبيرة معًا؛ ولا يجوز تصميم النظام لفئة واحدة منها.</t>
        </is>
      </c>
      <c r="D4" s="7" t="inlineStr">
        <is>
          <t>SRC-001</t>
        </is>
      </c>
      <c r="E4" s="7" t="inlineStr">
        <is>
          <t>أولًا</t>
        </is>
      </c>
      <c r="F4" s="7" t="inlineStr">
        <is>
          <t>ORG</t>
        </is>
      </c>
      <c r="G4" s="7" t="inlineStr">
        <is>
          <t>لا معارض — نافذ بنصّه</t>
        </is>
      </c>
      <c r="H4" s="7" t="inlineStr">
        <is>
          <t>INJAZ-CORE-01</t>
        </is>
      </c>
      <c r="I4" s="7" t="inlineStr">
        <is>
          <t>الفصلُ ١ — الدستور</t>
        </is>
      </c>
      <c r="J4" s="7" t="inlineStr">
        <is>
          <t>FRD-01 · UX-01 · DELIVERY-01 — تُحيل ولا تعيد الكتابة</t>
        </is>
      </c>
      <c r="K4" s="7" t="inlineStr">
        <is>
          <t>اختبارُ منع: بمعطى محاولةٍ تخالف «الشريحة المستهدفة تشمل الشركات الصغيرة والمتوسطة وال…» · وعند تنفيذها · فإن الخادمَ يرفض برمزٍ وسببٍ ويُسجَّل الرفضُ بالمستخدم والوقت</t>
        </is>
      </c>
      <c r="L4" s="7" t="inlineStr">
        <is>
          <t>غير مقيس — يُملأ عند مراجعة الكود</t>
        </is>
      </c>
      <c r="M4" s="7" t="inlineStr">
        <is>
          <t>نافذ</t>
        </is>
      </c>
    </row>
    <row r="5">
      <c r="A5" s="7" t="n">
        <v>4</v>
      </c>
      <c r="B5" s="7" t="inlineStr">
        <is>
          <t>ORG-004</t>
        </is>
      </c>
      <c r="C5" s="7" t="inlineStr">
        <is>
          <t>الجهات التابعة للرئيس التنفيذي مباشرة (تسع): إدارة التشغيل / إدارة المبيعات والعقود / إدارة الموردين / الإدارة المالية والخزينة / إدارة التمويل والملكية / إدارة الأسطول / إدارة الموارد البشرية / إدارة الحوكمة والالتزام / مركز البلاغات.</t>
        </is>
      </c>
      <c r="D5" s="7" t="inlineStr">
        <is>
          <t>SRC-001</t>
        </is>
      </c>
      <c r="E5" s="7" t="inlineStr">
        <is>
          <t>تاسعًا</t>
        </is>
      </c>
      <c r="F5" s="7" t="inlineStr">
        <is>
          <t>ORG</t>
        </is>
      </c>
      <c r="G5" s="7" t="inlineStr">
        <is>
          <t>لا معارض — نافذ بنصّه</t>
        </is>
      </c>
      <c r="H5" s="7" t="inlineStr">
        <is>
          <t>INJAZ-CORE-01</t>
        </is>
      </c>
      <c r="I5" s="7" t="inlineStr">
        <is>
          <t>الفصلُ ١ — الدستور</t>
        </is>
      </c>
      <c r="J5" s="7" t="inlineStr">
        <is>
          <t>FRD-01 · UX-01 · DELIVERY-01 — تُحيل ولا تعيد الكتابة</t>
        </is>
      </c>
      <c r="K5" s="7" t="inlineStr">
        <is>
          <t>اختبارُ وجودٍ وسلوك: بمعطى بيئةٍ مهيَّأةٍ لـ«إدارة التشغيل / إدارة المبيعات والعقود / إدارة المور…» · وعند تنفيذ السيناريو الموصوف · فإن السلوكَ يطابق النصَّ ويُوثَّق الشاهدُ بلقطةٍ أو سجل</t>
        </is>
      </c>
      <c r="L5" s="7" t="inlineStr">
        <is>
          <t>غير مقيس — يُملأ عند مراجعة الكود</t>
        </is>
      </c>
      <c r="M5" s="7" t="inlineStr">
        <is>
          <t>نافذ</t>
        </is>
      </c>
    </row>
    <row r="6">
      <c r="A6" s="7" t="n">
        <v>5</v>
      </c>
      <c r="B6" s="7" t="inlineStr">
        <is>
          <t>ORG-005</t>
        </is>
      </c>
      <c r="C6" s="7" t="inlineStr">
        <is>
          <t>الإدارات التشغيلية التابعة لمدير التشغيل (ست): إدارات المواقع وعلى رأس كل موقع مدير موقع / إدارة الصيانة / إدارة القوى التشغيلية / إدارة المشتريات / إدارة المخازن / إدارة النقل والترحيل.</t>
        </is>
      </c>
      <c r="D6" s="7" t="inlineStr">
        <is>
          <t>SRC-001</t>
        </is>
      </c>
      <c r="E6" s="7" t="inlineStr">
        <is>
          <t>تاسعًا</t>
        </is>
      </c>
      <c r="F6" s="7" t="inlineStr">
        <is>
          <t>ORG</t>
        </is>
      </c>
      <c r="G6" s="7" t="inlineStr">
        <is>
          <t>لا معارض — نافذ بنصّه</t>
        </is>
      </c>
      <c r="H6" s="7" t="inlineStr">
        <is>
          <t>INJAZ-CORE-01</t>
        </is>
      </c>
      <c r="I6" s="7" t="inlineStr">
        <is>
          <t>الفصلُ ١ — الدستور</t>
        </is>
      </c>
      <c r="J6" s="7" t="inlineStr">
        <is>
          <t>FRD-01 · UX-01 · DELIVERY-01 — تُحيل ولا تعيد الكتابة</t>
        </is>
      </c>
      <c r="K6" s="7" t="inlineStr">
        <is>
          <t>اختبارُ وجودٍ وسلوك: بمعطى بيئةٍ مهيَّأةٍ لـ«إدارات المواقع وعلى رأس كل موقع مدير موقع / إدارة ال…» · وعند تنفيذ السيناريو الموصوف · فإن السلوكَ يطابق النصَّ ويُوثَّق الشاهدُ بلقطةٍ أو سجل</t>
        </is>
      </c>
      <c r="L6" s="7" t="inlineStr">
        <is>
          <t>غير مقيس — يُملأ عند مراجعة الكود</t>
        </is>
      </c>
      <c r="M6" s="7" t="inlineStr">
        <is>
          <t>نافذ</t>
        </is>
      </c>
    </row>
    <row r="7">
      <c r="A7" s="7" t="n">
        <v>6</v>
      </c>
      <c r="B7" s="7" t="inlineStr">
        <is>
          <t>ORG-007</t>
        </is>
      </c>
      <c r="C7" s="7" t="inlineStr">
        <is>
          <t>يجب الحفاظ على التمييز بين ثمانية مفاهيم لا تُخلط: الإدارة التنظيمية / باب التنقل / مجموعة الشاشات / المسمى الوظيفي / التكليف الموقعي / الدور والصلاحية / الشاشة المالكة / شاشة العرض أو زاوية الاطلاع.</t>
        </is>
      </c>
      <c r="D7" s="7" t="inlineStr">
        <is>
          <t>SRC-001</t>
        </is>
      </c>
      <c r="E7" s="7" t="inlineStr">
        <is>
          <t>تاسعًا</t>
        </is>
      </c>
      <c r="F7" s="7" t="inlineStr">
        <is>
          <t>ORG</t>
        </is>
      </c>
      <c r="G7" s="7" t="inlineStr">
        <is>
          <t>لا معارض — نافذ بنصّه</t>
        </is>
      </c>
      <c r="H7" s="7" t="inlineStr">
        <is>
          <t>INJAZ-CORE-01</t>
        </is>
      </c>
      <c r="I7" s="7" t="inlineStr">
        <is>
          <t>الفصلُ ١ — الدستور</t>
        </is>
      </c>
      <c r="J7" s="7" t="inlineStr">
        <is>
          <t>FRD-01 · UX-01 · DELIVERY-01 — تُحيل ولا تعيد الكتابة</t>
        </is>
      </c>
      <c r="K7" s="7" t="inlineStr">
        <is>
          <t>اختبارُ منع: بمعطى محاولةٍ تخالف «الإدارة التنظيمية / باب التنقل / مجموعة الشاشات / ال…» · وعند تنفيذها · فإن الخادمَ يرفض برمزٍ وسببٍ ويُسجَّل الرفضُ بالمستخدم والوقت</t>
        </is>
      </c>
      <c r="L7" s="7" t="inlineStr">
        <is>
          <t>غير مقيس — يُملأ عند مراجعة الكود</t>
        </is>
      </c>
      <c r="M7" s="7" t="inlineStr">
        <is>
          <t>نافذ</t>
        </is>
      </c>
    </row>
    <row r="8">
      <c r="A8" s="7" t="n">
        <v>7</v>
      </c>
      <c r="B8" s="7" t="inlineStr">
        <is>
          <t>ORG-008</t>
        </is>
      </c>
      <c r="C8" s="7" t="inlineStr">
        <is>
          <t>الهيكل التنظيمي أعلاه هو نقطة الانطلاق الملزمة، ولا يُعدَّل إلا إذا ظهر قرار أحدث صريح داخل الوثائق.</t>
        </is>
      </c>
      <c r="D8" s="7" t="inlineStr">
        <is>
          <t>SRC-001</t>
        </is>
      </c>
      <c r="E8" s="7" t="inlineStr">
        <is>
          <t>تاسعًا</t>
        </is>
      </c>
      <c r="F8" s="7" t="inlineStr">
        <is>
          <t>ORG</t>
        </is>
      </c>
      <c r="G8" s="7" t="inlineStr">
        <is>
          <t>لا معارض — نافذ بنصّه</t>
        </is>
      </c>
      <c r="H8" s="7" t="inlineStr">
        <is>
          <t>INJAZ-CORE-01</t>
        </is>
      </c>
      <c r="I8" s="7" t="inlineStr">
        <is>
          <t>الفصلُ ١ — الدستور</t>
        </is>
      </c>
      <c r="J8" s="7" t="inlineStr">
        <is>
          <t>FRD-01 · UX-01 · DELIVERY-01 — تُحيل ولا تعيد الكتابة</t>
        </is>
      </c>
      <c r="K8" s="7" t="inlineStr">
        <is>
          <t>اختبارُ منع: بمعطى محاولةٍ تخالف «الهيكل التنظيمي أعلاه هو نقطة الانطلاق الملزمة» · وعند تنفيذها · فإن الخادمَ يرفض برمزٍ وسببٍ ويُسجَّل الرفضُ بالمستخدم والوقت</t>
        </is>
      </c>
      <c r="L8" s="7" t="inlineStr">
        <is>
          <t>غير مقيس — يُملأ عند مراجعة الكود</t>
        </is>
      </c>
      <c r="M8" s="7" t="inlineStr">
        <is>
          <t>نافذ</t>
        </is>
      </c>
    </row>
    <row r="9">
      <c r="A9" s="7" t="n">
        <v>8</v>
      </c>
      <c r="B9" s="7" t="inlineStr">
        <is>
          <t>DOC-001</t>
        </is>
      </c>
      <c r="C9" s="7" t="inlineStr">
        <is>
          <t>التوقف عن إضافة وثائق صغيرة متفرقة نهائيًا.</t>
        </is>
      </c>
      <c r="D9" s="7" t="inlineStr">
        <is>
          <t>SRC-001</t>
        </is>
      </c>
      <c r="E9" s="7" t="inlineStr">
        <is>
          <t>أولًا</t>
        </is>
      </c>
      <c r="F9" s="7" t="inlineStr">
        <is>
          <t>DOC</t>
        </is>
      </c>
      <c r="G9" s="7" t="inlineStr">
        <is>
          <t>لا معارض — نافذ بنصّه</t>
        </is>
      </c>
      <c r="H9" s="7" t="inlineStr">
        <is>
          <t>INJAZ-CORE-01</t>
        </is>
      </c>
      <c r="I9" s="7" t="inlineStr">
        <is>
          <t>الفصلُ ١ — الدستور</t>
        </is>
      </c>
      <c r="J9" s="7" t="inlineStr">
        <is>
          <t>FRD-01 · UX-01 · DELIVERY-01 — تُحيل ولا تعيد الكتابة</t>
        </is>
      </c>
      <c r="K9" s="7" t="inlineStr">
        <is>
          <t>اختبارُ وجودٍ وسلوك: بمعطى بيئةٍ مهيَّأةٍ لـ«التوقف عن إضافة وثائق صغيرة متفرقة نهائيًا» · وعند تنفيذ السيناريو الموصوف · فإن السلوكَ يطابق النصَّ ويُوثَّق الشاهدُ بلقطةٍ أو سجل</t>
        </is>
      </c>
      <c r="L9" s="7" t="inlineStr">
        <is>
          <t>غير مقيس — يُملأ عند مراجعة الكود</t>
        </is>
      </c>
      <c r="M9" s="7" t="inlineStr">
        <is>
          <t>نافذ</t>
        </is>
      </c>
    </row>
    <row r="10">
      <c r="A10" s="7" t="n">
        <v>9</v>
      </c>
      <c r="B10" s="7" t="inlineStr">
        <is>
          <t>DOC-002</t>
        </is>
      </c>
      <c r="C10" s="7" t="inlineStr">
        <is>
          <t>إعادة بناء المنظومة التوثيقية كأن منصة إنجاز صُممت من البداية وفق آخر ما استقر عليه المشروع.</t>
        </is>
      </c>
      <c r="D10" s="7" t="inlineStr">
        <is>
          <t>SRC-001</t>
        </is>
      </c>
      <c r="E10" s="7" t="inlineStr">
        <is>
          <t>أولًا</t>
        </is>
      </c>
      <c r="F10" s="7" t="inlineStr">
        <is>
          <t>DOC</t>
        </is>
      </c>
      <c r="G10" s="7" t="inlineStr">
        <is>
          <t>لا معارض — نافذ بنصّه</t>
        </is>
      </c>
      <c r="H10" s="7" t="inlineStr">
        <is>
          <t>INJAZ-CORE-01</t>
        </is>
      </c>
      <c r="I10" s="7" t="inlineStr">
        <is>
          <t>الفصلُ ١ — الدستور</t>
        </is>
      </c>
      <c r="J10" s="7" t="inlineStr">
        <is>
          <t>FRD-01 · UX-01 · DELIVERY-01 — تُحيل ولا تعيد الكتابة</t>
        </is>
      </c>
      <c r="K10" s="7" t="inlineStr">
        <is>
          <t>اختبارُ وجودٍ وسلوك: بمعطى بيئةٍ مهيَّأةٍ لـ«إعادة بناء المنظومة التوثيقية كأن منصة إنجاز صُممت م…» · وعند تنفيذ السيناريو الموصوف · فإن السلوكَ يطابق النصَّ ويُوثَّق الشاهدُ بلقطةٍ أو سجل</t>
        </is>
      </c>
      <c r="L10" s="7" t="inlineStr">
        <is>
          <t>غير مقيس — يُملأ عند مراجعة الكود</t>
        </is>
      </c>
      <c r="M10" s="7" t="inlineStr">
        <is>
          <t>نافذ</t>
        </is>
      </c>
    </row>
    <row r="11">
      <c r="A11" s="7" t="n">
        <v>10</v>
      </c>
      <c r="B11" s="7" t="inlineStr">
        <is>
          <t>DOC-003</t>
        </is>
      </c>
      <c r="C11" s="7" t="inlineStr">
        <is>
          <t>المهمة ليست تلخيصًا ولا دمجًا ميكانيكيًا ولا إعادة كتابة لآخر نسخة فقط.</t>
        </is>
      </c>
      <c r="D11" s="7" t="inlineStr">
        <is>
          <t>SRC-001</t>
        </is>
      </c>
      <c r="E11" s="7" t="inlineStr">
        <is>
          <t>ثانيًا</t>
        </is>
      </c>
      <c r="F11" s="7" t="inlineStr">
        <is>
          <t>DOC</t>
        </is>
      </c>
      <c r="G11" s="7" t="inlineStr">
        <is>
          <t>لا معارض — نافذ بنصّه</t>
        </is>
      </c>
      <c r="H11" s="7" t="inlineStr">
        <is>
          <t>INJAZ-CORE-01</t>
        </is>
      </c>
      <c r="I11" s="7" t="inlineStr">
        <is>
          <t>الفصلُ ١ — الدستور</t>
        </is>
      </c>
      <c r="J11" s="7" t="inlineStr">
        <is>
          <t>FRD-01 · UX-01 · DELIVERY-01 — تُحيل ولا تعيد الكتابة</t>
        </is>
      </c>
      <c r="K11" s="7" t="inlineStr">
        <is>
          <t>اختبارُ وجودٍ وسلوك: بمعطى بيئةٍ مهيَّأةٍ لـ«المهمة ليست تلخيصًا ولا دمجًا ميكانيكيًا ولا إعادة ك…» · وعند تنفيذ السيناريو الموصوف · فإن السلوكَ يطابق النصَّ ويُوثَّق الشاهدُ بلقطةٍ أو سجل</t>
        </is>
      </c>
      <c r="L11" s="7" t="inlineStr">
        <is>
          <t>غير مقيس — يُملأ عند مراجعة الكود</t>
        </is>
      </c>
      <c r="M11" s="7" t="inlineStr">
        <is>
          <t>نافذ</t>
        </is>
      </c>
    </row>
    <row r="12">
      <c r="A12" s="7" t="n">
        <v>11</v>
      </c>
      <c r="B12" s="7" t="inlineStr">
        <is>
          <t>DOC-004</t>
        </is>
      </c>
      <c r="C12" s="7" t="inlineStr">
        <is>
          <t>استخراج كل قاعدة وميزة وشاشة ودورة عمل واعتماد وحارس وقرار من كل وثيقة.</t>
        </is>
      </c>
      <c r="D12" s="7" t="inlineStr">
        <is>
          <t>SRC-001</t>
        </is>
      </c>
      <c r="E12" s="7" t="inlineStr">
        <is>
          <t>ثانيًا</t>
        </is>
      </c>
      <c r="F12" s="7" t="inlineStr">
        <is>
          <t>DOC</t>
        </is>
      </c>
      <c r="G12" s="7" t="inlineStr">
        <is>
          <t>لا معارض — نافذ بنصّه</t>
        </is>
      </c>
      <c r="H12" s="7" t="inlineStr">
        <is>
          <t>INJAZ-CORE-01</t>
        </is>
      </c>
      <c r="I12" s="7" t="inlineStr">
        <is>
          <t>الفصلُ ١ — الدستور</t>
        </is>
      </c>
      <c r="J12" s="7" t="inlineStr">
        <is>
          <t>FRD-01 · UX-01 · DELIVERY-01 — تُحيل ولا تعيد الكتابة</t>
        </is>
      </c>
      <c r="K12" s="7" t="inlineStr">
        <is>
          <t>اختبارُ ظهور: بمعطى مستخدمٍ داخلَ النطاق وآخرَ خارجه لـ«استخراج كل قاعدة وميزة وشاشة ودورة عمل واعتماد وحارس…» · وعند فتح الشاشة · فإن الأولَ يرى نطاقَه والثانيَ لا يُصيَّر له العنصرُ ولا يُرسَل في الاستجابة</t>
        </is>
      </c>
      <c r="L12" s="7" t="inlineStr">
        <is>
          <t>غير مقيس — يُملأ عند مراجعة الكود</t>
        </is>
      </c>
      <c r="M12" s="7" t="inlineStr">
        <is>
          <t>نافذ</t>
        </is>
      </c>
    </row>
    <row r="13">
      <c r="A13" s="7" t="n">
        <v>12</v>
      </c>
      <c r="B13" s="7" t="inlineStr">
        <is>
          <t>DOC-005</t>
        </is>
      </c>
      <c r="C13" s="7" t="inlineStr">
        <is>
          <t>معرفة علاقة كل معلومة ببقية المنظومة.</t>
        </is>
      </c>
      <c r="D13" s="7" t="inlineStr">
        <is>
          <t>SRC-001</t>
        </is>
      </c>
      <c r="E13" s="7" t="inlineStr">
        <is>
          <t>ثانيًا</t>
        </is>
      </c>
      <c r="F13" s="7" t="inlineStr">
        <is>
          <t>DOC</t>
        </is>
      </c>
      <c r="G13" s="7" t="inlineStr">
        <is>
          <t>لا معارض — نافذ بنصّه</t>
        </is>
      </c>
      <c r="H13" s="7" t="inlineStr">
        <is>
          <t>INJAZ-CORE-01</t>
        </is>
      </c>
      <c r="I13" s="7" t="inlineStr">
        <is>
          <t>الفصلُ ١ — الدستور</t>
        </is>
      </c>
      <c r="J13" s="7" t="inlineStr">
        <is>
          <t>FRD-01 · UX-01 · DELIVERY-01 — تُحيل ولا تعيد الكتابة</t>
        </is>
      </c>
      <c r="K13" s="7" t="inlineStr">
        <is>
          <t>اختبارُ وجودٍ وسلوك: بمعطى بيئةٍ مهيَّأةٍ لـ«معرفة علاقة كل معلومة ببقية المنظومة» · وعند تنفيذ السيناريو الموصوف · فإن السلوكَ يطابق النصَّ ويُوثَّق الشاهدُ بلقطةٍ أو سجل</t>
        </is>
      </c>
      <c r="L13" s="7" t="inlineStr">
        <is>
          <t>غير مقيس — يُملأ عند مراجعة الكود</t>
        </is>
      </c>
      <c r="M13" s="7" t="inlineStr">
        <is>
          <t>نافذ</t>
        </is>
      </c>
    </row>
    <row r="14">
      <c r="A14" s="7" t="n">
        <v>13</v>
      </c>
      <c r="B14" s="7" t="inlineStr">
        <is>
          <t>DOC-006</t>
        </is>
      </c>
      <c r="C14" s="7" t="inlineStr">
        <is>
          <t>اكتشاف القرارات التي صُححت أو استُبدلت لاحقًا.</t>
        </is>
      </c>
      <c r="D14" s="7" t="inlineStr">
        <is>
          <t>SRC-001</t>
        </is>
      </c>
      <c r="E14" s="7" t="inlineStr">
        <is>
          <t>ثانيًا</t>
        </is>
      </c>
      <c r="F14" s="7" t="inlineStr">
        <is>
          <t>DOC</t>
        </is>
      </c>
      <c r="G14" s="7" t="inlineStr">
        <is>
          <t>لا معارض — نافذ بنصّه</t>
        </is>
      </c>
      <c r="H14" s="7" t="inlineStr">
        <is>
          <t>INJAZ-CORE-01</t>
        </is>
      </c>
      <c r="I14" s="7" t="inlineStr">
        <is>
          <t>الفصلُ ١ — الدستور</t>
        </is>
      </c>
      <c r="J14" s="7" t="inlineStr">
        <is>
          <t>FRD-01 · UX-01 · DELIVERY-01 — تُحيل ولا تعيد الكتابة</t>
        </is>
      </c>
      <c r="K14" s="7" t="inlineStr">
        <is>
          <t>اختبارُ وجودٍ وسلوك: بمعطى بيئةٍ مهيَّأةٍ لـ«اكتشاف القرارات التي صُححت أو استُبدلت لاحقًا» · وعند تنفيذ السيناريو الموصوف · فإن السلوكَ يطابق النصَّ ويُوثَّق الشاهدُ بلقطةٍ أو سجل</t>
        </is>
      </c>
      <c r="L14" s="7" t="inlineStr">
        <is>
          <t>غير مقيس — يُملأ عند مراجعة الكود</t>
        </is>
      </c>
      <c r="M14" s="7" t="inlineStr">
        <is>
          <t>نافذ</t>
        </is>
      </c>
    </row>
    <row r="15">
      <c r="A15" s="7" t="n">
        <v>14</v>
      </c>
      <c r="B15" s="7" t="inlineStr">
        <is>
          <t>DOC-007</t>
        </is>
      </c>
      <c r="C15" s="7" t="inlineStr">
        <is>
          <t>الحفاظ على كل ميزة صحيحة، وعدم إسقاط أي طلب لمجرد وروده في وثيقة قديمة.</t>
        </is>
      </c>
      <c r="D15" s="7" t="inlineStr">
        <is>
          <t>SRC-001</t>
        </is>
      </c>
      <c r="E15" s="7" t="inlineStr">
        <is>
          <t>ثانيًا</t>
        </is>
      </c>
      <c r="F15" s="7" t="inlineStr">
        <is>
          <t>DOC</t>
        </is>
      </c>
      <c r="G15" s="7" t="inlineStr">
        <is>
          <t>لا معارض — نافذ بنصّه</t>
        </is>
      </c>
      <c r="H15" s="7" t="inlineStr">
        <is>
          <t>INJAZ-CORE-01</t>
        </is>
      </c>
      <c r="I15" s="7" t="inlineStr">
        <is>
          <t>الفصلُ ١ — الدستور</t>
        </is>
      </c>
      <c r="J15" s="7" t="inlineStr">
        <is>
          <t>FRD-01 · UX-01 · DELIVERY-01 — تُحيل ولا تعيد الكتابة</t>
        </is>
      </c>
      <c r="K15" s="7" t="inlineStr">
        <is>
          <t>اختبارُ وجودٍ وسلوك: بمعطى بيئةٍ مهيَّأةٍ لـ«الحفاظ على كل ميزة صحيحة» · وعند تنفيذ السيناريو الموصوف · فإن السلوكَ يطابق النصَّ ويُوثَّق الشاهدُ بلقطةٍ أو سجل</t>
        </is>
      </c>
      <c r="L15" s="7" t="inlineStr">
        <is>
          <t>غير مقيس — يُملأ عند مراجعة الكود</t>
        </is>
      </c>
      <c r="M15" s="7" t="inlineStr">
        <is>
          <t>نافذ</t>
        </is>
      </c>
    </row>
    <row r="16">
      <c r="A16" s="7" t="n">
        <v>15</v>
      </c>
      <c r="B16" s="7" t="inlineStr">
        <is>
          <t>DOC-008</t>
        </is>
      </c>
      <c r="C16" s="7" t="inlineStr">
        <is>
          <t>إعادة بناء خريطة ذهنية ومعرفية كاملة للنظام.</t>
        </is>
      </c>
      <c r="D16" s="7" t="inlineStr">
        <is>
          <t>SRC-001</t>
        </is>
      </c>
      <c r="E16" s="7" t="inlineStr">
        <is>
          <t>ثانيًا</t>
        </is>
      </c>
      <c r="F16" s="7" t="inlineStr">
        <is>
          <t>DOC</t>
        </is>
      </c>
      <c r="G16" s="7" t="inlineStr">
        <is>
          <t>لا معارض — نافذ بنصّه</t>
        </is>
      </c>
      <c r="H16" s="7" t="inlineStr">
        <is>
          <t>INJAZ-CORE-01</t>
        </is>
      </c>
      <c r="I16" s="7" t="inlineStr">
        <is>
          <t>الفصلُ ١ — الدستور</t>
        </is>
      </c>
      <c r="J16" s="7" t="inlineStr">
        <is>
          <t>FRD-01 · UX-01 · DELIVERY-01 — تُحيل ولا تعيد الكتابة</t>
        </is>
      </c>
      <c r="K16" s="7" t="inlineStr">
        <is>
          <t>اختبارُ وجودٍ وسلوك: بمعطى بيئةٍ مهيَّأةٍ لـ«إعادة بناء خريطة ذهنية ومعرفية كاملة للنظام» · وعند تنفيذ السيناريو الموصوف · فإن السلوكَ يطابق النصَّ ويُوثَّق الشاهدُ بلقطةٍ أو سجل</t>
        </is>
      </c>
      <c r="L16" s="7" t="inlineStr">
        <is>
          <t>غير مقيس — يُملأ عند مراجعة الكود</t>
        </is>
      </c>
      <c r="M16" s="7" t="inlineStr">
        <is>
          <t>نافذ</t>
        </is>
      </c>
    </row>
    <row r="17">
      <c r="A17" s="7" t="n">
        <v>16</v>
      </c>
      <c r="B17" s="7" t="inlineStr">
        <is>
          <t>DOC-009</t>
        </is>
      </c>
      <c r="C17" s="7" t="inlineStr">
        <is>
          <t>إعداد نموذج مستهدف واحد متجانس يمثل آخر إرادة معتمدة للمشروع.</t>
        </is>
      </c>
      <c r="D17" s="7" t="inlineStr">
        <is>
          <t>SRC-001</t>
        </is>
      </c>
      <c r="E17" s="7" t="inlineStr">
        <is>
          <t>ثانيًا</t>
        </is>
      </c>
      <c r="F17" s="7" t="inlineStr">
        <is>
          <t>DOC</t>
        </is>
      </c>
      <c r="G17" s="7" t="inlineStr">
        <is>
          <t>لا معارض — نافذ بنصّه</t>
        </is>
      </c>
      <c r="H17" s="7" t="inlineStr">
        <is>
          <t>INJAZ-CORE-01</t>
        </is>
      </c>
      <c r="I17" s="7" t="inlineStr">
        <is>
          <t>الفصلُ ١ — الدستور</t>
        </is>
      </c>
      <c r="J17" s="7" t="inlineStr">
        <is>
          <t>FRD-01 · UX-01 · DELIVERY-01 — تُحيل ولا تعيد الكتابة</t>
        </is>
      </c>
      <c r="K17" s="7" t="inlineStr">
        <is>
          <t>اختبارُ وجودٍ وسلوك: بمعطى بيئةٍ مهيَّأةٍ لـ«إعداد نموذج مستهدف واحد متجانس يمثل آخر إرادة معتمدة…» · وعند تنفيذ السيناريو الموصوف · فإن السلوكَ يطابق النصَّ ويُوثَّق الشاهدُ بلقطةٍ أو سجل</t>
        </is>
      </c>
      <c r="L17" s="7" t="inlineStr">
        <is>
          <t>غير مقيس — يُملأ عند مراجعة الكود</t>
        </is>
      </c>
      <c r="M17" s="7" t="inlineStr">
        <is>
          <t>نافذ</t>
        </is>
      </c>
    </row>
    <row r="18">
      <c r="A18" s="7" t="n">
        <v>17</v>
      </c>
      <c r="B18" s="7" t="inlineStr">
        <is>
          <t>DOC-010</t>
        </is>
      </c>
      <c r="C18" s="7" t="inlineStr">
        <is>
          <t>جعل الوثائق النهائية المرجع الذي يُراجَع النظام المبرمج مقابله لاكتشاف الفجوات واستكمالها.</t>
        </is>
      </c>
      <c r="D18" s="7" t="inlineStr">
        <is>
          <t>SRC-001</t>
        </is>
      </c>
      <c r="E18" s="7" t="inlineStr">
        <is>
          <t>ثانيًا</t>
        </is>
      </c>
      <c r="F18" s="7" t="inlineStr">
        <is>
          <t>DOC</t>
        </is>
      </c>
      <c r="G18" s="7" t="inlineStr">
        <is>
          <t>لا معارض — نافذ بنصّه</t>
        </is>
      </c>
      <c r="H18" s="7" t="inlineStr">
        <is>
          <t>INJAZ-CORE-01</t>
        </is>
      </c>
      <c r="I18" s="7" t="inlineStr">
        <is>
          <t>الفصلُ ١ — الدستور</t>
        </is>
      </c>
      <c r="J18" s="7" t="inlineStr">
        <is>
          <t>FRD-01 · UX-01 · DELIVERY-01 — تُحيل ولا تعيد الكتابة</t>
        </is>
      </c>
      <c r="K18" s="7" t="inlineStr">
        <is>
          <t>اختبارُ وجودٍ وسلوك: بمعطى بيئةٍ مهيَّأةٍ لـ«جعل الوثائق النهائية المرجع الذي يُراجَع النظام المب…» · وعند تنفيذ السيناريو الموصوف · فإن السلوكَ يطابق النصَّ ويُوثَّق الشاهدُ بلقطةٍ أو سجل</t>
        </is>
      </c>
      <c r="L18" s="7" t="inlineStr">
        <is>
          <t>غير مقيس — يُملأ عند مراجعة الكود</t>
        </is>
      </c>
      <c r="M18" s="7" t="inlineStr">
        <is>
          <t>نافذ</t>
        </is>
      </c>
    </row>
    <row r="19">
      <c r="A19" s="7" t="n">
        <v>18</v>
      </c>
      <c r="B19" s="7" t="inlineStr">
        <is>
          <t>DOC-011</t>
        </is>
      </c>
      <c r="C19" s="7" t="inlineStr">
        <is>
          <t>أن تصلح المنظومة للعرض المنضبط على: الجهات السيادية والتنظيمية / الشركاء الاستراتيجيين / الصناديق الاستثمارية / شركات التقنية والتطوير / المراجعين القانونيين والماليين / لجان التدقيق والحوكمة.</t>
        </is>
      </c>
      <c r="D19" s="7" t="inlineStr">
        <is>
          <t>SRC-001</t>
        </is>
      </c>
      <c r="E19" s="7" t="inlineStr">
        <is>
          <t>ثانيًا</t>
        </is>
      </c>
      <c r="F19" s="7" t="inlineStr">
        <is>
          <t>DOC</t>
        </is>
      </c>
      <c r="G19" s="7" t="inlineStr">
        <is>
          <t>لا معارض — نافذ بنصّه</t>
        </is>
      </c>
      <c r="H19" s="7" t="inlineStr">
        <is>
          <t>INJAZ-CORE-01</t>
        </is>
      </c>
      <c r="I19" s="7" t="inlineStr">
        <is>
          <t>الفصلُ ١ — الدستور</t>
        </is>
      </c>
      <c r="J19" s="7" t="inlineStr">
        <is>
          <t>FRD-01 · UX-01 · DELIVERY-01 — تُحيل ولا تعيد الكتابة</t>
        </is>
      </c>
      <c r="K19" s="7" t="inlineStr">
        <is>
          <t>اختبارُ وجودٍ وسلوك: بمعطى بيئةٍ مهيَّأةٍ لـ«الجهات السيادية والتنظيمية / الشركاء الاستراتيجيين /…» · وعند تنفيذ السيناريو الموصوف · فإن السلوكَ يطابق النصَّ ويُوثَّق الشاهدُ بلقطةٍ أو سجل</t>
        </is>
      </c>
      <c r="L19" s="7" t="inlineStr">
        <is>
          <t>غير مقيس — يُملأ عند مراجعة الكود</t>
        </is>
      </c>
      <c r="M19" s="7" t="inlineStr">
        <is>
          <t>نافذ</t>
        </is>
      </c>
    </row>
    <row r="20">
      <c r="A20" s="7" t="n">
        <v>19</v>
      </c>
      <c r="B20" s="7" t="inlineStr">
        <is>
          <t>DOC-012</t>
        </is>
      </c>
      <c r="C20" s="7" t="inlineStr">
        <is>
          <t>ترسل الوثائق على دفعات بواقع عشرين وثيقة تقريبًا في كل دفعة.</t>
        </is>
      </c>
      <c r="D20" s="7" t="inlineStr">
        <is>
          <t>SRC-001</t>
        </is>
      </c>
      <c r="E20" s="7" t="inlineStr">
        <is>
          <t>ثالثًا</t>
        </is>
      </c>
      <c r="F20" s="7" t="inlineStr">
        <is>
          <t>DOC</t>
        </is>
      </c>
      <c r="G20" s="7" t="inlineStr">
        <is>
          <t>لا معارض — نافذ بنصّه</t>
        </is>
      </c>
      <c r="H20" s="7" t="inlineStr">
        <is>
          <t>INJAZ-CORE-01</t>
        </is>
      </c>
      <c r="I20" s="7" t="inlineStr">
        <is>
          <t>الفصلُ ١ — الدستور</t>
        </is>
      </c>
      <c r="J20" s="7" t="inlineStr">
        <is>
          <t>FRD-01 · UX-01 · DELIVERY-01 — تُحيل ولا تعيد الكتابة</t>
        </is>
      </c>
      <c r="K20" s="7" t="inlineStr">
        <is>
          <t>اختبارُ وجودٍ وسلوك: بمعطى بيئةٍ مهيَّأةٍ لـ«ترسل الوثائق على دفعات بواقع عشرين وثيقة تقريبًا في …» · وعند تنفيذ السيناريو الموصوف · فإن السلوكَ يطابق النصَّ ويُوثَّق الشاهدُ بلقطةٍ أو سجل</t>
        </is>
      </c>
      <c r="L20" s="7" t="inlineStr">
        <is>
          <t>غير مقيس — يُملأ عند مراجعة الكود</t>
        </is>
      </c>
      <c r="M20" s="7" t="inlineStr">
        <is>
          <t>نافذ</t>
        </is>
      </c>
    </row>
    <row r="21">
      <c r="A21" s="7" t="n">
        <v>20</v>
      </c>
      <c r="B21" s="7" t="inlineStr">
        <is>
          <t>DOC-013</t>
        </is>
      </c>
      <c r="C21" s="7" t="inlineStr">
        <is>
          <t>ترتيب الإرسال ليس ترتيبًا معماريًا ولا زمنيًا ولا إداريًا، وقد تختلط في الدفعة الواحدة وثائق مالية وتشغيلية وقديمة للأودو وصلاحيات وشاشات وتصحيحات ومعمارية واختبار وعقود ومشتركة.</t>
        </is>
      </c>
      <c r="D21" s="7" t="inlineStr">
        <is>
          <t>SRC-001</t>
        </is>
      </c>
      <c r="E21" s="7" t="inlineStr">
        <is>
          <t>ثالثًا</t>
        </is>
      </c>
      <c r="F21" s="7" t="inlineStr">
        <is>
          <t>DOC</t>
        </is>
      </c>
      <c r="G21" s="7" t="inlineStr">
        <is>
          <t>لا معارض — نافذ بنصّه</t>
        </is>
      </c>
      <c r="H21" s="7" t="inlineStr">
        <is>
          <t>INJAZ-CORE-01</t>
        </is>
      </c>
      <c r="I21" s="7" t="inlineStr">
        <is>
          <t>الفصلُ ١ — الدستور</t>
        </is>
      </c>
      <c r="J21" s="7" t="inlineStr">
        <is>
          <t>FRD-01 · UX-01 · DELIVERY-01 — تُحيل ولا تعيد الكتابة</t>
        </is>
      </c>
      <c r="K21" s="7" t="inlineStr">
        <is>
          <t>اختبارُ ظهور: بمعطى مستخدمٍ داخلَ النطاق وآخرَ خارجه لـ«ترتيب الإرسال ليس ترتيبًا معماريًا ولا زمنيًا ولا إد…» · وعند فتح الشاشة · فإن الأولَ يرى نطاقَه والثانيَ لا يُصيَّر له العنصرُ ولا يُرسَل في الاستجابة</t>
        </is>
      </c>
      <c r="L21" s="7" t="inlineStr">
        <is>
          <t>غير مقيس — يُملأ عند مراجعة الكود</t>
        </is>
      </c>
      <c r="M21" s="7" t="inlineStr">
        <is>
          <t>نافذ</t>
        </is>
      </c>
    </row>
    <row r="22">
      <c r="A22" s="7" t="n">
        <v>21</v>
      </c>
      <c r="B22" s="7" t="inlineStr">
        <is>
          <t>DOC-014</t>
        </is>
      </c>
      <c r="C22" s="7" t="inlineStr">
        <is>
          <t>لا تبدأ إعادة كتابة الوثائق النهائية مع الدفعة الأولى؛ عمل مرحلة الاستقبال محصور في: القراءة، الفهم، التصنيف، الاستخراج، الربط، اكتشاف التعارضات، بناء سجل المصادر، تحديث الخريطة المعرفية.</t>
        </is>
      </c>
      <c r="D22" s="7" t="inlineStr">
        <is>
          <t>SRC-001</t>
        </is>
      </c>
      <c r="E22" s="7" t="inlineStr">
        <is>
          <t>رابعًا</t>
        </is>
      </c>
      <c r="F22" s="7" t="inlineStr">
        <is>
          <t>DOC</t>
        </is>
      </c>
      <c r="G22" s="7" t="inlineStr">
        <is>
          <t>لا معارض — نافذ بنصّه</t>
        </is>
      </c>
      <c r="H22" s="7" t="inlineStr">
        <is>
          <t>INJAZ-CORE-01</t>
        </is>
      </c>
      <c r="I22" s="7" t="inlineStr">
        <is>
          <t>الفصلُ ١ — الدستور</t>
        </is>
      </c>
      <c r="J22" s="7" t="inlineStr">
        <is>
          <t>FRD-01 · UX-01 · DELIVERY-01 — تُحيل ولا تعيد الكتابة</t>
        </is>
      </c>
      <c r="K22" s="7" t="inlineStr">
        <is>
          <t>اختبارُ وجودٍ وسلوك: بمعطى بيئةٍ مهيَّأةٍ لـ«لا تبدأ إعادة كتابة الوثائق النهائية مع الدفعة الأول…» · وعند تنفيذ السيناريو الموصوف · فإن السلوكَ يطابق النصَّ ويُوثَّق الشاهدُ بلقطةٍ أو سجل</t>
        </is>
      </c>
      <c r="L22" s="7" t="inlineStr">
        <is>
          <t>غير مقيس — يُملأ عند مراجعة الكود</t>
        </is>
      </c>
      <c r="M22" s="7" t="inlineStr">
        <is>
          <t>نافذ</t>
        </is>
      </c>
    </row>
    <row r="23">
      <c r="A23" s="7" t="n">
        <v>22</v>
      </c>
      <c r="B23" s="7" t="inlineStr">
        <is>
          <t>DOC-015</t>
        </is>
      </c>
      <c r="C23" s="7" t="inlineStr">
        <is>
          <t>لا تبدأ إعادة إنتاج الوثائق النهائية إلا بعد الإذن الصريح: «اكتمل رفع جميع الوثائق — ابدأ مرحلة إعادة البناء».</t>
        </is>
      </c>
      <c r="D23" s="7" t="inlineStr">
        <is>
          <t>SRC-001</t>
        </is>
      </c>
      <c r="E23" s="7" t="inlineStr">
        <is>
          <t>رابعًا</t>
        </is>
      </c>
      <c r="F23" s="7" t="inlineStr">
        <is>
          <t>DOC</t>
        </is>
      </c>
      <c r="G23" s="7" t="inlineStr">
        <is>
          <t>لا معارض — نافذ بنصّه</t>
        </is>
      </c>
      <c r="H23" s="7" t="inlineStr">
        <is>
          <t>INJAZ-CORE-01</t>
        </is>
      </c>
      <c r="I23" s="7" t="inlineStr">
        <is>
          <t>الفصلُ ١ — الدستور</t>
        </is>
      </c>
      <c r="J23" s="7" t="inlineStr">
        <is>
          <t>FRD-01 · UX-01 · DELIVERY-01 — تُحيل ولا تعيد الكتابة</t>
        </is>
      </c>
      <c r="K23" s="7" t="inlineStr">
        <is>
          <t>اختبارُ وجودٍ وسلوك: بمعطى بيئةٍ مهيَّأةٍ لـ«لا تبدأ إعادة إنتاج الوثائق النهائية إلا بعد الإذن ا…» · وعند تنفيذ السيناريو الموصوف · فإن السلوكَ يطابق النصَّ ويُوثَّق الشاهدُ بلقطةٍ أو سجل</t>
        </is>
      </c>
      <c r="L23" s="7" t="inlineStr">
        <is>
          <t>غير مقيس — يُملأ عند مراجعة الكود</t>
        </is>
      </c>
      <c r="M23" s="7" t="inlineStr">
        <is>
          <t>نافذ</t>
        </is>
      </c>
    </row>
    <row r="24">
      <c r="A24" s="7" t="n">
        <v>23</v>
      </c>
      <c r="B24" s="7" t="inlineStr">
        <is>
          <t>DOC-017</t>
        </is>
      </c>
      <c r="C24" s="7" t="inlineStr">
        <is>
          <t>بعد كل دفعة يصدر تقرير استيعاب يتضمن عشرة بنود: أسماء الوثائق / موضوع كل وثيقة / الإدارات المتأثرة / القرارات والقواعد الجديدة / الوثائق التي تعدلها أو تنقضها / العناصر المؤكدة لقرارات سابقة / التعارضات المكتشفة / الميزات التي لم يثبت تطبيقها / الموضوعات المنتظرة لوثائق أخرى / حالة استيعاب كل وثيقة.</t>
        </is>
      </c>
      <c r="D24" s="7" t="inlineStr">
        <is>
          <t>SRC-001</t>
        </is>
      </c>
      <c r="E24" s="7" t="inlineStr">
        <is>
          <t>خامسًا</t>
        </is>
      </c>
      <c r="F24" s="7" t="inlineStr">
        <is>
          <t>DOC</t>
        </is>
      </c>
      <c r="G24" s="7" t="inlineStr">
        <is>
          <t>لا معارض — نافذ بنصّه</t>
        </is>
      </c>
      <c r="H24" s="7" t="inlineStr">
        <is>
          <t>INJAZ-CORE-01</t>
        </is>
      </c>
      <c r="I24" s="7" t="inlineStr">
        <is>
          <t>الفصلُ ١ — الدستور</t>
        </is>
      </c>
      <c r="J24" s="7" t="inlineStr">
        <is>
          <t>FRD-01 · UX-01 · DELIVERY-01 — تُحيل ولا تعيد الكتابة</t>
        </is>
      </c>
      <c r="K24" s="7" t="inlineStr">
        <is>
          <t>اختبارُ وجودٍ وسلوك: بمعطى بيئةٍ مهيَّأةٍ لـ«أسماء الوثائق / موضوع كل وثيقة / الإدارات المتأثرة /…» · وعند تنفيذ السيناريو الموصوف · فإن السلوكَ يطابق النصَّ ويُوثَّق الشاهدُ بلقطةٍ أو سجل</t>
        </is>
      </c>
      <c r="L24" s="7" t="inlineStr">
        <is>
          <t>غير مقيس — يُملأ عند مراجعة الكود</t>
        </is>
      </c>
      <c r="M24" s="7" t="inlineStr">
        <is>
          <t>نافذ</t>
        </is>
      </c>
    </row>
    <row r="25">
      <c r="A25" s="7" t="n">
        <v>24</v>
      </c>
      <c r="B25" s="7" t="inlineStr">
        <is>
          <t>DOC-018</t>
        </is>
      </c>
      <c r="C25" s="7" t="inlineStr">
        <is>
          <t>حالات استيعاب الوثيقة سبع: استُوعبت بالكامل / تحتاج مرجعًا مكملًا / تحتوي تعارضًا / تاريخية / حاكمة / تنفيذية / تدقيق وليست مصدرًا للتنفيذ.</t>
        </is>
      </c>
      <c r="D25" s="7" t="inlineStr">
        <is>
          <t>SRC-001</t>
        </is>
      </c>
      <c r="E25" s="7" t="inlineStr">
        <is>
          <t>خامسًا</t>
        </is>
      </c>
      <c r="F25" s="7" t="inlineStr">
        <is>
          <t>DOC</t>
        </is>
      </c>
      <c r="G25" s="7" t="inlineStr">
        <is>
          <t>لا معارض — نافذ بنصّه</t>
        </is>
      </c>
      <c r="H25" s="7" t="inlineStr">
        <is>
          <t>INJAZ-CORE-01</t>
        </is>
      </c>
      <c r="I25" s="7" t="inlineStr">
        <is>
          <t>الفصلُ ١ — الدستور</t>
        </is>
      </c>
      <c r="J25" s="7" t="inlineStr">
        <is>
          <t>FRD-01 · UX-01 · DELIVERY-01 — تُحيل ولا تعيد الكتابة</t>
        </is>
      </c>
      <c r="K25" s="7" t="inlineStr">
        <is>
          <t>اختبارُ انتقال: بمعطى مستندٍ في حالته السابقةِ لـ«استُوعبت بالكامل / تحتاج مرجعًا مكملًا / تحتوي تعارض…» · وعند تنفيذ المحفّز بمخوَّلٍ وشرطٍ مستوفًى · فإن الحالةَ تنتقل ويُسجَّل الانتقالُ بفاعله ووقته · والانتقالُ غيرُ المعرَّف يُرفض</t>
        </is>
      </c>
      <c r="L25" s="7" t="inlineStr">
        <is>
          <t>غير مقيس — يُملأ عند مراجعة الكود</t>
        </is>
      </c>
      <c r="M25" s="7" t="inlineStr">
        <is>
          <t>نافذ</t>
        </is>
      </c>
    </row>
    <row r="26">
      <c r="A26" s="7" t="n">
        <v>25</v>
      </c>
      <c r="B26" s="7" t="inlineStr">
        <is>
          <t>DOC-019</t>
        </is>
      </c>
      <c r="C26" s="7" t="inlineStr">
        <is>
          <t>لا تُعاد صياغة الوثيقة في مرحلة الاستقبال، ولا يُتخذ قرار صامت بإلغاء أي محتوى.</t>
        </is>
      </c>
      <c r="D26" s="7" t="inlineStr">
        <is>
          <t>SRC-001</t>
        </is>
      </c>
      <c r="E26" s="7" t="inlineStr">
        <is>
          <t>خامسًا</t>
        </is>
      </c>
      <c r="F26" s="7" t="inlineStr">
        <is>
          <t>DOC</t>
        </is>
      </c>
      <c r="G26" s="7" t="inlineStr">
        <is>
          <t>لا معارض — نافذ بنصّه</t>
        </is>
      </c>
      <c r="H26" s="7" t="inlineStr">
        <is>
          <t>INJAZ-CORE-01</t>
        </is>
      </c>
      <c r="I26" s="7" t="inlineStr">
        <is>
          <t>الفصلُ ١ — الدستور</t>
        </is>
      </c>
      <c r="J26" s="7" t="inlineStr">
        <is>
          <t>FRD-01 · UX-01 · DELIVERY-01 — تُحيل ولا تعيد الكتابة</t>
        </is>
      </c>
      <c r="K26" s="7" t="inlineStr">
        <is>
          <t>اختبارُ منع: بمعطى محاولةٍ تخالف «لا تُعاد صياغة الوثيقة في مرحلة الاستقبال» · وعند تنفيذها · فإن الخادمَ يرفض برمزٍ وسببٍ ويُسجَّل الرفضُ بالمستخدم والوقت</t>
        </is>
      </c>
      <c r="L26" s="7" t="inlineStr">
        <is>
          <t>غير مقيس — يُملأ عند مراجعة الكود</t>
        </is>
      </c>
      <c r="M26" s="7" t="inlineStr">
        <is>
          <t>نافذ</t>
        </is>
      </c>
    </row>
    <row r="27">
      <c r="A27" s="7" t="n">
        <v>26</v>
      </c>
      <c r="B27" s="7" t="inlineStr">
        <is>
          <t>DOC-023</t>
        </is>
      </c>
      <c r="C27" s="7" t="inlineStr">
        <is>
          <t>يجب أن تجيب كل فقرة في الوثيقة النهائية عن أربعة أسئلة: من أين جاءت؟ وما الذي كانت تستبدله؟ وهل طُبقت؟ وكيف تُختبر؟</t>
        </is>
      </c>
      <c r="D27" s="7" t="inlineStr">
        <is>
          <t>SRC-001</t>
        </is>
      </c>
      <c r="E27" s="7" t="inlineStr">
        <is>
          <t>سادسًا</t>
        </is>
      </c>
      <c r="F27" s="7" t="inlineStr">
        <is>
          <t>DOC</t>
        </is>
      </c>
      <c r="G27" s="7" t="inlineStr">
        <is>
          <t>لا معارض — نافذ بنصّه</t>
        </is>
      </c>
      <c r="H27" s="7" t="inlineStr">
        <is>
          <t>INJAZ-CORE-01</t>
        </is>
      </c>
      <c r="I27" s="7" t="inlineStr">
        <is>
          <t>الفصلُ ١ — الدستور</t>
        </is>
      </c>
      <c r="J27" s="7" t="inlineStr">
        <is>
          <t>FRD-01 · UX-01 · DELIVERY-01 — تُحيل ولا تعيد الكتابة</t>
        </is>
      </c>
      <c r="K27" s="7" t="inlineStr">
        <is>
          <t>اختبارُ إلزام: بمعطى محاولةِ إتمامٍ بلا استيفاء «يجب أن تجيب كل فقرة في الوثيقة النهائية عن أربعة أسئ…» · وعند الحفظ · فإن الحارسَ يرفض ويبيّن الناقصَ · وباستيفائه ينجح الحفظ</t>
        </is>
      </c>
      <c r="L27" s="7" t="inlineStr">
        <is>
          <t>غير مقيس — يُملأ عند مراجعة الكود</t>
        </is>
      </c>
      <c r="M27" s="7" t="inlineStr">
        <is>
          <t>نافذ</t>
        </is>
      </c>
    </row>
    <row r="28">
      <c r="A28" s="7" t="n">
        <v>27</v>
      </c>
      <c r="B28" s="7" t="inlineStr">
        <is>
          <t>DOC-024</t>
        </is>
      </c>
      <c r="C28" s="7" t="inlineStr">
        <is>
          <t>يُمنع الدمج الميكانيكي بين وثيقتين متعارضتين.</t>
        </is>
      </c>
      <c r="D28" s="7" t="inlineStr">
        <is>
          <t>SRC-001</t>
        </is>
      </c>
      <c r="E28" s="7" t="inlineStr">
        <is>
          <t>سابعًا</t>
        </is>
      </c>
      <c r="F28" s="7" t="inlineStr">
        <is>
          <t>DOC</t>
        </is>
      </c>
      <c r="G28" s="7" t="inlineStr">
        <is>
          <t>لا معارض — نافذ بنصّه</t>
        </is>
      </c>
      <c r="H28" s="7" t="inlineStr">
        <is>
          <t>INJAZ-CORE-01</t>
        </is>
      </c>
      <c r="I28" s="7" t="inlineStr">
        <is>
          <t>الفصلُ ١ — الدستور</t>
        </is>
      </c>
      <c r="J28" s="7" t="inlineStr">
        <is>
          <t>FRD-01 · UX-01 · DELIVERY-01 — تُحيل ولا تعيد الكتابة</t>
        </is>
      </c>
      <c r="K28" s="7" t="inlineStr">
        <is>
          <t>اختبارُ منع: بمعطى محاولةٍ تخالف «يُمنع الدمج الميكانيكي بين وثيقتين متعارضتين» · وعند تنفيذها · فإن الخادمَ يرفض برمزٍ وسببٍ ويُسجَّل الرفضُ بالمستخدم والوقت</t>
        </is>
      </c>
      <c r="L28" s="7" t="inlineStr">
        <is>
          <t>غير مقيس — يُملأ عند مراجعة الكود</t>
        </is>
      </c>
      <c r="M28" s="7" t="inlineStr">
        <is>
          <t>نافذ</t>
        </is>
      </c>
    </row>
    <row r="29">
      <c r="A29" s="7" t="n">
        <v>28</v>
      </c>
      <c r="B29" s="7" t="inlineStr">
        <is>
          <t>DOC-025</t>
        </is>
      </c>
      <c r="C29" s="7" t="inlineStr">
        <is>
          <t>سلّم حسم التعارض: (1) القرار الصريح الأحدث المعتمد من المالك (2) الوثيقة الحاكمة الأعلى مرتبة (3) التصحيح المصرّح بأنه يستبدل حكمًا  (4) القرار المحقق للاتساق مع المعمارية الكلية (5) إن بقي التعارض يُرفع في سجل قرارات المالك ولا يُحسم بالاجتهاد.</t>
        </is>
      </c>
      <c r="D29" s="7" t="inlineStr">
        <is>
          <t>SRC-001</t>
        </is>
      </c>
      <c r="E29" s="7" t="inlineStr">
        <is>
          <t>سابعًا</t>
        </is>
      </c>
      <c r="F29" s="7" t="inlineStr">
        <is>
          <t>DOC</t>
        </is>
      </c>
      <c r="G29" s="7" t="inlineStr">
        <is>
          <t>لا معارض — نافذ بنصّه</t>
        </is>
      </c>
      <c r="H29" s="7" t="inlineStr">
        <is>
          <t>INJAZ-CORE-01</t>
        </is>
      </c>
      <c r="I29" s="7" t="inlineStr">
        <is>
          <t>الفصلُ ١ — الدستور</t>
        </is>
      </c>
      <c r="J29" s="7" t="inlineStr">
        <is>
          <t>FRD-01 · UX-01 · DELIVERY-01 — تُحيل ولا تعيد الكتابة</t>
        </is>
      </c>
      <c r="K29" s="7" t="inlineStr">
        <is>
          <t>اختبارُ منع: بمعطى محاولةٍ تخالف «(1) القرار الصريح الأحدث المعتمد من المالك (2) الوثي…» · وعند تنفيذها · فإن الخادمَ يرفض برمزٍ وسببٍ ويُسجَّل الرفضُ بالمستخدم والوقت</t>
        </is>
      </c>
      <c r="L29" s="7" t="inlineStr">
        <is>
          <t>غير مقيس — يُملأ عند مراجعة الكود</t>
        </is>
      </c>
      <c r="M29" s="7" t="inlineStr">
        <is>
          <t>نافذ</t>
        </is>
      </c>
    </row>
    <row r="30">
      <c r="A30" s="7" t="n">
        <v>29</v>
      </c>
      <c r="B30" s="7" t="inlineStr">
        <is>
          <t>DOC-026</t>
        </is>
      </c>
      <c r="C30" s="7" t="inlineStr">
        <is>
          <t>يُحتفظ بالحكم القديم في سجل التاريخ موسومًا بأنه متجاوز أو مستبدل وليس مصدرًا للتنفيذ.</t>
        </is>
      </c>
      <c r="D30" s="7" t="inlineStr">
        <is>
          <t>SRC-001</t>
        </is>
      </c>
      <c r="E30" s="7" t="inlineStr">
        <is>
          <t>سابعًا</t>
        </is>
      </c>
      <c r="F30" s="7" t="inlineStr">
        <is>
          <t>DOC</t>
        </is>
      </c>
      <c r="G30" s="7" t="inlineStr">
        <is>
          <t>لا معارض — نافذ بنصّه</t>
        </is>
      </c>
      <c r="H30" s="7" t="inlineStr">
        <is>
          <t>INJAZ-CORE-01</t>
        </is>
      </c>
      <c r="I30" s="7" t="inlineStr">
        <is>
          <t>الفصلُ ١ — الدستور</t>
        </is>
      </c>
      <c r="J30" s="7" t="inlineStr">
        <is>
          <t>FRD-01 · UX-01 · DELIVERY-01 — تُحيل ولا تعيد الكتابة</t>
        </is>
      </c>
      <c r="K30" s="7" t="inlineStr">
        <is>
          <t>اختبارُ وجودٍ وسلوك: بمعطى بيئةٍ مهيَّأةٍ لـ«يُحتفظ بالحكم القديم في سجل التاريخ موسومًا بأنه متج…» · وعند تنفيذ السيناريو الموصوف · فإن السلوكَ يطابق النصَّ ويُوثَّق الشاهدُ بلقطةٍ أو سجل</t>
        </is>
      </c>
      <c r="L30" s="7" t="inlineStr">
        <is>
          <t>غير مقيس — يُملأ عند مراجعة الكود</t>
        </is>
      </c>
      <c r="M30" s="7" t="inlineStr">
        <is>
          <t>نافذ</t>
        </is>
      </c>
    </row>
    <row r="31">
      <c r="A31" s="7" t="n">
        <v>30</v>
      </c>
      <c r="B31" s="7" t="inlineStr">
        <is>
          <t>DOC-027</t>
        </is>
      </c>
      <c r="C31" s="7" t="inlineStr">
        <is>
          <t>الأفكار القديمة لا تُحذف من الأرشيف، ولا يجوز بقاؤها مختلطة بالنموذج النافذ.</t>
        </is>
      </c>
      <c r="D31" s="7" t="inlineStr">
        <is>
          <t>SRC-001</t>
        </is>
      </c>
      <c r="E31" s="7" t="inlineStr">
        <is>
          <t>سابعًا</t>
        </is>
      </c>
      <c r="F31" s="7" t="inlineStr">
        <is>
          <t>DOC</t>
        </is>
      </c>
      <c r="G31" s="7" t="inlineStr">
        <is>
          <t>لا معارض — نافذ بنصّه</t>
        </is>
      </c>
      <c r="H31" s="7" t="inlineStr">
        <is>
          <t>INJAZ-CORE-01</t>
        </is>
      </c>
      <c r="I31" s="7" t="inlineStr">
        <is>
          <t>الفصلُ ١ — الدستور</t>
        </is>
      </c>
      <c r="J31" s="7" t="inlineStr">
        <is>
          <t>FRD-01 · UX-01 · DELIVERY-01 — تُحيل ولا تعيد الكتابة</t>
        </is>
      </c>
      <c r="K31" s="7" t="inlineStr">
        <is>
          <t>اختبارُ منع: بمعطى محاولةٍ تخالف «الأفكار القديمة» · وعند تنفيذها · فإن الخادمَ يرفض برمزٍ وسببٍ ويُسجَّل الرفضُ بالمستخدم والوقت</t>
        </is>
      </c>
      <c r="L31" s="7" t="inlineStr">
        <is>
          <t>غير مقيس — يُملأ عند مراجعة الكود</t>
        </is>
      </c>
      <c r="M31" s="7" t="inlineStr">
        <is>
          <t>نافذ</t>
        </is>
      </c>
    </row>
    <row r="32">
      <c r="A32" s="7" t="n">
        <v>31</v>
      </c>
      <c r="B32" s="7" t="inlineStr">
        <is>
          <t>DOC-028</t>
        </is>
      </c>
      <c r="C32" s="7" t="inlineStr">
        <is>
          <t>الفصل الإلزامي بين أربع حقائق: الحقيقة المستهدفة (ما نريده وفق آخر القرارات) / الحقيقة المبرمجة (ما في الكود وقاعدة البيانات) / الحقيقة التشغيلية (ما يستخدمه الموظفون اليوم) / الحقيقة التاريخية (ما كان مخططًا أو مستخدمًا ).</t>
        </is>
      </c>
      <c r="D32" s="7" t="inlineStr">
        <is>
          <t>SRC-001</t>
        </is>
      </c>
      <c r="E32" s="7" t="inlineStr">
        <is>
          <t>ثامنًا</t>
        </is>
      </c>
      <c r="F32" s="7" t="inlineStr">
        <is>
          <t>DOC</t>
        </is>
      </c>
      <c r="G32" s="7" t="inlineStr">
        <is>
          <t>لا معارض — نافذ بنصّه</t>
        </is>
      </c>
      <c r="H32" s="7" t="inlineStr">
        <is>
          <t>INJAZ-CORE-01</t>
        </is>
      </c>
      <c r="I32" s="7" t="inlineStr">
        <is>
          <t>الفصلُ ١ — الدستور</t>
        </is>
      </c>
      <c r="J32" s="7" t="inlineStr">
        <is>
          <t>FRD-01 · UX-01 · DELIVERY-01 — تُحيل ولا تعيد الكتابة</t>
        </is>
      </c>
      <c r="K32" s="7" t="inlineStr">
        <is>
          <t>اختبارُ إلزام: بمعطى محاولةِ إتمامٍ بلا استيفاء «الحقيقة المستهدفة (ما نريده وفق آخر القرارات) / الحق…» · وعند الحفظ · فإن الحارسَ يرفض ويبيّن الناقصَ · وباستيفائه ينجح الحفظ</t>
        </is>
      </c>
      <c r="L32" s="7" t="inlineStr">
        <is>
          <t>غير مقيس — يُملأ عند مراجعة الكود</t>
        </is>
      </c>
      <c r="M32" s="7" t="inlineStr">
        <is>
          <t>نافذ</t>
        </is>
      </c>
    </row>
    <row r="33">
      <c r="A33" s="7" t="n">
        <v>32</v>
      </c>
      <c r="B33" s="7" t="inlineStr">
        <is>
          <t>DOC-029</t>
        </is>
      </c>
      <c r="C33" s="7" t="inlineStr">
        <is>
          <t>الوثائق النهائية تصبح خط الأساس المستهدف المعتمد.</t>
        </is>
      </c>
      <c r="D33" s="7" t="inlineStr">
        <is>
          <t>SRC-001</t>
        </is>
      </c>
      <c r="E33" s="7" t="inlineStr">
        <is>
          <t>ثامنًا</t>
        </is>
      </c>
      <c r="F33" s="7" t="inlineStr">
        <is>
          <t>DOC</t>
        </is>
      </c>
      <c r="G33" s="7" t="inlineStr">
        <is>
          <t>لا معارض — نافذ بنصّه</t>
        </is>
      </c>
      <c r="H33" s="7" t="inlineStr">
        <is>
          <t>INJAZ-CORE-01</t>
        </is>
      </c>
      <c r="I33" s="7" t="inlineStr">
        <is>
          <t>الفصلُ ١ — الدستور</t>
        </is>
      </c>
      <c r="J33" s="7" t="inlineStr">
        <is>
          <t>FRD-01 · UX-01 · DELIVERY-01 — تُحيل ولا تعيد الكتابة</t>
        </is>
      </c>
      <c r="K33" s="7" t="inlineStr">
        <is>
          <t>اختبارُ وجودٍ وسلوك: بمعطى بيئةٍ مهيَّأةٍ لـ«الوثائق النهائية تصبح خط الأساس المستهدف المعتمد» · وعند تنفيذ السيناريو الموصوف · فإن السلوكَ يطابق النصَّ ويُوثَّق الشاهدُ بلقطةٍ أو سجل</t>
        </is>
      </c>
      <c r="L33" s="7" t="inlineStr">
        <is>
          <t>غير مقيس — يُملأ عند مراجعة الكود</t>
        </is>
      </c>
      <c r="M33" s="7" t="inlineStr">
        <is>
          <t>نافذ</t>
        </is>
      </c>
    </row>
    <row r="34">
      <c r="A34" s="7" t="n">
        <v>33</v>
      </c>
      <c r="B34" s="7" t="inlineStr">
        <is>
          <t>DOC-030</t>
        </is>
      </c>
      <c r="C34" s="7" t="inlineStr">
        <is>
          <t>بعد الاعتماد يُراجَع النظام المبرمج مقابل خط الأساس لإنتاج خمسة تصنيفات: ما طُبق كاملًا / ما طُبق جزئيًا / ما لم يُطبق / ما طُبق بصورة تختلف عن القرار / ما هو موجود في الكود بلا وثيقة حاكمة / ما يجب إصلاحه أو استكماله.</t>
        </is>
      </c>
      <c r="D34" s="7" t="inlineStr">
        <is>
          <t>SRC-001</t>
        </is>
      </c>
      <c r="E34" s="7" t="inlineStr">
        <is>
          <t>ثامنًا</t>
        </is>
      </c>
      <c r="F34" s="7" t="inlineStr">
        <is>
          <t>DOC</t>
        </is>
      </c>
      <c r="G34" s="7" t="inlineStr">
        <is>
          <t>لا معارض — نافذ بنصّه</t>
        </is>
      </c>
      <c r="H34" s="7" t="inlineStr">
        <is>
          <t>INJAZ-CORE-01</t>
        </is>
      </c>
      <c r="I34" s="7" t="inlineStr">
        <is>
          <t>الفصلُ ١ — الدستور</t>
        </is>
      </c>
      <c r="J34" s="7" t="inlineStr">
        <is>
          <t>FRD-01 · UX-01 · DELIVERY-01 — تُحيل ولا تعيد الكتابة</t>
        </is>
      </c>
      <c r="K34" s="7" t="inlineStr">
        <is>
          <t>اختبارُ وجودٍ وسلوك: بمعطى بيئةٍ مهيَّأةٍ لـ«بعد الاعتماد يُراجَع النظام المبرمج مقابل خط الأساس …» · وعند تنفيذ السيناريو الموصوف · فإن السلوكَ يطابق النصَّ ويُوثَّق الشاهدُ بلقطةٍ أو سجل</t>
        </is>
      </c>
      <c r="L34" s="7" t="inlineStr">
        <is>
          <t>غير مقيس — يُملأ عند مراجعة الكود</t>
        </is>
      </c>
      <c r="M34" s="7" t="inlineStr">
        <is>
          <t>نافذ</t>
        </is>
      </c>
    </row>
    <row r="35">
      <c r="A35" s="7" t="n">
        <v>34</v>
      </c>
      <c r="B35" s="7" t="inlineStr">
        <is>
          <t>DOC-031</t>
        </is>
      </c>
      <c r="C35" s="7" t="inlineStr">
        <is>
          <t>وثيقة جامعة واحدة لكل إدارة أو مجال رئيسي، تستوعب كل ما قيل عنه منذ بداية المشروع حتى آخر تصحيح.</t>
        </is>
      </c>
      <c r="D35" s="7" t="inlineStr">
        <is>
          <t>SRC-001</t>
        </is>
      </c>
      <c r="E35" s="7" t="inlineStr">
        <is>
          <t>عاشرًا</t>
        </is>
      </c>
      <c r="F35" s="7" t="inlineStr">
        <is>
          <t>DOC</t>
        </is>
      </c>
      <c r="G35" s="7" t="inlineStr">
        <is>
          <t>لا معارض — نافذ بنصّه</t>
        </is>
      </c>
      <c r="H35" s="7" t="inlineStr">
        <is>
          <t>INJAZ-CORE-01</t>
        </is>
      </c>
      <c r="I35" s="7" t="inlineStr">
        <is>
          <t>الفصلُ ١ — الدستور</t>
        </is>
      </c>
      <c r="J35" s="7" t="inlineStr">
        <is>
          <t>FRD-01 · UX-01 · DELIVERY-01 — تُحيل ولا تعيد الكتابة</t>
        </is>
      </c>
      <c r="K35" s="7" t="inlineStr">
        <is>
          <t>اختبارُ وجودٍ وسلوك: بمعطى بيئةٍ مهيَّأةٍ لـ«وثيقة جامعة واحدة لكل إدارة أو مجال رئيسي» · وعند تنفيذ السيناريو الموصوف · فإن السلوكَ يطابق النصَّ ويُوثَّق الشاهدُ بلقطةٍ أو سجل</t>
        </is>
      </c>
      <c r="L35" s="7" t="inlineStr">
        <is>
          <t>غير مقيس — يُملأ عند مراجعة الكود</t>
        </is>
      </c>
      <c r="M35" s="7" t="inlineStr">
        <is>
          <t>نافذ</t>
        </is>
      </c>
    </row>
    <row r="36">
      <c r="A36" s="7" t="n">
        <v>35</v>
      </c>
      <c r="B36" s="7" t="inlineStr">
        <is>
          <t>DOC-032</t>
        </is>
      </c>
      <c r="C36" s="7" t="inlineStr">
        <is>
          <t>صفات الوثيقة الجامعة: مستقلة / متكاملة / مترابطة مع باقي النظام / قابلة للمراجعة القانونية والتقنية / ذات ترقيم داخلي واضح / تحتوي المتطلبات الوظيفية والتقنية والتشغيلية / تتضمن ملاحقها داخلها لا في ملفات منفصلة.</t>
        </is>
      </c>
      <c r="D36" s="7" t="inlineStr">
        <is>
          <t>SRC-001</t>
        </is>
      </c>
      <c r="E36" s="7" t="inlineStr">
        <is>
          <t>عاشرًا</t>
        </is>
      </c>
      <c r="F36" s="7" t="inlineStr">
        <is>
          <t>DOC</t>
        </is>
      </c>
      <c r="G36" s="7" t="inlineStr">
        <is>
          <t>لا معارض — نافذ بنصّه</t>
        </is>
      </c>
      <c r="H36" s="7" t="inlineStr">
        <is>
          <t>INJAZ-CORE-01</t>
        </is>
      </c>
      <c r="I36" s="7" t="inlineStr">
        <is>
          <t>الفصلُ ١ — الدستور</t>
        </is>
      </c>
      <c r="J36" s="7" t="inlineStr">
        <is>
          <t>FRD-01 · UX-01 · DELIVERY-01 — تُحيل ولا تعيد الكتابة</t>
        </is>
      </c>
      <c r="K36" s="7" t="inlineStr">
        <is>
          <t>اختبارُ حدث: بمعطى تنفيذِ «مستقلة / متكاملة / مترابطة مع باقي النظام / قابلة لل…» · وعند وقوع الفعل · فإن الحدثَ يُنشر بمفتاحه ويستهلكه المعنيُّ ويتغير أثرُه · وإعادةُ النداء ترجع مرجعَ الأثر الأول</t>
        </is>
      </c>
      <c r="L36" s="7" t="inlineStr">
        <is>
          <t>غير مقيس — يُملأ عند مراجعة الكود</t>
        </is>
      </c>
      <c r="M36" s="7" t="inlineStr">
        <is>
          <t>نافذ</t>
        </is>
      </c>
    </row>
    <row r="37">
      <c r="A37" s="7" t="n">
        <v>36</v>
      </c>
      <c r="B37" s="7" t="inlineStr">
        <is>
          <t>DOC-033</t>
        </is>
      </c>
      <c r="C37" s="7" t="inlineStr">
        <is>
          <t>تستهدف كل وثيقة إدارية مئة صفحة أو أكثر عند اكتمال محتواها، ويجوز التجاوز حسب حجم الإدارة، دون حشو أو تكرار مصطنع.</t>
        </is>
      </c>
      <c r="D37" s="7" t="inlineStr">
        <is>
          <t>SRC-001</t>
        </is>
      </c>
      <c r="E37" s="7" t="inlineStr">
        <is>
          <t>عاشرًا</t>
        </is>
      </c>
      <c r="F37" s="7" t="inlineStr">
        <is>
          <t>DOC</t>
        </is>
      </c>
      <c r="G37" s="7" t="inlineStr">
        <is>
          <t>لا معارض — نافذ بنصّه</t>
        </is>
      </c>
      <c r="H37" s="7" t="inlineStr">
        <is>
          <t>INJAZ-CORE-01</t>
        </is>
      </c>
      <c r="I37" s="7" t="inlineStr">
        <is>
          <t>الفصلُ ١ — الدستور</t>
        </is>
      </c>
      <c r="J37" s="7" t="inlineStr">
        <is>
          <t>FRD-01 · UX-01 · DELIVERY-01 — تُحيل ولا تعيد الكتابة</t>
        </is>
      </c>
      <c r="K37" s="7" t="inlineStr">
        <is>
          <t>اختبارُ وجودٍ وسلوك: بمعطى بيئةٍ مهيَّأةٍ لـ«تستهدف كل وثيقة إدارية مئة صفحة أو أكثر عند اكتمال م…» · وعند تنفيذ السيناريو الموصوف · فإن السلوكَ يطابق النصَّ ويُوثَّق الشاهدُ بلقطةٍ أو سجل</t>
        </is>
      </c>
      <c r="L37" s="7" t="inlineStr">
        <is>
          <t>غير مقيس — يُملأ عند مراجعة الكود</t>
        </is>
      </c>
      <c r="M37" s="7" t="inlineStr">
        <is>
          <t>نافذ</t>
        </is>
      </c>
    </row>
    <row r="38">
      <c r="A38" s="7" t="n">
        <v>37</v>
      </c>
      <c r="B38" s="7" t="inlineStr">
        <is>
          <t>DOC-034</t>
        </is>
      </c>
      <c r="C38" s="7" t="inlineStr">
        <is>
          <t>لا يجوز تقسيم الإدارة الواحدة إلى وثائق قصيرة، إلا لملحق تقني مستقل يتعذر دمجه منطقيًا، ويبقى عندها تابعًا رسميًا للوثيقة الجامعة.</t>
        </is>
      </c>
      <c r="D38" s="7" t="inlineStr">
        <is>
          <t>SRC-001</t>
        </is>
      </c>
      <c r="E38" s="7" t="inlineStr">
        <is>
          <t>عاشرًا</t>
        </is>
      </c>
      <c r="F38" s="7" t="inlineStr">
        <is>
          <t>DOC</t>
        </is>
      </c>
      <c r="G38" s="7" t="inlineStr">
        <is>
          <t>لا معارض — نافذ بنصّه</t>
        </is>
      </c>
      <c r="H38" s="7" t="inlineStr">
        <is>
          <t>INJAZ-CORE-01</t>
        </is>
      </c>
      <c r="I38" s="7" t="inlineStr">
        <is>
          <t>الفصلُ ١ — الدستور</t>
        </is>
      </c>
      <c r="J38" s="7" t="inlineStr">
        <is>
          <t>FRD-01 · UX-01 · DELIVERY-01 — تُحيل ولا تعيد الكتابة</t>
        </is>
      </c>
      <c r="K38" s="7" t="inlineStr">
        <is>
          <t>اختبارُ منع: بمعطى محاولةٍ تخالف «لا يجوز تقسيم الإدارة الواحدة إلى وثائق قصيرة» · وعند تنفيذها · فإن الخادمَ يرفض برمزٍ وسببٍ ويُسجَّل الرفضُ بالمستخدم والوقت</t>
        </is>
      </c>
      <c r="L38" s="7" t="inlineStr">
        <is>
          <t>غير مقيس — يُملأ عند مراجعة الكود</t>
        </is>
      </c>
      <c r="M38" s="7" t="inlineStr">
        <is>
          <t>نافذ</t>
        </is>
      </c>
    </row>
    <row r="39">
      <c r="A39" s="7" t="n">
        <v>38</v>
      </c>
      <c r="B39" s="7" t="inlineStr">
        <is>
          <t>DOC-035</t>
        </is>
      </c>
      <c r="C39" s="7" t="inlineStr">
        <is>
          <t>الوثيقة الأولى: دستور منصة إنجاز — وثيقة حاكمة فوق جميع الإدارات، تتضمن: رؤية المنصة / نموذج العمل / حدود شركة إكوبيشن للتشغيل / استراتيجية التحول إلى SaaS / المبادئ المعمارية / عزل الشركات / الهوية الموحدة / مصدر الحقيقة الواحد / عدم تكرار الإدخال / العقود والمشروعات / الوحدات التشغيلية / الأحداث / الاعتمادات / الصلاحيات / فصل الواجبات / الاستثناءات / سجل التدقيق / الإصدارات / الترحيل / الاختبارات / قواعد العرض والتكامل بين الإدارات.</t>
        </is>
      </c>
      <c r="D39" s="7" t="inlineStr">
        <is>
          <t>SRC-001</t>
        </is>
      </c>
      <c r="E39" s="7" t="inlineStr">
        <is>
          <t>الحادي عشر</t>
        </is>
      </c>
      <c r="F39" s="7" t="inlineStr">
        <is>
          <t>DOC</t>
        </is>
      </c>
      <c r="G39" s="7" t="inlineStr">
        <is>
          <t>لا معارض — نافذ بنصّه</t>
        </is>
      </c>
      <c r="H39" s="7" t="inlineStr">
        <is>
          <t>INJAZ-CORE-01</t>
        </is>
      </c>
      <c r="I39" s="7" t="inlineStr">
        <is>
          <t>الفصلُ ١ — الدستور</t>
        </is>
      </c>
      <c r="J39" s="7" t="inlineStr">
        <is>
          <t>FRD-01 · UX-01 · DELIVERY-01 — تُحيل ولا تعيد الكتابة</t>
        </is>
      </c>
      <c r="K39" s="7" t="inlineStr">
        <is>
          <t>اختبارُ حدث: بمعطى تنفيذِ «دستور منصة إنجاز — وثيقة حاكمة فوق جميع الإدارات» · وعند وقوع الفعل · فإن الحدثَ يُنشر بمفتاحه ويستهلكه المعنيُّ ويتغير أثرُه · وإعادةُ النداء ترجع مرجعَ الأثر الأول</t>
        </is>
      </c>
      <c r="L39" s="7" t="inlineStr">
        <is>
          <t>غير مقيس — يُملأ عند مراجعة الكود</t>
        </is>
      </c>
      <c r="M39" s="7" t="inlineStr">
        <is>
          <t>نافذ</t>
        </is>
      </c>
    </row>
    <row r="40">
      <c r="A40" s="7" t="n">
        <v>39</v>
      </c>
      <c r="B40" s="7" t="inlineStr">
        <is>
          <t>DOC-036</t>
        </is>
      </c>
      <c r="C40" s="7" t="inlineStr">
        <is>
          <t>الوثيقة الثانية: المعمارية الشاملة للمنصة — سياق النظام / المكونات / الخدمات / قواعد البيانات / الأحداث / Outbox / API / التكاملات / الأمن / SaaS متعدد الشركات / الأداء والتوسع / النسخ الاحتياطي والاستعادة / النشر والإصدارات / التفعيل المرحلي / المراقبة والتشغيل.</t>
        </is>
      </c>
      <c r="D40" s="7" t="inlineStr">
        <is>
          <t>SRC-001</t>
        </is>
      </c>
      <c r="E40" s="7" t="inlineStr">
        <is>
          <t>الحادي عشر</t>
        </is>
      </c>
      <c r="F40" s="7" t="inlineStr">
        <is>
          <t>DOC</t>
        </is>
      </c>
      <c r="G40" s="7" t="inlineStr">
        <is>
          <t>لا معارض — نافذ بنصّه</t>
        </is>
      </c>
      <c r="H40" s="7" t="inlineStr">
        <is>
          <t>INJAZ-CORE-01</t>
        </is>
      </c>
      <c r="I40" s="7" t="inlineStr">
        <is>
          <t>الفصلُ ١ — الدستور</t>
        </is>
      </c>
      <c r="J40" s="7" t="inlineStr">
        <is>
          <t>FRD-01 · UX-01 · DELIVERY-01 — تُحيل ولا تعيد الكتابة</t>
        </is>
      </c>
      <c r="K40" s="7" t="inlineStr">
        <is>
          <t>اختبارُ حدث: بمعطى تنفيذِ «المعمارية الشاملة للمنصة — سياق النظام / المكونات / …» · وعند وقوع الفعل · فإن الحدثَ يُنشر بمفتاحه ويستهلكه المعنيُّ ويتغير أثرُه · وإعادةُ النداء ترجع مرجعَ الأثر الأول</t>
        </is>
      </c>
      <c r="L40" s="7" t="inlineStr">
        <is>
          <t>غير مقيس — يُملأ عند مراجعة الكود</t>
        </is>
      </c>
      <c r="M40" s="7" t="inlineStr">
        <is>
          <t>نافذ</t>
        </is>
      </c>
    </row>
    <row r="41">
      <c r="A41" s="7" t="n">
        <v>40</v>
      </c>
      <c r="B41" s="7" t="inlineStr">
        <is>
          <t>DOC-037</t>
        </is>
      </c>
      <c r="C41" s="7" t="inlineStr">
        <is>
          <t>خمس عشرة وثيقة جامعة إدارية: التشغيل / المواقع / الصيانة / القوى التشغيلية / المشتريات / المخازن / النقل والترحيل / المبيعات والعقود / الموردين / المالية والخزينة / التمويل والملكية / الأسطول / الموارد البشرية / الحوكمة والالتزام / مركز البلاغات.</t>
        </is>
      </c>
      <c r="D41" s="7" t="inlineStr">
        <is>
          <t>SRC-001</t>
        </is>
      </c>
      <c r="E41" s="7" t="inlineStr">
        <is>
          <t>الحادي عشر</t>
        </is>
      </c>
      <c r="F41" s="7" t="inlineStr">
        <is>
          <t>DOC</t>
        </is>
      </c>
      <c r="G41" s="7" t="inlineStr">
        <is>
          <t>لا معارض — نافذ بنصّه</t>
        </is>
      </c>
      <c r="H41" s="7" t="inlineStr">
        <is>
          <t>INJAZ-CORE-01</t>
        </is>
      </c>
      <c r="I41" s="7" t="inlineStr">
        <is>
          <t>الفصلُ ١ — الدستور</t>
        </is>
      </c>
      <c r="J41" s="7" t="inlineStr">
        <is>
          <t>FRD-01 · UX-01 · DELIVERY-01 — تُحيل ولا تعيد الكتابة</t>
        </is>
      </c>
      <c r="K41" s="7" t="inlineStr">
        <is>
          <t>اختبارُ وجودٍ وسلوك: بمعطى بيئةٍ مهيَّأةٍ لـ«التشغيل / المواقع / الصيانة / القوى التشغيلية / المش…» · وعند تنفيذ السيناريو الموصوف · فإن السلوكَ يطابق النصَّ ويُوثَّق الشاهدُ بلقطةٍ أو سجل</t>
        </is>
      </c>
      <c r="L41" s="7" t="inlineStr">
        <is>
          <t>غير مقيس — يُملأ عند مراجعة الكود</t>
        </is>
      </c>
      <c r="M41" s="7" t="inlineStr">
        <is>
          <t>نافذ</t>
        </is>
      </c>
    </row>
    <row r="42">
      <c r="A42" s="7" t="n">
        <v>41</v>
      </c>
      <c r="B42" s="7" t="inlineStr">
        <is>
          <t>DOC-038</t>
        </is>
      </c>
      <c r="C42" s="7" t="inlineStr">
        <is>
          <t>يجوز إفراد وثائق جامعة للمحركات العرضية: الهوية والحسابات والكيانات / الصلاحيات والتكليفات / دورة الوحدة والتايم شيت / الأحداث المالية / تجربة المستخدم والشاشات / الاختبارات والتسليم / إدارة الإصدارات والنشر.</t>
        </is>
      </c>
      <c r="D42" s="7" t="inlineStr">
        <is>
          <t>SRC-001</t>
        </is>
      </c>
      <c r="E42" s="7" t="inlineStr">
        <is>
          <t>الحادي عشر</t>
        </is>
      </c>
      <c r="F42" s="7" t="inlineStr">
        <is>
          <t>DOC</t>
        </is>
      </c>
      <c r="G42" s="7" t="inlineStr">
        <is>
          <t>لا معارض — نافذ بنصّه</t>
        </is>
      </c>
      <c r="H42" s="7" t="inlineStr">
        <is>
          <t>INJAZ-CORE-01</t>
        </is>
      </c>
      <c r="I42" s="7" t="inlineStr">
        <is>
          <t>الفصلُ ١ — الدستور</t>
        </is>
      </c>
      <c r="J42" s="7" t="inlineStr">
        <is>
          <t>FRD-01 · UX-01 · DELIVERY-01 — تُحيل ولا تعيد الكتابة</t>
        </is>
      </c>
      <c r="K42" s="7" t="inlineStr">
        <is>
          <t>اختبارُ اكتمال: بمعطى شاشةٍ أو جدولٍ يخصُّ «الهوية والحسابات والكيانات / الصلاحيات والتكليفات / …» · وعند فحص بنيته · فإن كلَّ عمودٍ معتمدٍ موجودٌ وصفرُ عمودٍ غيرِ معرَّف · والأعمدةُ الحاكمةُ السبعةُ حاضرة</t>
        </is>
      </c>
      <c r="L42" s="7" t="inlineStr">
        <is>
          <t>غير مقيس — يُملأ عند مراجعة الكود</t>
        </is>
      </c>
      <c r="M42" s="7" t="inlineStr">
        <is>
          <t>نافذ</t>
        </is>
      </c>
    </row>
    <row r="43">
      <c r="A43" s="7" t="n">
        <v>42</v>
      </c>
      <c r="B43" s="7" t="inlineStr">
        <is>
          <t>DOC-039</t>
        </is>
      </c>
      <c r="C43" s="7" t="inlineStr">
        <is>
          <t>قواعد المحركات العرضية لا تتكرر داخل وثائق الإدارات بنصوص متعارضة؛ تُحال الإدارات إليها ويُشرح تطبيقها الخاص بكل إدارة.</t>
        </is>
      </c>
      <c r="D43" s="7" t="inlineStr">
        <is>
          <t>SRC-001</t>
        </is>
      </c>
      <c r="E43" s="7" t="inlineStr">
        <is>
          <t>الحادي عشر</t>
        </is>
      </c>
      <c r="F43" s="7" t="inlineStr">
        <is>
          <t>DOC</t>
        </is>
      </c>
      <c r="G43" s="7" t="inlineStr">
        <is>
          <t>لا معارض — نافذ بنصّه</t>
        </is>
      </c>
      <c r="H43" s="7" t="inlineStr">
        <is>
          <t>INJAZ-CORE-01</t>
        </is>
      </c>
      <c r="I43" s="7" t="inlineStr">
        <is>
          <t>الفصلُ ١ — الدستور</t>
        </is>
      </c>
      <c r="J43" s="7" t="inlineStr">
        <is>
          <t>FRD-01 · UX-01 · DELIVERY-01 — تُحيل ولا تعيد الكتابة</t>
        </is>
      </c>
      <c r="K43" s="7" t="inlineStr">
        <is>
          <t>اختبارُ وجودٍ وسلوك: بمعطى بيئةٍ مهيَّأةٍ لـ«قواعد المحركات العرضية» · وعند تنفيذ السيناريو الموصوف · فإن السلوكَ يطابق النصَّ ويُوثَّق الشاهدُ بلقطةٍ أو سجل</t>
        </is>
      </c>
      <c r="L43" s="7" t="inlineStr">
        <is>
          <t>غير مقيس — يُملأ عند مراجعة الكود</t>
        </is>
      </c>
      <c r="M43" s="7" t="inlineStr">
        <is>
          <t>نافذ</t>
        </is>
      </c>
    </row>
    <row r="44">
      <c r="A44" s="7" t="n">
        <v>43</v>
      </c>
      <c r="B44" s="7" t="inlineStr">
        <is>
          <t>DOC-040</t>
        </is>
      </c>
      <c r="C44" s="7" t="inlineStr">
        <is>
          <t>الفصل 1 — التعريف التنفيذي: تعريف الإدارة / لماذا توجد / قيمتها للشركة / علاقتها بنموذج العمل / موقعها في الهيكل / ما الذي تملكه / ما الذي لا تملكه.</t>
        </is>
      </c>
      <c r="D44" s="7" t="inlineStr">
        <is>
          <t>SRC-001</t>
        </is>
      </c>
      <c r="E44" s="7" t="inlineStr">
        <is>
          <t>الثاني عشر</t>
        </is>
      </c>
      <c r="F44" s="7" t="inlineStr">
        <is>
          <t>DOC</t>
        </is>
      </c>
      <c r="G44" s="7" t="inlineStr">
        <is>
          <t>لا معارض — نافذ بنصّه</t>
        </is>
      </c>
      <c r="H44" s="7" t="inlineStr">
        <is>
          <t>INJAZ-CORE-01</t>
        </is>
      </c>
      <c r="I44" s="7" t="inlineStr">
        <is>
          <t>الفصلُ ١ — الدستور</t>
        </is>
      </c>
      <c r="J44" s="7" t="inlineStr">
        <is>
          <t>FRD-01 · UX-01 · DELIVERY-01 — تُحيل ولا تعيد الكتابة</t>
        </is>
      </c>
      <c r="K44" s="7" t="inlineStr">
        <is>
          <t>اختبارُ وجودٍ وسلوك: بمعطى بيئةٍ مهيَّأةٍ لـ«تعريف الإدارة / لماذا توجد / قيمتها للشركة / علاقتها…» · وعند تنفيذ السيناريو الموصوف · فإن السلوكَ يطابق النصَّ ويُوثَّق الشاهدُ بلقطةٍ أو سجل</t>
        </is>
      </c>
      <c r="L44" s="7" t="inlineStr">
        <is>
          <t>غير مقيس — يُملأ عند مراجعة الكود</t>
        </is>
      </c>
      <c r="M44" s="7" t="inlineStr">
        <is>
          <t>نافذ</t>
        </is>
      </c>
    </row>
    <row r="45">
      <c r="A45" s="7" t="n">
        <v>44</v>
      </c>
      <c r="B45" s="7" t="inlineStr">
        <is>
          <t>DOC-041</t>
        </is>
      </c>
      <c r="C45" s="7" t="inlineStr">
        <is>
          <t>الفصل 2 — النطاق والحدود: العمليات الداخلة / الخارجة / نقاط التماس مع الإدارات الأخرى / ملكية البيانات / ملكية القرارات / حدود السلطة.</t>
        </is>
      </c>
      <c r="D45" s="7" t="inlineStr">
        <is>
          <t>SRC-001</t>
        </is>
      </c>
      <c r="E45" s="7" t="inlineStr">
        <is>
          <t>الثاني عشر</t>
        </is>
      </c>
      <c r="F45" s="7" t="inlineStr">
        <is>
          <t>DOC</t>
        </is>
      </c>
      <c r="G45" s="7" t="inlineStr">
        <is>
          <t>لا معارض — نافذ بنصّه</t>
        </is>
      </c>
      <c r="H45" s="7" t="inlineStr">
        <is>
          <t>INJAZ-CORE-01</t>
        </is>
      </c>
      <c r="I45" s="7" t="inlineStr">
        <is>
          <t>الفصلُ ١ — الدستور</t>
        </is>
      </c>
      <c r="J45" s="7" t="inlineStr">
        <is>
          <t>FRD-01 · UX-01 · DELIVERY-01 — تُحيل ولا تعيد الكتابة</t>
        </is>
      </c>
      <c r="K45" s="7" t="inlineStr">
        <is>
          <t>اختبارُ ظهور: بمعطى مستخدمٍ داخلَ النطاق وآخرَ خارجه لـ«العمليات الداخلة / الخارجة / نقاط التماس مع الإدارات…» · وعند فتح الشاشة · فإن الأولَ يرى نطاقَه والثانيَ لا يُصيَّر له العنصرُ ولا يُرسَل في الاستجابة</t>
        </is>
      </c>
      <c r="L45" s="7" t="inlineStr">
        <is>
          <t>غير مقيس — يُملأ عند مراجعة الكود</t>
        </is>
      </c>
      <c r="M45" s="7" t="inlineStr">
        <is>
          <t>نافذ</t>
        </is>
      </c>
    </row>
    <row r="46">
      <c r="A46" s="7" t="n">
        <v>45</v>
      </c>
      <c r="B46" s="7" t="inlineStr">
        <is>
          <t>DOC-042</t>
        </is>
      </c>
      <c r="C46" s="7" t="inlineStr">
        <is>
          <t>الفصل 3 — الهيكل والأدوار: المدير / الأقسام والوحدات / الأدوار المركزية والموقعية / التبعية الإدارية والفنية والتشغيلية / النواب والتكليفات / RACI لكل دورة.</t>
        </is>
      </c>
      <c r="D46" s="7" t="inlineStr">
        <is>
          <t>SRC-001</t>
        </is>
      </c>
      <c r="E46" s="7" t="inlineStr">
        <is>
          <t>الثاني عشر</t>
        </is>
      </c>
      <c r="F46" s="7" t="inlineStr">
        <is>
          <t>DOC</t>
        </is>
      </c>
      <c r="G46" s="7" t="inlineStr">
        <is>
          <t>لا معارض — نافذ بنصّه</t>
        </is>
      </c>
      <c r="H46" s="7" t="inlineStr">
        <is>
          <t>INJAZ-CORE-01</t>
        </is>
      </c>
      <c r="I46" s="7" t="inlineStr">
        <is>
          <t>الفصلُ ١ — الدستور</t>
        </is>
      </c>
      <c r="J46" s="7" t="inlineStr">
        <is>
          <t>FRD-01 · UX-01 · DELIVERY-01 — تُحيل ولا تعيد الكتابة</t>
        </is>
      </c>
      <c r="K46" s="7" t="inlineStr">
        <is>
          <t>اختبارُ ظهور: بمعطى مستخدمٍ داخلَ النطاق وآخرَ خارجه لـ«المدير / الأقسام والوحدات / الأدوار المركزية والموقع…» · وعند فتح الشاشة · فإن الأولَ يرى نطاقَه والثانيَ لا يُصيَّر له العنصرُ ولا يُرسَل في الاستجابة</t>
        </is>
      </c>
      <c r="L46" s="7" t="inlineStr">
        <is>
          <t>غير مقيس — يُملأ عند مراجعة الكود</t>
        </is>
      </c>
      <c r="M46" s="7" t="inlineStr">
        <is>
          <t>نافذ</t>
        </is>
      </c>
    </row>
    <row r="47">
      <c r="A47" s="7" t="n">
        <v>46</v>
      </c>
      <c r="B47" s="7" t="inlineStr">
        <is>
          <t>DOC-043</t>
        </is>
      </c>
      <c r="C47" s="7" t="inlineStr">
        <is>
          <t>الفصل 4 — نموذج البيانات الرئيسة: السجلات الأم / القواميس / الأكواد / مصادر الحقيقة / البيانات الموروثة / قواعد منع التكرار / الملكية والنطاق.</t>
        </is>
      </c>
      <c r="D47" s="7" t="inlineStr">
        <is>
          <t>SRC-001</t>
        </is>
      </c>
      <c r="E47" s="7" t="inlineStr">
        <is>
          <t>الثاني عشر</t>
        </is>
      </c>
      <c r="F47" s="7" t="inlineStr">
        <is>
          <t>DOC</t>
        </is>
      </c>
      <c r="G47" s="7" t="inlineStr">
        <is>
          <t>لا معارض — نافذ بنصّه</t>
        </is>
      </c>
      <c r="H47" s="7" t="inlineStr">
        <is>
          <t>INJAZ-CORE-01</t>
        </is>
      </c>
      <c r="I47" s="7" t="inlineStr">
        <is>
          <t>الفصلُ ١ — الدستور</t>
        </is>
      </c>
      <c r="J47" s="7" t="inlineStr">
        <is>
          <t>FRD-01 · UX-01 · DELIVERY-01 — تُحيل ولا تعيد الكتابة</t>
        </is>
      </c>
      <c r="K47" s="7" t="inlineStr">
        <is>
          <t>اختبارُ ظهور: بمعطى مستخدمٍ داخلَ النطاق وآخرَ خارجه لـ«السجلات الأم / القواميس / الأكواد / مصادر الحقيقة / …» · وعند فتح الشاشة · فإن الأولَ يرى نطاقَه والثانيَ لا يُصيَّر له العنصرُ ولا يُرسَل في الاستجابة</t>
        </is>
      </c>
      <c r="L47" s="7" t="inlineStr">
        <is>
          <t>غير مقيس — يُملأ عند مراجعة الكود</t>
        </is>
      </c>
      <c r="M47" s="7" t="inlineStr">
        <is>
          <t>نافذ</t>
        </is>
      </c>
    </row>
    <row r="48">
      <c r="A48" s="7" t="n">
        <v>47</v>
      </c>
      <c r="B48" s="7" t="inlineStr">
        <is>
          <t>DOC-044</t>
        </is>
      </c>
      <c r="C48" s="7" t="inlineStr">
        <is>
          <t>الفصل 5 — الدورات المستندية الكاملة: لكل دورة نقطة البداية / المستند المحرك / من ينشئ / من يراجع / من يعتمد / الحالات / المهل / الموانع / الاستثناءات / نقطة الإغلاق / المستند الناتج / الأثر على الإدارات الأخرى.</t>
        </is>
      </c>
      <c r="D48" s="7" t="inlineStr">
        <is>
          <t>SRC-001</t>
        </is>
      </c>
      <c r="E48" s="7" t="inlineStr">
        <is>
          <t>الثاني عشر</t>
        </is>
      </c>
      <c r="F48" s="7" t="inlineStr">
        <is>
          <t>DOC</t>
        </is>
      </c>
      <c r="G48" s="7" t="inlineStr">
        <is>
          <t>لا معارض — نافذ بنصّه</t>
        </is>
      </c>
      <c r="H48" s="7" t="inlineStr">
        <is>
          <t>INJAZ-CORE-01</t>
        </is>
      </c>
      <c r="I48" s="7" t="inlineStr">
        <is>
          <t>الفصلُ ١ — الدستور</t>
        </is>
      </c>
      <c r="J48" s="7" t="inlineStr">
        <is>
          <t>FRD-01 · UX-01 · DELIVERY-01 — تُحيل ولا تعيد الكتابة</t>
        </is>
      </c>
      <c r="K48" s="7" t="inlineStr">
        <is>
          <t>اختبارُ انتقال: بمعطى مستندٍ في حالته السابقةِ لـ«لكل دورة نقطة البداية / المستند المحرك / من ينشئ / م…» · وعند تنفيذ المحفّز بمخوَّلٍ وشرطٍ مستوفًى · فإن الحالةَ تنتقل ويُسجَّل الانتقالُ بفاعله ووقته · والانتقالُ غيرُ المعرَّف يُرفض</t>
        </is>
      </c>
      <c r="L48" s="7" t="inlineStr">
        <is>
          <t>غير مقيس — يُملأ عند مراجعة الكود</t>
        </is>
      </c>
      <c r="M48" s="7" t="inlineStr">
        <is>
          <t>نافذ</t>
        </is>
      </c>
    </row>
    <row r="49">
      <c r="A49" s="7" t="n">
        <v>48</v>
      </c>
      <c r="B49" s="7" t="inlineStr">
        <is>
          <t>DOC-045</t>
        </is>
      </c>
      <c r="C49" s="7" t="inlineStr">
        <is>
          <t>الفصل 6 — الشاشات وتجربة المستخدم: لوحة الإدارة / العمل اليومي / الملفات الأم / الشاشات / التبويبات / القوائم المنسدلة / الإجراءات / الإجراء التالي / المالك والعارض / النطاق والزاوية / ما يراه كل دور / اختبارات الخريجين.</t>
        </is>
      </c>
      <c r="D49" s="7" t="inlineStr">
        <is>
          <t>SRC-001</t>
        </is>
      </c>
      <c r="E49" s="7" t="inlineStr">
        <is>
          <t>الثاني عشر</t>
        </is>
      </c>
      <c r="F49" s="7" t="inlineStr">
        <is>
          <t>DOC</t>
        </is>
      </c>
      <c r="G49" s="7" t="inlineStr">
        <is>
          <t>لا معارض — نافذ بنصّه</t>
        </is>
      </c>
      <c r="H49" s="7" t="inlineStr">
        <is>
          <t>INJAZ-CORE-01</t>
        </is>
      </c>
      <c r="I49" s="7" t="inlineStr">
        <is>
          <t>الفصلُ ١ — الدستور</t>
        </is>
      </c>
      <c r="J49" s="7" t="inlineStr">
        <is>
          <t>FRD-01 · UX-01 · DELIVERY-01 — تُحيل ولا تعيد الكتابة</t>
        </is>
      </c>
      <c r="K49" s="7" t="inlineStr">
        <is>
          <t>اختبارُ ظهور: بمعطى مستخدمٍ داخلَ النطاق وآخرَ خارجه لـ«لوحة الإدارة / العمل اليومي / الملفات الأم / الشاشات…» · وعند فتح الشاشة · فإن الأولَ يرى نطاقَه والثانيَ لا يُصيَّر له العنصرُ ولا يُرسَل في الاستجابة</t>
        </is>
      </c>
      <c r="L49" s="7" t="inlineStr">
        <is>
          <t>غير مقيس — يُملأ عند مراجعة الكود</t>
        </is>
      </c>
      <c r="M49" s="7" t="inlineStr">
        <is>
          <t>نافذ</t>
        </is>
      </c>
    </row>
    <row r="50">
      <c r="A50" s="7" t="n">
        <v>49</v>
      </c>
      <c r="B50" s="7" t="inlineStr">
        <is>
          <t>DOC-046</t>
        </is>
      </c>
      <c r="C50" s="7" t="inlineStr">
        <is>
          <t>الفصل 7 — عقود الأفعال: لكل إجراء حاكم action_code / الشرط المسبق / الحراس / المعالج / الكتابات / الأحداث / المستهلكون / المتأثرون / الأثر الظاهر / فعل العكس / منع التكرار.</t>
        </is>
      </c>
      <c r="D50" s="7" t="inlineStr">
        <is>
          <t>SRC-001</t>
        </is>
      </c>
      <c r="E50" s="7" t="inlineStr">
        <is>
          <t>الثاني عشر</t>
        </is>
      </c>
      <c r="F50" s="7" t="inlineStr">
        <is>
          <t>DOC</t>
        </is>
      </c>
      <c r="G50" s="7" t="inlineStr">
        <is>
          <t>لا معارض — نافذ بنصّه</t>
        </is>
      </c>
      <c r="H50" s="7" t="inlineStr">
        <is>
          <t>INJAZ-CORE-01</t>
        </is>
      </c>
      <c r="I50" s="7" t="inlineStr">
        <is>
          <t>الفصلُ ١ — الدستور</t>
        </is>
      </c>
      <c r="J50" s="7" t="inlineStr">
        <is>
          <t>FRD-01 · UX-01 · DELIVERY-01 — تُحيل ولا تعيد الكتابة</t>
        </is>
      </c>
      <c r="K50" s="7" t="inlineStr">
        <is>
          <t>اختبارُ إلزام: بمعطى محاولةِ إتمامٍ بلا استيفاء «لكل إجراء حاكم action_code / الشرط المسبق / الحراس /…» · وعند الحفظ · فإن الحارسَ يرفض ويبيّن الناقصَ · وباستيفائه ينجح الحفظ</t>
        </is>
      </c>
      <c r="L50" s="7" t="inlineStr">
        <is>
          <t>غير مقيس — يُملأ عند مراجعة الكود</t>
        </is>
      </c>
      <c r="M50" s="7" t="inlineStr">
        <is>
          <t>نافذ</t>
        </is>
      </c>
    </row>
    <row r="51">
      <c r="A51" s="7" t="n">
        <v>50</v>
      </c>
      <c r="B51" s="7" t="inlineStr">
        <is>
          <t>DOC-047</t>
        </is>
      </c>
      <c r="C51" s="7" t="inlineStr">
        <is>
          <t>الفصل 8 — الصلاحيات والاعتمادات: الأدوار / القوالب / النطاق / السقوف / التفويض / الموافقات المشتركة / منع اعتماد الذات / فصل الواجبات / كسر الزجاج / الاستثناءات.</t>
        </is>
      </c>
      <c r="D51" s="7" t="inlineStr">
        <is>
          <t>SRC-001</t>
        </is>
      </c>
      <c r="E51" s="7" t="inlineStr">
        <is>
          <t>الثاني عشر</t>
        </is>
      </c>
      <c r="F51" s="7" t="inlineStr">
        <is>
          <t>DOC</t>
        </is>
      </c>
      <c r="G51" s="7" t="inlineStr">
        <is>
          <t>لا معارض — نافذ بنصّه</t>
        </is>
      </c>
      <c r="H51" s="7" t="inlineStr">
        <is>
          <t>INJAZ-CORE-01</t>
        </is>
      </c>
      <c r="I51" s="7" t="inlineStr">
        <is>
          <t>الفصلُ ١ — الدستور</t>
        </is>
      </c>
      <c r="J51" s="7" t="inlineStr">
        <is>
          <t>FRD-01 · UX-01 · DELIVERY-01 — تُحيل ولا تعيد الكتابة</t>
        </is>
      </c>
      <c r="K51" s="7" t="inlineStr">
        <is>
          <t>اختبارُ ظهور: بمعطى مستخدمٍ داخلَ النطاق وآخرَ خارجه لـ«الأدوار / القوالب / النطاق / السقوف / التفويض / المو…» · وعند فتح الشاشة · فإن الأولَ يرى نطاقَه والثانيَ لا يُصيَّر له العنصرُ ولا يُرسَل في الاستجابة</t>
        </is>
      </c>
      <c r="L51" s="7" t="inlineStr">
        <is>
          <t>غير مقيس — يُملأ عند مراجعة الكود</t>
        </is>
      </c>
      <c r="M51" s="7" t="inlineStr">
        <is>
          <t>نافذ</t>
        </is>
      </c>
    </row>
    <row r="52">
      <c r="A52" s="7" t="n">
        <v>51</v>
      </c>
      <c r="B52" s="7" t="inlineStr">
        <is>
          <t>DOC-048</t>
        </is>
      </c>
      <c r="C52" s="7" t="inlineStr">
        <is>
          <t>الفصل 9 — قواعد الأعمال والقرارات: المعادلات / القيود / الحالات / جداول القرار / قواعد المسؤولية / قواعد الأهلية / قواعد الاحتساب / قواعد التوقف والرفض والتصعيد.</t>
        </is>
      </c>
      <c r="D52" s="7" t="inlineStr">
        <is>
          <t>SRC-001</t>
        </is>
      </c>
      <c r="E52" s="7" t="inlineStr">
        <is>
          <t>الثاني عشر</t>
        </is>
      </c>
      <c r="F52" s="7" t="inlineStr">
        <is>
          <t>DOC</t>
        </is>
      </c>
      <c r="G52" s="7" t="inlineStr">
        <is>
          <t>لا معارض — نافذ بنصّه</t>
        </is>
      </c>
      <c r="H52" s="7" t="inlineStr">
        <is>
          <t>INJAZ-CORE-01</t>
        </is>
      </c>
      <c r="I52" s="7" t="inlineStr">
        <is>
          <t>الفصلُ ١ — الدستور</t>
        </is>
      </c>
      <c r="J52" s="7" t="inlineStr">
        <is>
          <t>FRD-01 · UX-01 · DELIVERY-01 — تُحيل ولا تعيد الكتابة</t>
        </is>
      </c>
      <c r="K52" s="7" t="inlineStr">
        <is>
          <t>اختبارُ حساب: بمعطى مدخلاتٍ معلومةٍ لـ«المعادلات / القيود / الحالات / جداول القرار / قواعد …» · وعند إعادة الحساب من المصدر · فإن الناتجَ يطابق المعروضَ بلا فرق</t>
        </is>
      </c>
      <c r="L52" s="7" t="inlineStr">
        <is>
          <t>غير مقيس — يُملأ عند مراجعة الكود</t>
        </is>
      </c>
      <c r="M52" s="7" t="inlineStr">
        <is>
          <t>نافذ</t>
        </is>
      </c>
    </row>
    <row r="53">
      <c r="A53" s="7" t="n">
        <v>52</v>
      </c>
      <c r="B53" s="7" t="inlineStr">
        <is>
          <t>DOC-049</t>
        </is>
      </c>
      <c r="C53" s="7" t="inlineStr">
        <is>
          <t>الفصل 10 — التكامل مع الإدارات الأخرى: لا يكفي ذكر «متكامل مع المالية»؛ يجب تحديد البيانات المرسلة / المستلمة / الحدث المنشور / المستهلك / الأثر / الشاشة التي تتحدث / من يعتمد / ما يحدث عند الفشل.</t>
        </is>
      </c>
      <c r="D53" s="7" t="inlineStr">
        <is>
          <t>SRC-001</t>
        </is>
      </c>
      <c r="E53" s="7" t="inlineStr">
        <is>
          <t>الثاني عشر</t>
        </is>
      </c>
      <c r="F53" s="7" t="inlineStr">
        <is>
          <t>DOC</t>
        </is>
      </c>
      <c r="G53" s="7" t="inlineStr">
        <is>
          <t>لا معارض — نافذ بنصّه</t>
        </is>
      </c>
      <c r="H53" s="7" t="inlineStr">
        <is>
          <t>INJAZ-CORE-01</t>
        </is>
      </c>
      <c r="I53" s="7" t="inlineStr">
        <is>
          <t>الفصلُ ١ — الدستور</t>
        </is>
      </c>
      <c r="J53" s="7" t="inlineStr">
        <is>
          <t>FRD-01 · UX-01 · DELIVERY-01 — تُحيل ولا تعيد الكتابة</t>
        </is>
      </c>
      <c r="K53" s="7" t="inlineStr">
        <is>
          <t>اختبارُ حدث: بمعطى تنفيذِ «لا يكفي ذكر «متكامل مع المالية»» · وعند وقوع الفعل · فإن الحدثَ يُنشر بمفتاحه ويستهلكه المعنيُّ ويتغير أثرُه · وإعادةُ النداء ترجع مرجعَ الأثر الأول</t>
        </is>
      </c>
      <c r="L53" s="7" t="inlineStr">
        <is>
          <t>غير مقيس — يُملأ عند مراجعة الكود</t>
        </is>
      </c>
      <c r="M53" s="7" t="inlineStr">
        <is>
          <t>نافذ</t>
        </is>
      </c>
    </row>
    <row r="54">
      <c r="A54" s="7" t="n">
        <v>53</v>
      </c>
      <c r="B54" s="7" t="inlineStr">
        <is>
          <t>DOC-050</t>
        </is>
      </c>
      <c r="C54" s="7" t="inlineStr">
        <is>
          <t>الفصل 11 — الأثر المالي: الإيراد / التكلفة / الذمة / الاستحقاق / التسوية / الموازنة / مركز التكلفة / الحدث المالي / القيد / العكس / الإقفال.</t>
        </is>
      </c>
      <c r="D54" s="7" t="inlineStr">
        <is>
          <t>SRC-001</t>
        </is>
      </c>
      <c r="E54" s="7" t="inlineStr">
        <is>
          <t>الثاني عشر</t>
        </is>
      </c>
      <c r="F54" s="7" t="inlineStr">
        <is>
          <t>DOC</t>
        </is>
      </c>
      <c r="G54" s="7" t="inlineStr">
        <is>
          <t>لا معارض — نافذ بنصّه</t>
        </is>
      </c>
      <c r="H54" s="7" t="inlineStr">
        <is>
          <t>INJAZ-CORE-01</t>
        </is>
      </c>
      <c r="I54" s="7" t="inlineStr">
        <is>
          <t>الفصلُ ١ — الدستور</t>
        </is>
      </c>
      <c r="J54" s="7" t="inlineStr">
        <is>
          <t>FRD-01 · UX-01 · DELIVERY-01 — تُحيل ولا تعيد الكتابة</t>
        </is>
      </c>
      <c r="K54" s="7" t="inlineStr">
        <is>
          <t>اختبارُ حدث: بمعطى تنفيذِ «الإيراد / التكلفة / الذمة / الاستحقاق / التسوية / ال…» · وعند وقوع الفعل · فإن الحدثَ يُنشر بمفتاحه ويستهلكه المعنيُّ ويتغير أثرُه · وإعادةُ النداء ترجع مرجعَ الأثر الأول</t>
        </is>
      </c>
      <c r="L54" s="7" t="inlineStr">
        <is>
          <t>غير مقيس — يُملأ عند مراجعة الكود</t>
        </is>
      </c>
      <c r="M54" s="7" t="inlineStr">
        <is>
          <t>نافذ</t>
        </is>
      </c>
    </row>
    <row r="55">
      <c r="A55" s="7" t="n">
        <v>54</v>
      </c>
      <c r="B55" s="7" t="inlineStr">
        <is>
          <t>DOC-051</t>
        </is>
      </c>
      <c r="C55" s="7" t="inlineStr">
        <is>
          <t>الفصل 12 — التقارير والمؤشرات: لوحة الإدارة / مؤشرات الأداء / مؤشرات المخاطر / الانحرافات / التقارير الدورية / التقارير الرقابية / التتبع إلى المصدر.</t>
        </is>
      </c>
      <c r="D55" s="7" t="inlineStr">
        <is>
          <t>SRC-001</t>
        </is>
      </c>
      <c r="E55" s="7" t="inlineStr">
        <is>
          <t>الثاني عشر</t>
        </is>
      </c>
      <c r="F55" s="7" t="inlineStr">
        <is>
          <t>DOC</t>
        </is>
      </c>
      <c r="G55" s="7" t="inlineStr">
        <is>
          <t>لا معارض — نافذ بنصّه</t>
        </is>
      </c>
      <c r="H55" s="7" t="inlineStr">
        <is>
          <t>INJAZ-CORE-01</t>
        </is>
      </c>
      <c r="I55" s="7" t="inlineStr">
        <is>
          <t>الفصلُ ١ — الدستور</t>
        </is>
      </c>
      <c r="J55" s="7" t="inlineStr">
        <is>
          <t>FRD-01 · UX-01 · DELIVERY-01 — تُحيل ولا تعيد الكتابة</t>
        </is>
      </c>
      <c r="K55" s="7" t="inlineStr">
        <is>
          <t>اختبارُ ظهور: بمعطى مستخدمٍ داخلَ النطاق وآخرَ خارجه لـ«لوحة الإدارة / مؤشرات الأداء / مؤشرات المخاطر / الان…» · وعند فتح الشاشة · فإن الأولَ يرى نطاقَه والثانيَ لا يُصيَّر له العنصرُ ولا يُرسَل في الاستجابة</t>
        </is>
      </c>
      <c r="L55" s="7" t="inlineStr">
        <is>
          <t>غير مقيس — يُملأ عند مراجعة الكود</t>
        </is>
      </c>
      <c r="M55" s="7" t="inlineStr">
        <is>
          <t>نافذ</t>
        </is>
      </c>
    </row>
    <row r="56">
      <c r="A56" s="7" t="n">
        <v>55</v>
      </c>
      <c r="B56" s="7" t="inlineStr">
        <is>
          <t>DOC-052</t>
        </is>
      </c>
      <c r="C56" s="7" t="inlineStr">
        <is>
          <t>الفصل 13 — الحوكمة والتدقيق: سجل النشاط / النسخ المؤرخة / منع الحذف / الاستثناءات / مراجعات الصلاحيات / الحقول الحساسة / الاحتفاظ بالمستندات / الأدلة المطلوبة للمراجع.</t>
        </is>
      </c>
      <c r="D56" s="7" t="inlineStr">
        <is>
          <t>SRC-001</t>
        </is>
      </c>
      <c r="E56" s="7" t="inlineStr">
        <is>
          <t>الثاني عشر</t>
        </is>
      </c>
      <c r="F56" s="7" t="inlineStr">
        <is>
          <t>DOC</t>
        </is>
      </c>
      <c r="G56" s="7" t="inlineStr">
        <is>
          <t>لا معارض — نافذ بنصّه</t>
        </is>
      </c>
      <c r="H56" s="7" t="inlineStr">
        <is>
          <t>INJAZ-CORE-01</t>
        </is>
      </c>
      <c r="I56" s="7" t="inlineStr">
        <is>
          <t>الفصلُ ١ — الدستور</t>
        </is>
      </c>
      <c r="J56" s="7" t="inlineStr">
        <is>
          <t>FRD-01 · UX-01 · DELIVERY-01 — تُحيل ولا تعيد الكتابة</t>
        </is>
      </c>
      <c r="K56" s="7" t="inlineStr">
        <is>
          <t>اختبارُ اكتمال: بمعطى شاشةٍ أو جدولٍ يخصُّ «سجل النشاط / النسخ المؤرخة / منع الحذف / الاستثناءات…» · وعند فحص بنيته · فإن كلَّ عمودٍ معتمدٍ موجودٌ وصفرُ عمودٍ غيرِ معرَّف · والأعمدةُ الحاكمةُ السبعةُ حاضرة</t>
        </is>
      </c>
      <c r="L56" s="7" t="inlineStr">
        <is>
          <t>غير مقيس — يُملأ عند مراجعة الكود</t>
        </is>
      </c>
      <c r="M56" s="7" t="inlineStr">
        <is>
          <t>نافذ</t>
        </is>
      </c>
    </row>
    <row r="57">
      <c r="A57" s="7" t="n">
        <v>56</v>
      </c>
      <c r="B57" s="7" t="inlineStr">
        <is>
          <t>DOC-053</t>
        </is>
      </c>
      <c r="C57" s="7" t="inlineStr">
        <is>
          <t>الفصل 14 — المواصفة التنفيذية: الجداول / الحقول / العلاقات / المفاتيح / القيود / الخدمات / الأحداث / API / Feature Flags / المهام المجدولة / حالات الفشل / أكواد الأخطاء.</t>
        </is>
      </c>
      <c r="D57" s="7" t="inlineStr">
        <is>
          <t>SRC-001</t>
        </is>
      </c>
      <c r="E57" s="7" t="inlineStr">
        <is>
          <t>الثاني عشر</t>
        </is>
      </c>
      <c r="F57" s="7" t="inlineStr">
        <is>
          <t>DOC</t>
        </is>
      </c>
      <c r="G57" s="7" t="inlineStr">
        <is>
          <t>لا معارض — نافذ بنصّه</t>
        </is>
      </c>
      <c r="H57" s="7" t="inlineStr">
        <is>
          <t>INJAZ-CORE-01</t>
        </is>
      </c>
      <c r="I57" s="7" t="inlineStr">
        <is>
          <t>الفصلُ ١ — الدستور</t>
        </is>
      </c>
      <c r="J57" s="7" t="inlineStr">
        <is>
          <t>FRD-01 · UX-01 · DELIVERY-01 — تُحيل ولا تعيد الكتابة</t>
        </is>
      </c>
      <c r="K57" s="7" t="inlineStr">
        <is>
          <t>اختبارُ انتقال: بمعطى مستندٍ في حالته السابقةِ لـ«الجداول / الحقول / العلاقات / المفاتيح / القيود / ال…» · وعند تنفيذ المحفّز بمخوَّلٍ وشرطٍ مستوفًى · فإن الحالةَ تنتقل ويُسجَّل الانتقالُ بفاعله ووقته · والانتقالُ غيرُ المعرَّف يُرفض</t>
        </is>
      </c>
      <c r="L57" s="7" t="inlineStr">
        <is>
          <t>غير مقيس — يُملأ عند مراجعة الكود</t>
        </is>
      </c>
      <c r="M57" s="7" t="inlineStr">
        <is>
          <t>نافذ</t>
        </is>
      </c>
    </row>
    <row r="58">
      <c r="A58" s="7" t="n">
        <v>57</v>
      </c>
      <c r="B58" s="7" t="inlineStr">
        <is>
          <t>DOC-054</t>
        </is>
      </c>
      <c r="C58" s="7" t="inlineStr">
        <is>
          <t>الفصل 15 — الاختبارات والقبول: حالات السماح / حالات المنع / حالات الانعكاس / التكامل / الأداء / الاختبارات الحية / UAT / شروط الإطلاق.</t>
        </is>
      </c>
      <c r="D58" s="7" t="inlineStr">
        <is>
          <t>SRC-001</t>
        </is>
      </c>
      <c r="E58" s="7" t="inlineStr">
        <is>
          <t>الثاني عشر</t>
        </is>
      </c>
      <c r="F58" s="7" t="inlineStr">
        <is>
          <t>DOC</t>
        </is>
      </c>
      <c r="G58" s="7" t="inlineStr">
        <is>
          <t>لا معارض — نافذ بنصّه</t>
        </is>
      </c>
      <c r="H58" s="7" t="inlineStr">
        <is>
          <t>INJAZ-CORE-01</t>
        </is>
      </c>
      <c r="I58" s="7" t="inlineStr">
        <is>
          <t>الفصلُ ١ — الدستور</t>
        </is>
      </c>
      <c r="J58" s="7" t="inlineStr">
        <is>
          <t>FRD-01 · UX-01 · DELIVERY-01 — تُحيل ولا تعيد الكتابة</t>
        </is>
      </c>
      <c r="K58" s="7" t="inlineStr">
        <is>
          <t>اختبارُ انتقال: بمعطى مستندٍ في حالته السابقةِ لـ«حالات السماح / حالات المنع / حالات الانعكاس / التكام…» · وعند تنفيذ المحفّز بمخوَّلٍ وشرطٍ مستوفًى · فإن الحالةَ تنتقل ويُسجَّل الانتقالُ بفاعله ووقته · والانتقالُ غيرُ المعرَّف يُرفض</t>
        </is>
      </c>
      <c r="L58" s="7" t="inlineStr">
        <is>
          <t>غير مقيس — يُملأ عند مراجعة الكود</t>
        </is>
      </c>
      <c r="M58" s="7" t="inlineStr">
        <is>
          <t>نافذ</t>
        </is>
      </c>
    </row>
    <row r="59">
      <c r="A59" s="7" t="n">
        <v>58</v>
      </c>
      <c r="B59" s="7" t="inlineStr">
        <is>
          <t>DOC-055</t>
        </is>
      </c>
      <c r="C59" s="7" t="inlineStr">
        <is>
          <t>الفصل 16 — الترحيل من النظام القائم: الجداول القديمة / الشاشات القديمة / المسميات القديمة / البيانات / التحويلات / التوافق المرحلي / الكتابة المزدوجة / خطة الرجوع / شروط إلغاء القديم.</t>
        </is>
      </c>
      <c r="D59" s="7" t="inlineStr">
        <is>
          <t>SRC-001</t>
        </is>
      </c>
      <c r="E59" s="7" t="inlineStr">
        <is>
          <t>الثاني عشر</t>
        </is>
      </c>
      <c r="F59" s="7" t="inlineStr">
        <is>
          <t>DOC</t>
        </is>
      </c>
      <c r="G59" s="7" t="inlineStr">
        <is>
          <t>لا معارض — نافذ بنصّه</t>
        </is>
      </c>
      <c r="H59" s="7" t="inlineStr">
        <is>
          <t>INJAZ-CORE-01</t>
        </is>
      </c>
      <c r="I59" s="7" t="inlineStr">
        <is>
          <t>الفصلُ ١ — الدستور</t>
        </is>
      </c>
      <c r="J59" s="7" t="inlineStr">
        <is>
          <t>FRD-01 · UX-01 · DELIVERY-01 — تُحيل ولا تعيد الكتابة</t>
        </is>
      </c>
      <c r="K59" s="7" t="inlineStr">
        <is>
          <t>اختبارُ وجودٍ وسلوك: بمعطى بيئةٍ مهيَّأةٍ لـ«الجداول القديمة / الشاشات القديمة / المسميات القديمة…» · وعند تنفيذ السيناريو الموصوف · فإن السلوكَ يطابق النصَّ ويُوثَّق الشاهدُ بلقطةٍ أو سجل</t>
        </is>
      </c>
      <c r="L59" s="7" t="inlineStr">
        <is>
          <t>غير مقيس — يُملأ عند مراجعة الكود</t>
        </is>
      </c>
      <c r="M59" s="7" t="inlineStr">
        <is>
          <t>نافذ</t>
        </is>
      </c>
    </row>
    <row r="60">
      <c r="A60" s="7" t="n">
        <v>59</v>
      </c>
      <c r="B60" s="7" t="inlineStr">
        <is>
          <t>DOC-056</t>
        </is>
      </c>
      <c r="C60" s="7" t="inlineStr">
        <is>
          <t>الفصل 17 — سجل المصادر والقرارات: كل مصدر استُخدم / القرارات المستبدلة / التعارضات التي حُسمت / النقاط التي تنتظر قرارًا / مصفوفة التتبع.</t>
        </is>
      </c>
      <c r="D60" s="7" t="inlineStr">
        <is>
          <t>SRC-001</t>
        </is>
      </c>
      <c r="E60" s="7" t="inlineStr">
        <is>
          <t>الثاني عشر</t>
        </is>
      </c>
      <c r="F60" s="7" t="inlineStr">
        <is>
          <t>DOC</t>
        </is>
      </c>
      <c r="G60" s="7" t="inlineStr">
        <is>
          <t>None</t>
        </is>
      </c>
      <c r="H60" s="7" t="inlineStr">
        <is>
          <t>INJAZ-CORE-01</t>
        </is>
      </c>
      <c r="I60" s="7" t="inlineStr">
        <is>
          <t>الفصلُ ١ — الدستور</t>
        </is>
      </c>
      <c r="J60" s="7" t="inlineStr">
        <is>
          <t>FRD-01 · UX-01 · DELIVERY-01 — تُحيل ولا تعيد الكتابة</t>
        </is>
      </c>
      <c r="K60" s="7" t="inlineStr">
        <is>
          <t>اختبارُ وجودٍ وسلوك: بمعطى بيئةٍ مهيَّأةٍ لـ«كل مصدر استُخدم / القرارات المستبدلة / التعارضات الت…» · وعند تنفيذ السيناريو الموصوف · فإن السلوكَ يطابق النصَّ ويُوثَّق الشاهدُ بلقطةٍ أو سجل</t>
        </is>
      </c>
      <c r="L60" s="7" t="inlineStr">
        <is>
          <t>غير مقيس — يُملأ عند مراجعة الكود</t>
        </is>
      </c>
      <c r="M60" s="7" t="inlineStr">
        <is>
          <t>غير محسوم</t>
        </is>
      </c>
    </row>
    <row r="61">
      <c r="A61" s="7" t="n">
        <v>60</v>
      </c>
      <c r="B61" s="7" t="inlineStr">
        <is>
          <t>DOC-057</t>
        </is>
      </c>
      <c r="C61" s="7" t="inlineStr">
        <is>
          <t>أدوات التوثيق الواجبة: BPMN 2.0 لدورات العمل / C4 Model لسياق النظام والحاويات والمكونات / ERD لنموذج البيانات / UML State Machines لحالات السجلات / DMN أو جداول القرار للموافقات والاستثناءات / RACI لملكية الخطوات / OpenAPI لعقود الواجهات / Event Catalog أو AsyncAPI للأحداث والمستهلكين / ADR للقرارات المعمارية / Requirements Traceability Matrix / Data Dictionary موحد / Glossary عربي-إنجليزي / Screen Inventory &amp; Display Matrix / Action Contract &amp; Impact Map / Acceptance Criteria قابلة للقياس.</t>
        </is>
      </c>
      <c r="D61" s="7" t="inlineStr">
        <is>
          <t>SRC-001</t>
        </is>
      </c>
      <c r="E61" s="7" t="inlineStr">
        <is>
          <t>الثالث عشر</t>
        </is>
      </c>
      <c r="F61" s="7" t="inlineStr">
        <is>
          <t>DOC</t>
        </is>
      </c>
      <c r="G61" s="7" t="inlineStr">
        <is>
          <t>لا معارض — نافذ بنصّه</t>
        </is>
      </c>
      <c r="H61" s="7" t="inlineStr">
        <is>
          <t>INJAZ-CORE-01</t>
        </is>
      </c>
      <c r="I61" s="7" t="inlineStr">
        <is>
          <t>الفصلُ ١ — الدستور</t>
        </is>
      </c>
      <c r="J61" s="7" t="inlineStr">
        <is>
          <t>FRD-01 · UX-01 · DELIVERY-01 — تُحيل ولا تعيد الكتابة</t>
        </is>
      </c>
      <c r="K61" s="7" t="inlineStr">
        <is>
          <t>اختبارُ انتقال: بمعطى مستندٍ في حالته السابقةِ لـ«BPMN 2» · وعند تنفيذ المحفّز بمخوَّلٍ وشرطٍ مستوفًى · فإن الحالةَ تنتقل ويُسجَّل الانتقالُ بفاعله ووقته · والانتقالُ غيرُ المعرَّف يُرفض</t>
        </is>
      </c>
      <c r="L61" s="7" t="inlineStr">
        <is>
          <t>غير مقيس — يُملأ عند مراجعة الكود</t>
        </is>
      </c>
      <c r="M61" s="7" t="inlineStr">
        <is>
          <t>نافذ</t>
        </is>
      </c>
    </row>
    <row r="62">
      <c r="A62" s="7" t="n">
        <v>61</v>
      </c>
      <c r="B62" s="7" t="inlineStr">
        <is>
          <t>DOC-058</t>
        </is>
      </c>
      <c r="C62" s="7" t="inlineStr">
        <is>
          <t>لا تُستخدم أدوات التوثيق لغرض أكاديمي؛ بل حين تساعد المبرمج والمراجع والمستخدم على فهم ما يُنفَّذ ويُختبر.</t>
        </is>
      </c>
      <c r="D62" s="7" t="inlineStr">
        <is>
          <t>SRC-001</t>
        </is>
      </c>
      <c r="E62" s="7" t="inlineStr">
        <is>
          <t>الثالث عشر</t>
        </is>
      </c>
      <c r="F62" s="7" t="inlineStr">
        <is>
          <t>DOC</t>
        </is>
      </c>
      <c r="G62" s="7" t="inlineStr">
        <is>
          <t>لا معارض — نافذ بنصّه</t>
        </is>
      </c>
      <c r="H62" s="7" t="inlineStr">
        <is>
          <t>INJAZ-CORE-01</t>
        </is>
      </c>
      <c r="I62" s="7" t="inlineStr">
        <is>
          <t>الفصلُ ١ — الدستور</t>
        </is>
      </c>
      <c r="J62" s="7" t="inlineStr">
        <is>
          <t>FRD-01 · UX-01 · DELIVERY-01 — تُحيل ولا تعيد الكتابة</t>
        </is>
      </c>
      <c r="K62" s="7" t="inlineStr">
        <is>
          <t>اختبارُ منع: بمعطى محاولةٍ تخالف «لا تُستخدم أدوات التوثيق لغرض أكاديمي» · وعند تنفيذها · فإن الخادمَ يرفض برمزٍ وسببٍ ويُسجَّل الرفضُ بالمستخدم والوقت</t>
        </is>
      </c>
      <c r="L62" s="7" t="inlineStr">
        <is>
          <t>غير مقيس — يُملأ عند مراجعة الكود</t>
        </is>
      </c>
      <c r="M62" s="7" t="inlineStr">
        <is>
          <t>نافذ</t>
        </is>
      </c>
    </row>
    <row r="63">
      <c r="A63" s="7" t="n">
        <v>62</v>
      </c>
      <c r="B63" s="7" t="inlineStr">
        <is>
          <t>DOC-059</t>
        </is>
      </c>
      <c r="C63" s="7" t="inlineStr">
        <is>
          <t>الحزمة السيادية والتنظيمية: الحوكمة / حماية الحقوق / التوثيق / عزل الشركات / الامتثال / التدقيق / حماية البيانات / أثر المنصة في تنظيم قطاع المعدات والتعدين / قابلية التوسع الوطني والإقليمي.</t>
        </is>
      </c>
      <c r="D63" s="7" t="inlineStr">
        <is>
          <t>SRC-001</t>
        </is>
      </c>
      <c r="E63" s="7" t="inlineStr">
        <is>
          <t>الخامس عشر</t>
        </is>
      </c>
      <c r="F63" s="7" t="inlineStr">
        <is>
          <t>DOC</t>
        </is>
      </c>
      <c r="G63" s="7" t="inlineStr">
        <is>
          <t>لا معارض — نافذ بنصّه</t>
        </is>
      </c>
      <c r="H63" s="7" t="inlineStr">
        <is>
          <t>INJAZ-CORE-01</t>
        </is>
      </c>
      <c r="I63" s="7" t="inlineStr">
        <is>
          <t>الفصلُ ١ — الدستور</t>
        </is>
      </c>
      <c r="J63" s="7" t="inlineStr">
        <is>
          <t>FRD-01 · UX-01 · DELIVERY-01 — تُحيل ولا تعيد الكتابة</t>
        </is>
      </c>
      <c r="K63" s="7" t="inlineStr">
        <is>
          <t>اختبارُ وجودٍ وسلوك: بمعطى بيئةٍ مهيَّأةٍ لـ«الحوكمة / حماية الحقوق / التوثيق / عزل الشركات / الا…» · وعند تنفيذ السيناريو الموصوف · فإن السلوكَ يطابق النصَّ ويُوثَّق الشاهدُ بلقطةٍ أو سجل</t>
        </is>
      </c>
      <c r="L63" s="7" t="inlineStr">
        <is>
          <t>غير مقيس — يُملأ عند مراجعة الكود</t>
        </is>
      </c>
      <c r="M63" s="7" t="inlineStr">
        <is>
          <t>نافذ</t>
        </is>
      </c>
    </row>
    <row r="64">
      <c r="A64" s="7" t="n">
        <v>63</v>
      </c>
      <c r="B64" s="7" t="inlineStr">
        <is>
          <t>DOC-060</t>
        </is>
      </c>
      <c r="C64" s="7" t="inlineStr">
        <is>
          <t>الحزمة الاستثمارية: المشكلة / الحل / نموذج SaaS / السوق / قابلية التوسع / الميزة التقنية / أثر البيانات / محركات الإيراد / صعوبة تقليد النظام / خارطة النمو / جاهزية المنتج / الملكية الفكرية.</t>
        </is>
      </c>
      <c r="D64" s="7" t="inlineStr">
        <is>
          <t>SRC-001</t>
        </is>
      </c>
      <c r="E64" s="7" t="inlineStr">
        <is>
          <t>الخامس عشر</t>
        </is>
      </c>
      <c r="F64" s="7" t="inlineStr">
        <is>
          <t>DOC</t>
        </is>
      </c>
      <c r="G64" s="7" t="inlineStr">
        <is>
          <t>لا معارض — نافذ بنصّه</t>
        </is>
      </c>
      <c r="H64" s="7" t="inlineStr">
        <is>
          <t>INJAZ-CORE-01</t>
        </is>
      </c>
      <c r="I64" s="7" t="inlineStr">
        <is>
          <t>الفصلُ ١ — الدستور</t>
        </is>
      </c>
      <c r="J64" s="7" t="inlineStr">
        <is>
          <t>FRD-01 · UX-01 · DELIVERY-01 — تُحيل ولا تعيد الكتابة</t>
        </is>
      </c>
      <c r="K64" s="7" t="inlineStr">
        <is>
          <t>اختبارُ وجودٍ وسلوك: بمعطى بيئةٍ مهيَّأةٍ لـ«المشكلة / الحل / نموذج SaaS / السوق / قابلية التوسع …» · وعند تنفيذ السيناريو الموصوف · فإن السلوكَ يطابق النصَّ ويُوثَّق الشاهدُ بلقطةٍ أو سجل</t>
        </is>
      </c>
      <c r="L64" s="7" t="inlineStr">
        <is>
          <t>غير مقيس — يُملأ عند مراجعة الكود</t>
        </is>
      </c>
      <c r="M64" s="7" t="inlineStr">
        <is>
          <t>نافذ</t>
        </is>
      </c>
    </row>
    <row r="65">
      <c r="A65" s="7" t="n">
        <v>64</v>
      </c>
      <c r="B65" s="7" t="inlineStr">
        <is>
          <t>DOC-061</t>
        </is>
      </c>
      <c r="C65" s="7" t="inlineStr">
        <is>
          <t>الحزمة التقنية للمراجعة: المعمارية / الأمن / البيانات / التكاملات / الأداء / DevOps / الاختبارات / النشر / الاستعادة / خارطة التنفيذ.</t>
        </is>
      </c>
      <c r="D65" s="7" t="inlineStr">
        <is>
          <t>SRC-001</t>
        </is>
      </c>
      <c r="E65" s="7" t="inlineStr">
        <is>
          <t>الخامس عشر</t>
        </is>
      </c>
      <c r="F65" s="7" t="inlineStr">
        <is>
          <t>DOC</t>
        </is>
      </c>
      <c r="G65" s="7" t="inlineStr">
        <is>
          <t>لا معارض — نافذ بنصّه</t>
        </is>
      </c>
      <c r="H65" s="7" t="inlineStr">
        <is>
          <t>INJAZ-CORE-01</t>
        </is>
      </c>
      <c r="I65" s="7" t="inlineStr">
        <is>
          <t>الفصلُ ١ — الدستور</t>
        </is>
      </c>
      <c r="J65" s="7" t="inlineStr">
        <is>
          <t>FRD-01 · UX-01 · DELIVERY-01 — تُحيل ولا تعيد الكتابة</t>
        </is>
      </c>
      <c r="K65" s="7" t="inlineStr">
        <is>
          <t>اختبارُ حدث: بمعطى تنفيذِ «المعمارية / الأمن / البيانات / التكاملات / الأداء / …» · وعند وقوع الفعل · فإن الحدثَ يُنشر بمفتاحه ويستهلكه المعنيُّ ويتغير أثرُه · وإعادةُ النداء ترجع مرجعَ الأثر الأول</t>
        </is>
      </c>
      <c r="L65" s="7" t="inlineStr">
        <is>
          <t>غير مقيس — يُملأ عند مراجعة الكود</t>
        </is>
      </c>
      <c r="M65" s="7" t="inlineStr">
        <is>
          <t>نافذ</t>
        </is>
      </c>
    </row>
    <row r="66">
      <c r="A66" s="7" t="n">
        <v>65</v>
      </c>
      <c r="B66" s="7" t="inlineStr">
        <is>
          <t>DOC-062</t>
        </is>
      </c>
      <c r="C66" s="7" t="inlineStr">
        <is>
          <t>تُشتق الحزم الثلاث من المرجع نفسه ولا تُكتب بمعزل عنه، منعًا لتناقض الأرقام أو الادعاءات.</t>
        </is>
      </c>
      <c r="D66" s="7" t="inlineStr">
        <is>
          <t>SRC-001</t>
        </is>
      </c>
      <c r="E66" s="7" t="inlineStr">
        <is>
          <t>الخامس عشر</t>
        </is>
      </c>
      <c r="F66" s="7" t="inlineStr">
        <is>
          <t>DOC</t>
        </is>
      </c>
      <c r="G66" s="7" t="inlineStr">
        <is>
          <t>لا معارض — نافذ بنصّه</t>
        </is>
      </c>
      <c r="H66" s="7" t="inlineStr">
        <is>
          <t>INJAZ-CORE-01</t>
        </is>
      </c>
      <c r="I66" s="7" t="inlineStr">
        <is>
          <t>الفصلُ ١ — الدستور</t>
        </is>
      </c>
      <c r="J66" s="7" t="inlineStr">
        <is>
          <t>FRD-01 · UX-01 · DELIVERY-01 — تُحيل ولا تعيد الكتابة</t>
        </is>
      </c>
      <c r="K66" s="7" t="inlineStr">
        <is>
          <t>اختبارُ منع: بمعطى محاولةٍ تخالف «تُشتق الحزم الثلاث من المرجع نفسه ولا تُكتب بمعزل عن…» · وعند تنفيذها · فإن الخادمَ يرفض برمزٍ وسببٍ ويُسجَّل الرفضُ بالمستخدم والوقت</t>
        </is>
      </c>
      <c r="L66" s="7" t="inlineStr">
        <is>
          <t>غير مقيس — يُملأ عند مراجعة الكود</t>
        </is>
      </c>
      <c r="M66" s="7" t="inlineStr">
        <is>
          <t>نافذ</t>
        </is>
      </c>
    </row>
    <row r="67">
      <c r="A67" s="7" t="n">
        <v>66</v>
      </c>
      <c r="B67" s="7" t="inlineStr">
        <is>
          <t>DOC-063</t>
        </is>
      </c>
      <c r="C67" s="7" t="inlineStr">
        <is>
          <t>كتلة ضبط إلزامية في كل وثيقة نهائية: معرف فريد / الاسم العربي والإنجليزي / الإصدار / الحالة / مالك الوثيقة / المراجعون / جهة الاعتماد / تاريخ النفاذ / درجة السرية / سجل التعديلات / الوثائق التي تستبدلها / الوثائق التي تعتمد عليها / قاموس المصطلحات / قائمة الملاحق / مصفوفة المصادر / توقيعات الاعتماد.</t>
        </is>
      </c>
      <c r="D67" s="7" t="inlineStr">
        <is>
          <t>SRC-001</t>
        </is>
      </c>
      <c r="E67" s="7" t="inlineStr">
        <is>
          <t>السادس عشر</t>
        </is>
      </c>
      <c r="F67" s="7" t="inlineStr">
        <is>
          <t>DOC</t>
        </is>
      </c>
      <c r="G67" s="7" t="inlineStr">
        <is>
          <t>None</t>
        </is>
      </c>
      <c r="H67" s="7" t="inlineStr">
        <is>
          <t>INJAZ-CORE-01</t>
        </is>
      </c>
      <c r="I67" s="7" t="inlineStr">
        <is>
          <t>الفصلُ ١ — الدستور</t>
        </is>
      </c>
      <c r="J67" s="7" t="inlineStr">
        <is>
          <t>FRD-01 · UX-01 · DELIVERY-01 — تُحيل ولا تعيد الكتابة</t>
        </is>
      </c>
      <c r="K67" s="7" t="inlineStr">
        <is>
          <t>اختبارُ إلزام: بمعطى محاولةِ إتمامٍ بلا استيفاء «معرف فريد / الاسم العربي والإنجليزي / الإصدار / الحا…» · وعند الحفظ · فإن الحارسَ يرفض ويبيّن الناقصَ · وباستيفائه ينجح الحفظ</t>
        </is>
      </c>
      <c r="L67" s="7" t="inlineStr">
        <is>
          <t>غير مقيس — يُملأ عند مراجعة الكود</t>
        </is>
      </c>
      <c r="M67" s="7" t="inlineStr">
        <is>
          <t>غير محسوم</t>
        </is>
      </c>
    </row>
    <row r="68">
      <c r="A68" s="7" t="n">
        <v>67</v>
      </c>
      <c r="B68" s="7" t="inlineStr">
        <is>
          <t>DOC-064</t>
        </is>
      </c>
      <c r="C68" s="7" t="inlineStr">
        <is>
          <t>حالات الوثيقة خمس: نافذ / قيد المراجعة / معتمدة / مستبدلة / تاريخية.</t>
        </is>
      </c>
      <c r="D68" s="7" t="inlineStr">
        <is>
          <t>SRC-001</t>
        </is>
      </c>
      <c r="E68" s="7" t="inlineStr">
        <is>
          <t>السادس عشر</t>
        </is>
      </c>
      <c r="F68" s="7" t="inlineStr">
        <is>
          <t>DOC</t>
        </is>
      </c>
      <c r="G68" s="7" t="inlineStr">
        <is>
          <t>لا معارض — نافذ بنصّه</t>
        </is>
      </c>
      <c r="H68" s="7" t="inlineStr">
        <is>
          <t>INJAZ-CORE-01</t>
        </is>
      </c>
      <c r="I68" s="7" t="inlineStr">
        <is>
          <t>الفصلُ ١ — الدستور</t>
        </is>
      </c>
      <c r="J68" s="7" t="inlineStr">
        <is>
          <t>FRD-01 · UX-01 · DELIVERY-01 — تُحيل ولا تعيد الكتابة</t>
        </is>
      </c>
      <c r="K68" s="7" t="inlineStr">
        <is>
          <t>اختبارُ انتقال: بمعطى مستندٍ في حالته السابقةِ لـ«نافذ / قيد المراجعة / معتمدة / مستبدلة / تاريخية» · وعند تنفيذ المحفّز بمخوَّلٍ وشرطٍ مستوفًى · فإن الحالةَ تنتقل ويُسجَّل الانتقالُ بفاعله ووقته · والانتقالُ غيرُ المعرَّف يُرفض</t>
        </is>
      </c>
      <c r="L68" s="7" t="inlineStr">
        <is>
          <t>غير مقيس — يُملأ عند مراجعة الكود</t>
        </is>
      </c>
      <c r="M68" s="7" t="inlineStr">
        <is>
          <t>نافذ</t>
        </is>
      </c>
    </row>
    <row r="69">
      <c r="A69" s="7" t="n">
        <v>68</v>
      </c>
      <c r="B69" s="7" t="inlineStr">
        <is>
          <t>DOC-065</t>
        </is>
      </c>
      <c r="C69" s="7" t="inlineStr">
        <is>
          <t>لا يُعدَّل إصدار نافذ بصمت؛ يصدر إصدار جديد مع بيان الأثر.</t>
        </is>
      </c>
      <c r="D69" s="7" t="inlineStr">
        <is>
          <t>SRC-001</t>
        </is>
      </c>
      <c r="E69" s="7" t="inlineStr">
        <is>
          <t>السادس عشر</t>
        </is>
      </c>
      <c r="F69" s="7" t="inlineStr">
        <is>
          <t>DOC</t>
        </is>
      </c>
      <c r="G69" s="7" t="inlineStr">
        <is>
          <t>لا معارض — نافذ بنصّه</t>
        </is>
      </c>
      <c r="H69" s="7" t="inlineStr">
        <is>
          <t>INJAZ-CORE-01</t>
        </is>
      </c>
      <c r="I69" s="7" t="inlineStr">
        <is>
          <t>الفصلُ ١ — الدستور</t>
        </is>
      </c>
      <c r="J69" s="7" t="inlineStr">
        <is>
          <t>FRD-01 · UX-01 · DELIVERY-01 — تُحيل ولا تعيد الكتابة</t>
        </is>
      </c>
      <c r="K69" s="7" t="inlineStr">
        <is>
          <t>اختبارُ منع: بمعطى محاولةٍ تخالف «لا يُعدَّل إصدار نافذ بصمت» · وعند تنفيذها · فإن الخادمَ يرفض برمزٍ وسببٍ ويُسجَّل الرفضُ بالمستخدم والوقت</t>
        </is>
      </c>
      <c r="L69" s="7" t="inlineStr">
        <is>
          <t>غير مقيس — يُملأ عند مراجعة الكود</t>
        </is>
      </c>
      <c r="M69" s="7" t="inlineStr">
        <is>
          <t>نافذ</t>
        </is>
      </c>
    </row>
    <row r="70">
      <c r="A70" s="7" t="n">
        <v>69</v>
      </c>
      <c r="B70" s="7" t="inlineStr">
        <is>
          <t>DOC-066</t>
        </is>
      </c>
      <c r="C70" s="7" t="inlineStr">
        <is>
          <t>قبل اعتماد أي وثيقة إدارية نهائية يجب إثبات أربعة عشر بندًا: مراجعة جميع وثائق الإدارة / نقل أو تصنيف كل مطلب / تطبيق كل تصحيح لاحق / توثيق المزايا الملغاة بوصفها ملغاة / عدم سقوط المزايا غير المنفذة / وجود مصدر لكل شاشة وحقل وقاعدة / اكتمال كل دورة من بدايتها إلى إغلاقها / وجود مالك وسقف لكل اعتماد / وجود أثر وعكس لكل فعل / وصول كل رقم في لوحة إلى مصدره / توثيق كل تكامل بين إدارتين من الطرفين / حسم كل تعارض أو رفعه للمالك / مراجعة عكسية من الوثيقة النهائية إلى المصادر / مراجعة عكسية من المصادر إلى الوثيقة النهائية.</t>
        </is>
      </c>
      <c r="D70" s="7" t="inlineStr">
        <is>
          <t>SRC-001</t>
        </is>
      </c>
      <c r="E70" s="7" t="inlineStr">
        <is>
          <t>السابع عشر</t>
        </is>
      </c>
      <c r="F70" s="7" t="inlineStr">
        <is>
          <t>DOC</t>
        </is>
      </c>
      <c r="G70" s="7" t="inlineStr">
        <is>
          <t>لا معارض — نافذ بنصّه</t>
        </is>
      </c>
      <c r="H70" s="7" t="inlineStr">
        <is>
          <t>INJAZ-CORE-01</t>
        </is>
      </c>
      <c r="I70" s="7" t="inlineStr">
        <is>
          <t>الفصلُ ١ — الدستور</t>
        </is>
      </c>
      <c r="J70" s="7" t="inlineStr">
        <is>
          <t>FRD-01 · UX-01 · DELIVERY-01 — تُحيل ولا تعيد الكتابة</t>
        </is>
      </c>
      <c r="K70" s="7" t="inlineStr">
        <is>
          <t>اختبارُ حدث: بمعطى تنفيذِ «قبل اعتماد أي وثيقة إدارية نهائية» · وعند وقوع الفعل · فإن الحدثَ يُنشر بمفتاحه ويستهلكه المعنيُّ ويتغير أثرُه · وإعادةُ النداء ترجع مرجعَ الأثر الأول</t>
        </is>
      </c>
      <c r="L70" s="7" t="inlineStr">
        <is>
          <t>غير مقيس — يُملأ عند مراجعة الكود</t>
        </is>
      </c>
      <c r="M70" s="7" t="inlineStr">
        <is>
          <t>نافذ</t>
        </is>
      </c>
    </row>
    <row r="71">
      <c r="A71" s="7" t="n">
        <v>70</v>
      </c>
      <c r="B71" s="7" t="inlineStr">
        <is>
          <t>DOC-067</t>
        </is>
      </c>
      <c r="C71" s="7" t="inlineStr">
        <is>
          <t>شرط القبول: صفر مطلب صالح فُقد أثناء إعادة البناء.</t>
        </is>
      </c>
      <c r="D71" s="7" t="inlineStr">
        <is>
          <t>SRC-001</t>
        </is>
      </c>
      <c r="E71" s="7" t="inlineStr">
        <is>
          <t>السابع عشر</t>
        </is>
      </c>
      <c r="F71" s="7" t="inlineStr">
        <is>
          <t>DOC</t>
        </is>
      </c>
      <c r="G71" s="7" t="inlineStr">
        <is>
          <t>لا معارض — نافذ بنصّه</t>
        </is>
      </c>
      <c r="H71" s="7" t="inlineStr">
        <is>
          <t>INJAZ-CORE-01</t>
        </is>
      </c>
      <c r="I71" s="7" t="inlineStr">
        <is>
          <t>الفصلُ ١ — الدستور</t>
        </is>
      </c>
      <c r="J71" s="7" t="inlineStr">
        <is>
          <t>FRD-01 · UX-01 · DELIVERY-01 — تُحيل ولا تعيد الكتابة</t>
        </is>
      </c>
      <c r="K71" s="7" t="inlineStr">
        <is>
          <t>اختبارُ إلزام: بمعطى محاولةِ إتمامٍ بلا استيفاء «صفر مطلب صالح فُقد أثناء إعادة البناء» · وعند الحفظ · فإن الحارسَ يرفض ويبيّن الناقصَ · وباستيفائه ينجح الحفظ</t>
        </is>
      </c>
      <c r="L71" s="7" t="inlineStr">
        <is>
          <t>غير مقيس — يُملأ عند مراجعة الكود</t>
        </is>
      </c>
      <c r="M71" s="7" t="inlineStr">
        <is>
          <t>نافذ</t>
        </is>
      </c>
    </row>
    <row r="72">
      <c r="A72" s="7" t="n">
        <v>71</v>
      </c>
      <c r="B72" s="7" t="inlineStr">
        <is>
          <t>DOC-068</t>
        </is>
      </c>
      <c r="C72" s="7" t="inlineStr">
        <is>
          <t>قبل تحرير الوثائق الجامعة تُرسل خمسة عشر مخرجًا: فهرس الوثائق المستلمة / تصنيفها حسب الإدارات / خريطة العلاقات / سجل التعارضات / سجل القرارات الأحدث / سجل المتطلبات غير المنفذة / قاموس المصطلحات الموحد / الخريطة الذهنية الكاملة / معمارية الوثائق النهائية / قائمة الوثائق الجامعة المقترحة / الهيكل التفصيلي لكل وثيقة / خطة ترتيب إنتاجها / تقدير المحتوى والحجم لكل وثيقة / سجل القرارات التي تحتاج موافقة المالك / عينة تجريبية من فصل واحد لإقرار أسلوب الكتابة والتصميم.</t>
        </is>
      </c>
      <c r="D72" s="7" t="inlineStr">
        <is>
          <t>SRC-001</t>
        </is>
      </c>
      <c r="E72" s="7" t="inlineStr">
        <is>
          <t>الثامن عشر</t>
        </is>
      </c>
      <c r="F72" s="7" t="inlineStr">
        <is>
          <t>DOC</t>
        </is>
      </c>
      <c r="G72" s="7" t="inlineStr">
        <is>
          <t>لا معارض — نافذ بنصّه</t>
        </is>
      </c>
      <c r="H72" s="7" t="inlineStr">
        <is>
          <t>INJAZ-CORE-01</t>
        </is>
      </c>
      <c r="I72" s="7" t="inlineStr">
        <is>
          <t>الفصلُ ١ — الدستور</t>
        </is>
      </c>
      <c r="J72" s="7" t="inlineStr">
        <is>
          <t>FRD-01 · UX-01 · DELIVERY-01 — تُحيل ولا تعيد الكتابة</t>
        </is>
      </c>
      <c r="K72" s="7" t="inlineStr">
        <is>
          <t>اختبارُ حدث: بمعطى تنفيذِ «فهرس الوثائق المستلمة / تصنيفها حسب الإدارات / خريطة…» · وعند وقوع الفعل · فإن الحدثَ يُنشر بمفتاحه ويستهلكه المعنيُّ ويتغير أثرُه · وإعادةُ النداء ترجع مرجعَ الأثر الأول</t>
        </is>
      </c>
      <c r="L72" s="7" t="inlineStr">
        <is>
          <t>غير مقيس — يُملأ عند مراجعة الكود</t>
        </is>
      </c>
      <c r="M72" s="7" t="inlineStr">
        <is>
          <t>نافذ</t>
        </is>
      </c>
    </row>
    <row r="73">
      <c r="A73" s="7" t="n">
        <v>72</v>
      </c>
      <c r="B73" s="7" t="inlineStr">
        <is>
          <t>DOC-069</t>
        </is>
      </c>
      <c r="C73" s="7" t="inlineStr">
        <is>
          <t>يتوقف العمل بعد المخرجات الخمسة عشر انتظارًا للاعتماد.</t>
        </is>
      </c>
      <c r="D73" s="7" t="inlineStr">
        <is>
          <t>SRC-001</t>
        </is>
      </c>
      <c r="E73" s="7" t="inlineStr">
        <is>
          <t>الثامن عشر</t>
        </is>
      </c>
      <c r="F73" s="7" t="inlineStr">
        <is>
          <t>DOC</t>
        </is>
      </c>
      <c r="G73" s="7" t="inlineStr">
        <is>
          <t>لا معارض — نافذ بنصّه</t>
        </is>
      </c>
      <c r="H73" s="7" t="inlineStr">
        <is>
          <t>INJAZ-CORE-01</t>
        </is>
      </c>
      <c r="I73" s="7" t="inlineStr">
        <is>
          <t>الفصلُ ١ — الدستور</t>
        </is>
      </c>
      <c r="J73" s="7" t="inlineStr">
        <is>
          <t>FRD-01 · UX-01 · DELIVERY-01 — تُحيل ولا تعيد الكتابة</t>
        </is>
      </c>
      <c r="K73" s="7" t="inlineStr">
        <is>
          <t>اختبارُ وجودٍ وسلوك: بمعطى بيئةٍ مهيَّأةٍ لـ«يتوقف العمل بعد المخرجات الخمسة عشر انتظارًا للاعتما…» · وعند تنفيذ السيناريو الموصوف · فإن السلوكَ يطابق النصَّ ويُوثَّق الشاهدُ بلقطةٍ أو سجل</t>
        </is>
      </c>
      <c r="L73" s="7" t="inlineStr">
        <is>
          <t>غير مقيس — يُملأ عند مراجعة الكود</t>
        </is>
      </c>
      <c r="M73" s="7" t="inlineStr">
        <is>
          <t>نافذ</t>
        </is>
      </c>
    </row>
    <row r="74">
      <c r="A74" s="7" t="n">
        <v>73</v>
      </c>
      <c r="B74" s="7" t="inlineStr">
        <is>
          <t>DOC-070</t>
        </is>
      </c>
      <c r="C74" s="7" t="inlineStr">
        <is>
          <t>ترتيب إعادة الإنتاج: (1) دستور منصة إنجاز (2) المعمارية الشاملة (3) الهيكل والهوية والصلاحيات والحوكمة (4) العقود والمشروعات ودورة الوحدة (5) التشغيل والمواقع (6) الموردون والأسطول والقوى التشغيلية (7) الصيانة والمشتريات والمخازن والنقل (8) الموارد البشرية (9) المالية والتمويل (10) البلاغات والشاشات وتجربة المستخدم (11) الأحداث والتكاملات (12) الاختبارات والنشر والترحيل (13) الوثائق الجامعة لكل إدارة (14) الحزم السيادية والاستثمارية والتقنية.</t>
        </is>
      </c>
      <c r="D74" s="7" t="inlineStr">
        <is>
          <t>SRC-001</t>
        </is>
      </c>
      <c r="E74" s="7" t="inlineStr">
        <is>
          <t>التاسع عشر</t>
        </is>
      </c>
      <c r="F74" s="7" t="inlineStr">
        <is>
          <t>DOC</t>
        </is>
      </c>
      <c r="G74" s="7" t="inlineStr">
        <is>
          <t>لا معارض — نافذ بنصّه</t>
        </is>
      </c>
      <c r="H74" s="7" t="inlineStr">
        <is>
          <t>INJAZ-CORE-01</t>
        </is>
      </c>
      <c r="I74" s="7" t="inlineStr">
        <is>
          <t>الفصلُ ١ — الدستور</t>
        </is>
      </c>
      <c r="J74" s="7" t="inlineStr">
        <is>
          <t>FRD-01 · UX-01 · DELIVERY-01 — تُحيل ولا تعيد الكتابة</t>
        </is>
      </c>
      <c r="K74" s="7" t="inlineStr">
        <is>
          <t>اختبارُ حدث: بمعطى تنفيذِ «(1) دستور منصة إنجاز (2) المعمارية الشاملة (3) الهيك…» · وعند وقوع الفعل · فإن الحدثَ يُنشر بمفتاحه ويستهلكه المعنيُّ ويتغير أثرُه · وإعادةُ النداء ترجع مرجعَ الأثر الأول</t>
        </is>
      </c>
      <c r="L74" s="7" t="inlineStr">
        <is>
          <t>غير مقيس — يُملأ عند مراجعة الكود</t>
        </is>
      </c>
      <c r="M74" s="7" t="inlineStr">
        <is>
          <t>نافذ</t>
        </is>
      </c>
    </row>
    <row r="75">
      <c r="A75" s="7" t="n">
        <v>74</v>
      </c>
      <c r="B75" s="7" t="inlineStr">
        <is>
          <t>DOC-071</t>
        </is>
      </c>
      <c r="C75" s="7" t="inlineStr">
        <is>
          <t>يجوز تعديل الترتيب إذا أثبتت خريطة التبعيات ترتيبًا أدق، مع بيان السبب قبل التنفيذ.</t>
        </is>
      </c>
      <c r="D75" s="7" t="inlineStr">
        <is>
          <t>SRC-001</t>
        </is>
      </c>
      <c r="E75" s="7" t="inlineStr">
        <is>
          <t>التاسع عشر</t>
        </is>
      </c>
      <c r="F75" s="7" t="inlineStr">
        <is>
          <t>DOC</t>
        </is>
      </c>
      <c r="G75" s="7" t="inlineStr">
        <is>
          <t>لا معارض — نافذ بنصّه</t>
        </is>
      </c>
      <c r="H75" s="7" t="inlineStr">
        <is>
          <t>INJAZ-CORE-01</t>
        </is>
      </c>
      <c r="I75" s="7" t="inlineStr">
        <is>
          <t>الفصلُ ١ — الدستور</t>
        </is>
      </c>
      <c r="J75" s="7" t="inlineStr">
        <is>
          <t>FRD-01 · UX-01 · DELIVERY-01 — تُحيل ولا تعيد الكتابة</t>
        </is>
      </c>
      <c r="K75" s="7" t="inlineStr">
        <is>
          <t>اختبارُ وجودٍ وسلوك: بمعطى بيئةٍ مهيَّأةٍ لـ«يجوز تعديل الترتيب إذا أثبتت خريطة التبعيات ترتيبًا …» · وعند تنفيذ السيناريو الموصوف · فإن السلوكَ يطابق النصَّ ويُوثَّق الشاهدُ بلقطةٍ أو سجل</t>
        </is>
      </c>
      <c r="L75" s="7" t="inlineStr">
        <is>
          <t>غير مقيس — يُملأ عند مراجعة الكود</t>
        </is>
      </c>
      <c r="M75" s="7" t="inlineStr">
        <is>
          <t>نافذ</t>
        </is>
      </c>
    </row>
    <row r="76">
      <c r="A76" s="7" t="n">
        <v>75</v>
      </c>
      <c r="B76" s="7" t="inlineStr">
        <is>
          <t>DOC-072</t>
        </is>
      </c>
      <c r="C76" s="7" t="inlineStr">
        <is>
          <t>قواعد الكتابة النهائية (عشرون): لغة مؤسسية واضحة وقوية / لا لغة أكاديمية منفصلة عن العمل / لا اختصار مخل / لا حشو لزيادة الصفحات / لا افتراضات غير موثقة / لا استخدام «حسب الحاجة» دون قاعدة / لا ذكر «اعتماد» دون تحديد من يعتمد / لا ذكر «تكامل» دون بيان البيانات والحدث والأثر / لا شاشة بلا دورة / لا جدول بلا مالك / لا قرار بلا مصدر / لا رقم بلا معادلة / لا مؤشر بلا إمكانية تعمق / لا صلاحية بلا نطاق / لا استثناء بلا مدة وموافقات / لا فعل مالي أو تعاقدي بلا عكس / لا حذف لسجل ذي أثر / لا تكرار للبيانات بين الإدارات / لا مصطلحات تقنية غامضة في واجهات المستخدم / لا تحويل للوثائق التاريخية إلى مصدر تنفيذ.</t>
        </is>
      </c>
      <c r="D76" s="7" t="inlineStr">
        <is>
          <t>SRC-001</t>
        </is>
      </c>
      <c r="E76" s="7" t="inlineStr">
        <is>
          <t>العشرون</t>
        </is>
      </c>
      <c r="F76" s="7" t="inlineStr">
        <is>
          <t>DOC</t>
        </is>
      </c>
      <c r="G76" s="7" t="inlineStr">
        <is>
          <t>لا معارض — نافذ بنصّه</t>
        </is>
      </c>
      <c r="H76" s="7" t="inlineStr">
        <is>
          <t>INJAZ-CORE-01</t>
        </is>
      </c>
      <c r="I76" s="7" t="inlineStr">
        <is>
          <t>الفصلُ ١ — الدستور</t>
        </is>
      </c>
      <c r="J76" s="7" t="inlineStr">
        <is>
          <t>FRD-01 · UX-01 · DELIVERY-01 — تُحيل ولا تعيد الكتابة</t>
        </is>
      </c>
      <c r="K76" s="7" t="inlineStr">
        <is>
          <t>اختبارُ حساب: بمعطى مدخلاتٍ معلومةٍ لـ«لغة مؤسسية واضحة وقوية /» · وعند إعادة الحساب من المصدر · فإن الناتجَ يطابق المعروضَ بلا فرق</t>
        </is>
      </c>
      <c r="L76" s="7" t="inlineStr">
        <is>
          <t>غير مقيس — يُملأ عند مراجعة الكود</t>
        </is>
      </c>
      <c r="M76" s="7" t="inlineStr">
        <is>
          <t>نافذ</t>
        </is>
      </c>
    </row>
    <row r="77">
      <c r="A77" s="7" t="n">
        <v>76</v>
      </c>
      <c r="B77" s="7" t="inlineStr">
        <is>
          <t>DOC-073</t>
        </is>
      </c>
      <c r="C77" s="7" t="inlineStr">
        <is>
          <t>لا يُفترض أن الأحدث زمنيًا هو الأصح دون فحص محتواه.</t>
        </is>
      </c>
      <c r="D77" s="7" t="inlineStr">
        <is>
          <t>SRC-001</t>
        </is>
      </c>
      <c r="E77" s="7" t="inlineStr">
        <is>
          <t>الحادي والعشرون</t>
        </is>
      </c>
      <c r="F77" s="7" t="inlineStr">
        <is>
          <t>DOC</t>
        </is>
      </c>
      <c r="G77" s="7" t="inlineStr">
        <is>
          <t>لا معارض — نافذ بنصّه</t>
        </is>
      </c>
      <c r="H77" s="7" t="inlineStr">
        <is>
          <t>INJAZ-CORE-01</t>
        </is>
      </c>
      <c r="I77" s="7" t="inlineStr">
        <is>
          <t>الفصلُ ١ — الدستور</t>
        </is>
      </c>
      <c r="J77" s="7" t="inlineStr">
        <is>
          <t>FRD-01 · UX-01 · DELIVERY-01 — تُحيل ولا تعيد الكتابة</t>
        </is>
      </c>
      <c r="K77" s="7" t="inlineStr">
        <is>
          <t>اختبارُ منع: بمعطى محاولةٍ تخالف «لا يُفترض أن الأحدث زمنيًا هو الأصح دون فحص محتواه» · وعند تنفيذها · فإن الخادمَ يرفض برمزٍ وسببٍ ويُسجَّل الرفضُ بالمستخدم والوقت</t>
        </is>
      </c>
      <c r="L77" s="7" t="inlineStr">
        <is>
          <t>غير مقيس — يُملأ عند مراجعة الكود</t>
        </is>
      </c>
      <c r="M77" s="7" t="inlineStr">
        <is>
          <t>نافذ</t>
        </is>
      </c>
    </row>
    <row r="78">
      <c r="A78" s="7" t="n">
        <v>77</v>
      </c>
      <c r="B78" s="7" t="inlineStr">
        <is>
          <t>DOC-074</t>
        </is>
      </c>
      <c r="C78" s="7" t="inlineStr">
        <is>
          <t>لا تُسقط وثيقة قديمة قبل التحقق من أنها لا تحتوي ميزة لم تنتقل إلى الوثائق اللاحقة.</t>
        </is>
      </c>
      <c r="D78" s="7" t="inlineStr">
        <is>
          <t>SRC-001</t>
        </is>
      </c>
      <c r="E78" s="7" t="inlineStr">
        <is>
          <t>الحادي والعشرون</t>
        </is>
      </c>
      <c r="F78" s="7" t="inlineStr">
        <is>
          <t>DOC</t>
        </is>
      </c>
      <c r="G78" s="7" t="inlineStr">
        <is>
          <t>لا معارض — نافذ بنصّه</t>
        </is>
      </c>
      <c r="H78" s="7" t="inlineStr">
        <is>
          <t>INJAZ-CORE-01</t>
        </is>
      </c>
      <c r="I78" s="7" t="inlineStr">
        <is>
          <t>الفصلُ ١ — الدستور</t>
        </is>
      </c>
      <c r="J78" s="7" t="inlineStr">
        <is>
          <t>FRD-01 · UX-01 · DELIVERY-01 — تُحيل ولا تعيد الكتابة</t>
        </is>
      </c>
      <c r="K78" s="7" t="inlineStr">
        <is>
          <t>اختبارُ منع: بمعطى محاولةٍ تخالف «لا تُسقط وثيقة قديمة قبل التحقق من أنها» · وعند تنفيذها · فإن الخادمَ يرفض برمزٍ وسببٍ ويُسجَّل الرفضُ بالمستخدم والوقت</t>
        </is>
      </c>
      <c r="L78" s="7" t="inlineStr">
        <is>
          <t>غير مقيس — يُملأ عند مراجعة الكود</t>
        </is>
      </c>
      <c r="M78" s="7" t="inlineStr">
        <is>
          <t>نافذ</t>
        </is>
      </c>
    </row>
    <row r="79">
      <c r="A79" s="7" t="n">
        <v>78</v>
      </c>
      <c r="B79" s="7" t="inlineStr">
        <is>
          <t>DOC-075</t>
        </is>
      </c>
      <c r="C79" s="7" t="inlineStr">
        <is>
          <t>روتين نهاية كل دفعة: تأكيد الاستلام / تحديث سجل المصادر / تحديث الخريطة المعرفية / ذكر التعارضات / ذكر ما يحتاج وثائق إضافية / التوقف لاستقبال الدفعة التالية.</t>
        </is>
      </c>
      <c r="D79" s="7" t="inlineStr">
        <is>
          <t>SRC-001</t>
        </is>
      </c>
      <c r="E79" s="7" t="inlineStr">
        <is>
          <t>الحادي والعشرون</t>
        </is>
      </c>
      <c r="F79" s="7" t="inlineStr">
        <is>
          <t>DOC</t>
        </is>
      </c>
      <c r="G79" s="7" t="inlineStr">
        <is>
          <t>لا معارض — نافذ بنصّه</t>
        </is>
      </c>
      <c r="H79" s="7" t="inlineStr">
        <is>
          <t>INJAZ-CORE-01</t>
        </is>
      </c>
      <c r="I79" s="7" t="inlineStr">
        <is>
          <t>الفصلُ ١ — الدستور</t>
        </is>
      </c>
      <c r="J79" s="7" t="inlineStr">
        <is>
          <t>FRD-01 · UX-01 · DELIVERY-01 — تُحيل ولا تعيد الكتابة</t>
        </is>
      </c>
      <c r="K79" s="7" t="inlineStr">
        <is>
          <t>اختبارُ وجودٍ وسلوك: بمعطى بيئةٍ مهيَّأةٍ لـ«تأكيد الاستلام / تحديث سجل المصادر / تحديث الخريطة ا…» · وعند تنفيذ السيناريو الموصوف · فإن السلوكَ يطابق النصَّ ويُوثَّق الشاهدُ بلقطةٍ أو سجل</t>
        </is>
      </c>
      <c r="L79" s="7" t="inlineStr">
        <is>
          <t>غير مقيس — يُملأ عند مراجعة الكود</t>
        </is>
      </c>
      <c r="M79" s="7" t="inlineStr">
        <is>
          <t>نافذ</t>
        </is>
      </c>
    </row>
    <row r="80">
      <c r="A80" s="7" t="n">
        <v>79</v>
      </c>
      <c r="B80" s="7" t="inlineStr">
        <is>
          <t>DOC-076</t>
        </is>
      </c>
      <c r="C80" s="7" t="inlineStr">
        <is>
          <t>الهدف النهائي: تحويل ثمانين وثيقة متراكمة ومتعارضة إلى دستور مؤسسي واحد، ومعمارية واحدة، ووثيقة جامعة واحدة لكل إدارة، ومصدر حقيقة متكامل يُعرض بثقة على الجهات السيادية والمستثمرين، ويُراجَع النظام المبرمج مقابله دون فقد خاصية واحدة.</t>
        </is>
      </c>
      <c r="D80" s="7" t="inlineStr">
        <is>
          <t>SRC-001</t>
        </is>
      </c>
      <c r="E80" s="7" t="inlineStr">
        <is>
          <t>الحادي والعشرون</t>
        </is>
      </c>
      <c r="F80" s="7" t="inlineStr">
        <is>
          <t>DOC</t>
        </is>
      </c>
      <c r="G80" s="7" t="inlineStr">
        <is>
          <t>لا معارض — نافذ بنصّه</t>
        </is>
      </c>
      <c r="H80" s="7" t="inlineStr">
        <is>
          <t>INJAZ-CORE-01</t>
        </is>
      </c>
      <c r="I80" s="7" t="inlineStr">
        <is>
          <t>الفصلُ ١ — الدستور</t>
        </is>
      </c>
      <c r="J80" s="7" t="inlineStr">
        <is>
          <t>FRD-01 · UX-01 · DELIVERY-01 — تُحيل ولا تعيد الكتابة</t>
        </is>
      </c>
      <c r="K80" s="7" t="inlineStr">
        <is>
          <t>اختبارُ حدث: بمعطى تنفيذِ «تحويل ثمانين وثيقة متراكمة ومتعارضة إلى دستور مؤسسي …» · وعند وقوع الفعل · فإن الحدثَ يُنشر بمفتاحه ويستهلكه المعنيُّ ويتغير أثرُه · وإعادةُ النداء ترجع مرجعَ الأثر الأول</t>
        </is>
      </c>
      <c r="L80" s="7" t="inlineStr">
        <is>
          <t>غير مقيس — يُملأ عند مراجعة الكود</t>
        </is>
      </c>
      <c r="M80" s="7" t="inlineStr">
        <is>
          <t>نافذ</t>
        </is>
      </c>
    </row>
    <row r="81">
      <c r="A81" s="7" t="n">
        <v>80</v>
      </c>
      <c r="B81" s="7" t="inlineStr">
        <is>
          <t>UXP-001</t>
        </is>
      </c>
      <c r="C81" s="7" t="inlineStr">
        <is>
          <t>الدستور يقنّن ما أثبته العمل الميداني: أعطال التجربة واحدة في كل الإدارات — لغة وثائق صارت واجهات، وشاشات بُنيت من موضوعات التحليل لا مهام الموظف، وقوائم مسطّحة تخلط اليومي بالإعداد بالتدقيق.</t>
        </is>
      </c>
      <c r="D81" s="7" t="inlineStr">
        <is>
          <t>SRC-002</t>
        </is>
      </c>
      <c r="E81" s="7" t="inlineStr">
        <is>
          <t>§1</t>
        </is>
      </c>
      <c r="F81" s="7" t="inlineStr">
        <is>
          <t>UXP</t>
        </is>
      </c>
      <c r="G81" s="7" t="inlineStr">
        <is>
          <t>لا معارض — نافذ بنصّه</t>
        </is>
      </c>
      <c r="H81" s="7" t="inlineStr">
        <is>
          <t>INJAZ-CORE-01</t>
        </is>
      </c>
      <c r="I81" s="7" t="inlineStr">
        <is>
          <t>الفصلُ ١ — الدستور</t>
        </is>
      </c>
      <c r="J81" s="7" t="inlineStr">
        <is>
          <t>FRD-01 · UX-01 · DELIVERY-01 — تُحيل ولا تعيد الكتابة</t>
        </is>
      </c>
      <c r="K81" s="7" t="inlineStr">
        <is>
          <t>اختبارُ وجودٍ وسلوك: بمعطى بيئةٍ مهيَّأةٍ لـ«أعطال التجربة واحدة في كل الإدارات — لغة وثائق صارت …» · وعند تنفيذ السيناريو الموصوف · فإن السلوكَ يطابق النصَّ ويُوثَّق الشاهدُ بلقطةٍ أو سجل · ومرجعُ حالة المصدر: UXP-057 · UXP-064</t>
        </is>
      </c>
      <c r="L81" s="7" t="inlineStr">
        <is>
          <t>غير مقيس — يُملأ عند مراجعة الكود</t>
        </is>
      </c>
      <c r="M81" s="7" t="inlineStr">
        <is>
          <t>نافذ</t>
        </is>
      </c>
    </row>
    <row r="82">
      <c r="A82" s="7" t="n">
        <v>81</v>
      </c>
      <c r="B82" s="7" t="inlineStr">
        <is>
          <t>UXP-062</t>
        </is>
      </c>
      <c r="C82" s="7" t="inlineStr">
        <is>
          <t>معيار الاكتمال: لا تُعدّ وثيقة مكتملة حتى يستطيع مبرمج مبتدئ لم يشارك في المشروع أن يقرأها وحدها فيبدأ البرمجة داخل النظام القائم دون سؤال واحد ودون كسر. وطبقات الإكمال الخمس إلزامية: Data Dictionary · Service Specifications · Sequence لكل رحلة · مصفوفة التتبع · Test Cases تنفيذية بقالب.</t>
        </is>
      </c>
      <c r="D82" s="7" t="inlineStr">
        <is>
          <t>SRC-002</t>
        </is>
      </c>
      <c r="E82" s="7" t="inlineStr">
        <is>
          <t>§12</t>
        </is>
      </c>
      <c r="F82" s="7" t="inlineStr">
        <is>
          <t>DOC</t>
        </is>
      </c>
      <c r="G82" s="7" t="inlineStr">
        <is>
          <t>لا معارض — نافذ بنصّه</t>
        </is>
      </c>
      <c r="H82" s="7" t="inlineStr">
        <is>
          <t>INJAZ-CORE-01</t>
        </is>
      </c>
      <c r="I82" s="7" t="inlineStr">
        <is>
          <t>الفصلُ ١ — الدستور</t>
        </is>
      </c>
      <c r="J82" s="7" t="inlineStr">
        <is>
          <t>FRD-01 · UX-01 · DELIVERY-01 — تُحيل ولا تعيد الكتابة</t>
        </is>
      </c>
      <c r="K82" s="7" t="inlineStr">
        <is>
          <t>اختبارُ منع: بمعطى محاولةٍ تخالف «لا تُعدّ وثيقة مكتملة حتى يستطيع مبرمج مبتدئ لم يشار…» · وعند تنفيذها · فإن الخادمَ يرفض برمزٍ وسببٍ ويُسجَّل الرفضُ بالمستخدم والوقت · ومرجعُ حالة المصدر: UXP-057 · UXP-064</t>
        </is>
      </c>
      <c r="L82" s="7" t="inlineStr">
        <is>
          <t>غير مقيس — يُملأ عند مراجعة الكود</t>
        </is>
      </c>
      <c r="M82" s="7" t="inlineStr">
        <is>
          <t>نافذ</t>
        </is>
      </c>
    </row>
    <row r="83">
      <c r="A83" s="7" t="n">
        <v>82</v>
      </c>
      <c r="B83" s="7" t="inlineStr">
        <is>
          <t>UXP-063</t>
        </is>
      </c>
      <c r="C83" s="7" t="inlineStr">
        <is>
          <t>خريطة النظام القائم (Current-System Mapping) بند إلزامي في كل وثيقة: المكوّن الحالي باسمه ومساره ووظيفته، وحكمه بعد التعديل (يُعاد استخدامه · يُعدَّل · يصير قراءة فقط · يُستبدل تدريجيًّا وما بديله).</t>
        </is>
      </c>
      <c r="D83" s="7" t="inlineStr">
        <is>
          <t>SRC-002</t>
        </is>
      </c>
      <c r="E83" s="7" t="inlineStr">
        <is>
          <t>§12</t>
        </is>
      </c>
      <c r="F83" s="7" t="inlineStr">
        <is>
          <t>DOC</t>
        </is>
      </c>
      <c r="G83" s="7" t="inlineStr">
        <is>
          <t>لا معارض — نافذ بنصّه</t>
        </is>
      </c>
      <c r="H83" s="7" t="inlineStr">
        <is>
          <t>INJAZ-CORE-01</t>
        </is>
      </c>
      <c r="I83" s="7" t="inlineStr">
        <is>
          <t>الفصلُ ١ — الدستور</t>
        </is>
      </c>
      <c r="J83" s="7" t="inlineStr">
        <is>
          <t>FRD-01 · UX-01 · DELIVERY-01 — تُحيل ولا تعيد الكتابة</t>
        </is>
      </c>
      <c r="K83" s="7" t="inlineStr">
        <is>
          <t>اختبارُ إلزام: بمعطى محاولةِ إتمامٍ بلا استيفاء «خريطة النظام القائم (Current-System Mapping) بند إلز…» · وعند الحفظ · فإن الحارسَ يرفض ويبيّن الناقصَ · وباستيفائه ينجح الحفظ · ومرجعُ حالة المصدر: UXP-057 · UXP-064</t>
        </is>
      </c>
      <c r="L83" s="7" t="inlineStr">
        <is>
          <t>غير مقيس — يُملأ عند مراجعة الكود</t>
        </is>
      </c>
      <c r="M83" s="7" t="inlineStr">
        <is>
          <t>نافذ</t>
        </is>
      </c>
    </row>
    <row r="84">
      <c r="A84" s="7" t="n">
        <v>83</v>
      </c>
      <c r="B84" s="7" t="inlineStr">
        <is>
          <t>DOC-077</t>
        </is>
      </c>
      <c r="C84" s="7" t="inlineStr">
        <is>
          <t>قبل أي تصميم يُجرد الموجود بلا تجميل ولا حذف؛ ولكل شاشة بطاقة جرد تُملأ من النظام الحي لا من الذاكرة.</t>
        </is>
      </c>
      <c r="D84" s="7" t="inlineStr">
        <is>
          <t>SRC-004</t>
        </is>
      </c>
      <c r="E84" s="7" t="inlineStr">
        <is>
          <t>§1</t>
        </is>
      </c>
      <c r="F84" s="7" t="inlineStr">
        <is>
          <t>DOC</t>
        </is>
      </c>
      <c r="G84" s="7" t="inlineStr">
        <is>
          <t>لا معارض — نافذ بنصّه</t>
        </is>
      </c>
      <c r="H84" s="7" t="inlineStr">
        <is>
          <t>INJAZ-CORE-01</t>
        </is>
      </c>
      <c r="I84" s="7" t="inlineStr">
        <is>
          <t>الفصلُ ١ — الدستور</t>
        </is>
      </c>
      <c r="J84" s="7" t="inlineStr">
        <is>
          <t>FRD-01 · UX-01 · DELIVERY-01 — تُحيل ولا تعيد الكتابة</t>
        </is>
      </c>
      <c r="K84" s="7" t="inlineStr">
        <is>
          <t>اختبارُ عرض: بمعطى دورٍ مخوَّلٍ لـ«قبل أي تصميم يُجرد الموجود بلا تجميل ولا حذف» · وعند فتحها من مرحلتها في الدورة · فإن الشاشةَ تُصيَّر بأعمدتها وأفعالها المسموحة · والمجموعةُ الفارغةُ لا تُعرض</t>
        </is>
      </c>
      <c r="L84" s="7" t="inlineStr">
        <is>
          <t>غير مقيس — يُملأ عند مراجعة الكود</t>
        </is>
      </c>
      <c r="M84" s="7" t="inlineStr">
        <is>
          <t>نافذ</t>
        </is>
      </c>
    </row>
    <row r="85">
      <c r="A85" s="7" t="n">
        <v>84</v>
      </c>
      <c r="B85" s="7" t="inlineStr">
        <is>
          <t>DOC-078</t>
        </is>
      </c>
      <c r="C85" s="7" t="inlineStr">
        <is>
          <t>حقول بطاقة الجرد السبعة: ① الهوية (الاسم الظاهر · المسار · ملف الشاشة · النوع من الثمانية عشر · الأدوار التي تراها فعلًا اليوم) ② البيانات الحقيقية (الجداول التي تقرأ منها وتكتب إليها بأسمائها وأعمدة كل جدول بأنواعها كما هي لا كما ينبغي) ③ العرض الحالي (أعمدة الجدول المعروضة بترتيبها · الفلاتر · أزرار الصف · الحالات الظاهرة · المجاميع · التصدير) ④ الإدخال (حقول الاستمارة بترتيبها · الإلزامي منها فعلًا · ما يُعاد إدخاله وهو موجود) ⑤ الاستعمال (متوسط الاستخدام الشهري · عدد المستخدمين · آخر استخدام فعلي من سجل النظام لا بالتقدير) ⑥ الألم الميداني (ما يشتكي منه مستخدمها نصًّا · أكثر خطأ يقع فيها · ما يفعله المستخدم خارج النظام) ⑦ الأثر المالي (هل ينتج عنها أثر مالي؟ ومن أين يُكتب اليوم؟ مباشرة أم عبر ناشر؟ وأين يظهر القائم في الدفتر؟).</t>
        </is>
      </c>
      <c r="D85" s="7" t="inlineStr">
        <is>
          <t>SRC-004</t>
        </is>
      </c>
      <c r="E85" s="7" t="inlineStr">
        <is>
          <t>§1</t>
        </is>
      </c>
      <c r="F85" s="7" t="inlineStr">
        <is>
          <t>DOC</t>
        </is>
      </c>
      <c r="G85" s="7" t="inlineStr">
        <is>
          <t>لا معارض — نافذ بنصّه</t>
        </is>
      </c>
      <c r="H85" s="7" t="inlineStr">
        <is>
          <t>INJAZ-CORE-01</t>
        </is>
      </c>
      <c r="I85" s="7" t="inlineStr">
        <is>
          <t>الفصلُ ١ — الدستور</t>
        </is>
      </c>
      <c r="J85" s="7" t="inlineStr">
        <is>
          <t>FRD-01 · UX-01 · DELIVERY-01 — تُحيل ولا تعيد الكتابة</t>
        </is>
      </c>
      <c r="K85" s="7" t="inlineStr">
        <is>
          <t>اختبارُ انتقال: بمعطى مستندٍ في حالته السابقةِ لـ«① الهوية (الاسم الظاهر · المسار · ملف الشاشة · النوع…» · وعند تنفيذ المحفّز بمخوَّلٍ وشرطٍ مستوفًى · فإن الحالةَ تنتقل ويُسجَّل الانتقالُ بفاعله ووقته · والانتقالُ غيرُ المعرَّف يُرفض</t>
        </is>
      </c>
      <c r="L85" s="7" t="inlineStr">
        <is>
          <t>غير مقيس — يُملأ عند مراجعة الكود</t>
        </is>
      </c>
      <c r="M85" s="7" t="inlineStr">
        <is>
          <t>نافذ</t>
        </is>
      </c>
    </row>
    <row r="86">
      <c r="A86" s="7" t="n">
        <v>85</v>
      </c>
      <c r="B86" s="7" t="inlineStr">
        <is>
          <t>DOC-079</t>
        </is>
      </c>
      <c r="C86" s="7" t="inlineStr">
        <is>
          <t>قاعدة الجرد: البند السادس (الألم الميداني) والخامس (الاستعمال) لا يُتركان فارغين — الشاشة التي لا يستعملها أحد لا تُعاد بناؤها بل تُلغى؛ وما يُنجَز خارج النظام أصدق دليل على فجوة حقيقية.</t>
        </is>
      </c>
      <c r="D86" s="7" t="inlineStr">
        <is>
          <t>SRC-004</t>
        </is>
      </c>
      <c r="E86" s="7" t="inlineStr">
        <is>
          <t>§1</t>
        </is>
      </c>
      <c r="F86" s="7" t="inlineStr">
        <is>
          <t>DOC</t>
        </is>
      </c>
      <c r="G86" s="7" t="inlineStr">
        <is>
          <t>لا معارض — نافذ بنصّه</t>
        </is>
      </c>
      <c r="H86" s="7" t="inlineStr">
        <is>
          <t>INJAZ-CORE-01</t>
        </is>
      </c>
      <c r="I86" s="7" t="inlineStr">
        <is>
          <t>الفصلُ ١ — الدستور</t>
        </is>
      </c>
      <c r="J86" s="7" t="inlineStr">
        <is>
          <t>FRD-01 · UX-01 · DELIVERY-01 — تُحيل ولا تعيد الكتابة</t>
        </is>
      </c>
      <c r="K86" s="7" t="inlineStr">
        <is>
          <t>اختبارُ منع: بمعطى محاولةٍ تخالف «البند السادس (الألم الميداني) والخامس (الاستعمال)» · وعند تنفيذها · فإن الخادمَ يرفض برمزٍ وسببٍ ويُسجَّل الرفضُ بالمستخدم والوقت</t>
        </is>
      </c>
      <c r="L86" s="7" t="inlineStr">
        <is>
          <t>غير مقيس — يُملأ عند مراجعة الكود</t>
        </is>
      </c>
      <c r="M86" s="7" t="inlineStr">
        <is>
          <t>نافذ</t>
        </is>
      </c>
    </row>
    <row r="87">
      <c r="A87" s="7" t="n">
        <v>86</v>
      </c>
      <c r="B87" s="7" t="inlineStr">
        <is>
          <t>DOC-080</t>
        </is>
      </c>
      <c r="C87" s="7" t="inlineStr">
        <is>
          <t>تصنيف الخلل الستة: ① تكرار (شاشتان لغرض واحد أو سجل بنسختين — يُدمج في واحدة ويُحوَّل الباقي Redirect ولا يُحذف الملف) ② إدخال مكرر (حقل يُدخله المستخدم والنظام يعرفه — يُستنتج آليًّا ويُعرض للتأكيد) ③ نقص وظيفي (جدول عام حيث تحتاج المهمة أعمدة تخصصية أو نظامية — يُستكمل بمعيار الـ١٩ بندًا) ④ خرق المنبع (كتابة مالية مباشرة أو استيراد لاحق — يُقفل المسار ويُولَّد الأثر من منبعه) ⑤ لغة تحليل (مصطلحات معمارية أو أسماء محركات في الواجهة — تُستبدل بلغة المهمة) ⑥ خلل بيانات (بيانات ناقصة المرجع أو متعارضة أو يتيمة في الدفتر — تُعالَج بقواعد §4 لا بالمسح).</t>
        </is>
      </c>
      <c r="D87" s="7" t="inlineStr">
        <is>
          <t>SRC-004</t>
        </is>
      </c>
      <c r="E87" s="7" t="inlineStr">
        <is>
          <t>§2</t>
        </is>
      </c>
      <c r="F87" s="7" t="inlineStr">
        <is>
          <t>DOC</t>
        </is>
      </c>
      <c r="G87" s="7" t="inlineStr">
        <is>
          <t>لا معارض — نافذ بنصّه</t>
        </is>
      </c>
      <c r="H87" s="7" t="inlineStr">
        <is>
          <t>INJAZ-CORE-01</t>
        </is>
      </c>
      <c r="I87" s="7" t="inlineStr">
        <is>
          <t>الفصلُ ١ — الدستور</t>
        </is>
      </c>
      <c r="J87" s="7" t="inlineStr">
        <is>
          <t>FRD-01 · UX-01 · DELIVERY-01 — تُحيل ولا تعيد الكتابة</t>
        </is>
      </c>
      <c r="K87" s="7" t="inlineStr">
        <is>
          <t>اختبارُ منع: بمعطى محاولةٍ تخالف «① تكرار (شاشتان لغرض واحد أو سجل بنسختين — يُدمج في …» · وعند تنفيذها · فإن الخادمَ يرفض برمزٍ وسببٍ ويُسجَّل الرفضُ بالمستخدم والوقت</t>
        </is>
      </c>
      <c r="L87" s="7" t="inlineStr">
        <is>
          <t>غير مقيس — يُملأ عند مراجعة الكود</t>
        </is>
      </c>
      <c r="M87" s="7" t="inlineStr">
        <is>
          <t>نافذ</t>
        </is>
      </c>
    </row>
    <row r="88">
      <c r="A88" s="7" t="n">
        <v>87</v>
      </c>
      <c r="B88" s="7" t="inlineStr">
        <is>
          <t>DOC-081</t>
        </is>
      </c>
      <c r="C88" s="7" t="inlineStr">
        <is>
          <t>مسارات التصحيح الأربعة: ① إصلاح في المكان (خلل محصور في الواجهة أو التحقق — يُصلَح فورًا بلا تغيير بنيوي والـRoute كما هو) ② دمج وتحويل (تكرار بين شاشتين — تبقى الأقوى وتصير الأخرى View أو تبويبًا، وRedirect بعدّاد hits حتى يصفر) ③ هجرة تدريجية (خلل بنيوي يحتاج جدولًا أو خدمة جديدة — بناء إضافي بجانب القائم ثم كتابة مزدوجة فمطابقة فتحويل بعلَم لكل وحدة تشغيلية) ④ تجميد للقراءة (شاشة ميتة أو وظيفة انتهت — تُخفى من القوائم وتُجمَّد للقراءة، ولا تُحذف بياناتها ولا سجل تدقيقها).</t>
        </is>
      </c>
      <c r="D88" s="7" t="inlineStr">
        <is>
          <t>SRC-004</t>
        </is>
      </c>
      <c r="E88" s="7" t="inlineStr">
        <is>
          <t>§3</t>
        </is>
      </c>
      <c r="F88" s="7" t="inlineStr">
        <is>
          <t>DOC</t>
        </is>
      </c>
      <c r="G88" s="7" t="inlineStr">
        <is>
          <t>لا معارض — نافذ بنصّه</t>
        </is>
      </c>
      <c r="H88" s="7" t="inlineStr">
        <is>
          <t>INJAZ-CORE-01</t>
        </is>
      </c>
      <c r="I88" s="7" t="inlineStr">
        <is>
          <t>الفصلُ ١ — الدستور</t>
        </is>
      </c>
      <c r="J88" s="7" t="inlineStr">
        <is>
          <t>FRD-01 · UX-01 · DELIVERY-01 — تُحيل ولا تعيد الكتابة</t>
        </is>
      </c>
      <c r="K88" s="7" t="inlineStr">
        <is>
          <t>اختبارُ منع: بمعطى محاولةٍ تخالف «① إصلاح في المكان (خلل محصور في الواجهة أو التحقق — …» · وعند تنفيذها · فإن الخادمَ يرفض برمزٍ وسببٍ ويُسجَّل الرفضُ بالمستخدم والوقت</t>
        </is>
      </c>
      <c r="L88" s="7" t="inlineStr">
        <is>
          <t>غير مقيس — يُملأ عند مراجعة الكود</t>
        </is>
      </c>
      <c r="M88" s="7" t="inlineStr">
        <is>
          <t>نافذ</t>
        </is>
      </c>
    </row>
    <row r="89">
      <c r="A89" s="7" t="n">
        <v>88</v>
      </c>
      <c r="B89" s="7" t="inlineStr">
        <is>
          <t>DOC-086</t>
        </is>
      </c>
      <c r="C89" s="7" t="inlineStr">
        <is>
          <t>قالب بطاقة المواصفة بثمانية بنود ملزمة: ① المصير (حكم وثيقة الإدارة نصًّا: تبقى · تُدمج · تصير تبويبًا · تُخفى · تُنقل · تُلغى — ومعه سببه) ② الواقع الحالي (منقول من بطاقة الجرد حرفيًّا؛ وما لم يُجرد بعد يُكتب «يُستكمل بالجرد» ولا يُخترع) ③ الأعمدة المعتمدة (بترتيبها على المجموعات الثماني مع المحذوف والمضاف — لا جدول عامًّا) ④ الاستمارة (الطبقات الثلاث) ⑤ التشغيل (الفلاتر · أزرار الصف · الحالات بألوانها · المجاميع · التصدير · عرض الجوال) ⑥ الحدث المالي (إجابات الأسئلة الست مضغوطة) ⑦ المواصفة التنفيذية (أثر قاعدة البيانات · القراءة والكتابة والممنوع · الخدمة والمفتاح · التوافق الرجعي) ⑧ المتطلب النظامي (ما يلزم مستنديًّا وضريبيًّا ونظاميًّا لهذه الشاشة تحديدًا).</t>
        </is>
      </c>
      <c r="D89" s="7" t="inlineStr">
        <is>
          <t>SRC-004</t>
        </is>
      </c>
      <c r="E89" s="7" t="inlineStr">
        <is>
          <t>§4</t>
        </is>
      </c>
      <c r="F89" s="7" t="inlineStr">
        <is>
          <t>DOC</t>
        </is>
      </c>
      <c r="G89" s="7" t="inlineStr">
        <is>
          <t>لا معارض — نافذ بنصّه</t>
        </is>
      </c>
      <c r="H89" s="7" t="inlineStr">
        <is>
          <t>INJAZ-CORE-01</t>
        </is>
      </c>
      <c r="I89" s="7" t="inlineStr">
        <is>
          <t>الفصلُ ١ — الدستور</t>
        </is>
      </c>
      <c r="J89" s="7" t="inlineStr">
        <is>
          <t>FRD-01 · UX-01 · DELIVERY-01 — تُحيل ولا تعيد الكتابة</t>
        </is>
      </c>
      <c r="K89" s="7" t="inlineStr">
        <is>
          <t>اختبارُ منع: بمعطى محاولةٍ تخالف «① المصير (حكم وثيقة الإدارة نصًّا: تبقى · تُدمج · تص…» · وعند تنفيذها · فإن الخادمَ يرفض برمزٍ وسببٍ ويُسجَّل الرفضُ بالمستخدم والوقت</t>
        </is>
      </c>
      <c r="L89" s="7" t="inlineStr">
        <is>
          <t>غير مقيس — يُملأ عند مراجعة الكود</t>
        </is>
      </c>
      <c r="M89" s="7" t="inlineStr">
        <is>
          <t>نافذ</t>
        </is>
      </c>
    </row>
    <row r="90">
      <c r="A90" s="7" t="n">
        <v>89</v>
      </c>
      <c r="B90" s="7" t="inlineStr">
        <is>
          <t>DOC-087</t>
        </is>
      </c>
      <c r="C90" s="7" t="inlineStr">
        <is>
          <t>ترتيب العمل الستة: ① جرد شاشات الإدارة ببطاقة §1 ② تصنيف خللها بـ§2 ③ اختيار مسار التصحيح بـ§3 لكل خلل ④ كتابة بطاقة المواصفة بـ§4 لكل شاشة ⑤ مراجعة الامتثال (UX-00 §14 · UI-01 §9) ⑥ الاعتماد ثم البرمجة.</t>
        </is>
      </c>
      <c r="D90" s="7" t="inlineStr">
        <is>
          <t>SRC-004</t>
        </is>
      </c>
      <c r="E90" s="7" t="inlineStr">
        <is>
          <t>§5</t>
        </is>
      </c>
      <c r="F90" s="7" t="inlineStr">
        <is>
          <t>DOC</t>
        </is>
      </c>
      <c r="G90" s="7" t="inlineStr">
        <is>
          <t>لا معارض — نافذ بنصّه</t>
        </is>
      </c>
      <c r="H90" s="7" t="inlineStr">
        <is>
          <t>INJAZ-CORE-01</t>
        </is>
      </c>
      <c r="I90" s="7" t="inlineStr">
        <is>
          <t>الفصلُ ١ — الدستور</t>
        </is>
      </c>
      <c r="J90" s="7" t="inlineStr">
        <is>
          <t>FRD-01 · UX-01 · DELIVERY-01 — تُحيل ولا تعيد الكتابة</t>
        </is>
      </c>
      <c r="K90" s="7" t="inlineStr">
        <is>
          <t>اختبارُ عرض: بمعطى دورٍ مخوَّلٍ لـ«① جرد شاشات الإدارة ببطاقة §1 ② تصنيف خللها بـ§2 ③ ا…» · وعند فتحها من مرحلتها في الدورة · فإن الشاشةَ تُصيَّر بأعمدتها وأفعالها المسموحة · والمجموعةُ الفارغةُ لا تُعرض</t>
        </is>
      </c>
      <c r="L90" s="7" t="inlineStr">
        <is>
          <t>غير مقيس — يُملأ عند مراجعة الكود</t>
        </is>
      </c>
      <c r="M90" s="7" t="inlineStr">
        <is>
          <t>نافذ</t>
        </is>
      </c>
    </row>
    <row r="91">
      <c r="A91" s="7" t="n">
        <v>90</v>
      </c>
      <c r="B91" s="7" t="inlineStr">
        <is>
          <t>DOC-088</t>
        </is>
      </c>
      <c r="C91" s="7" t="inlineStr">
        <is>
          <t>قبول الكراسة: كل شاشة في الإدارة لها بطاقة (لا استثناء) · وكل بطاقة مستوفية بنودها الثمانية · وكل «يُستكمل بالجرد» له مالك وموعد · وصفر شاشة ذات أثر مالي بلا إجابات الأسئلة الست.</t>
        </is>
      </c>
      <c r="D91" s="7" t="inlineStr">
        <is>
          <t>SRC-004</t>
        </is>
      </c>
      <c r="E91" s="7" t="inlineStr">
        <is>
          <t>§5</t>
        </is>
      </c>
      <c r="F91" s="7" t="inlineStr">
        <is>
          <t>DOC</t>
        </is>
      </c>
      <c r="G91" s="7" t="inlineStr">
        <is>
          <t>لا معارض — نافذ بنصّه</t>
        </is>
      </c>
      <c r="H91" s="7" t="inlineStr">
        <is>
          <t>INJAZ-CORE-01</t>
        </is>
      </c>
      <c r="I91" s="7" t="inlineStr">
        <is>
          <t>الفصلُ ١ — الدستور</t>
        </is>
      </c>
      <c r="J91" s="7" t="inlineStr">
        <is>
          <t>FRD-01 · UX-01 · DELIVERY-01 — تُحيل ولا تعيد الكتابة</t>
        </is>
      </c>
      <c r="K91" s="7" t="inlineStr">
        <is>
          <t>اختبارُ عرض: بمعطى دورٍ مخوَّلٍ لـ«كل شاشة في الإدارة لها بطاقة (لا استثناء) · وكل بطاق…» · وعند فتحها من مرحلتها في الدورة · فإن الشاشةَ تُصيَّر بأعمدتها وأفعالها المسموحة · والمجموعةُ الفارغةُ لا تُعرض</t>
        </is>
      </c>
      <c r="L91" s="7" t="inlineStr">
        <is>
          <t>غير مقيس — يُملأ عند مراجعة الكود</t>
        </is>
      </c>
      <c r="M91" s="7" t="inlineStr">
        <is>
          <t>نافذ</t>
        </is>
      </c>
    </row>
    <row r="92">
      <c r="A92" s="7" t="n">
        <v>91</v>
      </c>
      <c r="B92" s="7" t="inlineStr">
        <is>
          <t>DOC-089</t>
        </is>
      </c>
      <c r="C92" s="7" t="inlineStr">
        <is>
          <t>لا تُقبل كراسة إدارة لم تُبنَ على قالب SPEC-00.</t>
        </is>
      </c>
      <c r="D92" s="7" t="inlineStr">
        <is>
          <t>SRC-004</t>
        </is>
      </c>
      <c r="E92" s="7" t="inlineStr">
        <is>
          <t>ترويسة</t>
        </is>
      </c>
      <c r="F92" s="7" t="inlineStr">
        <is>
          <t>DOC</t>
        </is>
      </c>
      <c r="G92" s="7" t="inlineStr">
        <is>
          <t>لا معارض — نافذ بنصّه</t>
        </is>
      </c>
      <c r="H92" s="7" t="inlineStr">
        <is>
          <t>INJAZ-CORE-01</t>
        </is>
      </c>
      <c r="I92" s="7" t="inlineStr">
        <is>
          <t>الفصلُ ١ — الدستور</t>
        </is>
      </c>
      <c r="J92" s="7" t="inlineStr">
        <is>
          <t>FRD-01 · UX-01 · DELIVERY-01 — تُحيل ولا تعيد الكتابة</t>
        </is>
      </c>
      <c r="K92" s="7" t="inlineStr">
        <is>
          <t>اختبارُ منع: بمعطى محاولةٍ تخالف «لا تُقبل كراسة إدارة لم تُبنَ على قالب SPEC-00» · وعند تنفيذها · فإن الخادمَ يرفض برمزٍ وسببٍ ويُسجَّل الرفضُ بالمستخدم والوقت</t>
        </is>
      </c>
      <c r="L92" s="7" t="inlineStr">
        <is>
          <t>غير مقيس — يُملأ عند مراجعة الكود</t>
        </is>
      </c>
      <c r="M92" s="7" t="inlineStr">
        <is>
          <t>نافذ</t>
        </is>
      </c>
    </row>
    <row r="93">
      <c r="A93" s="7" t="n">
        <v>92</v>
      </c>
      <c r="B93" s="7" t="inlineStr">
        <is>
          <t>DOC-090</t>
        </is>
      </c>
      <c r="C93" s="7" t="inlineStr">
        <is>
          <t>قاعدة الأسئلة الثلاثة: لكل موضوع ثلاثة أبواب لا تُخلط — ما اتفقنا عليه (CON) · كيف يُحتسب (ENT) · كيف يستعمله الموظف (UX). فالموردون: CON-03 ثم ENT-02 ثم UX-05؛ والعملاء: CON-02 ثم ENT-03 ثم UX-08؛ والموظفون: CON-01 ثم ENT-01 ثم UX-06.</t>
        </is>
      </c>
      <c r="D93" s="7" t="inlineStr">
        <is>
          <t>SRC-021</t>
        </is>
      </c>
      <c r="E93" s="7" t="inlineStr">
        <is>
          <t>§0</t>
        </is>
      </c>
      <c r="F93" s="7" t="inlineStr">
        <is>
          <t>DOC</t>
        </is>
      </c>
      <c r="G93" s="7" t="inlineStr">
        <is>
          <t>لا معارض — نافذ بنصّه</t>
        </is>
      </c>
      <c r="H93" s="7" t="inlineStr">
        <is>
          <t>INJAZ-CORE-01</t>
        </is>
      </c>
      <c r="I93" s="7" t="inlineStr">
        <is>
          <t>الفصلُ ١ — الدستور</t>
        </is>
      </c>
      <c r="J93" s="7" t="inlineStr">
        <is>
          <t>FRD-01 · UX-01 · DELIVERY-01 — تُحيل ولا تعيد الكتابة</t>
        </is>
      </c>
      <c r="K93" s="7" t="inlineStr">
        <is>
          <t>اختبارُ منع: بمعطى محاولةٍ تخالف «لكل موضوع ثلاثة أبواب» · وعند تنفيذها · فإن الخادمَ يرفض برمزٍ وسببٍ ويُسجَّل الرفضُ بالمستخدم والوقت</t>
        </is>
      </c>
      <c r="L93" s="7" t="inlineStr">
        <is>
          <t>غير مقيس — يُملأ عند مراجعة الكود</t>
        </is>
      </c>
      <c r="M93" s="7" t="inlineStr">
        <is>
          <t>نافذ</t>
        </is>
      </c>
    </row>
    <row r="94">
      <c r="A94" s="7" t="n">
        <v>93</v>
      </c>
      <c r="B94" s="7" t="inlineStr">
        <is>
          <t>DOC-091</t>
        </is>
      </c>
      <c r="C94" s="7" t="inlineStr">
        <is>
          <t>قاعدة البيت الواحد: كل قاعدة معرَّفة في باب واحد فقط؛ وما تكرر ذكره في باب آخر فهو إحالة لا تعريف ثانٍ — وعند أي تعارض يُقدَّم بيت التعريف.</t>
        </is>
      </c>
      <c r="D94" s="7" t="inlineStr">
        <is>
          <t>SRC-021</t>
        </is>
      </c>
      <c r="E94" s="7" t="inlineStr">
        <is>
          <t>§0</t>
        </is>
      </c>
      <c r="F94" s="7" t="inlineStr">
        <is>
          <t>DOC</t>
        </is>
      </c>
      <c r="G94" s="7" t="inlineStr">
        <is>
          <t>لا معارض — نافذ بنصّه</t>
        </is>
      </c>
      <c r="H94" s="7" t="inlineStr">
        <is>
          <t>INJAZ-CORE-01</t>
        </is>
      </c>
      <c r="I94" s="7" t="inlineStr">
        <is>
          <t>الفصلُ ١ — الدستور</t>
        </is>
      </c>
      <c r="J94" s="7" t="inlineStr">
        <is>
          <t>FRD-01 · UX-01 · DELIVERY-01 — تُحيل ولا تعيد الكتابة</t>
        </is>
      </c>
      <c r="K94" s="7" t="inlineStr">
        <is>
          <t>اختبارُ وجودٍ وسلوك: بمعطى بيئةٍ مهيَّأةٍ لـ«كل قاعدة معرَّفة في باب واحد فقط» · وعند تنفيذ السيناريو الموصوف · فإن السلوكَ يطابق النصَّ ويُوثَّق الشاهدُ بلقطةٍ أو سجل</t>
        </is>
      </c>
      <c r="L94" s="7" t="inlineStr">
        <is>
          <t>غير مقيس — يُملأ عند مراجعة الكود</t>
        </is>
      </c>
      <c r="M94" s="7" t="inlineStr">
        <is>
          <t>نافذ</t>
        </is>
      </c>
    </row>
    <row r="95">
      <c r="A95" s="7" t="n">
        <v>94</v>
      </c>
      <c r="B95" s="7" t="inlineStr">
        <is>
          <t>DOC-092</t>
        </is>
      </c>
      <c r="C95" s="7" t="inlineStr">
        <is>
          <t>طبقة التنفيذ: كل باب ينتهي بمواصفة تنفيذية (Schema · خدمات وDTO · API وأمثلة JSON · قواعد تحقق · أحداث · حالات اختبار · خطة ترحيل ورجوع) فينفّذها المبرمج دون سؤال.</t>
        </is>
      </c>
      <c r="D95" s="7" t="inlineStr">
        <is>
          <t>SRC-021</t>
        </is>
      </c>
      <c r="E95" s="7" t="inlineStr">
        <is>
          <t>§0</t>
        </is>
      </c>
      <c r="F95" s="7" t="inlineStr">
        <is>
          <t>DOC</t>
        </is>
      </c>
      <c r="G95" s="7" t="inlineStr">
        <is>
          <t>لا معارض — نافذ بنصّه</t>
        </is>
      </c>
      <c r="H95" s="7" t="inlineStr">
        <is>
          <t>INJAZ-CORE-01</t>
        </is>
      </c>
      <c r="I95" s="7" t="inlineStr">
        <is>
          <t>الفصلُ ١ — الدستور</t>
        </is>
      </c>
      <c r="J95" s="7" t="inlineStr">
        <is>
          <t>FRD-01 · UX-01 · DELIVERY-01 — تُحيل ولا تعيد الكتابة</t>
        </is>
      </c>
      <c r="K95" s="7" t="inlineStr">
        <is>
          <t>اختبارُ انتقال: بمعطى مستندٍ في حالته السابقةِ لـ«كل باب ينتهي بمواصفة تنفيذية (Schema · خدمات وDTO · …» · وعند تنفيذ المحفّز بمخوَّلٍ وشرطٍ مستوفًى · فإن الحالةَ تنتقل ويُسجَّل الانتقالُ بفاعله ووقته · والانتقالُ غيرُ المعرَّف يُرفض</t>
        </is>
      </c>
      <c r="L95" s="7" t="inlineStr">
        <is>
          <t>غير مقيس — يُملأ عند مراجعة الكود</t>
        </is>
      </c>
      <c r="M95" s="7" t="inlineStr">
        <is>
          <t>نافذ</t>
        </is>
      </c>
    </row>
    <row r="96">
      <c r="A96" s="7" t="n">
        <v>95</v>
      </c>
      <c r="B96" s="7" t="inlineStr">
        <is>
          <t>DOC-093</t>
        </is>
      </c>
      <c r="C96" s="7" t="inlineStr">
        <is>
          <t>ترتيب البناء للقراءة: الحوكمة والمعايير (١–٣) تُقرأ أولًا مرة واحدة، ثم الدليل (٤) للخارطة، ثم العمود الفقري (٥) لأنه وعاء كل تشغيل، ثم العقود (٦–٨) فالمحركات (٩–١١)، وبعدها إدارة العمل المطلوبة.</t>
        </is>
      </c>
      <c r="D96" s="7" t="inlineStr">
        <is>
          <t>SRC-021</t>
        </is>
      </c>
      <c r="E96" s="7" t="inlineStr">
        <is>
          <t>§0</t>
        </is>
      </c>
      <c r="F96" s="7" t="inlineStr">
        <is>
          <t>DOC</t>
        </is>
      </c>
      <c r="G96" s="7" t="inlineStr">
        <is>
          <t>لا معارض — نافذ بنصّه</t>
        </is>
      </c>
      <c r="H96" s="7" t="inlineStr">
        <is>
          <t>INJAZ-CORE-01</t>
        </is>
      </c>
      <c r="I96" s="7" t="inlineStr">
        <is>
          <t>الفصلُ ١ — الدستور</t>
        </is>
      </c>
      <c r="J96" s="7" t="inlineStr">
        <is>
          <t>FRD-01 · UX-01 · DELIVERY-01 — تُحيل ولا تعيد الكتابة</t>
        </is>
      </c>
      <c r="K96" s="7" t="inlineStr">
        <is>
          <t>اختبارُ اكتمال: بمعطى شاشةٍ أو جدولٍ يخصُّ «الحوكمة والمعايير (١–٣) تُقرأ أولًا مرة واحدة» · وعند فحص بنيته · فإن كلَّ عمودٍ معتمدٍ موجودٌ وصفرُ عمودٍ غيرِ معرَّف · والأعمدةُ الحاكمةُ السبعةُ حاضرة</t>
        </is>
      </c>
      <c r="L96" s="7" t="inlineStr">
        <is>
          <t>غير مقيس — يُملأ عند مراجعة الكود</t>
        </is>
      </c>
      <c r="M96" s="7" t="inlineStr">
        <is>
          <t>نافذ</t>
        </is>
      </c>
    </row>
    <row r="97">
      <c r="A97" s="7" t="n">
        <v>96</v>
      </c>
      <c r="B97" s="7" t="inlineStr">
        <is>
          <t>DOC-094</t>
        </is>
      </c>
      <c r="C97" s="7" t="inlineStr">
        <is>
          <t>قاموس الأعمال الموحّد — تعريفات حاكمة: العميل (الطرف المتعاقد وقد يتبعه عدد غير محدود من المشاريع — لا يُخلط بالمشروع) · المشروع (نطاق عمل لعميل قد يضم منجمًا أو عدة مناجم أو مواقع — ليس عقدًا، وللمشروع الواحد قد تكون عقود متعددة متتابعة أو متوازية) · الموقع/المنجم (مكان التنفيذ الفعلي — «المنجم» حالة منه ولا فرق في المعالجة) · العقد (المستند الحاكم — لا يُشغَّل منه مباشرة بل يتحوّل حاويات) · الالتزام (كمية متعاقد عليها بنموذجها ودوريّتها بحكمَي عجز وزيادة — ليست هدفًا تقديريًّا بل سقفًا محاسَبًا عليه) · الحاوية (وعاء تنفيذ مشتق من العقد بسقف وحالة ومالك: رئيسية ← مورد ← معدة ← مشغّل — لا تخصيص ولا تسجيل خارجها) · التخصيص (ربط مورد أو معدة أو مشغّل أو وردية بحاوية بحصة ومدة — ليس إسنادًا).</t>
        </is>
      </c>
      <c r="D97" s="7" t="inlineStr">
        <is>
          <t>SRC-021</t>
        </is>
      </c>
      <c r="E97" s="7" t="inlineStr">
        <is>
          <t>§0</t>
        </is>
      </c>
      <c r="F97" s="7" t="inlineStr">
        <is>
          <t>DOC</t>
        </is>
      </c>
      <c r="G97" s="7" t="inlineStr">
        <is>
          <t>لا معارض — نافذ بنصّه</t>
        </is>
      </c>
      <c r="H97" s="7" t="inlineStr">
        <is>
          <t>INJAZ-CORE-01</t>
        </is>
      </c>
      <c r="I97" s="7" t="inlineStr">
        <is>
          <t>الفصلُ ١ — الدستور</t>
        </is>
      </c>
      <c r="J97" s="7" t="inlineStr">
        <is>
          <t>FRD-01 · UX-01 · DELIVERY-01 — تُحيل ولا تعيد الكتابة</t>
        </is>
      </c>
      <c r="K97" s="7" t="inlineStr">
        <is>
          <t>اختبارُ منع: بمعطى محاولةٍ تخالف «العميل (الطرف المتعاقد وقد يتبعه عدد غير محدود من ال…» · وعند تنفيذها · فإن الخادمَ يرفض برمزٍ وسببٍ ويُسجَّل الرفضُ بالمستخدم والوقت</t>
        </is>
      </c>
      <c r="L97" s="7" t="inlineStr">
        <is>
          <t>غير مقيس — يُملأ عند مراجعة الكود</t>
        </is>
      </c>
      <c r="M97" s="7" t="inlineStr">
        <is>
          <t>نافذ</t>
        </is>
      </c>
    </row>
    <row r="98">
      <c r="A98" s="7" t="n">
        <v>97</v>
      </c>
      <c r="B98" s="7" t="inlineStr">
        <is>
          <t>DOC-095</t>
        </is>
      </c>
      <c r="C98" s="7" t="inlineStr">
        <is>
          <t>قاموس الأعمال — مفاهيم الوحدة: الوردية (الفترة الزمنية التي يُنسب إليها التنفيذ والحضور) · الوحدة التشغيلية/زمن العمل (زمن عمل المعدة بحالاته: فعلي · استعداد · توقف بمسؤوله — يُسجَّل دائمًا مهما كان نموذج العقد) · وحدة العقد (الكمية التي يُحتسب بها الاستحقاق بحسب نموذج العقد: ساعة · طن · نقلة · متر — قد تختلف عن زمن العمل ولا يُشترط تساويهما) · الإنتاج التحليلي (كمية الإنتاج المقاسة للتحليل والربحية — حقل ثالث مستقل لا يُدمج بالسابقَين) · حكم الطرف/وحدات الأطراف (ما تستحقه واقعة واحدة لكل طرف بعقده — ثلاثة اعترافات مستقلة لا يُشترط تساويها) · الإسناد (تحديد الطرف المسؤول عن فترة توقف أو نقص من مصفوفة التزامات العقد — ومنه تُشتق الفوترة والاستحقاق والجزاء).</t>
        </is>
      </c>
      <c r="D98" s="7" t="inlineStr">
        <is>
          <t>SRC-021</t>
        </is>
      </c>
      <c r="E98" s="7" t="inlineStr">
        <is>
          <t>§0</t>
        </is>
      </c>
      <c r="F98" s="7" t="inlineStr">
        <is>
          <t>DOC</t>
        </is>
      </c>
      <c r="G98" s="7" t="inlineStr">
        <is>
          <t>لا معارض — نافذ بنصّه</t>
        </is>
      </c>
      <c r="H98" s="7" t="inlineStr">
        <is>
          <t>INJAZ-CORE-01</t>
        </is>
      </c>
      <c r="I98" s="7" t="inlineStr">
        <is>
          <t>الفصلُ ١ — الدستور</t>
        </is>
      </c>
      <c r="J98" s="7" t="inlineStr">
        <is>
          <t>FRD-01 · UX-01 · DELIVERY-01 — تُحيل ولا تعيد الكتابة</t>
        </is>
      </c>
      <c r="K98" s="7" t="inlineStr">
        <is>
          <t>اختبارُ منع: بمعطى محاولةٍ تخالف «الوردية (الفترة الزمنية التي يُنسب إليها التنفيذ وال…» · وعند تنفيذها · فإن الخادمَ يرفض برمزٍ وسببٍ ويُسجَّل الرفضُ بالمستخدم والوقت</t>
        </is>
      </c>
      <c r="L98" s="7" t="inlineStr">
        <is>
          <t>غير مقيس — يُملأ عند مراجعة الكود</t>
        </is>
      </c>
      <c r="M98" s="7" t="inlineStr">
        <is>
          <t>نافذ</t>
        </is>
      </c>
    </row>
    <row r="99">
      <c r="A99" s="7" t="n">
        <v>98</v>
      </c>
      <c r="B99" s="7" t="inlineStr">
        <is>
          <t>DOC-096</t>
        </is>
      </c>
      <c r="C99" s="7" t="inlineStr">
        <is>
          <t>قاموس الأعمال — مفاهيم مالية: الاستحقاق (ما يستحقه مورّد أو موظف علينا عن تنفيذ معتمد — جانب التكلفة) · الإيراد (ما نستحقه على العميل عن تنفيذ معتمد ومقاس — ويُعترف به من الوحدات لا من الفاتورة) · التسوية (حساب فترة لطرف: أساس + إضافات − تحميلات وخصوم = صافٍ يُعتمد فيولّد أثره المالي وطلب دفعه) · التحميل (مبلغ صرفناه يخص موردًا أو عاملًا فيُخصم من مستحقه بمرجع مستنده) · الحصة (نصيب مورد أو معدة أو مشغّل من كمية الالتزام — تُستهلك بالوحدات المعتمدة تصاعديًّا ولا تُتجاوز إلا بملحق) · الطاقة النظرية (الإنتاج اليومي المتوقَّع لمعدة بنموذجها كما ثُبّت في عقد موردها — مرجع قياس الأداء لا تقديرًا لاحقًا) · الجاهزية (نسبة صلاحية المعدة للعمل من الزمن المخطط — يُقاس عليها الجزاء التعاقدي) · اللقطة (صورة ثابتة ببصمتها من قيم العقد لحظة الاحتساب).</t>
        </is>
      </c>
      <c r="D99" s="7" t="inlineStr">
        <is>
          <t>SRC-021</t>
        </is>
      </c>
      <c r="E99" s="7" t="inlineStr">
        <is>
          <t>§0</t>
        </is>
      </c>
      <c r="F99" s="7" t="inlineStr">
        <is>
          <t>DOC</t>
        </is>
      </c>
      <c r="G99" s="7" t="inlineStr">
        <is>
          <t>لا معارض — نافذ بنصّه</t>
        </is>
      </c>
      <c r="H99" s="7" t="inlineStr">
        <is>
          <t>INJAZ-CORE-01</t>
        </is>
      </c>
      <c r="I99" s="7" t="inlineStr">
        <is>
          <t>الفصلُ ١ — الدستور</t>
        </is>
      </c>
      <c r="J99" s="7" t="inlineStr">
        <is>
          <t>FRD-01 · UX-01 · DELIVERY-01 — تُحيل ولا تعيد الكتابة</t>
        </is>
      </c>
      <c r="K99" s="7" t="inlineStr">
        <is>
          <t>اختبارُ منع: بمعطى محاولةٍ تخالف «الاستحقاق (ما يستحقه مورّد أو موظف علينا عن تنفيذ مع…» · وعند تنفيذها · فإن الخادمَ يرفض برمزٍ وسببٍ ويُسجَّل الرفضُ بالمستخدم والوقت</t>
        </is>
      </c>
      <c r="L99" s="7" t="inlineStr">
        <is>
          <t>غير مقيس — يُملأ عند مراجعة الكود</t>
        </is>
      </c>
      <c r="M99" s="7" t="inlineStr">
        <is>
          <t>نافذ</t>
        </is>
      </c>
    </row>
    <row r="100">
      <c r="A100" s="7" t="n">
        <v>99</v>
      </c>
      <c r="B100" s="7" t="inlineStr">
        <is>
          <t>DOC-097</t>
        </is>
      </c>
      <c r="C100" s="7" t="inlineStr">
        <is>
          <t>قاموس الأعمال — التمييز الحاسم بين نوعَي الموردين: مورد الآليات (شريك تشغيل يوفّر معدات ومشغّلين ضمن حصة ويشارك في تسليم وحدة العميل — يدخل هرم الحصص) · مورد المشتريات (بائع أصناف أو خدمات بأمر شراء ومطابقة ثلاثية — خارج هرم الحصص، ولا وحدات له ولا حاويات). والخلط بينهما خطأ معماري.</t>
        </is>
      </c>
      <c r="D100" s="7" t="inlineStr">
        <is>
          <t>SRC-021</t>
        </is>
      </c>
      <c r="E100" s="7" t="inlineStr">
        <is>
          <t>§0</t>
        </is>
      </c>
      <c r="F100" s="7" t="inlineStr">
        <is>
          <t>DOC</t>
        </is>
      </c>
      <c r="G100" s="7" t="inlineStr">
        <is>
          <t>لا معارض — نافذ بنصّه</t>
        </is>
      </c>
      <c r="H100" s="7" t="inlineStr">
        <is>
          <t>INJAZ-CORE-01</t>
        </is>
      </c>
      <c r="I100" s="7" t="inlineStr">
        <is>
          <t>الفصلُ ١ — الدستور</t>
        </is>
      </c>
      <c r="J100" s="7" t="inlineStr">
        <is>
          <t>FRD-01 · UX-01 · DELIVERY-01 — تُحيل ولا تعيد الكتابة</t>
        </is>
      </c>
      <c r="K100" s="7" t="inlineStr">
        <is>
          <t>اختبارُ وجودٍ وسلوك: بمعطى بيئةٍ مهيَّأةٍ لـ«مورد الآليات (شريك تشغيل يوفّر معدات ومشغّلين ضمن حص…» · وعند تنفيذ السيناريو الموصوف · فإن السلوكَ يطابق النصَّ ويُوثَّق الشاهدُ بلقطةٍ أو سجل</t>
        </is>
      </c>
      <c r="L100" s="7" t="inlineStr">
        <is>
          <t>غير مقيس — يُملأ عند مراجعة الكود</t>
        </is>
      </c>
      <c r="M100" s="7" t="inlineStr">
        <is>
          <t>نافذ</t>
        </is>
      </c>
    </row>
    <row r="101">
      <c r="A101" s="7" t="n">
        <v>100</v>
      </c>
      <c r="B101" s="7" t="inlineStr">
        <is>
          <t>DOC-098</t>
        </is>
      </c>
      <c r="C101" s="7" t="inlineStr">
        <is>
          <t>المجلد يحتوي مضمون الوثائق المستقلة كاملة بلا نقص؛ فمن سلّمها متفرقة يكتفي بالملف الواحد، ومن يريد التوزيع على فرق يبقى لديه الخيار بالملفات المفردة — والمضمون واحد.</t>
        </is>
      </c>
      <c r="D101" s="7" t="inlineStr">
        <is>
          <t>SRC-021</t>
        </is>
      </c>
      <c r="E101" s="7" t="inlineStr">
        <is>
          <t>§0</t>
        </is>
      </c>
      <c r="F101" s="7" t="inlineStr">
        <is>
          <t>DOC</t>
        </is>
      </c>
      <c r="G101" s="7" t="inlineStr">
        <is>
          <t>CF-014 · محسوم</t>
        </is>
      </c>
      <c r="H101" s="7" t="inlineStr">
        <is>
          <t>INJAZ-CORE-01</t>
        </is>
      </c>
      <c r="I101" s="7" t="inlineStr">
        <is>
          <t>الفصلُ ١ — الدستور</t>
        </is>
      </c>
      <c r="J101" s="7" t="inlineStr">
        <is>
          <t>FRD-01 · UX-01 · DELIVERY-01 — تُحيل ولا تعيد الكتابة</t>
        </is>
      </c>
      <c r="K101" s="7" t="inlineStr">
        <is>
          <t>اختبارُ وجودٍ وسلوك: بمعطى بيئةٍ مهيَّأةٍ لـ«المجلد يحتوي مضمون الوثائق المستقلة كاملة بلا نقص» · وعند تنفيذ السيناريو الموصوف · فإن السلوكَ يطابق النصَّ ويُوثَّق الشاهدُ بلقطةٍ أو سجل</t>
        </is>
      </c>
      <c r="L101" s="7" t="inlineStr">
        <is>
          <t>غير مقيس — يُملأ عند مراجعة الكود</t>
        </is>
      </c>
      <c r="M101" s="7" t="inlineStr">
        <is>
          <t>غير محسوم</t>
        </is>
      </c>
    </row>
    <row r="102">
      <c r="A102" s="7" t="n">
        <v>101</v>
      </c>
      <c r="B102" s="7" t="inlineStr">
        <is>
          <t>DOC-099</t>
        </is>
      </c>
      <c r="C102" s="7" t="inlineStr">
        <is>
          <t>الإحالات الداخلية بصيغة «الرمز § الرقم» تعني باب ذلك الرمز وقسمه بالرقم نفسه داخل المجلد — ولا حاجة لملف خارجي.</t>
        </is>
      </c>
      <c r="D102" s="7" t="inlineStr">
        <is>
          <t>SRC-021</t>
        </is>
      </c>
      <c r="E102" s="7" t="inlineStr">
        <is>
          <t>§0</t>
        </is>
      </c>
      <c r="F102" s="7" t="inlineStr">
        <is>
          <t>DOC</t>
        </is>
      </c>
      <c r="G102" s="7" t="inlineStr">
        <is>
          <t>لا معارض — نافذ بنصّه</t>
        </is>
      </c>
      <c r="H102" s="7" t="inlineStr">
        <is>
          <t>INJAZ-CORE-01</t>
        </is>
      </c>
      <c r="I102" s="7" t="inlineStr">
        <is>
          <t>الفصلُ ١ — الدستور</t>
        </is>
      </c>
      <c r="J102" s="7" t="inlineStr">
        <is>
          <t>FRD-01 · UX-01 · DELIVERY-01 — تُحيل ولا تعيد الكتابة</t>
        </is>
      </c>
      <c r="K102" s="7" t="inlineStr">
        <is>
          <t>اختبارُ انتقال: بمعطى مستندٍ في حالته السابقةِ لـ«الإحالات الداخلية بصيغة «الرمز § الرقم» تعني باب ذلك…» · وعند تنفيذ المحفّز بمخوَّلٍ وشرطٍ مستوفًى · فإن الحالةَ تنتقل ويُسجَّل الانتقالُ بفاعله ووقته · والانتقالُ غيرُ المعرَّف يُرفض</t>
        </is>
      </c>
      <c r="L102" s="7" t="inlineStr">
        <is>
          <t>غير مقيس — يُملأ عند مراجعة الكود</t>
        </is>
      </c>
      <c r="M102" s="7" t="inlineStr">
        <is>
          <t>نافذ</t>
        </is>
      </c>
    </row>
    <row r="103">
      <c r="A103" s="7" t="n">
        <v>102</v>
      </c>
      <c r="B103" s="7" t="inlineStr">
        <is>
          <t>ORG-009</t>
        </is>
      </c>
      <c r="C103" s="7" t="inlineStr">
        <is>
          <t>الأبواب السبعة والعشرون بترتيب البناء: UX-00 · UI-01 · FES-01 · UX-01 · OPM-01 · CON-01 · CON-02 · CON-03 · ENT-01 · ENT-02 · ENT-03 · UX-02 · UX-03 · UX-04 · UX-05 · UX-06 · UX-07 · UX-08 · UX-09 · UX-10 · USR-01 · WSP-01 · ADM-01 · SPEC-00 · SPEC-01 · SPEC-03 · SPEC-04.</t>
        </is>
      </c>
      <c r="D103" s="7" t="inlineStr">
        <is>
          <t>SRC-021</t>
        </is>
      </c>
      <c r="E103" s="7" t="inlineStr">
        <is>
          <t>§0</t>
        </is>
      </c>
      <c r="F103" s="7" t="inlineStr">
        <is>
          <t>ORG</t>
        </is>
      </c>
      <c r="G103" s="7" t="inlineStr">
        <is>
          <t>لا معارض — نافذ بنصّه</t>
        </is>
      </c>
      <c r="H103" s="7" t="inlineStr">
        <is>
          <t>INJAZ-CORE-01</t>
        </is>
      </c>
      <c r="I103" s="7" t="inlineStr">
        <is>
          <t>الفصلُ ١ — الدستور</t>
        </is>
      </c>
      <c r="J103" s="7" t="inlineStr">
        <is>
          <t>FRD-01 · UX-01 · DELIVERY-01 — تُحيل ولا تعيد الكتابة</t>
        </is>
      </c>
      <c r="K103" s="7" t="inlineStr">
        <is>
          <t>اختبارُ وجودٍ وسلوك: بمعطى بيئةٍ مهيَّأةٍ لـ«UX-00 · UI-01 · FES-01 · UX-01 · OPM-01 · CON-01 · C…» · وعند تنفيذ السيناريو الموصوف · فإن السلوكَ يطابق النصَّ ويُوثَّق الشاهدُ بلقطةٍ أو سجل</t>
        </is>
      </c>
      <c r="L103" s="7" t="inlineStr">
        <is>
          <t>غير مقيس — يُملأ عند مراجعة الكود</t>
        </is>
      </c>
      <c r="M103" s="7" t="inlineStr">
        <is>
          <t>نافذ</t>
        </is>
      </c>
    </row>
    <row r="104">
      <c r="A104" s="7" t="n">
        <v>103</v>
      </c>
      <c r="B104" s="7" t="inlineStr">
        <is>
          <t>ORG-010</t>
        </is>
      </c>
      <c r="C104" s="7" t="inlineStr">
        <is>
          <t>الإدارات التسع في معمارية الوثائق: المالية (UX-02) · التشغيل (UX-03) · الصيانة (UX-04) · الموردون (UX-05) · القوى (UX-06) · البلاغات (UX-07) · المبيعات (UX-08) · المشتريات (UX-09) · الأسطول (UX-10).</t>
        </is>
      </c>
      <c r="D104" s="7" t="inlineStr">
        <is>
          <t>SRC-021</t>
        </is>
      </c>
      <c r="E104" s="7" t="inlineStr">
        <is>
          <t>§0</t>
        </is>
      </c>
      <c r="F104" s="7" t="inlineStr">
        <is>
          <t>ORG</t>
        </is>
      </c>
      <c r="G104" s="7" t="inlineStr">
        <is>
          <t>لا معارض — نافذ بنصّه</t>
        </is>
      </c>
      <c r="H104" s="7" t="inlineStr">
        <is>
          <t>INJAZ-CORE-01</t>
        </is>
      </c>
      <c r="I104" s="7" t="inlineStr">
        <is>
          <t>الفصلُ ١ — الدستور</t>
        </is>
      </c>
      <c r="J104" s="7" t="inlineStr">
        <is>
          <t>FRD-01 · UX-01 · DELIVERY-01 — تُحيل ولا تعيد الكتابة</t>
        </is>
      </c>
      <c r="K104" s="7" t="inlineStr">
        <is>
          <t>اختبارُ وجودٍ وسلوك: بمعطى بيئةٍ مهيَّأةٍ لـ«المالية (UX-02) · التشغيل (UX-03) · الصيانة (UX-04) …» · وعند تنفيذ السيناريو الموصوف · فإن السلوكَ يطابق النصَّ ويُوثَّق الشاهدُ بلقطةٍ أو سجل</t>
        </is>
      </c>
      <c r="L104" s="7" t="inlineStr">
        <is>
          <t>غير مقيس — يُملأ عند مراجعة الكود</t>
        </is>
      </c>
      <c r="M104" s="7" t="inlineStr">
        <is>
          <t>نافذ</t>
        </is>
      </c>
    </row>
    <row r="105">
      <c r="A105" s="7" t="n">
        <v>104</v>
      </c>
      <c r="B105" s="7" t="inlineStr">
        <is>
          <t>FES-037</t>
        </is>
      </c>
      <c r="C105" s="7" t="inlineStr">
        <is>
          <t>مصفوفة التتبع — صفوف حاكمة: وحدة الأطراف (بطاقات الأحكام → Effects بطرف×نوع → Entry Lines بحساب طرفه → شاشة وحدات الأطراف → أعمدة الحكم والاستحقاق → كشوف الأطراف الثلاثة) · أساس حافز المشغّل (السياسة → pay_basis → operator_due → تسوية العامل: عمود الأساس) · خيط الطلب (يوميات المحاسبين → request_no·owner·group → القيود اليومية → سجل التدقيق: بحث السلسلة) · ثلاثية العملة (currency·fx·base → Entry Lines بالمعادل → دفعات اليوم → كشوف بالعملتين) · حدث المشتريات (قاعدة المنبع → المفتاح → purchase_order→supplier_accrual → وارد قراءةً → صفر يتيم).</t>
        </is>
      </c>
      <c r="D105" s="7" t="inlineStr">
        <is>
          <t>SRC-022</t>
        </is>
      </c>
      <c r="E105" s="7" t="inlineStr">
        <is>
          <t>§10.7</t>
        </is>
      </c>
      <c r="F105" s="7" t="inlineStr">
        <is>
          <t>DOC</t>
        </is>
      </c>
      <c r="G105" s="7" t="inlineStr">
        <is>
          <t>لا معارض — نافذ بنصّه</t>
        </is>
      </c>
      <c r="H105" s="7" t="inlineStr">
        <is>
          <t>INJAZ-CORE-01</t>
        </is>
      </c>
      <c r="I105" s="7" t="inlineStr">
        <is>
          <t>الفصلُ ١ — الدستور</t>
        </is>
      </c>
      <c r="J105" s="7" t="inlineStr">
        <is>
          <t>FRD-01 · UX-01 · DELIVERY-01 — تُحيل ولا تعيد الكتابة</t>
        </is>
      </c>
      <c r="K105" s="7" t="inlineStr">
        <is>
          <t>اختبارُ حساب: بمعطى مدخلاتٍ معلومةٍ لـ«وحدة الأطراف (بطاقات الأحكام → Effects بطرف×نوع → En…» · وعند إعادة الحساب من المصدر · فإن الناتجَ يطابق المعروضَ بلا فرق · ومرجعُ حالة المصدر: FES-036 · FES-038</t>
        </is>
      </c>
      <c r="L105" s="7" t="inlineStr">
        <is>
          <t>غير مقيس — يُملأ عند مراجعة الكود</t>
        </is>
      </c>
      <c r="M105" s="7" t="inlineStr">
        <is>
          <t>نافذ</t>
        </is>
      </c>
    </row>
    <row r="106">
      <c r="A106" s="7" t="n">
        <v>105</v>
      </c>
      <c r="B106" s="7" t="inlineStr">
        <is>
          <t>FIN-064</t>
        </is>
      </c>
      <c r="C106" s="7" t="inlineStr">
        <is>
          <t>المخرجات الأربعة عشر قبل البرمجة: ① تقرير تشخيص الشاشات الـ35 ببطاقات الجرد ② خريطة مهام كل دور مالي ③ خريطة دورات العمل الست ④ السايدبار السباعي مصيَّرًا لكل دور ⑤ مصفوفة الشاشات (تبقى/تندمج/تبويب/تخفى/إعدادات/تدقيق تقني) ⑥ مصفوفة الاسم الحالي والمقترح وسبب التغيير بعد الجرد لا قبله ⑦ مواصفة كل شاشة وجداولها ⑧ نماذج تخطيطية للوحات الأربع ⑨ نموذج كامل لدورة الطلب المالي شاشة واحدة بشريط حالة ⑩ نموذج كامل لشاشة وحدات الأطراف وسياسات المشغّلين ⑪ اختبار النماذج مع موظف حسابات حديث ومحاسب وأمين خزينة ومدير مالي ⑫ تقرير نتيجة الاختبار والتعديلات ⑬ كشف التعريفات الـ151 كاملًا مولّدًا آليًّا من دليل قبل/بعد ⑭ مصفوفة قياس النتائج قبل الاعتماد وبعده.</t>
        </is>
      </c>
      <c r="D106" s="7" t="inlineStr">
        <is>
          <t>SRC-027</t>
        </is>
      </c>
      <c r="E106" s="7" t="inlineStr">
        <is>
          <t>§11</t>
        </is>
      </c>
      <c r="F106" s="7" t="inlineStr">
        <is>
          <t>DOC</t>
        </is>
      </c>
      <c r="G106" s="7" t="inlineStr">
        <is>
          <t>لا معارض — نافذ بنصّه</t>
        </is>
      </c>
      <c r="H106" s="7" t="inlineStr">
        <is>
          <t>INJAZ-CORE-01</t>
        </is>
      </c>
      <c r="I106" s="7" t="inlineStr">
        <is>
          <t>الفصلُ ١ — الدستور</t>
        </is>
      </c>
      <c r="J106" s="7" t="inlineStr">
        <is>
          <t>FRD-01 · UX-01 · DELIVERY-01 — تُحيل ولا تعيد الكتابة</t>
        </is>
      </c>
      <c r="K106" s="7" t="inlineStr">
        <is>
          <t>اختبارُ ظهور: بمعطى مستخدمٍ داخلَ النطاق وآخرَ خارجه لـ«① تقرير تشخيص الشاشات الـ35 ببطاقات الجرد ② خريطة مه…» · وعند فتح الشاشة · فإن الأولَ يرى نطاقَه والثانيَ لا يُصيَّر له العنصرُ ولا يُرسَل في الاستجابة · ومرجعُ حالة المصدر: FIN-074 · FIN-077 · FIN-079</t>
        </is>
      </c>
      <c r="L106" s="7" t="inlineStr">
        <is>
          <t>غير مقيس — يُملأ عند مراجعة الكود</t>
        </is>
      </c>
      <c r="M106" s="7" t="inlineStr">
        <is>
          <t>نافذ</t>
        </is>
      </c>
    </row>
    <row r="107">
      <c r="A107" s="7" t="n">
        <v>106</v>
      </c>
      <c r="B107" s="7" t="inlineStr">
        <is>
          <t>DOC-102</t>
        </is>
      </c>
      <c r="C107" s="7" t="inlineStr">
        <is>
          <t>الترتيب الزمني للنسخ يُستخرج من المحتوى لا من اسم الملف: النسخ ذات اللاحقة الرقمية أقدم من غير الملحقة رغم أن اللاحقة توحي بالعكس. الأدلة القاطعة الثلاثة: ① النسخ الملحقة تستعمل المصطلح المتقاعد «مطابقة الوحدات اليومية» الذي استبدله الدستور بـ«وحدات الأطراف» ② تحيل التسويات إلى SettlementService في UX-02 §15.4 بمعامل partyType بدل محركات ENT-01/ENT-02 القائمة ③ تعرّف سياسات المشغّلين توسعةً على جدول UX-02 §15.2-ج بدل عقد الموظف CON-01. وهذا تطبيق مباشر لقاعدة «لا يُفترض أن الأحدث زمنيًّا هو الأصح دون فحص محتواه».</t>
        </is>
      </c>
      <c r="D107" s="7" t="inlineStr">
        <is>
          <t>SRC-030</t>
        </is>
      </c>
      <c r="E107" s="7" t="inlineStr">
        <is>
          <t>تحليل مقارن</t>
        </is>
      </c>
      <c r="F107" s="7" t="inlineStr">
        <is>
          <t>DOC</t>
        </is>
      </c>
      <c r="G107" s="7" t="inlineStr">
        <is>
          <t>لا معارض — نافذ بنصّه</t>
        </is>
      </c>
      <c r="H107" s="7" t="inlineStr">
        <is>
          <t>INJAZ-CORE-01</t>
        </is>
      </c>
      <c r="I107" s="7" t="inlineStr">
        <is>
          <t>الفصلُ ١ — الدستور</t>
        </is>
      </c>
      <c r="J107" s="7" t="inlineStr">
        <is>
          <t>FRD-01 · UX-01 · DELIVERY-01 — تُحيل ولا تعيد الكتابة</t>
        </is>
      </c>
      <c r="K107" s="7" t="inlineStr">
        <is>
          <t>اختبارُ منع: بمعطى محاولةٍ تخالف «الترتيب الزمني للنسخ يُستخرج من المحتوى» · وعند تنفيذها · فإن الخادمَ يرفض برمزٍ وسببٍ ويُسجَّل الرفضُ بالمستخدم والوقت</t>
        </is>
      </c>
      <c r="L107" s="7" t="inlineStr">
        <is>
          <t>غير مقيس — يُملأ عند مراجعة الكود</t>
        </is>
      </c>
      <c r="M107" s="7" t="inlineStr">
        <is>
          <t>نافذ</t>
        </is>
      </c>
    </row>
    <row r="108">
      <c r="A108" s="7" t="n">
        <v>107</v>
      </c>
      <c r="B108" s="7" t="inlineStr">
        <is>
          <t>ORG-011</t>
        </is>
      </c>
      <c r="C108" s="7" t="inlineStr">
        <is>
          <t>المبدأ الحاكم: طبقتان لا هرمٌ واحد. تسع جهات تتبع الرئيس التنفيذي مباشرة — وإدارة التشغيل واحدة منها لا فوقها. وتحت مدير التشغيل ست إدارات تشغيلية.</t>
        </is>
      </c>
      <c r="D108" s="7" t="inlineStr">
        <is>
          <t>SRC-039</t>
        </is>
      </c>
      <c r="E108" s="7" t="inlineStr">
        <is>
          <t>§1</t>
        </is>
      </c>
      <c r="F108" s="7" t="inlineStr">
        <is>
          <t>ORG</t>
        </is>
      </c>
      <c r="G108" s="7" t="inlineStr">
        <is>
          <t>لا معارض — نافذ بنصّه</t>
        </is>
      </c>
      <c r="H108" s="7" t="inlineStr">
        <is>
          <t>INJAZ-CORE-01</t>
        </is>
      </c>
      <c r="I108" s="7" t="inlineStr">
        <is>
          <t>الفصلُ ١ — الدستور</t>
        </is>
      </c>
      <c r="J108" s="7" t="inlineStr">
        <is>
          <t>FRD-01 · UX-01 · DELIVERY-01 — تُحيل ولا تعيد الكتابة</t>
        </is>
      </c>
      <c r="K108" s="7" t="inlineStr">
        <is>
          <t>اختبارُ وجودٍ وسلوك: بمعطى بيئةٍ مهيَّأةٍ لـ«طبقتان» · وعند تنفيذ السيناريو الموصوف · فإن السلوكَ يطابق النصَّ ويُوثَّق الشاهدُ بلقطةٍ أو سجل</t>
        </is>
      </c>
      <c r="L108" s="7" t="inlineStr">
        <is>
          <t>غير مقيس — يُملأ عند مراجعة الكود</t>
        </is>
      </c>
      <c r="M108" s="7" t="inlineStr">
        <is>
          <t>نافذ</t>
        </is>
      </c>
    </row>
    <row r="109">
      <c r="A109" s="7" t="n">
        <v>108</v>
      </c>
      <c r="B109" s="7" t="inlineStr">
        <is>
          <t>ORG-012</t>
        </is>
      </c>
      <c r="C109" s="7" t="inlineStr">
        <is>
          <t>المعيار الفاصل بين الطبقتين ليس الحجم ولا الأهمية بل علاقة الإدارة بالأصل: ما يوفّر الأصل ويملكه ويُهلكه ويتصرف فيه (الأسطول · التمويل · الموردون) وما يحكم قيمته وعقده وماله (المبيعات · المالية) وما يحكم علاقة الإنسان بالشركة (الموارد البشرية) — طبقةٌ موازيةٌ تتبع التنفيذي. وما يجعل الأصل يعمل: يشغّله · يحرّكه · يصونه · يمدّه · يوفّر مشغّله — طبقةٌ تشغيليةٌ تحت مدير التشغيل.</t>
        </is>
      </c>
      <c r="D109" s="7" t="inlineStr">
        <is>
          <t>SRC-039</t>
        </is>
      </c>
      <c r="E109" s="7" t="inlineStr">
        <is>
          <t>§1</t>
        </is>
      </c>
      <c r="F109" s="7" t="inlineStr">
        <is>
          <t>ORG</t>
        </is>
      </c>
      <c r="G109" s="7" t="inlineStr">
        <is>
          <t>لا معارض — نافذ بنصّه</t>
        </is>
      </c>
      <c r="H109" s="7" t="inlineStr">
        <is>
          <t>INJAZ-CORE-01</t>
        </is>
      </c>
      <c r="I109" s="7" t="inlineStr">
        <is>
          <t>الفصلُ ١ — الدستور</t>
        </is>
      </c>
      <c r="J109" s="7" t="inlineStr">
        <is>
          <t>FRD-01 · UX-01 · DELIVERY-01 — تُحيل ولا تعيد الكتابة</t>
        </is>
      </c>
      <c r="K109" s="7" t="inlineStr">
        <is>
          <t>اختبارُ وجودٍ وسلوك: بمعطى بيئةٍ مهيَّأةٍ لـ«المعيار الفاصل بين الطبقتين ليس الحجم ولا الأهمية بل…» · وعند تنفيذ السيناريو الموصوف · فإن السلوكَ يطابق النصَّ ويُوثَّق الشاهدُ بلقطةٍ أو سجل</t>
        </is>
      </c>
      <c r="L109" s="7" t="inlineStr">
        <is>
          <t>غير مقيس — يُملأ عند مراجعة الكود</t>
        </is>
      </c>
      <c r="M109" s="7" t="inlineStr">
        <is>
          <t>نافذ</t>
        </is>
      </c>
    </row>
    <row r="110">
      <c r="A110" s="7" t="n">
        <v>109</v>
      </c>
      <c r="B110" s="7" t="inlineStr">
        <is>
          <t>ORG-013</t>
        </is>
      </c>
      <c r="C110" s="7" t="inlineStr">
        <is>
          <t>الطبقة الأولى بمملوكاتها: ① التشغيل (تقود الطبقة الثانية وتملك تشغيل المعدة وحركتها وإمدادها) ② المبيعات والعقود (العقد التجاري وقيمته والتزاماته والمستخلص) ③ الموردون (العلاقة التعاقدية مع المورد وحصته وتسويته) ④ المالية والخزينة (القيد والخزينة والذمم والإقفال) ⑤ التمويل والملكية (التمويل والملكية وشروطها — بمجال مقيَّد) ⑥ الأسطول (توفير المعدة وإهلاكها والتصرف فيها — لأنها تحمل أسماء المُلّاك وليست تشغيلية) ⑦ الموارد البشرية (التوظيف والعقود والأجور والانضباط ونهاية الخدمة لموظفي الشركة كافّة) ⑧ الحوكمة والالتزام (مجال رقابي: الصلاحيات والتكليفات والتفويض والكيانات والتراخيص والحقول الحساسة والاستثناءات والتدقيق — يمنح ويراقب ولا ينفّذ) ⑨ مركز البلاغات (مركز رصد مشترك — يرصد ويصعّد ولا يُصلح).</t>
        </is>
      </c>
      <c r="D110" s="7" t="inlineStr">
        <is>
          <t>SRC-039</t>
        </is>
      </c>
      <c r="E110" s="7" t="inlineStr">
        <is>
          <t>§1.1</t>
        </is>
      </c>
      <c r="F110" s="7" t="inlineStr">
        <is>
          <t>ORG</t>
        </is>
      </c>
      <c r="G110" s="7" t="inlineStr">
        <is>
          <t>لا معارض — نافذ بنصّه</t>
        </is>
      </c>
      <c r="H110" s="7" t="inlineStr">
        <is>
          <t>INJAZ-CORE-01</t>
        </is>
      </c>
      <c r="I110" s="7" t="inlineStr">
        <is>
          <t>الفصلُ ١ — الدستور</t>
        </is>
      </c>
      <c r="J110" s="7" t="inlineStr">
        <is>
          <t>FRD-01 · UX-01 · DELIVERY-01 — تُحيل ولا تعيد الكتابة</t>
        </is>
      </c>
      <c r="K110" s="7" t="inlineStr">
        <is>
          <t>اختبارُ منع: بمعطى محاولةٍ تخالف «① التشغيل (تقود الطبقة الثانية وتملك تشغيل المعدة وح…» · وعند تنفيذها · فإن الخادمَ يرفض برمزٍ وسببٍ ويُسجَّل الرفضُ بالمستخدم والوقت</t>
        </is>
      </c>
      <c r="L110" s="7" t="inlineStr">
        <is>
          <t>غير مقيس — يُملأ عند مراجعة الكود</t>
        </is>
      </c>
      <c r="M110" s="7" t="inlineStr">
        <is>
          <t>نافذ</t>
        </is>
      </c>
    </row>
    <row r="111">
      <c r="A111" s="7" t="n">
        <v>110</v>
      </c>
      <c r="B111" s="7" t="inlineStr">
        <is>
          <t>ORG-014</t>
        </is>
      </c>
      <c r="C111" s="7" t="inlineStr">
        <is>
          <t>الطبقة الثانية بمملوكاتها: ① إدارات المواقع (واحدة لكل موقع يقودها مدير الموقع — التنفيذ اليومي والتايم شيت والأذون والاعتماد الأول) ② الصيانة (الأعطال والوقائية وأوامر العمل — تشغيلية لأنها تُبقي المعدة عاملة ولا تملك الأصل) ③ القوى التشغيلية (المشغّلون والسائقون والفنيون التشغيليون: التخصيص والورديات والتناوب والبدلاء والتأهيل والرخص والأداء التشغيلي — ولا تملك العقد ولا الأجر) ④ المشتريات (الطلب والعروض والمقارنة والترسية والأمر والفاتورة) ⑤ المخازن (الاستلام والتخزين والصرف والتحويل والجرد والعهد — بفصل واجبات عن المشتريات) ⑥ النقل والترحيل (ترحيل المعدات والطواقم بين المواقع وخارجها).</t>
        </is>
      </c>
      <c r="D111" s="7" t="inlineStr">
        <is>
          <t>SRC-039</t>
        </is>
      </c>
      <c r="E111" s="7" t="inlineStr">
        <is>
          <t>§1.1</t>
        </is>
      </c>
      <c r="F111" s="7" t="inlineStr">
        <is>
          <t>ORG</t>
        </is>
      </c>
      <c r="G111" s="7" t="inlineStr">
        <is>
          <t>لا معارض — نافذ بنصّه</t>
        </is>
      </c>
      <c r="H111" s="7" t="inlineStr">
        <is>
          <t>INJAZ-CORE-01</t>
        </is>
      </c>
      <c r="I111" s="7" t="inlineStr">
        <is>
          <t>الفصلُ ١ — الدستور</t>
        </is>
      </c>
      <c r="J111" s="7" t="inlineStr">
        <is>
          <t>FRD-01 · UX-01 · DELIVERY-01 — تُحيل ولا تعيد الكتابة</t>
        </is>
      </c>
      <c r="K111" s="7" t="inlineStr">
        <is>
          <t>اختبارُ وجودٍ وسلوك: بمعطى بيئةٍ مهيَّأةٍ لـ«① إدارات المواقع (واحدة لكل موقع يقودها مدير الموقع …» · وعند تنفيذ السيناريو الموصوف · فإن السلوكَ يطابق النصَّ ويُوثَّق الشاهدُ بلقطةٍ أو سجل</t>
        </is>
      </c>
      <c r="L111" s="7" t="inlineStr">
        <is>
          <t>غير مقيس — يُملأ عند مراجعة الكود</t>
        </is>
      </c>
      <c r="M111" s="7" t="inlineStr">
        <is>
          <t>نافذ</t>
        </is>
      </c>
    </row>
    <row r="112">
      <c r="A112" s="7" t="n">
        <v>111</v>
      </c>
      <c r="B112" s="7" t="inlineStr">
        <is>
          <t>ORG-015</t>
        </is>
      </c>
      <c r="C112" s="7" t="inlineStr">
        <is>
          <t>تمييزٌ لا يُخلط: اسم الإدارة التنظيمية ≠ باب التنقل ≠ مجموعة الشاشات ≠ المسمّى الوظيفي. فـ«سلسلة الإمداد» بابُ تنقلٍ في الواجهة يجمع المشتريات والمخازن، والهيكل التنظيمي يبقى إدارتين بفصل واجبات. و«مساحة عملي» مساحةٌ لا إدارة. و«مركز البلاغات» مركزٌ رقابيٌّ لا إدارةٌ تنفيذية.</t>
        </is>
      </c>
      <c r="D112" s="7" t="inlineStr">
        <is>
          <t>SRC-039</t>
        </is>
      </c>
      <c r="E112" s="7" t="inlineStr">
        <is>
          <t>§1.1</t>
        </is>
      </c>
      <c r="F112" s="7" t="inlineStr">
        <is>
          <t>ORG</t>
        </is>
      </c>
      <c r="G112" s="7" t="inlineStr">
        <is>
          <t>لا معارض — نافذ بنصّه</t>
        </is>
      </c>
      <c r="H112" s="7" t="inlineStr">
        <is>
          <t>INJAZ-CORE-01</t>
        </is>
      </c>
      <c r="I112" s="7" t="inlineStr">
        <is>
          <t>الفصلُ ١ — الدستور</t>
        </is>
      </c>
      <c r="J112" s="7" t="inlineStr">
        <is>
          <t>FRD-01 · UX-01 · DELIVERY-01 — تُحيل ولا تعيد الكتابة</t>
        </is>
      </c>
      <c r="K112" s="7" t="inlineStr">
        <is>
          <t>اختبارُ منع: بمعطى محاولةٍ تخالف «اسم الإدارة التنظيمية ≠ باب التنقل ≠ مجموعة الشاشات …» · وعند تنفيذها · فإن الخادمَ يرفض برمزٍ وسببٍ ويُسجَّل الرفضُ بالمستخدم والوقت</t>
        </is>
      </c>
      <c r="L112" s="7" t="inlineStr">
        <is>
          <t>غير مقيس — يُملأ عند مراجعة الكود</t>
        </is>
      </c>
      <c r="M112" s="7" t="inlineStr">
        <is>
          <t>نافذ</t>
        </is>
      </c>
    </row>
    <row r="113">
      <c r="A113" s="7" t="n">
        <v>112</v>
      </c>
      <c r="B113" s="7" t="inlineStr">
        <is>
          <t>ORG-016</t>
        </is>
      </c>
      <c r="C113" s="7" t="inlineStr">
        <is>
          <t>لماذا الأسطول موازٍ والصيانة تشغيلية: الأسطول يحمل أسماء المُلّاك وشروط التمويل والإهلاك والتصرف في الأصل — وهي قرارات ملكية لا قرارات تشغيل، ولا يجوز أن تخضع لمن يستعمل الأصل يوميًّا. والصيانة تشغيلية لأنها لا تملك الأصل ولا تتصرف فيه — تُبقيه عاملًا. فالفرق بين من يملك الأصل ومن يشغّله هو الفرق بين الطبقتين.</t>
        </is>
      </c>
      <c r="D113" s="7" t="inlineStr">
        <is>
          <t>SRC-039</t>
        </is>
      </c>
      <c r="E113" s="7" t="inlineStr">
        <is>
          <t>§1.1</t>
        </is>
      </c>
      <c r="F113" s="7" t="inlineStr">
        <is>
          <t>ORG</t>
        </is>
      </c>
      <c r="G113" s="7" t="inlineStr">
        <is>
          <t>لا معارض — نافذ بنصّه</t>
        </is>
      </c>
      <c r="H113" s="7" t="inlineStr">
        <is>
          <t>INJAZ-CORE-01</t>
        </is>
      </c>
      <c r="I113" s="7" t="inlineStr">
        <is>
          <t>الفصلُ ١ — الدستور</t>
        </is>
      </c>
      <c r="J113" s="7" t="inlineStr">
        <is>
          <t>FRD-01 · UX-01 · DELIVERY-01 — تُحيل ولا تعيد الكتابة</t>
        </is>
      </c>
      <c r="K113" s="7" t="inlineStr">
        <is>
          <t>اختبارُ منع: بمعطى محاولةٍ تخالف «الأسطول يحمل أسماء المُلّاك وشروط التمويل والإهلاك و…» · وعند تنفيذها · فإن الخادمَ يرفض برمزٍ وسببٍ ويُسجَّل الرفضُ بالمستخدم والوقت</t>
        </is>
      </c>
      <c r="L113" s="7" t="inlineStr">
        <is>
          <t>غير مقيس — يُملأ عند مراجعة الكود</t>
        </is>
      </c>
      <c r="M113" s="7" t="inlineStr">
        <is>
          <t>نافذ</t>
        </is>
      </c>
    </row>
    <row r="114">
      <c r="A114" s="7" t="n">
        <v>113</v>
      </c>
      <c r="B114" s="7" t="inlineStr">
        <is>
          <t>ORG-017</t>
        </is>
      </c>
      <c r="C114" s="7" t="inlineStr">
        <is>
          <t>حسم الملتبس: الموارد البشرية موازية — تملك التعاقد والأجر والانضباط ونهاية الخدمة لموظفي الشركة كافّة. وإدارة القوى التشغيلية تشغيلية — تملك التخصيص والتناوب والتأهيل والأداء التشغيلي.</t>
        </is>
      </c>
      <c r="D114" s="7" t="inlineStr">
        <is>
          <t>SRC-039</t>
        </is>
      </c>
      <c r="E114" s="7" t="inlineStr">
        <is>
          <t>§1.1</t>
        </is>
      </c>
      <c r="F114" s="7" t="inlineStr">
        <is>
          <t>ORG</t>
        </is>
      </c>
      <c r="G114" s="7" t="inlineStr">
        <is>
          <t>لا معارض — نافذ بنصّه</t>
        </is>
      </c>
      <c r="H114" s="7" t="inlineStr">
        <is>
          <t>INJAZ-CORE-01</t>
        </is>
      </c>
      <c r="I114" s="7" t="inlineStr">
        <is>
          <t>الفصلُ ١ — الدستور</t>
        </is>
      </c>
      <c r="J114" s="7" t="inlineStr">
        <is>
          <t>FRD-01 · UX-01 · DELIVERY-01 — تُحيل ولا تعيد الكتابة</t>
        </is>
      </c>
      <c r="K114" s="7" t="inlineStr">
        <is>
          <t>اختبارُ وجودٍ وسلوك: بمعطى بيئةٍ مهيَّأةٍ لـ«الموارد البشرية موازية — تملك التعاقد والأجر والانضب…» · وعند تنفيذ السيناريو الموصوف · فإن السلوكَ يطابق النصَّ ويُوثَّق الشاهدُ بلقطةٍ أو سجل</t>
        </is>
      </c>
      <c r="L114" s="7" t="inlineStr">
        <is>
          <t>غير مقيس — يُملأ عند مراجعة الكود</t>
        </is>
      </c>
      <c r="M114" s="7" t="inlineStr">
        <is>
          <t>نافذ</t>
        </is>
      </c>
    </row>
    <row r="115">
      <c r="A115" s="7" t="n">
        <v>114</v>
      </c>
      <c r="B115" s="7" t="inlineStr">
        <is>
          <t>ORG-019</t>
        </is>
      </c>
      <c r="C115" s="7" t="inlineStr">
        <is>
          <t>حدُّ السلطة: الإشراف لا يصادر — العلاقة بين الطبقة الموازية والتنفيذي تكاملٌ بمسارات اعتماد لا تبعية؛ ولا يعتمد مدير التشغيل قرارًا في اختصاص إدارة موازية ولا العكس.</t>
        </is>
      </c>
      <c r="D115" s="7" t="inlineStr">
        <is>
          <t>SRC-039</t>
        </is>
      </c>
      <c r="E115" s="7" t="inlineStr">
        <is>
          <t>§1 · §1.2</t>
        </is>
      </c>
      <c r="F115" s="7" t="inlineStr">
        <is>
          <t>ORG</t>
        </is>
      </c>
      <c r="G115" s="7" t="inlineStr">
        <is>
          <t>لا معارض — نافذ بنصّه</t>
        </is>
      </c>
      <c r="H115" s="7" t="inlineStr">
        <is>
          <t>INJAZ-CORE-01</t>
        </is>
      </c>
      <c r="I115" s="7" t="inlineStr">
        <is>
          <t>الفصلُ ١ — الدستور</t>
        </is>
      </c>
      <c r="J115" s="7" t="inlineStr">
        <is>
          <t>FRD-01 · UX-01 · DELIVERY-01 — تُحيل ولا تعيد الكتابة</t>
        </is>
      </c>
      <c r="K115" s="7" t="inlineStr">
        <is>
          <t>اختبارُ حدث: بمعطى تنفيذِ «الإشراف» · وعند وقوع الفعل · فإن الحدثَ يُنشر بمفتاحه ويستهلكه المعنيُّ ويتغير أثرُه · وإعادةُ النداء ترجع مرجعَ الأثر الأول</t>
        </is>
      </c>
      <c r="L115" s="7" t="inlineStr">
        <is>
          <t>غير مقيس — يُملأ عند مراجعة الكود</t>
        </is>
      </c>
      <c r="M115" s="7" t="inlineStr">
        <is>
          <t>نافذ</t>
        </is>
      </c>
    </row>
    <row r="116">
      <c r="A116" s="7" t="n">
        <v>115</v>
      </c>
      <c r="B116" s="7" t="inlineStr">
        <is>
          <t>ORG-020</t>
        </is>
      </c>
      <c r="C116" s="7" t="inlineStr">
        <is>
          <t>التكليف التنظيمي سجلٌّ لا تعديلُ هيكل: يُسجَّل التكليف بمدته ونطاقه ولا يُغيَّر به الهيكل المعتمد.</t>
        </is>
      </c>
      <c r="D116" s="7" t="inlineStr">
        <is>
          <t>SRC-039</t>
        </is>
      </c>
      <c r="E116" s="7" t="inlineStr">
        <is>
          <t>§2</t>
        </is>
      </c>
      <c r="F116" s="7" t="inlineStr">
        <is>
          <t>ORG</t>
        </is>
      </c>
      <c r="G116" s="7" t="inlineStr">
        <is>
          <t>لا معارض — نافذ بنصّه</t>
        </is>
      </c>
      <c r="H116" s="7" t="inlineStr">
        <is>
          <t>INJAZ-CORE-01</t>
        </is>
      </c>
      <c r="I116" s="7" t="inlineStr">
        <is>
          <t>الفصلُ ١ — الدستور</t>
        </is>
      </c>
      <c r="J116" s="7" t="inlineStr">
        <is>
          <t>FRD-01 · UX-01 · DELIVERY-01 — تُحيل ولا تعيد الكتابة</t>
        </is>
      </c>
      <c r="K116" s="7" t="inlineStr">
        <is>
          <t>اختبارُ منع: بمعطى محاولةٍ تخالف «يُسجَّل التكليف بمدته ونطاقه ولا يُغيَّر به الهيكل ا…» · وعند تنفيذها · فإن الخادمَ يرفض برمزٍ وسببٍ ويُسجَّل الرفضُ بالمستخدم والوقت</t>
        </is>
      </c>
      <c r="L116" s="7" t="inlineStr">
        <is>
          <t>غير مقيس — يُملأ عند مراجعة الكود</t>
        </is>
      </c>
      <c r="M116" s="7" t="inlineStr">
        <is>
          <t>نافذ</t>
        </is>
      </c>
    </row>
    <row r="117">
      <c r="A117" s="7" t="n">
        <v>116</v>
      </c>
      <c r="B117" s="7" t="inlineStr">
        <is>
          <t>ORG-024</t>
        </is>
      </c>
      <c r="C117" s="7" t="inlineStr">
        <is>
          <t>التكامل مع الطبقة الموازية بسبع نقاط تماس معلنة.</t>
        </is>
      </c>
      <c r="D117" s="7" t="inlineStr">
        <is>
          <t>SRC-039</t>
        </is>
      </c>
      <c r="E117" s="7" t="inlineStr">
        <is>
          <t>§6</t>
        </is>
      </c>
      <c r="F117" s="7" t="inlineStr">
        <is>
          <t>ORG</t>
        </is>
      </c>
      <c r="G117" s="7" t="inlineStr">
        <is>
          <t>لا معارض — نافذ بنصّه</t>
        </is>
      </c>
      <c r="H117" s="7" t="inlineStr">
        <is>
          <t>INJAZ-CORE-01</t>
        </is>
      </c>
      <c r="I117" s="7" t="inlineStr">
        <is>
          <t>الفصلُ ١ — الدستور</t>
        </is>
      </c>
      <c r="J117" s="7" t="inlineStr">
        <is>
          <t>FRD-01 · UX-01 · DELIVERY-01 — تُحيل ولا تعيد الكتابة</t>
        </is>
      </c>
      <c r="K117" s="7" t="inlineStr">
        <is>
          <t>اختبارُ حدث: بمعطى تنفيذِ «التكامل مع الطبقة الموازية بسبع نقاط تماس معلنة» · وعند وقوع الفعل · فإن الحدثَ يُنشر بمفتاحه ويستهلكه المعنيُّ ويتغير أثرُه · وإعادةُ النداء ترجع مرجعَ الأثر الأول</t>
        </is>
      </c>
      <c r="L117" s="7" t="inlineStr">
        <is>
          <t>غير مقيس — يُملأ عند مراجعة الكود</t>
        </is>
      </c>
      <c r="M117" s="7" t="inlineStr">
        <is>
          <t>نافذ</t>
        </is>
      </c>
    </row>
    <row r="118">
      <c r="A118" s="7" t="n">
        <v>117</v>
      </c>
      <c r="B118" s="7" t="inlineStr">
        <is>
          <t>ORG-026</t>
        </is>
      </c>
      <c r="C118" s="7" t="inlineStr">
        <is>
          <t>حدُّ السلطة بخمس مسائل — ما يملكه مدير التشغيل وما يبقى لصاحب الاختصاص: ① الصيانة (يملك الأولوية التشغيلية بين المواقع وترتيب الأوامر وطلب الاستعجال؛ ويبقى لمدير الصيانة القرار الفني — التشخيص والحكم بالصلاحية وقبول الإصلاح) ② القوى التشغيلية (يملك تحديد الاحتياج والتوزيع والأولوية؛ ويبقى للقوى العاملة التعيين والتعاقد والأجر والانضباط) ③ المشتريات التشغيلية (يملك الأولويات والاحتياجات والمواعيد؛ ويبقى للمشتريات طلب العروض والمقارنة والترسية والشراء) ④ المخازن (يملك أولوية الصرف بين المواقع؛ ويبقى للمخازن الاستلام والتخزين والصرف والجرد والعهد) ⑤ النقل والأسطول (يملك قرار نقل المعدة أو الطاقم بين المشاريع؛ ويبقى للنقل تنفيذ الحركة اللوجستية وللأسطول سجل الأصل وحالته).</t>
        </is>
      </c>
      <c r="D118" s="7" t="inlineStr">
        <is>
          <t>SRC-039</t>
        </is>
      </c>
      <c r="E118" s="7" t="inlineStr">
        <is>
          <t>§1.2</t>
        </is>
      </c>
      <c r="F118" s="7" t="inlineStr">
        <is>
          <t>ORG</t>
        </is>
      </c>
      <c r="G118" s="7" t="inlineStr">
        <is>
          <t>لا معارض — نافذ بنصّه</t>
        </is>
      </c>
      <c r="H118" s="7" t="inlineStr">
        <is>
          <t>INJAZ-CORE-01</t>
        </is>
      </c>
      <c r="I118" s="7" t="inlineStr">
        <is>
          <t>الفصلُ ١ — الدستور</t>
        </is>
      </c>
      <c r="J118" s="7" t="inlineStr">
        <is>
          <t>FRD-01 · UX-01 · DELIVERY-01 — تُحيل ولا تعيد الكتابة</t>
        </is>
      </c>
      <c r="K118" s="7" t="inlineStr">
        <is>
          <t>اختبارُ ظهور: بمعطى مستخدمٍ داخلَ النطاق وآخرَ خارجه لـ«حدُّ السلطة بخمس مسائل — ما يملكه مدير التشغيل وما ي…» · وعند فتح الشاشة · فإن الأولَ يرى نطاقَه والثانيَ لا يُصيَّر له العنصرُ ولا يُرسَل في الاستجابة</t>
        </is>
      </c>
      <c r="L118" s="7" t="inlineStr">
        <is>
          <t>غير مقيس — يُملأ عند مراجعة الكود</t>
        </is>
      </c>
      <c r="M118" s="7" t="inlineStr">
        <is>
          <t>نافذ</t>
        </is>
      </c>
    </row>
    <row r="119">
      <c r="A119" s="7" t="n">
        <v>118</v>
      </c>
      <c r="B119" s="7" t="inlineStr">
        <is>
          <t>ORG-027</t>
        </is>
      </c>
      <c r="C119" s="7" t="inlineStr">
        <is>
          <t>قاعدة التمييز: «يعيّن» في وصف السلطة تعني «يعتمد التكليف التشغيلي» لا «يُنشئ عقد عمل». فالتعاقد والأجر والانضباط اختصاص القوى العاملة بمسارها؛ والتكليف التنظيمي (من يقود أي موقع وبأي نطاق ولأي مدة) اختصاص مدير التشغيل. وهما مسألتان لا تُخلطان: الأولى علاقة عمل والثانية سلطة تشغيل.</t>
        </is>
      </c>
      <c r="D119" s="7" t="inlineStr">
        <is>
          <t>SRC-039</t>
        </is>
      </c>
      <c r="E119" s="7" t="inlineStr">
        <is>
          <t>§1.2</t>
        </is>
      </c>
      <c r="F119" s="7" t="inlineStr">
        <is>
          <t>ORG</t>
        </is>
      </c>
      <c r="G119" s="7" t="inlineStr">
        <is>
          <t>لا معارض — نافذ بنصّه</t>
        </is>
      </c>
      <c r="H119" s="7" t="inlineStr">
        <is>
          <t>INJAZ-CORE-01</t>
        </is>
      </c>
      <c r="I119" s="7" t="inlineStr">
        <is>
          <t>الفصلُ ١ — الدستور</t>
        </is>
      </c>
      <c r="J119" s="7" t="inlineStr">
        <is>
          <t>FRD-01 · UX-01 · DELIVERY-01 — تُحيل ولا تعيد الكتابة</t>
        </is>
      </c>
      <c r="K119" s="7" t="inlineStr">
        <is>
          <t>اختبارُ منع: بمعطى محاولةٍ تخالف ««يعيّن» في وصف السلطة تعني «يعتمد التكليف التشغيلي»» · وعند تنفيذها · فإن الخادمَ يرفض برمزٍ وسببٍ ويُسجَّل الرفضُ بالمستخدم والوقت</t>
        </is>
      </c>
      <c r="L119" s="7" t="inlineStr">
        <is>
          <t>غير مقيس — يُملأ عند مراجعة الكود</t>
        </is>
      </c>
      <c r="M119" s="7" t="inlineStr">
        <is>
          <t>نافذ</t>
        </is>
      </c>
    </row>
    <row r="120">
      <c r="A120" s="7" t="n">
        <v>119</v>
      </c>
      <c r="B120" s="7" t="inlineStr">
        <is>
          <t>ORG-030</t>
        </is>
      </c>
      <c r="C120" s="7" t="inlineStr">
        <is>
          <t>التبعية المزدوجة للمكلَّف الموقعي — خطّا تبعية لا خطٌّ واحد: تشغيليًّا إلى مدير الموقع في موقعه (يحدد الأولوية اليومية ويعتمد الحضور والإجازة ويقيّم الالتزام) · وفنيًّا إلى مديره المركزي (يعتمد القرار الفني ويقيّم الكفاءة ويملك «طلب» إنهاء التكليف). والاعتماد النهائي للإنهاء لمصدر القرار وحده — فالطلب للمدير الفني والقرار لمن كلّف. ولا يُترك أحد الخطين مفترضًا.</t>
        </is>
      </c>
      <c r="D120" s="7" t="inlineStr">
        <is>
          <t>SRC-039</t>
        </is>
      </c>
      <c r="E120" s="7" t="inlineStr">
        <is>
          <t>§2</t>
        </is>
      </c>
      <c r="F120" s="7" t="inlineStr">
        <is>
          <t>ORG</t>
        </is>
      </c>
      <c r="G120" s="7" t="inlineStr">
        <is>
          <t>لا معارض — نافذ بنصّه</t>
        </is>
      </c>
      <c r="H120" s="7" t="inlineStr">
        <is>
          <t>INJAZ-CORE-01</t>
        </is>
      </c>
      <c r="I120" s="7" t="inlineStr">
        <is>
          <t>الفصلُ ١ — الدستور</t>
        </is>
      </c>
      <c r="J120" s="7" t="inlineStr">
        <is>
          <t>FRD-01 · UX-01 · DELIVERY-01 — تُحيل ولا تعيد الكتابة</t>
        </is>
      </c>
      <c r="K120" s="7" t="inlineStr">
        <is>
          <t>اختبارُ منع: بمعطى محاولةٍ تخالف «التبعية المزدوجة للمكلَّف الموقعي — خطّا تبعية» · وعند تنفيذها · فإن الخادمَ يرفض برمزٍ وسببٍ ويُسجَّل الرفضُ بالمستخدم والوقت</t>
        </is>
      </c>
      <c r="L120" s="7" t="inlineStr">
        <is>
          <t>غير مقيس — يُملأ عند مراجعة الكود</t>
        </is>
      </c>
      <c r="M120" s="7" t="inlineStr">
        <is>
          <t>نافذ</t>
        </is>
      </c>
    </row>
    <row r="121">
      <c r="A121" s="7" t="n">
        <v>120</v>
      </c>
      <c r="B121" s="7" t="inlineStr">
        <is>
          <t>SEC-027</t>
        </is>
      </c>
      <c r="C121" s="7" t="inlineStr">
        <is>
          <t>المصالحة الثانية — «إدارة الموقع» و«الحركة والتشغيل» موجودتان فعلًا إدارتين علويتين وأسماؤهما منحرفة، فقرار دمجهما ليس تنظيرًا بل يعالج ازدواجًا حيًّا.</t>
        </is>
      </c>
      <c r="D121" s="7" t="inlineStr">
        <is>
          <t>SRC-042</t>
        </is>
      </c>
      <c r="E121" s="7" t="inlineStr">
        <is>
          <t>§11.6</t>
        </is>
      </c>
      <c r="F121" s="7" t="inlineStr">
        <is>
          <t>ORG</t>
        </is>
      </c>
      <c r="G121" s="7" t="inlineStr">
        <is>
          <t>لا معارض — نافذ بنصّه</t>
        </is>
      </c>
      <c r="H121" s="7" t="inlineStr">
        <is>
          <t>INJAZ-CORE-01</t>
        </is>
      </c>
      <c r="I121" s="7" t="inlineStr">
        <is>
          <t>الفصلُ ١ — الدستور</t>
        </is>
      </c>
      <c r="J121" s="7" t="inlineStr">
        <is>
          <t>FRD-01 · UX-01 · DELIVERY-01 — تُحيل ولا تعيد الكتابة</t>
        </is>
      </c>
      <c r="K121" s="7" t="inlineStr">
        <is>
          <t>اختبارُ وجودٍ وسلوك: بمعطى بيئةٍ مهيَّأةٍ لـ«المصالحة الثانية — «إدارة الموقع» و«الحركة والتشغيل»…» · وعند تنفيذ السيناريو الموصوف · فإن السلوكَ يطابق النصَّ ويُوثَّق الشاهدُ بلقطةٍ أو سجل · ومرجعُ حالة المصدر: SEC-019</t>
        </is>
      </c>
      <c r="L121" s="7" t="inlineStr">
        <is>
          <t>غير مقيس — يُملأ عند مراجعة الكود</t>
        </is>
      </c>
      <c r="M121" s="7" t="inlineStr">
        <is>
          <t>نافذ</t>
        </is>
      </c>
    </row>
    <row r="122">
      <c r="A122" s="7" t="n">
        <v>121</v>
      </c>
      <c r="B122" s="7" t="inlineStr">
        <is>
          <t>SEC-028</t>
        </is>
      </c>
      <c r="C122" s="7" t="inlineStr">
        <is>
          <t>المصالحة الثالثة — «أمين المستودع» إدارةٌ عليا اليوم والتصميم يجعله دورًا داخل المخازن، وهو مثال مباشر على ضرورة فصل الإدارة عن المسمّى عن المستوى عن الدور التقني. وكذلك الصلاحيات والبلاغات: إدارتان عاديتان اليوم ومجالان رقابيان في التصميم.</t>
        </is>
      </c>
      <c r="D122" s="7" t="inlineStr">
        <is>
          <t>SRC-042</t>
        </is>
      </c>
      <c r="E122" s="7" t="inlineStr">
        <is>
          <t>§11.6</t>
        </is>
      </c>
      <c r="F122" s="7" t="inlineStr">
        <is>
          <t>ORG</t>
        </is>
      </c>
      <c r="G122" s="7" t="inlineStr">
        <is>
          <t>لا معارض — نافذ بنصّه</t>
        </is>
      </c>
      <c r="H122" s="7" t="inlineStr">
        <is>
          <t>INJAZ-CORE-01</t>
        </is>
      </c>
      <c r="I122" s="7" t="inlineStr">
        <is>
          <t>الفصلُ ١ — الدستور</t>
        </is>
      </c>
      <c r="J122" s="7" t="inlineStr">
        <is>
          <t>FRD-01 · UX-01 · DELIVERY-01 — تُحيل ولا تعيد الكتابة</t>
        </is>
      </c>
      <c r="K122" s="7" t="inlineStr">
        <is>
          <t>اختبارُ ظهور: بمعطى مستخدمٍ داخلَ النطاق وآخرَ خارجه لـ«المصالحة الثالثة — «أمين المستودع» إدارةٌ عليا اليوم…» · وعند فتح الشاشة · فإن الأولَ يرى نطاقَه والثانيَ لا يُصيَّر له العنصرُ ولا يُرسَل في الاستجابة · ومرجعُ حالة المصدر: SEC-019</t>
        </is>
      </c>
      <c r="L122" s="7" t="inlineStr">
        <is>
          <t>غير مقيس — يُملأ عند مراجعة الكود</t>
        </is>
      </c>
      <c r="M122" s="7" t="inlineStr">
        <is>
          <t>نافذ</t>
        </is>
      </c>
    </row>
    <row r="123">
      <c r="A123" s="7" t="n">
        <v>122</v>
      </c>
      <c r="B123" s="7" t="inlineStr">
        <is>
          <t>NAV-018</t>
        </is>
      </c>
      <c r="C123" s="7" t="inlineStr">
        <is>
          <t>الاكتشاف الحاسم — قائمتان متطابقتان تمامًا: «إدارة الموقع» و«إدارة الحركة وتشغيل» ستةٌ وعشرون رابطًا في كلٍّ والمشترك ستةٌ وعشرون. صفرُ رابطٍ ينفرد به أحدُهما، ولا يختلفان إلا في ترتيب سطرين. فهاتان ليستا إدارتين متشابهتين — هما القائمة نفسها مسجَّلة مرتين.</t>
        </is>
      </c>
      <c r="D123" s="7" t="inlineStr">
        <is>
          <t>SRC-044</t>
        </is>
      </c>
      <c r="E123" s="7" t="inlineStr">
        <is>
          <t>§3</t>
        </is>
      </c>
      <c r="F123" s="7" t="inlineStr">
        <is>
          <t>ORG</t>
        </is>
      </c>
      <c r="G123" s="7" t="inlineStr">
        <is>
          <t>لا معارض — نافذ بنصّه</t>
        </is>
      </c>
      <c r="H123" s="7" t="inlineStr">
        <is>
          <t>INJAZ-CORE-01</t>
        </is>
      </c>
      <c r="I123" s="7" t="inlineStr">
        <is>
          <t>الفصلُ ١ — الدستور</t>
        </is>
      </c>
      <c r="J123" s="7" t="inlineStr">
        <is>
          <t>FRD-01 · UX-01 · DELIVERY-01 — تُحيل ولا تعيد الكتابة</t>
        </is>
      </c>
      <c r="K123" s="7" t="inlineStr">
        <is>
          <t>اختبارُ وجودٍ وسلوك: بمعطى بيئةٍ مهيَّأةٍ لـ««إدارة الموقع» و«إدارة الحركة وتشغيل» ستةٌ وعشرون را…» · وعند تنفيذ السيناريو الموصوف · فإن السلوكَ يطابق النصَّ ويُوثَّق الشاهدُ بلقطةٍ أو سجل · ومرجعُ حالة المصدر: NAV-026</t>
        </is>
      </c>
      <c r="L123" s="7" t="inlineStr">
        <is>
          <t>غير مقيس — يُملأ عند مراجعة الكود</t>
        </is>
      </c>
      <c r="M123" s="7" t="inlineStr">
        <is>
          <t>نافذ</t>
        </is>
      </c>
    </row>
    <row r="124">
      <c r="A124" s="7" t="n">
        <v>123</v>
      </c>
      <c r="B124" s="7" t="inlineStr">
        <is>
          <t>PLN-025</t>
        </is>
      </c>
      <c r="C124" s="7" t="inlineStr">
        <is>
          <t>مصفوفة الملكية بين الوثائق منعًا للتناقض: لكل حكمٍ بيتٌ واحدٌ لا يتكرر، ومن وجد الحكمَ في وثيقتين فالبيتُ هو المذكور في المصفوفة والأخرى إحالة. وأبرزها: سلّمُ الموافقات ودرجاتُ الخطورة ← GOV-01 §4 · تصنيفُ الحمايات ← GOV-01 §2–§3 · دورةُ الاستثناء ← GOV-01 §7 · تغييرُ حالة الوحدات ← GOV-01 §6 · سلسلةُ اعتماد الوحدة ← POL-01 §4 · الأثرُ الأولي والاستحقاق المالي ← POL-01 §5–§6 · إطارُ السياسة ومصفوفاتُ الأثر والخصومات ← POL-01 §2 و§7–§10 · الحاويةُ والمقعدُ التعاقدي ← PLAN-04 §2 · أسبابُ التعطل والإسناد ← PLAN-04 §2.2 · الكياناتُ والتوقيعُ والهوية ← LEG-01 · التمويلُ وملكيةُ الأصول ← FIN-01 · سريةُ بيانات الملكية ← FIN-01 §1.1 وPLAN-04 §1.3 · الوردياتُ والحضور ← WRK-01 · خطُّ الأساس التجاري ← PLAN-03 · معيارُ بناء الشاشة ← SCR-02 §1–§3.</t>
        </is>
      </c>
      <c r="D124" s="7" t="inlineStr">
        <is>
          <t>SRC-054</t>
        </is>
      </c>
      <c r="E124" s="7" t="inlineStr">
        <is>
          <t>§9</t>
        </is>
      </c>
      <c r="F124" s="7" t="inlineStr">
        <is>
          <t>DOC</t>
        </is>
      </c>
      <c r="G124" s="7" t="inlineStr">
        <is>
          <t>لا معارض — نافذ بنصّه</t>
        </is>
      </c>
      <c r="H124" s="7" t="inlineStr">
        <is>
          <t>INJAZ-CORE-01</t>
        </is>
      </c>
      <c r="I124" s="7" t="inlineStr">
        <is>
          <t>الفصلُ ١ — الدستور</t>
        </is>
      </c>
      <c r="J124" s="7" t="inlineStr">
        <is>
          <t>FRD-01 · UX-01 · DELIVERY-01 — تُحيل ولا تعيد الكتابة</t>
        </is>
      </c>
      <c r="K124" s="7" t="inlineStr">
        <is>
          <t>اختبارُ انتقال: بمعطى مستندٍ في حالته السابقةِ لـ«لكل حكمٍ بيتٌ واحدٌ» · وعند تنفيذ المحفّز بمخوَّلٍ وشرطٍ مستوفًى · فإن الحالةَ تنتقل ويُسجَّل الانتقالُ بفاعله ووقته · والانتقالُ غيرُ المعرَّف يُرفض</t>
        </is>
      </c>
      <c r="L124" s="7" t="inlineStr">
        <is>
          <t>غير مقيس — يُملأ عند مراجعة الكود</t>
        </is>
      </c>
      <c r="M124" s="7" t="inlineStr">
        <is>
          <t>نافذ</t>
        </is>
      </c>
    </row>
    <row r="125">
      <c r="A125" s="7" t="n">
        <v>124</v>
      </c>
      <c r="B125" s="7" t="inlineStr">
        <is>
          <t>PLN-026</t>
        </is>
      </c>
      <c r="C125" s="7" t="inlineStr">
        <is>
          <t>ترتيب القراءة الملزم — الحاكمُ يُقرأ قبل المحكوم: ① SCR-02 معيار بناء الشاشات (يُقرأ قبل أي شاشةٍ في أي وثيقة) ② POL-01 المسار والبوابتان وإطار السياسات ③ GOV-01 الموافقات والحمايات ④ PLAN-04 الحاوية والمقعد والإسناد وسرية الملكية ⑤ LEG-01 الكيانات والتوقيع والهوية ⑥ FIN-01 التمويل والملكية ⑦ WRK-01 الورديات والحضور والخصوم. ومن بنى شاشةً من وثيقة إدارةٍ قبل قراءة معيار بنائها بناها مسطَّحةً بثلاثين حقلًا يعيد إدخالَ ما يعرفه النظام — ثم أُعيدت.</t>
        </is>
      </c>
      <c r="D125" s="7" t="inlineStr">
        <is>
          <t>SRC-054</t>
        </is>
      </c>
      <c r="E125" s="7" t="inlineStr">
        <is>
          <t>§8</t>
        </is>
      </c>
      <c r="F125" s="7" t="inlineStr">
        <is>
          <t>DOC</t>
        </is>
      </c>
      <c r="G125" s="7" t="inlineStr">
        <is>
          <t>لا معارض — نافذ بنصّه</t>
        </is>
      </c>
      <c r="H125" s="7" t="inlineStr">
        <is>
          <t>INJAZ-CORE-01</t>
        </is>
      </c>
      <c r="I125" s="7" t="inlineStr">
        <is>
          <t>الفصلُ ١ — الدستور</t>
        </is>
      </c>
      <c r="J125" s="7" t="inlineStr">
        <is>
          <t>FRD-01 · UX-01 · DELIVERY-01 — تُحيل ولا تعيد الكتابة</t>
        </is>
      </c>
      <c r="K125" s="7" t="inlineStr">
        <is>
          <t>اختبارُ اكتمال: بمعطى شاشةٍ أو جدولٍ يخصُّ «① SCR-02 معيار بناء الشاشات (يُقرأ قبل أي شاشةٍ في أ…» · وعند فحص بنيته · فإن كلَّ عمودٍ معتمدٍ موجودٌ وصفرُ عمودٍ غيرِ معرَّف · والأعمدةُ الحاكمةُ السبعةُ حاضرة</t>
        </is>
      </c>
      <c r="L125" s="7" t="inlineStr">
        <is>
          <t>غير مقيس — يُملأ عند مراجعة الكود</t>
        </is>
      </c>
      <c r="M125" s="7" t="inlineStr">
        <is>
          <t>نافذ</t>
        </is>
      </c>
    </row>
    <row r="126">
      <c r="A126" s="7" t="n">
        <v>125</v>
      </c>
      <c r="B126" s="7" t="inlineStr">
        <is>
          <t>PLN-033</t>
        </is>
      </c>
      <c r="C126" s="7" t="inlineStr">
        <is>
          <t>نقطة الانطلاق وحقائقُها المقيسة — وحصيلةُ الحزمة بما أضافته التوجيهات.</t>
        </is>
      </c>
      <c r="D126" s="7" t="inlineStr">
        <is>
          <t>SRC-054</t>
        </is>
      </c>
      <c r="E126" s="7" t="inlineStr">
        <is>
          <t>§1 · §2</t>
        </is>
      </c>
      <c r="F126" s="7" t="inlineStr">
        <is>
          <t>DOC</t>
        </is>
      </c>
      <c r="G126" s="7" t="inlineStr">
        <is>
          <t>لا معارض — نافذ بنصّه</t>
        </is>
      </c>
      <c r="H126" s="7" t="inlineStr">
        <is>
          <t>INJAZ-CORE-01</t>
        </is>
      </c>
      <c r="I126" s="7" t="inlineStr">
        <is>
          <t>الفصلُ ١ — الدستور</t>
        </is>
      </c>
      <c r="J126" s="7" t="inlineStr">
        <is>
          <t>FRD-01 · UX-01 · DELIVERY-01 — تُحيل ولا تعيد الكتابة</t>
        </is>
      </c>
      <c r="K126" s="7" t="inlineStr">
        <is>
          <t>اختبارُ وجودٍ وسلوك: بمعطى بيئةٍ مهيَّأةٍ لـ«نقطة الانطلاق وحقائقُها المقيسة — وحصيلةُ الحزمة بما…» · وعند تنفيذ السيناريو الموصوف · فإن السلوكَ يطابق النصَّ ويُوثَّق الشاهدُ بلقطةٍ أو سجل</t>
        </is>
      </c>
      <c r="L126" s="7" t="inlineStr">
        <is>
          <t>غير مقيس — يُملأ عند مراجعة الكود</t>
        </is>
      </c>
      <c r="M126" s="7" t="inlineStr">
        <is>
          <t>نافذ</t>
        </is>
      </c>
    </row>
    <row r="127">
      <c r="A127" s="7" t="n">
        <v>126</v>
      </c>
      <c r="B127" s="7" t="inlineStr">
        <is>
          <t>PLN-057</t>
        </is>
      </c>
      <c r="C127" s="7" t="inlineStr">
        <is>
          <t>حصيلة الحزمة: ماذا أضافت التوجيهات — قياسٌ لما تغيّر بين نقطة الانطلاق والحالة الراهنة.</t>
        </is>
      </c>
      <c r="D127" s="7" t="inlineStr">
        <is>
          <t>SRC-054</t>
        </is>
      </c>
      <c r="E127" s="7" t="inlineStr">
        <is>
          <t>§2</t>
        </is>
      </c>
      <c r="F127" s="7" t="inlineStr">
        <is>
          <t>DOC</t>
        </is>
      </c>
      <c r="G127" s="7" t="inlineStr">
        <is>
          <t>لا معارض — نافذ بنصّه</t>
        </is>
      </c>
      <c r="H127" s="7" t="inlineStr">
        <is>
          <t>INJAZ-CORE-01</t>
        </is>
      </c>
      <c r="I127" s="7" t="inlineStr">
        <is>
          <t>الفصلُ ١ — الدستور</t>
        </is>
      </c>
      <c r="J127" s="7" t="inlineStr">
        <is>
          <t>FRD-01 · UX-01 · DELIVERY-01 — تُحيل ولا تعيد الكتابة</t>
        </is>
      </c>
      <c r="K127" s="7" t="inlineStr">
        <is>
          <t>اختبارُ وجودٍ وسلوك: بمعطى بيئةٍ مهيَّأةٍ لـ«ماذا أضافت التوجيهات — قياسٌ لما تغيّر بين نقطة الان…» · وعند تنفيذ السيناريو الموصوف · فإن السلوكَ يطابق النصَّ ويُوثَّق الشاهدُ بلقطةٍ أو سجل</t>
        </is>
      </c>
      <c r="L127" s="7" t="inlineStr">
        <is>
          <t>غير مقيس — يُملأ عند مراجعة الكود</t>
        </is>
      </c>
      <c r="M127" s="7" t="inlineStr">
        <is>
          <t>نافذ</t>
        </is>
      </c>
    </row>
    <row r="128">
      <c r="A128" s="7" t="n">
        <v>127</v>
      </c>
      <c r="B128" s="7" t="inlineStr">
        <is>
          <t>SCR-007</t>
        </is>
      </c>
      <c r="C128" s="7" t="inlineStr">
        <is>
          <t>الطبقات الثلاث في الفهرس: تشغيلية (التشغيل · إدارة الموقع · الصيانة · النقل والترحيل · سلسلة الإمداد بشقيها) · موازية (المبيعات والعقود · المالية · التمويل والملكية · الأسطول · الموردون · الموارد البشرية) · رقابية (الحوكمة والالتزام · مركز البلاغات) · وعام (مساحة عملي).</t>
        </is>
      </c>
      <c r="D128" s="7" t="inlineStr">
        <is>
          <t>SRC-045</t>
        </is>
      </c>
      <c r="E128" s="7" t="inlineStr">
        <is>
          <t>الفهرس</t>
        </is>
      </c>
      <c r="F128" s="7" t="inlineStr">
        <is>
          <t>ORG</t>
        </is>
      </c>
      <c r="G128" s="7" t="inlineStr">
        <is>
          <t>لا معارض — نافذ بنصّه</t>
        </is>
      </c>
      <c r="H128" s="7" t="inlineStr">
        <is>
          <t>INJAZ-CORE-01</t>
        </is>
      </c>
      <c r="I128" s="7" t="inlineStr">
        <is>
          <t>الفصلُ ١ — الدستور</t>
        </is>
      </c>
      <c r="J128" s="7" t="inlineStr">
        <is>
          <t>FRD-01 · UX-01 · DELIVERY-01 — تُحيل ولا تعيد الكتابة</t>
        </is>
      </c>
      <c r="K128" s="7" t="inlineStr">
        <is>
          <t>يُشتق من حالات اختبار المصدر</t>
        </is>
      </c>
      <c r="L128" s="7" t="inlineStr">
        <is>
          <t>غير مقيس — يُملأ عند مراجعة الكود</t>
        </is>
      </c>
      <c r="M128" s="7" t="inlineStr">
        <is>
          <t>نافذ</t>
        </is>
      </c>
    </row>
    <row r="129">
      <c r="A129" s="7" t="n">
        <v>128</v>
      </c>
      <c r="B129" s="7" t="inlineStr">
        <is>
          <t>ORG-006</t>
        </is>
      </c>
      <c r="C129" s="7" t="inlineStr">
        <is>
          <t>مركز البلاغات كيان رقابي مشترك، لا إدارة تشغيلية تابعة لخط الإنتاج.</t>
        </is>
      </c>
      <c r="D129" s="7" t="inlineStr">
        <is>
          <t>SRC-001</t>
        </is>
      </c>
      <c r="E129" s="7" t="inlineStr">
        <is>
          <t>تاسعًا</t>
        </is>
      </c>
      <c r="F129" s="7" t="inlineStr">
        <is>
          <t>ORG</t>
        </is>
      </c>
      <c r="G129" s="7" t="inlineStr">
        <is>
          <t>لا معارض — نافذ بنصّه</t>
        </is>
      </c>
      <c r="H129" s="7" t="inlineStr">
        <is>
          <t>INJAZ-FRD-01</t>
        </is>
      </c>
      <c r="I129" s="7" t="inlineStr">
        <is>
          <t>الفصلُ ١٢ — مركز البلاغات</t>
        </is>
      </c>
      <c r="J129" s="7" t="inlineStr">
        <is>
          <t>UX-01 للشاشاتِ · DELIVERY-01 للاختبارات</t>
        </is>
      </c>
      <c r="K129" s="7" t="inlineStr">
        <is>
          <t>اختبارُ وجودٍ وسلوك: بمعطى بيئةٍ مهيَّأةٍ لـ«مركز البلاغات كيان رقابي مشترك» · وعند تنفيذ السيناريو الموصوف · فإن السلوكَ يطابق النصَّ ويُوثَّق الشاهدُ بلقطةٍ أو سجل</t>
        </is>
      </c>
      <c r="L129" s="7" t="inlineStr">
        <is>
          <t>غير مقيس — يُملأ عند مراجعة الكود</t>
        </is>
      </c>
      <c r="M129" s="7" t="inlineStr">
        <is>
          <t>نافذ</t>
        </is>
      </c>
    </row>
    <row r="130">
      <c r="A130" s="7" t="n">
        <v>129</v>
      </c>
      <c r="B130" s="7" t="inlineStr">
        <is>
          <t>UXP-128</t>
        </is>
      </c>
      <c r="C130" s="7" t="inlineStr">
        <is>
          <t>رحلة البلاغ: تسجيل ← التوجيه ← الاستلام ← التنفيذ ← التصعيد الآلي عند التأخر وفق أزمنة الاستجابة ← الإغلاق ← تقييم الأثر. وشاشة «البلاغات» الواحدة بتبويباتها (مفتوحة · متأخرة · تنتظر توجيهًا · تنتظر اعتمادًا) هي كل ما يراه المستخدم اليومي؛ والأنواع والتصنيفات والسلّم والقوالب وSLA باب إعدادات للمخوّلين — ويعمَّم هذا النمط على كل عملية ذات إعدادات.</t>
        </is>
      </c>
      <c r="D130" s="7" t="inlineStr">
        <is>
          <t>SRC-010</t>
        </is>
      </c>
      <c r="E130" s="7" t="inlineStr">
        <is>
          <t>§6.3</t>
        </is>
      </c>
      <c r="F130" s="7" t="inlineStr">
        <is>
          <t>CRP</t>
        </is>
      </c>
      <c r="G130" s="7" t="inlineStr">
        <is>
          <t>لا معارض — نافذ بنصّه</t>
        </is>
      </c>
      <c r="H130" s="7" t="inlineStr">
        <is>
          <t>INJAZ-FRD-01</t>
        </is>
      </c>
      <c r="I130" s="7" t="inlineStr">
        <is>
          <t>الفصلُ ١٢ — مركز البلاغات</t>
        </is>
      </c>
      <c r="J130" s="7" t="inlineStr">
        <is>
          <t>UX-01 للشاشاتِ · DELIVERY-01 للاختبارات</t>
        </is>
      </c>
      <c r="K130" s="7" t="inlineStr">
        <is>
          <t>اختبارُ انتقال: بمعطى مستندٍ في حالته السابقةِ لـ«تسجيل ← التوجيه ← الاستلام ← التنفيذ ← التصعيد الآلي…» · وعند تنفيذ المحفّز بمخوَّلٍ وشرطٍ مستوفًى · فإن الحالةَ تنتقل ويُسجَّل الانتقالُ بفاعله ووقته · والانتقالُ غيرُ المعرَّف يُرفض · ومرجعُ حالة المصدر: UXP-154</t>
        </is>
      </c>
      <c r="L130" s="7" t="inlineStr">
        <is>
          <t>غير مقيس — يُملأ عند مراجعة الكود</t>
        </is>
      </c>
      <c r="M130" s="7" t="inlineStr">
        <is>
          <t>نافذ</t>
        </is>
      </c>
    </row>
    <row r="131">
      <c r="A131" s="7" t="n">
        <v>130</v>
      </c>
      <c r="B131" s="7" t="inlineStr">
        <is>
          <t>UXP-143</t>
        </is>
      </c>
      <c r="C131" s="7" t="inlineStr">
        <is>
          <t>مدير البلاغات — التشخيص أثبت أن يوميّه شاشتان وإعداداته خمس؛ تُقلب النسبة: البلاغات وتبويباتها وأداؤها في الوجه، والخمس كلها خلف باب «إعدادات البلاغات» للمخوّلين.</t>
        </is>
      </c>
      <c r="D131" s="7" t="inlineStr">
        <is>
          <t>SRC-010</t>
        </is>
      </c>
      <c r="E131" s="7" t="inlineStr">
        <is>
          <t>§8.13</t>
        </is>
      </c>
      <c r="F131" s="7" t="inlineStr">
        <is>
          <t>CRP</t>
        </is>
      </c>
      <c r="G131" s="7" t="inlineStr">
        <is>
          <t>لا معارض — نافذ بنصّه</t>
        </is>
      </c>
      <c r="H131" s="7" t="inlineStr">
        <is>
          <t>INJAZ-FRD-01</t>
        </is>
      </c>
      <c r="I131" s="7" t="inlineStr">
        <is>
          <t>الفصلُ ١٢ — مركز البلاغات</t>
        </is>
      </c>
      <c r="J131" s="7" t="inlineStr">
        <is>
          <t>UX-01 للشاشاتِ · DELIVERY-01 للاختبارات</t>
        </is>
      </c>
      <c r="K131" s="7" t="inlineStr">
        <is>
          <t>اختبارُ حساب: بمعطى مدخلاتٍ معلومةٍ لـ«مدير البلاغات — التشخيص أثبت أن يوميّه شاشتان وإعداد…» · وعند إعادة الحساب من المصدر · فإن الناتجَ يطابق المعروضَ بلا فرق · ومرجعُ حالة المصدر: UXP-154</t>
        </is>
      </c>
      <c r="L131" s="7" t="inlineStr">
        <is>
          <t>غير مقيس — يُملأ عند مراجعة الكود</t>
        </is>
      </c>
      <c r="M131" s="7" t="inlineStr">
        <is>
          <t>نافذ</t>
        </is>
      </c>
    </row>
    <row r="132">
      <c r="A132" s="7" t="n">
        <v>131</v>
      </c>
      <c r="B132" s="7" t="inlineStr">
        <is>
          <t>CRP-001</t>
        </is>
      </c>
      <c r="C132" s="7" t="inlineStr">
        <is>
          <t>الأسئلة الافتتاحية لدورَي البلاغات: مدير البلاغات (أي بلاغ حرج بلا مستلم الآن؟ من كسر مهلته وماذا صعّدت؟ ما الذي ينتظر توجيهي؟ وأي إدارة تكرر التأخر هذا الشهر؟) · مستلم البلاغ في الإدارة (ما البلاغات الموجَّهة إليّ اليوم بترتيب مهلها؟ ما الذي أوشك على الكسر؟ وماذا أُغلق الآن بتوثيقه؟).</t>
        </is>
      </c>
      <c r="D132" s="7" t="inlineStr">
        <is>
          <t>SRC-016</t>
        </is>
      </c>
      <c r="E132" s="7" t="inlineStr">
        <is>
          <t>§1</t>
        </is>
      </c>
      <c r="F132" s="7" t="inlineStr">
        <is>
          <t>CRP</t>
        </is>
      </c>
      <c r="G132" s="7" t="inlineStr">
        <is>
          <t>لا معارض — نافذ بنصّه</t>
        </is>
      </c>
      <c r="H132" s="7" t="inlineStr">
        <is>
          <t>INJAZ-FRD-01</t>
        </is>
      </c>
      <c r="I132" s="7" t="inlineStr">
        <is>
          <t>الفصلُ ١٢ — مركز البلاغات</t>
        </is>
      </c>
      <c r="J132" s="7" t="inlineStr">
        <is>
          <t>UX-01 للشاشاتِ · DELIVERY-01 للاختبارات</t>
        </is>
      </c>
      <c r="K132" s="7" t="inlineStr">
        <is>
          <t>اختبارُ ظهور: بمعطى مستخدمٍ داخلَ النطاق وآخرَ خارجه لـ«مدير البلاغات (أي بلاغ حرج بلا مستلم الآن؟ من كسر مه…» · وعند فتح الشاشة · فإن الأولَ يرى نطاقَه والثانيَ لا يُصيَّر له العنصرُ ولا يُرسَل في الاستجابة · ومرجعُ حالة المصدر: CRP-018 · CRP-020</t>
        </is>
      </c>
      <c r="L132" s="7" t="inlineStr">
        <is>
          <t>غير مقيس — يُملأ عند مراجعة الكود</t>
        </is>
      </c>
      <c r="M132" s="7" t="inlineStr">
        <is>
          <t>نافذ</t>
        </is>
      </c>
    </row>
    <row r="133">
      <c r="A133" s="7" t="n">
        <v>132</v>
      </c>
      <c r="B133" s="7" t="inlineStr">
        <is>
          <t>CRP-002</t>
        </is>
      </c>
      <c r="C133" s="7" t="inlineStr">
        <is>
          <t>دورة البلاغ الكاملة: التسجيل من أي مستخدم بثلاث نقرات بخريطة اشتقاق ← التوجيه الآلي بقواعد النوع ← الاستلام (تبدأ ساعة الإنجاز) ← التنفيذ ← التصعيد الآلي عند كسر المهلة وفق السلّم دون تدخل يدوي ← الإغلاق بتوثيقه ← تقييم الأثر ← تغذية الأداء بتكرار الأنواع والإدارات.</t>
        </is>
      </c>
      <c r="D133" s="7" t="inlineStr">
        <is>
          <t>SRC-016</t>
        </is>
      </c>
      <c r="E133" s="7" t="inlineStr">
        <is>
          <t>§2</t>
        </is>
      </c>
      <c r="F133" s="7" t="inlineStr">
        <is>
          <t>CRP</t>
        </is>
      </c>
      <c r="G133" s="7" t="inlineStr">
        <is>
          <t>لا معارض — نافذ بنصّه</t>
        </is>
      </c>
      <c r="H133" s="7" t="inlineStr">
        <is>
          <t>INJAZ-FRD-01</t>
        </is>
      </c>
      <c r="I133" s="7" t="inlineStr">
        <is>
          <t>الفصلُ ١٢ — مركز البلاغات</t>
        </is>
      </c>
      <c r="J133" s="7" t="inlineStr">
        <is>
          <t>UX-01 للشاشاتِ · DELIVERY-01 للاختبارات</t>
        </is>
      </c>
      <c r="K133" s="7" t="inlineStr">
        <is>
          <t>اختبارُ انتقال: بمعطى مستندٍ في حالته السابقةِ لـ«التسجيل من أي مستخدم بثلاث نقرات بخريطة اشتقاق ← الت…» · وعند تنفيذ المحفّز بمخوَّلٍ وشرطٍ مستوفًى · فإن الحالةَ تنتقل ويُسجَّل الانتقالُ بفاعله ووقته · والانتقالُ غيرُ المعرَّف يُرفض · ومرجعُ حالة المصدر: CRP-018 · CRP-020</t>
        </is>
      </c>
      <c r="L133" s="7" t="inlineStr">
        <is>
          <t>غير مقيس — يُملأ عند مراجعة الكود</t>
        </is>
      </c>
      <c r="M133" s="7" t="inlineStr">
        <is>
          <t>نافذ</t>
        </is>
      </c>
    </row>
    <row r="134">
      <c r="A134" s="7" t="n">
        <v>133</v>
      </c>
      <c r="B134" s="7" t="inlineStr">
        <is>
          <t>CRP-003</t>
        </is>
      </c>
      <c r="C134" s="7" t="inlineStr">
        <is>
          <t>قاعدة قلب النسبة: التشخيص المقيس أثبت أن يومي مدير البلاغات شاشتان وإعداداته خمس — تُقلب النسبة: البلاغات بتبويباتها وأداؤها في الوجه، والخمس كلها خلف باب «إعدادات البلاغات» للمخوّلين.</t>
        </is>
      </c>
      <c r="D134" s="7" t="inlineStr">
        <is>
          <t>SRC-016</t>
        </is>
      </c>
      <c r="E134" s="7" t="inlineStr">
        <is>
          <t>§2</t>
        </is>
      </c>
      <c r="F134" s="7" t="inlineStr">
        <is>
          <t>CRP</t>
        </is>
      </c>
      <c r="G134" s="7" t="inlineStr">
        <is>
          <t>لا معارض — نافذ بنصّه</t>
        </is>
      </c>
      <c r="H134" s="7" t="inlineStr">
        <is>
          <t>INJAZ-FRD-01</t>
        </is>
      </c>
      <c r="I134" s="7" t="inlineStr">
        <is>
          <t>الفصلُ ١٢ — مركز البلاغات</t>
        </is>
      </c>
      <c r="J134" s="7" t="inlineStr">
        <is>
          <t>UX-01 للشاشاتِ · DELIVERY-01 للاختبارات</t>
        </is>
      </c>
      <c r="K134" s="7" t="inlineStr">
        <is>
          <t>اختبارُ حساب: بمعطى مدخلاتٍ معلومةٍ لـ«التشخيص المقيس أثبت أن يومي مدير البلاغات شاشتان وإع…» · وعند إعادة الحساب من المصدر · فإن الناتجَ يطابق المعروضَ بلا فرق · ومرجعُ حالة المصدر: CRP-018 · CRP-020</t>
        </is>
      </c>
      <c r="L134" s="7" t="inlineStr">
        <is>
          <t>غير مقيس — يُملأ عند مراجعة الكود</t>
        </is>
      </c>
      <c r="M134" s="7" t="inlineStr">
        <is>
          <t>نافذ</t>
        </is>
      </c>
    </row>
    <row r="135">
      <c r="A135" s="7" t="n">
        <v>134</v>
      </c>
      <c r="B135" s="7" t="inlineStr">
        <is>
          <t>CRP-004</t>
        </is>
      </c>
      <c r="C135" s="7" t="inlineStr">
        <is>
          <t>مصفوفة أحكام شاشات البلاغات: 120 البلاغات (الشاشة الأم بأربعة تبويبات: مفتوحة · متأخرة بعدّاد الكسر · تنتظر توجيهًا · تنتظر اعتمادًا) · 116 استمارة بلاغ → تسجيل بلاغ (زر إنشاء سريع من كل لوحة ومن الجوال — لا شاشة مستقلة في التنقل) · 114 لوحة متابعة البلاغات → أداء البلاغات (تقرير في مركز التقارير) · 113 التصنيف الفنّي للبلاغات (يتوحد مع تصنيف الأعطال 36 إعدادًا واحدًا — بيت التوحيد UX-04) · 119·118·115·117 (أربع إعدادات خلف باب واحد) · 71 البلاغات غير المفعّلة (رابط ميت يُحذف نهائيًّا من كل القوائم) · التحويل إلى أمر صيانة (تكامل: بلاغ العطل يتحول أمرًا بنقرة ويبقى الرابط ظاهرًا في الشاشتين).</t>
        </is>
      </c>
      <c r="D135" s="7" t="inlineStr">
        <is>
          <t>SRC-016</t>
        </is>
      </c>
      <c r="E135" s="7" t="inlineStr">
        <is>
          <t>§3</t>
        </is>
      </c>
      <c r="F135" s="7" t="inlineStr">
        <is>
          <t>CRP</t>
        </is>
      </c>
      <c r="G135" s="7" t="inlineStr">
        <is>
          <t>لا معارض — نافذ بنصّه</t>
        </is>
      </c>
      <c r="H135" s="7" t="inlineStr">
        <is>
          <t>INJAZ-FRD-01</t>
        </is>
      </c>
      <c r="I135" s="7" t="inlineStr">
        <is>
          <t>الفصلُ ١٢ — مركز البلاغات</t>
        </is>
      </c>
      <c r="J135" s="7" t="inlineStr">
        <is>
          <t>UX-01 للشاشاتِ · DELIVERY-01 للاختبارات</t>
        </is>
      </c>
      <c r="K135" s="7" t="inlineStr">
        <is>
          <t>اختبارُ حدث: بمعطى تنفيذِ «120 البلاغات (الشاشة الأم بأربعة تبويبات: مفتوحة · م…» · وعند وقوع الفعل · فإن الحدثَ يُنشر بمفتاحه ويستهلكه المعنيُّ ويتغير أثرُه · وإعادةُ النداء ترجع مرجعَ الأثر الأول · ومرجعُ حالة المصدر: CRP-018 · CRP-020</t>
        </is>
      </c>
      <c r="L135" s="7" t="inlineStr">
        <is>
          <t>غير مقيس — يُملأ عند مراجعة الكود</t>
        </is>
      </c>
      <c r="M135" s="7" t="inlineStr">
        <is>
          <t>نافذ</t>
        </is>
      </c>
    </row>
    <row r="136">
      <c r="A136" s="7" t="n">
        <v>135</v>
      </c>
      <c r="B136" s="7" t="inlineStr">
        <is>
          <t>CRP-005</t>
        </is>
      </c>
      <c r="C136" s="7" t="inlineStr">
        <is>
          <t>سايدبار المستلم في الإدارات: لا سايدبار مستقلًّا له — يصله البلاغ تنبيهًا وعدّادًا على لوحة دوره، ويفتح «بلاغاتي» تبويبًا مرشَّحًا من الشاشة الأم، فلا يغادر مساحة عمله.</t>
        </is>
      </c>
      <c r="D136" s="7" t="inlineStr">
        <is>
          <t>SRC-016</t>
        </is>
      </c>
      <c r="E136" s="7" t="inlineStr">
        <is>
          <t>§4</t>
        </is>
      </c>
      <c r="F136" s="7" t="inlineStr">
        <is>
          <t>CRP</t>
        </is>
      </c>
      <c r="G136" s="7" t="inlineStr">
        <is>
          <t>لا معارض — نافذ بنصّه</t>
        </is>
      </c>
      <c r="H136" s="7" t="inlineStr">
        <is>
          <t>INJAZ-FRD-01</t>
        </is>
      </c>
      <c r="I136" s="7" t="inlineStr">
        <is>
          <t>الفصلُ ١٢ — مركز البلاغات</t>
        </is>
      </c>
      <c r="J136" s="7" t="inlineStr">
        <is>
          <t>UX-01 للشاشاتِ · DELIVERY-01 للاختبارات</t>
        </is>
      </c>
      <c r="K136" s="7" t="inlineStr">
        <is>
          <t>اختبارُ ظهور: بمعطى مستخدمٍ داخلَ النطاق وآخرَ خارجه لـ«لا سايدبار مستقلًّا له — يصله البلاغ تنبيهًا وعدّادً…» · وعند فتح الشاشة · فإن الأولَ يرى نطاقَه والثانيَ لا يُصيَّر له العنصرُ ولا يُرسَل في الاستجابة · ومرجعُ حالة المصدر: CRP-018 · CRP-020</t>
        </is>
      </c>
      <c r="L136" s="7" t="inlineStr">
        <is>
          <t>غير مقيس — يُملأ عند مراجعة الكود</t>
        </is>
      </c>
      <c r="M136" s="7" t="inlineStr">
        <is>
          <t>نافذ</t>
        </is>
      </c>
    </row>
    <row r="137">
      <c r="A137" s="7" t="n">
        <v>136</v>
      </c>
      <c r="B137" s="7" t="inlineStr">
        <is>
          <t>CRP-006</t>
        </is>
      </c>
      <c r="C137" s="7" t="inlineStr">
        <is>
          <t>خريطة اشتقاق تسجيل البلاغ: اختيار النوع يجلب التصنيف والوجهة ومهلتَي الاستجابة والإنجاز والقالب، واختيار المعدة يجلب موقعها ومشغّلها — والإلزامي وحده: الوصف والصورة.</t>
        </is>
      </c>
      <c r="D137" s="7" t="inlineStr">
        <is>
          <t>SRC-016</t>
        </is>
      </c>
      <c r="E137" s="7" t="inlineStr">
        <is>
          <t>§5.1</t>
        </is>
      </c>
      <c r="F137" s="7" t="inlineStr">
        <is>
          <t>CRP</t>
        </is>
      </c>
      <c r="G137" s="7" t="inlineStr">
        <is>
          <t>لا معارض — نافذ بنصّه</t>
        </is>
      </c>
      <c r="H137" s="7" t="inlineStr">
        <is>
          <t>INJAZ-FRD-01</t>
        </is>
      </c>
      <c r="I137" s="7" t="inlineStr">
        <is>
          <t>الفصلُ ١٢ — مركز البلاغات</t>
        </is>
      </c>
      <c r="J137" s="7" t="inlineStr">
        <is>
          <t>UX-01 للشاشاتِ · DELIVERY-01 للاختبارات</t>
        </is>
      </c>
      <c r="K137" s="7" t="inlineStr">
        <is>
          <t>اختبارُ إلزام: بمعطى محاولةِ إتمامٍ بلا استيفاء «اختيار النوع يجلب التصنيف والوجهة ومهلتَي الاستجابة …» · وعند الحفظ · فإن الحارسَ يرفض ويبيّن الناقصَ · وباستيفائه ينجح الحفظ · ومرجعُ حالة المصدر: CRP-018 · CRP-020</t>
        </is>
      </c>
      <c r="L137" s="7" t="inlineStr">
        <is>
          <t>غير مقيس — يُملأ عند مراجعة الكود</t>
        </is>
      </c>
      <c r="M137" s="7" t="inlineStr">
        <is>
          <t>نافذ</t>
        </is>
      </c>
    </row>
    <row r="138">
      <c r="A138" s="7" t="n">
        <v>137</v>
      </c>
      <c r="B138" s="7" t="inlineStr">
        <is>
          <t>CRP-007</t>
        </is>
      </c>
      <c r="C138" s="7" t="inlineStr">
        <is>
          <t>أعمدة صف البلاغ: الرقم · النوع · الموضع/المعدة · الأولوية · المستلم · عمر البلاغ مقابل مهلته بمؤشر لوني حي · الحالة.</t>
        </is>
      </c>
      <c r="D138" s="7" t="inlineStr">
        <is>
          <t>SRC-016</t>
        </is>
      </c>
      <c r="E138" s="7" t="inlineStr">
        <is>
          <t>§5.1</t>
        </is>
      </c>
      <c r="F138" s="7" t="inlineStr">
        <is>
          <t>CRP</t>
        </is>
      </c>
      <c r="G138" s="7" t="inlineStr">
        <is>
          <t>لا معارض — نافذ بنصّه</t>
        </is>
      </c>
      <c r="H138" s="7" t="inlineStr">
        <is>
          <t>INJAZ-FRD-01</t>
        </is>
      </c>
      <c r="I138" s="7" t="inlineStr">
        <is>
          <t>الفصلُ ١٢ — مركز البلاغات</t>
        </is>
      </c>
      <c r="J138" s="7" t="inlineStr">
        <is>
          <t>UX-01 للشاشاتِ · DELIVERY-01 للاختبارات</t>
        </is>
      </c>
      <c r="K138" s="7" t="inlineStr">
        <is>
          <t>اختبارُ وجودٍ وسلوك: بمعطى بيئةٍ مهيَّأةٍ لـ«الرقم · النوع · الموضع/المعدة · الأولوية · المستلم ·…» · وعند تنفيذ السيناريو الموصوف · فإن السلوكَ يطابق النصَّ ويُوثَّق الشاهدُ بلقطةٍ أو سجل · ومرجعُ حالة المصدر: CRP-018 · CRP-020</t>
        </is>
      </c>
      <c r="L138" s="7" t="inlineStr">
        <is>
          <t>غير مقيس — يُملأ عند مراجعة الكود</t>
        </is>
      </c>
      <c r="M138" s="7" t="inlineStr">
        <is>
          <t>نافذ</t>
        </is>
      </c>
    </row>
    <row r="139">
      <c r="A139" s="7" t="n">
        <v>138</v>
      </c>
      <c r="B139" s="7" t="inlineStr">
        <is>
          <t>CRP-008</t>
        </is>
      </c>
      <c r="C139" s="7" t="inlineStr">
        <is>
          <t>محرك المهل: مهلتا الاستجابة والإنجاز من الإعداد لكل (نوع × أولوية) — تبدأ الأولى بالتسجيل والثانية بالاستلام.</t>
        </is>
      </c>
      <c r="D139" s="7" t="inlineStr">
        <is>
          <t>SRC-016</t>
        </is>
      </c>
      <c r="E139" s="7" t="inlineStr">
        <is>
          <t>§5.2</t>
        </is>
      </c>
      <c r="F139" s="7" t="inlineStr">
        <is>
          <t>CRP</t>
        </is>
      </c>
      <c r="G139" s="7" t="inlineStr">
        <is>
          <t>لا معارض — نافذ بنصّه</t>
        </is>
      </c>
      <c r="H139" s="7" t="inlineStr">
        <is>
          <t>INJAZ-FRD-01</t>
        </is>
      </c>
      <c r="I139" s="7" t="inlineStr">
        <is>
          <t>الفصلُ ١٢ — مركز البلاغات</t>
        </is>
      </c>
      <c r="J139" s="7" t="inlineStr">
        <is>
          <t>UX-01 للشاشاتِ · DELIVERY-01 للاختبارات</t>
        </is>
      </c>
      <c r="K139" s="7" t="inlineStr">
        <is>
          <t>اختبارُ حساب: بمعطى مدخلاتٍ معلومةٍ لـ«مهلتا الاستجابة والإنجاز من الإعداد لكل (نوع × أولوي…» · وعند إعادة الحساب من المصدر · فإن الناتجَ يطابق المعروضَ بلا فرق · ومرجعُ حالة المصدر: CRP-018 · CRP-020</t>
        </is>
      </c>
      <c r="L139" s="7" t="inlineStr">
        <is>
          <t>غير مقيس — يُملأ عند مراجعة الكود</t>
        </is>
      </c>
      <c r="M139" s="7" t="inlineStr">
        <is>
          <t>نافذ</t>
        </is>
      </c>
    </row>
    <row r="140">
      <c r="A140" s="7" t="n">
        <v>139</v>
      </c>
      <c r="B140" s="7" t="inlineStr">
        <is>
          <t>CRP-009</t>
        </is>
      </c>
      <c r="C140" s="7" t="inlineStr">
        <is>
          <t>التصعيد الآلي: كسر المهلة يصعّد آليًّا بالسلّم (المستلم ← مديره ← مدير البلاغات) بإشعار لكل مستوى وتوثيق التصعيد في سجل البلاغ — ولا تصعيد مكررًا للمستوى نفسه.</t>
        </is>
      </c>
      <c r="D140" s="7" t="inlineStr">
        <is>
          <t>SRC-016</t>
        </is>
      </c>
      <c r="E140" s="7" t="inlineStr">
        <is>
          <t>§5.2</t>
        </is>
      </c>
      <c r="F140" s="7" t="inlineStr">
        <is>
          <t>CRP</t>
        </is>
      </c>
      <c r="G140" s="7" t="inlineStr">
        <is>
          <t>لا معارض — نافذ بنصّه</t>
        </is>
      </c>
      <c r="H140" s="7" t="inlineStr">
        <is>
          <t>INJAZ-FRD-01</t>
        </is>
      </c>
      <c r="I140" s="7" t="inlineStr">
        <is>
          <t>الفصلُ ١٢ — مركز البلاغات</t>
        </is>
      </c>
      <c r="J140" s="7" t="inlineStr">
        <is>
          <t>UX-01 للشاشاتِ · DELIVERY-01 للاختبارات</t>
        </is>
      </c>
      <c r="K140" s="7" t="inlineStr">
        <is>
          <t>اختبارُ انتقال: بمعطى مستندٍ في حالته السابقةِ لـ«كسر المهلة يصعّد آليًّا بالسلّم (المستلم ← مديره ← م…» · وعند تنفيذ المحفّز بمخوَّلٍ وشرطٍ مستوفًى · فإن الحالةَ تنتقل ويُسجَّل الانتقالُ بفاعله ووقته · والانتقالُ غيرُ المعرَّف يُرفض · ومرجعُ حالة المصدر: CRP-018 · CRP-020</t>
        </is>
      </c>
      <c r="L140" s="7" t="inlineStr">
        <is>
          <t>غير مقيس — يُملأ عند مراجعة الكود</t>
        </is>
      </c>
      <c r="M140" s="7" t="inlineStr">
        <is>
          <t>نافذ</t>
        </is>
      </c>
    </row>
    <row r="141">
      <c r="A141" s="7" t="n">
        <v>140</v>
      </c>
      <c r="B141" s="7" t="inlineStr">
        <is>
          <t>CRP-010</t>
        </is>
      </c>
      <c r="C141" s="7" t="inlineStr">
        <is>
          <t>الإيقاف والاستئناف: الإغلاق يوقف الساعة ويحفظ الأزمنة الفعلية للقياس؛ والمعاد فتحه يستأنف بسبب موثَّق بساعة جديدة.</t>
        </is>
      </c>
      <c r="D141" s="7" t="inlineStr">
        <is>
          <t>SRC-016</t>
        </is>
      </c>
      <c r="E141" s="7" t="inlineStr">
        <is>
          <t>§5.2</t>
        </is>
      </c>
      <c r="F141" s="7" t="inlineStr">
        <is>
          <t>CRP</t>
        </is>
      </c>
      <c r="G141" s="7" t="inlineStr">
        <is>
          <t>لا معارض — نافذ بنصّه</t>
        </is>
      </c>
      <c r="H141" s="7" t="inlineStr">
        <is>
          <t>INJAZ-FRD-01</t>
        </is>
      </c>
      <c r="I141" s="7" t="inlineStr">
        <is>
          <t>الفصلُ ١٢ — مركز البلاغات</t>
        </is>
      </c>
      <c r="J141" s="7" t="inlineStr">
        <is>
          <t>UX-01 للشاشاتِ · DELIVERY-01 للاختبارات</t>
        </is>
      </c>
      <c r="K141" s="7" t="inlineStr">
        <is>
          <t>اختبارُ وجودٍ وسلوك: بمعطى بيئةٍ مهيَّأةٍ لـ«الإغلاق يوقف الساعة ويحفظ الأزمنة الفعلية للقياس» · وعند تنفيذ السيناريو الموصوف · فإن السلوكَ يطابق النصَّ ويُوثَّق الشاهدُ بلقطةٍ أو سجل · ومرجعُ حالة المصدر: CRP-018 · CRP-020</t>
        </is>
      </c>
      <c r="L141" s="7" t="inlineStr">
        <is>
          <t>غير مقيس — يُملأ عند مراجعة الكود</t>
        </is>
      </c>
      <c r="M141" s="7" t="inlineStr">
        <is>
          <t>نافذ</t>
        </is>
      </c>
    </row>
    <row r="142">
      <c r="A142" s="7" t="n">
        <v>141</v>
      </c>
      <c r="B142" s="7" t="inlineStr">
        <is>
          <t>CRP-011</t>
        </is>
      </c>
      <c r="C142" s="7" t="inlineStr">
        <is>
          <t>البلاغات الدورية تُولَّد آليًّا من إعدادها في موعدها بوجهتها — ولا إنشاء يدويًّا للمتكرر، بمفتاح Idempotency (القالب × الموعد).</t>
        </is>
      </c>
      <c r="D142" s="7" t="inlineStr">
        <is>
          <t>SRC-016</t>
        </is>
      </c>
      <c r="E142" s="7" t="inlineStr">
        <is>
          <t>§5.2</t>
        </is>
      </c>
      <c r="F142" s="7" t="inlineStr">
        <is>
          <t>CRP</t>
        </is>
      </c>
      <c r="G142" s="7" t="inlineStr">
        <is>
          <t>لا معارض — نافذ بنصّه</t>
        </is>
      </c>
      <c r="H142" s="7" t="inlineStr">
        <is>
          <t>INJAZ-FRD-01</t>
        </is>
      </c>
      <c r="I142" s="7" t="inlineStr">
        <is>
          <t>الفصلُ ١٢ — مركز البلاغات</t>
        </is>
      </c>
      <c r="J142" s="7" t="inlineStr">
        <is>
          <t>UX-01 للشاشاتِ · DELIVERY-01 للاختبارات</t>
        </is>
      </c>
      <c r="K142" s="7" t="inlineStr">
        <is>
          <t>اختبارُ حساب: بمعطى مدخلاتٍ معلومةٍ لـ«البلاغات الدورية تُولَّد آليًّا من إعدادها في موعدها…» · وعند إعادة الحساب من المصدر · فإن الناتجَ يطابق المعروضَ بلا فرق · ومرجعُ حالة المصدر: CRP-018 · CRP-020</t>
        </is>
      </c>
      <c r="L142" s="7" t="inlineStr">
        <is>
          <t>غير مقيس — يُملأ عند مراجعة الكود</t>
        </is>
      </c>
      <c r="M142" s="7" t="inlineStr">
        <is>
          <t>نافذ</t>
        </is>
      </c>
    </row>
    <row r="143">
      <c r="A143" s="7" t="n">
        <v>142</v>
      </c>
      <c r="B143" s="7" t="inlineStr">
        <is>
          <t>CRP-012</t>
        </is>
      </c>
      <c r="C143" s="7" t="inlineStr">
        <is>
          <t>تقرير الأداء يقرأ من محرك المهل: الالتزام بالمهل بالإدارة والنوع · متوسطا الاستجابة والإنجاز · أكثر الأنواع تكرارًا.</t>
        </is>
      </c>
      <c r="D143" s="7" t="inlineStr">
        <is>
          <t>SRC-016</t>
        </is>
      </c>
      <c r="E143" s="7" t="inlineStr">
        <is>
          <t>§5.2</t>
        </is>
      </c>
      <c r="F143" s="7" t="inlineStr">
        <is>
          <t>CRP</t>
        </is>
      </c>
      <c r="G143" s="7" t="inlineStr">
        <is>
          <t>لا معارض — نافذ بنصّه</t>
        </is>
      </c>
      <c r="H143" s="7" t="inlineStr">
        <is>
          <t>INJAZ-FRD-01</t>
        </is>
      </c>
      <c r="I143" s="7" t="inlineStr">
        <is>
          <t>الفصلُ ١٢ — مركز البلاغات</t>
        </is>
      </c>
      <c r="J143" s="7" t="inlineStr">
        <is>
          <t>UX-01 للشاشاتِ · DELIVERY-01 للاختبارات</t>
        </is>
      </c>
      <c r="K143" s="7" t="inlineStr">
        <is>
          <t>اختبارُ وجودٍ وسلوك: بمعطى بيئةٍ مهيَّأةٍ لـ«الالتزام بالمهل بالإدارة والنوع · متوسطا الاستجابة و…» · وعند تنفيذ السيناريو الموصوف · فإن السلوكَ يطابق النصَّ ويُوثَّق الشاهدُ بلقطةٍ أو سجل · ومرجعُ حالة المصدر: CRP-018 · CRP-020</t>
        </is>
      </c>
      <c r="L143" s="7" t="inlineStr">
        <is>
          <t>غير مقيس — يُملأ عند مراجعة الكود</t>
        </is>
      </c>
      <c r="M143" s="7" t="inlineStr">
        <is>
          <t>نافذ</t>
        </is>
      </c>
    </row>
    <row r="144">
      <c r="A144" s="7" t="n">
        <v>143</v>
      </c>
      <c r="B144" s="7" t="inlineStr">
        <is>
          <t>CRP-013</t>
        </is>
      </c>
      <c r="C144" s="7" t="inlineStr">
        <is>
          <t>لوحتا البلاغات: مدير البلاغات (بلاغات حرجة بلا مستلم بعدّاد · كسر المهل الجاري · تنتظر توجيهي · تصعيدات اليوم · أكثر الإدارات تأخرًا · زر تسجيل بلاغ) · مستلم البلاغ (بلاغاتي بترتيب المهلة والموشِك أولًا · ما استلمته ولم أبدأه · ما ينتظر توثيق إغلاقي · إشعارات التصعيد — على لوحة دوره الأصلية).</t>
        </is>
      </c>
      <c r="D144" s="7" t="inlineStr">
        <is>
          <t>SRC-016</t>
        </is>
      </c>
      <c r="E144" s="7" t="inlineStr">
        <is>
          <t>§6</t>
        </is>
      </c>
      <c r="F144" s="7" t="inlineStr">
        <is>
          <t>CRP</t>
        </is>
      </c>
      <c r="G144" s="7" t="inlineStr">
        <is>
          <t>لا معارض — نافذ بنصّه</t>
        </is>
      </c>
      <c r="H144" s="7" t="inlineStr">
        <is>
          <t>INJAZ-FRD-01</t>
        </is>
      </c>
      <c r="I144" s="7" t="inlineStr">
        <is>
          <t>الفصلُ ١٢ — مركز البلاغات</t>
        </is>
      </c>
      <c r="J144" s="7" t="inlineStr">
        <is>
          <t>UX-01 للشاشاتِ · DELIVERY-01 للاختبارات</t>
        </is>
      </c>
      <c r="K144" s="7" t="inlineStr">
        <is>
          <t>اختبارُ ظهور: بمعطى مستخدمٍ داخلَ النطاق وآخرَ خارجه لـ«مدير البلاغات (بلاغات حرجة بلا مستلم بعدّاد · كسر ال…» · وعند فتح الشاشة · فإن الأولَ يرى نطاقَه والثانيَ لا يُصيَّر له العنصرُ ولا يُرسَل في الاستجابة · ومرجعُ حالة المصدر: CRP-018 · CRP-020</t>
        </is>
      </c>
      <c r="L144" s="7" t="inlineStr">
        <is>
          <t>غير مقيس — يُملأ عند مراجعة الكود</t>
        </is>
      </c>
      <c r="M144" s="7" t="inlineStr">
        <is>
          <t>نافذ</t>
        </is>
      </c>
    </row>
    <row r="145">
      <c r="A145" s="7" t="n">
        <v>144</v>
      </c>
      <c r="B145" s="7" t="inlineStr">
        <is>
          <t>CRP-014</t>
        </is>
      </c>
      <c r="C145" s="7" t="inlineStr">
        <is>
          <t>مصفوفة أسماء البلاغات: استمارة بلاغ → تسجيل بلاغ (زر إنشاء) · لوحة متابعة البلاغات → أداء البلاغات · سياسات الاستحقاق (SLA) → أزمنة الاستجابة والإنجاز · القوالب الدورية → البلاغات الدورية · أنواع البلاغات والتوجيه + التصنيف الفنّي للبلاغات → إعداد أنواع البلاغات وتصنيفات الأعطال والبلاغات موحَّدًا.</t>
        </is>
      </c>
      <c r="D145" s="7" t="inlineStr">
        <is>
          <t>SRC-016</t>
        </is>
      </c>
      <c r="E145" s="7" t="inlineStr">
        <is>
          <t>§7</t>
        </is>
      </c>
      <c r="F145" s="7" t="inlineStr">
        <is>
          <t>CRP</t>
        </is>
      </c>
      <c r="G145" s="7" t="inlineStr">
        <is>
          <t>لا معارض — نافذ بنصّه</t>
        </is>
      </c>
      <c r="H145" s="7" t="inlineStr">
        <is>
          <t>INJAZ-FRD-01</t>
        </is>
      </c>
      <c r="I145" s="7" t="inlineStr">
        <is>
          <t>الفصلُ ١٢ — مركز البلاغات</t>
        </is>
      </c>
      <c r="J145" s="7" t="inlineStr">
        <is>
          <t>UX-01 للشاشاتِ · DELIVERY-01 للاختبارات</t>
        </is>
      </c>
      <c r="K145" s="7" t="inlineStr">
        <is>
          <t>اختبارُ ظهور: بمعطى مستخدمٍ داخلَ النطاق وآخرَ خارجه لـ«استمارة بلاغ → تسجيل بلاغ (زر إنشاء) · لوحة متابعة ا…» · وعند فتح الشاشة · فإن الأولَ يرى نطاقَه والثانيَ لا يُصيَّر له العنصرُ ولا يُرسَل في الاستجابة · ومرجعُ حالة المصدر: CRP-018 · CRP-020</t>
        </is>
      </c>
      <c r="L145" s="7" t="inlineStr">
        <is>
          <t>غير مقيس — يُملأ عند مراجعة الكود</t>
        </is>
      </c>
      <c r="M145" s="7" t="inlineStr">
        <is>
          <t>نافذ</t>
        </is>
      </c>
    </row>
    <row r="146">
      <c r="A146" s="7" t="n">
        <v>145</v>
      </c>
      <c r="B146" s="7" t="inlineStr">
        <is>
          <t>CRP-015</t>
        </is>
      </c>
      <c r="C146" s="7" t="inlineStr">
        <is>
          <t>خريطة القائم للبلاغات: جدول البلاغات القائم (120) يُوسَّع أعمدةً (sla_response_due · sla_resolve_due · escalation_level · acknowledged_at/by) بـALTER إضافي والـRoute باقٍ · جداول الأنواع والأزمنة والسلّم والدورية (119·118·115·117) تبقى جداول إعداد خلف بابها وتغذّي المحرك بمصفوفة (النوع × الأولوية) → المهلتان والسلّم والوجهة · التصنيفان 36 و113 يتوحدان والقديم View وRedirect · الرابط الميت (71) يُحذف من كل القوائم وسجل الفحص يثبت صفره.</t>
        </is>
      </c>
      <c r="D146" s="7" t="inlineStr">
        <is>
          <t>SRC-016</t>
        </is>
      </c>
      <c r="E146" s="7" t="inlineStr">
        <is>
          <t>§8.1</t>
        </is>
      </c>
      <c r="F146" s="7" t="inlineStr">
        <is>
          <t>ARC</t>
        </is>
      </c>
      <c r="G146" s="7" t="inlineStr">
        <is>
          <t>لا معارض — نافذ بنصّه</t>
        </is>
      </c>
      <c r="H146" s="7" t="inlineStr">
        <is>
          <t>INJAZ-FRD-01</t>
        </is>
      </c>
      <c r="I146" s="7" t="inlineStr">
        <is>
          <t>الفصلُ ١٢ — مركز البلاغات</t>
        </is>
      </c>
      <c r="J146" s="7" t="inlineStr">
        <is>
          <t>UX-01 للشاشاتِ · DELIVERY-01 للاختبارات</t>
        </is>
      </c>
      <c r="K146" s="7" t="inlineStr">
        <is>
          <t>اختبارُ حساب: بمعطى مدخلاتٍ معلومةٍ لـ«جدول البلاغات القائم (120) يُوسَّع أعمدةً (sla_respo…» · وعند إعادة الحساب من المصدر · فإن الناتجَ يطابق المعروضَ بلا فرق · ومرجعُ حالة المصدر: CRP-018 · CRP-020</t>
        </is>
      </c>
      <c r="L146" s="7" t="inlineStr">
        <is>
          <t>غير مقيس — يُملأ عند مراجعة الكود</t>
        </is>
      </c>
      <c r="M146" s="7" t="inlineStr">
        <is>
          <t>نافذ</t>
        </is>
      </c>
    </row>
    <row r="147">
      <c r="A147" s="7" t="n">
        <v>146</v>
      </c>
      <c r="B147" s="7" t="inlineStr">
        <is>
          <t>CRP-016</t>
        </is>
      </c>
      <c r="C147" s="7" t="inlineStr">
        <is>
          <t>آلة حالات البلاغ: New → Open (أي مستخدم أو الدورية آليًّا · النوع يجلب الوجهة والمهلتين · تبدأ ساعة الاستجابة · Idempotency للدورية بمفتاح القالب × الموعد) → Acknowledged → InProgress (المستلم قبل كسر مهلة الاستجابة · تبدأ ساعة الإنجاز · والكسر قبله يصعّد آليًّا) · أي حالة نشطة → Escalated(n) (المحرك آليًّا عند كسر أي من المهلتين) → Resolved → Closed (المستلم · توثيق الحل · إيقاف الساعتين وحفظ الأزمنة الفعلية) · Closed → Reopened (المبلِّغ أو المدير · سبب إلزامي · ساعة جديدة موثَّقة السبب).</t>
        </is>
      </c>
      <c r="D147" s="7" t="inlineStr">
        <is>
          <t>SRC-016</t>
        </is>
      </c>
      <c r="E147" s="7" t="inlineStr">
        <is>
          <t>§8.2</t>
        </is>
      </c>
      <c r="F147" s="7" t="inlineStr">
        <is>
          <t>CRP</t>
        </is>
      </c>
      <c r="G147" s="7" t="inlineStr">
        <is>
          <t>لا معارض — نافذ بنصّه</t>
        </is>
      </c>
      <c r="H147" s="7" t="inlineStr">
        <is>
          <t>INJAZ-FRD-01</t>
        </is>
      </c>
      <c r="I147" s="7" t="inlineStr">
        <is>
          <t>الفصلُ ١٢ — مركز البلاغات</t>
        </is>
      </c>
      <c r="J147" s="7" t="inlineStr">
        <is>
          <t>UX-01 للشاشاتِ · DELIVERY-01 للاختبارات</t>
        </is>
      </c>
      <c r="K147" s="7" t="inlineStr">
        <is>
          <t>اختبارُ حساب: بمعطى مدخلاتٍ معلومةٍ لـ«New → Open (أي مستخدم أو الدورية آليًّا · النوع يجلب…» · وعند إعادة الحساب من المصدر · فإن الناتجَ يطابق المعروضَ بلا فرق · ومرجعُ حالة المصدر: CRP-018 · CRP-020</t>
        </is>
      </c>
      <c r="L147" s="7" t="inlineStr">
        <is>
          <t>غير مقيس — يُملأ عند مراجعة الكود</t>
        </is>
      </c>
      <c r="M147" s="7" t="inlineStr">
        <is>
          <t>نافذ</t>
        </is>
      </c>
    </row>
    <row r="148">
      <c r="A148" s="7" t="n">
        <v>147</v>
      </c>
      <c r="B148" s="7" t="inlineStr">
        <is>
          <t>CRP-017</t>
        </is>
      </c>
      <c r="C148" s="7" t="inlineStr">
        <is>
          <t>TicketSLAEngine: نوع بلا إعداد مهل → 422 عند التسجيل · تحويل عطل لأمر صيانة يحمل الحمولة ويربط الاتجاهين. والأحداث: TicketEscalated(level) · SLABroken · TicketResolved — ولا حدث ماليًّا (أثرها عبر أمر الصيانة).</t>
        </is>
      </c>
      <c r="D148" s="7" t="inlineStr">
        <is>
          <t>SRC-016</t>
        </is>
      </c>
      <c r="E148" s="7" t="inlineStr">
        <is>
          <t>§8.2</t>
        </is>
      </c>
      <c r="F148" s="7" t="inlineStr">
        <is>
          <t>ARC</t>
        </is>
      </c>
      <c r="G148" s="7" t="inlineStr">
        <is>
          <t>لا معارض — نافذ بنصّه</t>
        </is>
      </c>
      <c r="H148" s="7" t="inlineStr">
        <is>
          <t>INJAZ-FRD-01</t>
        </is>
      </c>
      <c r="I148" s="7" t="inlineStr">
        <is>
          <t>الفصلُ ١٢ — مركز البلاغات</t>
        </is>
      </c>
      <c r="J148" s="7" t="inlineStr">
        <is>
          <t>UX-01 للشاشاتِ · DELIVERY-01 للاختبارات</t>
        </is>
      </c>
      <c r="K148" s="7" t="inlineStr">
        <is>
          <t>اختبارُ حدث: بمعطى تنفيذِ «نوع بلا إعداد مهل → 422 عند التسجيل · تحويل عطل لأمر…» · وعند وقوع الفعل · فإن الحدثَ يُنشر بمفتاحه ويستهلكه المعنيُّ ويتغير أثرُه · وإعادةُ النداء ترجع مرجعَ الأثر الأول · ومرجعُ حالة المصدر: CRP-018 · CRP-020</t>
        </is>
      </c>
      <c r="L148" s="7" t="inlineStr">
        <is>
          <t>غير مقيس — يُملأ عند مراجعة الكود</t>
        </is>
      </c>
      <c r="M148" s="7" t="inlineStr">
        <is>
          <t>نافذ</t>
        </is>
      </c>
    </row>
    <row r="149">
      <c r="A149" s="7" t="n">
        <v>148</v>
      </c>
      <c r="B149" s="7" t="inlineStr">
        <is>
          <t>CRP-018</t>
        </is>
      </c>
      <c r="C149" s="7" t="inlineStr">
        <is>
          <t>خمس حالات اختبار للبلاغات: K1 التوجيه (بلاغ عطل من الجوال → صف بوجهته ومهلتيه آليًّا وNew→Open وإشعار المستلم فورًا) · K2 التصعيد (كسر مهلة الاستجابة → escalation_level=1 موثَّقًا وإشعار مدير المستلم — والمستوى لا يتكرر) · K3 الدورية (بموعدها → بلاغ واحد للمفتاح وإن أُعيد التشغيل) · K4 الإغلاق (بتوثيق → الأزمنة الفعلية محفوظة للتقرير وإشعار المبلِّغ) · K5 التكامل (تحويل عطل أمرًا → الأمر يحمل المعدة والوصف والصورة وticket_ref بالاتجاهين، والقيد عند إقفال الأمر).</t>
        </is>
      </c>
      <c r="D149" s="7" t="inlineStr">
        <is>
          <t>SRC-016</t>
        </is>
      </c>
      <c r="E149" s="7" t="inlineStr">
        <is>
          <t>§8.3</t>
        </is>
      </c>
      <c r="F149" s="7" t="inlineStr">
        <is>
          <t>TST</t>
        </is>
      </c>
      <c r="G149" s="7" t="inlineStr">
        <is>
          <t>لا معارض — نافذ بنصّه</t>
        </is>
      </c>
      <c r="H149" s="7" t="inlineStr">
        <is>
          <t>INJAZ-FRD-01</t>
        </is>
      </c>
      <c r="I149" s="7" t="inlineStr">
        <is>
          <t>الفصلُ ١٢ — مركز البلاغات</t>
        </is>
      </c>
      <c r="J149" s="7" t="inlineStr">
        <is>
          <t>UX-01 للشاشاتِ · DELIVERY-01 للاختبارات</t>
        </is>
      </c>
      <c r="K149" s="7" t="inlineStr">
        <is>
          <t>اختبارُ قبولٍ شامل: بمعطى بيئةٍ مهيَّأةٍ لـ«K1 التوجيه (بلاغ عطل من الجوال → صف بوجهته ومهلتيه آ…» · وعند تنفيذ الحكم بكل حالاته المذكورة في نصِّه · فإن كلَّ بندٍ فيه يتحقق ويُوثَّق شاهدُه · ولا يُقبل الحكمُ بتحقق بعضه</t>
        </is>
      </c>
      <c r="L149" s="7" t="inlineStr">
        <is>
          <t>غير مقيس — يُملأ عند مراجعة الكود</t>
        </is>
      </c>
      <c r="M149" s="7" t="inlineStr">
        <is>
          <t>نافذ</t>
        </is>
      </c>
    </row>
    <row r="150">
      <c r="A150" s="7" t="n">
        <v>149</v>
      </c>
      <c r="B150" s="7" t="inlineStr">
        <is>
          <t>CRP-019</t>
        </is>
      </c>
      <c r="C150" s="7" t="inlineStr">
        <is>
          <t>توافق البلاغات: توسعة إضافية على جدول البلاغات القائم؛ الإعدادات كما هي خلف بابها؛ والرائدة نوعان (عطل وإداري) أسبوعًا بمراقبة صفر حرج بلا مستلم — وعلَم رجوع يعيد التوجيه اليدوي.</t>
        </is>
      </c>
      <c r="D150" s="7" t="inlineStr">
        <is>
          <t>SRC-016</t>
        </is>
      </c>
      <c r="E150" s="7" t="inlineStr">
        <is>
          <t>§8.3</t>
        </is>
      </c>
      <c r="F150" s="7" t="inlineStr">
        <is>
          <t>ARC</t>
        </is>
      </c>
      <c r="G150" s="7" t="inlineStr">
        <is>
          <t>لا معارض — نافذ بنصّه</t>
        </is>
      </c>
      <c r="H150" s="7" t="inlineStr">
        <is>
          <t>INJAZ-FRD-01</t>
        </is>
      </c>
      <c r="I150" s="7" t="inlineStr">
        <is>
          <t>الفصلُ ١٢ — مركز البلاغات</t>
        </is>
      </c>
      <c r="J150" s="7" t="inlineStr">
        <is>
          <t>UX-01 للشاشاتِ · DELIVERY-01 للاختبارات</t>
        </is>
      </c>
      <c r="K150" s="7" t="inlineStr">
        <is>
          <t>اختبارُ وجودٍ وسلوك: بمعطى بيئةٍ مهيَّأةٍ لـ«توسعة إضافية على جدول البلاغات القائم» · وعند تنفيذ السيناريو الموصوف · فإن السلوكَ يطابق النصَّ ويُوثَّق الشاهدُ بلقطةٍ أو سجل · ومرجعُ حالة المصدر: CRP-018 · CRP-020</t>
        </is>
      </c>
      <c r="L150" s="7" t="inlineStr">
        <is>
          <t>غير مقيس — يُملأ عند مراجعة الكود</t>
        </is>
      </c>
      <c r="M150" s="7" t="inlineStr">
        <is>
          <t>نافذ</t>
        </is>
      </c>
    </row>
    <row r="151">
      <c r="A151" s="7" t="n">
        <v>150</v>
      </c>
      <c r="B151" s="7" t="inlineStr">
        <is>
          <t>CRP-020</t>
        </is>
      </c>
      <c r="C151" s="7" t="inlineStr">
        <is>
          <t>قبول البلاغات: تسجيل بلاغ من الجوال بثلاث نقرات فوصوله وجهته الصحيحة آليًّا لدى ٨٠٪ فأعلى، وصفر بلاغ حرج بلا مستلم ضمن مهلة الاستجابة طوال أسبوع الاختبار.</t>
        </is>
      </c>
      <c r="D151" s="7" t="inlineStr">
        <is>
          <t>SRC-016</t>
        </is>
      </c>
      <c r="E151" s="7" t="inlineStr">
        <is>
          <t>§9</t>
        </is>
      </c>
      <c r="F151" s="7" t="inlineStr">
        <is>
          <t>TST</t>
        </is>
      </c>
      <c r="G151" s="7" t="inlineStr">
        <is>
          <t>لا معارض — نافذ بنصّه</t>
        </is>
      </c>
      <c r="H151" s="7" t="inlineStr">
        <is>
          <t>INJAZ-FRD-01</t>
        </is>
      </c>
      <c r="I151" s="7" t="inlineStr">
        <is>
          <t>الفصلُ ١٢ — مركز البلاغات</t>
        </is>
      </c>
      <c r="J151" s="7" t="inlineStr">
        <is>
          <t>UX-01 للشاشاتِ · DELIVERY-01 للاختبارات</t>
        </is>
      </c>
      <c r="K151" s="7" t="inlineStr">
        <is>
          <t>اختبارُ قبولٍ شامل: بمعطى بيئةٍ مهيَّأةٍ لـ«تسجيل بلاغ من الجوال بثلاث نقرات فوصوله وجهته الصحيح…» · وعند تنفيذ الحكم بكل حالاته المذكورة في نصِّه · فإن كلَّ بندٍ فيه يتحقق ويُوثَّق شاهدُه · ولا يُقبل الحكمُ بتحقق بعضه</t>
        </is>
      </c>
      <c r="L151" s="7" t="inlineStr">
        <is>
          <t>غير مقيس — يُملأ عند مراجعة الكود</t>
        </is>
      </c>
      <c r="M151" s="7" t="inlineStr">
        <is>
          <t>نافذ</t>
        </is>
      </c>
    </row>
    <row r="152">
      <c r="A152" s="7" t="n">
        <v>151</v>
      </c>
      <c r="B152" s="7" t="inlineStr">
        <is>
          <t>OPE-193</t>
        </is>
      </c>
      <c r="C152" s="7" t="inlineStr">
        <is>
          <t>حدود مسؤولية إدارة البلاغات: تملك التذكرة نفسها ورقمها وحالتها · التصنيف والنوع والوزن التشغيلي · المالك الحالي وسجل الانتقالات · مهلة الاستحقاق ومسار التصعيد · خط الزمن والمتابعة والتذكير · الإغلاق وانضباطه والأرشفة. وتقرأ فقط: المعدة وجاهزيتها (الأسطول) · الإصلاح الفني وأمر العمل (الصيانة) · المشغّل وتوفّره (القوى) · الشراء والمخزون (المشتريات) · النقل والترحيل · الفوترة والعقود (الإيرادات والمبيعات).</t>
        </is>
      </c>
      <c r="D152" s="7" t="inlineStr">
        <is>
          <t>SRC-036</t>
        </is>
      </c>
      <c r="E152" s="7" t="inlineStr">
        <is>
          <t>§2</t>
        </is>
      </c>
      <c r="F152" s="7" t="inlineStr">
        <is>
          <t>CRP</t>
        </is>
      </c>
      <c r="G152" s="7" t="inlineStr">
        <is>
          <t>لا معارض — نافذ بنصّه</t>
        </is>
      </c>
      <c r="H152" s="7" t="inlineStr">
        <is>
          <t>INJAZ-FRD-01</t>
        </is>
      </c>
      <c r="I152" s="7" t="inlineStr">
        <is>
          <t>الفصلُ ١٢ — مركز البلاغات</t>
        </is>
      </c>
      <c r="J152" s="7" t="inlineStr">
        <is>
          <t>UX-01 للشاشاتِ · DELIVERY-01 للاختبارات</t>
        </is>
      </c>
      <c r="K152" s="7" t="inlineStr">
        <is>
          <t>اختبارُ انتقال: بمعطى مستندٍ في حالته السابقةِ لـ«تملك التذكرة نفسها ورقمها وحالتها · التصنيف والنوع و…» · وعند تنفيذ المحفّز بمخوَّلٍ وشرطٍ مستوفًى · فإن الحالةَ تنتقل ويُسجَّل الانتقالُ بفاعله ووقته · والانتقالُ غيرُ المعرَّف يُرفض</t>
        </is>
      </c>
      <c r="L152" s="7" t="inlineStr">
        <is>
          <t>غير مقيس — يُملأ عند مراجعة الكود</t>
        </is>
      </c>
      <c r="M152" s="7" t="inlineStr">
        <is>
          <t>نافذ</t>
        </is>
      </c>
    </row>
    <row r="153">
      <c r="A153" s="7" t="n">
        <v>152</v>
      </c>
      <c r="B153" s="7" t="inlineStr">
        <is>
          <t>OPE-194</t>
        </is>
      </c>
      <c r="C153" s="7" t="inlineStr">
        <is>
          <t>لماذا التذكرة: إن كان الطلب إصلاحًا فالصيانة هي من ينفّذ، لكنّ إدارة البلاغات هي من يضمن وصوله ومتابعته وعدم نسيانه — فلا يُرسل الطلب مباشرة للفنّي، بل تُفتح تذكرة ليصبح للطلب مالكٌ ومهلةٌ ودليل.</t>
        </is>
      </c>
      <c r="D153" s="7" t="inlineStr">
        <is>
          <t>SRC-036</t>
        </is>
      </c>
      <c r="E153" s="7" t="inlineStr">
        <is>
          <t>§2</t>
        </is>
      </c>
      <c r="F153" s="7" t="inlineStr">
        <is>
          <t>CRP</t>
        </is>
      </c>
      <c r="G153" s="7" t="inlineStr">
        <is>
          <t>لا معارض — نافذ بنصّه</t>
        </is>
      </c>
      <c r="H153" s="7" t="inlineStr">
        <is>
          <t>INJAZ-FRD-01</t>
        </is>
      </c>
      <c r="I153" s="7" t="inlineStr">
        <is>
          <t>الفصلُ ١٢ — مركز البلاغات</t>
        </is>
      </c>
      <c r="J153" s="7" t="inlineStr">
        <is>
          <t>UX-01 للشاشاتِ · DELIVERY-01 للاختبارات</t>
        </is>
      </c>
      <c r="K153" s="7" t="inlineStr">
        <is>
          <t>اختبارُ منع: بمعطى محاولةٍ تخالف «إن كان الطلب إصلاحًا فالصيانة هي من ينفّذ» · وعند تنفيذها · فإن الخادمَ يرفض برمزٍ وسببٍ ويُسجَّل الرفضُ بالمستخدم والوقت</t>
        </is>
      </c>
      <c r="L153" s="7" t="inlineStr">
        <is>
          <t>غير مقيس — يُملأ عند مراجعة الكود</t>
        </is>
      </c>
      <c r="M153" s="7" t="inlineStr">
        <is>
          <t>نافذ</t>
        </is>
      </c>
    </row>
    <row r="154">
      <c r="A154" s="7" t="n">
        <v>153</v>
      </c>
      <c r="B154" s="7" t="inlineStr">
        <is>
          <t>OPE-195</t>
        </is>
      </c>
      <c r="C154" s="7" t="inlineStr">
        <is>
          <t>المفاهيم الثمانية للبلاغات: التذكرة (السجل الرسمي لأي طلب أو عطل أو مهمة دورية برقم فريد لا يتكرر — وحدة العمل: بلا تذكرة لا يوجد التزام) · الطبيعة (طلب · بلاغ · دوري — تحدّد المسار والقياس) · النوع (تصنيف الطلب: صيانة · شراء · نقل ... — تحديده يوجّه التذكرة تلقائيًّا لمالكها) · الوزن التشغيلي (أثر الطلب على الإنتاج أو الإيراد أو السلامة — يقدّم الحرج في الصف ويقصّر مهلته) · المالك الحالي (الإدارة والمسؤول المسؤولان الآن — واحد لا أكثر) · الاستحقاق (موعد محسوب للاستجابة وللإنجاز — عدّاد يعمل سواء تابعت أم لا) · التصعيد (ارتفاع التذكرة تلقائيًّا لمستوى أعلى عند التأخّر) · الرئيسية والفرعية (حدث واحد يفتح تذكرة رئيسية تتفرّع منها تذاكر متوازية).</t>
        </is>
      </c>
      <c r="D154" s="7" t="inlineStr">
        <is>
          <t>SRC-036</t>
        </is>
      </c>
      <c r="E154" s="7" t="inlineStr">
        <is>
          <t>§3</t>
        </is>
      </c>
      <c r="F154" s="7" t="inlineStr">
        <is>
          <t>CRP</t>
        </is>
      </c>
      <c r="G154" s="7" t="inlineStr">
        <is>
          <t>لا معارض — نافذ بنصّه</t>
        </is>
      </c>
      <c r="H154" s="7" t="inlineStr">
        <is>
          <t>INJAZ-FRD-01</t>
        </is>
      </c>
      <c r="I154" s="7" t="inlineStr">
        <is>
          <t>الفصلُ ١٢ — مركز البلاغات</t>
        </is>
      </c>
      <c r="J154" s="7" t="inlineStr">
        <is>
          <t>UX-01 للشاشاتِ · DELIVERY-01 للاختبارات</t>
        </is>
      </c>
      <c r="K154" s="7" t="inlineStr">
        <is>
          <t>اختبارُ حدث: بمعطى تنفيذِ «التذكرة (السجل الرسمي لأي طلب أو عطل أو مهمة دورية ب…» · وعند وقوع الفعل · فإن الحدثَ يُنشر بمفتاحه ويستهلكه المعنيُّ ويتغير أثرُه · وإعادةُ النداء ترجع مرجعَ الأثر الأول</t>
        </is>
      </c>
      <c r="L154" s="7" t="inlineStr">
        <is>
          <t>غير مقيس — يُملأ عند مراجعة الكود</t>
        </is>
      </c>
      <c r="M154" s="7" t="inlineStr">
        <is>
          <t>نافذ</t>
        </is>
      </c>
    </row>
    <row r="155">
      <c r="A155" s="7" t="n">
        <v>154</v>
      </c>
      <c r="B155" s="7" t="inlineStr">
        <is>
          <t>OPE-196</t>
        </is>
      </c>
      <c r="C155" s="7" t="inlineStr">
        <is>
          <t>الكائنات الأربعة التي لا تُخلط: الطلب (حاجة يُطلَب تلبيتها ولا تنشأ عن توقّف — طلب شراء · طلب مشغّل · طلب تمويل) · البلاغ (توقّف أو واقعة تؤثّر على التشغيل — تعطّل حفّار · عطل كهرباء · بلاغ سلامة) · المشكلة (سبب جذري خلف عدة بلاغات متكرّرة — تكرّر العطل نفسه على المعدة نفسها) · أمر العمل (تنفيذ العمل الفعلي الذي تقرّره وتُصدره الصيانة).</t>
        </is>
      </c>
      <c r="D155" s="7" t="inlineStr">
        <is>
          <t>SRC-036</t>
        </is>
      </c>
      <c r="E155" s="7" t="inlineStr">
        <is>
          <t>§3</t>
        </is>
      </c>
      <c r="F155" s="7" t="inlineStr">
        <is>
          <t>CRP</t>
        </is>
      </c>
      <c r="G155" s="7" t="inlineStr">
        <is>
          <t>لا معارض — نافذ بنصّه</t>
        </is>
      </c>
      <c r="H155" s="7" t="inlineStr">
        <is>
          <t>INJAZ-FRD-01</t>
        </is>
      </c>
      <c r="I155" s="7" t="inlineStr">
        <is>
          <t>الفصلُ ١٢ — مركز البلاغات</t>
        </is>
      </c>
      <c r="J155" s="7" t="inlineStr">
        <is>
          <t>UX-01 للشاشاتِ · DELIVERY-01 للاختبارات</t>
        </is>
      </c>
      <c r="K155" s="7" t="inlineStr">
        <is>
          <t>اختبارُ منع: بمعطى محاولةٍ تخالف «الطلب (حاجة يُطلَب تلبيتها ولا تنشأ عن توقّف — طلب ش…» · وعند تنفيذها · فإن الخادمَ يرفض برمزٍ وسببٍ ويُسجَّل الرفضُ بالمستخدم والوقت</t>
        </is>
      </c>
      <c r="L155" s="7" t="inlineStr">
        <is>
          <t>غير مقيس — يُملأ عند مراجعة الكود</t>
        </is>
      </c>
      <c r="M155" s="7" t="inlineStr">
        <is>
          <t>نافذ</t>
        </is>
      </c>
    </row>
    <row r="156">
      <c r="A156" s="7" t="n">
        <v>155</v>
      </c>
      <c r="B156" s="7" t="inlineStr">
        <is>
          <t>OPE-197</t>
        </is>
      </c>
      <c r="C156" s="7" t="inlineStr">
        <is>
          <t>قواعد الفروع الأربع: الرئيسية لا تُغلق قبل فروعها فلا يبقى عمل معلّق · لكل فرع مالك ومهلة مستقلّة ويُتابَع كتذكرة كاملة له استحقاقه وتصعيده · الفرع يرث الوزن والأولوية فيبقى الحرج للإنتاج حرجًا في كل فروعه ما لم يُرفع يدويًّا · مصدر حقيقة واحد فيبقى كل العمل منسوبًا لحدث واحد وتُقرأ الصورة كاملة من تذكرة واحدة.</t>
        </is>
      </c>
      <c r="D156" s="7" t="inlineStr">
        <is>
          <t>SRC-036</t>
        </is>
      </c>
      <c r="E156" s="7" t="inlineStr">
        <is>
          <t>§11</t>
        </is>
      </c>
      <c r="F156" s="7" t="inlineStr">
        <is>
          <t>CRP</t>
        </is>
      </c>
      <c r="G156" s="7" t="inlineStr">
        <is>
          <t>لا معارض — نافذ بنصّه</t>
        </is>
      </c>
      <c r="H156" s="7" t="inlineStr">
        <is>
          <t>INJAZ-FRD-01</t>
        </is>
      </c>
      <c r="I156" s="7" t="inlineStr">
        <is>
          <t>الفصلُ ١٢ — مركز البلاغات</t>
        </is>
      </c>
      <c r="J156" s="7" t="inlineStr">
        <is>
          <t>UX-01 للشاشاتِ · DELIVERY-01 للاختبارات</t>
        </is>
      </c>
      <c r="K156" s="7" t="inlineStr">
        <is>
          <t>اختبارُ منع: بمعطى محاولةٍ تخالف «الرئيسية» · وعند تنفيذها · فإن الخادمَ يرفض برمزٍ وسببٍ ويُسجَّل الرفضُ بالمستخدم والوقت</t>
        </is>
      </c>
      <c r="L156" s="7" t="inlineStr">
        <is>
          <t>غير مقيس — يُملأ عند مراجعة الكود</t>
        </is>
      </c>
      <c r="M156" s="7" t="inlineStr">
        <is>
          <t>نافذ</t>
        </is>
      </c>
    </row>
    <row r="157">
      <c r="A157" s="7" t="n">
        <v>156</v>
      </c>
      <c r="B157" s="7" t="inlineStr">
        <is>
          <t>OPE-198</t>
        </is>
      </c>
      <c r="C157" s="7" t="inlineStr">
        <is>
          <t>سلّم التصعيد الخماسي: الموظّف المسؤول ← رئيس القسم ← مدير الإدارة ← مدير التشغيل ← الإدارة العليا.</t>
        </is>
      </c>
      <c r="D157" s="7" t="inlineStr">
        <is>
          <t>SRC-036</t>
        </is>
      </c>
      <c r="E157" s="7" t="inlineStr">
        <is>
          <t>§15</t>
        </is>
      </c>
      <c r="F157" s="7" t="inlineStr">
        <is>
          <t>CRP</t>
        </is>
      </c>
      <c r="G157" s="7" t="inlineStr">
        <is>
          <t>لا معارض — نافذ بنصّه</t>
        </is>
      </c>
      <c r="H157" s="7" t="inlineStr">
        <is>
          <t>INJAZ-FRD-01</t>
        </is>
      </c>
      <c r="I157" s="7" t="inlineStr">
        <is>
          <t>الفصلُ ١٢ — مركز البلاغات</t>
        </is>
      </c>
      <c r="J157" s="7" t="inlineStr">
        <is>
          <t>UX-01 للشاشاتِ · DELIVERY-01 للاختبارات</t>
        </is>
      </c>
      <c r="K157" s="7" t="inlineStr">
        <is>
          <t>اختبارُ انتقال: بمعطى مستندٍ في حالته السابقةِ لـ«الموظّف المسؤول ← رئيس القسم ← مدير الإدارة ← مدير ا…» · وعند تنفيذ المحفّز بمخوَّلٍ وشرطٍ مستوفًى · فإن الحالةَ تنتقل ويُسجَّل الانتقالُ بفاعله ووقته · والانتقالُ غيرُ المعرَّف يُرفض</t>
        </is>
      </c>
      <c r="L157" s="7" t="inlineStr">
        <is>
          <t>غير مقيس — يُملأ عند مراجعة الكود</t>
        </is>
      </c>
      <c r="M157" s="7" t="inlineStr">
        <is>
          <t>نافذ</t>
        </is>
      </c>
    </row>
    <row r="158">
      <c r="A158" s="7" t="n">
        <v>157</v>
      </c>
      <c r="B158" s="7" t="inlineStr">
        <is>
          <t>OPE-199</t>
        </is>
      </c>
      <c r="C158" s="7" t="inlineStr">
        <is>
          <t>الإغلاق انضباط لا زرّ: قيمة النظام كلها في منع تكرار العطل ولا يتحقّق ذلك إلا باستيفاء حقول الإغلاق السبعة — ولا تُغلَق تذكرة بحقول ناقصة. وهنا تتحوّل الإدارة من تسجيل الأعطال إلى منع تكرارها؛ والحقول السبعة هي الذاكرة المؤسسية للقطاع. وقد تُنتج التذكرة المغلقة «مشكلة» عند تكرار العطل نفسه.</t>
        </is>
      </c>
      <c r="D158" s="7" t="inlineStr">
        <is>
          <t>SRC-036</t>
        </is>
      </c>
      <c r="E158" s="7" t="inlineStr">
        <is>
          <t>§12</t>
        </is>
      </c>
      <c r="F158" s="7" t="inlineStr">
        <is>
          <t>CRP</t>
        </is>
      </c>
      <c r="G158" s="7" t="inlineStr">
        <is>
          <t>لا معارض — نافذ بنصّه</t>
        </is>
      </c>
      <c r="H158" s="7" t="inlineStr">
        <is>
          <t>INJAZ-FRD-01</t>
        </is>
      </c>
      <c r="I158" s="7" t="inlineStr">
        <is>
          <t>الفصلُ ١٢ — مركز البلاغات</t>
        </is>
      </c>
      <c r="J158" s="7" t="inlineStr">
        <is>
          <t>UX-01 للشاشاتِ · DELIVERY-01 للاختبارات</t>
        </is>
      </c>
      <c r="K158" s="7" t="inlineStr">
        <is>
          <t>اختبارُ منع: بمعطى محاولةٍ تخالف «قيمة النظام كلها في منع تكرار العطل ولا يتحقّق ذلك إ…» · وعند تنفيذها · فإن الخادمَ يرفض برمزٍ وسببٍ ويُسجَّل الرفضُ بالمستخدم والوقت</t>
        </is>
      </c>
      <c r="L158" s="7" t="inlineStr">
        <is>
          <t>غير مقيس — يُملأ عند مراجعة الكود</t>
        </is>
      </c>
      <c r="M158" s="7" t="inlineStr">
        <is>
          <t>نافذ</t>
        </is>
      </c>
    </row>
    <row r="159">
      <c r="A159" s="7" t="n">
        <v>158</v>
      </c>
      <c r="B159" s="7" t="inlineStr">
        <is>
          <t>OPE-200</t>
        </is>
      </c>
      <c r="C159" s="7" t="inlineStr">
        <is>
          <t>القواعد الحاكمة العشر للبلاغات: مالك حالي واحد دائمًا (لكل تذكرة في أي لحظة إدارة مالكة ومسؤول واحد فقط) · لا انتقال بلا قيد (كل تحويل يُنشئ قيدًا بسببه ووقته ومُنفِّذه ولا يُمحى) · لا إغلاق بحقول ناقصة · الرئيسية لا تُغلق قبل فروعها · ترقيم موحّد لا يتكرّر (المتسلسل يُولَّد آليًّا وفريد على مستوى المنظومة) · التوجيه يتبع النوع (تحديد النوع يُسنِد التذكرة لجهتها المالكة تلقائيًّا فلا توجيه ارتجالي) · الوزن يقدّم الحرج للإنتاج (فلا يتساوى المعطّل للإنتاج مع الطلب الإداري) · الدوري يُولَّد لا يُنشأ يدويًّا (فلا يُنسى تفتيش ولا يُكرَّر تسجيل يدوي) · الاستحقاق يفرض التصعيد (تجاوز المهلة يُطلِق التصعيد تلقائيًّا فلا تذكرة تُنسى) · الربط لا التكرار (تُربَط التذكرة ببيانات الإدارات ولا تكرّرها حفاظًا على مصدر حقيقة واحد).</t>
        </is>
      </c>
      <c r="D159" s="7" t="inlineStr">
        <is>
          <t>SRC-036</t>
        </is>
      </c>
      <c r="E159" s="7" t="inlineStr">
        <is>
          <t>§18</t>
        </is>
      </c>
      <c r="F159" s="7" t="inlineStr">
        <is>
          <t>CRP</t>
        </is>
      </c>
      <c r="G159" s="7" t="inlineStr">
        <is>
          <t>لا معارض — نافذ بنصّه</t>
        </is>
      </c>
      <c r="H159" s="7" t="inlineStr">
        <is>
          <t>INJAZ-FRD-01</t>
        </is>
      </c>
      <c r="I159" s="7" t="inlineStr">
        <is>
          <t>الفصلُ ١٢ — مركز البلاغات</t>
        </is>
      </c>
      <c r="J159" s="7" t="inlineStr">
        <is>
          <t>UX-01 للشاشاتِ · DELIVERY-01 للاختبارات</t>
        </is>
      </c>
      <c r="K159" s="7" t="inlineStr">
        <is>
          <t>اختبارُ منع: بمعطى محاولةٍ تخالف «مالك حالي واحد دائمًا (لكل تذكرة في أي لحظة إدارة ما…» · وعند تنفيذها · فإن الخادمَ يرفض برمزٍ وسببٍ ويُسجَّل الرفضُ بالمستخدم والوقت</t>
        </is>
      </c>
      <c r="L159" s="7" t="inlineStr">
        <is>
          <t>غير مقيس — يُملأ عند مراجعة الكود</t>
        </is>
      </c>
      <c r="M159" s="7" t="inlineStr">
        <is>
          <t>نافذ</t>
        </is>
      </c>
    </row>
    <row r="160">
      <c r="A160" s="7" t="n">
        <v>159</v>
      </c>
      <c r="B160" s="7" t="inlineStr">
        <is>
          <t>OPE-201</t>
        </is>
      </c>
      <c r="C160" s="7" t="inlineStr">
        <is>
          <t>شاشات البلاغات ومسارها: خريطة القراءة حسب الدور · اللوحة وترتيب اليوم بمرشِّحاتها اليومية · قواعد التعبئة · الأزرار وأثر كلٍّ منها · قواعد التحويل · قواعد الفروع · القوالب الدورية المعتمدة · جدول الانتقال والمسؤولية · سلّم التصعيد · الإغلاق وانضباطه.</t>
        </is>
      </c>
      <c r="D160" s="7" t="inlineStr">
        <is>
          <t>SRC-036</t>
        </is>
      </c>
      <c r="E160" s="7" t="inlineStr">
        <is>
          <t>المحتويات</t>
        </is>
      </c>
      <c r="F160" s="7" t="inlineStr">
        <is>
          <t>CRP</t>
        </is>
      </c>
      <c r="G160" s="7" t="inlineStr">
        <is>
          <t>لا معارض — نافذ بنصّه</t>
        </is>
      </c>
      <c r="H160" s="7" t="inlineStr">
        <is>
          <t>INJAZ-FRD-01</t>
        </is>
      </c>
      <c r="I160" s="7" t="inlineStr">
        <is>
          <t>الفصلُ ١٢ — مركز البلاغات</t>
        </is>
      </c>
      <c r="J160" s="7" t="inlineStr">
        <is>
          <t>UX-01 للشاشاتِ · DELIVERY-01 للاختبارات</t>
        </is>
      </c>
      <c r="K160" s="7" t="inlineStr">
        <is>
          <t>اختبارُ انتقال: بمعطى مستندٍ في حالته السابقةِ لـ«خريطة القراءة حسب الدور · اللوحة وترتيب اليوم بمرشِّ…» · وعند تنفيذ المحفّز بمخوَّلٍ وشرطٍ مستوفًى · فإن الحالةَ تنتقل ويُسجَّل الانتقالُ بفاعله ووقته · والانتقالُ غيرُ المعرَّف يُرفض</t>
        </is>
      </c>
      <c r="L160" s="7" t="inlineStr">
        <is>
          <t>غير مقيس — يُملأ عند مراجعة الكود</t>
        </is>
      </c>
      <c r="M160" s="7" t="inlineStr">
        <is>
          <t>نافذ</t>
        </is>
      </c>
    </row>
    <row r="161">
      <c r="A161" s="7" t="n">
        <v>160</v>
      </c>
      <c r="B161" s="7" t="inlineStr">
        <is>
          <t>NAV-006</t>
        </is>
      </c>
      <c r="C161" s="7" t="inlineStr">
        <is>
          <t>سطح البلاغات عنصرٌ إلزاميٌّ في كل إدارة: مركز البلاغات يرصد ولا ينفّذ — والتنفيذ في الإدارات. فإن لم تجد الإدارةُ بلاغاتِها في قائمتها فلن تراها ولن تعالجها، ويصير المركز يراقب ما لا أحدَ يعمل عليه. ولا تكتمل منظومة البلاغات بإدارةٍ لها بل بسطحٍ لها في كل إدارة.</t>
        </is>
      </c>
      <c r="D161" s="7" t="inlineStr">
        <is>
          <t>SRC-043</t>
        </is>
      </c>
      <c r="E161" s="7" t="inlineStr">
        <is>
          <t>§5</t>
        </is>
      </c>
      <c r="F161" s="7" t="inlineStr">
        <is>
          <t>CRP</t>
        </is>
      </c>
      <c r="G161" s="7" t="inlineStr">
        <is>
          <t>لا معارض — نافذ بنصّه</t>
        </is>
      </c>
      <c r="H161" s="7" t="inlineStr">
        <is>
          <t>INJAZ-FRD-01</t>
        </is>
      </c>
      <c r="I161" s="7" t="inlineStr">
        <is>
          <t>الفصلُ ١٢ — مركز البلاغات</t>
        </is>
      </c>
      <c r="J161" s="7" t="inlineStr">
        <is>
          <t>UX-01 للشاشاتِ · DELIVERY-01 للاختبارات</t>
        </is>
      </c>
      <c r="K161" s="7" t="inlineStr">
        <is>
          <t>اختبارُ إلزام: بمعطى محاولةِ إتمامٍ بلا استيفاء «مركز البلاغات يرصد ولا ينفّذ — والتنفيذ في الإدارات» · وعند الحفظ · فإن الحارسَ يرفض ويبيّن الناقصَ · وباستيفائه ينجح الحفظ</t>
        </is>
      </c>
      <c r="L161" s="7" t="inlineStr">
        <is>
          <t>غير مقيس — يُملأ عند مراجعة الكود</t>
        </is>
      </c>
      <c r="M161" s="7" t="inlineStr">
        <is>
          <t>نافذ</t>
        </is>
      </c>
    </row>
    <row r="162">
      <c r="A162" s="7" t="n">
        <v>161</v>
      </c>
      <c r="B162" s="7" t="inlineStr">
        <is>
          <t>NAV-007</t>
        </is>
      </c>
      <c r="C162" s="7" t="inlineStr">
        <is>
          <t>أسطح البلاغات الخمسة: ① «بلاغات إدارتي» عنصرٌ إلزاميٌّ في المجموعة الخامسة لكل إدارة بلا استثناء — المسنَدة إلى مساراتها بحالتها ومهلتها ومن يملكها وعدّاد المتأخر ② الفتح السياقي: زرُّ «أبلغ عن مشكلة» في كل شاشة تشغيلية يحمل سياقها كاملًا — ولا يُفتح البلاغ بالدخول إلى إدارة البلاغات ③ الشخصي: «بلاغاتي» في مساحة عملي — ما رفعتُه وما ينتظر ردّي وما أتابعه ④ في الملف الأم: «البلاغات المتصلة» تبويبٌ في ملف المعدة وأمر الصيانة وملف الموقع وملف المورد — فتاريخ البلاغات جزء من تاريخ الكيان ⑤ المركز وحده: الرصد والتصعيد وتقرير من لا يستجيب — ولا ينفّذ ولا يُغلق منجَزًا.</t>
        </is>
      </c>
      <c r="D162" s="7" t="inlineStr">
        <is>
          <t>SRC-043</t>
        </is>
      </c>
      <c r="E162" s="7" t="inlineStr">
        <is>
          <t>§5</t>
        </is>
      </c>
      <c r="F162" s="7" t="inlineStr">
        <is>
          <t>CRP</t>
        </is>
      </c>
      <c r="G162" s="7" t="inlineStr">
        <is>
          <t>لا معارض — نافذ بنصّه</t>
        </is>
      </c>
      <c r="H162" s="7" t="inlineStr">
        <is>
          <t>INJAZ-FRD-01</t>
        </is>
      </c>
      <c r="I162" s="7" t="inlineStr">
        <is>
          <t>الفصلُ ١٢ — مركز البلاغات</t>
        </is>
      </c>
      <c r="J162" s="7" t="inlineStr">
        <is>
          <t>UX-01 للشاشاتِ · DELIVERY-01 للاختبارات</t>
        </is>
      </c>
      <c r="K162" s="7" t="inlineStr">
        <is>
          <t>اختبارُ منع: بمعطى محاولةٍ تخالف «① «بلاغات إدارتي» عنصرٌ إلزاميٌّ في المجموعة الخامسة…» · وعند تنفيذها · فإن الخادمَ يرفض برمزٍ وسببٍ ويُسجَّل الرفضُ بالمستخدم والوقت</t>
        </is>
      </c>
      <c r="L162" s="7" t="inlineStr">
        <is>
          <t>غير مقيس — يُملأ عند مراجعة الكود</t>
        </is>
      </c>
      <c r="M162" s="7" t="inlineStr">
        <is>
          <t>نافذ</t>
        </is>
      </c>
    </row>
    <row r="163">
      <c r="A163" s="7" t="n">
        <v>162</v>
      </c>
      <c r="B163" s="7" t="inlineStr">
        <is>
          <t>NAV-019</t>
        </is>
      </c>
      <c r="C163" s="7" t="inlineStr">
        <is>
          <t>العيب الأول المقيس — البلاغات غائبة عن أربع عشرة إدارة من خمس عشرة: صفرُ رابطِ بلاغاتٍ فيها، ولا توجد إلا في «إدارة البلاغات» وحدها بخمسة روابط. فالطبقة بُنيت (ثمانية عشر جدولًا وثماني طبائع) ولم تُوصل بأي إدارة تنفّذ.</t>
        </is>
      </c>
      <c r="D163" s="7" t="inlineStr">
        <is>
          <t>SRC-044</t>
        </is>
      </c>
      <c r="E163" s="7" t="inlineStr">
        <is>
          <t>§4.1</t>
        </is>
      </c>
      <c r="F163" s="7" t="inlineStr">
        <is>
          <t>CRP</t>
        </is>
      </c>
      <c r="G163" s="7" t="inlineStr">
        <is>
          <t>لا معارض — نافذ بنصّه</t>
        </is>
      </c>
      <c r="H163" s="7" t="inlineStr">
        <is>
          <t>INJAZ-FRD-01</t>
        </is>
      </c>
      <c r="I163" s="7" t="inlineStr">
        <is>
          <t>الفصلُ ١٢ — مركز البلاغات</t>
        </is>
      </c>
      <c r="J163" s="7" t="inlineStr">
        <is>
          <t>UX-01 للشاشاتِ · DELIVERY-01 للاختبارات</t>
        </is>
      </c>
      <c r="K163" s="7" t="inlineStr">
        <is>
          <t>اختبارُ وجودٍ وسلوك: بمعطى بيئةٍ مهيَّأةٍ لـ«العيب الأول المقيس — البلاغات غائبة عن أربع عشرة إدا…» · وعند تنفيذ السيناريو الموصوف · فإن السلوكَ يطابق النصَّ ويُوثَّق الشاهدُ بلقطةٍ أو سجل · ومرجعُ حالة المصدر: NAV-026</t>
        </is>
      </c>
      <c r="L163" s="7" t="inlineStr">
        <is>
          <t>غير مقيس — يُملأ عند مراجعة الكود</t>
        </is>
      </c>
      <c r="M163" s="7" t="inlineStr">
        <is>
          <t>نافذ</t>
        </is>
      </c>
    </row>
    <row r="164">
      <c r="A164" s="7" t="n">
        <v>163</v>
      </c>
      <c r="B164" s="7" t="inlineStr">
        <is>
          <t>NAV-020</t>
        </is>
      </c>
      <c r="C164" s="7" t="inlineStr">
        <is>
          <t>أثر غياب البلاغات إدارةً إدارة: ① الصيانة أخطرها جميعًا وهي المستقبِل الأول لبلاغات الأعطال — فالسلسلة «بلاغ عطل ← أمر صيانة» مقطوعة في الواجهة: البلاغ يُوجَّه إليها في القاعدة ولا تراه في قائمتها ② الموقع لا يرى بلاغات مواقعه والتوقف يُبلَّغ ولا يُتابَع ③ الأسطول لا يرى بلاغات معداته ولا وثائقها المنتهية ④ المشتريات والمخازن لا ترى بلاغات نقص المواد وهي مصدر أكثر بلاغات التوقف ⑤ الموردون لا يرون بلاغات معداتهم ولا اعتراضات تحميلاتهم ⑥ الموارد والمشغّلون لا يرون بلاغات الغياب والبدلاء والسكن ⑦ المبيعات لا ترى اعتراضات العملاء المرفوعة بلاغًا ⑧ المالية والنقل والحوكمة لا ترى بلاغات الفروق والاعتراضات المالية.</t>
        </is>
      </c>
      <c r="D164" s="7" t="inlineStr">
        <is>
          <t>SRC-044</t>
        </is>
      </c>
      <c r="E164" s="7" t="inlineStr">
        <is>
          <t>§4.1</t>
        </is>
      </c>
      <c r="F164" s="7" t="inlineStr">
        <is>
          <t>CRP</t>
        </is>
      </c>
      <c r="G164" s="7" t="inlineStr">
        <is>
          <t>لا معارض — نافذ بنصّه</t>
        </is>
      </c>
      <c r="H164" s="7" t="inlineStr">
        <is>
          <t>INJAZ-FRD-01</t>
        </is>
      </c>
      <c r="I164" s="7" t="inlineStr">
        <is>
          <t>الفصلُ ١٢ — مركز البلاغات</t>
        </is>
      </c>
      <c r="J164" s="7" t="inlineStr">
        <is>
          <t>UX-01 للشاشاتِ · DELIVERY-01 للاختبارات</t>
        </is>
      </c>
      <c r="K164" s="7" t="inlineStr">
        <is>
          <t>اختبارُ منع: بمعطى محاولةٍ تخالف «① الصيانة أخطرها جميعًا وهي المستقبِل الأول لبلاغات …» · وعند تنفيذها · فإن الخادمَ يرفض برمزٍ وسببٍ ويُسجَّل الرفضُ بالمستخدم والوقت · ومرجعُ حالة المصدر: NAV-026</t>
        </is>
      </c>
      <c r="L164" s="7" t="inlineStr">
        <is>
          <t>غير مقيس — يُملأ عند مراجعة الكود</t>
        </is>
      </c>
      <c r="M164" s="7" t="inlineStr">
        <is>
          <t>نافذ</t>
        </is>
      </c>
    </row>
    <row r="165">
      <c r="A165" s="7" t="n">
        <v>164</v>
      </c>
      <c r="B165" s="7" t="inlineStr">
        <is>
          <t>CRP-047</t>
        </is>
      </c>
      <c r="C165" s="7" t="inlineStr">
        <is>
          <t>قواعد تعبئة التذكرة: الطبيعة (إلزامي — بلاغ للعُطل وطلب للحاجة والدوري لا يُنشأ يدويًّا؛ والخطأ: تسجيل طلب شراء كبلاغ عطل) · المعدة (إلزامي — تُختار من القائمة بكودها؛ والخطأ: كتابة «حفار» بلا كود) · الوصف (إلزامي — العَرَض + الزمن + الأثر على العمل؛ والخطأ: «المعدة خربانة») · حالة المعدة (إلزامي — متوقّفة إن كانت لا تعمل الآن؛ وتركها فارغة يُسقط الوزن) · المشروع (تلقائي — يأتي من بطاقة المعدة، وتعديله يدويًّا بلا سبب ممنوع) · المرفق (اختياري — صورة توضّح العطل؛ وإرسالها عبر الهاتف فقط خطأ).</t>
        </is>
      </c>
      <c r="D165" s="7" t="inlineStr">
        <is>
          <t>SRC-036</t>
        </is>
      </c>
      <c r="E165" s="7" t="inlineStr">
        <is>
          <t>§8</t>
        </is>
      </c>
      <c r="F165" s="7" t="inlineStr">
        <is>
          <t>CRP</t>
        </is>
      </c>
      <c r="G165" s="7" t="inlineStr">
        <is>
          <t>لا معارض — نافذ بنصّه</t>
        </is>
      </c>
      <c r="H165" s="7" t="inlineStr">
        <is>
          <t>INJAZ-FRD-01</t>
        </is>
      </c>
      <c r="I165" s="7" t="inlineStr">
        <is>
          <t>الفصلُ ١٢ — مركز البلاغات</t>
        </is>
      </c>
      <c r="J165" s="7" t="inlineStr">
        <is>
          <t>UX-01 للشاشاتِ · DELIVERY-01 للاختبارات</t>
        </is>
      </c>
      <c r="K165" s="7" t="inlineStr">
        <is>
          <t>اختبارُ منع: بمعطى محاولةٍ تخالف «الطبيعة (إلزامي — بلاغ للعُطل وطلب للحاجة والدوري» · وعند تنفيذها · فإن الخادمَ يرفض برمزٍ وسببٍ ويُسجَّل الرفضُ بالمستخدم والوقت</t>
        </is>
      </c>
      <c r="L165" s="7" t="inlineStr">
        <is>
          <t>غير مقيس — يُملأ عند مراجعة الكود</t>
        </is>
      </c>
      <c r="M165" s="7" t="inlineStr">
        <is>
          <t>نافذ</t>
        </is>
      </c>
    </row>
    <row r="166">
      <c r="A166" s="7" t="n">
        <v>165</v>
      </c>
      <c r="B166" s="7" t="inlineStr">
        <is>
          <t>CRP-021</t>
        </is>
      </c>
      <c r="C166" s="7" t="inlineStr">
        <is>
          <t>معيار الوصف المقبول: مرفوض «الحفار واقف» · مقبول «EX21 توقّف الساعة 6:20 صباحًا — تسريب زيت هيدروليك من خرطوم الذراع الأيمن — المعدة متوقّفة والجبهة معطّلة». فالوصف الدقيق يختصر التشخيص ويحدّد الوزن الصحيح من أول لحظة.</t>
        </is>
      </c>
      <c r="D166" s="7" t="inlineStr">
        <is>
          <t>SRC-036</t>
        </is>
      </c>
      <c r="E166" s="7" t="inlineStr">
        <is>
          <t>§8</t>
        </is>
      </c>
      <c r="F166" s="7" t="inlineStr">
        <is>
          <t>CRP</t>
        </is>
      </c>
      <c r="G166" s="7" t="inlineStr">
        <is>
          <t>لا معارض — نافذ بنصّه</t>
        </is>
      </c>
      <c r="H166" s="7" t="inlineStr">
        <is>
          <t>INJAZ-FRD-01</t>
        </is>
      </c>
      <c r="I166" s="7" t="inlineStr">
        <is>
          <t>الفصلُ ١٢ — مركز البلاغات</t>
        </is>
      </c>
      <c r="J166" s="7" t="inlineStr">
        <is>
          <t>UX-01 للشاشاتِ · DELIVERY-01 للاختبارات</t>
        </is>
      </c>
      <c r="K166" s="7" t="inlineStr">
        <is>
          <t>اختبارُ وجودٍ وسلوك: بمعطى بيئةٍ مهيَّأةٍ لـ«مرفوض «الحفار واقف» · مقبول «EX21 توقّف الساعة 6:20 …» · وعند تنفيذ السيناريو الموصوف · فإن السلوكَ يطابق النصَّ ويُوثَّق الشاهدُ بلقطةٍ أو سجل</t>
        </is>
      </c>
      <c r="L166" s="7" t="inlineStr">
        <is>
          <t>غير مقيس — يُملأ عند مراجعة الكود</t>
        </is>
      </c>
      <c r="M166" s="7" t="inlineStr">
        <is>
          <t>نافذ</t>
        </is>
      </c>
    </row>
    <row r="167">
      <c r="A167" s="7" t="n">
        <v>166</v>
      </c>
      <c r="B167" s="7" t="inlineStr">
        <is>
          <t>CRP-022</t>
        </is>
      </c>
      <c r="C167" s="7" t="inlineStr">
        <is>
          <t>بطاقة التذكرة هي الشاشة الأم — الهدف: مركز العمل كله (التصنيف والتوجيه والتحديث والمتابعة وقراءة تاريخ التذكرة). تأتي من الاستقبال بعد الإنشاء أو من قائمة التذاكر أو من لوحة المتابعة أو من إشعار تصعيد · وتخرج إلى التحويل عند تغيّر الجهة والتفريع عند تعدّد الإدارات والإغلاق بعد الإنجاز ثم تعود إليها في كل حالة. وشريط المراحل أعلى البطاقة يُظهر موقع التذكرة الآن، والأزرار تتغيّر بحسب المرحلة والصلاحية.</t>
        </is>
      </c>
      <c r="D167" s="7" t="inlineStr">
        <is>
          <t>SRC-036</t>
        </is>
      </c>
      <c r="E167" s="7" t="inlineStr">
        <is>
          <t>§9</t>
        </is>
      </c>
      <c r="F167" s="7" t="inlineStr">
        <is>
          <t>CRP</t>
        </is>
      </c>
      <c r="G167" s="7" t="inlineStr">
        <is>
          <t>لا معارض — نافذ بنصّه</t>
        </is>
      </c>
      <c r="H167" s="7" t="inlineStr">
        <is>
          <t>INJAZ-FRD-01</t>
        </is>
      </c>
      <c r="I167" s="7" t="inlineStr">
        <is>
          <t>الفصلُ ١٢ — مركز البلاغات</t>
        </is>
      </c>
      <c r="J167" s="7" t="inlineStr">
        <is>
          <t>UX-01 للشاشاتِ · DELIVERY-01 للاختبارات</t>
        </is>
      </c>
      <c r="K167" s="7" t="inlineStr">
        <is>
          <t>اختبارُ ظهور: بمعطى مستخدمٍ داخلَ النطاق وآخرَ خارجه لـ«مركز العمل كله (التصنيف والتوجيه والتحديث والمتابعة …» · وعند فتح الشاشة · فإن الأولَ يرى نطاقَه والثانيَ لا يُصيَّر له العنصرُ ولا يُرسَل في الاستجابة</t>
        </is>
      </c>
      <c r="L167" s="7" t="inlineStr">
        <is>
          <t>غير مقيس — يُملأ عند مراجعة الكود</t>
        </is>
      </c>
      <c r="M167" s="7" t="inlineStr">
        <is>
          <t>نافذ</t>
        </is>
      </c>
    </row>
    <row r="168">
      <c r="A168" s="7" t="n">
        <v>167</v>
      </c>
      <c r="B168" s="7" t="inlineStr">
        <is>
          <t>CRP-023</t>
        </is>
      </c>
      <c r="C168" s="7" t="inlineStr">
        <is>
          <t>أزرار بطاقة التذكرة الستة وأثرها على المرحلة: تصنيف وتوجيه (يثبّت النوع والتصنيف والوزن ويُسنِد الجهة المالكة تلقائيًّا — جديدة ← مصنّفة ← محالة) · تحويل (ينقل الملكية لإدارة أخرى بسبب مسجَّل — يُقيَّد في سجل الانتقالات) · تفريع (يولّد تذاكر فرعية متوازية — تبقى الرئيسية مفتوحة) · تسجيل انتظار (يوقف العمل بسبب خارجي محدّد — قيد التنفيذ ← بانتظار جهة أخرى) · تعليم منجزة (يعلن انتهاء العمل بانتظار التأكيد — قيد التنفيذ ← منجزة) · إغلاق (يفتح شاشة الإغلاق بحقولها الإلزامية — منجزة ← مغلقة).</t>
        </is>
      </c>
      <c r="D168" s="7" t="inlineStr">
        <is>
          <t>SRC-036</t>
        </is>
      </c>
      <c r="E168" s="7" t="inlineStr">
        <is>
          <t>§9</t>
        </is>
      </c>
      <c r="F168" s="7" t="inlineStr">
        <is>
          <t>CRP</t>
        </is>
      </c>
      <c r="G168" s="7" t="inlineStr">
        <is>
          <t>لا معارض — نافذ بنصّه</t>
        </is>
      </c>
      <c r="H168" s="7" t="inlineStr">
        <is>
          <t>INJAZ-FRD-01</t>
        </is>
      </c>
      <c r="I168" s="7" t="inlineStr">
        <is>
          <t>الفصلُ ١٢ — مركز البلاغات</t>
        </is>
      </c>
      <c r="J168" s="7" t="inlineStr">
        <is>
          <t>UX-01 للشاشاتِ · DELIVERY-01 للاختبارات</t>
        </is>
      </c>
      <c r="K168" s="7" t="inlineStr">
        <is>
          <t>اختبارُ انتقال: بمعطى مستندٍ في حالته السابقةِ لـ«تصنيف وتوجيه (يثبّت النوع والتصنيف والوزن ويُسنِد ال…» · وعند تنفيذ المحفّز بمخوَّلٍ وشرطٍ مستوفًى · فإن الحالةَ تنتقل ويُسجَّل الانتقالُ بفاعله ووقته · والانتقالُ غيرُ المعرَّف يُرفض</t>
        </is>
      </c>
      <c r="L168" s="7" t="inlineStr">
        <is>
          <t>غير مقيس — يُملأ عند مراجعة الكود</t>
        </is>
      </c>
      <c r="M168" s="7" t="inlineStr">
        <is>
          <t>نافذ</t>
        </is>
      </c>
    </row>
    <row r="169">
      <c r="A169" s="7" t="n">
        <v>168</v>
      </c>
      <c r="B169" s="7" t="inlineStr">
        <is>
          <t>CRP-024</t>
        </is>
      </c>
      <c r="C169" s="7" t="inlineStr">
        <is>
          <t>قاعدة عدم تخطّي الترتيب: لا تُعلَّم التذكرة منجزةً قبل تنفيذ العمل فعليًّا، ولا تُغلَق قبل تأكيد المُبلِّغ أو الموقع. والإغلاق المبكّر يعيد فتح التذكرة ويُحتسب خطأ جودةٍ على الإدارة.</t>
        </is>
      </c>
      <c r="D169" s="7" t="inlineStr">
        <is>
          <t>SRC-036</t>
        </is>
      </c>
      <c r="E169" s="7" t="inlineStr">
        <is>
          <t>§9</t>
        </is>
      </c>
      <c r="F169" s="7" t="inlineStr">
        <is>
          <t>CRP</t>
        </is>
      </c>
      <c r="G169" s="7" t="inlineStr">
        <is>
          <t>لا معارض — نافذ بنصّه</t>
        </is>
      </c>
      <c r="H169" s="7" t="inlineStr">
        <is>
          <t>INJAZ-FRD-01</t>
        </is>
      </c>
      <c r="I169" s="7" t="inlineStr">
        <is>
          <t>الفصلُ ١٢ — مركز البلاغات</t>
        </is>
      </c>
      <c r="J169" s="7" t="inlineStr">
        <is>
          <t>UX-01 للشاشاتِ · DELIVERY-01 للاختبارات</t>
        </is>
      </c>
      <c r="K169" s="7" t="inlineStr">
        <is>
          <t>اختبارُ منع: بمعطى محاولةٍ تخالف «لا تُعلَّم التذكرة منجزةً قبل تنفيذ العمل فعليًّا» · وعند تنفيذها · فإن الخادمَ يرفض برمزٍ وسببٍ ويُسجَّل الرفضُ بالمستخدم والوقت</t>
        </is>
      </c>
      <c r="L169" s="7" t="inlineStr">
        <is>
          <t>غير مقيس — يُملأ عند مراجعة الكود</t>
        </is>
      </c>
      <c r="M169" s="7" t="inlineStr">
        <is>
          <t>نافذ</t>
        </is>
      </c>
    </row>
    <row r="170">
      <c r="A170" s="7" t="n">
        <v>169</v>
      </c>
      <c r="B170" s="7" t="inlineStr">
        <is>
          <t>CRP-025</t>
        </is>
      </c>
      <c r="C170" s="7" t="inlineStr">
        <is>
          <t>شاشة التحويل ونقل الملكية — الهدف: نقل المسؤولية من إدارة إلى أخرى بسبب موثَّق لا بمكالمة ولا برسالة. تُفتح من بطاقة التذكرة بزر «تحويل» حصرًا ولا تُفتح مستقلّة من القائمة · وتخرج إلى البطاقة وقد صار لها مالكٌ جديد ويظهر قيدٌ دائمٌ في تبويب «الانتقالات». وهي مصدر الإجابة عن: أين توقّف العمل؟ وعند مَن؟ ولماذا؟ — وعليها يُبنى تقرير الاختناقات.</t>
        </is>
      </c>
      <c r="D170" s="7" t="inlineStr">
        <is>
          <t>SRC-036</t>
        </is>
      </c>
      <c r="E170" s="7" t="inlineStr">
        <is>
          <t>§10</t>
        </is>
      </c>
      <c r="F170" s="7" t="inlineStr">
        <is>
          <t>CRP</t>
        </is>
      </c>
      <c r="G170" s="7" t="inlineStr">
        <is>
          <t>لا معارض — نافذ بنصّه</t>
        </is>
      </c>
      <c r="H170" s="7" t="inlineStr">
        <is>
          <t>INJAZ-FRD-01</t>
        </is>
      </c>
      <c r="I170" s="7" t="inlineStr">
        <is>
          <t>الفصلُ ١٢ — مركز البلاغات</t>
        </is>
      </c>
      <c r="J170" s="7" t="inlineStr">
        <is>
          <t>UX-01 للشاشاتِ · DELIVERY-01 للاختبارات</t>
        </is>
      </c>
      <c r="K170" s="7" t="inlineStr">
        <is>
          <t>اختبارُ منع: بمعطى محاولةٍ تخالف «نقل المسؤولية من إدارة إلى أخرى بسبب موثَّق» · وعند تنفيذها · فإن الخادمَ يرفض برمزٍ وسببٍ ويُسجَّل الرفضُ بالمستخدم والوقت</t>
        </is>
      </c>
      <c r="L170" s="7" t="inlineStr">
        <is>
          <t>غير مقيس — يُملأ عند مراجعة الكود</t>
        </is>
      </c>
      <c r="M170" s="7" t="inlineStr">
        <is>
          <t>نافذ</t>
        </is>
      </c>
    </row>
    <row r="171">
      <c r="A171" s="7" t="n">
        <v>170</v>
      </c>
      <c r="B171" s="7" t="inlineStr">
        <is>
          <t>CRP-026</t>
        </is>
      </c>
      <c r="C171" s="7" t="inlineStr">
        <is>
          <t>قواعد التحويل الخمس: ① سببٌ مكتوبٌ إلزامي — لا يُقبل تحويلٌ بلا سبب، والسبب هو ما يُبنى عليه تحليل الاختناقات ② المالك واحدٌ بعد التحويل — تنتقل المسؤولية كاملةً والمُحوِّل لم يعد مسؤولًا لكنه يبقى مطّلعًا ③ التحويل لا يوقف الاستحقاق — العدّاد يستمرّ، وما يوقفه تسجيل الانتظار بسبب خارجي معتمَد ④ التحويل غير التفريع — التحويل نقلٌ متتابعٌ لتذكرة واحدة والتفريع توليدُ أعمالٍ متوازية ⑤ لا يُمحى القيد — سجل الانتقالات دائم والتصحيح بتحويل جديد لا بحذف السابق.</t>
        </is>
      </c>
      <c r="D171" s="7" t="inlineStr">
        <is>
          <t>SRC-036</t>
        </is>
      </c>
      <c r="E171" s="7" t="inlineStr">
        <is>
          <t>§10</t>
        </is>
      </c>
      <c r="F171" s="7" t="inlineStr">
        <is>
          <t>CRP</t>
        </is>
      </c>
      <c r="G171" s="7" t="inlineStr">
        <is>
          <t>لا معارض — نافذ بنصّه</t>
        </is>
      </c>
      <c r="H171" s="7" t="inlineStr">
        <is>
          <t>INJAZ-FRD-01</t>
        </is>
      </c>
      <c r="I171" s="7" t="inlineStr">
        <is>
          <t>الفصلُ ١٢ — مركز البلاغات</t>
        </is>
      </c>
      <c r="J171" s="7" t="inlineStr">
        <is>
          <t>UX-01 للشاشاتِ · DELIVERY-01 للاختبارات</t>
        </is>
      </c>
      <c r="K171" s="7" t="inlineStr">
        <is>
          <t>اختبارُ منع: بمعطى محاولةٍ تخالف «① سببٌ مكتوبٌ إلزامي —» · وعند تنفيذها · فإن الخادمَ يرفض برمزٍ وسببٍ ويُسجَّل الرفضُ بالمستخدم والوقت</t>
        </is>
      </c>
      <c r="L171" s="7" t="inlineStr">
        <is>
          <t>غير مقيس — يُملأ عند مراجعة الكود</t>
        </is>
      </c>
      <c r="M171" s="7" t="inlineStr">
        <is>
          <t>نافذ</t>
        </is>
      </c>
    </row>
    <row r="172">
      <c r="A172" s="7" t="n">
        <v>171</v>
      </c>
      <c r="B172" s="7" t="inlineStr">
        <is>
          <t>CRP-027</t>
        </is>
      </c>
      <c r="C172" s="7" t="inlineStr">
        <is>
          <t>متى تُحوِّل ومتى تُفرِّع: إن كان العمل ينتقل بالتتابع (الصيانة شخّصت ثم احتاجت شراءً) فحوِّل · وإن كان يجري متوازيًا في أكثر من إدارة في الوقت نفسه فافتح فروعًا كلٌّ بمالكه ومهلته.</t>
        </is>
      </c>
      <c r="D172" s="7" t="inlineStr">
        <is>
          <t>SRC-036</t>
        </is>
      </c>
      <c r="E172" s="7" t="inlineStr">
        <is>
          <t>§10</t>
        </is>
      </c>
      <c r="F172" s="7" t="inlineStr">
        <is>
          <t>CRP</t>
        </is>
      </c>
      <c r="G172" s="7" t="inlineStr">
        <is>
          <t>لا معارض — نافذ بنصّه</t>
        </is>
      </c>
      <c r="H172" s="7" t="inlineStr">
        <is>
          <t>INJAZ-FRD-01</t>
        </is>
      </c>
      <c r="I172" s="7" t="inlineStr">
        <is>
          <t>الفصلُ ١٢ — مركز البلاغات</t>
        </is>
      </c>
      <c r="J172" s="7" t="inlineStr">
        <is>
          <t>UX-01 للشاشاتِ · DELIVERY-01 للاختبارات</t>
        </is>
      </c>
      <c r="K172" s="7" t="inlineStr">
        <is>
          <t>اختبارُ وجودٍ وسلوك: بمعطى بيئةٍ مهيَّأةٍ لـ«إن كان العمل ينتقل بالتتابع (الصيانة شخّصت» · وعند تنفيذ السيناريو الموصوف · فإن السلوكَ يطابق النصَّ ويُوثَّق الشاهدُ بلقطةٍ أو سجل</t>
        </is>
      </c>
      <c r="L172" s="7" t="inlineStr">
        <is>
          <t>غير مقيس — يُملأ عند مراجعة الكود</t>
        </is>
      </c>
      <c r="M172" s="7" t="inlineStr">
        <is>
          <t>نافذ</t>
        </is>
      </c>
    </row>
    <row r="173">
      <c r="A173" s="7" t="n">
        <v>172</v>
      </c>
      <c r="B173" s="7" t="inlineStr">
        <is>
          <t>CRP-028</t>
        </is>
      </c>
      <c r="C173" s="7" t="inlineStr">
        <is>
          <t>شاشة التفريع — الهدف: توليد أعمال متوازية في عدة إدارات تحت حدث واحد يبقى مرجعًا لها. تُفتح من البطاقة بزر «تفريع» · وتخرج إلى بطاقات تذاكر فرعية لكلٍّ مالكها ومهلتها، وتبقى الرئيسية مفتوحة تعرضها في تبويب «الفروع». والفائدة: تمنع فتح خمس تذاكر متفرّقة لحدث واحد وتُبقي صورة التوقّف مجتمعةً في مرجع واحد.</t>
        </is>
      </c>
      <c r="D173" s="7" t="inlineStr">
        <is>
          <t>SRC-036</t>
        </is>
      </c>
      <c r="E173" s="7" t="inlineStr">
        <is>
          <t>§11</t>
        </is>
      </c>
      <c r="F173" s="7" t="inlineStr">
        <is>
          <t>CRP</t>
        </is>
      </c>
      <c r="G173" s="7" t="inlineStr">
        <is>
          <t>لا معارض — نافذ بنصّه</t>
        </is>
      </c>
      <c r="H173" s="7" t="inlineStr">
        <is>
          <t>INJAZ-FRD-01</t>
        </is>
      </c>
      <c r="I173" s="7" t="inlineStr">
        <is>
          <t>الفصلُ ١٢ — مركز البلاغات</t>
        </is>
      </c>
      <c r="J173" s="7" t="inlineStr">
        <is>
          <t>UX-01 للشاشاتِ · DELIVERY-01 للاختبارات</t>
        </is>
      </c>
      <c r="K173" s="7" t="inlineStr">
        <is>
          <t>اختبارُ حدث: بمعطى تنفيذِ «توليد أعمال متوازية في عدة إدارات تحت حدث واحد يبقى …» · وعند وقوع الفعل · فإن الحدثَ يُنشر بمفتاحه ويستهلكه المعنيُّ ويتغير أثرُه · وإعادةُ النداء ترجع مرجعَ الأثر الأول</t>
        </is>
      </c>
      <c r="L173" s="7" t="inlineStr">
        <is>
          <t>غير مقيس — يُملأ عند مراجعة الكود</t>
        </is>
      </c>
      <c r="M173" s="7" t="inlineStr">
        <is>
          <t>نافذ</t>
        </is>
      </c>
    </row>
    <row r="174">
      <c r="A174" s="7" t="n">
        <v>173</v>
      </c>
      <c r="B174" s="7" t="inlineStr">
        <is>
          <t>CRP-029</t>
        </is>
      </c>
      <c r="C174" s="7" t="inlineStr">
        <is>
          <t>القوالب الدورية المعتمدة الخمسة بتكرارها ومالكها وأثر إهمالها: تفتيش دوري للمعدة (شهري · الأسطول · أعطالٌ كان يمكن منعها) · مراجعة صيانة دورية (حسب العدّاد · الصيانة · تدهور الاعتمادية) · تجديد تأمين المعدة (سنوي · الأسطول · تعرّضٌ قانونيٌّ وماليّ) · انتهاء ترخيص أو استمارة (سنوي · الأسطول · إيقاف المعدة نظاميًّا) · تجديد رخصة سائق (سنوي · القوى التشغيلية · توقّف المشغّل عن العمل).</t>
        </is>
      </c>
      <c r="D174" s="7" t="inlineStr">
        <is>
          <t>SRC-036</t>
        </is>
      </c>
      <c r="E174" s="7" t="inlineStr">
        <is>
          <t>§13</t>
        </is>
      </c>
      <c r="F174" s="7" t="inlineStr">
        <is>
          <t>CRP</t>
        </is>
      </c>
      <c r="G174" s="7" t="inlineStr">
        <is>
          <t>لا معارض — نافذ بنصّه</t>
        </is>
      </c>
      <c r="H174" s="7" t="inlineStr">
        <is>
          <t>INJAZ-FRD-01</t>
        </is>
      </c>
      <c r="I174" s="7" t="inlineStr">
        <is>
          <t>الفصلُ ١٢ — مركز البلاغات</t>
        </is>
      </c>
      <c r="J174" s="7" t="inlineStr">
        <is>
          <t>UX-01 للشاشاتِ · DELIVERY-01 للاختبارات</t>
        </is>
      </c>
      <c r="K174" s="7" t="inlineStr">
        <is>
          <t>اختبارُ ظهور: بمعطى مستخدمٍ داخلَ النطاق وآخرَ خارجه لـ«القوالب الدورية المعتمدة الخمسة بتكرارها ومالكها وأث…» · وعند فتح الشاشة · فإن الأولَ يرى نطاقَه والثانيَ لا يُصيَّر له العنصرُ ولا يُرسَل في الاستجابة</t>
        </is>
      </c>
      <c r="L174" s="7" t="inlineStr">
        <is>
          <t>غير مقيس — يُملأ عند مراجعة الكود</t>
        </is>
      </c>
      <c r="M174" s="7" t="inlineStr">
        <is>
          <t>نافذ</t>
        </is>
      </c>
    </row>
    <row r="175">
      <c r="A175" s="7" t="n">
        <v>174</v>
      </c>
      <c r="B175" s="7" t="inlineStr">
        <is>
          <t>CRP-030</t>
        </is>
      </c>
      <c r="C175" s="7" t="inlineStr">
        <is>
          <t>قاعدة الدوري: لا تُفتح تذكرة تفتيشٍ يدويًّا فذلك يُنتج ازدواجًا ويُفسد قياس الالتزام — وإن لزم توليدٌ استثنائيّ فبزر «توليد الآن» من القالب نفسه.</t>
        </is>
      </c>
      <c r="D175" s="7" t="inlineStr">
        <is>
          <t>SRC-036</t>
        </is>
      </c>
      <c r="E175" s="7" t="inlineStr">
        <is>
          <t>§13</t>
        </is>
      </c>
      <c r="F175" s="7" t="inlineStr">
        <is>
          <t>CRP</t>
        </is>
      </c>
      <c r="G175" s="7" t="inlineStr">
        <is>
          <t>لا معارض — نافذ بنصّه</t>
        </is>
      </c>
      <c r="H175" s="7" t="inlineStr">
        <is>
          <t>INJAZ-FRD-01</t>
        </is>
      </c>
      <c r="I175" s="7" t="inlineStr">
        <is>
          <t>الفصلُ ١٢ — مركز البلاغات</t>
        </is>
      </c>
      <c r="J175" s="7" t="inlineStr">
        <is>
          <t>UX-01 للشاشاتِ · DELIVERY-01 للاختبارات</t>
        </is>
      </c>
      <c r="K175" s="7" t="inlineStr">
        <is>
          <t>اختبارُ منع: بمعطى محاولةٍ تخالف «لا تُفتح تذكرة تفتيشٍ يدويًّا فذلك يُنتج ازدواجًا وي…» · وعند تنفيذها · فإن الخادمَ يرفض برمزٍ وسببٍ ويُسجَّل الرفضُ بالمستخدم والوقت</t>
        </is>
      </c>
      <c r="L175" s="7" t="inlineStr">
        <is>
          <t>غير مقيس — يُملأ عند مراجعة الكود</t>
        </is>
      </c>
      <c r="M175" s="7" t="inlineStr">
        <is>
          <t>نافذ</t>
        </is>
      </c>
    </row>
    <row r="176">
      <c r="A176" s="7" t="n">
        <v>175</v>
      </c>
      <c r="B176" s="7" t="inlineStr">
        <is>
          <t>CRP-031</t>
        </is>
      </c>
      <c r="C176" s="7" t="inlineStr">
        <is>
          <t>جدول الانتقال والمسؤولية بسبع مراحل — لكلٍّ مالكها الحالي وما يجري فيها وشرط الانتقال والشاشة المستخدمة: جديدة (البلاغات · استقبال البلاغ وتسجيل مصدره · إنشاء التذكرة وتوثيق المصدر · شاشة الاستقبال) · مصنّفة (البلاغات · تحديد النوع والتصنيف والوزن · اكتمال التصنيف والجهة المالكة · بطاقة التذكرة) · محالة (الإدارة المنفّذة · انتظار استلام الإدارة المالكة · استلام الإدارة للتذكرة · البطاقة والتحويل) · قيد التنفيذ (الإدارة المنفّذة · تنفيذ العمل الفعلي · بدء العمل وتحديث الحالة · البطاقة) · بانتظار جهة أخرى (الجهة المنتظَرة · توقّفٌ على اعتماد أو قطعة أو موافقة · ورود ما يُنتظَر · البطاقة والتحويل) · قيد المتابعة (البلاغات · متابعة رفع المُعَوِّق وقياس التأخير · رفع المُعَوِّق · اللوحة والبطاقة) · منجزة (البلاغات · إتمام العمل وتأكيد المُبلِّغ · التأكيد · البطاقة).</t>
        </is>
      </c>
      <c r="D176" s="7" t="inlineStr">
        <is>
          <t>SRC-036</t>
        </is>
      </c>
      <c r="E176" s="7" t="inlineStr">
        <is>
          <t>§16</t>
        </is>
      </c>
      <c r="F176" s="7" t="inlineStr">
        <is>
          <t>CRP</t>
        </is>
      </c>
      <c r="G176" s="7" t="inlineStr">
        <is>
          <t>لا معارض — نافذ بنصّه</t>
        </is>
      </c>
      <c r="H176" s="7" t="inlineStr">
        <is>
          <t>INJAZ-FRD-01</t>
        </is>
      </c>
      <c r="I176" s="7" t="inlineStr">
        <is>
          <t>الفصلُ ١٢ — مركز البلاغات</t>
        </is>
      </c>
      <c r="J176" s="7" t="inlineStr">
        <is>
          <t>UX-01 للشاشاتِ · DELIVERY-01 للاختبارات</t>
        </is>
      </c>
      <c r="K176" s="7" t="inlineStr">
        <is>
          <t>اختبارُ انتقال: بمعطى مستندٍ في حالته السابقةِ لـ«جدول الانتقال والمسؤولية بسبع مراحل — لكلٍّ مالكها ا…» · وعند تنفيذ المحفّز بمخوَّلٍ وشرطٍ مستوفًى · فإن الحالةَ تنتقل ويُسجَّل الانتقالُ بفاعله ووقته · والانتقالُ غيرُ المعرَّف يُرفض</t>
        </is>
      </c>
      <c r="L176" s="7" t="inlineStr">
        <is>
          <t>غير مقيس — يُملأ عند مراجعة الكود</t>
        </is>
      </c>
      <c r="M176" s="7" t="inlineStr">
        <is>
          <t>نافذ</t>
        </is>
      </c>
    </row>
    <row r="177">
      <c r="A177" s="7" t="n">
        <v>176</v>
      </c>
      <c r="B177" s="7" t="inlineStr">
        <is>
          <t>CRP-032</t>
        </is>
      </c>
      <c r="C177" s="7" t="inlineStr">
        <is>
          <t>شاشة التقارير ولوحة المؤشرات — الهدف: قياس الأداء وكشف مواضع الاختناق بالأرقام لا بالانطباع. تُقرأ أسبوعيًّا في اجتماع التشغيل وتُبنى من التذاكر وسجل الانتقالات وخطّ الزمن · وتخرج منها قراراتٌ إدارية: إعادة توزيع الأحمال ومعالجة الاختناقات.</t>
        </is>
      </c>
      <c r="D177" s="7" t="inlineStr">
        <is>
          <t>SRC-036</t>
        </is>
      </c>
      <c r="E177" s="7" t="inlineStr">
        <is>
          <t>§14</t>
        </is>
      </c>
      <c r="F177" s="7" t="inlineStr">
        <is>
          <t>CRP</t>
        </is>
      </c>
      <c r="G177" s="7" t="inlineStr">
        <is>
          <t>لا معارض — نافذ بنصّه</t>
        </is>
      </c>
      <c r="H177" s="7" t="inlineStr">
        <is>
          <t>INJAZ-FRD-01</t>
        </is>
      </c>
      <c r="I177" s="7" t="inlineStr">
        <is>
          <t>الفصلُ ١٢ — مركز البلاغات</t>
        </is>
      </c>
      <c r="J177" s="7" t="inlineStr">
        <is>
          <t>UX-01 للشاشاتِ · DELIVERY-01 للاختبارات</t>
        </is>
      </c>
      <c r="K177" s="7" t="inlineStr">
        <is>
          <t>اختبارُ انتقال: بمعطى مستندٍ في حالته السابقةِ لـ«قياس الأداء وكشف مواضع الاختناق بالأرقام» · وعند تنفيذ المحفّز بمخوَّلٍ وشرطٍ مستوفًى · فإن الحالةَ تنتقل ويُسجَّل الانتقالُ بفاعله ووقته · والانتقالُ غيرُ المعرَّف يُرفض</t>
        </is>
      </c>
      <c r="L177" s="7" t="inlineStr">
        <is>
          <t>غير مقيس — يُملأ عند مراجعة الكود</t>
        </is>
      </c>
      <c r="M177" s="7" t="inlineStr">
        <is>
          <t>نافذ</t>
        </is>
      </c>
    </row>
    <row r="178">
      <c r="A178" s="7" t="n">
        <v>177</v>
      </c>
      <c r="B178" s="7" t="inlineStr">
        <is>
          <t>CRP-033</t>
        </is>
      </c>
      <c r="C178" s="7" t="inlineStr">
        <is>
          <t>شاشات البلاغات التسع بترتيبها: الاستقبال · قائمة التذاكر · لوحة المتابعة · بطاقة التذكرة (الأم) · التحويل ونقل الملكية · التفريع والتذاكر الفرعية · الإغلاق وانضباطه · القوالب الدورية · التقارير ولوحة المؤشرات.</t>
        </is>
      </c>
      <c r="D178" s="7" t="inlineStr">
        <is>
          <t>SRC-036</t>
        </is>
      </c>
      <c r="E178" s="7" t="inlineStr">
        <is>
          <t>المحتويات</t>
        </is>
      </c>
      <c r="F178" s="7" t="inlineStr">
        <is>
          <t>CRP</t>
        </is>
      </c>
      <c r="G178" s="7" t="inlineStr">
        <is>
          <t>لا معارض — نافذ بنصّه</t>
        </is>
      </c>
      <c r="H178" s="7" t="inlineStr">
        <is>
          <t>INJAZ-FRD-01</t>
        </is>
      </c>
      <c r="I178" s="7" t="inlineStr">
        <is>
          <t>الفصلُ ١٢ — مركز البلاغات</t>
        </is>
      </c>
      <c r="J178" s="7" t="inlineStr">
        <is>
          <t>UX-01 للشاشاتِ · DELIVERY-01 للاختبارات</t>
        </is>
      </c>
      <c r="K178" s="7" t="inlineStr">
        <is>
          <t>اختبارُ ظهور: بمعطى مستخدمٍ داخلَ النطاق وآخرَ خارجه لـ«الاستقبال · قائمة التذاكر · لوحة المتابعة · بطاقة ال…» · وعند فتح الشاشة · فإن الأولَ يرى نطاقَه والثانيَ لا يُصيَّر له العنصرُ ولا يُرسَل في الاستجابة</t>
        </is>
      </c>
      <c r="L178" s="7" t="inlineStr">
        <is>
          <t>غير مقيس — يُملأ عند مراجعة الكود</t>
        </is>
      </c>
      <c r="M178" s="7" t="inlineStr">
        <is>
          <t>نافذ</t>
        </is>
      </c>
    </row>
    <row r="179">
      <c r="A179" s="7" t="n">
        <v>178</v>
      </c>
      <c r="B179" s="7" t="inlineStr">
        <is>
          <t>CRP-034</t>
        </is>
      </c>
      <c r="C179" s="7" t="inlineStr">
        <is>
          <t>المرشِّحات اليومية اللازمة في لوحة المتابعة — وكيف تُقرأ اللوحة ويُرتَّب اليوم بها.</t>
        </is>
      </c>
      <c r="D179" s="7" t="inlineStr">
        <is>
          <t>SRC-036</t>
        </is>
      </c>
      <c r="E179" s="7" t="inlineStr">
        <is>
          <t>§7</t>
        </is>
      </c>
      <c r="F179" s="7" t="inlineStr">
        <is>
          <t>CRP</t>
        </is>
      </c>
      <c r="G179" s="7" t="inlineStr">
        <is>
          <t>لا معارض — نافذ بنصّه</t>
        </is>
      </c>
      <c r="H179" s="7" t="inlineStr">
        <is>
          <t>INJAZ-FRD-01</t>
        </is>
      </c>
      <c r="I179" s="7" t="inlineStr">
        <is>
          <t>الفصلُ ١٢ — مركز البلاغات</t>
        </is>
      </c>
      <c r="J179" s="7" t="inlineStr">
        <is>
          <t>UX-01 للشاشاتِ · DELIVERY-01 للاختبارات</t>
        </is>
      </c>
      <c r="K179" s="7" t="inlineStr">
        <is>
          <t>اختبارُ عرض: بمعطى دورٍ مخوَّلٍ لـ«المرشِّحات اليومية اللازمة في لوحة المتابعة — وكيف ت…» · وعند فتحها من مرحلتها في الدورة · فإن الشاشةَ تُصيَّر بأعمدتها وأفعالها المسموحة · والمجموعةُ الفارغةُ لا تُعرض</t>
        </is>
      </c>
      <c r="L179" s="7" t="inlineStr">
        <is>
          <t>غير مقيس — يُملأ عند مراجعة الكود</t>
        </is>
      </c>
      <c r="M179" s="7" t="inlineStr">
        <is>
          <t>نافذ</t>
        </is>
      </c>
    </row>
    <row r="180">
      <c r="A180" s="7" t="n">
        <v>179</v>
      </c>
      <c r="B180" s="7" t="inlineStr">
        <is>
          <t>CRP-035</t>
        </is>
      </c>
      <c r="C180" s="7" t="inlineStr">
        <is>
          <t>نموذج التشغيل — برجُ مراقبةٍ لا حلقةُ وساطة: النظام يعمل من تلقاء نفسه — البلاغ يُوجَّه آليًّا بتصنيفه إلى الإدارة المختصة ويُصعَّد آليًّا إذا تجاوز مهلته بلا تدخلٍ من مركز البلاغات. ودورُ مدير البلاغات المراقبةُ لا التوجيه: يرصد من يتأخر ومن لا يستجيب ويسجّل ذلك تقريرًا ثم يتواصل معهم. وهو المرجعُ لمن أراد أن يستفسر عن بلاغٍ متعثر فيسأل جهةً واحدةً بدل عشرِ إدارات — وبهذا تقلّ الاتصالاتُ بين الإدارات لا تزيد.</t>
        </is>
      </c>
      <c r="D180" s="7" t="inlineStr">
        <is>
          <t>SRC-048</t>
        </is>
      </c>
      <c r="E180" s="7" t="inlineStr">
        <is>
          <t>§1</t>
        </is>
      </c>
      <c r="F180" s="7" t="inlineStr">
        <is>
          <t>CRP</t>
        </is>
      </c>
      <c r="G180" s="7" t="inlineStr">
        <is>
          <t>لا معارض — نافذ بنصّه</t>
        </is>
      </c>
      <c r="H180" s="7" t="inlineStr">
        <is>
          <t>INJAZ-FRD-01</t>
        </is>
      </c>
      <c r="I180" s="7" t="inlineStr">
        <is>
          <t>الفصلُ ١٢ — مركز البلاغات</t>
        </is>
      </c>
      <c r="J180" s="7" t="inlineStr">
        <is>
          <t>UX-01 للشاشاتِ · DELIVERY-01 للاختبارات</t>
        </is>
      </c>
      <c r="K180" s="7" t="inlineStr">
        <is>
          <t>اختبارُ ظهور: بمعطى مستخدمٍ داخلَ النطاق وآخرَ خارجه لـ«النظام يعمل من تلقاء نفسه — البلاغ يُوجَّه آليًّا بت…» · وعند فتح الشاشة · فإن الأولَ يرى نطاقَه والثانيَ لا يُصيَّر له العنصرُ ولا يُرسَل في الاستجابة</t>
        </is>
      </c>
      <c r="L180" s="7" t="inlineStr">
        <is>
          <t>غير مقيس — يُملأ عند مراجعة الكود</t>
        </is>
      </c>
      <c r="M180" s="7" t="inlineStr">
        <is>
          <t>نافذ</t>
        </is>
      </c>
    </row>
    <row r="181">
      <c r="A181" s="7" t="n">
        <v>180</v>
      </c>
      <c r="B181" s="7" t="inlineStr">
        <is>
          <t>CRP-036</t>
        </is>
      </c>
      <c r="C181" s="7" t="inlineStr">
        <is>
          <t>أحكام الأدوار الستة: من يوجّه البلاغ؟ آليٌّ بالتصنيف — ولا يوجّه مديرُ البلاغات بلاغًا بيده إلا في حالة تصنيفٍ خاطئٍ يُصحّحه · من يصعّده؟ آليٌّ بالمهلة بلا انتظار قرارٍ بشري · من يُصلحه؟ الإدارةُ المختصة وحدها ومديرُ البلاغات لا يُصلح ولا يعتمد إصلاحًا · من يراقب؟ مديرُ البلاغات يرصد المتأخر وغير المستجيب ويسجّله تقريرًا يُرفع دوريًّا · من يُسأل عن بلاغٍ متعثر؟ مركزُ البلاغات نقطةً واحدة — لا يتصل السائلُ بالصيانة ثم المخزن ثم المشتريات · من يملك إغلاقَه إداريًّا؟ لا أحد — ولا يملك المركزُ إغلاقَ بلاغٍ ولا تغييرَ تصنيفٍ يمسّ مسؤولية، ويملك إغلاقًا إداريًّا للمكرر والملغى فقط بسببٍ مكتوب.</t>
        </is>
      </c>
      <c r="D181" s="7" t="inlineStr">
        <is>
          <t>SRC-048</t>
        </is>
      </c>
      <c r="E181" s="7" t="inlineStr">
        <is>
          <t>§1</t>
        </is>
      </c>
      <c r="F181" s="7" t="inlineStr">
        <is>
          <t>CRP</t>
        </is>
      </c>
      <c r="G181" s="7" t="inlineStr">
        <is>
          <t>لا معارض — نافذ بنصّه</t>
        </is>
      </c>
      <c r="H181" s="7" t="inlineStr">
        <is>
          <t>INJAZ-FRD-01</t>
        </is>
      </c>
      <c r="I181" s="7" t="inlineStr">
        <is>
          <t>الفصلُ ١٢ — مركز البلاغات</t>
        </is>
      </c>
      <c r="J181" s="7" t="inlineStr">
        <is>
          <t>UX-01 للشاشاتِ · DELIVERY-01 للاختبارات</t>
        </is>
      </c>
      <c r="K181" s="7" t="inlineStr">
        <is>
          <t>اختبارُ منع: بمعطى محاولةٍ تخالف «من يوجّه البلاغ؟ آليٌّ بالتصنيف — ولا يوجّه مديرُ ال…» · وعند تنفيذها · فإن الخادمَ يرفض برمزٍ وسببٍ ويُسجَّل الرفضُ بالمستخدم والوقت</t>
        </is>
      </c>
      <c r="L181" s="7" t="inlineStr">
        <is>
          <t>غير مقيس — يُملأ عند مراجعة الكود</t>
        </is>
      </c>
      <c r="M181" s="7" t="inlineStr">
        <is>
          <t>نافذ</t>
        </is>
      </c>
    </row>
    <row r="182">
      <c r="A182" s="7" t="n">
        <v>181</v>
      </c>
      <c r="B182" s="7" t="inlineStr">
        <is>
          <t>CRP-037</t>
        </is>
      </c>
      <c r="C182" s="7" t="inlineStr">
        <is>
          <t>الفتح السياقي: لا يُطلب من المستخدم أن يترك عملَه ويبحث عن «شاشة بلاغ جديد» — زرُّ «أبلغ عن مشكلة» موجودٌ في كل شاشة تشغيلية، وحين يُضغط يحمل معه سياقَه كاملًا (الشاشة والسجل والمعدة والموقع والعقد والوقت) فلا يُدخل المستخدمُ حرفًا مما يعرفه النظام.</t>
        </is>
      </c>
      <c r="D182" s="7" t="inlineStr">
        <is>
          <t>SRC-048</t>
        </is>
      </c>
      <c r="E182" s="7" t="inlineStr">
        <is>
          <t>§2</t>
        </is>
      </c>
      <c r="F182" s="7" t="inlineStr">
        <is>
          <t>CRP</t>
        </is>
      </c>
      <c r="G182" s="7" t="inlineStr">
        <is>
          <t>لا معارض — نافذ بنصّه</t>
        </is>
      </c>
      <c r="H182" s="7" t="inlineStr">
        <is>
          <t>INJAZ-FRD-01</t>
        </is>
      </c>
      <c r="I182" s="7" t="inlineStr">
        <is>
          <t>الفصلُ ١٢ — مركز البلاغات</t>
        </is>
      </c>
      <c r="J182" s="7" t="inlineStr">
        <is>
          <t>UX-01 للشاشاتِ · DELIVERY-01 للاختبارات</t>
        </is>
      </c>
      <c r="K182" s="7" t="inlineStr">
        <is>
          <t>اختبارُ منع: بمعطى محاولةٍ تخالف «لا يُطلب من المستخدم أن يترك عملَه ويبحث عن «شاشة بل…» · وعند تنفيذها · فإن الخادمَ يرفض برمزٍ وسببٍ ويُسجَّل الرفضُ بالمستخدم والوقت</t>
        </is>
      </c>
      <c r="L182" s="7" t="inlineStr">
        <is>
          <t>غير مقيس — يُملأ عند مراجعة الكود</t>
        </is>
      </c>
      <c r="M182" s="7" t="inlineStr">
        <is>
          <t>نافذ</t>
        </is>
      </c>
    </row>
    <row r="183">
      <c r="A183" s="7" t="n">
        <v>182</v>
      </c>
      <c r="B183" s="7" t="inlineStr">
        <is>
          <t>CRP-038</t>
        </is>
      </c>
      <c r="C183" s="7" t="inlineStr">
        <is>
          <t>مواضع الفتح السياقي الثمانية وما يُحمل مع كلٍّ: ① التايم شيت والتشغيل اليومي (عطل · نقص وقود · نقص مادة · مشغّل غائب · خطر سلامة · طريق مقطوع — ويُحمل: المعدة والموقع والوردية والفترة والمشغّل والعقد والعدّاد) ② أمر الصيانة (قطعة ناقصة · تأخر فني · عطل متكرر — ويُحمل: أمر العمل والمعدة والتشخيص والقطع المطلوبة) ③ المخزون (صنف نفد · فرق استلام · صنف تالف — ويُحمل: الصنف والمخزن والرصيد وأمر الشراء) ④ النقل والترحيل (معدة لم تصل · تأخر ترحيل · تلف أثناء النقل) ⑤ المشغّلون والقوى (مشغّل بلا رخصة سارية · غياب متكرر · بديل لم يصل) ⑥ الاعتمادات والتسويات (اعتراض على وحدة أو تحميل أو خصم) ⑦ المستخلص والفاتورة (اعتراض عميل على بند) ⑧ أي شاشة (خطأ عرض أو تعذّر حفظ أو بطء).</t>
        </is>
      </c>
      <c r="D183" s="7" t="inlineStr">
        <is>
          <t>SRC-048</t>
        </is>
      </c>
      <c r="E183" s="7" t="inlineStr">
        <is>
          <t>§2</t>
        </is>
      </c>
      <c r="F183" s="7" t="inlineStr">
        <is>
          <t>CRP</t>
        </is>
      </c>
      <c r="G183" s="7" t="inlineStr">
        <is>
          <t>لا معارض — نافذ بنصّه</t>
        </is>
      </c>
      <c r="H183" s="7" t="inlineStr">
        <is>
          <t>INJAZ-FRD-01</t>
        </is>
      </c>
      <c r="I183" s="7" t="inlineStr">
        <is>
          <t>الفصلُ ١٢ — مركز البلاغات</t>
        </is>
      </c>
      <c r="J183" s="7" t="inlineStr">
        <is>
          <t>UX-01 للشاشاتِ · DELIVERY-01 للاختبارات</t>
        </is>
      </c>
      <c r="K183" s="7" t="inlineStr">
        <is>
          <t>اختبارُ عرض: بمعطى دورٍ مخوَّلٍ لـ«① التايم شيت والتشغيل اليومي (عطل · نقص وقود · نقص م…» · وعند فتحها من مرحلتها في الدورة · فإن الشاشةَ تُصيَّر بأعمدتها وأفعالها المسموحة · والمجموعةُ الفارغةُ لا تُعرض</t>
        </is>
      </c>
      <c r="L183" s="7" t="inlineStr">
        <is>
          <t>غير مقيس — يُملأ عند مراجعة الكود</t>
        </is>
      </c>
      <c r="M183" s="7" t="inlineStr">
        <is>
          <t>نافذ</t>
        </is>
      </c>
    </row>
    <row r="184">
      <c r="A184" s="7" t="n">
        <v>183</v>
      </c>
      <c r="B184" s="7" t="inlineStr">
        <is>
          <t>CRP-039</t>
        </is>
      </c>
      <c r="C184" s="7" t="inlineStr">
        <is>
          <t>الطبيعة غيرُ المجال — حقلان مستقلان لا حقلٌ واحد: «معدة» مجالٌ و«شكوى» طبيعة، والخلطُ بينهما يجعل شكوى موظفٍ تمرّ بدورة عطلِ معدة. فالطبيعةُ تحدد الدورةَ وسياسةَ الإغلاق والسرية · والمجالُ يحدد الإدارةَ المختصةَ والمهل.</t>
        </is>
      </c>
      <c r="D184" s="7" t="inlineStr">
        <is>
          <t>SRC-048</t>
        </is>
      </c>
      <c r="E184" s="7" t="inlineStr">
        <is>
          <t>§3</t>
        </is>
      </c>
      <c r="F184" s="7" t="inlineStr">
        <is>
          <t>CRP</t>
        </is>
      </c>
      <c r="G184" s="7" t="inlineStr">
        <is>
          <t>لا معارض — نافذ بنصّه</t>
        </is>
      </c>
      <c r="H184" s="7" t="inlineStr">
        <is>
          <t>INJAZ-FRD-01</t>
        </is>
      </c>
      <c r="I184" s="7" t="inlineStr">
        <is>
          <t>الفصلُ ١٢ — مركز البلاغات</t>
        </is>
      </c>
      <c r="J184" s="7" t="inlineStr">
        <is>
          <t>UX-01 للشاشاتِ · DELIVERY-01 للاختبارات</t>
        </is>
      </c>
      <c r="K184" s="7" t="inlineStr">
        <is>
          <t>اختبارُ اكتمال: بمعطى شاشةٍ أو جدولٍ يخصُّ ««معدة» مجالٌ و«شكوى» طبيعة» · وعند فحص بنيته · فإن كلَّ عمودٍ معتمدٍ موجودٌ وصفرُ عمودٍ غيرِ معرَّف · والأعمدةُ الحاكمةُ السبعةُ حاضرة</t>
        </is>
      </c>
      <c r="L184" s="7" t="inlineStr">
        <is>
          <t>غير مقيس — يُملأ عند مراجعة الكود</t>
        </is>
      </c>
      <c r="M184" s="7" t="inlineStr">
        <is>
          <t>نافذ</t>
        </is>
      </c>
    </row>
    <row r="185">
      <c r="A185" s="7" t="n">
        <v>184</v>
      </c>
      <c r="B185" s="7" t="inlineStr">
        <is>
          <t>CRP-040</t>
        </is>
      </c>
      <c r="C185" s="7" t="inlineStr">
        <is>
          <t>طبائع البلاغ الثمانية بدوراتها: ① حادثة (وقعت فعلًا ولها أثر — دورة كاملة بأثر تشغيلي وإغلاق باعتماد المختص) ② مشكلة (خلل متكرر يحتاج سببًا جذريًّا لا إصلاحًا موضعيًّا — تُربط بمجموعة تكرار) ③ طلب (يطلب شيئًا لا يبلّغ عن خلل — دورة أخفّ ولا تفتح أمرَ عمل) ④ شكوى (اعتراض على شخص أو معاملة أو ظرف — مسار الموارد البشرية أو الحوكمة وسريةٌ افتراضية) ⑤ معلومة (إخطار لا يطلب إجراءً — يُغلق بإقرار استلام أو رد موثَّق) ⑥ خطر (لم يقع بعدُ وقد يقع — يفتح تقييم خطرٍ لا أمرَ إصلاح) ⑦ طارئ (يستوجب إيقافًا أو استجابةً فورية — يتجاوز المهل ويُصعَّد مباشرةً) ⑧ مقترح (تحسين مقترح — لا مهلة إنجاز ويُجمَّع في مراجعة دورية).</t>
        </is>
      </c>
      <c r="D185" s="7" t="inlineStr">
        <is>
          <t>SRC-048</t>
        </is>
      </c>
      <c r="E185" s="7" t="inlineStr">
        <is>
          <t>§3</t>
        </is>
      </c>
      <c r="F185" s="7" t="inlineStr">
        <is>
          <t>CRP</t>
        </is>
      </c>
      <c r="G185" s="7" t="inlineStr">
        <is>
          <t>لا معارض — نافذ بنصّه</t>
        </is>
      </c>
      <c r="H185" s="7" t="inlineStr">
        <is>
          <t>INJAZ-FRD-01</t>
        </is>
      </c>
      <c r="I185" s="7" t="inlineStr">
        <is>
          <t>الفصلُ ١٢ — مركز البلاغات</t>
        </is>
      </c>
      <c r="J185" s="7" t="inlineStr">
        <is>
          <t>UX-01 للشاشاتِ · DELIVERY-01 للاختبارات</t>
        </is>
      </c>
      <c r="K185" s="7" t="inlineStr">
        <is>
          <t>اختبارُ حساب: بمعطى مدخلاتٍ معلومةٍ لـ«① حادثة (وقعت فعلًا ولها أثر — دورة كاملة بأثر تشغيل…» · وعند إعادة الحساب من المصدر · فإن الناتجَ يطابق المعروضَ بلا فرق</t>
        </is>
      </c>
      <c r="L185" s="7" t="inlineStr">
        <is>
          <t>غير مقيس — يُملأ عند مراجعة الكود</t>
        </is>
      </c>
      <c r="M185" s="7" t="inlineStr">
        <is>
          <t>نافذ</t>
        </is>
      </c>
    </row>
    <row r="186">
      <c r="A186" s="7" t="n">
        <v>185</v>
      </c>
      <c r="B186" s="7" t="inlineStr">
        <is>
          <t>CRP-041</t>
        </is>
      </c>
      <c r="C186" s="7" t="inlineStr">
        <is>
          <t>بلاغٌ واحدٌ ومساراتٌ متوازية: الواقعةُ واحدةٌ ورقمُها واحد وقد يعنيها خمسُ إداراتٍ في آنٍ واحد. فعطلُ معدةٍ يفتح مسارَ صيانة (الإصلاح) ومسارَ تشغيل (البديل وإسناد التوقف) ومسارَ مشغّلين (إعادة التخصيص) ومسارَ مخزن (القطعة) ومسارَ مشتريات (الشراء إن نفدت) — ولكل مسارٍ إدارتُه ومالكُه ومهلتُه.</t>
        </is>
      </c>
      <c r="D186" s="7" t="inlineStr">
        <is>
          <t>SRC-048</t>
        </is>
      </c>
      <c r="E186" s="7" t="inlineStr">
        <is>
          <t>§3</t>
        </is>
      </c>
      <c r="F186" s="7" t="inlineStr">
        <is>
          <t>CRP</t>
        </is>
      </c>
      <c r="G186" s="7" t="inlineStr">
        <is>
          <t>لا معارض — نافذ بنصّه</t>
        </is>
      </c>
      <c r="H186" s="7" t="inlineStr">
        <is>
          <t>INJAZ-FRD-01</t>
        </is>
      </c>
      <c r="I186" s="7" t="inlineStr">
        <is>
          <t>الفصلُ ١٢ — مركز البلاغات</t>
        </is>
      </c>
      <c r="J186" s="7" t="inlineStr">
        <is>
          <t>UX-01 للشاشاتِ · DELIVERY-01 للاختبارات</t>
        </is>
      </c>
      <c r="K186" s="7" t="inlineStr">
        <is>
          <t>اختبارُ وجودٍ وسلوك: بمعطى بيئةٍ مهيَّأةٍ لـ«الواقعةُ واحدةٌ ورقمُها واحد وقد يعنيها خمسُ إداراتٍ…» · وعند تنفيذ السيناريو الموصوف · فإن السلوكَ يطابق النصَّ ويُوثَّق الشاهدُ بلقطةٍ أو سجل</t>
        </is>
      </c>
      <c r="L186" s="7" t="inlineStr">
        <is>
          <t>غير مقيس — يُملأ عند مراجعة الكود</t>
        </is>
      </c>
      <c r="M186" s="7" t="inlineStr">
        <is>
          <t>نافذ</t>
        </is>
      </c>
    </row>
    <row r="187">
      <c r="A187" s="7" t="n">
        <v>186</v>
      </c>
      <c r="B187" s="7" t="inlineStr">
        <is>
          <t>CRP-042</t>
        </is>
      </c>
      <c r="C187" s="7" t="inlineStr">
        <is>
          <t>دورة حياة المسار بثماني حالات — والحالاتُ للمسار لا للرأس، ورأسُ البلاغ حالتُه مشتقة (مفتوحٌ ما دام مسارٌ إلزاميٌّ مفتوحًا ومغلقٌ حين تُغلق كلُّها): ① جديد (المبلِّغ · لحظة واحدة يُنشأ ويُوجَّه آليًّا ولا يبقى بلا مالكٍ ثانيةً واحدة) ② مستلَم (الإدارة المختصة تُقرّ باستلامه وتحدد المكلَّف · ومهلةُ الاستجابة تُقاس هنا وهي أهمُّ مقياس) ③ قيد المعالجة (المكلَّف · ومهلةُ الإنجاز تُقاس من الاستلام لا من الإنشاء) ④ معلَّق بسبب (بسببٍ من قائمة محكومة لا نصٍّ حر: بانتظار قطعة · بانتظار موافقة · بانتظار وصول فني · والمهلةُ تتوقف ما دام السببُ قائمًا وتعود بزواله) ⑤ منجَز بانتظار التأكيد (ولا يُغلق المكلَّفُ بلاغًا بنفسه) ⑥ مغلق ⑦ أُعيد فتحه (يعود إلى ③ بعدّاد إعادة فتحٍ ظاهر · وثلاثُ إعاداتٍ ترفعه إلى مركز البلاغات تلقائيًّا) ⑧ مغلق إداريًّا (مركزُ البلاغات وحده للمكرر أو الملغى بسببٍ مكتوبٍ ومرجعِ البلاغ الأصل).</t>
        </is>
      </c>
      <c r="D187" s="7" t="inlineStr">
        <is>
          <t>SRC-048</t>
        </is>
      </c>
      <c r="E187" s="7" t="inlineStr">
        <is>
          <t>§5</t>
        </is>
      </c>
      <c r="F187" s="7" t="inlineStr">
        <is>
          <t>CRP</t>
        </is>
      </c>
      <c r="G187" s="7" t="inlineStr">
        <is>
          <t>لا معارض — نافذ بنصّه</t>
        </is>
      </c>
      <c r="H187" s="7" t="inlineStr">
        <is>
          <t>INJAZ-FRD-01</t>
        </is>
      </c>
      <c r="I187" s="7" t="inlineStr">
        <is>
          <t>الفصلُ ١٢ — مركز البلاغات</t>
        </is>
      </c>
      <c r="J187" s="7" t="inlineStr">
        <is>
          <t>UX-01 للشاشاتِ · DELIVERY-01 للاختبارات</t>
        </is>
      </c>
      <c r="K187" s="7" t="inlineStr">
        <is>
          <t>اختبارُ منع: بمعطى محاولةٍ تخالف «دورة حياة المسار بثماني حالات — والحالاتُ للمسار» · وعند تنفيذها · فإن الخادمَ يرفض برمزٍ وسببٍ ويُسجَّل الرفضُ بالمستخدم والوقت</t>
        </is>
      </c>
      <c r="L187" s="7" t="inlineStr">
        <is>
          <t>غير مقيس — يُملأ عند مراجعة الكود</t>
        </is>
      </c>
      <c r="M187" s="7" t="inlineStr">
        <is>
          <t>نافذ</t>
        </is>
      </c>
    </row>
    <row r="188">
      <c r="A188" s="7" t="n">
        <v>187</v>
      </c>
      <c r="B188" s="7" t="inlineStr">
        <is>
          <t>CRP-043</t>
        </is>
      </c>
      <c r="C188" s="7" t="inlineStr">
        <is>
          <t>سياسة الإغلاق بحسب نوع البلاغ لا قاعدةً واحدة: تأكيدُ المبلِّغ · أو اعتمادُ صاحب الاختصاص · أو إغلاقٌ آليٌّ بعد مهلةٍ بلا رد · أو إغلاقٌ إداريٌّ فقط · أو لجنةٌ أو تحقيقٌ مطلوب. ولا إغلاقَ آليَّ للسلامة ولا الحوادث ولا شكاوى العاملين ولا البلاغات القانونية والمالية الحساسة ولا الأعطال الحرجة.</t>
        </is>
      </c>
      <c r="D188" s="7" t="inlineStr">
        <is>
          <t>SRC-048</t>
        </is>
      </c>
      <c r="E188" s="7" t="inlineStr">
        <is>
          <t>§5</t>
        </is>
      </c>
      <c r="F188" s="7" t="inlineStr">
        <is>
          <t>CRP</t>
        </is>
      </c>
      <c r="G188" s="7" t="inlineStr">
        <is>
          <t>لا معارض — نافذ بنصّه</t>
        </is>
      </c>
      <c r="H188" s="7" t="inlineStr">
        <is>
          <t>INJAZ-FRD-01</t>
        </is>
      </c>
      <c r="I188" s="7" t="inlineStr">
        <is>
          <t>الفصلُ ١٢ — مركز البلاغات</t>
        </is>
      </c>
      <c r="J188" s="7" t="inlineStr">
        <is>
          <t>UX-01 للشاشاتِ · DELIVERY-01 للاختبارات</t>
        </is>
      </c>
      <c r="K188" s="7" t="inlineStr">
        <is>
          <t>اختبارُ وجودٍ وسلوك: بمعطى بيئةٍ مهيَّأةٍ لـ«تأكيدُ المبلِّغ · أو اعتمادُ صاحب الاختصاص · أو إغلا…» · وعند تنفيذ السيناريو الموصوف · فإن السلوكَ يطابق النصَّ ويُوثَّق الشاهدُ بلقطةٍ أو سجل</t>
        </is>
      </c>
      <c r="L188" s="7" t="inlineStr">
        <is>
          <t>غير مقيس — يُملأ عند مراجعة الكود</t>
        </is>
      </c>
      <c r="M188" s="7" t="inlineStr">
        <is>
          <t>نافذ</t>
        </is>
      </c>
    </row>
    <row r="189">
      <c r="A189" s="7" t="n">
        <v>188</v>
      </c>
      <c r="B189" s="7" t="inlineStr">
        <is>
          <t>CRP-044</t>
        </is>
      </c>
      <c r="C189" s="7" t="inlineStr">
        <is>
          <t>قواعد المهل والتصعيد: التصعيدُ آليٌّ لا بطلب · والمهلُ تُقاس بساعات العمل أو بالساعات المطلقة بحسب النوع · والتعليقُ يوقف المهلة والتأخرُ في رفعه يُقاس · ولا مهلةَ بلا صاحب.</t>
        </is>
      </c>
      <c r="D189" s="7" t="inlineStr">
        <is>
          <t>SRC-048</t>
        </is>
      </c>
      <c r="E189" s="7" t="inlineStr">
        <is>
          <t>§6</t>
        </is>
      </c>
      <c r="F189" s="7" t="inlineStr">
        <is>
          <t>CRP</t>
        </is>
      </c>
      <c r="G189" s="7" t="inlineStr">
        <is>
          <t>لا معارض — نافذ بنصّه</t>
        </is>
      </c>
      <c r="H189" s="7" t="inlineStr">
        <is>
          <t>INJAZ-FRD-01</t>
        </is>
      </c>
      <c r="I189" s="7" t="inlineStr">
        <is>
          <t>الفصلُ ١٢ — مركز البلاغات</t>
        </is>
      </c>
      <c r="J189" s="7" t="inlineStr">
        <is>
          <t>UX-01 للشاشاتِ · DELIVERY-01 للاختبارات</t>
        </is>
      </c>
      <c r="K189" s="7" t="inlineStr">
        <is>
          <t>اختبارُ وجودٍ وسلوك: بمعطى بيئةٍ مهيَّأةٍ لـ«التصعيدُ آليٌّ» · وعند تنفيذ السيناريو الموصوف · فإن السلوكَ يطابق النصَّ ويُوثَّق الشاهدُ بلقطةٍ أو سجل</t>
        </is>
      </c>
      <c r="L189" s="7" t="inlineStr">
        <is>
          <t>غير مقيس — يُملأ عند مراجعة الكود</t>
        </is>
      </c>
      <c r="M189" s="7" t="inlineStr">
        <is>
          <t>نافذ</t>
        </is>
      </c>
    </row>
    <row r="190">
      <c r="A190" s="7" t="n">
        <v>189</v>
      </c>
      <c r="B190" s="7" t="inlineStr">
        <is>
          <t>CRP-045</t>
        </is>
      </c>
      <c r="C190" s="7" t="inlineStr">
        <is>
          <t>الأثر الحقيقي — البلاغ ليس رسالة: البلاغُ واقعةٌ لها أثرٌ تشغيليٌّ ومحاسبيٌّ لا مجردُ إشعار. ومن بنى بلاغاتٍ لا تمسّ شيئًا بنى صندوقَ شكاوى؛ والصوابُ أن يربط بلاغُ العطل نفسَه بأمر الصيانة وبزمن التوقف وبإسناده وبالتحميل — فيُقاس أثرُه بالمال لا بالعدد.</t>
        </is>
      </c>
      <c r="D190" s="7" t="inlineStr">
        <is>
          <t>SRC-048</t>
        </is>
      </c>
      <c r="E190" s="7" t="inlineStr">
        <is>
          <t>§6</t>
        </is>
      </c>
      <c r="F190" s="7" t="inlineStr">
        <is>
          <t>CRP</t>
        </is>
      </c>
      <c r="G190" s="7" t="inlineStr">
        <is>
          <t>لا معارض — نافذ بنصّه</t>
        </is>
      </c>
      <c r="H190" s="7" t="inlineStr">
        <is>
          <t>INJAZ-FRD-01</t>
        </is>
      </c>
      <c r="I190" s="7" t="inlineStr">
        <is>
          <t>الفصلُ ١٢ — مركز البلاغات</t>
        </is>
      </c>
      <c r="J190" s="7" t="inlineStr">
        <is>
          <t>UX-01 للشاشاتِ · DELIVERY-01 للاختبارات</t>
        </is>
      </c>
      <c r="K190" s="7" t="inlineStr">
        <is>
          <t>اختبارُ وجودٍ وسلوك: بمعطى بيئةٍ مهيَّأةٍ لـ«البلاغُ واقعةٌ لها أثرٌ تشغيليٌّ ومحاسبيٌّ» · وعند تنفيذ السيناريو الموصوف · فإن السلوكَ يطابق النصَّ ويُوثَّق الشاهدُ بلقطةٍ أو سجل</t>
        </is>
      </c>
      <c r="L190" s="7" t="inlineStr">
        <is>
          <t>غير مقيس — يُملأ عند مراجعة الكود</t>
        </is>
      </c>
      <c r="M190" s="7" t="inlineStr">
        <is>
          <t>نافذ</t>
        </is>
      </c>
    </row>
    <row r="191">
      <c r="A191" s="7" t="n">
        <v>190</v>
      </c>
      <c r="B191" s="7" t="inlineStr">
        <is>
          <t>CRP-046</t>
        </is>
      </c>
      <c r="C191" s="7" t="inlineStr">
        <is>
          <t>أثر بلاغ عطل المعدة بأربع خطوات لا خطوة واحدة: ① البلاغُ يبدأ زمنَ التوقف بحالة «تحت التحقق» ويفتح طلبَ فحصٍ لا أمرَ إصلاحٍ نهائيًّا ② الفنيُّ يتحقق ويشخّص ③ الصيانةُ تعتمد السببَ الفنيَّ فيُفتح أمرُ العمل ويُحدَّد السبب ④ مديرُ الحركة يعتمد الأثرَ التشغيلي فيصير الإسنادُ نهائيًّا ويؤثر في الفوترة والاستحقاق. والطرفُ المتحمل «مبدئيٌّ» حتى الخطوة الرابعة — فإسنادٌ قبل التحقق يُثبت سببًا قد لا يكون صحيحًا. وأثر بقية الأنواع: نقصُ وقودٍ أو مادةٍ يُسند التوقف للعميل إن كان الوقودُ التزامَه فيصير استعدادًا مفوترًا يستحقه المورد والمشغّل ويفتح طلبَ إمداد · ونقصُ قطعةٍ يفتح طلبَ صرفٍ أو شراءٍ بمرجع البلاغ ويُحمَّل على المعدة أو أمر العمل لا على حسابٍ عام · ومشغّلٌ غائبٌ أو بلا رخصةٍ يُخطر مسؤولَ المشغّلين ويطلب بديلًا من دورة التناوب، وإن لم يوجد بديلٌ يُسند التوقفُ إلينا ويظهر في فجوة التغطية.</t>
        </is>
      </c>
      <c r="D191" s="7" t="inlineStr">
        <is>
          <t>SRC-048</t>
        </is>
      </c>
      <c r="E191" s="7" t="inlineStr">
        <is>
          <t>§6</t>
        </is>
      </c>
      <c r="F191" s="7" t="inlineStr">
        <is>
          <t>CRP</t>
        </is>
      </c>
      <c r="G191" s="7" t="inlineStr">
        <is>
          <t>لا معارض — نافذ بنصّه</t>
        </is>
      </c>
      <c r="H191" s="7" t="inlineStr">
        <is>
          <t>INJAZ-FRD-01</t>
        </is>
      </c>
      <c r="I191" s="7" t="inlineStr">
        <is>
          <t>الفصلُ ١٢ — مركز البلاغات</t>
        </is>
      </c>
      <c r="J191" s="7" t="inlineStr">
        <is>
          <t>UX-01 للشاشاتِ · DELIVERY-01 للاختبارات</t>
        </is>
      </c>
      <c r="K191" s="7" t="inlineStr">
        <is>
          <t>اختبارُ انتقال: بمعطى مستندٍ في حالته السابقةِ لـ«① البلاغُ يبدأ زمنَ التوقف بحالة «تحت التحقق» ويفتح …» · وعند تنفيذ المحفّز بمخوَّلٍ وشرطٍ مستوفًى · فإن الحالةَ تنتقل ويُسجَّل الانتقالُ بفاعله ووقته · والانتقالُ غيرُ المعرَّف يُرفض</t>
        </is>
      </c>
      <c r="L191" s="7" t="inlineStr">
        <is>
          <t>غير مقيس — يُملأ عند مراجعة الكود</t>
        </is>
      </c>
      <c r="M191" s="7" t="inlineStr">
        <is>
          <t>نافذ</t>
        </is>
      </c>
    </row>
    <row r="192">
      <c r="A192" s="7" t="n">
        <v>191</v>
      </c>
      <c r="B192" s="7" t="inlineStr">
        <is>
          <t>CRP-048</t>
        </is>
      </c>
      <c r="C192" s="7" t="inlineStr">
        <is>
          <t>التصنيفُ هو ما يوجّه فلا يُترك نصًّا حرًّا: ثلاثةُ حقولٍ تُملأ في ثلاث نقرات ومنها يُشتق كلُّ شيء — الإدارةُ المختصةُ والمهلةُ ومستوى التصعيد.</t>
        </is>
      </c>
      <c r="D192" s="7" t="inlineStr">
        <is>
          <t>SRC-048</t>
        </is>
      </c>
      <c r="E192" s="7" t="inlineStr">
        <is>
          <t>§4</t>
        </is>
      </c>
      <c r="F192" s="7" t="inlineStr">
        <is>
          <t>CRP</t>
        </is>
      </c>
      <c r="G192" s="7" t="inlineStr">
        <is>
          <t>لا معارض — نافذ بنصّه</t>
        </is>
      </c>
      <c r="H192" s="7" t="inlineStr">
        <is>
          <t>INJAZ-FRD-01</t>
        </is>
      </c>
      <c r="I192" s="7" t="inlineStr">
        <is>
          <t>الفصلُ ١٢ — مركز البلاغات</t>
        </is>
      </c>
      <c r="J192" s="7" t="inlineStr">
        <is>
          <t>UX-01 للشاشاتِ · DELIVERY-01 للاختبارات</t>
        </is>
      </c>
      <c r="K192" s="7" t="inlineStr">
        <is>
          <t>اختبارُ منع: بمعطى محاولةٍ تخالف «ثلاثةُ حقولٍ تُملأ في ثلاث نقرات ومنها يُشتق كلُّ شي…» · وعند تنفيذها · فإن الخادمَ يرفض برمزٍ وسببٍ ويُسجَّل الرفضُ بالمستخدم والوقت</t>
        </is>
      </c>
      <c r="L192" s="7" t="inlineStr">
        <is>
          <t>غير مقيس — يُملأ عند مراجعة الكود</t>
        </is>
      </c>
      <c r="M192" s="7" t="inlineStr">
        <is>
          <t>نافذ</t>
        </is>
      </c>
    </row>
    <row r="193">
      <c r="A193" s="7" t="n">
        <v>192</v>
      </c>
      <c r="B193" s="7" t="inlineStr">
        <is>
          <t>CRP-049</t>
        </is>
      </c>
      <c r="C193" s="7" t="inlineStr">
        <is>
          <t>حقول التصنيف الخمسة بقيمها وما يُشتق منها: ① الفئة (معدةٌ · موادُّ ومخزونٌ · قوًى بشريةٌ · نقلٌ وترحيلٌ · سلامةٌ وبيئةٌ · جودةُ تنفيذٍ · نظامٌ وبرمجياتٌ · تجاريٌّ ومالي — ومنه تُشتق الإدارةُ المختصة آليًّا) ② النوع (داخل كل فئةٍ قائمةٌ محكومة — مثال المعدة: عطلٌ ميكانيكيٌّ · هيدروليكيٌّ · كهربائيٌّ · إطاراتٌ · وقودٌ · عدّادٌ — ومنه تُشتق المهلةُ ومستوى المهارة المطلوب) ③ الأولوية (حرجٌ · عالٍ · متوسطٌ · منخفض — يقترحه النظامُ من النوع وأثرِه التشغيلي: معدةٌ متوقفةٌ في مقعدٍ تعاقديٍّ = حرج · ويرفعه المبلِّغُ ولا يخفضه) ④ السياق (يُحمل من الشاشة تلقائيًّا ولا يُدخل: الموقعُ والمعدةُ والعقدُ والوردية) ⑤ الوصف (وصفٌ حرٌّ + مرفقاتٌ صورةً أو صوتًا — وهو الحقلُ الوحيدُ الحرُّ في البلاغ).</t>
        </is>
      </c>
      <c r="D193" s="7" t="inlineStr">
        <is>
          <t>SRC-048</t>
        </is>
      </c>
      <c r="E193" s="7" t="inlineStr">
        <is>
          <t>§4</t>
        </is>
      </c>
      <c r="F193" s="7" t="inlineStr">
        <is>
          <t>CRP</t>
        </is>
      </c>
      <c r="G193" s="7" t="inlineStr">
        <is>
          <t>لا معارض — نافذ بنصّه</t>
        </is>
      </c>
      <c r="H193" s="7" t="inlineStr">
        <is>
          <t>INJAZ-FRD-01</t>
        </is>
      </c>
      <c r="I193" s="7" t="inlineStr">
        <is>
          <t>الفصلُ ١٢ — مركز البلاغات</t>
        </is>
      </c>
      <c r="J193" s="7" t="inlineStr">
        <is>
          <t>UX-01 للشاشاتِ · DELIVERY-01 للاختبارات</t>
        </is>
      </c>
      <c r="K193" s="7" t="inlineStr">
        <is>
          <t>اختبارُ منع: بمعطى محاولةٍ تخالف «① الفئة (معدةٌ · موادُّ ومخزونٌ · قوًى بشريةٌ · نقلٌ…» · وعند تنفيذها · فإن الخادمَ يرفض برمزٍ وسببٍ ويُسجَّل الرفضُ بالمستخدم والوقت</t>
        </is>
      </c>
      <c r="L193" s="7" t="inlineStr">
        <is>
          <t>غير مقيس — يُملأ عند مراجعة الكود</t>
        </is>
      </c>
      <c r="M193" s="7" t="inlineStr">
        <is>
          <t>نافذ</t>
        </is>
      </c>
    </row>
    <row r="194">
      <c r="A194" s="7" t="n">
        <v>193</v>
      </c>
      <c r="B194" s="7" t="inlineStr">
        <is>
          <t>CRP-050</t>
        </is>
      </c>
      <c r="C194" s="7" t="inlineStr">
        <is>
          <t>قاعدة التوجيه تُقرأ من جدولٍ لا من كود: الفئة + النوع + الموقع ← الإدارةُ المختصةُ + الدورُ المستقبِلُ + المهلة. مثال: معدة / عطل هيدروليكي / موقع المنجم أ ← الصيانة · مسؤولُ صيانةِ الموقع · مهلةُ استجابةٍ ساعتان · إنجازٍ أربعٌ وعشرون ساعة. وإن كانت المعدةُ في مقعدٍ تعاقديٍّ فالأولويةُ ترتفع إلى «حرج» آليًّا.</t>
        </is>
      </c>
      <c r="D194" s="7" t="inlineStr">
        <is>
          <t>SRC-048</t>
        </is>
      </c>
      <c r="E194" s="7" t="inlineStr">
        <is>
          <t>§4</t>
        </is>
      </c>
      <c r="F194" s="7" t="inlineStr">
        <is>
          <t>CRP</t>
        </is>
      </c>
      <c r="G194" s="7" t="inlineStr">
        <is>
          <t>لا معارض — نافذ بنصّه</t>
        </is>
      </c>
      <c r="H194" s="7" t="inlineStr">
        <is>
          <t>INJAZ-FRD-01</t>
        </is>
      </c>
      <c r="I194" s="7" t="inlineStr">
        <is>
          <t>الفصلُ ١٢ — مركز البلاغات</t>
        </is>
      </c>
      <c r="J194" s="7" t="inlineStr">
        <is>
          <t>UX-01 للشاشاتِ · DELIVERY-01 للاختبارات</t>
        </is>
      </c>
      <c r="K194" s="7" t="inlineStr">
        <is>
          <t>اختبارُ انتقال: بمعطى مستندٍ في حالته السابقةِ لـ«الفئة + النوع + الموقع ← الإدارةُ المختصةُ + الدورُ …» · وعند تنفيذ المحفّز بمخوَّلٍ وشرطٍ مستوفًى · فإن الحالةَ تنتقل ويُسجَّل الانتقالُ بفاعله ووقته · والانتقالُ غيرُ المعرَّف يُرفض</t>
        </is>
      </c>
      <c r="L194" s="7" t="inlineStr">
        <is>
          <t>غير مقيس — يُملأ عند مراجعة الكود</t>
        </is>
      </c>
      <c r="M194" s="7" t="inlineStr">
        <is>
          <t>نافذ</t>
        </is>
      </c>
    </row>
    <row r="195">
      <c r="A195" s="7" t="n">
        <v>194</v>
      </c>
      <c r="B195" s="7" t="inlineStr">
        <is>
          <t>CRP-051</t>
        </is>
      </c>
      <c r="C195" s="7" t="inlineStr">
        <is>
          <t>المهل والتصعيد بأربع درجات أولوية: ① حرج — استجابةٌ 30 دقيقة وإنجازٌ 4 ساعات، والتصعيد عند التجاوز إلى مدير الإدارة فورًا ثم مدير التشغيل بعد ساعتين ثم نائبُ الرئيس التنفيذي المختص بعد أربع ② عالٍ — استجابةٌ ساعتان وإنجازٌ 24 ساعة، والتصعيد إلى مدير الإدارة ثم مدير التشغيل بعد يوم ③ متوسط — استجابةٌ 8 ساعات وإنجازٌ 3 أيام، والتصعيد إلى مدير الإدارة ④ منخفض — استجابةٌ 24 ساعة وإنجازٌ 7 أيام، والتصعيد إلى تقرير المركز الأسبوعي.</t>
        </is>
      </c>
      <c r="D195" s="7" t="inlineStr">
        <is>
          <t>SRC-048</t>
        </is>
      </c>
      <c r="E195" s="7" t="inlineStr">
        <is>
          <t>§6</t>
        </is>
      </c>
      <c r="F195" s="7" t="inlineStr">
        <is>
          <t>CRP</t>
        </is>
      </c>
      <c r="G195" s="7" t="inlineStr">
        <is>
          <t>لا معارض — نافذ بنصّه</t>
        </is>
      </c>
      <c r="H195" s="7" t="inlineStr">
        <is>
          <t>INJAZ-FRD-01</t>
        </is>
      </c>
      <c r="I195" s="7" t="inlineStr">
        <is>
          <t>الفصلُ ١٢ — مركز البلاغات</t>
        </is>
      </c>
      <c r="J195" s="7" t="inlineStr">
        <is>
          <t>UX-01 للشاشاتِ · DELIVERY-01 للاختبارات</t>
        </is>
      </c>
      <c r="K195" s="7" t="inlineStr">
        <is>
          <t>اختبارُ وجودٍ وسلوك: بمعطى بيئةٍ مهيَّأةٍ لـ«① حرج — استجابةٌ 30 دقيقة وإنجازٌ 4 ساعات» · وعند تنفيذ السيناريو الموصوف · فإن السلوكَ يطابق النصَّ ويُوثَّق الشاهدُ بلقطةٍ أو سجل</t>
        </is>
      </c>
      <c r="L195" s="7" t="inlineStr">
        <is>
          <t>غير مقيس — يُملأ عند مراجعة الكود</t>
        </is>
      </c>
      <c r="M195" s="7" t="inlineStr">
        <is>
          <t>نافذ</t>
        </is>
      </c>
    </row>
    <row r="196">
      <c r="A196" s="7" t="n">
        <v>195</v>
      </c>
      <c r="B196" s="7" t="inlineStr">
        <is>
          <t>CRP-052</t>
        </is>
      </c>
      <c r="C196" s="7" t="inlineStr">
        <is>
          <t>قواعد المهل الأربع: ① التصعيدُ آليٌّ لا بطلب — ينتقل البلاغُ إلى المستوى الأعلى بانتهاء المهلة بلا أن يطلب أحد، ويظهر في لوحته ويُشعَر به، ويبقى مالكُه الأصليُّ مسؤولًا فالتصعيدُ إضافةُ رقيبٍ لا نقلُ عبء ② المهلُ تُقاس بساعات العمل أو بالساعات المطلقة بحسب الأولوية — الحرجُ بالساعات المطلقة لأن معدةً متوقفةً لا تنتظر الدوام، وما دونه بساعات العمل، ويُعلَن أيُّهما لكل مستوى ③ التعليقُ يوقف المهلة والتأخرُ في رفعه يُقاس — زمنُ التعليق يُسجَّل ويظهر في التقارير، وتعليقٌ يتجاوز مهلتَه المتوقعةَ يُصعَّد هو نفسُه فلا يُخفى التأخيرُ خلف «بانتظار قطعة» ④ لا مهلةَ بلا صاحبٍ — كلُّ مهلةٍ تُنسب إلى شخصٍ لا إلى إدارة، فالإدارةُ لا تُحاسَب والمكلَّفُ يُحاسَب.</t>
        </is>
      </c>
      <c r="D196" s="7" t="inlineStr">
        <is>
          <t>SRC-048</t>
        </is>
      </c>
      <c r="E196" s="7" t="inlineStr">
        <is>
          <t>§6</t>
        </is>
      </c>
      <c r="F196" s="7" t="inlineStr">
        <is>
          <t>CRP</t>
        </is>
      </c>
      <c r="G196" s="7" t="inlineStr">
        <is>
          <t>لا معارض — نافذ بنصّه</t>
        </is>
      </c>
      <c r="H196" s="7" t="inlineStr">
        <is>
          <t>INJAZ-FRD-01</t>
        </is>
      </c>
      <c r="I196" s="7" t="inlineStr">
        <is>
          <t>الفصلُ ١٢ — مركز البلاغات</t>
        </is>
      </c>
      <c r="J196" s="7" t="inlineStr">
        <is>
          <t>UX-01 للشاشاتِ · DELIVERY-01 للاختبارات</t>
        </is>
      </c>
      <c r="K196" s="7" t="inlineStr">
        <is>
          <t>اختبارُ منع: بمعطى محاولةٍ تخالف «① التصعيدُ آليٌّ» · وعند تنفيذها · فإن الخادمَ يرفض برمزٍ وسببٍ ويُسجَّل الرفضُ بالمستخدم والوقت</t>
        </is>
      </c>
      <c r="L196" s="7" t="inlineStr">
        <is>
          <t>غير مقيس — يُملأ عند مراجعة الكود</t>
        </is>
      </c>
      <c r="M196" s="7" t="inlineStr">
        <is>
          <t>نافذ</t>
        </is>
      </c>
    </row>
    <row r="197">
      <c r="A197" s="7" t="n">
        <v>196</v>
      </c>
      <c r="B197" s="7" t="inlineStr">
        <is>
          <t>CRP-053</t>
        </is>
      </c>
      <c r="C197" s="7" t="inlineStr">
        <is>
          <t>السرية والبلاغات الشخصية — الحكم: بعضُ البلاغات لا يجوز أن يراها من يرى توقفَ المعدة. فظرفٌ أسريٌّ أو شكوى ضد مسؤولٍ أو مضايقةٌ أو خلافٌ بين زميلين تُعالَج بمسار الموارد البشرية أو الحوكمة بسرية، ويرى التشغيلُ أثرَها فقط: «المشغّلُ غيرُ متاحٍ ويحتاج بديلًا» بلا سببٍ ولا تفصيل.</t>
        </is>
      </c>
      <c r="D197" s="7" t="inlineStr">
        <is>
          <t>SRC-048</t>
        </is>
      </c>
      <c r="E197" s="7" t="inlineStr">
        <is>
          <t>§7</t>
        </is>
      </c>
      <c r="F197" s="7" t="inlineStr">
        <is>
          <t>CRP</t>
        </is>
      </c>
      <c r="G197" s="7" t="inlineStr">
        <is>
          <t>لا معارض — نافذ بنصّه</t>
        </is>
      </c>
      <c r="H197" s="7" t="inlineStr">
        <is>
          <t>INJAZ-FRD-01</t>
        </is>
      </c>
      <c r="I197" s="7" t="inlineStr">
        <is>
          <t>الفصلُ ١٢ — مركز البلاغات</t>
        </is>
      </c>
      <c r="J197" s="7" t="inlineStr">
        <is>
          <t>UX-01 للشاشاتِ · DELIVERY-01 للاختبارات</t>
        </is>
      </c>
      <c r="K197" s="7" t="inlineStr">
        <is>
          <t>اختبارُ منع: بمعطى محاولةٍ تخالف «بعضُ البلاغات» · وعند تنفيذها · فإن الخادمَ يرفض برمزٍ وسببٍ ويُسجَّل الرفضُ بالمستخدم والوقت</t>
        </is>
      </c>
      <c r="L197" s="7" t="inlineStr">
        <is>
          <t>غير مقيس — يُملأ عند مراجعة الكود</t>
        </is>
      </c>
      <c r="M197" s="7" t="inlineStr">
        <is>
          <t>نافذ</t>
        </is>
      </c>
    </row>
    <row r="198">
      <c r="A198" s="7" t="n">
        <v>197</v>
      </c>
      <c r="B198" s="7" t="inlineStr">
        <is>
          <t>CRP-054</t>
        </is>
      </c>
      <c r="C198" s="7" t="inlineStr">
        <is>
          <t>مستويات السرية الأربعة: ① عادي (الافتراض — يراه المسارُ المعنيُّ ومركزُ البلاغات ومديرُ الإدارة) ② شخصيٌّ محمي (التفاصيلُ للموارد البشرية أو الحوكمة وحدها، والملخصُ التشغيليُّ للباقين: «غيرُ متاحٍ · يحتاج بديلًا · حتى تاريخ كذا» بلا سببٍ ولا اسمِ طرفٍ آخر) ③ سريٌّ لشكوى أو احتيالٍ أو تهديد (يراه المستقبِلُ المخوَّلُ وحده — الحوكمةُ أو الإدارةُ العامة — ولا يظهر في لوحاتٍ ولا تقاريرَ مجمَّعةٍ تكشف صاحبَه، ويُسجَّل كلُّ اطّلاعٍ عليه) ④ بلاغٌ بلا كشفِ هوية (يُقبل بلا اسمِ مبلِّغٍ ظاهرٍ للمشتكى منه، والهويةُ محفوظةٌ للحوكمة عند لزوم التحقيق).</t>
        </is>
      </c>
      <c r="D198" s="7" t="inlineStr">
        <is>
          <t>SRC-048</t>
        </is>
      </c>
      <c r="E198" s="7" t="inlineStr">
        <is>
          <t>§7</t>
        </is>
      </c>
      <c r="F198" s="7" t="inlineStr">
        <is>
          <t>CRP</t>
        </is>
      </c>
      <c r="G198" s="7" t="inlineStr">
        <is>
          <t>لا معارض — نافذ بنصّه</t>
        </is>
      </c>
      <c r="H198" s="7" t="inlineStr">
        <is>
          <t>INJAZ-FRD-01</t>
        </is>
      </c>
      <c r="I198" s="7" t="inlineStr">
        <is>
          <t>الفصلُ ١٢ — مركز البلاغات</t>
        </is>
      </c>
      <c r="J198" s="7" t="inlineStr">
        <is>
          <t>UX-01 للشاشاتِ · DELIVERY-01 للاختبارات</t>
        </is>
      </c>
      <c r="K198" s="7" t="inlineStr">
        <is>
          <t>اختبارُ وجودٍ وسلوك: بمعطى بيئةٍ مهيَّأةٍ لـ«① عادي (الافتراض — يراه المسارُ المعنيُّ ومركزُ البل…» · وعند تنفيذ السيناريو الموصوف · فإن السلوكَ يطابق النصَّ ويُوثَّق الشاهدُ بلقطةٍ أو سجل</t>
        </is>
      </c>
      <c r="L198" s="7" t="inlineStr">
        <is>
          <t>غير مقيس — يُملأ عند مراجعة الكود</t>
        </is>
      </c>
      <c r="M198" s="7" t="inlineStr">
        <is>
          <t>نافذ</t>
        </is>
      </c>
    </row>
    <row r="199">
      <c r="A199" s="7" t="n">
        <v>198</v>
      </c>
      <c r="B199" s="7" t="inlineStr">
        <is>
          <t>CRP-055</t>
        </is>
      </c>
      <c r="C199" s="7" t="inlineStr">
        <is>
          <t>كشف التكرار: عند الإنشاء يبحث النظامُ آليًّا عن بلاغاتٍ مفتوحةٍ بنفس (الموضوع × النوع × الموقع) خلال نافذةٍ زمنيةٍ معلنة ويعرضها على المبلِّغ قبل الحفظ: «يوجد بلاغٌ مفتوحٌ لهذه المعدة — أتتابعه أم تفتح جديدًا؟».</t>
        </is>
      </c>
      <c r="D199" s="7" t="inlineStr">
        <is>
          <t>SRC-048</t>
        </is>
      </c>
      <c r="E199" s="7" t="inlineStr">
        <is>
          <t>§8</t>
        </is>
      </c>
      <c r="F199" s="7" t="inlineStr">
        <is>
          <t>CRP</t>
        </is>
      </c>
      <c r="G199" s="7" t="inlineStr">
        <is>
          <t>لا معارض — نافذ بنصّه</t>
        </is>
      </c>
      <c r="H199" s="7" t="inlineStr">
        <is>
          <t>INJAZ-FRD-01</t>
        </is>
      </c>
      <c r="I199" s="7" t="inlineStr">
        <is>
          <t>الفصلُ ١٢ — مركز البلاغات</t>
        </is>
      </c>
      <c r="J199" s="7" t="inlineStr">
        <is>
          <t>UX-01 للشاشاتِ · DELIVERY-01 للاختبارات</t>
        </is>
      </c>
      <c r="K199" s="7" t="inlineStr">
        <is>
          <t>اختبارُ حساب: بمعطى مدخلاتٍ معلومةٍ لـ«عند الإنشاء يبحث النظامُ آليًّا عن بلاغاتٍ مفتوحةٍ ب…» · وعند إعادة الحساب من المصدر · فإن الناتجَ يطابق المعروضَ بلا فرق</t>
        </is>
      </c>
      <c r="L199" s="7" t="inlineStr">
        <is>
          <t>غير مقيس — يُملأ عند مراجعة الكود</t>
        </is>
      </c>
      <c r="M199" s="7" t="inlineStr">
        <is>
          <t>نافذ</t>
        </is>
      </c>
    </row>
    <row r="200">
      <c r="A200" s="7" t="n">
        <v>199</v>
      </c>
      <c r="B200" s="7" t="inlineStr">
        <is>
          <t>CRP-056</t>
        </is>
      </c>
      <c r="C200" s="7" t="inlineStr">
        <is>
          <t>حقول الربط الثلاثة: duplicate_of_ticket_id للمكرر (فيُغلق إداريًّا ويُضاف مبلِّغُه متابعًا للأصل فلا يُفقد أنه أبلغ) · related_ticket_id للمرتبط لا المكرر · recurrence_group_id لمجموعة التكرار. ومنعُ الازدواج: لا يُفتح أمرُ عملٍ ثانٍ لبلاغٍ مكرر بل يُربط بأمر الأصل وعدّادُ التكرار على الأصل يرتفع.</t>
        </is>
      </c>
      <c r="D200" s="7" t="inlineStr">
        <is>
          <t>SRC-048</t>
        </is>
      </c>
      <c r="E200" s="7" t="inlineStr">
        <is>
          <t>§8</t>
        </is>
      </c>
      <c r="F200" s="7" t="inlineStr">
        <is>
          <t>CRP</t>
        </is>
      </c>
      <c r="G200" s="7" t="inlineStr">
        <is>
          <t>لا معارض — نافذ بنصّه</t>
        </is>
      </c>
      <c r="H200" s="7" t="inlineStr">
        <is>
          <t>INJAZ-FRD-01</t>
        </is>
      </c>
      <c r="I200" s="7" t="inlineStr">
        <is>
          <t>الفصلُ ١٢ — مركز البلاغات</t>
        </is>
      </c>
      <c r="J200" s="7" t="inlineStr">
        <is>
          <t>UX-01 للشاشاتِ · DELIVERY-01 للاختبارات</t>
        </is>
      </c>
      <c r="K200" s="7" t="inlineStr">
        <is>
          <t>اختبارُ منع: بمعطى محاولةٍ تخالف «duplicate_of_ticket_id للمكرر (فيُغلق إداريًّا ويُضا…» · وعند تنفيذها · فإن الخادمَ يرفض برمزٍ وسببٍ ويُسجَّل الرفضُ بالمستخدم والوقت</t>
        </is>
      </c>
      <c r="L200" s="7" t="inlineStr">
        <is>
          <t>غير مقيس — يُملأ عند مراجعة الكود</t>
        </is>
      </c>
      <c r="M200" s="7" t="inlineStr">
        <is>
          <t>نافذ</t>
        </is>
      </c>
    </row>
    <row r="201">
      <c r="A201" s="7" t="n">
        <v>200</v>
      </c>
      <c r="B201" s="7" t="inlineStr">
        <is>
          <t>CRP-057</t>
        </is>
      </c>
      <c r="C201" s="7" t="inlineStr">
        <is>
          <t>قياس التكرار: ثلاثةُ بلاغاتٍ أو أكثرُ في مجموعةٍ خلال شهر تُرفع «مشكلةً» لا حادثة وتُحال إلى سببٍ جذري — فالتكرارُ عرَضٌ لعلةٍ لا حوادثُ منفصلة.</t>
        </is>
      </c>
      <c r="D201" s="7" t="inlineStr">
        <is>
          <t>SRC-048</t>
        </is>
      </c>
      <c r="E201" s="7" t="inlineStr">
        <is>
          <t>§8</t>
        </is>
      </c>
      <c r="F201" s="7" t="inlineStr">
        <is>
          <t>CRP</t>
        </is>
      </c>
      <c r="G201" s="7" t="inlineStr">
        <is>
          <t>لا معارض — نافذ بنصّه</t>
        </is>
      </c>
      <c r="H201" s="7" t="inlineStr">
        <is>
          <t>INJAZ-FRD-01</t>
        </is>
      </c>
      <c r="I201" s="7" t="inlineStr">
        <is>
          <t>الفصلُ ١٢ — مركز البلاغات</t>
        </is>
      </c>
      <c r="J201" s="7" t="inlineStr">
        <is>
          <t>UX-01 للشاشاتِ · DELIVERY-01 للاختبارات</t>
        </is>
      </c>
      <c r="K201" s="7" t="inlineStr">
        <is>
          <t>اختبارُ حساب: بمعطى مدخلاتٍ معلومةٍ لـ«ثلاثةُ بلاغاتٍ أو أكثرُ في مجموعةٍ خلال شهر تُرفع «م…» · وعند إعادة الحساب من المصدر · فإن الناتجَ يطابق المعروضَ بلا فرق</t>
        </is>
      </c>
      <c r="L201" s="7" t="inlineStr">
        <is>
          <t>غير مقيس — يُملأ عند مراجعة الكود</t>
        </is>
      </c>
      <c r="M201" s="7" t="inlineStr">
        <is>
          <t>نافذ</t>
        </is>
      </c>
    </row>
    <row r="202">
      <c r="A202" s="7" t="n">
        <v>201</v>
      </c>
      <c r="B202" s="7" t="inlineStr">
        <is>
          <t>CRP-058</t>
        </is>
      </c>
      <c r="C202" s="7" t="inlineStr">
        <is>
          <t>دور مدير البلاغات بثلاثة مجالات — ما يفعله وما لا يفعله: ① الرصد (يفعل: يرصد من تجاوز مهلةَ الاستجابة ومن لم يستجب أصلًا، ويرى البلاغاتِ المتعثرةَ والمعلَّقةَ طويلًا والمعادَ فتحُها · لا يفعل: لا يوجّه ولا يصعّد يدويًّا — النظامُ يفعل ذلك) ② التقرير (يُصدر تقريرًا دوريًّا بمن يتأخر ومن لا يستجيب بالاسم والإدارة والعدد ومتوسط التأخير، ويُرفع إلى مدير التشغيل ونائبُ الرئيس التنفيذي المختص) ③ التواصل (يتواصل هاتفيًّا أو بالمراسلة مع من لا يستجيب ويسجّل التواصل في البلاغ).</t>
        </is>
      </c>
      <c r="D202" s="7" t="inlineStr">
        <is>
          <t>SRC-048</t>
        </is>
      </c>
      <c r="E202" s="7" t="inlineStr">
        <is>
          <t>§9</t>
        </is>
      </c>
      <c r="F202" s="7" t="inlineStr">
        <is>
          <t>CRP</t>
        </is>
      </c>
      <c r="G202" s="7" t="inlineStr">
        <is>
          <t>لا معارض — نافذ بنصّه</t>
        </is>
      </c>
      <c r="H202" s="7" t="inlineStr">
        <is>
          <t>INJAZ-FRD-01</t>
        </is>
      </c>
      <c r="I202" s="7" t="inlineStr">
        <is>
          <t>الفصلُ ١٢ — مركز البلاغات</t>
        </is>
      </c>
      <c r="J202" s="7" t="inlineStr">
        <is>
          <t>UX-01 للشاشاتِ · DELIVERY-01 للاختبارات</t>
        </is>
      </c>
      <c r="K202" s="7" t="inlineStr">
        <is>
          <t>اختبارُ انتقال: بمعطى مستندٍ في حالته السابقةِ لـ«دور مدير البلاغات بثلاثة مجالات — ما يفعله وما» · وعند تنفيذ المحفّز بمخوَّلٍ وشرطٍ مستوفًى · فإن الحالةَ تنتقل ويُسجَّل الانتقالُ بفاعله ووقته · والانتقالُ غيرُ المعرَّف يُرفض</t>
        </is>
      </c>
      <c r="L202" s="7" t="inlineStr">
        <is>
          <t>غير مقيس — يُملأ عند مراجعة الكود</t>
        </is>
      </c>
      <c r="M202" s="7" t="inlineStr">
        <is>
          <t>نافذ</t>
        </is>
      </c>
    </row>
    <row r="203">
      <c r="A203" s="7" t="n">
        <v>202</v>
      </c>
      <c r="B203" s="7" t="inlineStr">
        <is>
          <t>CRP-059</t>
        </is>
      </c>
      <c r="C203" s="7" t="inlineStr">
        <is>
          <t>مؤشرات مركز البلاغات الثمانية بمستهدفاتها: ① الالتزام بمهلة الاستجابة (نسبةُ ما استُلم داخل مهلته — المستهدف ٩٥٪ فأعلى وهو أهمُّ مؤشرٍ لأن التأخيرَ يبدأ هنا) ② الالتزام بمهلة الإنجاز (المستهدف ٩٠٪ ويُقاس من الاستلام لا الإنشاء) ③ عدمُ الاستجابة (عددُ البلاغات التي لم يستجب لها أحدٌ إطلاقًا — المستهدف صفر وهو مؤشرُ إهمالٍ لا تأخير) ④ زمنُ التعليق (متوسطُه ونسبتُه من عمر البلاغ — فارتفاعُه يعني أن التعليقَ صار مخبأً للتأخير) ⑤ إعادةُ الفتح (المستهدف أقل من ٥٪ — وارتفاعُها يعني إغلاقًا متعجلًا لا إصلاحًا) ⑥ التكرار (البلاغاتُ المتكررةُ لنفس المعدة أو الصنف أو الشاشة — ومنها تُبنى أولويةُ الإصلاح الجذري) ⑦ الإغلاقُ بلا أثر (عددُ المغلقة بلا أثرٍ مسجَّل — المستهدف صفر) ⑧ التأخيرُ بالمسؤول (متوسطُ التأخير بالشخص والإدارة — وهو أساسُ تقرير المركز الدوري ومحورُ تواصله).</t>
        </is>
      </c>
      <c r="D203" s="7" t="inlineStr">
        <is>
          <t>SRC-048</t>
        </is>
      </c>
      <c r="E203" s="7" t="inlineStr">
        <is>
          <t>§10</t>
        </is>
      </c>
      <c r="F203" s="7" t="inlineStr">
        <is>
          <t>CRP</t>
        </is>
      </c>
      <c r="G203" s="7" t="inlineStr">
        <is>
          <t>لا معارض — نافذ بنصّه</t>
        </is>
      </c>
      <c r="H203" s="7" t="inlineStr">
        <is>
          <t>INJAZ-FRD-01</t>
        </is>
      </c>
      <c r="I203" s="7" t="inlineStr">
        <is>
          <t>الفصلُ ١٢ — مركز البلاغات</t>
        </is>
      </c>
      <c r="J203" s="7" t="inlineStr">
        <is>
          <t>UX-01 للشاشاتِ · DELIVERY-01 للاختبارات</t>
        </is>
      </c>
      <c r="K203" s="7" t="inlineStr">
        <is>
          <t>اختبارُ حساب: بمعطى مدخلاتٍ معلومةٍ لـ«① الالتزام بمهلة الاستجابة (نسبةُ ما استُلم داخل مهل…» · وعند إعادة الحساب من المصدر · فإن الناتجَ يطابق المعروضَ بلا فرق</t>
        </is>
      </c>
      <c r="L203" s="7" t="inlineStr">
        <is>
          <t>غير مقيس — يُملأ عند مراجعة الكود</t>
        </is>
      </c>
      <c r="M203" s="7" t="inlineStr">
        <is>
          <t>نافذ</t>
        </is>
      </c>
    </row>
    <row r="204">
      <c r="A204" s="7" t="n">
        <v>203</v>
      </c>
      <c r="B204" s="7" t="inlineStr">
        <is>
          <t>CRP-060</t>
        </is>
      </c>
      <c r="C204" s="7" t="inlineStr">
        <is>
          <t>خريطة القراءة حسب الدور في دليل البلاغات: لكل دورٍ ما يقرؤه من الدليل — فالمبلِّغُ غيرُ المكلَّفِ غيرُ مديرِ الإدارة.</t>
        </is>
      </c>
      <c r="D204" s="7" t="inlineStr">
        <is>
          <t>SRC-036</t>
        </is>
      </c>
      <c r="E204" s="7" t="inlineStr">
        <is>
          <t>§2</t>
        </is>
      </c>
      <c r="F204" s="7" t="inlineStr">
        <is>
          <t>CRP</t>
        </is>
      </c>
      <c r="G204" s="7" t="inlineStr">
        <is>
          <t>لا معارض — نافذ بنصّه</t>
        </is>
      </c>
      <c r="H204" s="7" t="inlineStr">
        <is>
          <t>INJAZ-FRD-01</t>
        </is>
      </c>
      <c r="I204" s="7" t="inlineStr">
        <is>
          <t>الفصلُ ١٢ — مركز البلاغات</t>
        </is>
      </c>
      <c r="J204" s="7" t="inlineStr">
        <is>
          <t>UX-01 للشاشاتِ · DELIVERY-01 للاختبارات</t>
        </is>
      </c>
      <c r="K204" s="7" t="inlineStr">
        <is>
          <t>اختبارُ ظهور: بمعطى مستخدمٍ داخلَ النطاق وآخرَ خارجه لـ«لكل دورٍ ما يقرؤه من الدليل — فالمبلِّغُ غيرُ المكلَ…» · وعند فتح الشاشة · فإن الأولَ يرى نطاقَه والثانيَ لا يُصيَّر له العنصرُ ولا يُرسَل في الاستجابة</t>
        </is>
      </c>
      <c r="L204" s="7" t="inlineStr">
        <is>
          <t>غير مقيس — يُملأ عند مراجعة الكود</t>
        </is>
      </c>
      <c r="M204" s="7" t="inlineStr">
        <is>
          <t>نافذ</t>
        </is>
      </c>
    </row>
    <row r="205">
      <c r="A205" s="7" t="n">
        <v>204</v>
      </c>
      <c r="B205" s="7" t="inlineStr">
        <is>
          <t>CRP-061</t>
        </is>
      </c>
      <c r="C205" s="7" t="inlineStr">
        <is>
          <t>رحلة العمل داخل الإدارة: الاستقبالُ ← التصنيفُ ← التوجيهُ ← المتابعةُ ← التصعيدُ ← الإغلاق.</t>
        </is>
      </c>
      <c r="D205" s="7" t="inlineStr">
        <is>
          <t>SRC-036</t>
        </is>
      </c>
      <c r="E205" s="7" t="inlineStr">
        <is>
          <t>§2</t>
        </is>
      </c>
      <c r="F205" s="7" t="inlineStr">
        <is>
          <t>CRP</t>
        </is>
      </c>
      <c r="G205" s="7" t="inlineStr">
        <is>
          <t>لا معارض — نافذ بنصّه</t>
        </is>
      </c>
      <c r="H205" s="7" t="inlineStr">
        <is>
          <t>INJAZ-FRD-01</t>
        </is>
      </c>
      <c r="I205" s="7" t="inlineStr">
        <is>
          <t>الفصلُ ١٢ — مركز البلاغات</t>
        </is>
      </c>
      <c r="J205" s="7" t="inlineStr">
        <is>
          <t>UX-01 للشاشاتِ · DELIVERY-01 للاختبارات</t>
        </is>
      </c>
      <c r="K205" s="7" t="inlineStr">
        <is>
          <t>اختبارُ انتقال: بمعطى مستندٍ في حالته السابقةِ لـ«الاستقبالُ ← التصنيفُ ← التوجيهُ ← المتابعةُ ← التصع…» · وعند تنفيذ المحفّز بمخوَّلٍ وشرطٍ مستوفًى · فإن الحالةَ تنتقل ويُسجَّل الانتقالُ بفاعله ووقته · والانتقالُ غيرُ المعرَّف يُرفض</t>
        </is>
      </c>
      <c r="L205" s="7" t="inlineStr">
        <is>
          <t>غير مقيس — يُملأ عند مراجعة الكود</t>
        </is>
      </c>
      <c r="M205" s="7" t="inlineStr">
        <is>
          <t>نافذ</t>
        </is>
      </c>
    </row>
    <row r="206">
      <c r="A206" s="7" t="n">
        <v>205</v>
      </c>
      <c r="B206" s="7" t="inlineStr">
        <is>
          <t>CRP-062</t>
        </is>
      </c>
      <c r="C206" s="7" t="inlineStr">
        <is>
          <t>كيف تُقرأ اللوحة ويُرتَّب اليوم: بالأقدم استحقاقًا لا بالأحدث ورودًا — والمتأخرُ أولًا.</t>
        </is>
      </c>
      <c r="D206" s="7" t="inlineStr">
        <is>
          <t>SRC-036</t>
        </is>
      </c>
      <c r="E206" s="7" t="inlineStr">
        <is>
          <t>§7</t>
        </is>
      </c>
      <c r="F206" s="7" t="inlineStr">
        <is>
          <t>CRP</t>
        </is>
      </c>
      <c r="G206" s="7" t="inlineStr">
        <is>
          <t>لا معارض — نافذ بنصّه</t>
        </is>
      </c>
      <c r="H206" s="7" t="inlineStr">
        <is>
          <t>INJAZ-FRD-01</t>
        </is>
      </c>
      <c r="I206" s="7" t="inlineStr">
        <is>
          <t>الفصلُ ١٢ — مركز البلاغات</t>
        </is>
      </c>
      <c r="J206" s="7" t="inlineStr">
        <is>
          <t>UX-01 للشاشاتِ · DELIVERY-01 للاختبارات</t>
        </is>
      </c>
      <c r="K206" s="7" t="inlineStr">
        <is>
          <t>اختبارُ حدث: بمعطى تنفيذِ «بالأقدم استحقاقًا» · وعند وقوع الفعل · فإن الحدثَ يُنشر بمفتاحه ويستهلكه المعنيُّ ويتغير أثرُه · وإعادةُ النداء ترجع مرجعَ الأثر الأول</t>
        </is>
      </c>
      <c r="L206" s="7" t="inlineStr">
        <is>
          <t>غير مقيس — يُملأ عند مراجعة الكود</t>
        </is>
      </c>
      <c r="M206" s="7" t="inlineStr">
        <is>
          <t>نافذ</t>
        </is>
      </c>
    </row>
    <row r="207">
      <c r="A207" s="7" t="n">
        <v>206</v>
      </c>
      <c r="B207" s="7" t="inlineStr">
        <is>
          <t>CRP-063</t>
        </is>
      </c>
      <c r="C207" s="7" t="inlineStr">
        <is>
          <t>المرشِّحات اليومية اللازمة في اللوحة: ما يخصّني · المتأخر · المعلَّق · المصعَّد · المعاد فتحُه · بانتظار تأكيدي.</t>
        </is>
      </c>
      <c r="D207" s="7" t="inlineStr">
        <is>
          <t>SRC-036</t>
        </is>
      </c>
      <c r="E207" s="7" t="inlineStr">
        <is>
          <t>§7</t>
        </is>
      </c>
      <c r="F207" s="7" t="inlineStr">
        <is>
          <t>CRP</t>
        </is>
      </c>
      <c r="G207" s="7" t="inlineStr">
        <is>
          <t>لا معارض — نافذ بنصّه</t>
        </is>
      </c>
      <c r="H207" s="7" t="inlineStr">
        <is>
          <t>INJAZ-FRD-01</t>
        </is>
      </c>
      <c r="I207" s="7" t="inlineStr">
        <is>
          <t>الفصلُ ١٢ — مركز البلاغات</t>
        </is>
      </c>
      <c r="J207" s="7" t="inlineStr">
        <is>
          <t>UX-01 للشاشاتِ · DELIVERY-01 للاختبارات</t>
        </is>
      </c>
      <c r="K207" s="7" t="inlineStr">
        <is>
          <t>اختبارُ عرض: بمعطى دورٍ مخوَّلٍ لـ«ما يخصّني · المتأخر · المعلَّق · المصعَّد · المعاد ف…» · وعند فتحها من مرحلتها في الدورة · فإن الشاشةَ تُصيَّر بأعمدتها وأفعالها المسموحة · والمجموعةُ الفارغةُ لا تُعرض</t>
        </is>
      </c>
      <c r="L207" s="7" t="inlineStr">
        <is>
          <t>غير مقيس — يُملأ عند مراجعة الكود</t>
        </is>
      </c>
      <c r="M207" s="7" t="inlineStr">
        <is>
          <t>نافذ</t>
        </is>
      </c>
    </row>
    <row r="208">
      <c r="A208" s="7" t="n">
        <v>207</v>
      </c>
      <c r="B208" s="7" t="inlineStr">
        <is>
          <t>CRP-065</t>
        </is>
      </c>
      <c r="C208" s="7" t="inlineStr">
        <is>
          <t>مسار انتقال العمل بين شاشات البلاغات: كل شاشةٍ تأتي إليها من موضعٍ وتخرج منها إلى موضع — ولا شاشةَ معلَّقة.</t>
        </is>
      </c>
      <c r="D208" s="7" t="inlineStr">
        <is>
          <t>SRC-036</t>
        </is>
      </c>
      <c r="E208" s="7" t="inlineStr">
        <is>
          <t>§6</t>
        </is>
      </c>
      <c r="F208" s="7" t="inlineStr">
        <is>
          <t>CRP</t>
        </is>
      </c>
      <c r="G208" s="7" t="inlineStr">
        <is>
          <t>لا معارض — نافذ بنصّه</t>
        </is>
      </c>
      <c r="H208" s="7" t="inlineStr">
        <is>
          <t>INJAZ-FRD-01</t>
        </is>
      </c>
      <c r="I208" s="7" t="inlineStr">
        <is>
          <t>الفصلُ ١٢ — مركز البلاغات</t>
        </is>
      </c>
      <c r="J208" s="7" t="inlineStr">
        <is>
          <t>UX-01 للشاشاتِ · DELIVERY-01 للاختبارات</t>
        </is>
      </c>
      <c r="K208" s="7" t="inlineStr">
        <is>
          <t>اختبارُ انتقال: بمعطى مستندٍ في حالته السابقةِ لـ«كل شاشةٍ تأتي إليها من موضعٍ وتخرج منها إلى موضع — و…» · وعند تنفيذ المحفّز بمخوَّلٍ وشرطٍ مستوفًى · فإن الحالةَ تنتقل ويُسجَّل الانتقالُ بفاعله ووقته · والانتقالُ غيرُ المعرَّف يُرفض</t>
        </is>
      </c>
      <c r="L208" s="7" t="inlineStr">
        <is>
          <t>غير مقيس — يُملأ عند مراجعة الكود</t>
        </is>
      </c>
      <c r="M208" s="7" t="inlineStr">
        <is>
          <t>نافذ</t>
        </is>
      </c>
    </row>
    <row r="209">
      <c r="A209" s="7" t="n">
        <v>208</v>
      </c>
      <c r="B209" s="7" t="inlineStr">
        <is>
          <t>SCN-094</t>
        </is>
      </c>
      <c r="C209" s="7" t="inlineStr">
        <is>
          <t>يجب أن تُتاح شاشةُ «أبلغ عن مشكلة من هذه الشاشة» لـمركز البلاغات بنطاق من شاشته — وزاويتُها: زرٌّ يحمل السياقَ كاملًا.</t>
        </is>
      </c>
      <c r="D209" s="7" t="inlineStr">
        <is>
          <t>NAV-09 نظام الشاشات النافذ · SCR-DES-01 تصميم الأعمدة</t>
        </is>
      </c>
      <c r="E209" s="7" t="inlineStr">
        <is>
          <t>§الشاشات</t>
        </is>
      </c>
      <c r="F209" s="7" t="inlineStr">
        <is>
          <t>SCN</t>
        </is>
      </c>
      <c r="G209" s="7" t="inlineStr">
        <is>
          <t>قرار مالك مطبَّق — نافذ</t>
        </is>
      </c>
      <c r="H209" s="7" t="inlineStr">
        <is>
          <t>INJAZ-FRD-01</t>
        </is>
      </c>
      <c r="I209" s="7" t="inlineStr">
        <is>
          <t>الفصلُ ١٢ — مركز البلاغات</t>
        </is>
      </c>
      <c r="J209" s="7" t="inlineStr">
        <is>
          <t>UX-01 للشاشاتِ · DELIVERY-01 للاختبارات</t>
        </is>
      </c>
      <c r="K209" s="7" t="inlineStr">
        <is>
          <t>اختبارُ ظهور: تظهر الشاشةُ للدور المالك بنطاقها ولا تظهر لمن لا صلاحيةَ له</t>
        </is>
      </c>
      <c r="L209" s="7" t="inlineStr">
        <is>
          <t>مطلوب ولم يُنفذ</t>
        </is>
      </c>
      <c r="M209" s="7" t="inlineStr">
        <is>
          <t>نافذ</t>
        </is>
      </c>
    </row>
    <row r="210">
      <c r="A210" s="7" t="n">
        <v>209</v>
      </c>
      <c r="B210" s="7" t="inlineStr">
        <is>
          <t>SCN-095</t>
        </is>
      </c>
      <c r="C210" s="7" t="inlineStr">
        <is>
          <t>يجب أن تحمل شاشةُ «أبلغ عن مشكلة من هذه الشاشة» أعمدتَها المعتمدةَ وعددُها 26 عمودًا، وأولُها رقم البلاغ · تاريخ الفتح · المبلِّغ · الشاشة المصدر · الفئة · النوع.</t>
        </is>
      </c>
      <c r="D210" s="7" t="inlineStr">
        <is>
          <t>NAV-09 نظام الشاشات النافذ · SCR-DES-01 تصميم الأعمدة</t>
        </is>
      </c>
      <c r="E210" s="7" t="inlineStr">
        <is>
          <t>§البيانات</t>
        </is>
      </c>
      <c r="F210" s="7" t="inlineStr">
        <is>
          <t>SCN</t>
        </is>
      </c>
      <c r="G210" s="7" t="inlineStr">
        <is>
          <t>قرار مالك مطبَّق — نافذ</t>
        </is>
      </c>
      <c r="H210" s="7" t="inlineStr">
        <is>
          <t>INJAZ-FRD-01</t>
        </is>
      </c>
      <c r="I210" s="7" t="inlineStr">
        <is>
          <t>الفصلُ ١٢ — مركز البلاغات</t>
        </is>
      </c>
      <c r="J210" s="7" t="inlineStr">
        <is>
          <t>UX-01 للشاشاتِ · DELIVERY-01 للاختبارات</t>
        </is>
      </c>
      <c r="K210" s="7" t="inlineStr">
        <is>
          <t>اختبارُ اكتمال: كلُّ عمودٍ معتمدٍ موجودٌ وصفرُ عمودٍ غيرِ معرَّف</t>
        </is>
      </c>
      <c r="L210" s="7" t="inlineStr">
        <is>
          <t>مطلوب ولم يُنفذ</t>
        </is>
      </c>
      <c r="M210" s="7" t="inlineStr">
        <is>
          <t>نافذ</t>
        </is>
      </c>
    </row>
    <row r="211">
      <c r="A211" s="7" t="n">
        <v>210</v>
      </c>
      <c r="B211" s="7" t="inlineStr">
        <is>
          <t>SCN-096</t>
        </is>
      </c>
      <c r="C211" s="7" t="inlineStr">
        <is>
          <t>يجب أن يُنفَّذ فعلُ «فتحُ بلاغ» من شاشة «أبلغ عن مشكلة من هذه الشاشة» بواسطة المستخدم، فيُكتب في tickets · ticket_context ويُنشر الحدثُ TicketOpened ويستهلكه مركزُ البلاغات · الإدارةُ المختصة. وأثرُه: تذكرةٌ مصنَّفةٌ موجَّهةٌ آليًّا · ومهلةٌ تبدأ · وسياقُ الشاشة محفوظ.</t>
        </is>
      </c>
      <c r="D211" s="7" t="inlineStr">
        <is>
          <t>NAV-09 نظام الشاشات النافذ · SCR-DES-01 تصميم الأعمدة</t>
        </is>
      </c>
      <c r="E211" s="7" t="inlineStr">
        <is>
          <t>§الأفعال والتكامل</t>
        </is>
      </c>
      <c r="F211" s="7" t="inlineStr">
        <is>
          <t>SCN</t>
        </is>
      </c>
      <c r="G211" s="7" t="inlineStr">
        <is>
          <t>قرار مالك مطبَّق — نافذ</t>
        </is>
      </c>
      <c r="H211" s="7" t="inlineStr">
        <is>
          <t>INJAZ-FRD-01</t>
        </is>
      </c>
      <c r="I211" s="7" t="inlineStr">
        <is>
          <t>الفصلُ ١٢ — مركز البلاغات</t>
        </is>
      </c>
      <c r="J211" s="7" t="inlineStr">
        <is>
          <t>UX-01 للشاشاتِ · DELIVERY-01 للاختبارات</t>
        </is>
      </c>
      <c r="K211" s="7" t="inlineStr">
        <is>
          <t>اختبارُ أثر: تنفيذُ الفعل يُحدث تذكرةٌ مصنَّفةٌ موجَّهةٌ آليًّا · ومهلةٌ تبدأ · وسياقُ الشاش</t>
        </is>
      </c>
      <c r="L211" s="7" t="inlineStr">
        <is>
          <t>مطلوب ولم يُنفذ</t>
        </is>
      </c>
      <c r="M211" s="7" t="inlineStr">
        <is>
          <t>نافذ</t>
        </is>
      </c>
    </row>
    <row r="212">
      <c r="A212" s="7" t="n">
        <v>211</v>
      </c>
      <c r="B212" s="7" t="inlineStr">
        <is>
          <t>SCN-097</t>
        </is>
      </c>
      <c r="C212" s="7" t="inlineStr">
        <is>
          <t>يجب أن يقبل فعلُ «فتحُ بلاغ» عكسًا: إغلاقٌ إداريٌّ بمرجع.</t>
        </is>
      </c>
      <c r="D212" s="7" t="inlineStr">
        <is>
          <t>NAV-09 نظام الشاشات النافذ · SCR-DES-01 تصميم الأعمدة</t>
        </is>
      </c>
      <c r="E212" s="7" t="inlineStr">
        <is>
          <t>§الأفعال والتكامل</t>
        </is>
      </c>
      <c r="F212" s="7" t="inlineStr">
        <is>
          <t>SCN</t>
        </is>
      </c>
      <c r="G212" s="7" t="inlineStr">
        <is>
          <t>قرار مالك مطبَّق — نافذ</t>
        </is>
      </c>
      <c r="H212" s="7" t="inlineStr">
        <is>
          <t>INJAZ-FRD-01</t>
        </is>
      </c>
      <c r="I212" s="7" t="inlineStr">
        <is>
          <t>الفصلُ ١٢ — مركز البلاغات</t>
        </is>
      </c>
      <c r="J212" s="7" t="inlineStr">
        <is>
          <t>UX-01 للشاشاتِ · DELIVERY-01 للاختبارات</t>
        </is>
      </c>
      <c r="K212" s="7" t="inlineStr">
        <is>
          <t>اختبارُ عكس: العكسُ يُنشئ حركةً مقابلةً بمرجع الأصل</t>
        </is>
      </c>
      <c r="L212" s="7" t="inlineStr">
        <is>
          <t>مطلوب ولم يُنفذ</t>
        </is>
      </c>
      <c r="M212" s="7" t="inlineStr">
        <is>
          <t>نافذ</t>
        </is>
      </c>
    </row>
    <row r="213">
      <c r="A213" s="7" t="n">
        <v>212</v>
      </c>
      <c r="B213" s="7" t="inlineStr">
        <is>
          <t>SCN-098</t>
        </is>
      </c>
      <c r="C213" s="7" t="inlineStr">
        <is>
          <t>يجب أن تُعرض شاشةُ «أبلغ عن مشكلة من هذه الشاشة» لـإدارة الموقع بنطاق من شاشته — بأفعالٍ مسموحةٍ هي فتحُ بلاغ، ومحجوبٍ عنه: التصنيفُ اليدوي.</t>
        </is>
      </c>
      <c r="D213" s="7" t="inlineStr">
        <is>
          <t>NAV-09 نظام الشاشات النافذ · SCR-DES-01 تصميم الأعمدة</t>
        </is>
      </c>
      <c r="E213" s="7" t="inlineStr">
        <is>
          <t>§الصلاحيات</t>
        </is>
      </c>
      <c r="F213" s="7" t="inlineStr">
        <is>
          <t>SCN</t>
        </is>
      </c>
      <c r="G213" s="7" t="inlineStr">
        <is>
          <t>قرار مالك مطبَّق — نافذ</t>
        </is>
      </c>
      <c r="H213" s="7" t="inlineStr">
        <is>
          <t>INJAZ-FRD-01</t>
        </is>
      </c>
      <c r="I213" s="7" t="inlineStr">
        <is>
          <t>الفصلُ ١٢ — مركز البلاغات</t>
        </is>
      </c>
      <c r="J213" s="7" t="inlineStr">
        <is>
          <t>UX-01 للشاشاتِ · DELIVERY-01 للاختبارات</t>
        </is>
      </c>
      <c r="K213" s="7" t="inlineStr">
        <is>
          <t>اختبارُ حجب: المحجوبُ لا يُصيَّر ولا يُقبل نداؤه في الخادم</t>
        </is>
      </c>
      <c r="L213" s="7" t="inlineStr">
        <is>
          <t>مطلوب ولم يُنفذ</t>
        </is>
      </c>
      <c r="M213" s="7" t="inlineStr">
        <is>
          <t>نافذ</t>
        </is>
      </c>
    </row>
    <row r="214">
      <c r="A214" s="7" t="n">
        <v>213</v>
      </c>
      <c r="B214" s="7" t="inlineStr">
        <is>
          <t>SCN-099</t>
        </is>
      </c>
      <c r="C214" s="7" t="inlineStr">
        <is>
          <t>يجب أن تُعرض شاشةُ «أبلغ عن مشكلة من هذه الشاشة» لـإدارة التشغيل بنطاق من شاشته — بأفعالٍ مسموحةٍ هي فتحُ بلاغ، ومحجوبٍ عنه: التصنيفُ اليدوي.</t>
        </is>
      </c>
      <c r="D214" s="7" t="inlineStr">
        <is>
          <t>NAV-09 نظام الشاشات النافذ · SCR-DES-01 تصميم الأعمدة</t>
        </is>
      </c>
      <c r="E214" s="7" t="inlineStr">
        <is>
          <t>§الصلاحيات</t>
        </is>
      </c>
      <c r="F214" s="7" t="inlineStr">
        <is>
          <t>SCN</t>
        </is>
      </c>
      <c r="G214" s="7" t="inlineStr">
        <is>
          <t>قرار مالك مطبَّق — نافذ</t>
        </is>
      </c>
      <c r="H214" s="7" t="inlineStr">
        <is>
          <t>INJAZ-FRD-01</t>
        </is>
      </c>
      <c r="I214" s="7" t="inlineStr">
        <is>
          <t>الفصلُ ١٢ — مركز البلاغات</t>
        </is>
      </c>
      <c r="J214" s="7" t="inlineStr">
        <is>
          <t>UX-01 للشاشاتِ · DELIVERY-01 للاختبارات</t>
        </is>
      </c>
      <c r="K214" s="7" t="inlineStr">
        <is>
          <t>اختبارُ حجب: المحجوبُ لا يُصيَّر ولا يُقبل نداؤه في الخادم</t>
        </is>
      </c>
      <c r="L214" s="7" t="inlineStr">
        <is>
          <t>مطلوب ولم يُنفذ</t>
        </is>
      </c>
      <c r="M214" s="7" t="inlineStr">
        <is>
          <t>نافذ</t>
        </is>
      </c>
    </row>
    <row r="215">
      <c r="A215" s="7" t="n">
        <v>214</v>
      </c>
      <c r="B215" s="7" t="inlineStr">
        <is>
          <t>SCN-100</t>
        </is>
      </c>
      <c r="C215" s="7" t="inlineStr">
        <is>
          <t>يجب أن تُعرض شاشةُ «أبلغ عن مشكلة من هذه الشاشة» لـإدارة الصيانة بنطاق من شاشته — بأفعالٍ مسموحةٍ هي فتحُ بلاغ، ومحجوبٍ عنه: التصنيفُ اليدوي.</t>
        </is>
      </c>
      <c r="D215" s="7" t="inlineStr">
        <is>
          <t>NAV-09 نظام الشاشات النافذ · SCR-DES-01 تصميم الأعمدة</t>
        </is>
      </c>
      <c r="E215" s="7" t="inlineStr">
        <is>
          <t>§الصلاحيات</t>
        </is>
      </c>
      <c r="F215" s="7" t="inlineStr">
        <is>
          <t>SCN</t>
        </is>
      </c>
      <c r="G215" s="7" t="inlineStr">
        <is>
          <t>قرار مالك مطبَّق — نافذ</t>
        </is>
      </c>
      <c r="H215" s="7" t="inlineStr">
        <is>
          <t>INJAZ-FRD-01</t>
        </is>
      </c>
      <c r="I215" s="7" t="inlineStr">
        <is>
          <t>الفصلُ ١٢ — مركز البلاغات</t>
        </is>
      </c>
      <c r="J215" s="7" t="inlineStr">
        <is>
          <t>UX-01 للشاشاتِ · DELIVERY-01 للاختبارات</t>
        </is>
      </c>
      <c r="K215" s="7" t="inlineStr">
        <is>
          <t>اختبارُ حجب: المحجوبُ لا يُصيَّر ولا يُقبل نداؤه في الخادم</t>
        </is>
      </c>
      <c r="L215" s="7" t="inlineStr">
        <is>
          <t>مطلوب ولم يُنفذ</t>
        </is>
      </c>
      <c r="M215" s="7" t="inlineStr">
        <is>
          <t>نافذ</t>
        </is>
      </c>
    </row>
    <row r="216">
      <c r="A216" s="7" t="n">
        <v>215</v>
      </c>
      <c r="B216" s="7" t="inlineStr">
        <is>
          <t>SCN-101</t>
        </is>
      </c>
      <c r="C216" s="7" t="inlineStr">
        <is>
          <t>يجب أن تُعرض شاشةُ «أبلغ عن مشكلة من هذه الشاشة» لـالنقل والترحيل بنطاق من شاشته — بأفعالٍ مسموحةٍ هي فتحُ بلاغ، ومحجوبٍ عنه: التصنيفُ اليدوي.</t>
        </is>
      </c>
      <c r="D216" s="7" t="inlineStr">
        <is>
          <t>NAV-09 نظام الشاشات النافذ · SCR-DES-01 تصميم الأعمدة</t>
        </is>
      </c>
      <c r="E216" s="7" t="inlineStr">
        <is>
          <t>§الصلاحيات</t>
        </is>
      </c>
      <c r="F216" s="7" t="inlineStr">
        <is>
          <t>SCN</t>
        </is>
      </c>
      <c r="G216" s="7" t="inlineStr">
        <is>
          <t>قرار مالك مطبَّق — نافذ</t>
        </is>
      </c>
      <c r="H216" s="7" t="inlineStr">
        <is>
          <t>INJAZ-FRD-01</t>
        </is>
      </c>
      <c r="I216" s="7" t="inlineStr">
        <is>
          <t>الفصلُ ١٢ — مركز البلاغات</t>
        </is>
      </c>
      <c r="J216" s="7" t="inlineStr">
        <is>
          <t>UX-01 للشاشاتِ · DELIVERY-01 للاختبارات</t>
        </is>
      </c>
      <c r="K216" s="7" t="inlineStr">
        <is>
          <t>اختبارُ حجب: المحجوبُ لا يُصيَّر ولا يُقبل نداؤه في الخادم</t>
        </is>
      </c>
      <c r="L216" s="7" t="inlineStr">
        <is>
          <t>مطلوب ولم يُنفذ</t>
        </is>
      </c>
      <c r="M216" s="7" t="inlineStr">
        <is>
          <t>نافذ</t>
        </is>
      </c>
    </row>
    <row r="217">
      <c r="A217" s="7" t="n">
        <v>216</v>
      </c>
      <c r="B217" s="7" t="inlineStr">
        <is>
          <t>SCN-102</t>
        </is>
      </c>
      <c r="C217" s="7" t="inlineStr">
        <is>
          <t>يجب أن تُعرض شاشةُ «أبلغ عن مشكلة من هذه الشاشة» لـالمشتريات بنطاق من شاشته — بأفعالٍ مسموحةٍ هي فتحُ بلاغ، ومحجوبٍ عنه: التصنيفُ اليدوي.</t>
        </is>
      </c>
      <c r="D217" s="7" t="inlineStr">
        <is>
          <t>NAV-09 نظام الشاشات النافذ · SCR-DES-01 تصميم الأعمدة</t>
        </is>
      </c>
      <c r="E217" s="7" t="inlineStr">
        <is>
          <t>§الصلاحيات</t>
        </is>
      </c>
      <c r="F217" s="7" t="inlineStr">
        <is>
          <t>SCN</t>
        </is>
      </c>
      <c r="G217" s="7" t="inlineStr">
        <is>
          <t>قرار مالك مطبَّق — نافذ</t>
        </is>
      </c>
      <c r="H217" s="7" t="inlineStr">
        <is>
          <t>INJAZ-FRD-01</t>
        </is>
      </c>
      <c r="I217" s="7" t="inlineStr">
        <is>
          <t>الفصلُ ١٢ — مركز البلاغات</t>
        </is>
      </c>
      <c r="J217" s="7" t="inlineStr">
        <is>
          <t>UX-01 للشاشاتِ · DELIVERY-01 للاختبارات</t>
        </is>
      </c>
      <c r="K217" s="7" t="inlineStr">
        <is>
          <t>اختبارُ حجب: المحجوبُ لا يُصيَّر ولا يُقبل نداؤه في الخادم</t>
        </is>
      </c>
      <c r="L217" s="7" t="inlineStr">
        <is>
          <t>مطلوب ولم يُنفذ</t>
        </is>
      </c>
      <c r="M217" s="7" t="inlineStr">
        <is>
          <t>نافذ</t>
        </is>
      </c>
    </row>
    <row r="218">
      <c r="A218" s="7" t="n">
        <v>217</v>
      </c>
      <c r="B218" s="7" t="inlineStr">
        <is>
          <t>SCN-103</t>
        </is>
      </c>
      <c r="C218" s="7" t="inlineStr">
        <is>
          <t>يجب أن تُعرض شاشةُ «أبلغ عن مشكلة من هذه الشاشة» لـالمخازن بنطاق من شاشته — بأفعالٍ مسموحةٍ هي فتحُ بلاغ، ومحجوبٍ عنه: التصنيفُ اليدوي.</t>
        </is>
      </c>
      <c r="D218" s="7" t="inlineStr">
        <is>
          <t>NAV-09 نظام الشاشات النافذ · SCR-DES-01 تصميم الأعمدة</t>
        </is>
      </c>
      <c r="E218" s="7" t="inlineStr">
        <is>
          <t>§الصلاحيات</t>
        </is>
      </c>
      <c r="F218" s="7" t="inlineStr">
        <is>
          <t>SCN</t>
        </is>
      </c>
      <c r="G218" s="7" t="inlineStr">
        <is>
          <t>قرار مالك مطبَّق — نافذ</t>
        </is>
      </c>
      <c r="H218" s="7" t="inlineStr">
        <is>
          <t>INJAZ-FRD-01</t>
        </is>
      </c>
      <c r="I218" s="7" t="inlineStr">
        <is>
          <t>الفصلُ ١٢ — مركز البلاغات</t>
        </is>
      </c>
      <c r="J218" s="7" t="inlineStr">
        <is>
          <t>UX-01 للشاشاتِ · DELIVERY-01 للاختبارات</t>
        </is>
      </c>
      <c r="K218" s="7" t="inlineStr">
        <is>
          <t>اختبارُ حجب: المحجوبُ لا يُصيَّر ولا يُقبل نداؤه في الخادم</t>
        </is>
      </c>
      <c r="L218" s="7" t="inlineStr">
        <is>
          <t>مطلوب ولم يُنفذ</t>
        </is>
      </c>
      <c r="M218" s="7" t="inlineStr">
        <is>
          <t>نافذ</t>
        </is>
      </c>
    </row>
    <row r="219">
      <c r="A219" s="7" t="n">
        <v>218</v>
      </c>
      <c r="B219" s="7" t="inlineStr">
        <is>
          <t>SCN-104</t>
        </is>
      </c>
      <c r="C219" s="7" t="inlineStr">
        <is>
          <t>يجب أن تُعرض شاشةُ «أبلغ عن مشكلة من هذه الشاشة» لـالمبيعات والعقود بنطاق من شاشته — بأفعالٍ مسموحةٍ هي فتحُ بلاغ، ومحجوبٍ عنه: التصنيفُ اليدوي.</t>
        </is>
      </c>
      <c r="D219" s="7" t="inlineStr">
        <is>
          <t>NAV-09 نظام الشاشات النافذ · SCR-DES-01 تصميم الأعمدة</t>
        </is>
      </c>
      <c r="E219" s="7" t="inlineStr">
        <is>
          <t>§الصلاحيات</t>
        </is>
      </c>
      <c r="F219" s="7" t="inlineStr">
        <is>
          <t>SCN</t>
        </is>
      </c>
      <c r="G219" s="7" t="inlineStr">
        <is>
          <t>قرار مالك مطبَّق — نافذ</t>
        </is>
      </c>
      <c r="H219" s="7" t="inlineStr">
        <is>
          <t>INJAZ-FRD-01</t>
        </is>
      </c>
      <c r="I219" s="7" t="inlineStr">
        <is>
          <t>الفصلُ ١٢ — مركز البلاغات</t>
        </is>
      </c>
      <c r="J219" s="7" t="inlineStr">
        <is>
          <t>UX-01 للشاشاتِ · DELIVERY-01 للاختبارات</t>
        </is>
      </c>
      <c r="K219" s="7" t="inlineStr">
        <is>
          <t>اختبارُ حجب: المحجوبُ لا يُصيَّر ولا يُقبل نداؤه في الخادم</t>
        </is>
      </c>
      <c r="L219" s="7" t="inlineStr">
        <is>
          <t>مطلوب ولم يُنفذ</t>
        </is>
      </c>
      <c r="M219" s="7" t="inlineStr">
        <is>
          <t>نافذ</t>
        </is>
      </c>
    </row>
    <row r="220">
      <c r="A220" s="7" t="n">
        <v>219</v>
      </c>
      <c r="B220" s="7" t="inlineStr">
        <is>
          <t>SCN-105</t>
        </is>
      </c>
      <c r="C220" s="7" t="inlineStr">
        <is>
          <t>يجب أن تُعرض شاشةُ «أبلغ عن مشكلة من هذه الشاشة» لـإدارة الموردين بنطاق من شاشته — بأفعالٍ مسموحةٍ هي فتحُ بلاغ، ومحجوبٍ عنه: التصنيفُ اليدوي.</t>
        </is>
      </c>
      <c r="D220" s="7" t="inlineStr">
        <is>
          <t>NAV-09 نظام الشاشات النافذ · SCR-DES-01 تصميم الأعمدة</t>
        </is>
      </c>
      <c r="E220" s="7" t="inlineStr">
        <is>
          <t>§الصلاحيات</t>
        </is>
      </c>
      <c r="F220" s="7" t="inlineStr">
        <is>
          <t>SCN</t>
        </is>
      </c>
      <c r="G220" s="7" t="inlineStr">
        <is>
          <t>قرار مالك مطبَّق — نافذ</t>
        </is>
      </c>
      <c r="H220" s="7" t="inlineStr">
        <is>
          <t>INJAZ-FRD-01</t>
        </is>
      </c>
      <c r="I220" s="7" t="inlineStr">
        <is>
          <t>الفصلُ ١٢ — مركز البلاغات</t>
        </is>
      </c>
      <c r="J220" s="7" t="inlineStr">
        <is>
          <t>UX-01 للشاشاتِ · DELIVERY-01 للاختبارات</t>
        </is>
      </c>
      <c r="K220" s="7" t="inlineStr">
        <is>
          <t>اختبارُ حجب: المحجوبُ لا يُصيَّر ولا يُقبل نداؤه في الخادم</t>
        </is>
      </c>
      <c r="L220" s="7" t="inlineStr">
        <is>
          <t>مطلوب ولم يُنفذ</t>
        </is>
      </c>
      <c r="M220" s="7" t="inlineStr">
        <is>
          <t>نافذ</t>
        </is>
      </c>
    </row>
    <row r="221">
      <c r="A221" s="7" t="n">
        <v>220</v>
      </c>
      <c r="B221" s="7" t="inlineStr">
        <is>
          <t>SCN-106</t>
        </is>
      </c>
      <c r="C221" s="7" t="inlineStr">
        <is>
          <t>يجب أن تُعرض شاشةُ «أبلغ عن مشكلة من هذه الشاشة» لـالقوى التشغيلية بنطاق من شاشته — بأفعالٍ مسموحةٍ هي فتحُ بلاغ، ومحجوبٍ عنه: التصنيفُ اليدوي.</t>
        </is>
      </c>
      <c r="D221" s="7" t="inlineStr">
        <is>
          <t>NAV-09 نظام الشاشات النافذ · SCR-DES-01 تصميم الأعمدة</t>
        </is>
      </c>
      <c r="E221" s="7" t="inlineStr">
        <is>
          <t>§الصلاحيات</t>
        </is>
      </c>
      <c r="F221" s="7" t="inlineStr">
        <is>
          <t>SCN</t>
        </is>
      </c>
      <c r="G221" s="7" t="inlineStr">
        <is>
          <t>قرار مالك مطبَّق — نافذ</t>
        </is>
      </c>
      <c r="H221" s="7" t="inlineStr">
        <is>
          <t>INJAZ-FRD-01</t>
        </is>
      </c>
      <c r="I221" s="7" t="inlineStr">
        <is>
          <t>الفصلُ ١٢ — مركز البلاغات</t>
        </is>
      </c>
      <c r="J221" s="7" t="inlineStr">
        <is>
          <t>UX-01 للشاشاتِ · DELIVERY-01 للاختبارات</t>
        </is>
      </c>
      <c r="K221" s="7" t="inlineStr">
        <is>
          <t>اختبارُ حجب: المحجوبُ لا يُصيَّر ولا يُقبل نداؤه في الخادم</t>
        </is>
      </c>
      <c r="L221" s="7" t="inlineStr">
        <is>
          <t>مطلوب ولم يُنفذ</t>
        </is>
      </c>
      <c r="M221" s="7" t="inlineStr">
        <is>
          <t>نافذ</t>
        </is>
      </c>
    </row>
    <row r="222">
      <c r="A222" s="7" t="n">
        <v>221</v>
      </c>
      <c r="B222" s="7" t="inlineStr">
        <is>
          <t>SCN-107</t>
        </is>
      </c>
      <c r="C222" s="7" t="inlineStr">
        <is>
          <t>يجب أن تُعرض شاشةُ «أبلغ عن مشكلة من هذه الشاشة» لـإدارة الأسطول بنطاق من شاشته — بأفعالٍ مسموحةٍ هي فتحُ بلاغ، ومحجوبٍ عنه: التصنيفُ اليدوي.</t>
        </is>
      </c>
      <c r="D222" s="7" t="inlineStr">
        <is>
          <t>NAV-09 نظام الشاشات النافذ · SCR-DES-01 تصميم الأعمدة</t>
        </is>
      </c>
      <c r="E222" s="7" t="inlineStr">
        <is>
          <t>§الصلاحيات</t>
        </is>
      </c>
      <c r="F222" s="7" t="inlineStr">
        <is>
          <t>SCN</t>
        </is>
      </c>
      <c r="G222" s="7" t="inlineStr">
        <is>
          <t>قرار مالك مطبَّق — نافذ</t>
        </is>
      </c>
      <c r="H222" s="7" t="inlineStr">
        <is>
          <t>INJAZ-FRD-01</t>
        </is>
      </c>
      <c r="I222" s="7" t="inlineStr">
        <is>
          <t>الفصلُ ١٢ — مركز البلاغات</t>
        </is>
      </c>
      <c r="J222" s="7" t="inlineStr">
        <is>
          <t>UX-01 للشاشاتِ · DELIVERY-01 للاختبارات</t>
        </is>
      </c>
      <c r="K222" s="7" t="inlineStr">
        <is>
          <t>اختبارُ حجب: المحجوبُ لا يُصيَّر ولا يُقبل نداؤه في الخادم</t>
        </is>
      </c>
      <c r="L222" s="7" t="inlineStr">
        <is>
          <t>مطلوب ولم يُنفذ</t>
        </is>
      </c>
      <c r="M222" s="7" t="inlineStr">
        <is>
          <t>نافذ</t>
        </is>
      </c>
    </row>
    <row r="223">
      <c r="A223" s="7" t="n">
        <v>222</v>
      </c>
      <c r="B223" s="7" t="inlineStr">
        <is>
          <t>SCN-108</t>
        </is>
      </c>
      <c r="C223" s="7" t="inlineStr">
        <is>
          <t>يجب أن تُعرض شاشةُ «أبلغ عن مشكلة من هذه الشاشة» لـالموارد البشرية بنطاق من شاشته — بأفعالٍ مسموحةٍ هي فتحُ بلاغ، ومحجوبٍ عنه: التصنيفُ اليدوي.</t>
        </is>
      </c>
      <c r="D223" s="7" t="inlineStr">
        <is>
          <t>NAV-09 نظام الشاشات النافذ · SCR-DES-01 تصميم الأعمدة</t>
        </is>
      </c>
      <c r="E223" s="7" t="inlineStr">
        <is>
          <t>§الصلاحيات</t>
        </is>
      </c>
      <c r="F223" s="7" t="inlineStr">
        <is>
          <t>SCN</t>
        </is>
      </c>
      <c r="G223" s="7" t="inlineStr">
        <is>
          <t>قرار مالك مطبَّق — نافذ</t>
        </is>
      </c>
      <c r="H223" s="7" t="inlineStr">
        <is>
          <t>INJAZ-FRD-01</t>
        </is>
      </c>
      <c r="I223" s="7" t="inlineStr">
        <is>
          <t>الفصلُ ١٢ — مركز البلاغات</t>
        </is>
      </c>
      <c r="J223" s="7" t="inlineStr">
        <is>
          <t>UX-01 للشاشاتِ · DELIVERY-01 للاختبارات</t>
        </is>
      </c>
      <c r="K223" s="7" t="inlineStr">
        <is>
          <t>اختبارُ حجب: المحجوبُ لا يُصيَّر ولا يُقبل نداؤه في الخادم</t>
        </is>
      </c>
      <c r="L223" s="7" t="inlineStr">
        <is>
          <t>مطلوب ولم يُنفذ</t>
        </is>
      </c>
      <c r="M223" s="7" t="inlineStr">
        <is>
          <t>نافذ</t>
        </is>
      </c>
    </row>
    <row r="224">
      <c r="A224" s="7" t="n">
        <v>223</v>
      </c>
      <c r="B224" s="7" t="inlineStr">
        <is>
          <t>SCN-109</t>
        </is>
      </c>
      <c r="C224" s="7" t="inlineStr">
        <is>
          <t>يجب أن تُعرض شاشةُ «أبلغ عن مشكلة من هذه الشاشة» لـالمالية والخزينة بنطاق من شاشته — بأفعالٍ مسموحةٍ هي فتحُ بلاغ، ومحجوبٍ عنه: التصنيفُ اليدوي.</t>
        </is>
      </c>
      <c r="D224" s="7" t="inlineStr">
        <is>
          <t>NAV-09 نظام الشاشات النافذ · SCR-DES-01 تصميم الأعمدة</t>
        </is>
      </c>
      <c r="E224" s="7" t="inlineStr">
        <is>
          <t>§الصلاحيات</t>
        </is>
      </c>
      <c r="F224" s="7" t="inlineStr">
        <is>
          <t>SCN</t>
        </is>
      </c>
      <c r="G224" s="7" t="inlineStr">
        <is>
          <t>قرار مالك مطبَّق — نافذ</t>
        </is>
      </c>
      <c r="H224" s="7" t="inlineStr">
        <is>
          <t>INJAZ-FRD-01</t>
        </is>
      </c>
      <c r="I224" s="7" t="inlineStr">
        <is>
          <t>الفصلُ ١٢ — مركز البلاغات</t>
        </is>
      </c>
      <c r="J224" s="7" t="inlineStr">
        <is>
          <t>UX-01 للشاشاتِ · DELIVERY-01 للاختبارات</t>
        </is>
      </c>
      <c r="K224" s="7" t="inlineStr">
        <is>
          <t>اختبارُ حجب: المحجوبُ لا يُصيَّر ولا يُقبل نداؤه في الخادم</t>
        </is>
      </c>
      <c r="L224" s="7" t="inlineStr">
        <is>
          <t>مطلوب ولم يُنفذ</t>
        </is>
      </c>
      <c r="M224" s="7" t="inlineStr">
        <is>
          <t>نافذ</t>
        </is>
      </c>
    </row>
    <row r="225">
      <c r="A225" s="7" t="n">
        <v>224</v>
      </c>
      <c r="B225" s="7" t="inlineStr">
        <is>
          <t>SCN-110</t>
        </is>
      </c>
      <c r="C225" s="7" t="inlineStr">
        <is>
          <t>يجب أن تُعرض شاشةُ «أبلغ عن مشكلة من هذه الشاشة» لـالتمويل والملكية بنطاق من شاشته — بأفعالٍ مسموحةٍ هي فتحُ بلاغ، ومحجوبٍ عنه: التصنيفُ اليدوي.</t>
        </is>
      </c>
      <c r="D225" s="7" t="inlineStr">
        <is>
          <t>NAV-09 نظام الشاشات النافذ · SCR-DES-01 تصميم الأعمدة</t>
        </is>
      </c>
      <c r="E225" s="7" t="inlineStr">
        <is>
          <t>§الصلاحيات</t>
        </is>
      </c>
      <c r="F225" s="7" t="inlineStr">
        <is>
          <t>SCN</t>
        </is>
      </c>
      <c r="G225" s="7" t="inlineStr">
        <is>
          <t>قرار مالك مطبَّق — نافذ</t>
        </is>
      </c>
      <c r="H225" s="7" t="inlineStr">
        <is>
          <t>INJAZ-FRD-01</t>
        </is>
      </c>
      <c r="I225" s="7" t="inlineStr">
        <is>
          <t>الفصلُ ١٢ — مركز البلاغات</t>
        </is>
      </c>
      <c r="J225" s="7" t="inlineStr">
        <is>
          <t>UX-01 للشاشاتِ · DELIVERY-01 للاختبارات</t>
        </is>
      </c>
      <c r="K225" s="7" t="inlineStr">
        <is>
          <t>اختبارُ حجب: المحجوبُ لا يُصيَّر ولا يُقبل نداؤه في الخادم</t>
        </is>
      </c>
      <c r="L225" s="7" t="inlineStr">
        <is>
          <t>مطلوب ولم يُنفذ</t>
        </is>
      </c>
      <c r="M225" s="7" t="inlineStr">
        <is>
          <t>نافذ</t>
        </is>
      </c>
    </row>
    <row r="226">
      <c r="A226" s="7" t="n">
        <v>225</v>
      </c>
      <c r="B226" s="7" t="inlineStr">
        <is>
          <t>SCN-111</t>
        </is>
      </c>
      <c r="C226" s="7" t="inlineStr">
        <is>
          <t>يجب أن تُعرض شاشةُ «أبلغ عن مشكلة من هذه الشاشة» لـالحوكمة والالتزام بنطاق من شاشته — بأفعالٍ مسموحةٍ هي فتحُ بلاغ، ومحجوبٍ عنه: التصنيفُ اليدوي.</t>
        </is>
      </c>
      <c r="D226" s="7" t="inlineStr">
        <is>
          <t>NAV-09 نظام الشاشات النافذ · SCR-DES-01 تصميم الأعمدة</t>
        </is>
      </c>
      <c r="E226" s="7" t="inlineStr">
        <is>
          <t>§الصلاحيات</t>
        </is>
      </c>
      <c r="F226" s="7" t="inlineStr">
        <is>
          <t>SCN</t>
        </is>
      </c>
      <c r="G226" s="7" t="inlineStr">
        <is>
          <t>قرار مالك مطبَّق — نافذ</t>
        </is>
      </c>
      <c r="H226" s="7" t="inlineStr">
        <is>
          <t>INJAZ-FRD-01</t>
        </is>
      </c>
      <c r="I226" s="7" t="inlineStr">
        <is>
          <t>الفصلُ ١٢ — مركز البلاغات</t>
        </is>
      </c>
      <c r="J226" s="7" t="inlineStr">
        <is>
          <t>UX-01 للشاشاتِ · DELIVERY-01 للاختبارات</t>
        </is>
      </c>
      <c r="K226" s="7" t="inlineStr">
        <is>
          <t>اختبارُ حجب: المحجوبُ لا يُصيَّر ولا يُقبل نداؤه في الخادم</t>
        </is>
      </c>
      <c r="L226" s="7" t="inlineStr">
        <is>
          <t>مطلوب ولم يُنفذ</t>
        </is>
      </c>
      <c r="M226" s="7" t="inlineStr">
        <is>
          <t>نافذ</t>
        </is>
      </c>
    </row>
    <row r="227">
      <c r="A227" s="7" t="n">
        <v>226</v>
      </c>
      <c r="B227" s="7" t="inlineStr">
        <is>
          <t>SCN-112</t>
        </is>
      </c>
      <c r="C227" s="7" t="inlineStr">
        <is>
          <t>يجب أن تُعرض شاشةُ «أبلغ عن مشكلة من هذه الشاشة» لـمساحة عملي بنطاق من شاشته — بأفعالٍ مسموحةٍ هي فتحُ بلاغ، ومحجوبٍ عنه: التصنيفُ اليدوي.</t>
        </is>
      </c>
      <c r="D227" s="7" t="inlineStr">
        <is>
          <t>NAV-09 نظام الشاشات النافذ · SCR-DES-01 تصميم الأعمدة</t>
        </is>
      </c>
      <c r="E227" s="7" t="inlineStr">
        <is>
          <t>§الصلاحيات</t>
        </is>
      </c>
      <c r="F227" s="7" t="inlineStr">
        <is>
          <t>SCN</t>
        </is>
      </c>
      <c r="G227" s="7" t="inlineStr">
        <is>
          <t>قرار مالك مطبَّق — نافذ</t>
        </is>
      </c>
      <c r="H227" s="7" t="inlineStr">
        <is>
          <t>INJAZ-FRD-01</t>
        </is>
      </c>
      <c r="I227" s="7" t="inlineStr">
        <is>
          <t>الفصلُ ١٢ — مركز البلاغات</t>
        </is>
      </c>
      <c r="J227" s="7" t="inlineStr">
        <is>
          <t>UX-01 للشاشاتِ · DELIVERY-01 للاختبارات</t>
        </is>
      </c>
      <c r="K227" s="7" t="inlineStr">
        <is>
          <t>اختبارُ حجب: المحجوبُ لا يُصيَّر ولا يُقبل نداؤه في الخادم</t>
        </is>
      </c>
      <c r="L227" s="7" t="inlineStr">
        <is>
          <t>مطلوب ولم يُنفذ</t>
        </is>
      </c>
      <c r="M227" s="7" t="inlineStr">
        <is>
          <t>نافذ</t>
        </is>
      </c>
    </row>
    <row r="228">
      <c r="A228" s="7" t="n">
        <v>227</v>
      </c>
      <c r="B228" s="7" t="inlineStr">
        <is>
          <t>SCN-617</t>
        </is>
      </c>
      <c r="C228" s="7" t="inlineStr">
        <is>
          <t>يجب أن تُتاح شاشةُ «بلاغات المركز» لـمركز البلاغات بنطاق الكل — وزاويتُها: التذكرةُ وتصنيفُها ومسارُها ومهلتُها.</t>
        </is>
      </c>
      <c r="D228" s="7" t="inlineStr">
        <is>
          <t>NAV-09 نظام الشاشات النافذ · SCR-DES-01 تصميم الأعمدة</t>
        </is>
      </c>
      <c r="E228" s="7" t="inlineStr">
        <is>
          <t>§الشاشات</t>
        </is>
      </c>
      <c r="F228" s="7" t="inlineStr">
        <is>
          <t>SCN</t>
        </is>
      </c>
      <c r="G228" s="7" t="inlineStr">
        <is>
          <t>قرار مالك مطبَّق — نافذ</t>
        </is>
      </c>
      <c r="H228" s="7" t="inlineStr">
        <is>
          <t>INJAZ-FRD-01</t>
        </is>
      </c>
      <c r="I228" s="7" t="inlineStr">
        <is>
          <t>الفصلُ ١٢ — مركز البلاغات</t>
        </is>
      </c>
      <c r="J228" s="7" t="inlineStr">
        <is>
          <t>UX-01 للشاشاتِ · DELIVERY-01 للاختبارات</t>
        </is>
      </c>
      <c r="K228" s="7" t="inlineStr">
        <is>
          <t>اختبارُ ظهور: تظهر الشاشةُ للدور المالك بنطاقها ولا تظهر لمن لا صلاحيةَ له</t>
        </is>
      </c>
      <c r="L228" s="7" t="inlineStr">
        <is>
          <t>مطلوب ولم يُنفذ</t>
        </is>
      </c>
      <c r="M228" s="7" t="inlineStr">
        <is>
          <t>نافذ</t>
        </is>
      </c>
    </row>
    <row r="229">
      <c r="A229" s="7" t="n">
        <v>228</v>
      </c>
      <c r="B229" s="7" t="inlineStr">
        <is>
          <t>SCN-618</t>
        </is>
      </c>
      <c r="C229" s="7" t="inlineStr">
        <is>
          <t>يجب أن تحمل شاشةُ «بلاغات المركز» أعمدتَها المعتمدةَ وعددُها 17 عمودًا، وأولُها رقم البلاغ · تاريخ الفتح · المبلِّغ · الفئة · النوع · الطبيعة.</t>
        </is>
      </c>
      <c r="D229" s="7" t="inlineStr">
        <is>
          <t>NAV-09 نظام الشاشات النافذ · SCR-DES-01 تصميم الأعمدة</t>
        </is>
      </c>
      <c r="E229" s="7" t="inlineStr">
        <is>
          <t>§البيانات</t>
        </is>
      </c>
      <c r="F229" s="7" t="inlineStr">
        <is>
          <t>SCN</t>
        </is>
      </c>
      <c r="G229" s="7" t="inlineStr">
        <is>
          <t>قرار مالك مطبَّق — نافذ</t>
        </is>
      </c>
      <c r="H229" s="7" t="inlineStr">
        <is>
          <t>INJAZ-FRD-01</t>
        </is>
      </c>
      <c r="I229" s="7" t="inlineStr">
        <is>
          <t>الفصلُ ١٢ — مركز البلاغات</t>
        </is>
      </c>
      <c r="J229" s="7" t="inlineStr">
        <is>
          <t>UX-01 للشاشاتِ · DELIVERY-01 للاختبارات</t>
        </is>
      </c>
      <c r="K229" s="7" t="inlineStr">
        <is>
          <t>اختبارُ اكتمال: كلُّ عمودٍ معتمدٍ موجودٌ وصفرُ عمودٍ غيرِ معرَّف</t>
        </is>
      </c>
      <c r="L229" s="7" t="inlineStr">
        <is>
          <t>مطلوب ولم يُنفذ</t>
        </is>
      </c>
      <c r="M229" s="7" t="inlineStr">
        <is>
          <t>نافذ</t>
        </is>
      </c>
    </row>
    <row r="230">
      <c r="A230" s="7" t="n">
        <v>229</v>
      </c>
      <c r="B230" s="7" t="inlineStr">
        <is>
          <t>SCN-619</t>
        </is>
      </c>
      <c r="C230" s="7" t="inlineStr">
        <is>
          <t>يجب أن يُنفَّذ فعلُ «تصنيفُ البلاغ» من شاشة «بلاغات المركز» بواسطة مركزُ البلاغات، فيُكتب في tickets.category ويُنشر الحدثُ TicketClassified ويستهلكه الإدارةُ المختصة. وأثرُه: الفئةُ والنوعُ يحددان الإدارةَ والمهلةَ آليًّا · والمعدةُ في مقعدٍ تعاقديٍّ ترفع الأولويةَ لحرج.</t>
        </is>
      </c>
      <c r="D230" s="7" t="inlineStr">
        <is>
          <t>NAV-09 نظام الشاشات النافذ · SCR-DES-01 تصميم الأعمدة</t>
        </is>
      </c>
      <c r="E230" s="7" t="inlineStr">
        <is>
          <t>§الأفعال والتكامل</t>
        </is>
      </c>
      <c r="F230" s="7" t="inlineStr">
        <is>
          <t>SCN</t>
        </is>
      </c>
      <c r="G230" s="7" t="inlineStr">
        <is>
          <t>قرار مالك مطبَّق — نافذ</t>
        </is>
      </c>
      <c r="H230" s="7" t="inlineStr">
        <is>
          <t>INJAZ-FRD-01</t>
        </is>
      </c>
      <c r="I230" s="7" t="inlineStr">
        <is>
          <t>الفصلُ ١٢ — مركز البلاغات</t>
        </is>
      </c>
      <c r="J230" s="7" t="inlineStr">
        <is>
          <t>UX-01 للشاشاتِ · DELIVERY-01 للاختبارات</t>
        </is>
      </c>
      <c r="K230" s="7" t="inlineStr">
        <is>
          <t>اختبارُ أثر: تنفيذُ الفعل يُحدث الفئةُ والنوعُ يحددان الإدارةَ والمهلةَ آليًّا · والمعدةُ في</t>
        </is>
      </c>
      <c r="L230" s="7" t="inlineStr">
        <is>
          <t>مطلوب ولم يُنفذ</t>
        </is>
      </c>
      <c r="M230" s="7" t="inlineStr">
        <is>
          <t>نافذ</t>
        </is>
      </c>
    </row>
    <row r="231">
      <c r="A231" s="7" t="n">
        <v>230</v>
      </c>
      <c r="B231" s="7" t="inlineStr">
        <is>
          <t>SCN-620</t>
        </is>
      </c>
      <c r="C231" s="7" t="inlineStr">
        <is>
          <t>يجب أن يقبل فعلُ «تصنيفُ البلاغ» عكسًا: تصحيحُ تصنيفٍ يعيد التوجيه.</t>
        </is>
      </c>
      <c r="D231" s="7" t="inlineStr">
        <is>
          <t>NAV-09 نظام الشاشات النافذ · SCR-DES-01 تصميم الأعمدة</t>
        </is>
      </c>
      <c r="E231" s="7" t="inlineStr">
        <is>
          <t>§الأفعال والتكامل</t>
        </is>
      </c>
      <c r="F231" s="7" t="inlineStr">
        <is>
          <t>SCN</t>
        </is>
      </c>
      <c r="G231" s="7" t="inlineStr">
        <is>
          <t>قرار مالك مطبَّق — نافذ</t>
        </is>
      </c>
      <c r="H231" s="7" t="inlineStr">
        <is>
          <t>INJAZ-FRD-01</t>
        </is>
      </c>
      <c r="I231" s="7" t="inlineStr">
        <is>
          <t>الفصلُ ١٢ — مركز البلاغات</t>
        </is>
      </c>
      <c r="J231" s="7" t="inlineStr">
        <is>
          <t>UX-01 للشاشاتِ · DELIVERY-01 للاختبارات</t>
        </is>
      </c>
      <c r="K231" s="7" t="inlineStr">
        <is>
          <t>اختبارُ عكس: العكسُ يُنشئ حركةً مقابلةً بمرجع الأصل</t>
        </is>
      </c>
      <c r="L231" s="7" t="inlineStr">
        <is>
          <t>مطلوب ولم يُنفذ</t>
        </is>
      </c>
      <c r="M231" s="7" t="inlineStr">
        <is>
          <t>نافذ</t>
        </is>
      </c>
    </row>
    <row r="232">
      <c r="A232" s="7" t="n">
        <v>231</v>
      </c>
      <c r="B232" s="7" t="inlineStr">
        <is>
          <t>SCN-621</t>
        </is>
      </c>
      <c r="C232" s="7" t="inlineStr">
        <is>
          <t>يجب أن تُتاح شاشةُ «تصنيف البلاغ وتوجيهه آليًّا» لـمركز البلاغات بنطاق الكل — وزاويتُها: الفئةُ والنوعُ ← الإدارةُ والمهلةُ آليًّا.</t>
        </is>
      </c>
      <c r="D232" s="7" t="inlineStr">
        <is>
          <t>NAV-09 نظام الشاشات النافذ · SCR-DES-01 تصميم الأعمدة</t>
        </is>
      </c>
      <c r="E232" s="7" t="inlineStr">
        <is>
          <t>§الشاشات</t>
        </is>
      </c>
      <c r="F232" s="7" t="inlineStr">
        <is>
          <t>SCN</t>
        </is>
      </c>
      <c r="G232" s="7" t="inlineStr">
        <is>
          <t>قرار مالك مطبَّق — نافذ</t>
        </is>
      </c>
      <c r="H232" s="7" t="inlineStr">
        <is>
          <t>INJAZ-FRD-01</t>
        </is>
      </c>
      <c r="I232" s="7" t="inlineStr">
        <is>
          <t>الفصلُ ١٢ — مركز البلاغات</t>
        </is>
      </c>
      <c r="J232" s="7" t="inlineStr">
        <is>
          <t>UX-01 للشاشاتِ · DELIVERY-01 للاختبارات</t>
        </is>
      </c>
      <c r="K232" s="7" t="inlineStr">
        <is>
          <t>اختبارُ ظهور: تظهر الشاشةُ للدور المالك بنطاقها ولا تظهر لمن لا صلاحيةَ له</t>
        </is>
      </c>
      <c r="L232" s="7" t="inlineStr">
        <is>
          <t>مطلوب ولم يُنفذ</t>
        </is>
      </c>
      <c r="M232" s="7" t="inlineStr">
        <is>
          <t>نافذ</t>
        </is>
      </c>
    </row>
    <row r="233">
      <c r="A233" s="7" t="n">
        <v>232</v>
      </c>
      <c r="B233" s="7" t="inlineStr">
        <is>
          <t>SCN-622</t>
        </is>
      </c>
      <c r="C233" s="7" t="inlineStr">
        <is>
          <t>يجب أن تحمل شاشةُ «تصنيف البلاغ وتوجيهه آليًّا» أعمدتَها المعتمدةَ وعددُها 22 عمودًا، وأولُها رقم القاعدة · الفئة · النوع · الموقع · الإدارة المختصة · الدور المستقبِل.</t>
        </is>
      </c>
      <c r="D233" s="7" t="inlineStr">
        <is>
          <t>NAV-09 نظام الشاشات النافذ · SCR-DES-01 تصميم الأعمدة</t>
        </is>
      </c>
      <c r="E233" s="7" t="inlineStr">
        <is>
          <t>§البيانات</t>
        </is>
      </c>
      <c r="F233" s="7" t="inlineStr">
        <is>
          <t>SCN</t>
        </is>
      </c>
      <c r="G233" s="7" t="inlineStr">
        <is>
          <t>قرار مالك مطبَّق — نافذ</t>
        </is>
      </c>
      <c r="H233" s="7" t="inlineStr">
        <is>
          <t>INJAZ-FRD-01</t>
        </is>
      </c>
      <c r="I233" s="7" t="inlineStr">
        <is>
          <t>الفصلُ ١٢ — مركز البلاغات</t>
        </is>
      </c>
      <c r="J233" s="7" t="inlineStr">
        <is>
          <t>UX-01 للشاشاتِ · DELIVERY-01 للاختبارات</t>
        </is>
      </c>
      <c r="K233" s="7" t="inlineStr">
        <is>
          <t>اختبارُ اكتمال: كلُّ عمودٍ معتمدٍ موجودٌ وصفرُ عمودٍ غيرِ معرَّف</t>
        </is>
      </c>
      <c r="L233" s="7" t="inlineStr">
        <is>
          <t>مطلوب ولم يُنفذ</t>
        </is>
      </c>
      <c r="M233" s="7" t="inlineStr">
        <is>
          <t>نافذ</t>
        </is>
      </c>
    </row>
    <row r="234">
      <c r="A234" s="7" t="n">
        <v>233</v>
      </c>
      <c r="B234" s="7" t="inlineStr">
        <is>
          <t>SCN-623</t>
        </is>
      </c>
      <c r="C234" s="7" t="inlineStr">
        <is>
          <t>يجب أن يُنفَّذ فعلُ «التوجيهُ الآلي» من شاشة «تصنيف البلاغ وتوجيهه آليًّا» بواسطة النظام، فيُكتب في tickets.assigned · sla ويُنشر الحدثُ TicketRouted ويستهلكه الإدارةُ المختصة. وأثرُه: التذكرةُ تصل صاحبَها بلا وسيط · والمهلةُ تبدأ · والمعدةُ في مقعدٍ تعاقديٍّ ترفع الأولويةَ لحرج.</t>
        </is>
      </c>
      <c r="D234" s="7" t="inlineStr">
        <is>
          <t>NAV-09 نظام الشاشات النافذ · SCR-DES-01 تصميم الأعمدة</t>
        </is>
      </c>
      <c r="E234" s="7" t="inlineStr">
        <is>
          <t>§الأفعال والتكامل</t>
        </is>
      </c>
      <c r="F234" s="7" t="inlineStr">
        <is>
          <t>SCN</t>
        </is>
      </c>
      <c r="G234" s="7" t="inlineStr">
        <is>
          <t>قرار مالك مطبَّق — نافذ</t>
        </is>
      </c>
      <c r="H234" s="7" t="inlineStr">
        <is>
          <t>INJAZ-FRD-01</t>
        </is>
      </c>
      <c r="I234" s="7" t="inlineStr">
        <is>
          <t>الفصلُ ١٢ — مركز البلاغات</t>
        </is>
      </c>
      <c r="J234" s="7" t="inlineStr">
        <is>
          <t>UX-01 للشاشاتِ · DELIVERY-01 للاختبارات</t>
        </is>
      </c>
      <c r="K234" s="7" t="inlineStr">
        <is>
          <t xml:space="preserve">اختبارُ أثر: تنفيذُ الفعل يُحدث التذكرةُ تصل صاحبَها بلا وسيط · والمهلةُ تبدأ · والمعدةُ في </t>
        </is>
      </c>
      <c r="L234" s="7" t="inlineStr">
        <is>
          <t>مطلوب ولم يُنفذ</t>
        </is>
      </c>
      <c r="M234" s="7" t="inlineStr">
        <is>
          <t>نافذ</t>
        </is>
      </c>
    </row>
    <row r="235">
      <c r="A235" s="7" t="n">
        <v>234</v>
      </c>
      <c r="B235" s="7" t="inlineStr">
        <is>
          <t>SCN-624</t>
        </is>
      </c>
      <c r="C235" s="7" t="inlineStr">
        <is>
          <t>يجب أن يقبل فعلُ «التوجيهُ الآلي» عكسًا: تصحيحُ تصنيفٍ يعيد التوجيه.</t>
        </is>
      </c>
      <c r="D235" s="7" t="inlineStr">
        <is>
          <t>NAV-09 نظام الشاشات النافذ · SCR-DES-01 تصميم الأعمدة</t>
        </is>
      </c>
      <c r="E235" s="7" t="inlineStr">
        <is>
          <t>§الأفعال والتكامل</t>
        </is>
      </c>
      <c r="F235" s="7" t="inlineStr">
        <is>
          <t>SCN</t>
        </is>
      </c>
      <c r="G235" s="7" t="inlineStr">
        <is>
          <t>قرار مالك مطبَّق — نافذ</t>
        </is>
      </c>
      <c r="H235" s="7" t="inlineStr">
        <is>
          <t>INJAZ-FRD-01</t>
        </is>
      </c>
      <c r="I235" s="7" t="inlineStr">
        <is>
          <t>الفصلُ ١٢ — مركز البلاغات</t>
        </is>
      </c>
      <c r="J235" s="7" t="inlineStr">
        <is>
          <t>UX-01 للشاشاتِ · DELIVERY-01 للاختبارات</t>
        </is>
      </c>
      <c r="K235" s="7" t="inlineStr">
        <is>
          <t>اختبارُ عكس: العكسُ يُنشئ حركةً مقابلةً بمرجع الأصل</t>
        </is>
      </c>
      <c r="L235" s="7" t="inlineStr">
        <is>
          <t>مطلوب ولم يُنفذ</t>
        </is>
      </c>
      <c r="M235" s="7" t="inlineStr">
        <is>
          <t>نافذ</t>
        </is>
      </c>
    </row>
    <row r="236">
      <c r="A236" s="7" t="n">
        <v>235</v>
      </c>
      <c r="B236" s="7" t="inlineStr">
        <is>
          <t>SCN-625</t>
        </is>
      </c>
      <c r="C236" s="7" t="inlineStr">
        <is>
          <t>يجب أن تُتاح شاشةُ «مهل البلاغات وتصعيدها» لـمركز البلاغات بنطاق الكل — وزاويتُها: المهلُ الأربعُ والتصعيدُ الآليُّ بلا طلب.</t>
        </is>
      </c>
      <c r="D236" s="7" t="inlineStr">
        <is>
          <t>NAV-09 نظام الشاشات النافذ · SCR-DES-01 تصميم الأعمدة</t>
        </is>
      </c>
      <c r="E236" s="7" t="inlineStr">
        <is>
          <t>§الشاشات</t>
        </is>
      </c>
      <c r="F236" s="7" t="inlineStr">
        <is>
          <t>SCN</t>
        </is>
      </c>
      <c r="G236" s="7" t="inlineStr">
        <is>
          <t>قرار مالك مطبَّق — نافذ</t>
        </is>
      </c>
      <c r="H236" s="7" t="inlineStr">
        <is>
          <t>INJAZ-FRD-01</t>
        </is>
      </c>
      <c r="I236" s="7" t="inlineStr">
        <is>
          <t>الفصلُ ١٢ — مركز البلاغات</t>
        </is>
      </c>
      <c r="J236" s="7" t="inlineStr">
        <is>
          <t>UX-01 للشاشاتِ · DELIVERY-01 للاختبارات</t>
        </is>
      </c>
      <c r="K236" s="7" t="inlineStr">
        <is>
          <t>اختبارُ ظهور: تظهر الشاشةُ للدور المالك بنطاقها ولا تظهر لمن لا صلاحيةَ له</t>
        </is>
      </c>
      <c r="L236" s="7" t="inlineStr">
        <is>
          <t>مطلوب ولم يُنفذ</t>
        </is>
      </c>
      <c r="M236" s="7" t="inlineStr">
        <is>
          <t>نافذ</t>
        </is>
      </c>
    </row>
    <row r="237">
      <c r="A237" s="7" t="n">
        <v>236</v>
      </c>
      <c r="B237" s="7" t="inlineStr">
        <is>
          <t>SCN-626</t>
        </is>
      </c>
      <c r="C237" s="7" t="inlineStr">
        <is>
          <t>يجب أن تحمل شاشةُ «مهل البلاغات وتصعيدها» أعمدتَها المعتمدةَ وعددُها 14 عمودًا، وأولُها رقم التصعيد · البلاغ · المهلة المتجاوزة · المستوى قبل · المستوى بعد · المصعَّد إليه.</t>
        </is>
      </c>
      <c r="D237" s="7" t="inlineStr">
        <is>
          <t>NAV-09 نظام الشاشات النافذ · SCR-DES-01 تصميم الأعمدة</t>
        </is>
      </c>
      <c r="E237" s="7" t="inlineStr">
        <is>
          <t>§البيانات</t>
        </is>
      </c>
      <c r="F237" s="7" t="inlineStr">
        <is>
          <t>SCN</t>
        </is>
      </c>
      <c r="G237" s="7" t="inlineStr">
        <is>
          <t>قرار مالك مطبَّق — نافذ</t>
        </is>
      </c>
      <c r="H237" s="7" t="inlineStr">
        <is>
          <t>INJAZ-FRD-01</t>
        </is>
      </c>
      <c r="I237" s="7" t="inlineStr">
        <is>
          <t>الفصلُ ١٢ — مركز البلاغات</t>
        </is>
      </c>
      <c r="J237" s="7" t="inlineStr">
        <is>
          <t>UX-01 للشاشاتِ · DELIVERY-01 للاختبارات</t>
        </is>
      </c>
      <c r="K237" s="7" t="inlineStr">
        <is>
          <t>اختبارُ اكتمال: كلُّ عمودٍ معتمدٍ موجودٌ وصفرُ عمودٍ غيرِ معرَّف</t>
        </is>
      </c>
      <c r="L237" s="7" t="inlineStr">
        <is>
          <t>مطلوب ولم يُنفذ</t>
        </is>
      </c>
      <c r="M237" s="7" t="inlineStr">
        <is>
          <t>نافذ</t>
        </is>
      </c>
    </row>
    <row r="238">
      <c r="A238" s="7" t="n">
        <v>237</v>
      </c>
      <c r="B238" s="7" t="inlineStr">
        <is>
          <t>SCN-627</t>
        </is>
      </c>
      <c r="C238" s="7" t="inlineStr">
        <is>
          <t>يجب أن يُنفَّذ فعلُ «التصعيدُ الآلي» من شاشة «مهل البلاغات وتصعيدها» بواسطة النظام، فيُكتب في escalations · alerts ويُنشر الحدثُ TicketEscalated ويستهلكه مديرُ الإدارة · مديرُ التشغيل · الإدارةُ العامة. وأثرُه: ينتقل للمستوى الأعلى بانتهاء المهلة · ويبقى مالكُه الأصليُّ مسؤولًا — فالتصعيدُ إضافةُ رقيبٍ لا نقلُ عبء.</t>
        </is>
      </c>
      <c r="D238" s="7" t="inlineStr">
        <is>
          <t>NAV-09 نظام الشاشات النافذ · SCR-DES-01 تصميم الأعمدة</t>
        </is>
      </c>
      <c r="E238" s="7" t="inlineStr">
        <is>
          <t>§الأفعال والتكامل</t>
        </is>
      </c>
      <c r="F238" s="7" t="inlineStr">
        <is>
          <t>SCN</t>
        </is>
      </c>
      <c r="G238" s="7" t="inlineStr">
        <is>
          <t>قرار مالك مطبَّق — نافذ</t>
        </is>
      </c>
      <c r="H238" s="7" t="inlineStr">
        <is>
          <t>INJAZ-FRD-01</t>
        </is>
      </c>
      <c r="I238" s="7" t="inlineStr">
        <is>
          <t>الفصلُ ١٢ — مركز البلاغات</t>
        </is>
      </c>
      <c r="J238" s="7" t="inlineStr">
        <is>
          <t>UX-01 للشاشاتِ · DELIVERY-01 للاختبارات</t>
        </is>
      </c>
      <c r="K238" s="7" t="inlineStr">
        <is>
          <t xml:space="preserve">اختبارُ أثر: تنفيذُ الفعل يُحدث ينتقل للمستوى الأعلى بانتهاء المهلة · ويبقى مالكُه الأصليُّ </t>
        </is>
      </c>
      <c r="L238" s="7" t="inlineStr">
        <is>
          <t>مطلوب ولم يُنفذ</t>
        </is>
      </c>
      <c r="M238" s="7" t="inlineStr">
        <is>
          <t>نافذ</t>
        </is>
      </c>
    </row>
    <row r="239">
      <c r="A239" s="7" t="n">
        <v>238</v>
      </c>
      <c r="B239" s="7" t="inlineStr">
        <is>
          <t>SCN-628</t>
        </is>
      </c>
      <c r="C239" s="7" t="inlineStr">
        <is>
          <t>يجب أن يقبل فعلُ «التصعيدُ الآلي» عكسًا: رفعُ التصعيد بإنجازٍ مؤكَّد.</t>
        </is>
      </c>
      <c r="D239" s="7" t="inlineStr">
        <is>
          <t>NAV-09 نظام الشاشات النافذ · SCR-DES-01 تصميم الأعمدة</t>
        </is>
      </c>
      <c r="E239" s="7" t="inlineStr">
        <is>
          <t>§الأفعال والتكامل</t>
        </is>
      </c>
      <c r="F239" s="7" t="inlineStr">
        <is>
          <t>SCN</t>
        </is>
      </c>
      <c r="G239" s="7" t="inlineStr">
        <is>
          <t>قرار مالك مطبَّق — نافذ</t>
        </is>
      </c>
      <c r="H239" s="7" t="inlineStr">
        <is>
          <t>INJAZ-FRD-01</t>
        </is>
      </c>
      <c r="I239" s="7" t="inlineStr">
        <is>
          <t>الفصلُ ١٢ — مركز البلاغات</t>
        </is>
      </c>
      <c r="J239" s="7" t="inlineStr">
        <is>
          <t>UX-01 للشاشاتِ · DELIVERY-01 للاختبارات</t>
        </is>
      </c>
      <c r="K239" s="7" t="inlineStr">
        <is>
          <t>اختبارُ عكس: العكسُ يُنشئ حركةً مقابلةً بمرجع الأصل</t>
        </is>
      </c>
      <c r="L239" s="7" t="inlineStr">
        <is>
          <t>مطلوب ولم يُنفذ</t>
        </is>
      </c>
      <c r="M239" s="7" t="inlineStr">
        <is>
          <t>نافذ</t>
        </is>
      </c>
    </row>
    <row r="240">
      <c r="A240" s="7" t="n">
        <v>239</v>
      </c>
      <c r="B240" s="7" t="inlineStr">
        <is>
          <t>SCN-629</t>
        </is>
      </c>
      <c r="C240" s="7" t="inlineStr">
        <is>
          <t>يجب أن تُتاح شاشةُ «تحويل البلاغ وتفريعه لمسارات» لـمركز البلاغات بنطاق الكل — وزاويتُها: نقلُ الملكية أو تفريعُ الواقعة لمساراتٍ متوازية.</t>
        </is>
      </c>
      <c r="D240" s="7" t="inlineStr">
        <is>
          <t>NAV-09 نظام الشاشات النافذ · SCR-DES-01 تصميم الأعمدة</t>
        </is>
      </c>
      <c r="E240" s="7" t="inlineStr">
        <is>
          <t>§الشاشات</t>
        </is>
      </c>
      <c r="F240" s="7" t="inlineStr">
        <is>
          <t>SCN</t>
        </is>
      </c>
      <c r="G240" s="7" t="inlineStr">
        <is>
          <t>قرار مالك مطبَّق — نافذ</t>
        </is>
      </c>
      <c r="H240" s="7" t="inlineStr">
        <is>
          <t>INJAZ-FRD-01</t>
        </is>
      </c>
      <c r="I240" s="7" t="inlineStr">
        <is>
          <t>الفصلُ ١٢ — مركز البلاغات</t>
        </is>
      </c>
      <c r="J240" s="7" t="inlineStr">
        <is>
          <t>UX-01 للشاشاتِ · DELIVERY-01 للاختبارات</t>
        </is>
      </c>
      <c r="K240" s="7" t="inlineStr">
        <is>
          <t>اختبارُ ظهور: تظهر الشاشةُ للدور المالك بنطاقها ولا تظهر لمن لا صلاحيةَ له</t>
        </is>
      </c>
      <c r="L240" s="7" t="inlineStr">
        <is>
          <t>مطلوب ولم يُنفذ</t>
        </is>
      </c>
      <c r="M240" s="7" t="inlineStr">
        <is>
          <t>نافذ</t>
        </is>
      </c>
    </row>
    <row r="241">
      <c r="A241" s="7" t="n">
        <v>240</v>
      </c>
      <c r="B241" s="7" t="inlineStr">
        <is>
          <t>SCN-630</t>
        </is>
      </c>
      <c r="C241" s="7" t="inlineStr">
        <is>
          <t>يجب أن تحمل شاشةُ «تحويل البلاغ وتفريعه لمسارات» أعمدتَها المعتمدةَ وعددُها 21 عمودًا، وأولُها رقم المسار · البلاغ الأصل · نوع المسار · الإدارة المالكة · المكلَّف · المستند الناتج.</t>
        </is>
      </c>
      <c r="D241" s="7" t="inlineStr">
        <is>
          <t>NAV-09 نظام الشاشات النافذ · SCR-DES-01 تصميم الأعمدة</t>
        </is>
      </c>
      <c r="E241" s="7" t="inlineStr">
        <is>
          <t>§البيانات</t>
        </is>
      </c>
      <c r="F241" s="7" t="inlineStr">
        <is>
          <t>SCN</t>
        </is>
      </c>
      <c r="G241" s="7" t="inlineStr">
        <is>
          <t>قرار مالك مطبَّق — نافذ</t>
        </is>
      </c>
      <c r="H241" s="7" t="inlineStr">
        <is>
          <t>INJAZ-FRD-01</t>
        </is>
      </c>
      <c r="I241" s="7" t="inlineStr">
        <is>
          <t>الفصلُ ١٢ — مركز البلاغات</t>
        </is>
      </c>
      <c r="J241" s="7" t="inlineStr">
        <is>
          <t>UX-01 للشاشاتِ · DELIVERY-01 للاختبارات</t>
        </is>
      </c>
      <c r="K241" s="7" t="inlineStr">
        <is>
          <t>اختبارُ اكتمال: كلُّ عمودٍ معتمدٍ موجودٌ وصفرُ عمودٍ غيرِ معرَّف</t>
        </is>
      </c>
      <c r="L241" s="7" t="inlineStr">
        <is>
          <t>مطلوب ولم يُنفذ</t>
        </is>
      </c>
      <c r="M241" s="7" t="inlineStr">
        <is>
          <t>نافذ</t>
        </is>
      </c>
    </row>
    <row r="242">
      <c r="A242" s="7" t="n">
        <v>241</v>
      </c>
      <c r="B242" s="7" t="inlineStr">
        <is>
          <t>SCN-631</t>
        </is>
      </c>
      <c r="C242" s="7" t="inlineStr">
        <is>
          <t>يجب أن يُنفَّذ فعلُ «تفريعُ البلاغ لمساراتٍ متوازية» من شاشة «تحويل البلاغ وتفريعه لمسارات» بواسطة الإدارةُ المالكة، فيُكتب في ticket_workstreams ويُنشر الحدثُ TicketBranched ويستهلكه الصيانة · المخازن · التشغيل · المشتريات. وأثرُه: الواقعةُ واحدةٌ ورقمُها واحد — ولكل مسارٍ إدارتُه ومالكُه ومهلتُه · ولا يُغلق الرأسُ حتى تُغلق المساراتُ الإلزامية.</t>
        </is>
      </c>
      <c r="D242" s="7" t="inlineStr">
        <is>
          <t>NAV-09 نظام الشاشات النافذ · SCR-DES-01 تصميم الأعمدة</t>
        </is>
      </c>
      <c r="E242" s="7" t="inlineStr">
        <is>
          <t>§الأفعال والتكامل</t>
        </is>
      </c>
      <c r="F242" s="7" t="inlineStr">
        <is>
          <t>SCN</t>
        </is>
      </c>
      <c r="G242" s="7" t="inlineStr">
        <is>
          <t>قرار مالك مطبَّق — نافذ</t>
        </is>
      </c>
      <c r="H242" s="7" t="inlineStr">
        <is>
          <t>INJAZ-FRD-01</t>
        </is>
      </c>
      <c r="I242" s="7" t="inlineStr">
        <is>
          <t>الفصلُ ١٢ — مركز البلاغات</t>
        </is>
      </c>
      <c r="J242" s="7" t="inlineStr">
        <is>
          <t>UX-01 للشاشاتِ · DELIVERY-01 للاختبارات</t>
        </is>
      </c>
      <c r="K242" s="7" t="inlineStr">
        <is>
          <t>اختبارُ أثر: تنفيذُ الفعل يُحدث الواقعةُ واحدةٌ ورقمُها واحد — ولكل مسارٍ إدارتُه ومالكُه وم</t>
        </is>
      </c>
      <c r="L242" s="7" t="inlineStr">
        <is>
          <t>مطلوب ولم يُنفذ</t>
        </is>
      </c>
      <c r="M242" s="7" t="inlineStr">
        <is>
          <t>نافذ</t>
        </is>
      </c>
    </row>
    <row r="243">
      <c r="A243" s="7" t="n">
        <v>242</v>
      </c>
      <c r="B243" s="7" t="inlineStr">
        <is>
          <t>SCN-632</t>
        </is>
      </c>
      <c r="C243" s="7" t="inlineStr">
        <is>
          <t>يجب أن يقبل فعلُ «تفريعُ البلاغ لمساراتٍ متوازية» عكسًا: دمجُ مسارٍ بقرار.</t>
        </is>
      </c>
      <c r="D243" s="7" t="inlineStr">
        <is>
          <t>NAV-09 نظام الشاشات النافذ · SCR-DES-01 تصميم الأعمدة</t>
        </is>
      </c>
      <c r="E243" s="7" t="inlineStr">
        <is>
          <t>§الأفعال والتكامل</t>
        </is>
      </c>
      <c r="F243" s="7" t="inlineStr">
        <is>
          <t>SCN</t>
        </is>
      </c>
      <c r="G243" s="7" t="inlineStr">
        <is>
          <t>قرار مالك مطبَّق — نافذ</t>
        </is>
      </c>
      <c r="H243" s="7" t="inlineStr">
        <is>
          <t>INJAZ-FRD-01</t>
        </is>
      </c>
      <c r="I243" s="7" t="inlineStr">
        <is>
          <t>الفصلُ ١٢ — مركز البلاغات</t>
        </is>
      </c>
      <c r="J243" s="7" t="inlineStr">
        <is>
          <t>UX-01 للشاشاتِ · DELIVERY-01 للاختبارات</t>
        </is>
      </c>
      <c r="K243" s="7" t="inlineStr">
        <is>
          <t>اختبارُ عكس: العكسُ يُنشئ حركةً مقابلةً بمرجع الأصل</t>
        </is>
      </c>
      <c r="L243" s="7" t="inlineStr">
        <is>
          <t>مطلوب ولم يُنفذ</t>
        </is>
      </c>
      <c r="M243" s="7" t="inlineStr">
        <is>
          <t>نافذ</t>
        </is>
      </c>
    </row>
    <row r="244">
      <c r="A244" s="7" t="n">
        <v>243</v>
      </c>
      <c r="B244" s="7" t="inlineStr">
        <is>
          <t>SCN-633</t>
        </is>
      </c>
      <c r="C244" s="7" t="inlineStr">
        <is>
          <t>يجب أن يُنفَّذ فعلُ «تحويلُ البلاغ لإدارةٍ أخرى» من شاشة «تحويل البلاغ وتفريعه لمسارات» بواسطة الإدارةُ المالكة، فيُكتب في ticket_transfers ويُنشر الحدثُ TicketTransferred ويستهلكه الإدارةُ المستقبِلة. وأثرُه: الملكيةُ تنتقل بسببٍ مسجَّل · والمهلةُ تستمر ولا تُصفَّر · والمحوّلُ يبقى في السجل.</t>
        </is>
      </c>
      <c r="D244" s="7" t="inlineStr">
        <is>
          <t>NAV-09 نظام الشاشات النافذ · SCR-DES-01 تصميم الأعمدة</t>
        </is>
      </c>
      <c r="E244" s="7" t="inlineStr">
        <is>
          <t>§الأفعال والتكامل</t>
        </is>
      </c>
      <c r="F244" s="7" t="inlineStr">
        <is>
          <t>SCN</t>
        </is>
      </c>
      <c r="G244" s="7" t="inlineStr">
        <is>
          <t>قرار مالك مطبَّق — نافذ</t>
        </is>
      </c>
      <c r="H244" s="7" t="inlineStr">
        <is>
          <t>INJAZ-FRD-01</t>
        </is>
      </c>
      <c r="I244" s="7" t="inlineStr">
        <is>
          <t>الفصلُ ١٢ — مركز البلاغات</t>
        </is>
      </c>
      <c r="J244" s="7" t="inlineStr">
        <is>
          <t>UX-01 للشاشاتِ · DELIVERY-01 للاختبارات</t>
        </is>
      </c>
      <c r="K244" s="7" t="inlineStr">
        <is>
          <t>اختبارُ أثر: تنفيذُ الفعل يُحدث الملكيةُ تنتقل بسببٍ مسجَّل · والمهلةُ تستمر ولا تُصفَّر · و</t>
        </is>
      </c>
      <c r="L244" s="7" t="inlineStr">
        <is>
          <t>مطلوب ولم يُنفذ</t>
        </is>
      </c>
      <c r="M244" s="7" t="inlineStr">
        <is>
          <t>نافذ</t>
        </is>
      </c>
    </row>
    <row r="245">
      <c r="A245" s="7" t="n">
        <v>244</v>
      </c>
      <c r="B245" s="7" t="inlineStr">
        <is>
          <t>SCN-634</t>
        </is>
      </c>
      <c r="C245" s="7" t="inlineStr">
        <is>
          <t>يجب أن يقبل فعلُ «تحويلُ البلاغ لإدارةٍ أخرى» عكسًا: إعادةُ تحويلٍ بسبب.</t>
        </is>
      </c>
      <c r="D245" s="7" t="inlineStr">
        <is>
          <t>NAV-09 نظام الشاشات النافذ · SCR-DES-01 تصميم الأعمدة</t>
        </is>
      </c>
      <c r="E245" s="7" t="inlineStr">
        <is>
          <t>§الأفعال والتكامل</t>
        </is>
      </c>
      <c r="F245" s="7" t="inlineStr">
        <is>
          <t>SCN</t>
        </is>
      </c>
      <c r="G245" s="7" t="inlineStr">
        <is>
          <t>قرار مالك مطبَّق — نافذ</t>
        </is>
      </c>
      <c r="H245" s="7" t="inlineStr">
        <is>
          <t>INJAZ-FRD-01</t>
        </is>
      </c>
      <c r="I245" s="7" t="inlineStr">
        <is>
          <t>الفصلُ ١٢ — مركز البلاغات</t>
        </is>
      </c>
      <c r="J245" s="7" t="inlineStr">
        <is>
          <t>UX-01 للشاشاتِ · DELIVERY-01 للاختبارات</t>
        </is>
      </c>
      <c r="K245" s="7" t="inlineStr">
        <is>
          <t>اختبارُ عكس: العكسُ يُنشئ حركةً مقابلةً بمرجع الأصل</t>
        </is>
      </c>
      <c r="L245" s="7" t="inlineStr">
        <is>
          <t>مطلوب ولم يُنفذ</t>
        </is>
      </c>
      <c r="M245" s="7" t="inlineStr">
        <is>
          <t>نافذ</t>
        </is>
      </c>
    </row>
    <row r="246">
      <c r="A246" s="7" t="n">
        <v>245</v>
      </c>
      <c r="B246" s="7" t="inlineStr">
        <is>
          <t>SCN-635</t>
        </is>
      </c>
      <c r="C246" s="7" t="inlineStr">
        <is>
          <t>يجب أن تُعرض شاشةُ «تحويل البلاغ وتفريعه لمسارات» لـإدارة الصيانة بنطاق مساره — بأفعالٍ مسموحةٍ هي استلام · معالجة، ومحجوبٍ عنه: التفريع.</t>
        </is>
      </c>
      <c r="D246" s="7" t="inlineStr">
        <is>
          <t>NAV-09 نظام الشاشات النافذ · SCR-DES-01 تصميم الأعمدة</t>
        </is>
      </c>
      <c r="E246" s="7" t="inlineStr">
        <is>
          <t>§الصلاحيات</t>
        </is>
      </c>
      <c r="F246" s="7" t="inlineStr">
        <is>
          <t>SCN</t>
        </is>
      </c>
      <c r="G246" s="7" t="inlineStr">
        <is>
          <t>قرار مالك مطبَّق — نافذ</t>
        </is>
      </c>
      <c r="H246" s="7" t="inlineStr">
        <is>
          <t>INJAZ-FRD-01</t>
        </is>
      </c>
      <c r="I246" s="7" t="inlineStr">
        <is>
          <t>الفصلُ ١٢ — مركز البلاغات</t>
        </is>
      </c>
      <c r="J246" s="7" t="inlineStr">
        <is>
          <t>UX-01 للشاشاتِ · DELIVERY-01 للاختبارات</t>
        </is>
      </c>
      <c r="K246" s="7" t="inlineStr">
        <is>
          <t>اختبارُ حجب: المحجوبُ لا يُصيَّر ولا يُقبل نداؤه في الخادم</t>
        </is>
      </c>
      <c r="L246" s="7" t="inlineStr">
        <is>
          <t>مطلوب ولم يُنفذ</t>
        </is>
      </c>
      <c r="M246" s="7" t="inlineStr">
        <is>
          <t>نافذ</t>
        </is>
      </c>
    </row>
    <row r="247">
      <c r="A247" s="7" t="n">
        <v>246</v>
      </c>
      <c r="B247" s="7" t="inlineStr">
        <is>
          <t>SCN-636</t>
        </is>
      </c>
      <c r="C247" s="7" t="inlineStr">
        <is>
          <t>يجب أن تُعرض شاشةُ «تحويل البلاغ وتفريعه لمسارات» لـالمخازن بنطاق مساره — بأفعالٍ مسموحةٍ هي استلام · معالجة، ومحجوبٍ عنه: التفريع.</t>
        </is>
      </c>
      <c r="D247" s="7" t="inlineStr">
        <is>
          <t>NAV-09 نظام الشاشات النافذ · SCR-DES-01 تصميم الأعمدة</t>
        </is>
      </c>
      <c r="E247" s="7" t="inlineStr">
        <is>
          <t>§الصلاحيات</t>
        </is>
      </c>
      <c r="F247" s="7" t="inlineStr">
        <is>
          <t>SCN</t>
        </is>
      </c>
      <c r="G247" s="7" t="inlineStr">
        <is>
          <t>قرار مالك مطبَّق — نافذ</t>
        </is>
      </c>
      <c r="H247" s="7" t="inlineStr">
        <is>
          <t>INJAZ-FRD-01</t>
        </is>
      </c>
      <c r="I247" s="7" t="inlineStr">
        <is>
          <t>الفصلُ ١٢ — مركز البلاغات</t>
        </is>
      </c>
      <c r="J247" s="7" t="inlineStr">
        <is>
          <t>UX-01 للشاشاتِ · DELIVERY-01 للاختبارات</t>
        </is>
      </c>
      <c r="K247" s="7" t="inlineStr">
        <is>
          <t>اختبارُ حجب: المحجوبُ لا يُصيَّر ولا يُقبل نداؤه في الخادم</t>
        </is>
      </c>
      <c r="L247" s="7" t="inlineStr">
        <is>
          <t>مطلوب ولم يُنفذ</t>
        </is>
      </c>
      <c r="M247" s="7" t="inlineStr">
        <is>
          <t>نافذ</t>
        </is>
      </c>
    </row>
    <row r="248">
      <c r="A248" s="7" t="n">
        <v>247</v>
      </c>
      <c r="B248" s="7" t="inlineStr">
        <is>
          <t>SCN-637</t>
        </is>
      </c>
      <c r="C248" s="7" t="inlineStr">
        <is>
          <t>يجب أن تُعرض شاشةُ «تحويل البلاغ وتفريعه لمسارات» لـإدارة التشغيل بنطاق مساره — بأفعالٍ مسموحةٍ هي استلام · معالجة، ومحجوبٍ عنه: التفريع.</t>
        </is>
      </c>
      <c r="D248" s="7" t="inlineStr">
        <is>
          <t>NAV-09 نظام الشاشات النافذ · SCR-DES-01 تصميم الأعمدة</t>
        </is>
      </c>
      <c r="E248" s="7" t="inlineStr">
        <is>
          <t>§الصلاحيات</t>
        </is>
      </c>
      <c r="F248" s="7" t="inlineStr">
        <is>
          <t>SCN</t>
        </is>
      </c>
      <c r="G248" s="7" t="inlineStr">
        <is>
          <t>قرار مالك مطبَّق — نافذ</t>
        </is>
      </c>
      <c r="H248" s="7" t="inlineStr">
        <is>
          <t>INJAZ-FRD-01</t>
        </is>
      </c>
      <c r="I248" s="7" t="inlineStr">
        <is>
          <t>الفصلُ ١٢ — مركز البلاغات</t>
        </is>
      </c>
      <c r="J248" s="7" t="inlineStr">
        <is>
          <t>UX-01 للشاشاتِ · DELIVERY-01 للاختبارات</t>
        </is>
      </c>
      <c r="K248" s="7" t="inlineStr">
        <is>
          <t>اختبارُ حجب: المحجوبُ لا يُصيَّر ولا يُقبل نداؤه في الخادم</t>
        </is>
      </c>
      <c r="L248" s="7" t="inlineStr">
        <is>
          <t>مطلوب ولم يُنفذ</t>
        </is>
      </c>
      <c r="M248" s="7" t="inlineStr">
        <is>
          <t>نافذ</t>
        </is>
      </c>
    </row>
    <row r="249">
      <c r="A249" s="7" t="n">
        <v>248</v>
      </c>
      <c r="B249" s="7" t="inlineStr">
        <is>
          <t>SCN-638</t>
        </is>
      </c>
      <c r="C249" s="7" t="inlineStr">
        <is>
          <t>يجب أن تُتاح شاشةُ «إغلاق البلاغ وتأكيده» لـمركز البلاغات بنطاق الكل — وزاويتُها: سياسةُ الإغلاق بحسب نوع البلاغ.</t>
        </is>
      </c>
      <c r="D249" s="7" t="inlineStr">
        <is>
          <t>NAV-09 نظام الشاشات النافذ · SCR-DES-01 تصميم الأعمدة</t>
        </is>
      </c>
      <c r="E249" s="7" t="inlineStr">
        <is>
          <t>§الشاشات</t>
        </is>
      </c>
      <c r="F249" s="7" t="inlineStr">
        <is>
          <t>SCN</t>
        </is>
      </c>
      <c r="G249" s="7" t="inlineStr">
        <is>
          <t>قرار مالك مطبَّق — نافذ</t>
        </is>
      </c>
      <c r="H249" s="7" t="inlineStr">
        <is>
          <t>INJAZ-FRD-01</t>
        </is>
      </c>
      <c r="I249" s="7" t="inlineStr">
        <is>
          <t>الفصلُ ١٢ — مركز البلاغات</t>
        </is>
      </c>
      <c r="J249" s="7" t="inlineStr">
        <is>
          <t>UX-01 للشاشاتِ · DELIVERY-01 للاختبارات</t>
        </is>
      </c>
      <c r="K249" s="7" t="inlineStr">
        <is>
          <t>اختبارُ ظهور: تظهر الشاشةُ للدور المالك بنطاقها ولا تظهر لمن لا صلاحيةَ له</t>
        </is>
      </c>
      <c r="L249" s="7" t="inlineStr">
        <is>
          <t>مطلوب ولم يُنفذ</t>
        </is>
      </c>
      <c r="M249" s="7" t="inlineStr">
        <is>
          <t>نافذ</t>
        </is>
      </c>
    </row>
    <row r="250">
      <c r="A250" s="7" t="n">
        <v>249</v>
      </c>
      <c r="B250" s="7" t="inlineStr">
        <is>
          <t>SCN-639</t>
        </is>
      </c>
      <c r="C250" s="7" t="inlineStr">
        <is>
          <t>يجب أن تحمل شاشةُ «إغلاق البلاغ وتأكيده» أعمدتَها المعتمدةَ وعددُها 21 عمودًا، وأولُها رقم البلاغ · تاريخ الإنجاز · المنجِز · وصف الحل · الأثر التشغيلي المسجَّل · المستند الناتج.</t>
        </is>
      </c>
      <c r="D250" s="7" t="inlineStr">
        <is>
          <t>NAV-09 نظام الشاشات النافذ · SCR-DES-01 تصميم الأعمدة</t>
        </is>
      </c>
      <c r="E250" s="7" t="inlineStr">
        <is>
          <t>§البيانات</t>
        </is>
      </c>
      <c r="F250" s="7" t="inlineStr">
        <is>
          <t>SCN</t>
        </is>
      </c>
      <c r="G250" s="7" t="inlineStr">
        <is>
          <t>قرار مالك مطبَّق — نافذ</t>
        </is>
      </c>
      <c r="H250" s="7" t="inlineStr">
        <is>
          <t>INJAZ-FRD-01</t>
        </is>
      </c>
      <c r="I250" s="7" t="inlineStr">
        <is>
          <t>الفصلُ ١٢ — مركز البلاغات</t>
        </is>
      </c>
      <c r="J250" s="7" t="inlineStr">
        <is>
          <t>UX-01 للشاشاتِ · DELIVERY-01 للاختبارات</t>
        </is>
      </c>
      <c r="K250" s="7" t="inlineStr">
        <is>
          <t>اختبارُ اكتمال: كلُّ عمودٍ معتمدٍ موجودٌ وصفرُ عمودٍ غيرِ معرَّف</t>
        </is>
      </c>
      <c r="L250" s="7" t="inlineStr">
        <is>
          <t>مطلوب ولم يُنفذ</t>
        </is>
      </c>
      <c r="M250" s="7" t="inlineStr">
        <is>
          <t>نافذ</t>
        </is>
      </c>
    </row>
    <row r="251">
      <c r="A251" s="7" t="n">
        <v>250</v>
      </c>
      <c r="B251" s="7" t="inlineStr">
        <is>
          <t>SCN-640</t>
        </is>
      </c>
      <c r="C251" s="7" t="inlineStr">
        <is>
          <t>يجب أن يُنفَّذ فعلُ «تأكيدُ المبلِّغ للإغلاق» من شاشة «إغلاق البلاغ وتأكيده» بواسطة المبلِّغ، فيُكتب في tickets.closed ويُنشر الحدثُ TicketClosed ويستهلكه الإدارةُ المالكة · المركز. وأثرُه: البلاغُ يُغلق نهائيًّا · والمهلُ تتوقف · والأثرُ التشغيليُّ يُثبَّت.</t>
        </is>
      </c>
      <c r="D251" s="7" t="inlineStr">
        <is>
          <t>NAV-09 نظام الشاشات النافذ · SCR-DES-01 تصميم الأعمدة</t>
        </is>
      </c>
      <c r="E251" s="7" t="inlineStr">
        <is>
          <t>§الأفعال والتكامل</t>
        </is>
      </c>
      <c r="F251" s="7" t="inlineStr">
        <is>
          <t>SCN</t>
        </is>
      </c>
      <c r="G251" s="7" t="inlineStr">
        <is>
          <t>قرار مالك مطبَّق — نافذ</t>
        </is>
      </c>
      <c r="H251" s="7" t="inlineStr">
        <is>
          <t>INJAZ-FRD-01</t>
        </is>
      </c>
      <c r="I251" s="7" t="inlineStr">
        <is>
          <t>الفصلُ ١٢ — مركز البلاغات</t>
        </is>
      </c>
      <c r="J251" s="7" t="inlineStr">
        <is>
          <t>UX-01 للشاشاتِ · DELIVERY-01 للاختبارات</t>
        </is>
      </c>
      <c r="K251" s="7" t="inlineStr">
        <is>
          <t xml:space="preserve">اختبارُ أثر: تنفيذُ الفعل يُحدث البلاغُ يُغلق نهائيًّا · والمهلُ تتوقف · والأثرُ التشغيليُّ </t>
        </is>
      </c>
      <c r="L251" s="7" t="inlineStr">
        <is>
          <t>مطلوب ولم يُنفذ</t>
        </is>
      </c>
      <c r="M251" s="7" t="inlineStr">
        <is>
          <t>نافذ</t>
        </is>
      </c>
    </row>
    <row r="252">
      <c r="A252" s="7" t="n">
        <v>251</v>
      </c>
      <c r="B252" s="7" t="inlineStr">
        <is>
          <t>SCN-641</t>
        </is>
      </c>
      <c r="C252" s="7" t="inlineStr">
        <is>
          <t>يجب أن يقبل فعلُ «تأكيدُ المبلِّغ للإغلاق» عكسًا: إعادةُ فتحٍ بعدّادٍ ظاهر.</t>
        </is>
      </c>
      <c r="D252" s="7" t="inlineStr">
        <is>
          <t>NAV-09 نظام الشاشات النافذ · SCR-DES-01 تصميم الأعمدة</t>
        </is>
      </c>
      <c r="E252" s="7" t="inlineStr">
        <is>
          <t>§الأفعال والتكامل</t>
        </is>
      </c>
      <c r="F252" s="7" t="inlineStr">
        <is>
          <t>SCN</t>
        </is>
      </c>
      <c r="G252" s="7" t="inlineStr">
        <is>
          <t>قرار مالك مطبَّق — نافذ</t>
        </is>
      </c>
      <c r="H252" s="7" t="inlineStr">
        <is>
          <t>INJAZ-FRD-01</t>
        </is>
      </c>
      <c r="I252" s="7" t="inlineStr">
        <is>
          <t>الفصلُ ١٢ — مركز البلاغات</t>
        </is>
      </c>
      <c r="J252" s="7" t="inlineStr">
        <is>
          <t>UX-01 للشاشاتِ · DELIVERY-01 للاختبارات</t>
        </is>
      </c>
      <c r="K252" s="7" t="inlineStr">
        <is>
          <t>اختبارُ عكس: العكسُ يُنشئ حركةً مقابلةً بمرجع الأصل</t>
        </is>
      </c>
      <c r="L252" s="7" t="inlineStr">
        <is>
          <t>مطلوب ولم يُنفذ</t>
        </is>
      </c>
      <c r="M252" s="7" t="inlineStr">
        <is>
          <t>نافذ</t>
        </is>
      </c>
    </row>
    <row r="253">
      <c r="A253" s="7" t="n">
        <v>252</v>
      </c>
      <c r="B253" s="7" t="inlineStr">
        <is>
          <t>SCN-642</t>
        </is>
      </c>
      <c r="C253" s="7" t="inlineStr">
        <is>
          <t>يجب أن يُنفَّذ فعلُ «إغلاقٌ إداريٌّ للمكرر» من شاشة «إغلاق البلاغ وتأكيده» بواسطة مركزُ البلاغات، فيُكتب في tickets.admin_closed ويُنشر الحدثُ TicketAdminClosed ويستهلكه المبلِّغ. وأثرُه: المكررُ يُغلق بمرجع الأصل · ومبلِّغُه يُضاف متابعًا للأصل فلا يُفقد أنه أبلغ.</t>
        </is>
      </c>
      <c r="D253" s="7" t="inlineStr">
        <is>
          <t>NAV-09 نظام الشاشات النافذ · SCR-DES-01 تصميم الأعمدة</t>
        </is>
      </c>
      <c r="E253" s="7" t="inlineStr">
        <is>
          <t>§الأفعال والتكامل</t>
        </is>
      </c>
      <c r="F253" s="7" t="inlineStr">
        <is>
          <t>SCN</t>
        </is>
      </c>
      <c r="G253" s="7" t="inlineStr">
        <is>
          <t>قرار مالك مطبَّق — نافذ</t>
        </is>
      </c>
      <c r="H253" s="7" t="inlineStr">
        <is>
          <t>INJAZ-FRD-01</t>
        </is>
      </c>
      <c r="I253" s="7" t="inlineStr">
        <is>
          <t>الفصلُ ١٢ — مركز البلاغات</t>
        </is>
      </c>
      <c r="J253" s="7" t="inlineStr">
        <is>
          <t>UX-01 للشاشاتِ · DELIVERY-01 للاختبارات</t>
        </is>
      </c>
      <c r="K253" s="7" t="inlineStr">
        <is>
          <t>اختبارُ أثر: تنفيذُ الفعل يُحدث المكررُ يُغلق بمرجع الأصل · ومبلِّغُه يُضاف متابعًا للأصل فل</t>
        </is>
      </c>
      <c r="L253" s="7" t="inlineStr">
        <is>
          <t>مطلوب ولم يُنفذ</t>
        </is>
      </c>
      <c r="M253" s="7" t="inlineStr">
        <is>
          <t>نافذ</t>
        </is>
      </c>
    </row>
    <row r="254">
      <c r="A254" s="7" t="n">
        <v>253</v>
      </c>
      <c r="B254" s="7" t="inlineStr">
        <is>
          <t>SCN-643</t>
        </is>
      </c>
      <c r="C254" s="7" t="inlineStr">
        <is>
          <t>يجب أن يقبل فعلُ «إغلاقٌ إداريٌّ للمكرر» عكسًا: إعادةُ فتحٍ بقرار.</t>
        </is>
      </c>
      <c r="D254" s="7" t="inlineStr">
        <is>
          <t>NAV-09 نظام الشاشات النافذ · SCR-DES-01 تصميم الأعمدة</t>
        </is>
      </c>
      <c r="E254" s="7" t="inlineStr">
        <is>
          <t>§الأفعال والتكامل</t>
        </is>
      </c>
      <c r="F254" s="7" t="inlineStr">
        <is>
          <t>SCN</t>
        </is>
      </c>
      <c r="G254" s="7" t="inlineStr">
        <is>
          <t>قرار مالك مطبَّق — نافذ</t>
        </is>
      </c>
      <c r="H254" s="7" t="inlineStr">
        <is>
          <t>INJAZ-FRD-01</t>
        </is>
      </c>
      <c r="I254" s="7" t="inlineStr">
        <is>
          <t>الفصلُ ١٢ — مركز البلاغات</t>
        </is>
      </c>
      <c r="J254" s="7" t="inlineStr">
        <is>
          <t>UX-01 للشاشاتِ · DELIVERY-01 للاختبارات</t>
        </is>
      </c>
      <c r="K254" s="7" t="inlineStr">
        <is>
          <t>اختبارُ عكس: العكسُ يُنشئ حركةً مقابلةً بمرجع الأصل</t>
        </is>
      </c>
      <c r="L254" s="7" t="inlineStr">
        <is>
          <t>مطلوب ولم يُنفذ</t>
        </is>
      </c>
      <c r="M254" s="7" t="inlineStr">
        <is>
          <t>نافذ</t>
        </is>
      </c>
    </row>
    <row r="255">
      <c r="A255" s="7" t="n">
        <v>254</v>
      </c>
      <c r="B255" s="7" t="inlineStr">
        <is>
          <t>SCN-644</t>
        </is>
      </c>
      <c r="C255" s="7" t="inlineStr">
        <is>
          <t>يجب أن تُعرض شاشةُ «إغلاق البلاغ وتأكيده» لـإدارة الموقع بنطاق بلاغاته — بأفعالٍ مسموحةٍ هي تأكيد · إعادةُ فتح، ومحجوبٍ عنه: الإغلاقَ الإداري.</t>
        </is>
      </c>
      <c r="D255" s="7" t="inlineStr">
        <is>
          <t>NAV-09 نظام الشاشات النافذ · SCR-DES-01 تصميم الأعمدة</t>
        </is>
      </c>
      <c r="E255" s="7" t="inlineStr">
        <is>
          <t>§الصلاحيات</t>
        </is>
      </c>
      <c r="F255" s="7" t="inlineStr">
        <is>
          <t>SCN</t>
        </is>
      </c>
      <c r="G255" s="7" t="inlineStr">
        <is>
          <t>قرار مالك مطبَّق — نافذ</t>
        </is>
      </c>
      <c r="H255" s="7" t="inlineStr">
        <is>
          <t>INJAZ-FRD-01</t>
        </is>
      </c>
      <c r="I255" s="7" t="inlineStr">
        <is>
          <t>الفصلُ ١٢ — مركز البلاغات</t>
        </is>
      </c>
      <c r="J255" s="7" t="inlineStr">
        <is>
          <t>UX-01 للشاشاتِ · DELIVERY-01 للاختبارات</t>
        </is>
      </c>
      <c r="K255" s="7" t="inlineStr">
        <is>
          <t>اختبارُ حجب: المحجوبُ لا يُصيَّر ولا يُقبل نداؤه في الخادم</t>
        </is>
      </c>
      <c r="L255" s="7" t="inlineStr">
        <is>
          <t>مطلوب ولم يُنفذ</t>
        </is>
      </c>
      <c r="M255" s="7" t="inlineStr">
        <is>
          <t>نافذ</t>
        </is>
      </c>
    </row>
    <row r="256">
      <c r="A256" s="7" t="n">
        <v>255</v>
      </c>
      <c r="B256" s="7" t="inlineStr">
        <is>
          <t>SCN-645</t>
        </is>
      </c>
      <c r="C256" s="7" t="inlineStr">
        <is>
          <t>يجب أن تُتاح شاشةُ «البلاغات المتكررة وسببها الجذري» لـمركز البلاغات بنطاق الكل — وزاويتُها: ثلاثةُ بلاغاتٍ فأكثرُ في مجموعةٍ شهريًّا تُرفع مشكلةً.</t>
        </is>
      </c>
      <c r="D256" s="7" t="inlineStr">
        <is>
          <t>NAV-09 نظام الشاشات النافذ · SCR-DES-01 تصميم الأعمدة</t>
        </is>
      </c>
      <c r="E256" s="7" t="inlineStr">
        <is>
          <t>§الشاشات</t>
        </is>
      </c>
      <c r="F256" s="7" t="inlineStr">
        <is>
          <t>SCN</t>
        </is>
      </c>
      <c r="G256" s="7" t="inlineStr">
        <is>
          <t>قرار مالك مطبَّق — نافذ</t>
        </is>
      </c>
      <c r="H256" s="7" t="inlineStr">
        <is>
          <t>INJAZ-FRD-01</t>
        </is>
      </c>
      <c r="I256" s="7" t="inlineStr">
        <is>
          <t>الفصلُ ١٢ — مركز البلاغات</t>
        </is>
      </c>
      <c r="J256" s="7" t="inlineStr">
        <is>
          <t>UX-01 للشاشاتِ · DELIVERY-01 للاختبارات</t>
        </is>
      </c>
      <c r="K256" s="7" t="inlineStr">
        <is>
          <t>اختبارُ ظهور: تظهر الشاشةُ للدور المالك بنطاقها ولا تظهر لمن لا صلاحيةَ له</t>
        </is>
      </c>
      <c r="L256" s="7" t="inlineStr">
        <is>
          <t>مطلوب ولم يُنفذ</t>
        </is>
      </c>
      <c r="M256" s="7" t="inlineStr">
        <is>
          <t>نافذ</t>
        </is>
      </c>
    </row>
    <row r="257">
      <c r="A257" s="7" t="n">
        <v>256</v>
      </c>
      <c r="B257" s="7" t="inlineStr">
        <is>
          <t>SCN-646</t>
        </is>
      </c>
      <c r="C257" s="7" t="inlineStr">
        <is>
          <t>يجب أن تحمل شاشةُ «البلاغات المتكررة وسببها الجذري» أعمدتَها المعتمدةَ وعددُها 18 عمودًا، وأولُها رقم المجموعة · الموضوع · النوع · الموقع أو المعدة · عدد البلاغات · النافذة الزمنية.</t>
        </is>
      </c>
      <c r="D257" s="7" t="inlineStr">
        <is>
          <t>NAV-09 نظام الشاشات النافذ · SCR-DES-01 تصميم الأعمدة</t>
        </is>
      </c>
      <c r="E257" s="7" t="inlineStr">
        <is>
          <t>§البيانات</t>
        </is>
      </c>
      <c r="F257" s="7" t="inlineStr">
        <is>
          <t>SCN</t>
        </is>
      </c>
      <c r="G257" s="7" t="inlineStr">
        <is>
          <t>قرار مالك مطبَّق — نافذ</t>
        </is>
      </c>
      <c r="H257" s="7" t="inlineStr">
        <is>
          <t>INJAZ-FRD-01</t>
        </is>
      </c>
      <c r="I257" s="7" t="inlineStr">
        <is>
          <t>الفصلُ ١٢ — مركز البلاغات</t>
        </is>
      </c>
      <c r="J257" s="7" t="inlineStr">
        <is>
          <t>UX-01 للشاشاتِ · DELIVERY-01 للاختبارات</t>
        </is>
      </c>
      <c r="K257" s="7" t="inlineStr">
        <is>
          <t>اختبارُ اكتمال: كلُّ عمودٍ معتمدٍ موجودٌ وصفرُ عمودٍ غيرِ معرَّف</t>
        </is>
      </c>
      <c r="L257" s="7" t="inlineStr">
        <is>
          <t>مطلوب ولم يُنفذ</t>
        </is>
      </c>
      <c r="M257" s="7" t="inlineStr">
        <is>
          <t>نافذ</t>
        </is>
      </c>
    </row>
    <row r="258">
      <c r="A258" s="7" t="n">
        <v>257</v>
      </c>
      <c r="B258" s="7" t="inlineStr">
        <is>
          <t>SCN-647</t>
        </is>
      </c>
      <c r="C258" s="7" t="inlineStr">
        <is>
          <t>يجب أن يُنفَّذ فعلُ «رفعُ التكرار مشكلةً» من شاشة «البلاغات المتكررة وسببها الجذري» بواسطة مركزُ البلاغات، فيُكتب في recurrence_groups ويُنشر الحدثُ RecurrenceEscalated ويستهلكه الصيانة · الأسطول · نائبُ الرئيس التنفيذي المختص. وأثرُه: ثلاثةُ بلاغاتٍ فأكثرُ شهريًّا تُرفع مشكلةً تحتاج سببًا جذريًّا لا إصلاحًا موضعيًّا.</t>
        </is>
      </c>
      <c r="D258" s="7" t="inlineStr">
        <is>
          <t>NAV-09 نظام الشاشات النافذ · SCR-DES-01 تصميم الأعمدة</t>
        </is>
      </c>
      <c r="E258" s="7" t="inlineStr">
        <is>
          <t>§الأفعال والتكامل</t>
        </is>
      </c>
      <c r="F258" s="7" t="inlineStr">
        <is>
          <t>SCN</t>
        </is>
      </c>
      <c r="G258" s="7" t="inlineStr">
        <is>
          <t>قرار مالك مطبَّق — نافذ</t>
        </is>
      </c>
      <c r="H258" s="7" t="inlineStr">
        <is>
          <t>INJAZ-FRD-01</t>
        </is>
      </c>
      <c r="I258" s="7" t="inlineStr">
        <is>
          <t>الفصلُ ١٢ — مركز البلاغات</t>
        </is>
      </c>
      <c r="J258" s="7" t="inlineStr">
        <is>
          <t>UX-01 للشاشاتِ · DELIVERY-01 للاختبارات</t>
        </is>
      </c>
      <c r="K258" s="7" t="inlineStr">
        <is>
          <t>اختبارُ أثر: تنفيذُ الفعل يُحدث ثلاثةُ بلاغاتٍ فأكثرُ شهريًّا تُرفع مشكلةً تحتاج سببًا جذريً</t>
        </is>
      </c>
      <c r="L258" s="7" t="inlineStr">
        <is>
          <t>مطلوب ولم يُنفذ</t>
        </is>
      </c>
      <c r="M258" s="7" t="inlineStr">
        <is>
          <t>نافذ</t>
        </is>
      </c>
    </row>
    <row r="259">
      <c r="A259" s="7" t="n">
        <v>258</v>
      </c>
      <c r="B259" s="7" t="inlineStr">
        <is>
          <t>SCN-648</t>
        </is>
      </c>
      <c r="C259" s="7" t="inlineStr">
        <is>
          <t>يجب أن يقبل فعلُ «رفعُ التكرار مشكلةً» عكسًا: إغلاقُ المجموعة بمعالجةٍ جذرية.</t>
        </is>
      </c>
      <c r="D259" s="7" t="inlineStr">
        <is>
          <t>NAV-09 نظام الشاشات النافذ · SCR-DES-01 تصميم الأعمدة</t>
        </is>
      </c>
      <c r="E259" s="7" t="inlineStr">
        <is>
          <t>§الأفعال والتكامل</t>
        </is>
      </c>
      <c r="F259" s="7" t="inlineStr">
        <is>
          <t>SCN</t>
        </is>
      </c>
      <c r="G259" s="7" t="inlineStr">
        <is>
          <t>قرار مالك مطبَّق — نافذ</t>
        </is>
      </c>
      <c r="H259" s="7" t="inlineStr">
        <is>
          <t>INJAZ-FRD-01</t>
        </is>
      </c>
      <c r="I259" s="7" t="inlineStr">
        <is>
          <t>الفصلُ ١٢ — مركز البلاغات</t>
        </is>
      </c>
      <c r="J259" s="7" t="inlineStr">
        <is>
          <t>UX-01 للشاشاتِ · DELIVERY-01 للاختبارات</t>
        </is>
      </c>
      <c r="K259" s="7" t="inlineStr">
        <is>
          <t>اختبارُ عكس: العكسُ يُنشئ حركةً مقابلةً بمرجع الأصل</t>
        </is>
      </c>
      <c r="L259" s="7" t="inlineStr">
        <is>
          <t>مطلوب ولم يُنفذ</t>
        </is>
      </c>
      <c r="M259" s="7" t="inlineStr">
        <is>
          <t>نافذ</t>
        </is>
      </c>
    </row>
    <row r="260">
      <c r="A260" s="7" t="n">
        <v>259</v>
      </c>
      <c r="B260" s="7" t="inlineStr">
        <is>
          <t>SCN-649</t>
        </is>
      </c>
      <c r="C260" s="7" t="inlineStr">
        <is>
          <t>يجب أن تُعرض شاشةُ «البلاغات المتكررة وسببها الجذري» لـإدارة الصيانة بنطاق معداته — بأفعالٍ مسموحةٍ هي قراءة · تحليل، ومحجوبٍ عنه: الرفع.</t>
        </is>
      </c>
      <c r="D260" s="7" t="inlineStr">
        <is>
          <t>NAV-09 نظام الشاشات النافذ · SCR-DES-01 تصميم الأعمدة</t>
        </is>
      </c>
      <c r="E260" s="7" t="inlineStr">
        <is>
          <t>§الصلاحيات</t>
        </is>
      </c>
      <c r="F260" s="7" t="inlineStr">
        <is>
          <t>SCN</t>
        </is>
      </c>
      <c r="G260" s="7" t="inlineStr">
        <is>
          <t>قرار مالك مطبَّق — نافذ</t>
        </is>
      </c>
      <c r="H260" s="7" t="inlineStr">
        <is>
          <t>INJAZ-FRD-01</t>
        </is>
      </c>
      <c r="I260" s="7" t="inlineStr">
        <is>
          <t>الفصلُ ١٢ — مركز البلاغات</t>
        </is>
      </c>
      <c r="J260" s="7" t="inlineStr">
        <is>
          <t>UX-01 للشاشاتِ · DELIVERY-01 للاختبارات</t>
        </is>
      </c>
      <c r="K260" s="7" t="inlineStr">
        <is>
          <t>اختبارُ حجب: المحجوبُ لا يُصيَّر ولا يُقبل نداؤه في الخادم</t>
        </is>
      </c>
      <c r="L260" s="7" t="inlineStr">
        <is>
          <t>مطلوب ولم يُنفذ</t>
        </is>
      </c>
      <c r="M260" s="7" t="inlineStr">
        <is>
          <t>نافذ</t>
        </is>
      </c>
    </row>
    <row r="261">
      <c r="A261" s="7" t="n">
        <v>260</v>
      </c>
      <c r="B261" s="7" t="inlineStr">
        <is>
          <t>SCN-650</t>
        </is>
      </c>
      <c r="C261" s="7" t="inlineStr">
        <is>
          <t>يجب أن تُتاح شاشةُ «مؤشرات البلاغات» لـمركز البلاغات بنطاق الكل — وزاويتُها: الالتزامُ بالمهل وعدمُ الاستجابة والتعليقُ وإعادةُ الفتح.</t>
        </is>
      </c>
      <c r="D261" s="7" t="inlineStr">
        <is>
          <t>NAV-09 نظام الشاشات النافذ · SCR-DES-01 تصميم الأعمدة</t>
        </is>
      </c>
      <c r="E261" s="7" t="inlineStr">
        <is>
          <t>§الشاشات</t>
        </is>
      </c>
      <c r="F261" s="7" t="inlineStr">
        <is>
          <t>SCN</t>
        </is>
      </c>
      <c r="G261" s="7" t="inlineStr">
        <is>
          <t>قرار مالك مطبَّق — نافذ</t>
        </is>
      </c>
      <c r="H261" s="7" t="inlineStr">
        <is>
          <t>INJAZ-FRD-01</t>
        </is>
      </c>
      <c r="I261" s="7" t="inlineStr">
        <is>
          <t>الفصلُ ١٢ — مركز البلاغات</t>
        </is>
      </c>
      <c r="J261" s="7" t="inlineStr">
        <is>
          <t>UX-01 للشاشاتِ · DELIVERY-01 للاختبارات</t>
        </is>
      </c>
      <c r="K261" s="7" t="inlineStr">
        <is>
          <t>اختبارُ ظهور: تظهر الشاشةُ للدور المالك بنطاقها ولا تظهر لمن لا صلاحيةَ له</t>
        </is>
      </c>
      <c r="L261" s="7" t="inlineStr">
        <is>
          <t>مطلوب ولم يُنفذ</t>
        </is>
      </c>
      <c r="M261" s="7" t="inlineStr">
        <is>
          <t>نافذ</t>
        </is>
      </c>
    </row>
    <row r="262">
      <c r="A262" s="7" t="n">
        <v>261</v>
      </c>
      <c r="B262" s="7" t="inlineStr">
        <is>
          <t>SCN-651</t>
        </is>
      </c>
      <c r="C262" s="7" t="inlineStr">
        <is>
          <t>يجب أن تحمل شاشةُ «مؤشرات البلاغات» أعمدتَها المعتمدةَ وعددُها 17 عمودًا، وأولُها الفترة · الإدارة · البلاغات الواردة · الملتزم بمهلة الاستجابة · نسبة الالتزام · الملتزم بمهلة الإنجاز.</t>
        </is>
      </c>
      <c r="D262" s="7" t="inlineStr">
        <is>
          <t>NAV-09 نظام الشاشات النافذ · SCR-DES-01 تصميم الأعمدة</t>
        </is>
      </c>
      <c r="E262" s="7" t="inlineStr">
        <is>
          <t>§البيانات</t>
        </is>
      </c>
      <c r="F262" s="7" t="inlineStr">
        <is>
          <t>SCN</t>
        </is>
      </c>
      <c r="G262" s="7" t="inlineStr">
        <is>
          <t>قرار مالك مطبَّق — نافذ</t>
        </is>
      </c>
      <c r="H262" s="7" t="inlineStr">
        <is>
          <t>INJAZ-FRD-01</t>
        </is>
      </c>
      <c r="I262" s="7" t="inlineStr">
        <is>
          <t>الفصلُ ١٢ — مركز البلاغات</t>
        </is>
      </c>
      <c r="J262" s="7" t="inlineStr">
        <is>
          <t>UX-01 للشاشاتِ · DELIVERY-01 للاختبارات</t>
        </is>
      </c>
      <c r="K262" s="7" t="inlineStr">
        <is>
          <t>اختبارُ اكتمال: كلُّ عمودٍ معتمدٍ موجودٌ وصفرُ عمودٍ غيرِ معرَّف</t>
        </is>
      </c>
      <c r="L262" s="7" t="inlineStr">
        <is>
          <t>مطلوب ولم يُنفذ</t>
        </is>
      </c>
      <c r="M262" s="7" t="inlineStr">
        <is>
          <t>نافذ</t>
        </is>
      </c>
    </row>
    <row r="263">
      <c r="A263" s="7" t="n">
        <v>262</v>
      </c>
      <c r="B263" s="7" t="inlineStr">
        <is>
          <t>SCN-652</t>
        </is>
      </c>
      <c r="C263" s="7" t="inlineStr">
        <is>
          <t>يجب أن يُنفَّذ فعلُ «إصدارُ تقرير التأخر» من شاشة «مؤشرات البلاغات» بواسطة مركزُ البلاغات، فيُكتب في ticket_kpi_reports ويُنشر الحدثُ TicketKPIIssued ويستهلكه مديرُ التشغيل · نائبُ الرئيس التنفيذي المختص. وأثرُه: من يتأخر ومن لا يستجيب بالاسم والإدارة ومتوسطِ التأخير — ويُرفع دوريًّا.</t>
        </is>
      </c>
      <c r="D263" s="7" t="inlineStr">
        <is>
          <t>NAV-09 نظام الشاشات النافذ · SCR-DES-01 تصميم الأعمدة</t>
        </is>
      </c>
      <c r="E263" s="7" t="inlineStr">
        <is>
          <t>§الأفعال والتكامل</t>
        </is>
      </c>
      <c r="F263" s="7" t="inlineStr">
        <is>
          <t>SCN</t>
        </is>
      </c>
      <c r="G263" s="7" t="inlineStr">
        <is>
          <t>قرار مالك مطبَّق — نافذ</t>
        </is>
      </c>
      <c r="H263" s="7" t="inlineStr">
        <is>
          <t>INJAZ-FRD-01</t>
        </is>
      </c>
      <c r="I263" s="7" t="inlineStr">
        <is>
          <t>الفصلُ ١٢ — مركز البلاغات</t>
        </is>
      </c>
      <c r="J263" s="7" t="inlineStr">
        <is>
          <t>UX-01 للشاشاتِ · DELIVERY-01 للاختبارات</t>
        </is>
      </c>
      <c r="K263" s="7" t="inlineStr">
        <is>
          <t>اختبارُ أثر: تنفيذُ الفعل يُحدث من يتأخر ومن لا يستجيب بالاسم والإدارة ومتوسطِ التأخير — ويُ</t>
        </is>
      </c>
      <c r="L263" s="7" t="inlineStr">
        <is>
          <t>مطلوب ولم يُنفذ</t>
        </is>
      </c>
      <c r="M263" s="7" t="inlineStr">
        <is>
          <t>نافذ</t>
        </is>
      </c>
    </row>
    <row r="264">
      <c r="A264" s="7" t="n">
        <v>263</v>
      </c>
      <c r="B264" s="7" t="inlineStr">
        <is>
          <t>SCN-653</t>
        </is>
      </c>
      <c r="C264" s="7" t="inlineStr">
        <is>
          <t>يجب أن تُعرض شاشةُ «مؤشرات البلاغات» لـإدارة الموقع بنطاق إدارته — بأفعالٍ مسموحةٍ هي قراءة، ومحجوبٍ عنه: التعديل.</t>
        </is>
      </c>
      <c r="D264" s="7" t="inlineStr">
        <is>
          <t>NAV-09 نظام الشاشات النافذ · SCR-DES-01 تصميم الأعمدة</t>
        </is>
      </c>
      <c r="E264" s="7" t="inlineStr">
        <is>
          <t>§الصلاحيات</t>
        </is>
      </c>
      <c r="F264" s="7" t="inlineStr">
        <is>
          <t>SCN</t>
        </is>
      </c>
      <c r="G264" s="7" t="inlineStr">
        <is>
          <t>قرار مالك مطبَّق — نافذ</t>
        </is>
      </c>
      <c r="H264" s="7" t="inlineStr">
        <is>
          <t>INJAZ-FRD-01</t>
        </is>
      </c>
      <c r="I264" s="7" t="inlineStr">
        <is>
          <t>الفصلُ ١٢ — مركز البلاغات</t>
        </is>
      </c>
      <c r="J264" s="7" t="inlineStr">
        <is>
          <t>UX-01 للشاشاتِ · DELIVERY-01 للاختبارات</t>
        </is>
      </c>
      <c r="K264" s="7" t="inlineStr">
        <is>
          <t>اختبارُ حجب: المحجوبُ لا يُصيَّر ولا يُقبل نداؤه في الخادم</t>
        </is>
      </c>
      <c r="L264" s="7" t="inlineStr">
        <is>
          <t>مطلوب ولم يُنفذ</t>
        </is>
      </c>
      <c r="M264" s="7" t="inlineStr">
        <is>
          <t>نافذ</t>
        </is>
      </c>
    </row>
    <row r="265">
      <c r="A265" s="7" t="n">
        <v>264</v>
      </c>
      <c r="B265" s="7" t="inlineStr">
        <is>
          <t>SCN-654</t>
        </is>
      </c>
      <c r="C265" s="7" t="inlineStr">
        <is>
          <t>يجب أن تُعرض شاشةُ «مؤشرات البلاغات» لـإدارة التشغيل بنطاق إدارته — بأفعالٍ مسموحةٍ هي قراءة، ومحجوبٍ عنه: التعديل.</t>
        </is>
      </c>
      <c r="D265" s="7" t="inlineStr">
        <is>
          <t>NAV-09 نظام الشاشات النافذ · SCR-DES-01 تصميم الأعمدة</t>
        </is>
      </c>
      <c r="E265" s="7" t="inlineStr">
        <is>
          <t>§الصلاحيات</t>
        </is>
      </c>
      <c r="F265" s="7" t="inlineStr">
        <is>
          <t>SCN</t>
        </is>
      </c>
      <c r="G265" s="7" t="inlineStr">
        <is>
          <t>قرار مالك مطبَّق — نافذ</t>
        </is>
      </c>
      <c r="H265" s="7" t="inlineStr">
        <is>
          <t>INJAZ-FRD-01</t>
        </is>
      </c>
      <c r="I265" s="7" t="inlineStr">
        <is>
          <t>الفصلُ ١٢ — مركز البلاغات</t>
        </is>
      </c>
      <c r="J265" s="7" t="inlineStr">
        <is>
          <t>UX-01 للشاشاتِ · DELIVERY-01 للاختبارات</t>
        </is>
      </c>
      <c r="K265" s="7" t="inlineStr">
        <is>
          <t>اختبارُ حجب: المحجوبُ لا يُصيَّر ولا يُقبل نداؤه في الخادم</t>
        </is>
      </c>
      <c r="L265" s="7" t="inlineStr">
        <is>
          <t>مطلوب ولم يُنفذ</t>
        </is>
      </c>
      <c r="M265" s="7" t="inlineStr">
        <is>
          <t>نافذ</t>
        </is>
      </c>
    </row>
    <row r="266">
      <c r="A266" s="7" t="n">
        <v>265</v>
      </c>
      <c r="B266" s="7" t="inlineStr">
        <is>
          <t>SCN-655</t>
        </is>
      </c>
      <c r="C266" s="7" t="inlineStr">
        <is>
          <t>يجب أن تُعرض شاشةُ «مؤشرات البلاغات» لـإدارة الصيانة بنطاق إدارته — بأفعالٍ مسموحةٍ هي قراءة، ومحجوبٍ عنه: التعديل.</t>
        </is>
      </c>
      <c r="D266" s="7" t="inlineStr">
        <is>
          <t>NAV-09 نظام الشاشات النافذ · SCR-DES-01 تصميم الأعمدة</t>
        </is>
      </c>
      <c r="E266" s="7" t="inlineStr">
        <is>
          <t>§الصلاحيات</t>
        </is>
      </c>
      <c r="F266" s="7" t="inlineStr">
        <is>
          <t>SCN</t>
        </is>
      </c>
      <c r="G266" s="7" t="inlineStr">
        <is>
          <t>قرار مالك مطبَّق — نافذ</t>
        </is>
      </c>
      <c r="H266" s="7" t="inlineStr">
        <is>
          <t>INJAZ-FRD-01</t>
        </is>
      </c>
      <c r="I266" s="7" t="inlineStr">
        <is>
          <t>الفصلُ ١٢ — مركز البلاغات</t>
        </is>
      </c>
      <c r="J266" s="7" t="inlineStr">
        <is>
          <t>UX-01 للشاشاتِ · DELIVERY-01 للاختبارات</t>
        </is>
      </c>
      <c r="K266" s="7" t="inlineStr">
        <is>
          <t>اختبارُ حجب: المحجوبُ لا يُصيَّر ولا يُقبل نداؤه في الخادم</t>
        </is>
      </c>
      <c r="L266" s="7" t="inlineStr">
        <is>
          <t>مطلوب ولم يُنفذ</t>
        </is>
      </c>
      <c r="M266" s="7" t="inlineStr">
        <is>
          <t>نافذ</t>
        </is>
      </c>
    </row>
    <row r="267">
      <c r="A267" s="7" t="n">
        <v>266</v>
      </c>
      <c r="B267" s="7" t="inlineStr">
        <is>
          <t>SCN-656</t>
        </is>
      </c>
      <c r="C267" s="7" t="inlineStr">
        <is>
          <t>يجب أن تُعرض شاشةُ «مؤشرات البلاغات» لـالنقل والترحيل بنطاق إدارته — بأفعالٍ مسموحةٍ هي قراءة، ومحجوبٍ عنه: التعديل.</t>
        </is>
      </c>
      <c r="D267" s="7" t="inlineStr">
        <is>
          <t>NAV-09 نظام الشاشات النافذ · SCR-DES-01 تصميم الأعمدة</t>
        </is>
      </c>
      <c r="E267" s="7" t="inlineStr">
        <is>
          <t>§الصلاحيات</t>
        </is>
      </c>
      <c r="F267" s="7" t="inlineStr">
        <is>
          <t>SCN</t>
        </is>
      </c>
      <c r="G267" s="7" t="inlineStr">
        <is>
          <t>قرار مالك مطبَّق — نافذ</t>
        </is>
      </c>
      <c r="H267" s="7" t="inlineStr">
        <is>
          <t>INJAZ-FRD-01</t>
        </is>
      </c>
      <c r="I267" s="7" t="inlineStr">
        <is>
          <t>الفصلُ ١٢ — مركز البلاغات</t>
        </is>
      </c>
      <c r="J267" s="7" t="inlineStr">
        <is>
          <t>UX-01 للشاشاتِ · DELIVERY-01 للاختبارات</t>
        </is>
      </c>
      <c r="K267" s="7" t="inlineStr">
        <is>
          <t>اختبارُ حجب: المحجوبُ لا يُصيَّر ولا يُقبل نداؤه في الخادم</t>
        </is>
      </c>
      <c r="L267" s="7" t="inlineStr">
        <is>
          <t>مطلوب ولم يُنفذ</t>
        </is>
      </c>
      <c r="M267" s="7" t="inlineStr">
        <is>
          <t>نافذ</t>
        </is>
      </c>
    </row>
    <row r="268">
      <c r="A268" s="7" t="n">
        <v>267</v>
      </c>
      <c r="B268" s="7" t="inlineStr">
        <is>
          <t>SCN-657</t>
        </is>
      </c>
      <c r="C268" s="7" t="inlineStr">
        <is>
          <t>يجب أن تُعرض شاشةُ «مؤشرات البلاغات» لـالمشتريات بنطاق إدارته — بأفعالٍ مسموحةٍ هي قراءة، ومحجوبٍ عنه: التعديل.</t>
        </is>
      </c>
      <c r="D268" s="7" t="inlineStr">
        <is>
          <t>NAV-09 نظام الشاشات النافذ · SCR-DES-01 تصميم الأعمدة</t>
        </is>
      </c>
      <c r="E268" s="7" t="inlineStr">
        <is>
          <t>§الصلاحيات</t>
        </is>
      </c>
      <c r="F268" s="7" t="inlineStr">
        <is>
          <t>SCN</t>
        </is>
      </c>
      <c r="G268" s="7" t="inlineStr">
        <is>
          <t>قرار مالك مطبَّق — نافذ</t>
        </is>
      </c>
      <c r="H268" s="7" t="inlineStr">
        <is>
          <t>INJAZ-FRD-01</t>
        </is>
      </c>
      <c r="I268" s="7" t="inlineStr">
        <is>
          <t>الفصلُ ١٢ — مركز البلاغات</t>
        </is>
      </c>
      <c r="J268" s="7" t="inlineStr">
        <is>
          <t>UX-01 للشاشاتِ · DELIVERY-01 للاختبارات</t>
        </is>
      </c>
      <c r="K268" s="7" t="inlineStr">
        <is>
          <t>اختبارُ حجب: المحجوبُ لا يُصيَّر ولا يُقبل نداؤه في الخادم</t>
        </is>
      </c>
      <c r="L268" s="7" t="inlineStr">
        <is>
          <t>مطلوب ولم يُنفذ</t>
        </is>
      </c>
      <c r="M268" s="7" t="inlineStr">
        <is>
          <t>نافذ</t>
        </is>
      </c>
    </row>
    <row r="269">
      <c r="A269" s="7" t="n">
        <v>268</v>
      </c>
      <c r="B269" s="7" t="inlineStr">
        <is>
          <t>SCN-658</t>
        </is>
      </c>
      <c r="C269" s="7" t="inlineStr">
        <is>
          <t>يجب أن تُعرض شاشةُ «مؤشرات البلاغات» لـالمخازن بنطاق إدارته — بأفعالٍ مسموحةٍ هي قراءة، ومحجوبٍ عنه: التعديل.</t>
        </is>
      </c>
      <c r="D269" s="7" t="inlineStr">
        <is>
          <t>NAV-09 نظام الشاشات النافذ · SCR-DES-01 تصميم الأعمدة</t>
        </is>
      </c>
      <c r="E269" s="7" t="inlineStr">
        <is>
          <t>§الصلاحيات</t>
        </is>
      </c>
      <c r="F269" s="7" t="inlineStr">
        <is>
          <t>SCN</t>
        </is>
      </c>
      <c r="G269" s="7" t="inlineStr">
        <is>
          <t>قرار مالك مطبَّق — نافذ</t>
        </is>
      </c>
      <c r="H269" s="7" t="inlineStr">
        <is>
          <t>INJAZ-FRD-01</t>
        </is>
      </c>
      <c r="I269" s="7" t="inlineStr">
        <is>
          <t>الفصلُ ١٢ — مركز البلاغات</t>
        </is>
      </c>
      <c r="J269" s="7" t="inlineStr">
        <is>
          <t>UX-01 للشاشاتِ · DELIVERY-01 للاختبارات</t>
        </is>
      </c>
      <c r="K269" s="7" t="inlineStr">
        <is>
          <t>اختبارُ حجب: المحجوبُ لا يُصيَّر ولا يُقبل نداؤه في الخادم</t>
        </is>
      </c>
      <c r="L269" s="7" t="inlineStr">
        <is>
          <t>مطلوب ولم يُنفذ</t>
        </is>
      </c>
      <c r="M269" s="7" t="inlineStr">
        <is>
          <t>نافذ</t>
        </is>
      </c>
    </row>
    <row r="270">
      <c r="A270" s="7" t="n">
        <v>269</v>
      </c>
      <c r="B270" s="7" t="inlineStr">
        <is>
          <t>SCN-659</t>
        </is>
      </c>
      <c r="C270" s="7" t="inlineStr">
        <is>
          <t>يجب أن تُعرض شاشةُ «مؤشرات البلاغات» لـالمبيعات والعقود بنطاق إدارته — بأفعالٍ مسموحةٍ هي قراءة، ومحجوبٍ عنه: التعديل.</t>
        </is>
      </c>
      <c r="D270" s="7" t="inlineStr">
        <is>
          <t>NAV-09 نظام الشاشات النافذ · SCR-DES-01 تصميم الأعمدة</t>
        </is>
      </c>
      <c r="E270" s="7" t="inlineStr">
        <is>
          <t>§الصلاحيات</t>
        </is>
      </c>
      <c r="F270" s="7" t="inlineStr">
        <is>
          <t>SCN</t>
        </is>
      </c>
      <c r="G270" s="7" t="inlineStr">
        <is>
          <t>قرار مالك مطبَّق — نافذ</t>
        </is>
      </c>
      <c r="H270" s="7" t="inlineStr">
        <is>
          <t>INJAZ-FRD-01</t>
        </is>
      </c>
      <c r="I270" s="7" t="inlineStr">
        <is>
          <t>الفصلُ ١٢ — مركز البلاغات</t>
        </is>
      </c>
      <c r="J270" s="7" t="inlineStr">
        <is>
          <t>UX-01 للشاشاتِ · DELIVERY-01 للاختبارات</t>
        </is>
      </c>
      <c r="K270" s="7" t="inlineStr">
        <is>
          <t>اختبارُ حجب: المحجوبُ لا يُصيَّر ولا يُقبل نداؤه في الخادم</t>
        </is>
      </c>
      <c r="L270" s="7" t="inlineStr">
        <is>
          <t>مطلوب ولم يُنفذ</t>
        </is>
      </c>
      <c r="M270" s="7" t="inlineStr">
        <is>
          <t>نافذ</t>
        </is>
      </c>
    </row>
    <row r="271">
      <c r="A271" s="7" t="n">
        <v>270</v>
      </c>
      <c r="B271" s="7" t="inlineStr">
        <is>
          <t>SCN-660</t>
        </is>
      </c>
      <c r="C271" s="7" t="inlineStr">
        <is>
          <t>يجب أن تُعرض شاشةُ «مؤشرات البلاغات» لـإدارة الموردين بنطاق إدارته — بأفعالٍ مسموحةٍ هي قراءة، ومحجوبٍ عنه: التعديل.</t>
        </is>
      </c>
      <c r="D271" s="7" t="inlineStr">
        <is>
          <t>NAV-09 نظام الشاشات النافذ · SCR-DES-01 تصميم الأعمدة</t>
        </is>
      </c>
      <c r="E271" s="7" t="inlineStr">
        <is>
          <t>§الصلاحيات</t>
        </is>
      </c>
      <c r="F271" s="7" t="inlineStr">
        <is>
          <t>SCN</t>
        </is>
      </c>
      <c r="G271" s="7" t="inlineStr">
        <is>
          <t>قرار مالك مطبَّق — نافذ</t>
        </is>
      </c>
      <c r="H271" s="7" t="inlineStr">
        <is>
          <t>INJAZ-FRD-01</t>
        </is>
      </c>
      <c r="I271" s="7" t="inlineStr">
        <is>
          <t>الفصلُ ١٢ — مركز البلاغات</t>
        </is>
      </c>
      <c r="J271" s="7" t="inlineStr">
        <is>
          <t>UX-01 للشاشاتِ · DELIVERY-01 للاختبارات</t>
        </is>
      </c>
      <c r="K271" s="7" t="inlineStr">
        <is>
          <t>اختبارُ حجب: المحجوبُ لا يُصيَّر ولا يُقبل نداؤه في الخادم</t>
        </is>
      </c>
      <c r="L271" s="7" t="inlineStr">
        <is>
          <t>مطلوب ولم يُنفذ</t>
        </is>
      </c>
      <c r="M271" s="7" t="inlineStr">
        <is>
          <t>نافذ</t>
        </is>
      </c>
    </row>
    <row r="272">
      <c r="A272" s="7" t="n">
        <v>271</v>
      </c>
      <c r="B272" s="7" t="inlineStr">
        <is>
          <t>SCN-661</t>
        </is>
      </c>
      <c r="C272" s="7" t="inlineStr">
        <is>
          <t>يجب أن تُعرض شاشةُ «مؤشرات البلاغات» لـالقوى التشغيلية بنطاق إدارته — بأفعالٍ مسموحةٍ هي قراءة، ومحجوبٍ عنه: التعديل.</t>
        </is>
      </c>
      <c r="D272" s="7" t="inlineStr">
        <is>
          <t>NAV-09 نظام الشاشات النافذ · SCR-DES-01 تصميم الأعمدة</t>
        </is>
      </c>
      <c r="E272" s="7" t="inlineStr">
        <is>
          <t>§الصلاحيات</t>
        </is>
      </c>
      <c r="F272" s="7" t="inlineStr">
        <is>
          <t>SCN</t>
        </is>
      </c>
      <c r="G272" s="7" t="inlineStr">
        <is>
          <t>قرار مالك مطبَّق — نافذ</t>
        </is>
      </c>
      <c r="H272" s="7" t="inlineStr">
        <is>
          <t>INJAZ-FRD-01</t>
        </is>
      </c>
      <c r="I272" s="7" t="inlineStr">
        <is>
          <t>الفصلُ ١٢ — مركز البلاغات</t>
        </is>
      </c>
      <c r="J272" s="7" t="inlineStr">
        <is>
          <t>UX-01 للشاشاتِ · DELIVERY-01 للاختبارات</t>
        </is>
      </c>
      <c r="K272" s="7" t="inlineStr">
        <is>
          <t>اختبارُ حجب: المحجوبُ لا يُصيَّر ولا يُقبل نداؤه في الخادم</t>
        </is>
      </c>
      <c r="L272" s="7" t="inlineStr">
        <is>
          <t>مطلوب ولم يُنفذ</t>
        </is>
      </c>
      <c r="M272" s="7" t="inlineStr">
        <is>
          <t>نافذ</t>
        </is>
      </c>
    </row>
    <row r="273">
      <c r="A273" s="7" t="n">
        <v>272</v>
      </c>
      <c r="B273" s="7" t="inlineStr">
        <is>
          <t>SCN-662</t>
        </is>
      </c>
      <c r="C273" s="7" t="inlineStr">
        <is>
          <t>يجب أن تُعرض شاشةُ «مؤشرات البلاغات» لـإدارة الأسطول بنطاق إدارته — بأفعالٍ مسموحةٍ هي قراءة، ومحجوبٍ عنه: التعديل.</t>
        </is>
      </c>
      <c r="D273" s="7" t="inlineStr">
        <is>
          <t>NAV-09 نظام الشاشات النافذ · SCR-DES-01 تصميم الأعمدة</t>
        </is>
      </c>
      <c r="E273" s="7" t="inlineStr">
        <is>
          <t>§الصلاحيات</t>
        </is>
      </c>
      <c r="F273" s="7" t="inlineStr">
        <is>
          <t>SCN</t>
        </is>
      </c>
      <c r="G273" s="7" t="inlineStr">
        <is>
          <t>قرار مالك مطبَّق — نافذ</t>
        </is>
      </c>
      <c r="H273" s="7" t="inlineStr">
        <is>
          <t>INJAZ-FRD-01</t>
        </is>
      </c>
      <c r="I273" s="7" t="inlineStr">
        <is>
          <t>الفصلُ ١٢ — مركز البلاغات</t>
        </is>
      </c>
      <c r="J273" s="7" t="inlineStr">
        <is>
          <t>UX-01 للشاشاتِ · DELIVERY-01 للاختبارات</t>
        </is>
      </c>
      <c r="K273" s="7" t="inlineStr">
        <is>
          <t>اختبارُ حجب: المحجوبُ لا يُصيَّر ولا يُقبل نداؤه في الخادم</t>
        </is>
      </c>
      <c r="L273" s="7" t="inlineStr">
        <is>
          <t>مطلوب ولم يُنفذ</t>
        </is>
      </c>
      <c r="M273" s="7" t="inlineStr">
        <is>
          <t>نافذ</t>
        </is>
      </c>
    </row>
    <row r="274">
      <c r="A274" s="7" t="n">
        <v>273</v>
      </c>
      <c r="B274" s="7" t="inlineStr">
        <is>
          <t>SCN-663</t>
        </is>
      </c>
      <c r="C274" s="7" t="inlineStr">
        <is>
          <t>يجب أن تُعرض شاشةُ «مؤشرات البلاغات» لـالموارد البشرية بنطاق إدارته — بأفعالٍ مسموحةٍ هي قراءة، ومحجوبٍ عنه: التعديل.</t>
        </is>
      </c>
      <c r="D274" s="7" t="inlineStr">
        <is>
          <t>NAV-09 نظام الشاشات النافذ · SCR-DES-01 تصميم الأعمدة</t>
        </is>
      </c>
      <c r="E274" s="7" t="inlineStr">
        <is>
          <t>§الصلاحيات</t>
        </is>
      </c>
      <c r="F274" s="7" t="inlineStr">
        <is>
          <t>SCN</t>
        </is>
      </c>
      <c r="G274" s="7" t="inlineStr">
        <is>
          <t>قرار مالك مطبَّق — نافذ</t>
        </is>
      </c>
      <c r="H274" s="7" t="inlineStr">
        <is>
          <t>INJAZ-FRD-01</t>
        </is>
      </c>
      <c r="I274" s="7" t="inlineStr">
        <is>
          <t>الفصلُ ١٢ — مركز البلاغات</t>
        </is>
      </c>
      <c r="J274" s="7" t="inlineStr">
        <is>
          <t>UX-01 للشاشاتِ · DELIVERY-01 للاختبارات</t>
        </is>
      </c>
      <c r="K274" s="7" t="inlineStr">
        <is>
          <t>اختبارُ حجب: المحجوبُ لا يُصيَّر ولا يُقبل نداؤه في الخادم</t>
        </is>
      </c>
      <c r="L274" s="7" t="inlineStr">
        <is>
          <t>مطلوب ولم يُنفذ</t>
        </is>
      </c>
      <c r="M274" s="7" t="inlineStr">
        <is>
          <t>نافذ</t>
        </is>
      </c>
    </row>
    <row r="275">
      <c r="A275" s="7" t="n">
        <v>274</v>
      </c>
      <c r="B275" s="7" t="inlineStr">
        <is>
          <t>SCN-664</t>
        </is>
      </c>
      <c r="C275" s="7" t="inlineStr">
        <is>
          <t>يجب أن تُعرض شاشةُ «مؤشرات البلاغات» لـالمالية والخزينة بنطاق إدارته — بأفعالٍ مسموحةٍ هي قراءة، ومحجوبٍ عنه: التعديل.</t>
        </is>
      </c>
      <c r="D275" s="7" t="inlineStr">
        <is>
          <t>NAV-09 نظام الشاشات النافذ · SCR-DES-01 تصميم الأعمدة</t>
        </is>
      </c>
      <c r="E275" s="7" t="inlineStr">
        <is>
          <t>§الصلاحيات</t>
        </is>
      </c>
      <c r="F275" s="7" t="inlineStr">
        <is>
          <t>SCN</t>
        </is>
      </c>
      <c r="G275" s="7" t="inlineStr">
        <is>
          <t>قرار مالك مطبَّق — نافذ</t>
        </is>
      </c>
      <c r="H275" s="7" t="inlineStr">
        <is>
          <t>INJAZ-FRD-01</t>
        </is>
      </c>
      <c r="I275" s="7" t="inlineStr">
        <is>
          <t>الفصلُ ١٢ — مركز البلاغات</t>
        </is>
      </c>
      <c r="J275" s="7" t="inlineStr">
        <is>
          <t>UX-01 للشاشاتِ · DELIVERY-01 للاختبارات</t>
        </is>
      </c>
      <c r="K275" s="7" t="inlineStr">
        <is>
          <t>اختبارُ حجب: المحجوبُ لا يُصيَّر ولا يُقبل نداؤه في الخادم</t>
        </is>
      </c>
      <c r="L275" s="7" t="inlineStr">
        <is>
          <t>مطلوب ولم يُنفذ</t>
        </is>
      </c>
      <c r="M275" s="7" t="inlineStr">
        <is>
          <t>نافذ</t>
        </is>
      </c>
    </row>
    <row r="276">
      <c r="A276" s="7" t="n">
        <v>275</v>
      </c>
      <c r="B276" s="7" t="inlineStr">
        <is>
          <t>SCN-665</t>
        </is>
      </c>
      <c r="C276" s="7" t="inlineStr">
        <is>
          <t>يجب أن تُعرض شاشةُ «مؤشرات البلاغات» لـالتمويل والملكية بنطاق إدارته — بأفعالٍ مسموحةٍ هي قراءة، ومحجوبٍ عنه: التعديل.</t>
        </is>
      </c>
      <c r="D276" s="7" t="inlineStr">
        <is>
          <t>NAV-09 نظام الشاشات النافذ · SCR-DES-01 تصميم الأعمدة</t>
        </is>
      </c>
      <c r="E276" s="7" t="inlineStr">
        <is>
          <t>§الصلاحيات</t>
        </is>
      </c>
      <c r="F276" s="7" t="inlineStr">
        <is>
          <t>SCN</t>
        </is>
      </c>
      <c r="G276" s="7" t="inlineStr">
        <is>
          <t>قرار مالك مطبَّق — نافذ</t>
        </is>
      </c>
      <c r="H276" s="7" t="inlineStr">
        <is>
          <t>INJAZ-FRD-01</t>
        </is>
      </c>
      <c r="I276" s="7" t="inlineStr">
        <is>
          <t>الفصلُ ١٢ — مركز البلاغات</t>
        </is>
      </c>
      <c r="J276" s="7" t="inlineStr">
        <is>
          <t>UX-01 للشاشاتِ · DELIVERY-01 للاختبارات</t>
        </is>
      </c>
      <c r="K276" s="7" t="inlineStr">
        <is>
          <t>اختبارُ حجب: المحجوبُ لا يُصيَّر ولا يُقبل نداؤه في الخادم</t>
        </is>
      </c>
      <c r="L276" s="7" t="inlineStr">
        <is>
          <t>مطلوب ولم يُنفذ</t>
        </is>
      </c>
      <c r="M276" s="7" t="inlineStr">
        <is>
          <t>نافذ</t>
        </is>
      </c>
    </row>
    <row r="277">
      <c r="A277" s="7" t="n">
        <v>276</v>
      </c>
      <c r="B277" s="7" t="inlineStr">
        <is>
          <t>SCN-666</t>
        </is>
      </c>
      <c r="C277" s="7" t="inlineStr">
        <is>
          <t>يجب أن تُعرض شاشةُ «مؤشرات البلاغات» لـالحوكمة والالتزام بنطاق إدارته — بأفعالٍ مسموحةٍ هي قراءة، ومحجوبٍ عنه: التعديل.</t>
        </is>
      </c>
      <c r="D277" s="7" t="inlineStr">
        <is>
          <t>NAV-09 نظام الشاشات النافذ · SCR-DES-01 تصميم الأعمدة</t>
        </is>
      </c>
      <c r="E277" s="7" t="inlineStr">
        <is>
          <t>§الصلاحيات</t>
        </is>
      </c>
      <c r="F277" s="7" t="inlineStr">
        <is>
          <t>SCN</t>
        </is>
      </c>
      <c r="G277" s="7" t="inlineStr">
        <is>
          <t>قرار مالك مطبَّق — نافذ</t>
        </is>
      </c>
      <c r="H277" s="7" t="inlineStr">
        <is>
          <t>INJAZ-FRD-01</t>
        </is>
      </c>
      <c r="I277" s="7" t="inlineStr">
        <is>
          <t>الفصلُ ١٢ — مركز البلاغات</t>
        </is>
      </c>
      <c r="J277" s="7" t="inlineStr">
        <is>
          <t>UX-01 للشاشاتِ · DELIVERY-01 للاختبارات</t>
        </is>
      </c>
      <c r="K277" s="7" t="inlineStr">
        <is>
          <t>اختبارُ حجب: المحجوبُ لا يُصيَّر ولا يُقبل نداؤه في الخادم</t>
        </is>
      </c>
      <c r="L277" s="7" t="inlineStr">
        <is>
          <t>مطلوب ولم يُنفذ</t>
        </is>
      </c>
      <c r="M277" s="7" t="inlineStr">
        <is>
          <t>نافذ</t>
        </is>
      </c>
    </row>
    <row r="278">
      <c r="A278" s="7" t="n">
        <v>277</v>
      </c>
      <c r="B278" s="7" t="inlineStr">
        <is>
          <t>FLW-001</t>
        </is>
      </c>
      <c r="C278" s="7" t="inlineStr">
        <is>
          <t>يجب أن يُنفَّذ فعلُ «استلامُ البلاغ» (ticket.ack) من شاشة «بلاغات إدارتي» بواسطة المكلَّف، فيُكتب في tickets.state · sla ويُنشر TicketAcknowledged ويستهلكه مركزُ البلاغات. وما يتغير: مهلةُ الاستجابة تتوقف · ومهلةُ الإنجاز تبدأ · والمكلَّفُ مسؤولٌ باسمه. وعكسُه: إعادةُ توجيهٍ بسبب.</t>
        </is>
      </c>
      <c r="D278" s="7" t="inlineStr">
        <is>
          <t>NAV-09 خريطة الأثر · عقد الفعل</t>
        </is>
      </c>
      <c r="E278" s="7" t="inlineStr">
        <is>
          <t>§الأفعال والتكامل</t>
        </is>
      </c>
      <c r="F278" s="7" t="inlineStr">
        <is>
          <t>FLW</t>
        </is>
      </c>
      <c r="G278" s="7" t="inlineStr">
        <is>
          <t>قرار مالك مطبَّق — نافذ</t>
        </is>
      </c>
      <c r="H278" s="7" t="inlineStr">
        <is>
          <t>INJAZ-FRD-01</t>
        </is>
      </c>
      <c r="I278" s="7" t="inlineStr">
        <is>
          <t>الفصلُ ١٢ — مركز البلاغات</t>
        </is>
      </c>
      <c r="J278" s="7" t="inlineStr">
        <is>
          <t>UX-01 للشاشاتِ · DELIVERY-01 للاختبارات</t>
        </is>
      </c>
      <c r="K278" s="7" t="inlineStr">
        <is>
          <t>اختبارُ سماحٍ ومنعٍ وتكرارٍ وعكس: أربعُ حالاتٍ لفعل ticket.ack</t>
        </is>
      </c>
      <c r="L278" s="7" t="inlineStr">
        <is>
          <t>مطلوب ولم يُنفذ</t>
        </is>
      </c>
      <c r="M278" s="7" t="inlineStr">
        <is>
          <t>نافذ</t>
        </is>
      </c>
    </row>
    <row r="279">
      <c r="A279" s="7" t="n">
        <v>278</v>
      </c>
      <c r="B279" s="7" t="inlineStr">
        <is>
          <t>FLW-002</t>
        </is>
      </c>
      <c r="C279" s="7" t="inlineStr">
        <is>
          <t>يجب أن يُنفَّذ فعلُ «إنجازُ البلاغ» (ticket.done) من شاشة «بلاغات إدارتي» بواسطة المكلَّف، فيُكتب في tickets.state · resolution ويُنشر TicketResolved ويستهلكه المبلِّغُ · المركز. وما يتغير: ينتظر تأكيدَ المبلِّغ — ولا يُغلق المكلَّفُ بنفسه. وعكسُه: إعادةُ فتحٍ بعدّاد.</t>
        </is>
      </c>
      <c r="D279" s="7" t="inlineStr">
        <is>
          <t>NAV-09 خريطة الأثر · عقد الفعل</t>
        </is>
      </c>
      <c r="E279" s="7" t="inlineStr">
        <is>
          <t>§الأفعال والتكامل</t>
        </is>
      </c>
      <c r="F279" s="7" t="inlineStr">
        <is>
          <t>FLW</t>
        </is>
      </c>
      <c r="G279" s="7" t="inlineStr">
        <is>
          <t>قرار مالك مطبَّق — نافذ</t>
        </is>
      </c>
      <c r="H279" s="7" t="inlineStr">
        <is>
          <t>INJAZ-FRD-01</t>
        </is>
      </c>
      <c r="I279" s="7" t="inlineStr">
        <is>
          <t>الفصلُ ١٢ — مركز البلاغات</t>
        </is>
      </c>
      <c r="J279" s="7" t="inlineStr">
        <is>
          <t>UX-01 للشاشاتِ · DELIVERY-01 للاختبارات</t>
        </is>
      </c>
      <c r="K279" s="7" t="inlineStr">
        <is>
          <t>اختبارُ سماحٍ ومنعٍ وتكرارٍ وعكس: أربعُ حالاتٍ لفعل ticket.done</t>
        </is>
      </c>
      <c r="L279" s="7" t="inlineStr">
        <is>
          <t>مطلوب ولم يُنفذ</t>
        </is>
      </c>
      <c r="M279" s="7" t="inlineStr">
        <is>
          <t>نافذ</t>
        </is>
      </c>
    </row>
    <row r="280">
      <c r="A280" s="7" t="n">
        <v>279</v>
      </c>
      <c r="B280" s="7" t="inlineStr">
        <is>
          <t>FLW-064</t>
        </is>
      </c>
      <c r="C280" s="7" t="inlineStr">
        <is>
          <t>يجب أن يُنفَّذ فعلُ «تعريف إعداد بلاغات» (tcf.define) من شاشة «إعدادات البلاغات — الأنواع والمهل والتصعيد» بواسطة مركزُ البلاغات، فيُكتب في ticket_config ويُنشر TicketConfigDefined ويستهلكه كلُّ الإدارات. وما يتغير: كلُّ بلاغٍ بعدها يُوجَّه ويُمهَّل بالإعداد الجديد — ولا توجيهَ يدوي. وعكسُه: إعدادٌ جديدٌ بتاريخ سريان.</t>
        </is>
      </c>
      <c r="D280" s="7" t="inlineStr">
        <is>
          <t>NAV-09 خريطة الأثر · عقد الفعل</t>
        </is>
      </c>
      <c r="E280" s="7" t="inlineStr">
        <is>
          <t>§الأفعال والتكامل</t>
        </is>
      </c>
      <c r="F280" s="7" t="inlineStr">
        <is>
          <t>FLW</t>
        </is>
      </c>
      <c r="G280" s="7" t="inlineStr">
        <is>
          <t>قرار مالك مطبَّق — نافذ</t>
        </is>
      </c>
      <c r="H280" s="7" t="inlineStr">
        <is>
          <t>INJAZ-FRD-01</t>
        </is>
      </c>
      <c r="I280" s="7" t="inlineStr">
        <is>
          <t>الفصلُ ١٢ — مركز البلاغات</t>
        </is>
      </c>
      <c r="J280" s="7" t="inlineStr">
        <is>
          <t>UX-01 للشاشاتِ · DELIVERY-01 للاختبارات</t>
        </is>
      </c>
      <c r="K280" s="7" t="inlineStr">
        <is>
          <t>اختبارُ سماحٍ ومنعٍ وتكرارٍ وعكس: أربعُ حالاتٍ لفعل tcf.define</t>
        </is>
      </c>
      <c r="L280" s="7" t="inlineStr">
        <is>
          <t>مطلوب ولم يُنفذ</t>
        </is>
      </c>
      <c r="M280" s="7" t="inlineStr">
        <is>
          <t>نافذ</t>
        </is>
      </c>
    </row>
    <row r="281">
      <c r="A281" s="7" t="n">
        <v>280</v>
      </c>
      <c r="B281" s="7" t="inlineStr">
        <is>
          <t>FLW-065</t>
        </is>
      </c>
      <c r="C281" s="7" t="inlineStr">
        <is>
          <t>يجب أن يُنفَّذ فعلُ «توليد بلاغ دوري» (tpl.generate) من شاشة «البلاغات الدورية المولَّدة» بواسطة النظام، فيُكتب في tickets ويُنشر PeriodicTicketGenerated ويستهلكه الإدارة المستهدفة. وما يتغير: البلاغُ يُنشأ في موعده بمكلَّفه ومهلته — ولا يحتاج من يتذكّره. وعكسُه: تعطيلُ القالب بقرار.</t>
        </is>
      </c>
      <c r="D281" s="7" t="inlineStr">
        <is>
          <t>NAV-09 خريطة الأثر · عقد الفعل</t>
        </is>
      </c>
      <c r="E281" s="7" t="inlineStr">
        <is>
          <t>§الأفعال والتكامل</t>
        </is>
      </c>
      <c r="F281" s="7" t="inlineStr">
        <is>
          <t>FLW</t>
        </is>
      </c>
      <c r="G281" s="7" t="inlineStr">
        <is>
          <t>قرار مالك مطبَّق — نافذ</t>
        </is>
      </c>
      <c r="H281" s="7" t="inlineStr">
        <is>
          <t>INJAZ-FRD-01</t>
        </is>
      </c>
      <c r="I281" s="7" t="inlineStr">
        <is>
          <t>الفصلُ ١٢ — مركز البلاغات</t>
        </is>
      </c>
      <c r="J281" s="7" t="inlineStr">
        <is>
          <t>UX-01 للشاشاتِ · DELIVERY-01 للاختبارات</t>
        </is>
      </c>
      <c r="K281" s="7" t="inlineStr">
        <is>
          <t>اختبارُ سماحٍ ومنعٍ وتكرارٍ وعكس: أربعُ حالاتٍ لفعل tpl.generate</t>
        </is>
      </c>
      <c r="L281" s="7" t="inlineStr">
        <is>
          <t>مطلوب ولم يُنفذ</t>
        </is>
      </c>
      <c r="M281" s="7" t="inlineStr">
        <is>
          <t>نافذ</t>
        </is>
      </c>
    </row>
    <row r="282">
      <c r="A282" s="7" t="n">
        <v>281</v>
      </c>
      <c r="B282" s="7" t="inlineStr">
        <is>
          <t>CRPX-0901</t>
        </is>
      </c>
      <c r="C282" s="7" t="inlineStr">
        <is>
          <t>شاشة «أبلغ عن مشكلة من هذه الشاشة» طويلةٌ بـ26 عمودًا — فتوفّر منتقيَ المنظرِ CM-09 إلزامًا بمناظرها: التعريفُ والمواصفات · التشغيلُ والتخصيص · التواريخُ والمراحل · العلاقاتُ والمراجع · الحوكمةُ والتدقيق · إظهارُ كلِّ الأعمدة.</t>
        </is>
      </c>
      <c r="D282" s="7" t="inlineStr">
        <is>
          <t>INJAZ-UX-01 · الفصلُ ٤ — الشاشاتُ كثيفةُ البياناتِ ومناظرُها</t>
        </is>
      </c>
      <c r="E282" s="7" t="inlineStr">
        <is>
          <t>§الشاشاتُ والمناظر</t>
        </is>
      </c>
      <c r="F282" s="7" t="inlineStr">
        <is>
          <t>CRP</t>
        </is>
      </c>
      <c r="G282" s="7" t="inlineStr">
        <is>
          <t>قرار مالك موقَّع — نافذ</t>
        </is>
      </c>
      <c r="H282" s="7" t="inlineStr">
        <is>
          <t>INJAZ-FRD-01</t>
        </is>
      </c>
      <c r="I282" s="7" t="inlineStr">
        <is>
          <t>الفصلُ ١٢ — مركز البلاغات</t>
        </is>
      </c>
      <c r="J282" s="7" t="inlineStr">
        <is>
          <t>UX-01 للشاشاتِ · DELIVERY-01 للاختبارات</t>
        </is>
      </c>
      <c r="K282" s="7" t="inlineStr">
        <is>
          <t>اختبارُ وجود: CM-09 ظاهرٌ في «أبلغ عن مشكلة من هذه الشاشة» بمناظرها المعلنة</t>
        </is>
      </c>
      <c r="L282" s="7" t="inlineStr">
        <is>
          <t>مطلوب — يُقاس من النظام الحي</t>
        </is>
      </c>
      <c r="M282" s="7" t="inlineStr">
        <is>
          <t>نافذ</t>
        </is>
      </c>
    </row>
    <row r="283">
      <c r="A283" s="7" t="n">
        <v>282</v>
      </c>
      <c r="B283" s="7" t="inlineStr">
        <is>
          <t>CRPX-0902</t>
        </is>
      </c>
      <c r="C283" s="7" t="inlineStr">
        <is>
          <t>شاشة «أبلغ عن مشكلة من هذه الشاشة» توفّر زرَّ «إظهار كل الأعمدة» CM-10 بالاسم الموحَّد — يعرض ما يملك المستخدمُ رؤيتَه من الـ26 عمودًا ولا يكشف حساسًا غيرَ مخوَّلٍ به.</t>
        </is>
      </c>
      <c r="D283" s="7" t="inlineStr">
        <is>
          <t>INJAZ-UX-01 · الفصلُ ٤ — الشاشاتُ كثيفةُ البياناتِ ومناظرُها</t>
        </is>
      </c>
      <c r="E283" s="7" t="inlineStr">
        <is>
          <t>§الشاشاتُ والمناظر</t>
        </is>
      </c>
      <c r="F283" s="7" t="inlineStr">
        <is>
          <t>CRP</t>
        </is>
      </c>
      <c r="G283" s="7" t="inlineStr">
        <is>
          <t>قرار مالك موقَّع — نافذ</t>
        </is>
      </c>
      <c r="H283" s="7" t="inlineStr">
        <is>
          <t>INJAZ-FRD-01</t>
        </is>
      </c>
      <c r="I283" s="7" t="inlineStr">
        <is>
          <t>الفصلُ ١٢ — مركز البلاغات</t>
        </is>
      </c>
      <c r="J283" s="7" t="inlineStr">
        <is>
          <t>UX-01 للشاشاتِ · DELIVERY-01 للاختبارات</t>
        </is>
      </c>
      <c r="K283" s="7" t="inlineStr">
        <is>
          <t>اختبارُ حجب: الزرُّ في «أبلغ عن مشكلة من هذه الشاشة» لا يُظهر حقلًا حساسًا لغير المخوَّل</t>
        </is>
      </c>
      <c r="L283" s="7" t="inlineStr">
        <is>
          <t>مطلوب — يُقاس من النظام الحي</t>
        </is>
      </c>
      <c r="M283" s="7" t="inlineStr">
        <is>
          <t>نافذ</t>
        </is>
      </c>
    </row>
    <row r="284">
      <c r="A284" s="7" t="n">
        <v>283</v>
      </c>
      <c r="B284" s="7" t="inlineStr">
        <is>
          <t>CRPX-0903</t>
        </is>
      </c>
      <c r="C284" s="7" t="inlineStr">
        <is>
          <t>العرضُ الافتراضيُّ لشاشة «أبلغ عن مشكلة من هذه الشاشة» عند الفتح الأول: رقم البلاغ · الفئة · الوصف · الحالة · تاريخ الفتح · مهلة الاستجابة — ولا تُعرض الأعمدةُ الـ26 دفعةً واحدة.</t>
        </is>
      </c>
      <c r="D284" s="7" t="inlineStr">
        <is>
          <t>INJAZ-UX-01 · الفصلُ ٤ — الشاشاتُ كثيفةُ البياناتِ ومناظرُها</t>
        </is>
      </c>
      <c r="E284" s="7" t="inlineStr">
        <is>
          <t>§الشاشاتُ والمناظر</t>
        </is>
      </c>
      <c r="F284" s="7" t="inlineStr">
        <is>
          <t>CRP</t>
        </is>
      </c>
      <c r="G284" s="7" t="inlineStr">
        <is>
          <t>قرار مالك موقَّع — نافذ</t>
        </is>
      </c>
      <c r="H284" s="7" t="inlineStr">
        <is>
          <t>INJAZ-FRD-01</t>
        </is>
      </c>
      <c r="I284" s="7" t="inlineStr">
        <is>
          <t>الفصلُ ١٢ — مركز البلاغات</t>
        </is>
      </c>
      <c r="J284" s="7" t="inlineStr">
        <is>
          <t>UX-01 للشاشاتِ · DELIVERY-01 للاختبارات</t>
        </is>
      </c>
      <c r="K284" s="7" t="inlineStr">
        <is>
          <t>اختبارُ فتح: «أبلغ عن مشكلة من هذه الشاشة» تفتح بالعرض الافتراضيِّ لا بكل الأعمدة</t>
        </is>
      </c>
      <c r="L284" s="7" t="inlineStr">
        <is>
          <t>مطلوب — يُقاس من النظام الحي</t>
        </is>
      </c>
      <c r="M284" s="7" t="inlineStr">
        <is>
          <t>نافذ</t>
        </is>
      </c>
    </row>
    <row r="285">
      <c r="A285" s="7" t="n">
        <v>284</v>
      </c>
      <c r="B285" s="7" t="inlineStr">
        <is>
          <t>CRPX-0904</t>
        </is>
      </c>
      <c r="C285" s="7" t="inlineStr">
        <is>
          <t>شاشة «تصنيف البلاغ وتوجيهه آليًّا» طويلةٌ بـ22 عمودًا — فتوفّر منتقيَ المنظرِ CM-09 إلزامًا بمناظرها: التعريفُ والمواصفات · التواريخُ والمراحل · الحوكمةُ والتدقيق · إظهارُ كلِّ الأعمدة.</t>
        </is>
      </c>
      <c r="D285" s="7" t="inlineStr">
        <is>
          <t>INJAZ-UX-01 · الفصلُ ٤ — الشاشاتُ كثيفةُ البياناتِ ومناظرُها</t>
        </is>
      </c>
      <c r="E285" s="7" t="inlineStr">
        <is>
          <t>§الشاشاتُ والمناظر</t>
        </is>
      </c>
      <c r="F285" s="7" t="inlineStr">
        <is>
          <t>CRP</t>
        </is>
      </c>
      <c r="G285" s="7" t="inlineStr">
        <is>
          <t>قرار مالك موقَّع — نافذ</t>
        </is>
      </c>
      <c r="H285" s="7" t="inlineStr">
        <is>
          <t>INJAZ-FRD-01</t>
        </is>
      </c>
      <c r="I285" s="7" t="inlineStr">
        <is>
          <t>الفصلُ ١٢ — مركز البلاغات</t>
        </is>
      </c>
      <c r="J285" s="7" t="inlineStr">
        <is>
          <t>UX-01 للشاشاتِ · DELIVERY-01 للاختبارات</t>
        </is>
      </c>
      <c r="K285" s="7" t="inlineStr">
        <is>
          <t>اختبارُ وجود: CM-09 ظاهرٌ في «تصنيف البلاغ وتوجيهه آليًّا» بمناظرها المعلنة</t>
        </is>
      </c>
      <c r="L285" s="7" t="inlineStr">
        <is>
          <t>مطلوب — يُقاس من النظام الحي</t>
        </is>
      </c>
      <c r="M285" s="7" t="inlineStr">
        <is>
          <t>نافذ</t>
        </is>
      </c>
    </row>
    <row r="286">
      <c r="A286" s="7" t="n">
        <v>285</v>
      </c>
      <c r="B286" s="7" t="inlineStr">
        <is>
          <t>CRPX-0905</t>
        </is>
      </c>
      <c r="C286" s="7" t="inlineStr">
        <is>
          <t>شاشة «تصنيف البلاغ وتوجيهه آليًّا» توفّر زرَّ «إظهار كل الأعمدة» CM-10 بالاسم الموحَّد — يعرض ما يملك المستخدمُ رؤيتَه من الـ22 عمودًا ولا يكشف حساسًا غيرَ مخوَّلٍ به.</t>
        </is>
      </c>
      <c r="D286" s="7" t="inlineStr">
        <is>
          <t>INJAZ-UX-01 · الفصلُ ٤ — الشاشاتُ كثيفةُ البياناتِ ومناظرُها</t>
        </is>
      </c>
      <c r="E286" s="7" t="inlineStr">
        <is>
          <t>§الشاشاتُ والمناظر</t>
        </is>
      </c>
      <c r="F286" s="7" t="inlineStr">
        <is>
          <t>CRP</t>
        </is>
      </c>
      <c r="G286" s="7" t="inlineStr">
        <is>
          <t>قرار مالك موقَّع — نافذ</t>
        </is>
      </c>
      <c r="H286" s="7" t="inlineStr">
        <is>
          <t>INJAZ-FRD-01</t>
        </is>
      </c>
      <c r="I286" s="7" t="inlineStr">
        <is>
          <t>الفصلُ ١٢ — مركز البلاغات</t>
        </is>
      </c>
      <c r="J286" s="7" t="inlineStr">
        <is>
          <t>UX-01 للشاشاتِ · DELIVERY-01 للاختبارات</t>
        </is>
      </c>
      <c r="K286" s="7" t="inlineStr">
        <is>
          <t>اختبارُ حجب: الزرُّ في «تصنيف البلاغ وتوجيهه آليًّا» لا يُظهر حقلًا حساسًا لغير المخوَّل</t>
        </is>
      </c>
      <c r="L286" s="7" t="inlineStr">
        <is>
          <t>مطلوب — يُقاس من النظام الحي</t>
        </is>
      </c>
      <c r="M286" s="7" t="inlineStr">
        <is>
          <t>نافذ</t>
        </is>
      </c>
    </row>
    <row r="287">
      <c r="A287" s="7" t="n">
        <v>286</v>
      </c>
      <c r="B287" s="7" t="inlineStr">
        <is>
          <t>CRPX-0906</t>
        </is>
      </c>
      <c r="C287" s="7" t="inlineStr">
        <is>
          <t>العرضُ الافتراضيُّ لشاشة «تصنيف البلاغ وتوجيهه آليًّا» عند الفتح الأول: رقم القاعدة · الفئة · الحالة · مهلة الاستجابة · مهلة الإنجاز — ولا تُعرض الأعمدةُ الـ22 دفعةً واحدة.</t>
        </is>
      </c>
      <c r="D287" s="7" t="inlineStr">
        <is>
          <t>INJAZ-UX-01 · الفصلُ ٤ — الشاشاتُ كثيفةُ البياناتِ ومناظرُها</t>
        </is>
      </c>
      <c r="E287" s="7" t="inlineStr">
        <is>
          <t>§الشاشاتُ والمناظر</t>
        </is>
      </c>
      <c r="F287" s="7" t="inlineStr">
        <is>
          <t>CRP</t>
        </is>
      </c>
      <c r="G287" s="7" t="inlineStr">
        <is>
          <t>قرار مالك موقَّع — نافذ</t>
        </is>
      </c>
      <c r="H287" s="7" t="inlineStr">
        <is>
          <t>INJAZ-FRD-01</t>
        </is>
      </c>
      <c r="I287" s="7" t="inlineStr">
        <is>
          <t>الفصلُ ١٢ — مركز البلاغات</t>
        </is>
      </c>
      <c r="J287" s="7" t="inlineStr">
        <is>
          <t>UX-01 للشاشاتِ · DELIVERY-01 للاختبارات</t>
        </is>
      </c>
      <c r="K287" s="7" t="inlineStr">
        <is>
          <t>اختبارُ فتح: «تصنيف البلاغ وتوجيهه آليًّا» تفتح بالعرض الافتراضيِّ لا بكل الأعمدة</t>
        </is>
      </c>
      <c r="L287" s="7" t="inlineStr">
        <is>
          <t>مطلوب — يُقاس من النظام الحي</t>
        </is>
      </c>
      <c r="M287" s="7" t="inlineStr">
        <is>
          <t>نافذ</t>
        </is>
      </c>
    </row>
    <row r="288">
      <c r="A288" s="7" t="n">
        <v>287</v>
      </c>
      <c r="B288" s="7" t="inlineStr">
        <is>
          <t>CRPX-0907</t>
        </is>
      </c>
      <c r="C288" s="7" t="inlineStr">
        <is>
          <t>شاشة «تحويل البلاغ وتفريعه لمسارات» طويلةٌ بـ21 عمودًا — فتوفّر منتقيَ المنظرِ CM-09 إلزامًا بمناظرها: التعريفُ والمواصفات · التشغيلُ والتخصيص · التواريخُ والمراحل · الحوكمةُ والتدقيق · إظهارُ كلِّ الأعمدة.</t>
        </is>
      </c>
      <c r="D288" s="7" t="inlineStr">
        <is>
          <t>INJAZ-UX-01 · الفصلُ ٤ — الشاشاتُ كثيفةُ البياناتِ ومناظرُها</t>
        </is>
      </c>
      <c r="E288" s="7" t="inlineStr">
        <is>
          <t>§الشاشاتُ والمناظر</t>
        </is>
      </c>
      <c r="F288" s="7" t="inlineStr">
        <is>
          <t>CRP</t>
        </is>
      </c>
      <c r="G288" s="7" t="inlineStr">
        <is>
          <t>قرار مالك موقَّع — نافذ</t>
        </is>
      </c>
      <c r="H288" s="7" t="inlineStr">
        <is>
          <t>INJAZ-FRD-01</t>
        </is>
      </c>
      <c r="I288" s="7" t="inlineStr">
        <is>
          <t>الفصلُ ١٢ — مركز البلاغات</t>
        </is>
      </c>
      <c r="J288" s="7" t="inlineStr">
        <is>
          <t>UX-01 للشاشاتِ · DELIVERY-01 للاختبارات</t>
        </is>
      </c>
      <c r="K288" s="7" t="inlineStr">
        <is>
          <t>اختبارُ وجود: CM-09 ظاهرٌ في «تحويل البلاغ وتفريعه لمسارات» بمناظرها المعلنة</t>
        </is>
      </c>
      <c r="L288" s="7" t="inlineStr">
        <is>
          <t>مطلوب — يُقاس من النظام الحي</t>
        </is>
      </c>
      <c r="M288" s="7" t="inlineStr">
        <is>
          <t>نافذ</t>
        </is>
      </c>
    </row>
    <row r="289">
      <c r="A289" s="7" t="n">
        <v>288</v>
      </c>
      <c r="B289" s="7" t="inlineStr">
        <is>
          <t>CRPX-0908</t>
        </is>
      </c>
      <c r="C289" s="7" t="inlineStr">
        <is>
          <t>شاشة «تحويل البلاغ وتفريعه لمسارات» توفّر زرَّ «إظهار كل الأعمدة» CM-10 بالاسم الموحَّد — يعرض ما يملك المستخدمُ رؤيتَه من الـ21 عمودًا ولا يكشف حساسًا غيرَ مخوَّلٍ به.</t>
        </is>
      </c>
      <c r="D289" s="7" t="inlineStr">
        <is>
          <t>INJAZ-UX-01 · الفصلُ ٤ — الشاشاتُ كثيفةُ البياناتِ ومناظرُها</t>
        </is>
      </c>
      <c r="E289" s="7" t="inlineStr">
        <is>
          <t>§الشاشاتُ والمناظر</t>
        </is>
      </c>
      <c r="F289" s="7" t="inlineStr">
        <is>
          <t>CRP</t>
        </is>
      </c>
      <c r="G289" s="7" t="inlineStr">
        <is>
          <t>قرار مالك موقَّع — نافذ</t>
        </is>
      </c>
      <c r="H289" s="7" t="inlineStr">
        <is>
          <t>INJAZ-FRD-01</t>
        </is>
      </c>
      <c r="I289" s="7" t="inlineStr">
        <is>
          <t>الفصلُ ١٢ — مركز البلاغات</t>
        </is>
      </c>
      <c r="J289" s="7" t="inlineStr">
        <is>
          <t>UX-01 للشاشاتِ · DELIVERY-01 للاختبارات</t>
        </is>
      </c>
      <c r="K289" s="7" t="inlineStr">
        <is>
          <t>اختبارُ حجب: الزرُّ في «تحويل البلاغ وتفريعه لمسارات» لا يُظهر حقلًا حساسًا لغير المخوَّل</t>
        </is>
      </c>
      <c r="L289" s="7" t="inlineStr">
        <is>
          <t>مطلوب — يُقاس من النظام الحي</t>
        </is>
      </c>
      <c r="M289" s="7" t="inlineStr">
        <is>
          <t>نافذ</t>
        </is>
      </c>
    </row>
    <row r="290">
      <c r="A290" s="7" t="n">
        <v>289</v>
      </c>
      <c r="B290" s="7" t="inlineStr">
        <is>
          <t>CRPX-0909</t>
        </is>
      </c>
      <c r="C290" s="7" t="inlineStr">
        <is>
          <t>العرضُ الافتراضيُّ لشاشة «تحويل البلاغ وتفريعه لمسارات» عند الفتح الأول: رقم المسار · نوع المسار · الحالة · تاريخ الاستلام · تاريخ الإنجاز — ولا تُعرض الأعمدةُ الـ21 دفعةً واحدة.</t>
        </is>
      </c>
      <c r="D290" s="7" t="inlineStr">
        <is>
          <t>INJAZ-UX-01 · الفصلُ ٤ — الشاشاتُ كثيفةُ البياناتِ ومناظرُها</t>
        </is>
      </c>
      <c r="E290" s="7" t="inlineStr">
        <is>
          <t>§الشاشاتُ والمناظر</t>
        </is>
      </c>
      <c r="F290" s="7" t="inlineStr">
        <is>
          <t>CRP</t>
        </is>
      </c>
      <c r="G290" s="7" t="inlineStr">
        <is>
          <t>قرار مالك موقَّع — نافذ</t>
        </is>
      </c>
      <c r="H290" s="7" t="inlineStr">
        <is>
          <t>INJAZ-FRD-01</t>
        </is>
      </c>
      <c r="I290" s="7" t="inlineStr">
        <is>
          <t>الفصلُ ١٢ — مركز البلاغات</t>
        </is>
      </c>
      <c r="J290" s="7" t="inlineStr">
        <is>
          <t>UX-01 للشاشاتِ · DELIVERY-01 للاختبارات</t>
        </is>
      </c>
      <c r="K290" s="7" t="inlineStr">
        <is>
          <t>اختبارُ فتح: «تحويل البلاغ وتفريعه لمسارات» تفتح بالعرض الافتراضيِّ لا بكل الأعمدة</t>
        </is>
      </c>
      <c r="L290" s="7" t="inlineStr">
        <is>
          <t>مطلوب — يُقاس من النظام الحي</t>
        </is>
      </c>
      <c r="M290" s="7" t="inlineStr">
        <is>
          <t>نافذ</t>
        </is>
      </c>
    </row>
    <row r="291">
      <c r="A291" s="7" t="n">
        <v>290</v>
      </c>
      <c r="B291" s="7" t="inlineStr">
        <is>
          <t>CRPX-0910</t>
        </is>
      </c>
      <c r="C291" s="7" t="inlineStr">
        <is>
          <t>شاشة «إغلاق البلاغ وتأكيده» طويلةٌ بـ21 عمودًا — فتوفّر منتقيَ المنظرِ CM-09 إلزامًا بمناظرها: التعريفُ والمواصفات · التواريخُ والمراحل · الحوكمةُ والتدقيق · إظهارُ كلِّ الأعمدة.</t>
        </is>
      </c>
      <c r="D291" s="7" t="inlineStr">
        <is>
          <t>INJAZ-UX-01 · الفصلُ ٤ — الشاشاتُ كثيفةُ البياناتِ ومناظرُها</t>
        </is>
      </c>
      <c r="E291" s="7" t="inlineStr">
        <is>
          <t>§الشاشاتُ والمناظر</t>
        </is>
      </c>
      <c r="F291" s="7" t="inlineStr">
        <is>
          <t>CRP</t>
        </is>
      </c>
      <c r="G291" s="7" t="inlineStr">
        <is>
          <t>قرار مالك موقَّع — نافذ</t>
        </is>
      </c>
      <c r="H291" s="7" t="inlineStr">
        <is>
          <t>INJAZ-FRD-01</t>
        </is>
      </c>
      <c r="I291" s="7" t="inlineStr">
        <is>
          <t>الفصلُ ١٢ — مركز البلاغات</t>
        </is>
      </c>
      <c r="J291" s="7" t="inlineStr">
        <is>
          <t>UX-01 للشاشاتِ · DELIVERY-01 للاختبارات</t>
        </is>
      </c>
      <c r="K291" s="7" t="inlineStr">
        <is>
          <t>اختبارُ وجود: CM-09 ظاهرٌ في «إغلاق البلاغ وتأكيده» بمناظرها المعلنة</t>
        </is>
      </c>
      <c r="L291" s="7" t="inlineStr">
        <is>
          <t>مطلوب — يُقاس من النظام الحي</t>
        </is>
      </c>
      <c r="M291" s="7" t="inlineStr">
        <is>
          <t>نافذ</t>
        </is>
      </c>
    </row>
    <row r="292">
      <c r="A292" s="7" t="n">
        <v>291</v>
      </c>
      <c r="B292" s="7" t="inlineStr">
        <is>
          <t>CRPX-0911</t>
        </is>
      </c>
      <c r="C292" s="7" t="inlineStr">
        <is>
          <t>شاشة «إغلاق البلاغ وتأكيده» توفّر زرَّ «إظهار كل الأعمدة» CM-10 بالاسم الموحَّد — يعرض ما يملك المستخدمُ رؤيتَه من الـ21 عمودًا ولا يكشف حساسًا غيرَ مخوَّلٍ به.</t>
        </is>
      </c>
      <c r="D292" s="7" t="inlineStr">
        <is>
          <t>INJAZ-UX-01 · الفصلُ ٤ — الشاشاتُ كثيفةُ البياناتِ ومناظرُها</t>
        </is>
      </c>
      <c r="E292" s="7" t="inlineStr">
        <is>
          <t>§الشاشاتُ والمناظر</t>
        </is>
      </c>
      <c r="F292" s="7" t="inlineStr">
        <is>
          <t>CRP</t>
        </is>
      </c>
      <c r="G292" s="7" t="inlineStr">
        <is>
          <t>قرار مالك موقَّع — نافذ</t>
        </is>
      </c>
      <c r="H292" s="7" t="inlineStr">
        <is>
          <t>INJAZ-FRD-01</t>
        </is>
      </c>
      <c r="I292" s="7" t="inlineStr">
        <is>
          <t>الفصلُ ١٢ — مركز البلاغات</t>
        </is>
      </c>
      <c r="J292" s="7" t="inlineStr">
        <is>
          <t>UX-01 للشاشاتِ · DELIVERY-01 للاختبارات</t>
        </is>
      </c>
      <c r="K292" s="7" t="inlineStr">
        <is>
          <t>اختبارُ حجب: الزرُّ في «إغلاق البلاغ وتأكيده» لا يُظهر حقلًا حساسًا لغير المخوَّل</t>
        </is>
      </c>
      <c r="L292" s="7" t="inlineStr">
        <is>
          <t>مطلوب — يُقاس من النظام الحي</t>
        </is>
      </c>
      <c r="M292" s="7" t="inlineStr">
        <is>
          <t>نافذ</t>
        </is>
      </c>
    </row>
    <row r="293">
      <c r="A293" s="7" t="n">
        <v>292</v>
      </c>
      <c r="B293" s="7" t="inlineStr">
        <is>
          <t>CRPX-0912</t>
        </is>
      </c>
      <c r="C293" s="7" t="inlineStr">
        <is>
          <t>العرضُ الافتراضيُّ لشاشة «إغلاق البلاغ وتأكيده» عند الفتح الأول: رقم البلاغ · وصف الحل · نوع الإغلاق · الحالة · تاريخ الإنجاز · تاريخ التأكيد — ولا تُعرض الأعمدةُ الـ21 دفعةً واحدة.</t>
        </is>
      </c>
      <c r="D293" s="7" t="inlineStr">
        <is>
          <t>INJAZ-UX-01 · الفصلُ ٤ — الشاشاتُ كثيفةُ البياناتِ ومناظرُها</t>
        </is>
      </c>
      <c r="E293" s="7" t="inlineStr">
        <is>
          <t>§الشاشاتُ والمناظر</t>
        </is>
      </c>
      <c r="F293" s="7" t="inlineStr">
        <is>
          <t>CRP</t>
        </is>
      </c>
      <c r="G293" s="7" t="inlineStr">
        <is>
          <t>قرار مالك موقَّع — نافذ</t>
        </is>
      </c>
      <c r="H293" s="7" t="inlineStr">
        <is>
          <t>INJAZ-FRD-01</t>
        </is>
      </c>
      <c r="I293" s="7" t="inlineStr">
        <is>
          <t>الفصلُ ١٢ — مركز البلاغات</t>
        </is>
      </c>
      <c r="J293" s="7" t="inlineStr">
        <is>
          <t>UX-01 للشاشاتِ · DELIVERY-01 للاختبارات</t>
        </is>
      </c>
      <c r="K293" s="7" t="inlineStr">
        <is>
          <t>اختبارُ فتح: «إغلاق البلاغ وتأكيده» تفتح بالعرض الافتراضيِّ لا بكل الأعمدة</t>
        </is>
      </c>
      <c r="L293" s="7" t="inlineStr">
        <is>
          <t>مطلوب — يُقاس من النظام الحي</t>
        </is>
      </c>
      <c r="M293" s="7" t="inlineStr">
        <is>
          <t>نافذ</t>
        </is>
      </c>
    </row>
    <row r="294">
      <c r="A294" s="7" t="n">
        <v>293</v>
      </c>
      <c r="B294" s="7" t="inlineStr">
        <is>
          <t>CRPX-0913</t>
        </is>
      </c>
      <c r="C294" s="7" t="inlineStr">
        <is>
          <t>شاشة «إعدادات البلاغات — الأنواع والمهل والتصعيد» طويلةٌ بـ24 عمودًا — فتوفّر منتقيَ المنظرِ CM-09 إلزامًا بمناظرها: التعريفُ والمواصفات · التواريخُ والمراحل · الحوكمةُ والتدقيق · إظهارُ كلِّ الأعمدة.</t>
        </is>
      </c>
      <c r="D294" s="7" t="inlineStr">
        <is>
          <t>INJAZ-UX-01 · الفصلُ ٤ — الشاشاتُ كثيفةُ البياناتِ ومناظرُها</t>
        </is>
      </c>
      <c r="E294" s="7" t="inlineStr">
        <is>
          <t>§الشاشاتُ والمناظر</t>
        </is>
      </c>
      <c r="F294" s="7" t="inlineStr">
        <is>
          <t>CRP</t>
        </is>
      </c>
      <c r="G294" s="7" t="inlineStr">
        <is>
          <t>قرار مالك موقَّع — نافذ</t>
        </is>
      </c>
      <c r="H294" s="7" t="inlineStr">
        <is>
          <t>INJAZ-FRD-01</t>
        </is>
      </c>
      <c r="I294" s="7" t="inlineStr">
        <is>
          <t>الفصلُ ١٢ — مركز البلاغات</t>
        </is>
      </c>
      <c r="J294" s="7" t="inlineStr">
        <is>
          <t>UX-01 للشاشاتِ · DELIVERY-01 للاختبارات</t>
        </is>
      </c>
      <c r="K294" s="7" t="inlineStr">
        <is>
          <t>اختبارُ وجود: CM-09 ظاهرٌ في «إعدادات البلاغات — الأنواع والمهل والتصعيد» بمناظرها المعلنة</t>
        </is>
      </c>
      <c r="L294" s="7" t="inlineStr">
        <is>
          <t>مطلوب — يُقاس من النظام الحي</t>
        </is>
      </c>
      <c r="M294" s="7" t="inlineStr">
        <is>
          <t>نافذ</t>
        </is>
      </c>
    </row>
    <row r="295">
      <c r="A295" s="7" t="n">
        <v>294</v>
      </c>
      <c r="B295" s="7" t="inlineStr">
        <is>
          <t>CRPX-0914</t>
        </is>
      </c>
      <c r="C295" s="7" t="inlineStr">
        <is>
          <t>شاشة «إعدادات البلاغات — الأنواع والمهل والتصعيد» توفّر زرَّ «إظهار كل الأعمدة» CM-10 بالاسم الموحَّد — يعرض ما يملك المستخدمُ رؤيتَه من الـ24 عمودًا ولا يكشف حساسًا غيرَ مخوَّلٍ به.</t>
        </is>
      </c>
      <c r="D295" s="7" t="inlineStr">
        <is>
          <t>INJAZ-UX-01 · الفصلُ ٤ — الشاشاتُ كثيفةُ البياناتِ ومناظرُها</t>
        </is>
      </c>
      <c r="E295" s="7" t="inlineStr">
        <is>
          <t>§الشاشاتُ والمناظر</t>
        </is>
      </c>
      <c r="F295" s="7" t="inlineStr">
        <is>
          <t>CRP</t>
        </is>
      </c>
      <c r="G295" s="7" t="inlineStr">
        <is>
          <t>قرار مالك موقَّع — نافذ</t>
        </is>
      </c>
      <c r="H295" s="7" t="inlineStr">
        <is>
          <t>INJAZ-FRD-01</t>
        </is>
      </c>
      <c r="I295" s="7" t="inlineStr">
        <is>
          <t>الفصلُ ١٢ — مركز البلاغات</t>
        </is>
      </c>
      <c r="J295" s="7" t="inlineStr">
        <is>
          <t>UX-01 للشاشاتِ · DELIVERY-01 للاختبارات</t>
        </is>
      </c>
      <c r="K295" s="7" t="inlineStr">
        <is>
          <t>اختبارُ حجب: الزرُّ في «إعدادات البلاغات — الأنواع والمهل والتصعيد» لا يُظهر حقلًا حساسًا لغير المخوَّل</t>
        </is>
      </c>
      <c r="L295" s="7" t="inlineStr">
        <is>
          <t>مطلوب — يُقاس من النظام الحي</t>
        </is>
      </c>
      <c r="M295" s="7" t="inlineStr">
        <is>
          <t>نافذ</t>
        </is>
      </c>
    </row>
    <row r="296">
      <c r="A296" s="7" t="n">
        <v>295</v>
      </c>
      <c r="B296" s="7" t="inlineStr">
        <is>
          <t>CRPX-0915</t>
        </is>
      </c>
      <c r="C296" s="7" t="inlineStr">
        <is>
          <t>العرضُ الافتراضيُّ لشاشة «إعدادات البلاغات — الأنواع والمهل والتصعيد» عند الفتح الأول: رقم الإعداد · الفئة · نوع قياس المهلة · الحالة · مهلة الاستجابة · مهلة الإنجاز — ولا تُعرض الأعمدةُ الـ24 دفعةً واحدة.</t>
        </is>
      </c>
      <c r="D296" s="7" t="inlineStr">
        <is>
          <t>INJAZ-UX-01 · الفصلُ ٤ — الشاشاتُ كثيفةُ البياناتِ ومناظرُها</t>
        </is>
      </c>
      <c r="E296" s="7" t="inlineStr">
        <is>
          <t>§الشاشاتُ والمناظر</t>
        </is>
      </c>
      <c r="F296" s="7" t="inlineStr">
        <is>
          <t>CRP</t>
        </is>
      </c>
      <c r="G296" s="7" t="inlineStr">
        <is>
          <t>قرار مالك موقَّع — نافذ</t>
        </is>
      </c>
      <c r="H296" s="7" t="inlineStr">
        <is>
          <t>INJAZ-FRD-01</t>
        </is>
      </c>
      <c r="I296" s="7" t="inlineStr">
        <is>
          <t>الفصلُ ١٢ — مركز البلاغات</t>
        </is>
      </c>
      <c r="J296" s="7" t="inlineStr">
        <is>
          <t>UX-01 للشاشاتِ · DELIVERY-01 للاختبارات</t>
        </is>
      </c>
      <c r="K296" s="7" t="inlineStr">
        <is>
          <t>اختبارُ فتح: «إعدادات البلاغات — الأنواع والمهل والتصعيد» تفتح بالعرض الافتراضيِّ لا بكل الأعمدة</t>
        </is>
      </c>
      <c r="L296" s="7" t="inlineStr">
        <is>
          <t>مطلوب — يُقاس من النظام الحي</t>
        </is>
      </c>
      <c r="M296" s="7" t="inlineStr">
        <is>
          <t>نافذ</t>
        </is>
      </c>
    </row>
    <row r="297">
      <c r="A297" s="7" t="n">
        <v>296</v>
      </c>
      <c r="B297" s="7" t="inlineStr">
        <is>
          <t>CRPX-0916</t>
        </is>
      </c>
      <c r="C297" s="7" t="inlineStr">
        <is>
          <t>شاشة «البلاغات الدورية المولَّدة» طويلةٌ بـ23 عمودًا — فتوفّر منتقيَ المنظرِ CM-09 إلزامًا بمناظرها: التعريفُ والمواصفات · التواريخُ والمراحل · الأداءُ والمؤشرات · الحوكمةُ والتدقيق · إظهارُ كلِّ الأعمدة.</t>
        </is>
      </c>
      <c r="D297" s="7" t="inlineStr">
        <is>
          <t>INJAZ-UX-01 · الفصلُ ٤ — الشاشاتُ كثيفةُ البياناتِ ومناظرُها</t>
        </is>
      </c>
      <c r="E297" s="7" t="inlineStr">
        <is>
          <t>§الشاشاتُ والمناظر</t>
        </is>
      </c>
      <c r="F297" s="7" t="inlineStr">
        <is>
          <t>CRP</t>
        </is>
      </c>
      <c r="G297" s="7" t="inlineStr">
        <is>
          <t>قرار مالك موقَّع — نافذ</t>
        </is>
      </c>
      <c r="H297" s="7" t="inlineStr">
        <is>
          <t>INJAZ-FRD-01</t>
        </is>
      </c>
      <c r="I297" s="7" t="inlineStr">
        <is>
          <t>الفصلُ ١٢ — مركز البلاغات</t>
        </is>
      </c>
      <c r="J297" s="7" t="inlineStr">
        <is>
          <t>UX-01 للشاشاتِ · DELIVERY-01 للاختبارات</t>
        </is>
      </c>
      <c r="K297" s="7" t="inlineStr">
        <is>
          <t>اختبارُ وجود: CM-09 ظاهرٌ في «البلاغات الدورية المولَّدة» بمناظرها المعلنة</t>
        </is>
      </c>
      <c r="L297" s="7" t="inlineStr">
        <is>
          <t>مطلوب — يُقاس من النظام الحي</t>
        </is>
      </c>
      <c r="M297" s="7" t="inlineStr">
        <is>
          <t>نافذ</t>
        </is>
      </c>
    </row>
    <row r="298">
      <c r="A298" s="7" t="n">
        <v>297</v>
      </c>
      <c r="B298" s="7" t="inlineStr">
        <is>
          <t>CRPX-0917</t>
        </is>
      </c>
      <c r="C298" s="7" t="inlineStr">
        <is>
          <t>شاشة «البلاغات الدورية المولَّدة» توفّر زرَّ «إظهار كل الأعمدة» CM-10 بالاسم الموحَّد — يعرض ما يملك المستخدمُ رؤيتَه من الـ23 عمودًا ولا يكشف حساسًا غيرَ مخوَّلٍ به.</t>
        </is>
      </c>
      <c r="D298" s="7" t="inlineStr">
        <is>
          <t>INJAZ-UX-01 · الفصلُ ٤ — الشاشاتُ كثيفةُ البياناتِ ومناظرُها</t>
        </is>
      </c>
      <c r="E298" s="7" t="inlineStr">
        <is>
          <t>§الشاشاتُ والمناظر</t>
        </is>
      </c>
      <c r="F298" s="7" t="inlineStr">
        <is>
          <t>CRP</t>
        </is>
      </c>
      <c r="G298" s="7" t="inlineStr">
        <is>
          <t>قرار مالك موقَّع — نافذ</t>
        </is>
      </c>
      <c r="H298" s="7" t="inlineStr">
        <is>
          <t>INJAZ-FRD-01</t>
        </is>
      </c>
      <c r="I298" s="7" t="inlineStr">
        <is>
          <t>الفصلُ ١٢ — مركز البلاغات</t>
        </is>
      </c>
      <c r="J298" s="7" t="inlineStr">
        <is>
          <t>UX-01 للشاشاتِ · DELIVERY-01 للاختبارات</t>
        </is>
      </c>
      <c r="K298" s="7" t="inlineStr">
        <is>
          <t>اختبارُ حجب: الزرُّ في «البلاغات الدورية المولَّدة» لا يُظهر حقلًا حساسًا لغير المخوَّل</t>
        </is>
      </c>
      <c r="L298" s="7" t="inlineStr">
        <is>
          <t>مطلوب — يُقاس من النظام الحي</t>
        </is>
      </c>
      <c r="M298" s="7" t="inlineStr">
        <is>
          <t>نافذ</t>
        </is>
      </c>
    </row>
    <row r="299">
      <c r="A299" s="7" t="n">
        <v>298</v>
      </c>
      <c r="B299" s="7" t="inlineStr">
        <is>
          <t>CRPX-0918</t>
        </is>
      </c>
      <c r="C299" s="7" t="inlineStr">
        <is>
          <t>العرضُ الافتراضيُّ لشاشة «البلاغات الدورية المولَّدة» عند الفتح الأول: رقم القالب · اسم القالب · الفئة · الحالة · الدورية · المهلة — ولا تُعرض الأعمدةُ الـ23 دفعةً واحدة.</t>
        </is>
      </c>
      <c r="D299" s="7" t="inlineStr">
        <is>
          <t>INJAZ-UX-01 · الفصلُ ٤ — الشاشاتُ كثيفةُ البياناتِ ومناظرُها</t>
        </is>
      </c>
      <c r="E299" s="7" t="inlineStr">
        <is>
          <t>§الشاشاتُ والمناظر</t>
        </is>
      </c>
      <c r="F299" s="7" t="inlineStr">
        <is>
          <t>CRP</t>
        </is>
      </c>
      <c r="G299" s="7" t="inlineStr">
        <is>
          <t>قرار مالك موقَّع — نافذ</t>
        </is>
      </c>
      <c r="H299" s="7" t="inlineStr">
        <is>
          <t>INJAZ-FRD-01</t>
        </is>
      </c>
      <c r="I299" s="7" t="inlineStr">
        <is>
          <t>الفصلُ ١٢ — مركز البلاغات</t>
        </is>
      </c>
      <c r="J299" s="7" t="inlineStr">
        <is>
          <t>UX-01 للشاشاتِ · DELIVERY-01 للاختبارات</t>
        </is>
      </c>
      <c r="K299" s="7" t="inlineStr">
        <is>
          <t>اختبارُ فتح: «البلاغات الدورية المولَّدة» تفتح بالعرض الافتراضيِّ لا بكل الأعمدة</t>
        </is>
      </c>
      <c r="L299" s="7" t="inlineStr">
        <is>
          <t>مطلوب — يُقاس من النظام الحي</t>
        </is>
      </c>
      <c r="M299" s="7" t="inlineStr">
        <is>
          <t>نافذ</t>
        </is>
      </c>
    </row>
    <row r="300">
      <c r="A300" s="7" t="n">
        <v>299</v>
      </c>
      <c r="B300" s="7" t="inlineStr">
        <is>
          <t>CRPX-0919</t>
        </is>
      </c>
      <c r="C300" s="7" t="inlineStr">
        <is>
          <t>كلُّ شاشةٍ في مركز البلاغات — وعددُها 11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300" s="7" t="inlineStr">
        <is>
          <t>INJAZ-UX-01 · الفصلُ ٦ — محاورُ الحالةِ والغلافُ الحاكم</t>
        </is>
      </c>
      <c r="E300" s="7" t="inlineStr">
        <is>
          <t>§حالاتُ الشاشة</t>
        </is>
      </c>
      <c r="F300" s="7" t="inlineStr">
        <is>
          <t>CRP</t>
        </is>
      </c>
      <c r="G300" s="7" t="inlineStr">
        <is>
          <t>قرار مالك موقَّع — نافذ</t>
        </is>
      </c>
      <c r="H300" s="7" t="inlineStr">
        <is>
          <t>INJAZ-FRD-01</t>
        </is>
      </c>
      <c r="I300" s="7" t="inlineStr">
        <is>
          <t>الفصلُ ١٢ — مركز البلاغات</t>
        </is>
      </c>
      <c r="J300" s="7" t="inlineStr">
        <is>
          <t>UX-01 للشاشاتِ · DELIVERY-01 للاختبارات</t>
        </is>
      </c>
      <c r="K300" s="7" t="inlineStr">
        <is>
          <t>اختبارُ وجود: صفرُ شاشةٍ في مركز البلاغات تجمع مكوناتِ الحالةِ خارجَ CM-00</t>
        </is>
      </c>
      <c r="L300" s="7" t="inlineStr">
        <is>
          <t>مطلوب — يُقاس من النظام الحي</t>
        </is>
      </c>
      <c r="M300" s="7" t="inlineStr">
        <is>
          <t>نافذ</t>
        </is>
      </c>
    </row>
    <row r="301">
      <c r="A301" s="7" t="n">
        <v>300</v>
      </c>
      <c r="B301" s="7" t="inlineStr">
        <is>
          <t>CRPX-0920</t>
        </is>
      </c>
      <c r="C301" s="7" t="inlineStr">
        <is>
          <t>شاشاتُ مركز البلاغات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301" s="7" t="inlineStr">
        <is>
          <t>INJAZ-UX-01 · الفصلُ ٦ — محاورُ الحالةِ والغلافُ الحاكم</t>
        </is>
      </c>
      <c r="E301" s="7" t="inlineStr">
        <is>
          <t>§حالاتُ الشاشة</t>
        </is>
      </c>
      <c r="F301" s="7" t="inlineStr">
        <is>
          <t>CRP</t>
        </is>
      </c>
      <c r="G301" s="7" t="inlineStr">
        <is>
          <t>قرار مالك موقَّع — نافذ</t>
        </is>
      </c>
      <c r="H301" s="7" t="inlineStr">
        <is>
          <t>INJAZ-FRD-01</t>
        </is>
      </c>
      <c r="I301" s="7" t="inlineStr">
        <is>
          <t>الفصلُ ١٢ — مركز البلاغات</t>
        </is>
      </c>
      <c r="J301" s="7" t="inlineStr">
        <is>
          <t>UX-01 للشاشاتِ · DELIVERY-01 للاختبارات</t>
        </is>
      </c>
      <c r="K301" s="7" t="inlineStr">
        <is>
          <t>اختبارُ محور: كلُّ قيمةٍ من قيمِ حالةُ البيانات تُعرض في شاشاتِ مركز البلاغات بمكوّنها</t>
        </is>
      </c>
      <c r="L301" s="7" t="inlineStr">
        <is>
          <t>مطلوب — يُقاس من النظام الحي</t>
        </is>
      </c>
      <c r="M301" s="7" t="inlineStr">
        <is>
          <t>نافذ</t>
        </is>
      </c>
    </row>
    <row r="302">
      <c r="A302" s="7" t="n">
        <v>301</v>
      </c>
      <c r="B302" s="7" t="inlineStr">
        <is>
          <t>CRPX-0921</t>
        </is>
      </c>
      <c r="C302" s="7" t="inlineStr">
        <is>
          <t>شاشاتُ مركز البلاغات تعالج محورَ «حالةُ الصلاحية» (AX-2) بقيمِه: مخوَّلٌ كاملًا · مخوَّلٌ بنطاقٍ جزئي · غيرُ مخوَّل — ومصدرُه محرّكُ الصلاحيات E-04 ومكوناتُه CM-21 برسالةِ الحجب · CM-30 شارةُ الحساس.</t>
        </is>
      </c>
      <c r="D302" s="7" t="inlineStr">
        <is>
          <t>INJAZ-UX-01 · الفصلُ ٦ — محاورُ الحالةِ والغلافُ الحاكم</t>
        </is>
      </c>
      <c r="E302" s="7" t="inlineStr">
        <is>
          <t>§حالاتُ الشاشة</t>
        </is>
      </c>
      <c r="F302" s="7" t="inlineStr">
        <is>
          <t>CRP</t>
        </is>
      </c>
      <c r="G302" s="7" t="inlineStr">
        <is>
          <t>قرار مالك موقَّع — نافذ</t>
        </is>
      </c>
      <c r="H302" s="7" t="inlineStr">
        <is>
          <t>INJAZ-FRD-01</t>
        </is>
      </c>
      <c r="I302" s="7" t="inlineStr">
        <is>
          <t>الفصلُ ١٢ — مركز البلاغات</t>
        </is>
      </c>
      <c r="J302" s="7" t="inlineStr">
        <is>
          <t>UX-01 للشاشاتِ · DELIVERY-01 للاختبارات</t>
        </is>
      </c>
      <c r="K302" s="7" t="inlineStr">
        <is>
          <t>اختبارُ محور: كلُّ قيمةٍ من قيمِ حالةُ الصلاحية تُعرض في شاشاتِ مركز البلاغات بمكوّنها</t>
        </is>
      </c>
      <c r="L302" s="7" t="inlineStr">
        <is>
          <t>مطلوب — يُقاس من النظام الحي</t>
        </is>
      </c>
      <c r="M302" s="7" t="inlineStr">
        <is>
          <t>نافذ</t>
        </is>
      </c>
    </row>
    <row r="303">
      <c r="A303" s="7" t="n">
        <v>302</v>
      </c>
      <c r="B303" s="7" t="inlineStr">
        <is>
          <t>CRPX-0922</t>
        </is>
      </c>
      <c r="C303" s="7" t="inlineStr">
        <is>
          <t>شاشاتُ مركز البلاغات تعالج محورَ «حالةُ التحرير» (AX-3) بقيمِه: قابلٌ للتعديل · قراءةٌ فقط · مقفلٌ نهائيًّا — ومصدرُه آلةُ حالةِ المستندِ وإقفالُ الفترة ومكوناتُه إخفاءُ الأزرارِ لا تعطيلُها فقط.</t>
        </is>
      </c>
      <c r="D303" s="7" t="inlineStr">
        <is>
          <t>INJAZ-UX-01 · الفصلُ ٦ — محاورُ الحالةِ والغلافُ الحاكم</t>
        </is>
      </c>
      <c r="E303" s="7" t="inlineStr">
        <is>
          <t>§حالاتُ الشاشة</t>
        </is>
      </c>
      <c r="F303" s="7" t="inlineStr">
        <is>
          <t>CRP</t>
        </is>
      </c>
      <c r="G303" s="7" t="inlineStr">
        <is>
          <t>قرار مالك موقَّع — نافذ</t>
        </is>
      </c>
      <c r="H303" s="7" t="inlineStr">
        <is>
          <t>INJAZ-FRD-01</t>
        </is>
      </c>
      <c r="I303" s="7" t="inlineStr">
        <is>
          <t>الفصلُ ١٢ — مركز البلاغات</t>
        </is>
      </c>
      <c r="J303" s="7" t="inlineStr">
        <is>
          <t>UX-01 للشاشاتِ · DELIVERY-01 للاختبارات</t>
        </is>
      </c>
      <c r="K303" s="7" t="inlineStr">
        <is>
          <t>اختبارُ محور: كلُّ قيمةٍ من قيمِ حالةُ التحرير تُعرض في شاشاتِ مركز البلاغات بمكوّنها</t>
        </is>
      </c>
      <c r="L303" s="7" t="inlineStr">
        <is>
          <t>مطلوب — يُقاس من النظام الحي</t>
        </is>
      </c>
      <c r="M303" s="7" t="inlineStr">
        <is>
          <t>نافذ</t>
        </is>
      </c>
    </row>
    <row r="304">
      <c r="A304" s="7" t="n">
        <v>303</v>
      </c>
      <c r="B304" s="7" t="inlineStr">
        <is>
          <t>CRPX-0923</t>
        </is>
      </c>
      <c r="C304" s="7" t="inlineStr">
        <is>
          <t>شاشاتُ مركز البلاغات تعالج محورَ «حالةُ الاتصال» (AX-4) بقيمِه: متصلٌ · دون اتصالٍ · قيدَ المزامنةِ · فشلت المزامنة — ومصدرُه محرّكُ العمل دون اتصال ومكوناتُه CM-28 حالةُ المزامنة.</t>
        </is>
      </c>
      <c r="D304" s="7" t="inlineStr">
        <is>
          <t>INJAZ-UX-01 · الفصلُ ٦ — محاورُ الحالةِ والغلافُ الحاكم</t>
        </is>
      </c>
      <c r="E304" s="7" t="inlineStr">
        <is>
          <t>§حالاتُ الشاشة</t>
        </is>
      </c>
      <c r="F304" s="7" t="inlineStr">
        <is>
          <t>CRP</t>
        </is>
      </c>
      <c r="G304" s="7" t="inlineStr">
        <is>
          <t>قرار مالك موقَّع — نافذ</t>
        </is>
      </c>
      <c r="H304" s="7" t="inlineStr">
        <is>
          <t>INJAZ-FRD-01</t>
        </is>
      </c>
      <c r="I304" s="7" t="inlineStr">
        <is>
          <t>الفصلُ ١٢ — مركز البلاغات</t>
        </is>
      </c>
      <c r="J304" s="7" t="inlineStr">
        <is>
          <t>UX-01 للشاشاتِ · DELIVERY-01 للاختبارات</t>
        </is>
      </c>
      <c r="K304" s="7" t="inlineStr">
        <is>
          <t>اختبارُ محور: كلُّ قيمةٍ من قيمِ حالةُ الاتصال تُعرض في شاشاتِ مركز البلاغات بمكوّنها</t>
        </is>
      </c>
      <c r="L304" s="7" t="inlineStr">
        <is>
          <t>مطلوب — يُقاس من النظام الحي</t>
        </is>
      </c>
      <c r="M304" s="7" t="inlineStr">
        <is>
          <t>نافذ</t>
        </is>
      </c>
    </row>
    <row r="305">
      <c r="A305" s="7" t="n">
        <v>304</v>
      </c>
      <c r="B305" s="7" t="inlineStr">
        <is>
          <t>CRPX-0924</t>
        </is>
      </c>
      <c r="C305" s="7" t="inlineStr">
        <is>
          <t>شاشاتُ مركز البلاغات تعالج محورَ «حالةُ الحداثة» (AX-5) بقيمِه: حديثٌ · قديمٌ يحتاج تحديثًا · بياناتٌ مخزَّنةٌ محليًّا — ومصدرُه طابعُ آخرِ جلبٍ ناجح ومكوناتُه CM-23 تنبيهٌ داخلَ الصفحة.</t>
        </is>
      </c>
      <c r="D305" s="7" t="inlineStr">
        <is>
          <t>INJAZ-UX-01 · الفصلُ ٦ — محاورُ الحالةِ والغلافُ الحاكم</t>
        </is>
      </c>
      <c r="E305" s="7" t="inlineStr">
        <is>
          <t>§حالاتُ الشاشة</t>
        </is>
      </c>
      <c r="F305" s="7" t="inlineStr">
        <is>
          <t>CRP</t>
        </is>
      </c>
      <c r="G305" s="7" t="inlineStr">
        <is>
          <t>قرار مالك موقَّع — نافذ</t>
        </is>
      </c>
      <c r="H305" s="7" t="inlineStr">
        <is>
          <t>INJAZ-FRD-01</t>
        </is>
      </c>
      <c r="I305" s="7" t="inlineStr">
        <is>
          <t>الفصلُ ١٢ — مركز البلاغات</t>
        </is>
      </c>
      <c r="J305" s="7" t="inlineStr">
        <is>
          <t>UX-01 للشاشاتِ · DELIVERY-01 للاختبارات</t>
        </is>
      </c>
      <c r="K305" s="7" t="inlineStr">
        <is>
          <t>اختبارُ محور: كلُّ قيمةٍ من قيمِ حالةُ الحداثة تُعرض في شاشاتِ مركز البلاغات بمكوّنها</t>
        </is>
      </c>
      <c r="L305" s="7" t="inlineStr">
        <is>
          <t>مطلوب — يُقاس من النظام الحي</t>
        </is>
      </c>
      <c r="M305" s="7" t="inlineStr">
        <is>
          <t>نافذ</t>
        </is>
      </c>
    </row>
    <row r="306">
      <c r="A306" s="7" t="n">
        <v>305</v>
      </c>
      <c r="B306" s="7" t="inlineStr">
        <is>
          <t>CRPX-0925</t>
        </is>
      </c>
      <c r="C306" s="7" t="inlineStr">
        <is>
          <t>شاشاتُ مركز البلاغات تميّز حالةَ «فارغٌ لا بياناتَ بعدُ» من «لا نتائجَ لبحثك» — فالأولى تحتاج زرَّ إنشاءٍ والثانيةُ تحتاج تفريغَ الفلاتر.</t>
        </is>
      </c>
      <c r="D306" s="7" t="inlineStr">
        <is>
          <t>INJAZ-UX-01 · الفصلُ ٦ — محاورُ الحالةِ والغلافُ الحاكم</t>
        </is>
      </c>
      <c r="E306" s="7" t="inlineStr">
        <is>
          <t>§حالاتُ الشاشة</t>
        </is>
      </c>
      <c r="F306" s="7" t="inlineStr">
        <is>
          <t>CRP</t>
        </is>
      </c>
      <c r="G306" s="7" t="inlineStr">
        <is>
          <t>قرار مالك موقَّع — نافذ</t>
        </is>
      </c>
      <c r="H306" s="7" t="inlineStr">
        <is>
          <t>INJAZ-FRD-01</t>
        </is>
      </c>
      <c r="I306" s="7" t="inlineStr">
        <is>
          <t>الفصلُ ١٢ — مركز البلاغات</t>
        </is>
      </c>
      <c r="J306" s="7" t="inlineStr">
        <is>
          <t>UX-01 للشاشاتِ · DELIVERY-01 للاختبارات</t>
        </is>
      </c>
      <c r="K306" s="7" t="inlineStr">
        <is>
          <t>اختبارُ تمييز: الحالتان مختلفتان نصًّا وإجراءً في شاشاتِ مركز البلاغات</t>
        </is>
      </c>
      <c r="L306" s="7" t="inlineStr">
        <is>
          <t>مطلوب — يُقاس من النظام الحي</t>
        </is>
      </c>
      <c r="M306" s="7" t="inlineStr">
        <is>
          <t>نافذ</t>
        </is>
      </c>
    </row>
    <row r="307">
      <c r="A307" s="7" t="n">
        <v>306</v>
      </c>
      <c r="B307" s="7" t="inlineStr">
        <is>
          <t>CRPX-0926</t>
        </is>
      </c>
      <c r="C307" s="7" t="inlineStr">
        <is>
          <t>شاشةٌ في مركز البلاغات بحالة «قراءةٌ فقط» تُخفي أزرارَ التعديلِ ولا تكتفي بتعطيلها — وتبيّن سببَ القراءةِ فقط ومسارَ التصحيحِ إن وُجد.</t>
        </is>
      </c>
      <c r="D307" s="7" t="inlineStr">
        <is>
          <t>INJAZ-UX-01 · الفصلُ ٦ — محاورُ الحالةِ والغلافُ الحاكم</t>
        </is>
      </c>
      <c r="E307" s="7" t="inlineStr">
        <is>
          <t>§حالاتُ الشاشة</t>
        </is>
      </c>
      <c r="F307" s="7" t="inlineStr">
        <is>
          <t>CRP</t>
        </is>
      </c>
      <c r="G307" s="7" t="inlineStr">
        <is>
          <t>قرار مالك موقَّع — نافذ</t>
        </is>
      </c>
      <c r="H307" s="7" t="inlineStr">
        <is>
          <t>INJAZ-FRD-01</t>
        </is>
      </c>
      <c r="I307" s="7" t="inlineStr">
        <is>
          <t>الفصلُ ١٢ — مركز البلاغات</t>
        </is>
      </c>
      <c r="J307" s="7" t="inlineStr">
        <is>
          <t>UX-01 للشاشاتِ · DELIVERY-01 للاختبارات</t>
        </is>
      </c>
      <c r="K307" s="7" t="inlineStr">
        <is>
          <t>اختبارُ عرض: السجلُّ المقفلُ في مركز البلاغات لا يُظهر أزرارَ تعديلٍ معطَّلة</t>
        </is>
      </c>
      <c r="L307" s="7" t="inlineStr">
        <is>
          <t>مطلوب — يُقاس من النظام الحي</t>
        </is>
      </c>
      <c r="M307" s="7" t="inlineStr">
        <is>
          <t>نافذ</t>
        </is>
      </c>
    </row>
    <row r="308">
      <c r="A308" s="7" t="n">
        <v>307</v>
      </c>
      <c r="B308" s="7" t="inlineStr">
        <is>
          <t>CRPX-0927</t>
        </is>
      </c>
      <c r="C308" s="7" t="inlineStr">
        <is>
          <t>كلُّ جدولِ مستندٍ في مركز البلاغات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308" s="7" t="inlineStr">
        <is>
          <t>INJAZ-UX-01 · الفصلُ ٣ — أعمدةُ الشاشاتِ ومصادرُها وحساسيتُها</t>
        </is>
      </c>
      <c r="E308" s="7" t="inlineStr">
        <is>
          <t>§الأعمدةُ الحاكمة</t>
        </is>
      </c>
      <c r="F308" s="7" t="inlineStr">
        <is>
          <t>CRP</t>
        </is>
      </c>
      <c r="G308" s="7" t="inlineStr">
        <is>
          <t>قرار مالك موقَّع — نافذ</t>
        </is>
      </c>
      <c r="H308" s="7" t="inlineStr">
        <is>
          <t>INJAZ-FRD-01</t>
        </is>
      </c>
      <c r="I308" s="7" t="inlineStr">
        <is>
          <t>الفصلُ ١٢ — مركز البلاغات</t>
        </is>
      </c>
      <c r="J308" s="7" t="inlineStr">
        <is>
          <t>UX-01 للشاشاتِ · DELIVERY-01 للاختبارات</t>
        </is>
      </c>
      <c r="K308" s="7" t="inlineStr">
        <is>
          <t>اختبارُ حقن: صفرُ جدولٍ في مركز البلاغات يعرّف عمودًا حاكمًا محليًّا</t>
        </is>
      </c>
      <c r="L308" s="7" t="inlineStr">
        <is>
          <t>مطلوب — يُقاس من النظام الحي</t>
        </is>
      </c>
      <c r="M308" s="7" t="inlineStr">
        <is>
          <t>نافذ</t>
        </is>
      </c>
    </row>
    <row r="309">
      <c r="A309" s="7" t="n">
        <v>308</v>
      </c>
      <c r="B309" s="7" t="inlineStr">
        <is>
          <t>CRPX-0928</t>
        </is>
      </c>
      <c r="C309" s="7" t="inlineStr">
        <is>
          <t>لكل عمودٍ في شاشاتِ مركز البلاغات ستةُ أحكامٍ لا يُقبل بلا واحدٍ منها: مصدرُه ومالكُه ونوعُه وحساسيتُه وحكمُ تصديرِه وحكمُ استيرادِه.</t>
        </is>
      </c>
      <c r="D309" s="7" t="inlineStr">
        <is>
          <t>INJAZ-UX-01 · الفصلُ ٣ — أعمدةُ الشاشاتِ ومصادرُها وحساسيتُها</t>
        </is>
      </c>
      <c r="E309" s="7" t="inlineStr">
        <is>
          <t>§الأعمدةُ الحاكمة</t>
        </is>
      </c>
      <c r="F309" s="7" t="inlineStr">
        <is>
          <t>CRP</t>
        </is>
      </c>
      <c r="G309" s="7" t="inlineStr">
        <is>
          <t>قرار مالك موقَّع — نافذ</t>
        </is>
      </c>
      <c r="H309" s="7" t="inlineStr">
        <is>
          <t>INJAZ-FRD-01</t>
        </is>
      </c>
      <c r="I309" s="7" t="inlineStr">
        <is>
          <t>الفصلُ ١٢ — مركز البلاغات</t>
        </is>
      </c>
      <c r="J309" s="7" t="inlineStr">
        <is>
          <t>UX-01 للشاشاتِ · DELIVERY-01 للاختبارات</t>
        </is>
      </c>
      <c r="K309" s="7" t="inlineStr">
        <is>
          <t>اختبارُ اكتمال: صفرُ عمودٍ في مركز البلاغات بلا حكمٍ من الستة</t>
        </is>
      </c>
      <c r="L309" s="7" t="inlineStr">
        <is>
          <t>مطلوب — يُقاس من النظام الحي</t>
        </is>
      </c>
      <c r="M309" s="7" t="inlineStr">
        <is>
          <t>نافذ</t>
        </is>
      </c>
    </row>
    <row r="310">
      <c r="A310" s="7" t="n">
        <v>309</v>
      </c>
      <c r="B310" s="7" t="inlineStr">
        <is>
          <t>CRPX-0929</t>
        </is>
      </c>
      <c r="C310" s="7" t="inlineStr">
        <is>
          <t>في مركز البلاغات 6 شاشةً تحمل حقلًا حساسًا واحدًا على الأقل — وتُحجب حقولُها الحساسةُ من الخادمِ لا بأسلوب العرضِ ولا تُرسَل في الاستجابة.</t>
        </is>
      </c>
      <c r="D310" s="7" t="inlineStr">
        <is>
          <t>INJAZ-UX-01 · الفصلُ ٣ — أعمدةُ الشاشاتِ ومصادرُها وحساسيتُها</t>
        </is>
      </c>
      <c r="E310" s="7" t="inlineStr">
        <is>
          <t>§الأعمدةُ الحاكمة</t>
        </is>
      </c>
      <c r="F310" s="7" t="inlineStr">
        <is>
          <t>CRP</t>
        </is>
      </c>
      <c r="G310" s="7" t="inlineStr">
        <is>
          <t>قرار مالك موقَّع — نافذ</t>
        </is>
      </c>
      <c r="H310" s="7" t="inlineStr">
        <is>
          <t>INJAZ-FRD-01</t>
        </is>
      </c>
      <c r="I310" s="7" t="inlineStr">
        <is>
          <t>الفصلُ ١٢ — مركز البلاغات</t>
        </is>
      </c>
      <c r="J310" s="7" t="inlineStr">
        <is>
          <t>UX-01 للشاشاتِ · DELIVERY-01 للاختبارات</t>
        </is>
      </c>
      <c r="K310" s="7" t="inlineStr">
        <is>
          <t>اختبارُ حجب: فحصُ الاستجابةِ الخامِّ بحسابٍ غيرِ مخوَّلٍ لا يُظهر الحقلَ الحساس</t>
        </is>
      </c>
      <c r="L310" s="7" t="inlineStr">
        <is>
          <t>مطلوب — يُقاس من النظام الحي</t>
        </is>
      </c>
      <c r="M310" s="7" t="inlineStr">
        <is>
          <t>نافذ</t>
        </is>
      </c>
    </row>
    <row r="311">
      <c r="A311" s="7" t="n">
        <v>310</v>
      </c>
      <c r="B311" s="7" t="inlineStr">
        <is>
          <t>CRPX-0930</t>
        </is>
      </c>
      <c r="C311" s="7" t="inlineStr">
        <is>
          <t>كلُّ شاشةِ بياناتٍ في مركز البلاغات توفّر زرَّ التصديرِ CM-14 واعيًا بالمنظرِ — ويعرض الخياراتِ الثمانيةَ قبل التنفيذ.</t>
        </is>
      </c>
      <c r="D311" s="7" t="inlineStr">
        <is>
          <t>INJAZ-UX-01 · الفصلُ ٨ — التصديرُ والاستيرادُ والمشاركة</t>
        </is>
      </c>
      <c r="E311" s="7" t="inlineStr">
        <is>
          <t>§التصديرُ والاستيراد</t>
        </is>
      </c>
      <c r="F311" s="7" t="inlineStr">
        <is>
          <t>CRP</t>
        </is>
      </c>
      <c r="G311" s="7" t="inlineStr">
        <is>
          <t>قرار مالك موقَّع — نافذ</t>
        </is>
      </c>
      <c r="H311" s="7" t="inlineStr">
        <is>
          <t>INJAZ-FRD-01</t>
        </is>
      </c>
      <c r="I311" s="7" t="inlineStr">
        <is>
          <t>الفصلُ ١٢ — مركز البلاغات</t>
        </is>
      </c>
      <c r="J311" s="7" t="inlineStr">
        <is>
          <t>UX-01 للشاشاتِ · DELIVERY-01 للاختبارات</t>
        </is>
      </c>
      <c r="K311" s="7" t="inlineStr">
        <is>
          <t>اختبارُ خيارات: الثمانيةُ متاحةٌ في شاشاتِ مركز البلاغات ولكلٍّ ناتجٌ مختلفٌ مقيس</t>
        </is>
      </c>
      <c r="L311" s="7" t="inlineStr">
        <is>
          <t>مطلوب — يُقاس من النظام الحي</t>
        </is>
      </c>
      <c r="M311" s="7" t="inlineStr">
        <is>
          <t>نافذ</t>
        </is>
      </c>
    </row>
    <row r="312">
      <c r="A312" s="7" t="n">
        <v>311</v>
      </c>
      <c r="B312" s="7" t="inlineStr">
        <is>
          <t>CRPX-0931</t>
        </is>
      </c>
      <c r="C312" s="7" t="inlineStr">
        <is>
          <t>كلُّ ملفٍّ يُصدَّر من مركز البلاغات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312" s="7" t="inlineStr">
        <is>
          <t>INJAZ-UX-01 · الفصلُ ٨ — التصديرُ والاستيرادُ والمشاركة</t>
        </is>
      </c>
      <c r="E312" s="7" t="inlineStr">
        <is>
          <t>§التصديرُ والاستيراد</t>
        </is>
      </c>
      <c r="F312" s="7" t="inlineStr">
        <is>
          <t>CRP</t>
        </is>
      </c>
      <c r="G312" s="7" t="inlineStr">
        <is>
          <t>قرار مالك موقَّع — نافذ</t>
        </is>
      </c>
      <c r="H312" s="7" t="inlineStr">
        <is>
          <t>INJAZ-FRD-01</t>
        </is>
      </c>
      <c r="I312" s="7" t="inlineStr">
        <is>
          <t>الفصلُ ١٢ — مركز البلاغات</t>
        </is>
      </c>
      <c r="J312" s="7" t="inlineStr">
        <is>
          <t>UX-01 للشاشاتِ · DELIVERY-01 للاختبارات</t>
        </is>
      </c>
      <c r="K312" s="7" t="inlineStr">
        <is>
          <t>اختبارُ اكتمال: صفرُ ملفٍّ من مركز البلاغات ينقصه بندٌ من التسعة</t>
        </is>
      </c>
      <c r="L312" s="7" t="inlineStr">
        <is>
          <t>مطلوب — يُقاس من النظام الحي</t>
        </is>
      </c>
      <c r="M312" s="7" t="inlineStr">
        <is>
          <t>نافذ</t>
        </is>
      </c>
    </row>
    <row r="313">
      <c r="A313" s="7" t="n">
        <v>312</v>
      </c>
      <c r="B313" s="7" t="inlineStr">
        <is>
          <t>CRPX-0932</t>
        </is>
      </c>
      <c r="C313" s="7" t="inlineStr">
        <is>
          <t>شاشاتُ مركز البلاغات التي تقبل الاستيرادَ — وعددُها 10 — تمرُّ بالفحوصِ الثمانيةَ عشرَ كاملةً · ولا تتجاوز حارسًا يمنع الإدخالَ اليدويَّ بل تُرفض بالرمز نفسِه والسببِ نفسِه.</t>
        </is>
      </c>
      <c r="D313" s="7" t="inlineStr">
        <is>
          <t>INJAZ-UX-01 · الفصلُ ٨ — التصديرُ والاستيرادُ والمشاركة</t>
        </is>
      </c>
      <c r="E313" s="7" t="inlineStr">
        <is>
          <t>§التصديرُ والاستيراد</t>
        </is>
      </c>
      <c r="F313" s="7" t="inlineStr">
        <is>
          <t>CRP</t>
        </is>
      </c>
      <c r="G313" s="7" t="inlineStr">
        <is>
          <t>قرار مالك موقَّع — نافذ</t>
        </is>
      </c>
      <c r="H313" s="7" t="inlineStr">
        <is>
          <t>INJAZ-FRD-01</t>
        </is>
      </c>
      <c r="I313" s="7" t="inlineStr">
        <is>
          <t>الفصلُ ١٢ — مركز البلاغات</t>
        </is>
      </c>
      <c r="J313" s="7" t="inlineStr">
        <is>
          <t>UX-01 للشاشاتِ · DELIVERY-01 للاختبارات</t>
        </is>
      </c>
      <c r="K313" s="7" t="inlineStr">
        <is>
          <t>اختبارُ تكافؤ: قيمةٌ يمنعها الحارسُ يدويًّا في مركز البلاغات تُرفض بالرمز نفسِه في الاستيراد</t>
        </is>
      </c>
      <c r="L313" s="7" t="inlineStr">
        <is>
          <t>مطلوب — يُقاس من النظام الحي</t>
        </is>
      </c>
      <c r="M313" s="7" t="inlineStr">
        <is>
          <t>نافذ</t>
        </is>
      </c>
    </row>
    <row r="314">
      <c r="A314" s="7" t="n">
        <v>313</v>
      </c>
      <c r="B314" s="7" t="inlineStr">
        <is>
          <t>CRPX-0933</t>
        </is>
      </c>
      <c r="C314" s="7" t="inlineStr">
        <is>
          <t>لا استيرادَ في مركز البلاغات بلا معاينةٍ تصنّف كلَّ صفٍّ إلى ستةِ أصنافٍ صريحة: صالحٌ · تحذيرٌ · مرفوضٌ · مكررٌ · سيحدّث قائمًا · سيُنشئ جديدًا.</t>
        </is>
      </c>
      <c r="D314" s="7" t="inlineStr">
        <is>
          <t>INJAZ-UX-01 · الفصلُ ٨ — التصديرُ والاستيرادُ والمشاركة</t>
        </is>
      </c>
      <c r="E314" s="7" t="inlineStr">
        <is>
          <t>§التصديرُ والاستيراد</t>
        </is>
      </c>
      <c r="F314" s="7" t="inlineStr">
        <is>
          <t>CRP</t>
        </is>
      </c>
      <c r="G314" s="7" t="inlineStr">
        <is>
          <t>قرار مالك موقَّع — نافذ</t>
        </is>
      </c>
      <c r="H314" s="7" t="inlineStr">
        <is>
          <t>INJAZ-FRD-01</t>
        </is>
      </c>
      <c r="I314" s="7" t="inlineStr">
        <is>
          <t>الفصلُ ١٢ — مركز البلاغات</t>
        </is>
      </c>
      <c r="J314" s="7" t="inlineStr">
        <is>
          <t>UX-01 للشاشاتِ · DELIVERY-01 للاختبارات</t>
        </is>
      </c>
      <c r="K314" s="7" t="inlineStr">
        <is>
          <t>اختبارُ معاينة: صفرُ دفعةٍ تُنفَّذ في مركز البلاغات بلا معاينةٍ مصنِّفة</t>
        </is>
      </c>
      <c r="L314" s="7" t="inlineStr">
        <is>
          <t>مطلوب — يُقاس من النظام الحي</t>
        </is>
      </c>
      <c r="M314" s="7" t="inlineStr">
        <is>
          <t>نافذ</t>
        </is>
      </c>
    </row>
    <row r="315">
      <c r="A315" s="7" t="n">
        <v>314</v>
      </c>
      <c r="B315" s="7" t="inlineStr">
        <is>
          <t>CRPX-0934</t>
        </is>
      </c>
      <c r="C315" s="7" t="inlineStr">
        <is>
          <t>أفعالُ مركز البلاغات — وعددُها 14 — تولّد عناصرَ عملٍ تظهر في «مهامي» بمصدرٍ من المصادر الأربعةَ عشرَ المحكومةِ · ولا يُنشأ عنصرٌ في مساحةِ عملي أصلًا.</t>
        </is>
      </c>
      <c r="D315" s="7" t="inlineStr">
        <is>
          <t>INJAZ-FRD-01 · الفصلُ ٢٢ — العملُ الشخصيُّ والمهامُّ والطلبات</t>
        </is>
      </c>
      <c r="E315" s="7" t="inlineStr">
        <is>
          <t>§العملُ الشخصي</t>
        </is>
      </c>
      <c r="F315" s="7" t="inlineStr">
        <is>
          <t>CRP</t>
        </is>
      </c>
      <c r="G315" s="7" t="inlineStr">
        <is>
          <t>قرار مالك موقَّع — نافذ</t>
        </is>
      </c>
      <c r="H315" s="7" t="inlineStr">
        <is>
          <t>INJAZ-FRD-01</t>
        </is>
      </c>
      <c r="I315" s="7" t="inlineStr">
        <is>
          <t>الفصلُ ١٢ — مركز البلاغات</t>
        </is>
      </c>
      <c r="J315" s="7" t="inlineStr">
        <is>
          <t>UX-01 للشاشاتِ · DELIVERY-01 للاختبارات</t>
        </is>
      </c>
      <c r="K315" s="7" t="inlineStr">
        <is>
          <t>اختبارُ مصدر: كلُّ عنصرٍ من مركز البلاغات في مهامي يحمل مصدرَه المحكوم</t>
        </is>
      </c>
      <c r="L315" s="7" t="inlineStr">
        <is>
          <t>مطلوب — يُقاس من النظام الحي</t>
        </is>
      </c>
      <c r="M315" s="7" t="inlineStr">
        <is>
          <t>نافذ</t>
        </is>
      </c>
    </row>
    <row r="316">
      <c r="A316" s="7" t="n">
        <v>315</v>
      </c>
      <c r="B316" s="7" t="inlineStr">
        <is>
          <t>CRPX-0935</t>
        </is>
      </c>
      <c r="C316" s="7" t="inlineStr">
        <is>
          <t>لا مهمةَ من مركز البلاغات بلا سبعةٍ: مصدرٌ ومالكٌ ومنفِّذٌ ونطاقٌ وموعدٌ ومخرَجٌ ودليلُ إغلاق — والحارسُ يفحص السبعةَ قبل الحفظ.</t>
        </is>
      </c>
      <c r="D316" s="7" t="inlineStr">
        <is>
          <t>INJAZ-FRD-01 · الفصلُ ٢٢ — العملُ الشخصيُّ والمهامُّ والطلبات</t>
        </is>
      </c>
      <c r="E316" s="7" t="inlineStr">
        <is>
          <t>§العملُ الشخصي</t>
        </is>
      </c>
      <c r="F316" s="7" t="inlineStr">
        <is>
          <t>CRP</t>
        </is>
      </c>
      <c r="G316" s="7" t="inlineStr">
        <is>
          <t>قرار مالك موقَّع — نافذ</t>
        </is>
      </c>
      <c r="H316" s="7" t="inlineStr">
        <is>
          <t>INJAZ-FRD-01</t>
        </is>
      </c>
      <c r="I316" s="7" t="inlineStr">
        <is>
          <t>الفصلُ ١٢ — مركز البلاغات</t>
        </is>
      </c>
      <c r="J316" s="7" t="inlineStr">
        <is>
          <t>UX-01 للشاشاتِ · DELIVERY-01 للاختبارات</t>
        </is>
      </c>
      <c r="K316" s="7" t="inlineStr">
        <is>
          <t>اختبارُ حارس: مهمةٌ في مركز البلاغات ينقصها أحدُ السبعةِ تُرفض ويُبيَّن الناقص</t>
        </is>
      </c>
      <c r="L316" s="7" t="inlineStr">
        <is>
          <t>مطلوب — يُقاس من النظام الحي</t>
        </is>
      </c>
      <c r="M316" s="7" t="inlineStr">
        <is>
          <t>نافذ</t>
        </is>
      </c>
    </row>
    <row r="317">
      <c r="A317" s="7" t="n">
        <v>316</v>
      </c>
      <c r="B317" s="7" t="inlineStr">
        <is>
          <t>CRPX-0936</t>
        </is>
      </c>
      <c r="C317" s="7" t="inlineStr">
        <is>
          <t>لا يُغلق منفِّذٌ مهمتَه في مركز البلاغات بنفسه — بل يُكمل ويقدّم الدليلَ والمتحقِّقُ يقبل ويُغلق · وإن كان المكلِّفُ مستفيدًا رُفع التحققُ لمن يعلوه.</t>
        </is>
      </c>
      <c r="D317" s="7" t="inlineStr">
        <is>
          <t>INJAZ-FRD-01 · الفصلُ ٢٢ — العملُ الشخصيُّ والمهامُّ والطلبات</t>
        </is>
      </c>
      <c r="E317" s="7" t="inlineStr">
        <is>
          <t>§العملُ الشخصي</t>
        </is>
      </c>
      <c r="F317" s="7" t="inlineStr">
        <is>
          <t>CRP</t>
        </is>
      </c>
      <c r="G317" s="7" t="inlineStr">
        <is>
          <t>قرار مالك موقَّع — نافذ</t>
        </is>
      </c>
      <c r="H317" s="7" t="inlineStr">
        <is>
          <t>INJAZ-FRD-01</t>
        </is>
      </c>
      <c r="I317" s="7" t="inlineStr">
        <is>
          <t>الفصلُ ١٢ — مركز البلاغات</t>
        </is>
      </c>
      <c r="J317" s="7" t="inlineStr">
        <is>
          <t>UX-01 للشاشاتِ · DELIVERY-01 للاختبارات</t>
        </is>
      </c>
      <c r="K317" s="7" t="inlineStr">
        <is>
          <t>اختبارُ منع: إغلاقُ المنفِّذِ لمهمته في مركز البلاغات يُرفض</t>
        </is>
      </c>
      <c r="L317" s="7" t="inlineStr">
        <is>
          <t>مطلوب — يُقاس من النظام الحي</t>
        </is>
      </c>
      <c r="M317" s="7" t="inlineStr">
        <is>
          <t>نافذ</t>
        </is>
      </c>
    </row>
    <row r="318">
      <c r="A318" s="7" t="n">
        <v>317</v>
      </c>
      <c r="B318" s="7" t="inlineStr">
        <is>
          <t>CRPX-0937</t>
        </is>
      </c>
      <c r="C318" s="7" t="inlineStr">
        <is>
          <t>إنجازُ موظفي مركز البلاغات يُشتق آليًّا من مصادره الثمانيةِ ولا يُدخَل يدويًّا — ويُعكس إن عُكس أصلُه.</t>
        </is>
      </c>
      <c r="D318" s="7" t="inlineStr">
        <is>
          <t>INJAZ-FRD-01 · الفصلُ ٢٢ — العملُ الشخصيُّ والمهامُّ والطلبات</t>
        </is>
      </c>
      <c r="E318" s="7" t="inlineStr">
        <is>
          <t>§العملُ الشخصي</t>
        </is>
      </c>
      <c r="F318" s="7" t="inlineStr">
        <is>
          <t>CRP</t>
        </is>
      </c>
      <c r="G318" s="7" t="inlineStr">
        <is>
          <t>قرار مالك موقَّع — نافذ</t>
        </is>
      </c>
      <c r="H318" s="7" t="inlineStr">
        <is>
          <t>INJAZ-FRD-01</t>
        </is>
      </c>
      <c r="I318" s="7" t="inlineStr">
        <is>
          <t>الفصلُ ١٢ — مركز البلاغات</t>
        </is>
      </c>
      <c r="J318" s="7" t="inlineStr">
        <is>
          <t>UX-01 للشاشاتِ · DELIVERY-01 للاختبارات</t>
        </is>
      </c>
      <c r="K318" s="7" t="inlineStr">
        <is>
          <t>اختبارُ اشتقاق: صفرُ إنجازٍ في مركز البلاغات مصدرُه إدخالٌ يدوي</t>
        </is>
      </c>
      <c r="L318" s="7" t="inlineStr">
        <is>
          <t>مطلوب — يُقاس من النظام الحي</t>
        </is>
      </c>
      <c r="M318" s="7" t="inlineStr">
        <is>
          <t>نافذ</t>
        </is>
      </c>
    </row>
    <row r="319">
      <c r="A319" s="7" t="n">
        <v>318</v>
      </c>
      <c r="B319" s="7" t="inlineStr">
        <is>
          <t>CRPX-0938</t>
        </is>
      </c>
      <c r="C319" s="7" t="inlineStr">
        <is>
          <t>في مركز البلاغات 10 شاشةً ميدانيةً: بلاغات إدارتي · بلاغات المركز · تصنيف البلاغ وتوجيهه آليًّا · مهل البلاغات وتصعيدها · تحويل البلاغ وتفريعه لمسارات — تُصمَّم للجوالِ أولًا ولا تُصغَّر من تصميم المكتب.</t>
        </is>
      </c>
      <c r="D319" s="7" t="inlineStr">
        <is>
          <t>INJAZ-UX-01 · الفصلُ ٩ — معماريةُ الجوالِ الميدانيِّ والعملِ دون اتصال</t>
        </is>
      </c>
      <c r="E319" s="7" t="inlineStr">
        <is>
          <t>§الجوالُ الميداني</t>
        </is>
      </c>
      <c r="F319" s="7" t="inlineStr">
        <is>
          <t>CRP</t>
        </is>
      </c>
      <c r="G319" s="7" t="inlineStr">
        <is>
          <t>قرار مالك موقَّع — نافذ</t>
        </is>
      </c>
      <c r="H319" s="7" t="inlineStr">
        <is>
          <t>INJAZ-FRD-01</t>
        </is>
      </c>
      <c r="I319" s="7" t="inlineStr">
        <is>
          <t>الفصلُ ١٢ — مركز البلاغات</t>
        </is>
      </c>
      <c r="J319" s="7" t="inlineStr">
        <is>
          <t>UX-01 للشاشاتِ · DELIVERY-01 للاختبارات</t>
        </is>
      </c>
      <c r="K319" s="7" t="inlineStr">
        <is>
          <t>اختبارُ جهاز: كلُّ شاشةٍ ميدانيةٍ في مركز البلاغات تُختبر على جهازٍ فعليٍّ لا محاكي</t>
        </is>
      </c>
      <c r="L319" s="7" t="inlineStr">
        <is>
          <t>مطلوب — يُقاس من النظام الحي</t>
        </is>
      </c>
      <c r="M319" s="7" t="inlineStr">
        <is>
          <t>نافذ</t>
        </is>
      </c>
    </row>
    <row r="320">
      <c r="A320" s="7" t="n">
        <v>319</v>
      </c>
      <c r="B320" s="7" t="inlineStr">
        <is>
          <t>CRPX-0939</t>
        </is>
      </c>
      <c r="C320" s="7" t="inlineStr">
        <is>
          <t>الشاشاتُ الميدانيةُ في مركز البلاغات تُظهر حالةَ المزامنةِ CM-28 دائمًا بعددِ المعلَّقِ وأعمارِه — ولا تُخفى.</t>
        </is>
      </c>
      <c r="D320" s="7" t="inlineStr">
        <is>
          <t>INJAZ-UX-01 · الفصلُ ٩ — معماريةُ الجوالِ الميدانيِّ والعملِ دون اتصال</t>
        </is>
      </c>
      <c r="E320" s="7" t="inlineStr">
        <is>
          <t>§الجوالُ الميداني</t>
        </is>
      </c>
      <c r="F320" s="7" t="inlineStr">
        <is>
          <t>CRP</t>
        </is>
      </c>
      <c r="G320" s="7" t="inlineStr">
        <is>
          <t>قرار مالك موقَّع — نافذ</t>
        </is>
      </c>
      <c r="H320" s="7" t="inlineStr">
        <is>
          <t>INJAZ-FRD-01</t>
        </is>
      </c>
      <c r="I320" s="7" t="inlineStr">
        <is>
          <t>الفصلُ ١٢ — مركز البلاغات</t>
        </is>
      </c>
      <c r="J320" s="7" t="inlineStr">
        <is>
          <t>UX-01 للشاشاتِ · DELIVERY-01 للاختبارات</t>
        </is>
      </c>
      <c r="K320" s="7" t="inlineStr">
        <is>
          <t>اختبارُ وجود: صفرُ شاشةٍ ميدانيةٍ في مركز البلاغات بلا شارةِ مزامنةٍ ظاهرة</t>
        </is>
      </c>
      <c r="L320" s="7" t="inlineStr">
        <is>
          <t>مطلوب — يُقاس من النظام الحي</t>
        </is>
      </c>
      <c r="M320" s="7" t="inlineStr">
        <is>
          <t>نافذ</t>
        </is>
      </c>
    </row>
    <row r="321">
      <c r="A321" s="7" t="n">
        <v>320</v>
      </c>
      <c r="B321" s="7" t="inlineStr">
        <is>
          <t>CRPX-0940</t>
        </is>
      </c>
      <c r="C321" s="7" t="inlineStr">
        <is>
          <t>الضغطُ في شاشةٍ ميدانيةٍ من مركز البلاغات يحفظ محليًّا فورًا ثم يُزامن — ولا ينتظر الاتصال · وقطعُ الشبكةِ بعد الضغطِ لا يفقد الإدخال.</t>
        </is>
      </c>
      <c r="D321" s="7" t="inlineStr">
        <is>
          <t>INJAZ-UX-01 · الفصلُ ٩ — معماريةُ الجوالِ الميدانيِّ والعملِ دون اتصال</t>
        </is>
      </c>
      <c r="E321" s="7" t="inlineStr">
        <is>
          <t>§الجوالُ الميداني</t>
        </is>
      </c>
      <c r="F321" s="7" t="inlineStr">
        <is>
          <t>CRP</t>
        </is>
      </c>
      <c r="G321" s="7" t="inlineStr">
        <is>
          <t>قرار مالك موقَّع — نافذ</t>
        </is>
      </c>
      <c r="H321" s="7" t="inlineStr">
        <is>
          <t>INJAZ-FRD-01</t>
        </is>
      </c>
      <c r="I321" s="7" t="inlineStr">
        <is>
          <t>الفصلُ ١٢ — مركز البلاغات</t>
        </is>
      </c>
      <c r="J321" s="7" t="inlineStr">
        <is>
          <t>UX-01 للشاشاتِ · DELIVERY-01 للاختبارات</t>
        </is>
      </c>
      <c r="K321" s="7" t="inlineStr">
        <is>
          <t>اختبارُ انقطاع: قطعُ الشبكةِ بعد الضغطِ في مركز البلاغات لا يفقد الواقعة</t>
        </is>
      </c>
      <c r="L321" s="7" t="inlineStr">
        <is>
          <t>مطلوب — يُقاس من النظام الحي</t>
        </is>
      </c>
      <c r="M321" s="7" t="inlineStr">
        <is>
          <t>نافذ</t>
        </is>
      </c>
    </row>
    <row r="322">
      <c r="A322" s="7" t="n">
        <v>321</v>
      </c>
      <c r="B322" s="7" t="inlineStr">
        <is>
          <t>CRPX-0941</t>
        </is>
      </c>
      <c r="C322" s="7" t="inlineStr">
        <is>
          <t>لكل واقعةٍ ميدانيةٍ في مركز البلاغات مفتاحٌ يمنع الازدواجَ عند إعادة المزامنة — والإعادةُ ترجع مرجعَ الأولِ لا صفًّا ثانيًا.</t>
        </is>
      </c>
      <c r="D322" s="7" t="inlineStr">
        <is>
          <t>INJAZ-UX-01 · الفصلُ ٩ — معماريةُ الجوالِ الميدانيِّ والعملِ دون اتصال</t>
        </is>
      </c>
      <c r="E322" s="7" t="inlineStr">
        <is>
          <t>§الجوالُ الميداني</t>
        </is>
      </c>
      <c r="F322" s="7" t="inlineStr">
        <is>
          <t>CRP</t>
        </is>
      </c>
      <c r="G322" s="7" t="inlineStr">
        <is>
          <t>قرار مالك موقَّع — نافذ</t>
        </is>
      </c>
      <c r="H322" s="7" t="inlineStr">
        <is>
          <t>INJAZ-FRD-01</t>
        </is>
      </c>
      <c r="I322" s="7" t="inlineStr">
        <is>
          <t>الفصلُ ١٢ — مركز البلاغات</t>
        </is>
      </c>
      <c r="J322" s="7" t="inlineStr">
        <is>
          <t>UX-01 للشاشاتِ · DELIVERY-01 للاختبارات</t>
        </is>
      </c>
      <c r="K322" s="7" t="inlineStr">
        <is>
          <t>اختبارُ تكرار: إعادةُ مزامنةِ واقعةٍ من مركز البلاغات ترجع مرجعَ الأول</t>
        </is>
      </c>
      <c r="L322" s="7" t="inlineStr">
        <is>
          <t>مطلوب — يُقاس من النظام الحي</t>
        </is>
      </c>
      <c r="M322" s="7" t="inlineStr">
        <is>
          <t>نافذ</t>
        </is>
      </c>
    </row>
    <row r="323">
      <c r="A323" s="7" t="n">
        <v>322</v>
      </c>
      <c r="B323" s="7" t="inlineStr">
        <is>
          <t>CRPX-0942</t>
        </is>
      </c>
      <c r="C323" s="7" t="inlineStr">
        <is>
          <t>تعارضُ تعديلين من جهازين على سجلٍّ واحدٍ في مركز البلاغات يُعرض بمكوّن CM-50 ولا يُكتب فوق أحدهما آليًّا.</t>
        </is>
      </c>
      <c r="D323" s="7" t="inlineStr">
        <is>
          <t>INJAZ-UX-01 · الفصلُ ٩ — معماريةُ الجوالِ الميدانيِّ والعملِ دون اتصال</t>
        </is>
      </c>
      <c r="E323" s="7" t="inlineStr">
        <is>
          <t>§الجوالُ الميداني</t>
        </is>
      </c>
      <c r="F323" s="7" t="inlineStr">
        <is>
          <t>CRP</t>
        </is>
      </c>
      <c r="G323" s="7" t="inlineStr">
        <is>
          <t>قرار مالك موقَّع — نافذ</t>
        </is>
      </c>
      <c r="H323" s="7" t="inlineStr">
        <is>
          <t>INJAZ-FRD-01</t>
        </is>
      </c>
      <c r="I323" s="7" t="inlineStr">
        <is>
          <t>الفصلُ ١٢ — مركز البلاغات</t>
        </is>
      </c>
      <c r="J323" s="7" t="inlineStr">
        <is>
          <t>UX-01 للشاشاتِ · DELIVERY-01 للاختبارات</t>
        </is>
      </c>
      <c r="K323" s="7" t="inlineStr">
        <is>
          <t>اختبارُ تعارض: تعديلان متزامنان من جهازين في مركز البلاغات يُعرضان ولا يُدمجان صامتًا</t>
        </is>
      </c>
      <c r="L323" s="7" t="inlineStr">
        <is>
          <t>مطلوب — يُقاس من النظام الحي</t>
        </is>
      </c>
      <c r="M323" s="7" t="inlineStr">
        <is>
          <t>نافذ</t>
        </is>
      </c>
    </row>
    <row r="324">
      <c r="A324" s="7" t="n">
        <v>323</v>
      </c>
      <c r="B324" s="7" t="inlineStr">
        <is>
          <t>CRPX-0943</t>
        </is>
      </c>
      <c r="C324" s="7" t="inlineStr">
        <is>
          <t>أدنى مساحةِ لمسٍ في الشاشات الميدانيةِ بـمركز البلاغات ستةٌ وخمسون بكسلًا للاستعمال بقفاز — لا أربعةٌ وأربعون.</t>
        </is>
      </c>
      <c r="D324" s="7" t="inlineStr">
        <is>
          <t>INJAZ-UX-01 · الفصلُ ٩ — معماريةُ الجوالِ الميدانيِّ والعملِ دون اتصال</t>
        </is>
      </c>
      <c r="E324" s="7" t="inlineStr">
        <is>
          <t>§الجوالُ الميداني</t>
        </is>
      </c>
      <c r="F324" s="7" t="inlineStr">
        <is>
          <t>CRP</t>
        </is>
      </c>
      <c r="G324" s="7" t="inlineStr">
        <is>
          <t>قرار مالك موقَّع — نافذ</t>
        </is>
      </c>
      <c r="H324" s="7" t="inlineStr">
        <is>
          <t>INJAZ-FRD-01</t>
        </is>
      </c>
      <c r="I324" s="7" t="inlineStr">
        <is>
          <t>الفصلُ ١٢ — مركز البلاغات</t>
        </is>
      </c>
      <c r="J324" s="7" t="inlineStr">
        <is>
          <t>UX-01 للشاشاتِ · DELIVERY-01 للاختبارات</t>
        </is>
      </c>
      <c r="K324" s="7" t="inlineStr">
        <is>
          <t>اختبارُ قياس: عناصرُ اللمسِ في ميدانيات مركز البلاغات ≥ ٥٦ بكسلًا</t>
        </is>
      </c>
      <c r="L324" s="7" t="inlineStr">
        <is>
          <t>مطلوب — يُقاس من النظام الحي</t>
        </is>
      </c>
      <c r="M324" s="7" t="inlineStr">
        <is>
          <t>نافذ</t>
        </is>
      </c>
    </row>
    <row r="325">
      <c r="A325" s="7" t="n">
        <v>324</v>
      </c>
      <c r="B325" s="7" t="inlineStr">
        <is>
          <t>CRPX-0944</t>
        </is>
      </c>
      <c r="C325" s="7" t="inlineStr">
        <is>
          <t>شاشاتُ مركز البلاغات تحقق: التنقلُ الكاملُ بلوحة المفاتيحِ في وظائفها الأساسية.</t>
        </is>
      </c>
      <c r="D325" s="7" t="inlineStr">
        <is>
          <t>INJAZ-UX-01 · الفصلُ ١٠ — الوصولُ الرقميُّ</t>
        </is>
      </c>
      <c r="E325" s="7" t="inlineStr">
        <is>
          <t>§الوصولُ الرقمي</t>
        </is>
      </c>
      <c r="F325" s="7" t="inlineStr">
        <is>
          <t>CRP</t>
        </is>
      </c>
      <c r="G325" s="7" t="inlineStr">
        <is>
          <t>قرار مالك موقَّع — نافذ</t>
        </is>
      </c>
      <c r="H325" s="7" t="inlineStr">
        <is>
          <t>INJAZ-FRD-01</t>
        </is>
      </c>
      <c r="I325" s="7" t="inlineStr">
        <is>
          <t>الفصلُ ١٢ — مركز البلاغات</t>
        </is>
      </c>
      <c r="J325" s="7" t="inlineStr">
        <is>
          <t>UX-01 للشاشاتِ · DELIVERY-01 للاختبارات</t>
        </is>
      </c>
      <c r="K325" s="7" t="inlineStr">
        <is>
          <t>اختبارُ وصول: تنفيذُ دورةٍ كاملةٍ بلا فأرة في مركز البلاغات</t>
        </is>
      </c>
      <c r="L325" s="7" t="inlineStr">
        <is>
          <t>مطلوب — يُقاس من النظام الحي</t>
        </is>
      </c>
      <c r="M325" s="7" t="inlineStr">
        <is>
          <t>نافذ</t>
        </is>
      </c>
    </row>
    <row r="326">
      <c r="A326" s="7" t="n">
        <v>325</v>
      </c>
      <c r="B326" s="7" t="inlineStr">
        <is>
          <t>CRPX-0945</t>
        </is>
      </c>
      <c r="C326" s="7" t="inlineStr">
        <is>
          <t>شاشاتُ مركز البلاغات تحقق: تسلسلُ التركيزِ منطقيٌّ وحلقتُه ظاهرةٌ على كل عنصرٍ تفاعلي.</t>
        </is>
      </c>
      <c r="D326" s="7" t="inlineStr">
        <is>
          <t>INJAZ-UX-01 · الفصلُ ١٠ — الوصولُ الرقميُّ</t>
        </is>
      </c>
      <c r="E326" s="7" t="inlineStr">
        <is>
          <t>§الوصولُ الرقمي</t>
        </is>
      </c>
      <c r="F326" s="7" t="inlineStr">
        <is>
          <t>CRP</t>
        </is>
      </c>
      <c r="G326" s="7" t="inlineStr">
        <is>
          <t>قرار مالك موقَّع — نافذ</t>
        </is>
      </c>
      <c r="H326" s="7" t="inlineStr">
        <is>
          <t>INJAZ-FRD-01</t>
        </is>
      </c>
      <c r="I326" s="7" t="inlineStr">
        <is>
          <t>الفصلُ ١٢ — مركز البلاغات</t>
        </is>
      </c>
      <c r="J326" s="7" t="inlineStr">
        <is>
          <t>UX-01 للشاشاتِ · DELIVERY-01 للاختبارات</t>
        </is>
      </c>
      <c r="K326" s="7" t="inlineStr">
        <is>
          <t>اختبارُ وصول: تنقلٌ عبر عشرين عنصرًا ولقطاتٌ متتابعة في مركز البلاغات</t>
        </is>
      </c>
      <c r="L326" s="7" t="inlineStr">
        <is>
          <t>مطلوب — يُقاس من النظام الحي</t>
        </is>
      </c>
      <c r="M326" s="7" t="inlineStr">
        <is>
          <t>نافذ</t>
        </is>
      </c>
    </row>
    <row r="327">
      <c r="A327" s="7" t="n">
        <v>326</v>
      </c>
      <c r="B327" s="7" t="inlineStr">
        <is>
          <t>CRPX-0946</t>
        </is>
      </c>
      <c r="C327" s="7" t="inlineStr">
        <is>
          <t>شاشاتُ مركز البلاغات تحقق: لا معلومةَ باللونِ وحدَه — بل بلونٍ وأيقونةٍ ونصٍّ معًا.</t>
        </is>
      </c>
      <c r="D327" s="7" t="inlineStr">
        <is>
          <t>INJAZ-UX-01 · الفصلُ ١٠ — الوصولُ الرقميُّ</t>
        </is>
      </c>
      <c r="E327" s="7" t="inlineStr">
        <is>
          <t>§الوصولُ الرقمي</t>
        </is>
      </c>
      <c r="F327" s="7" t="inlineStr">
        <is>
          <t>CRP</t>
        </is>
      </c>
      <c r="G327" s="7" t="inlineStr">
        <is>
          <t>قرار مالك موقَّع — نافذ</t>
        </is>
      </c>
      <c r="H327" s="7" t="inlineStr">
        <is>
          <t>INJAZ-FRD-01</t>
        </is>
      </c>
      <c r="I327" s="7" t="inlineStr">
        <is>
          <t>الفصلُ ١٢ — مركز البلاغات</t>
        </is>
      </c>
      <c r="J327" s="7" t="inlineStr">
        <is>
          <t>UX-01 للشاشاتِ · DELIVERY-01 للاختبارات</t>
        </is>
      </c>
      <c r="K327" s="7" t="inlineStr">
        <is>
          <t>اختبارُ وصول: كلُّ حالةٍ مفهومةٌ بلا لون في مركز البلاغات</t>
        </is>
      </c>
      <c r="L327" s="7" t="inlineStr">
        <is>
          <t>مطلوب — يُقاس من النظام الحي</t>
        </is>
      </c>
      <c r="M327" s="7" t="inlineStr">
        <is>
          <t>نافذ</t>
        </is>
      </c>
    </row>
    <row r="328">
      <c r="A328" s="7" t="n">
        <v>327</v>
      </c>
      <c r="B328" s="7" t="inlineStr">
        <is>
          <t>CRPX-0947</t>
        </is>
      </c>
      <c r="C328" s="7" t="inlineStr">
        <is>
          <t>شاشاتُ مركز البلاغات تحقق: أسماءُ الأزرارِ والأيقوناتِ وعناوينُ الجداولِ مقروءةٌ لقارئ الشاشة.</t>
        </is>
      </c>
      <c r="D328" s="7" t="inlineStr">
        <is>
          <t>INJAZ-UX-01 · الفصلُ ١٠ — الوصولُ الرقميُّ</t>
        </is>
      </c>
      <c r="E328" s="7" t="inlineStr">
        <is>
          <t>§الوصولُ الرقمي</t>
        </is>
      </c>
      <c r="F328" s="7" t="inlineStr">
        <is>
          <t>CRP</t>
        </is>
      </c>
      <c r="G328" s="7" t="inlineStr">
        <is>
          <t>قرار مالك موقَّع — نافذ</t>
        </is>
      </c>
      <c r="H328" s="7" t="inlineStr">
        <is>
          <t>INJAZ-FRD-01</t>
        </is>
      </c>
      <c r="I328" s="7" t="inlineStr">
        <is>
          <t>الفصلُ ١٢ — مركز البلاغات</t>
        </is>
      </c>
      <c r="J328" s="7" t="inlineStr">
        <is>
          <t>UX-01 للشاشاتِ · DELIVERY-01 للاختبارات</t>
        </is>
      </c>
      <c r="K328" s="7" t="inlineStr">
        <is>
          <t>اختبارُ وصول: تشغيلُ قارئٍ على شاشةٍ من كل قالب في مركز البلاغات</t>
        </is>
      </c>
      <c r="L328" s="7" t="inlineStr">
        <is>
          <t>مطلوب — يُقاس من النظام الحي</t>
        </is>
      </c>
      <c r="M328" s="7" t="inlineStr">
        <is>
          <t>نافذ</t>
        </is>
      </c>
    </row>
    <row r="329">
      <c r="A329" s="7" t="n">
        <v>328</v>
      </c>
      <c r="B329" s="7" t="inlineStr">
        <is>
          <t>CRPX-0948</t>
        </is>
      </c>
      <c r="C329" s="7" t="inlineStr">
        <is>
          <t>شاشاتُ مركز البلاغات تحقق: ارتباطُ كلِّ حقلٍ بعنوانه — ولا نائبَ بديلًا عن العنوان.</t>
        </is>
      </c>
      <c r="D329" s="7" t="inlineStr">
        <is>
          <t>INJAZ-UX-01 · الفصلُ ١٠ — الوصولُ الرقميُّ</t>
        </is>
      </c>
      <c r="E329" s="7" t="inlineStr">
        <is>
          <t>§الوصولُ الرقمي</t>
        </is>
      </c>
      <c r="F329" s="7" t="inlineStr">
        <is>
          <t>CRP</t>
        </is>
      </c>
      <c r="G329" s="7" t="inlineStr">
        <is>
          <t>قرار مالك موقَّع — نافذ</t>
        </is>
      </c>
      <c r="H329" s="7" t="inlineStr">
        <is>
          <t>INJAZ-FRD-01</t>
        </is>
      </c>
      <c r="I329" s="7" t="inlineStr">
        <is>
          <t>الفصلُ ١٢ — مركز البلاغات</t>
        </is>
      </c>
      <c r="J329" s="7" t="inlineStr">
        <is>
          <t>UX-01 للشاشاتِ · DELIVERY-01 للاختبارات</t>
        </is>
      </c>
      <c r="K329" s="7" t="inlineStr">
        <is>
          <t>اختبارُ وصول: فحصُ ارتباطِ كلِّ حقل في مركز البلاغات</t>
        </is>
      </c>
      <c r="L329" s="7" t="inlineStr">
        <is>
          <t>مطلوب — يُقاس من النظام الحي</t>
        </is>
      </c>
      <c r="M329" s="7" t="inlineStr">
        <is>
          <t>نافذ</t>
        </is>
      </c>
    </row>
    <row r="330">
      <c r="A330" s="7" t="n">
        <v>329</v>
      </c>
      <c r="B330" s="7" t="inlineStr">
        <is>
          <t>CRPX-0949</t>
        </is>
      </c>
      <c r="C330" s="7" t="inlineStr">
        <is>
          <t>شاشاتُ مركز البلاغات تحقق: إعادةُ تدفقِ المحتوى عند التكبيرِ إلى مئتين بالمئة بلا فقدِ وظيفة.</t>
        </is>
      </c>
      <c r="D330" s="7" t="inlineStr">
        <is>
          <t>INJAZ-UX-01 · الفصلُ ١٠ — الوصولُ الرقميُّ</t>
        </is>
      </c>
      <c r="E330" s="7" t="inlineStr">
        <is>
          <t>§الوصولُ الرقمي</t>
        </is>
      </c>
      <c r="F330" s="7" t="inlineStr">
        <is>
          <t>CRP</t>
        </is>
      </c>
      <c r="G330" s="7" t="inlineStr">
        <is>
          <t>قرار مالك موقَّع — نافذ</t>
        </is>
      </c>
      <c r="H330" s="7" t="inlineStr">
        <is>
          <t>INJAZ-FRD-01</t>
        </is>
      </c>
      <c r="I330" s="7" t="inlineStr">
        <is>
          <t>الفصلُ ١٢ — مركز البلاغات</t>
        </is>
      </c>
      <c r="J330" s="7" t="inlineStr">
        <is>
          <t>UX-01 للشاشاتِ · DELIVERY-01 للاختبارات</t>
        </is>
      </c>
      <c r="K330" s="7" t="inlineStr">
        <is>
          <t>اختبارُ وصول: تكبيرٌ وفحصُ الوظائف في مركز البلاغات</t>
        </is>
      </c>
      <c r="L330" s="7" t="inlineStr">
        <is>
          <t>مطلوب — يُقاس من النظام الحي</t>
        </is>
      </c>
      <c r="M330" s="7" t="inlineStr">
        <is>
          <t>نافذ</t>
        </is>
      </c>
    </row>
    <row r="331">
      <c r="A331" s="7" t="n">
        <v>330</v>
      </c>
      <c r="B331" s="7" t="inlineStr">
        <is>
          <t>CRPX-0950</t>
        </is>
      </c>
      <c r="C331" s="7" t="inlineStr">
        <is>
          <t>كلُّ شاشةٍ في مركز البلاغات لها وحدةُ صلاحياتٍ مسجَّلةٌ تُنشئ صفوفَ العرضِ والتعديلِ المفصَّلة — والحارسُ وحدَه لا يكفي.</t>
        </is>
      </c>
      <c r="D331" s="7" t="inlineStr">
        <is>
          <t>INJAZ-CORE-01 · الفصلُ ٥ — الصلاحياتُ والتفويضاتُ وفصلُ الواجبات</t>
        </is>
      </c>
      <c r="E331" s="7" t="inlineStr">
        <is>
          <t>§الصلاحيات</t>
        </is>
      </c>
      <c r="F331" s="7" t="inlineStr">
        <is>
          <t>CRP</t>
        </is>
      </c>
      <c r="G331" s="7" t="inlineStr">
        <is>
          <t>قرار مالك موقَّع — نافذ</t>
        </is>
      </c>
      <c r="H331" s="7" t="inlineStr">
        <is>
          <t>INJAZ-FRD-01</t>
        </is>
      </c>
      <c r="I331" s="7" t="inlineStr">
        <is>
          <t>الفصلُ ١٢ — مركز البلاغات</t>
        </is>
      </c>
      <c r="J331" s="7" t="inlineStr">
        <is>
          <t>UX-01 للشاشاتِ · DELIVERY-01 للاختبارات</t>
        </is>
      </c>
      <c r="K331" s="7" t="inlineStr">
        <is>
          <t>اختبارُ تسجيل: صفرُ شاشةٍ في مركز البلاغات بلا وحدةِ صلاحياتٍ مسجَّلة</t>
        </is>
      </c>
      <c r="L331" s="7" t="inlineStr">
        <is>
          <t>مطلوب — يُقاس من النظام الحي</t>
        </is>
      </c>
      <c r="M331" s="7" t="inlineStr">
        <is>
          <t>نافذ</t>
        </is>
      </c>
    </row>
    <row r="332">
      <c r="A332" s="7" t="n">
        <v>331</v>
      </c>
      <c r="B332" s="7" t="inlineStr">
        <is>
          <t>CRPX-0951</t>
        </is>
      </c>
      <c r="C332" s="7" t="inlineStr">
        <is>
          <t>تُشتق صلاحياتُ مركز البلاغات من قالب الدورِ ونطاقِ التكليفِ ومفتاحِ الظهورِ معًا — والمنحُ الفرديُّ استثناءٌ يُسجَّل بمبرِّره ويُراجَع دوريًّا.</t>
        </is>
      </c>
      <c r="D332" s="7" t="inlineStr">
        <is>
          <t>INJAZ-CORE-01 · الفصلُ ٥ — الصلاحياتُ والتفويضاتُ وفصلُ الواجبات</t>
        </is>
      </c>
      <c r="E332" s="7" t="inlineStr">
        <is>
          <t>§الصلاحيات</t>
        </is>
      </c>
      <c r="F332" s="7" t="inlineStr">
        <is>
          <t>CRP</t>
        </is>
      </c>
      <c r="G332" s="7" t="inlineStr">
        <is>
          <t>قرار مالك موقَّع — نافذ</t>
        </is>
      </c>
      <c r="H332" s="7" t="inlineStr">
        <is>
          <t>INJAZ-FRD-01</t>
        </is>
      </c>
      <c r="I332" s="7" t="inlineStr">
        <is>
          <t>الفصلُ ١٢ — مركز البلاغات</t>
        </is>
      </c>
      <c r="J332" s="7" t="inlineStr">
        <is>
          <t>UX-01 للشاشاتِ · DELIVERY-01 للاختبارات</t>
        </is>
      </c>
      <c r="K332" s="7" t="inlineStr">
        <is>
          <t>اختبارُ اشتقاق: صفرُ منحٍ فرديٍّ في مركز البلاغات بلا مبرِّرٍ ومراجعة</t>
        </is>
      </c>
      <c r="L332" s="7" t="inlineStr">
        <is>
          <t>مطلوب — يُقاس من النظام الحي</t>
        </is>
      </c>
      <c r="M332" s="7" t="inlineStr">
        <is>
          <t>نافذ</t>
        </is>
      </c>
    </row>
    <row r="333">
      <c r="A333" s="7" t="n">
        <v>332</v>
      </c>
      <c r="B333" s="7" t="inlineStr">
        <is>
          <t>CRPX-0952</t>
        </is>
      </c>
      <c r="C333" s="7" t="inlineStr">
        <is>
          <t>العنصرُ المحجوبُ في شاشاتِ مركز البلاغات لا يُرسَل في الاستجابةِ أصلًا ولا يُصيَّر — والمجموعةُ التي فرغت لا تُعرض.</t>
        </is>
      </c>
      <c r="D333" s="7" t="inlineStr">
        <is>
          <t>INJAZ-CORE-01 · الفصلُ ٥ — الصلاحياتُ والتفويضاتُ وفصلُ الواجبات</t>
        </is>
      </c>
      <c r="E333" s="7" t="inlineStr">
        <is>
          <t>§الصلاحيات</t>
        </is>
      </c>
      <c r="F333" s="7" t="inlineStr">
        <is>
          <t>CRP</t>
        </is>
      </c>
      <c r="G333" s="7" t="inlineStr">
        <is>
          <t>قرار مالك موقَّع — نافذ</t>
        </is>
      </c>
      <c r="H333" s="7" t="inlineStr">
        <is>
          <t>INJAZ-FRD-01</t>
        </is>
      </c>
      <c r="I333" s="7" t="inlineStr">
        <is>
          <t>الفصلُ ١٢ — مركز البلاغات</t>
        </is>
      </c>
      <c r="J333" s="7" t="inlineStr">
        <is>
          <t>UX-01 للشاشاتِ · DELIVERY-01 للاختبارات</t>
        </is>
      </c>
      <c r="K333" s="7" t="inlineStr">
        <is>
          <t>اختبارُ حجب: فحصُ الاستجابةِ الخامِّ في مركز البلاغات لا يُظهر المحجوب</t>
        </is>
      </c>
      <c r="L333" s="7" t="inlineStr">
        <is>
          <t>مطلوب — يُقاس من النظام الحي</t>
        </is>
      </c>
      <c r="M333" s="7" t="inlineStr">
        <is>
          <t>نافذ</t>
        </is>
      </c>
    </row>
    <row r="334">
      <c r="A334" s="7" t="n">
        <v>333</v>
      </c>
      <c r="B334" s="7" t="inlineStr">
        <is>
          <t>CRPX-0953</t>
        </is>
      </c>
      <c r="C334" s="7" t="inlineStr">
        <is>
          <t>كلُّ فعلٍ حاكمٍ في مركز البلاغات — وعددُها 14 — يُختبر بأربع حالات: سماحٌ لمن يملك · ومنعٌ لمن لا يملك · وتكرارٌ يُرفض بمفتاحه · وعكسٌ يُبطل الأثرَ بمرجعه.</t>
        </is>
      </c>
      <c r="D334" s="7" t="inlineStr">
        <is>
          <t>INJAZ-DELIVERY-01 · الفصلُ ٤ — الاختباراتُ وبواباتُ القبول</t>
        </is>
      </c>
      <c r="E334" s="7" t="inlineStr">
        <is>
          <t>§الاختبارات</t>
        </is>
      </c>
      <c r="F334" s="7" t="inlineStr">
        <is>
          <t>CRP</t>
        </is>
      </c>
      <c r="G334" s="7" t="inlineStr">
        <is>
          <t>قرار مالك موقَّع — نافذ</t>
        </is>
      </c>
      <c r="H334" s="7" t="inlineStr">
        <is>
          <t>INJAZ-FRD-01</t>
        </is>
      </c>
      <c r="I334" s="7" t="inlineStr">
        <is>
          <t>الفصلُ ١٢ — مركز البلاغات</t>
        </is>
      </c>
      <c r="J334" s="7" t="inlineStr">
        <is>
          <t>UX-01 للشاشاتِ · DELIVERY-01 للاختبارات</t>
        </is>
      </c>
      <c r="K334" s="7" t="inlineStr">
        <is>
          <t>اختبارٌ رباعي: كلُّ فعلٍ في مركز البلاغات يجتاز الحالاتِ الأربع</t>
        </is>
      </c>
      <c r="L334" s="7" t="inlineStr">
        <is>
          <t>مطلوب — يُقاس من النظام الحي</t>
        </is>
      </c>
      <c r="M334" s="7" t="inlineStr">
        <is>
          <t>نافذ</t>
        </is>
      </c>
    </row>
    <row r="335">
      <c r="A335" s="7" t="n">
        <v>334</v>
      </c>
      <c r="B335" s="7" t="inlineStr">
        <is>
          <t>CRPX-0954</t>
        </is>
      </c>
      <c r="C335" s="7" t="inlineStr">
        <is>
          <t>لا يُدمج كودٌ يمسّ مركز البلاغات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335" s="7" t="inlineStr">
        <is>
          <t>INJAZ-DELIVERY-01 · الفصلُ ٤ — الاختباراتُ وبواباتُ القبول</t>
        </is>
      </c>
      <c r="E335" s="7" t="inlineStr">
        <is>
          <t>§الاختبارات</t>
        </is>
      </c>
      <c r="F335" s="7" t="inlineStr">
        <is>
          <t>CRP</t>
        </is>
      </c>
      <c r="G335" s="7" t="inlineStr">
        <is>
          <t>قرار مالك موقَّع — نافذ</t>
        </is>
      </c>
      <c r="H335" s="7" t="inlineStr">
        <is>
          <t>INJAZ-FRD-01</t>
        </is>
      </c>
      <c r="I335" s="7" t="inlineStr">
        <is>
          <t>الفصلُ ١٢ — مركز البلاغات</t>
        </is>
      </c>
      <c r="J335" s="7" t="inlineStr">
        <is>
          <t>UX-01 للشاشاتِ · DELIVERY-01 للاختبارات</t>
        </is>
      </c>
      <c r="K335" s="7" t="inlineStr">
        <is>
          <t>اختبارُ منع: مخالفةٌ في مركز البلاغات توقف خطَّ التسليمِ برمزٍ وسبب</t>
        </is>
      </c>
      <c r="L335" s="7" t="inlineStr">
        <is>
          <t>مطلوب — يُقاس من النظام الحي</t>
        </is>
      </c>
      <c r="M335" s="7" t="inlineStr">
        <is>
          <t>نافذ</t>
        </is>
      </c>
    </row>
    <row r="336">
      <c r="A336" s="7" t="n">
        <v>335</v>
      </c>
      <c r="B336" s="7" t="inlineStr">
        <is>
          <t>ARC-001</t>
        </is>
      </c>
      <c r="C336" s="7" t="inlineStr">
        <is>
          <t>يُمنع تصميم النظام على مقاس شركة إكوبيشن وحدها أثناء إعادة بناء الوثائق.</t>
        </is>
      </c>
      <c r="D336" s="7" t="inlineStr">
        <is>
          <t>SRC-001</t>
        </is>
      </c>
      <c r="E336" s="7" t="inlineStr">
        <is>
          <t>الرابع عشر</t>
        </is>
      </c>
      <c r="F336" s="7" t="inlineStr">
        <is>
          <t>ARC</t>
        </is>
      </c>
      <c r="G336" s="7" t="inlineStr">
        <is>
          <t>لا معارض — نافذ بنصّه</t>
        </is>
      </c>
      <c r="H336" s="7" t="inlineStr">
        <is>
          <t>INJAZ-CORE-01</t>
        </is>
      </c>
      <c r="I336" s="7" t="inlineStr">
        <is>
          <t>الفصلُ ٢ — المعمارية</t>
        </is>
      </c>
      <c r="J336" s="7" t="inlineStr">
        <is>
          <t>FRD-01 · UX-01 · DELIVERY-01 — تُحيل ولا تعيد الكتابة</t>
        </is>
      </c>
      <c r="K336" s="7" t="inlineStr">
        <is>
          <t>اختبارُ منع: بمعطى محاولةٍ تخالف «يُمنع تصميم النظام على مقاس شركة إكوبيشن وحدها أثناء…» · وعند تنفيذها · فإن الخادمَ يرفض برمزٍ وسببٍ ويُسجَّل الرفضُ بالمستخدم والوقت</t>
        </is>
      </c>
      <c r="L336" s="7" t="inlineStr">
        <is>
          <t>غير مقيس — يُملأ عند مراجعة الكود</t>
        </is>
      </c>
      <c r="M336" s="7" t="inlineStr">
        <is>
          <t>نافذ</t>
        </is>
      </c>
    </row>
    <row r="337">
      <c r="A337" s="7" t="n">
        <v>336</v>
      </c>
      <c r="B337" s="7" t="inlineStr">
        <is>
          <t>ARC-002</t>
        </is>
      </c>
      <c r="C337" s="7" t="inlineStr">
        <is>
          <t>النواة المشتركة (مستقلة عن القطاع): الهوية / الشركات / الصلاحيات / الاعتمادات / البلاغات / المستندات / الأحداث / المالية / التقارير / سجل التدقيق.</t>
        </is>
      </c>
      <c r="D337" s="7" t="inlineStr">
        <is>
          <t>SRC-001</t>
        </is>
      </c>
      <c r="E337" s="7" t="inlineStr">
        <is>
          <t>الرابع عشر</t>
        </is>
      </c>
      <c r="F337" s="7" t="inlineStr">
        <is>
          <t>ARC</t>
        </is>
      </c>
      <c r="G337" s="7" t="inlineStr">
        <is>
          <t>لا معارض — نافذ بنصّه</t>
        </is>
      </c>
      <c r="H337" s="7" t="inlineStr">
        <is>
          <t>INJAZ-CORE-01</t>
        </is>
      </c>
      <c r="I337" s="7" t="inlineStr">
        <is>
          <t>الفصلُ ٢ — المعمارية</t>
        </is>
      </c>
      <c r="J337" s="7" t="inlineStr">
        <is>
          <t>FRD-01 · UX-01 · DELIVERY-01 — تُحيل ولا تعيد الكتابة</t>
        </is>
      </c>
      <c r="K337" s="7" t="inlineStr">
        <is>
          <t>اختبارُ ظهور: بمعطى مستخدمٍ داخلَ النطاق وآخرَ خارجه لـ«الهوية / الشركات / الصلاحيات / الاعتمادات / البلاغات…» · وعند فتح الشاشة · فإن الأولَ يرى نطاقَه والثانيَ لا يُصيَّر له العنصرُ ولا يُرسَل في الاستجابة</t>
        </is>
      </c>
      <c r="L337" s="7" t="inlineStr">
        <is>
          <t>غير مقيس — يُملأ عند مراجعة الكود</t>
        </is>
      </c>
      <c r="M337" s="7" t="inlineStr">
        <is>
          <t>نافذ</t>
        </is>
      </c>
    </row>
    <row r="338">
      <c r="A338" s="7" t="n">
        <v>337</v>
      </c>
      <c r="B338" s="7" t="inlineStr">
        <is>
          <t>ARC-003</t>
        </is>
      </c>
      <c r="C338" s="7" t="inlineStr">
        <is>
          <t>وحدات قطاع تشغيل المعدات (قابلة للفصل): المعدات / الموردون / المشغلون / الصيانة / التايم شيت / التوزيع التعاقدي / المواقع / النقل.</t>
        </is>
      </c>
      <c r="D338" s="7" t="inlineStr">
        <is>
          <t>SRC-001</t>
        </is>
      </c>
      <c r="E338" s="7" t="inlineStr">
        <is>
          <t>الرابع عشر</t>
        </is>
      </c>
      <c r="F338" s="7" t="inlineStr">
        <is>
          <t>ARC</t>
        </is>
      </c>
      <c r="G338" s="7" t="inlineStr">
        <is>
          <t>لا معارض — نافذ بنصّه</t>
        </is>
      </c>
      <c r="H338" s="7" t="inlineStr">
        <is>
          <t>INJAZ-CORE-01</t>
        </is>
      </c>
      <c r="I338" s="7" t="inlineStr">
        <is>
          <t>الفصلُ ٢ — المعمارية</t>
        </is>
      </c>
      <c r="J338" s="7" t="inlineStr">
        <is>
          <t>FRD-01 · UX-01 · DELIVERY-01 — تُحيل ولا تعيد الكتابة</t>
        </is>
      </c>
      <c r="K338" s="7" t="inlineStr">
        <is>
          <t>اختبارُ وجودٍ وسلوك: بمعطى بيئةٍ مهيَّأةٍ لـ«المعدات / الموردون / المشغلون / الصيانة / التايم شيت…» · وعند تنفيذ السيناريو الموصوف · فإن السلوكَ يطابق النصَّ ويُوثَّق الشاهدُ بلقطةٍ أو سجل</t>
        </is>
      </c>
      <c r="L338" s="7" t="inlineStr">
        <is>
          <t>غير مقيس — يُملأ عند مراجعة الكود</t>
        </is>
      </c>
      <c r="M338" s="7" t="inlineStr">
        <is>
          <t>نافذ</t>
        </is>
      </c>
    </row>
    <row r="339">
      <c r="A339" s="7" t="n">
        <v>338</v>
      </c>
      <c r="B339" s="7" t="inlineStr">
        <is>
          <t>ARC-004</t>
        </is>
      </c>
      <c r="C339" s="7" t="inlineStr">
        <is>
          <t>طبقة إعدادات الشركة قابلة للضبط دون كود: الإدارات / المسميات / قوالب الصلاحيات / نماذج العمل / سلالم الموافقات / العملات / القوانين المحلية / الضرائب / أنواع العقود / مسميات الحالات / الحقول الاختيارية.</t>
        </is>
      </c>
      <c r="D339" s="7" t="inlineStr">
        <is>
          <t>SRC-001</t>
        </is>
      </c>
      <c r="E339" s="7" t="inlineStr">
        <is>
          <t>الرابع عشر</t>
        </is>
      </c>
      <c r="F339" s="7" t="inlineStr">
        <is>
          <t>ARC</t>
        </is>
      </c>
      <c r="G339" s="7" t="inlineStr">
        <is>
          <t>لا معارض — نافذ بنصّه</t>
        </is>
      </c>
      <c r="H339" s="7" t="inlineStr">
        <is>
          <t>INJAZ-CORE-01</t>
        </is>
      </c>
      <c r="I339" s="7" t="inlineStr">
        <is>
          <t>الفصلُ ٢ — المعمارية</t>
        </is>
      </c>
      <c r="J339" s="7" t="inlineStr">
        <is>
          <t>FRD-01 · UX-01 · DELIVERY-01 — تُحيل ولا تعيد الكتابة</t>
        </is>
      </c>
      <c r="K339" s="7" t="inlineStr">
        <is>
          <t>اختبارُ انتقال: بمعطى مستندٍ في حالته السابقةِ لـ«الإدارات / المسميات / قوالب الصلاحيات / نماذج العمل …» · وعند تنفيذ المحفّز بمخوَّلٍ وشرطٍ مستوفًى · فإن الحالةَ تنتقل ويُسجَّل الانتقالُ بفاعله ووقته · والانتقالُ غيرُ المعرَّف يُرفض</t>
        </is>
      </c>
      <c r="L339" s="7" t="inlineStr">
        <is>
          <t>غير مقيس — يُملأ عند مراجعة الكود</t>
        </is>
      </c>
      <c r="M339" s="7" t="inlineStr">
        <is>
          <t>نافذ</t>
        </is>
      </c>
    </row>
    <row r="340">
      <c r="A340" s="7" t="n">
        <v>339</v>
      </c>
      <c r="B340" s="7" t="inlineStr">
        <is>
          <t>ARC-005</t>
        </is>
      </c>
      <c r="C340" s="7" t="inlineStr">
        <is>
          <t>يجب أن يدعم التصميم: الشركات الصغيرة ذات الوحدات المحدودة / الشركات الكبيرة متعددة الإدارات والمشروعات / تعدد الشركات والكيانات / تعدد المواقع والعملات واللغات / اختلاف نماذج العمل / التفعيل التدريجي للوحدات.</t>
        </is>
      </c>
      <c r="D340" s="7" t="inlineStr">
        <is>
          <t>SRC-001</t>
        </is>
      </c>
      <c r="E340" s="7" t="inlineStr">
        <is>
          <t>الرابع عشر</t>
        </is>
      </c>
      <c r="F340" s="7" t="inlineStr">
        <is>
          <t>ARC</t>
        </is>
      </c>
      <c r="G340" s="7" t="inlineStr">
        <is>
          <t>لا معارض — نافذ بنصّه</t>
        </is>
      </c>
      <c r="H340" s="7" t="inlineStr">
        <is>
          <t>INJAZ-CORE-01</t>
        </is>
      </c>
      <c r="I340" s="7" t="inlineStr">
        <is>
          <t>الفصلُ ٢ — المعمارية</t>
        </is>
      </c>
      <c r="J340" s="7" t="inlineStr">
        <is>
          <t>FRD-01 · UX-01 · DELIVERY-01 — تُحيل ولا تعيد الكتابة</t>
        </is>
      </c>
      <c r="K340" s="7" t="inlineStr">
        <is>
          <t>اختبارُ اكتمال: بمعطى شاشةٍ أو جدولٍ يخصُّ «الشركات الصغيرة ذات الوحدات المحدودة / الشركات الكبي…» · وعند فحص بنيته · فإن كلَّ عمودٍ معتمدٍ موجودٌ وصفرُ عمودٍ غيرِ معرَّف · والأعمدةُ الحاكمةُ السبعةُ حاضرة</t>
        </is>
      </c>
      <c r="L340" s="7" t="inlineStr">
        <is>
          <t>غير مقيس — يُملأ عند مراجعة الكود</t>
        </is>
      </c>
      <c r="M340" s="7" t="inlineStr">
        <is>
          <t>نافذ</t>
        </is>
      </c>
    </row>
    <row r="341">
      <c r="A341" s="7" t="n">
        <v>340</v>
      </c>
      <c r="B341" s="7" t="inlineStr">
        <is>
          <t>ARC-006</t>
        </is>
      </c>
      <c r="C341" s="7" t="inlineStr">
        <is>
          <t>لا يجوز تعديل الكود لكل عميل جديد؛ التخصيص يتم بالإعداد لا بالبرمجة.</t>
        </is>
      </c>
      <c r="D341" s="7" t="inlineStr">
        <is>
          <t>SRC-001</t>
        </is>
      </c>
      <c r="E341" s="7" t="inlineStr">
        <is>
          <t>الرابع عشر</t>
        </is>
      </c>
      <c r="F341" s="7" t="inlineStr">
        <is>
          <t>ARC</t>
        </is>
      </c>
      <c r="G341" s="7" t="inlineStr">
        <is>
          <t>لا معارض — نافذ بنصّه</t>
        </is>
      </c>
      <c r="H341" s="7" t="inlineStr">
        <is>
          <t>INJAZ-CORE-01</t>
        </is>
      </c>
      <c r="I341" s="7" t="inlineStr">
        <is>
          <t>الفصلُ ٢ — المعمارية</t>
        </is>
      </c>
      <c r="J341" s="7" t="inlineStr">
        <is>
          <t>FRD-01 · UX-01 · DELIVERY-01 — تُحيل ولا تعيد الكتابة</t>
        </is>
      </c>
      <c r="K341" s="7" t="inlineStr">
        <is>
          <t>اختبارُ منع: بمعطى محاولةٍ تخالف «لا يجوز تعديل الكود لكل عميل جديد» · وعند تنفيذها · فإن الخادمَ يرفض برمزٍ وسببٍ ويُسجَّل الرفضُ بالمستخدم والوقت</t>
        </is>
      </c>
      <c r="L341" s="7" t="inlineStr">
        <is>
          <t>غير مقيس — يُملأ عند مراجعة الكود</t>
        </is>
      </c>
      <c r="M341" s="7" t="inlineStr">
        <is>
          <t>نافذ</t>
        </is>
      </c>
    </row>
    <row r="342">
      <c r="A342" s="7" t="n">
        <v>341</v>
      </c>
      <c r="B342" s="7" t="inlineStr">
        <is>
          <t>UXP-058</t>
        </is>
      </c>
      <c r="C342" s="7" t="inlineStr">
        <is>
          <t>طبقة المواصفة التنفيذية البرمجية (ACS) — قسم ثابت بعد مواصفة كل شاشة بلغة معمارية محايدة (لا PHP ولا SQL ولا JavaScript) بعشرة بنود: ① أثر قاعدة البيانات ② الجداول المتأثرة ③ العلاقات ④ طبقة الخدمات ⑤ الأحداث ⑥ Validation ⑦ الصلاحيات ⑧ API ⑨ أثرها على غيرها ⑩ التوافق الرجعي.</t>
        </is>
      </c>
      <c r="D342" s="7" t="inlineStr">
        <is>
          <t>SRC-002</t>
        </is>
      </c>
      <c r="E342" s="7" t="inlineStr">
        <is>
          <t>§12</t>
        </is>
      </c>
      <c r="F342" s="7" t="inlineStr">
        <is>
          <t>ARC</t>
        </is>
      </c>
      <c r="G342" s="7" t="inlineStr">
        <is>
          <t>لا معارض — نافذ بنصّه</t>
        </is>
      </c>
      <c r="H342" s="7" t="inlineStr">
        <is>
          <t>INJAZ-CORE-01</t>
        </is>
      </c>
      <c r="I342" s="7" t="inlineStr">
        <is>
          <t>الفصلُ ٢ — المعمارية</t>
        </is>
      </c>
      <c r="J342" s="7" t="inlineStr">
        <is>
          <t>FRD-01 · UX-01 · DELIVERY-01 — تُحيل ولا تعيد الكتابة</t>
        </is>
      </c>
      <c r="K342" s="7" t="inlineStr">
        <is>
          <t>اختبارُ ظهور: بمعطى مستخدمٍ داخلَ النطاق وآخرَ خارجه لـ«طبقة المواصفة التنفيذية البرمجية (ACS) — قسم ثابت بع…» · وعند فتح الشاشة · فإن الأولَ يرى نطاقَه والثانيَ لا يُصيَّر له العنصرُ ولا يُرسَل في الاستجابة · ومرجعُ حالة المصدر: UXP-057 · UXP-064</t>
        </is>
      </c>
      <c r="L342" s="7" t="inlineStr">
        <is>
          <t>غير مقيس — يُملأ عند مراجعة الكود</t>
        </is>
      </c>
      <c r="M342" s="7" t="inlineStr">
        <is>
          <t>نافذ</t>
        </is>
      </c>
    </row>
    <row r="343">
      <c r="A343" s="7" t="n">
        <v>342</v>
      </c>
      <c r="B343" s="7" t="inlineStr">
        <is>
          <t>UXP-060</t>
        </is>
      </c>
      <c r="C343" s="7" t="inlineStr">
        <is>
          <t>ملاحق القالب الستة: Pseudo Code لكل دورة · آلية إنفاذ لكل قاعدة (Unique Index · Composite Key · Event Hash · Reference Constraint · Business Rule) · Schema تفصيلي لكل جدول · State Machine لكل شاشة · Sequence نصي لكل رحلة · Migration Plan لكل مستند.</t>
        </is>
      </c>
      <c r="D343" s="7" t="inlineStr">
        <is>
          <t>SRC-002</t>
        </is>
      </c>
      <c r="E343" s="7" t="inlineStr">
        <is>
          <t>§12</t>
        </is>
      </c>
      <c r="F343" s="7" t="inlineStr">
        <is>
          <t>ARC</t>
        </is>
      </c>
      <c r="G343" s="7" t="inlineStr">
        <is>
          <t>لا معارض — نافذ بنصّه</t>
        </is>
      </c>
      <c r="H343" s="7" t="inlineStr">
        <is>
          <t>INJAZ-CORE-01</t>
        </is>
      </c>
      <c r="I343" s="7" t="inlineStr">
        <is>
          <t>الفصلُ ٢ — المعمارية</t>
        </is>
      </c>
      <c r="J343" s="7" t="inlineStr">
        <is>
          <t>FRD-01 · UX-01 · DELIVERY-01 — تُحيل ولا تعيد الكتابة</t>
        </is>
      </c>
      <c r="K343" s="7" t="inlineStr">
        <is>
          <t>اختبارُ ظهور: بمعطى مستخدمٍ داخلَ النطاق وآخرَ خارجه لـ«Pseudo Code لكل دورة · آلية إنفاذ لكل قاعدة (Unique …» · وعند فتح الشاشة · فإن الأولَ يرى نطاقَه والثانيَ لا يُصيَّر له العنصرُ ولا يُرسَل في الاستجابة · ومرجعُ حالة المصدر: UXP-057 · UXP-064</t>
        </is>
      </c>
      <c r="L343" s="7" t="inlineStr">
        <is>
          <t>غير مقيس — يُملأ عند مراجعة الكود</t>
        </is>
      </c>
      <c r="M343" s="7" t="inlineStr">
        <is>
          <t>نافذ</t>
        </is>
      </c>
    </row>
    <row r="344">
      <c r="A344" s="7" t="n">
        <v>343</v>
      </c>
      <c r="B344" s="7" t="inlineStr">
        <is>
          <t>UXP-061</t>
        </is>
      </c>
      <c r="C344" s="7" t="inlineStr">
        <is>
          <t>قيود التوافق الرجعي: كل حل إضافي تدريجي — لا كسر Routes ولا Controllers ولا Models ولا قاعدة البيانات ولا الصلاحيات ولا API ولا البيانات التاريخية، ولا إعادة إدخال؛ والوثيقة تشرح كيف يتحقق ذلك لكل شاشة.</t>
        </is>
      </c>
      <c r="D344" s="7" t="inlineStr">
        <is>
          <t>SRC-002</t>
        </is>
      </c>
      <c r="E344" s="7" t="inlineStr">
        <is>
          <t>§12</t>
        </is>
      </c>
      <c r="F344" s="7" t="inlineStr">
        <is>
          <t>ARC</t>
        </is>
      </c>
      <c r="G344" s="7" t="inlineStr">
        <is>
          <t>لا معارض — نافذ بنصّه</t>
        </is>
      </c>
      <c r="H344" s="7" t="inlineStr">
        <is>
          <t>INJAZ-CORE-01</t>
        </is>
      </c>
      <c r="I344" s="7" t="inlineStr">
        <is>
          <t>الفصلُ ٢ — المعمارية</t>
        </is>
      </c>
      <c r="J344" s="7" t="inlineStr">
        <is>
          <t>FRD-01 · UX-01 · DELIVERY-01 — تُحيل ولا تعيد الكتابة</t>
        </is>
      </c>
      <c r="K344" s="7" t="inlineStr">
        <is>
          <t>اختبارُ ظهور: بمعطى مستخدمٍ داخلَ النطاق وآخرَ خارجه لـ«كل حل إضافي تدريجي —» · وعند فتح الشاشة · فإن الأولَ يرى نطاقَه والثانيَ لا يُصيَّر له العنصرُ ولا يُرسَل في الاستجابة · ومرجعُ حالة المصدر: UXP-057 · UXP-064</t>
        </is>
      </c>
      <c r="L344" s="7" t="inlineStr">
        <is>
          <t>غير مقيس — يُملأ عند مراجعة الكود</t>
        </is>
      </c>
      <c r="M344" s="7" t="inlineStr">
        <is>
          <t>نافذ</t>
        </is>
      </c>
    </row>
    <row r="345">
      <c r="A345" s="7" t="n">
        <v>344</v>
      </c>
      <c r="B345" s="7" t="inlineStr">
        <is>
          <t>UXP-095</t>
        </is>
      </c>
      <c r="C345" s="7" t="inlineStr">
        <is>
          <t>المنصّة المعتمدة للواجهات: PHP · MySQL · Bootstrap RTL · jQuery · DataTables · PHPSpreadsheet — لا أُطر سواها.</t>
        </is>
      </c>
      <c r="D345" s="7" t="inlineStr">
        <is>
          <t>SRC-003</t>
        </is>
      </c>
      <c r="E345" s="7" t="inlineStr">
        <is>
          <t>ترويسة</t>
        </is>
      </c>
      <c r="F345" s="7" t="inlineStr">
        <is>
          <t>ARC</t>
        </is>
      </c>
      <c r="G345" s="7" t="inlineStr">
        <is>
          <t>لا معارض — نافذ بنصّه</t>
        </is>
      </c>
      <c r="H345" s="7" t="inlineStr">
        <is>
          <t>INJAZ-CORE-01</t>
        </is>
      </c>
      <c r="I345" s="7" t="inlineStr">
        <is>
          <t>الفصلُ ٢ — المعمارية</t>
        </is>
      </c>
      <c r="J345" s="7" t="inlineStr">
        <is>
          <t>FRD-01 · UX-01 · DELIVERY-01 — تُحيل ولا تعيد الكتابة</t>
        </is>
      </c>
      <c r="K345" s="7" t="inlineStr">
        <is>
          <t>اختبارُ وجودٍ وسلوك: بمعطى بيئةٍ مهيَّأةٍ لـ«PHP · MySQL · Bootstrap RTL · jQuery · DataTables · …» · وعند تنفيذ السيناريو الموصوف · فإن السلوكَ يطابق النصَّ ويُوثَّق الشاهدُ بلقطةٍ أو سجل</t>
        </is>
      </c>
      <c r="L345" s="7" t="inlineStr">
        <is>
          <t>غير مقيس — يُملأ عند مراجعة الكود</t>
        </is>
      </c>
      <c r="M345" s="7" t="inlineStr">
        <is>
          <t>نافذ</t>
        </is>
      </c>
    </row>
    <row r="346">
      <c r="A346" s="7" t="n">
        <v>345</v>
      </c>
      <c r="B346" s="7" t="inlineStr">
        <is>
          <t>IAM-014</t>
        </is>
      </c>
      <c r="C346" s="7" t="inlineStr">
        <is>
          <t>العزل البنيوي: نطاق الخارجي يُحقن في كل استعلام في طبقة الوصول لا في الشاشة؛ ومحاولة تجاوزه بمعرّف صريح تعيد 403 مسجَّلة — ولا استثناء لأي دور.</t>
        </is>
      </c>
      <c r="D346" s="7" t="inlineStr">
        <is>
          <t>SRC-005</t>
        </is>
      </c>
      <c r="E346" s="7" t="inlineStr">
        <is>
          <t>§4</t>
        </is>
      </c>
      <c r="F346" s="7" t="inlineStr">
        <is>
          <t>ARC</t>
        </is>
      </c>
      <c r="G346" s="7" t="inlineStr">
        <is>
          <t>لا معارض — نافذ بنصّه</t>
        </is>
      </c>
      <c r="H346" s="7" t="inlineStr">
        <is>
          <t>INJAZ-CORE-01</t>
        </is>
      </c>
      <c r="I346" s="7" t="inlineStr">
        <is>
          <t>الفصلُ ٢ — المعمارية</t>
        </is>
      </c>
      <c r="J346" s="7" t="inlineStr">
        <is>
          <t>FRD-01 · UX-01 · DELIVERY-01 — تُحيل ولا تعيد الكتابة</t>
        </is>
      </c>
      <c r="K346" s="7" t="inlineStr">
        <is>
          <t>اختبارُ ظهور: بمعطى مستخدمٍ داخلَ النطاق وآخرَ خارجه لـ«نطاق الخارجي يُحقن في كل استعلام في طبقة الوصول» · وعند فتح الشاشة · فإن الأولَ يرى نطاقَه والثانيَ لا يُصيَّر له العنصرُ ولا يُرسَل في الاستجابة</t>
        </is>
      </c>
      <c r="L346" s="7" t="inlineStr">
        <is>
          <t>غير مقيس — يُملأ عند مراجعة الكود</t>
        </is>
      </c>
      <c r="M346" s="7" t="inlineStr">
        <is>
          <t>نافذ</t>
        </is>
      </c>
    </row>
    <row r="347">
      <c r="A347" s="7" t="n">
        <v>346</v>
      </c>
      <c r="B347" s="7" t="inlineStr">
        <is>
          <t>IAM-029</t>
        </is>
      </c>
      <c r="C347" s="7" t="inlineStr">
        <is>
          <t>جداول البوابة الستة: user_capacities (بقيد فريد على person_id, capacity_type, scope_type, scope_id, valid_from) · visibility_keys · achievement_snapshots (بقيد فريد على capacity_id, period_from, period_to) · evaluations (بحالات SelfDraft·SelfClosed·MgrDraft·Discussed·Approved) · achievement_certificates (serial_no وverify_code فريدان، ولا إصدار لفترة غير مقفلة أو تقييم غير معتمد) · portal_activity_log (Insert-only بلا تعديل ولا حذف).</t>
        </is>
      </c>
      <c r="D347" s="7" t="inlineStr">
        <is>
          <t>SRC-005</t>
        </is>
      </c>
      <c r="E347" s="7" t="inlineStr">
        <is>
          <t>§9.1</t>
        </is>
      </c>
      <c r="F347" s="7" t="inlineStr">
        <is>
          <t>ARC</t>
        </is>
      </c>
      <c r="G347" s="7" t="inlineStr">
        <is>
          <t>CF-004 · محسوم</t>
        </is>
      </c>
      <c r="H347" s="7" t="inlineStr">
        <is>
          <t>INJAZ-CORE-01</t>
        </is>
      </c>
      <c r="I347" s="7" t="inlineStr">
        <is>
          <t>الفصلُ ٢ — المعمارية</t>
        </is>
      </c>
      <c r="J347" s="7" t="inlineStr">
        <is>
          <t>FRD-01 · UX-01 · DELIVERY-01 — تُحيل ولا تعيد الكتابة</t>
        </is>
      </c>
      <c r="K347" s="7" t="inlineStr">
        <is>
          <t>اختبارُ انتقال: بمعطى مستندٍ في حالته السابقةِ لـ«user_capacities (بقيد فريد على person_id, capacity_t…» · وعند تنفيذ المحفّز بمخوَّلٍ وشرطٍ مستوفًى · فإن الحالةَ تنتقل ويُسجَّل الانتقالُ بفاعله ووقته · والانتقالُ غيرُ المعرَّف يُرفض</t>
        </is>
      </c>
      <c r="L347" s="7" t="inlineStr">
        <is>
          <t>غير مقيس — يُملأ عند مراجعة الكود</t>
        </is>
      </c>
      <c r="M347" s="7" t="inlineStr">
        <is>
          <t>نافذ</t>
        </is>
      </c>
    </row>
    <row r="348">
      <c r="A348" s="7" t="n">
        <v>347</v>
      </c>
      <c r="B348" s="7" t="inlineStr">
        <is>
          <t>IAM-030</t>
        </is>
      </c>
      <c r="C348" s="7" t="inlineStr">
        <is>
          <t>خدمات البوابة الأربع: PortalFeedService (كاش بمفتاح الشخص × الصفة × القسم يُبطَل بأحداث المصادر) · VisibilityGuard (يُستدعى في الخادم قبل كل قسم وحقل وزر، ويعيد allow/hide/deny، وكل deny يُقيَّد، ولا يُصيَّر عنصر لم يُفحص) · AchievementService (مدة تتجاوز سنتين تُقسَّم؛ صفة بلا بيانات تعطي «لا ينطبق» لا أصفارًا) · EvaluationService (تقييم المدير لا يُفتح قبل SelfClosed؛ فارق ≥ درجتين يوجب تعليقًا).</t>
        </is>
      </c>
      <c r="D348" s="7" t="inlineStr">
        <is>
          <t>SRC-005</t>
        </is>
      </c>
      <c r="E348" s="7" t="inlineStr">
        <is>
          <t>§9.2</t>
        </is>
      </c>
      <c r="F348" s="7" t="inlineStr">
        <is>
          <t>ARC</t>
        </is>
      </c>
      <c r="G348" s="7" t="inlineStr">
        <is>
          <t>لا معارض — نافذ بنصّه</t>
        </is>
      </c>
      <c r="H348" s="7" t="inlineStr">
        <is>
          <t>INJAZ-CORE-01</t>
        </is>
      </c>
      <c r="I348" s="7" t="inlineStr">
        <is>
          <t>الفصلُ ٢ — المعمارية</t>
        </is>
      </c>
      <c r="J348" s="7" t="inlineStr">
        <is>
          <t>FRD-01 · UX-01 · DELIVERY-01 — تُحيل ولا تعيد الكتابة</t>
        </is>
      </c>
      <c r="K348" s="7" t="inlineStr">
        <is>
          <t>اختبارُ منع: بمعطى محاولةٍ تخالف «PortalFeedService (كاش بمفتاح الشخص × الصفة × القسم …» · وعند تنفيذها · فإن الخادمَ يرفض برمزٍ وسببٍ ويُسجَّل الرفضُ بالمستخدم والوقت</t>
        </is>
      </c>
      <c r="L348" s="7" t="inlineStr">
        <is>
          <t>غير مقيس — يُملأ عند مراجعة الكود</t>
        </is>
      </c>
      <c r="M348" s="7" t="inlineStr">
        <is>
          <t>نافذ</t>
        </is>
      </c>
    </row>
    <row r="349">
      <c r="A349" s="7" t="n">
        <v>348</v>
      </c>
      <c r="B349" s="7" t="inlineStr">
        <is>
          <t>IAM-031</t>
        </is>
      </c>
      <c r="C349" s="7" t="inlineStr">
        <is>
          <t>التوافق والترحيل: بناء إضافي لا يكسر — حساب الدخول والأدوار القائمة كما هي وتُبنى فوقها الصفات والمفاتيح؛ والبوابة Views وخدمات قراءة فوق الإدارات بلا جدول مكرر. والترحيل: ① اشتقاق الصفات من العقود والتفويضات القائمة ② تشغيل البوابة للقراءة فقط لفئة رائدة (المشغّلون) ③ فتح الطلبات والاعتمادات ④ ثم الإنجاز والتقييم — وعلَم رجوع لكل فئة يعيدها لشاشاتها القديمة دون فقد.</t>
        </is>
      </c>
      <c r="D349" s="7" t="inlineStr">
        <is>
          <t>SRC-005</t>
        </is>
      </c>
      <c r="E349" s="7" t="inlineStr">
        <is>
          <t>§9.3</t>
        </is>
      </c>
      <c r="F349" s="7" t="inlineStr">
        <is>
          <t>ARC</t>
        </is>
      </c>
      <c r="G349" s="7" t="inlineStr">
        <is>
          <t>لا معارض — نافذ بنصّه</t>
        </is>
      </c>
      <c r="H349" s="7" t="inlineStr">
        <is>
          <t>INJAZ-CORE-01</t>
        </is>
      </c>
      <c r="I349" s="7" t="inlineStr">
        <is>
          <t>الفصلُ ٢ — المعمارية</t>
        </is>
      </c>
      <c r="J349" s="7" t="inlineStr">
        <is>
          <t>FRD-01 · UX-01 · DELIVERY-01 — تُحيل ولا تعيد الكتابة</t>
        </is>
      </c>
      <c r="K349" s="7" t="inlineStr">
        <is>
          <t>اختبارُ وجودٍ وسلوك: بمعطى بيئةٍ مهيَّأةٍ لـ«بناء إضافي» · وعند تنفيذ السيناريو الموصوف · فإن السلوكَ يطابق النصَّ ويُوثَّق الشاهدُ بلقطةٍ أو سجل</t>
        </is>
      </c>
      <c r="L349" s="7" t="inlineStr">
        <is>
          <t>غير مقيس — يُملأ عند مراجعة الكود</t>
        </is>
      </c>
      <c r="M349" s="7" t="inlineStr">
        <is>
          <t>نافذ</t>
        </is>
      </c>
    </row>
    <row r="350">
      <c r="A350" s="7" t="n">
        <v>349</v>
      </c>
      <c r="B350" s="7" t="inlineStr">
        <is>
          <t>UXP-111</t>
        </is>
      </c>
      <c r="C350" s="7" t="inlineStr">
        <is>
          <t>جداول المساحات الأربعة: workspace_layouts (التخطيط بالنوع لا بالكيان فلا تتفرق الأشكال) · workspace_cards (قاموس بطاقات واحد يمنع تعريف مؤشرين بمعنى واحد، بكود ومالك وخدمة مصدر وكود صلاحية وعدّاد وTTL) · workspace_prefs (تفضيلات عرض للمستخدم لا بيانات) · workspace_navigation_log (Insert-only للقياس والتدقيق).</t>
        </is>
      </c>
      <c r="D350" s="7" t="inlineStr">
        <is>
          <t>SRC-006</t>
        </is>
      </c>
      <c r="E350" s="7" t="inlineStr">
        <is>
          <t>§7</t>
        </is>
      </c>
      <c r="F350" s="7" t="inlineStr">
        <is>
          <t>ARC</t>
        </is>
      </c>
      <c r="G350" s="7" t="inlineStr">
        <is>
          <t>لا معارض — نافذ بنصّه</t>
        </is>
      </c>
      <c r="H350" s="7" t="inlineStr">
        <is>
          <t>INJAZ-CORE-01</t>
        </is>
      </c>
      <c r="I350" s="7" t="inlineStr">
        <is>
          <t>الفصلُ ٢ — المعمارية</t>
        </is>
      </c>
      <c r="J350" s="7" t="inlineStr">
        <is>
          <t>FRD-01 · UX-01 · DELIVERY-01 — تُحيل ولا تعيد الكتابة</t>
        </is>
      </c>
      <c r="K350" s="7" t="inlineStr">
        <is>
          <t>اختبارُ منع: بمعطى محاولةٍ تخالف «workspace_layouts (التخطيط بالنوع» · وعند تنفيذها · فإن الخادمَ يرفض برمزٍ وسببٍ ويُسجَّل الرفضُ بالمستخدم والوقت · ومرجعُ حالة المصدر: UXP-115</t>
        </is>
      </c>
      <c r="L350" s="7" t="inlineStr">
        <is>
          <t>غير مقيس — يُملأ عند مراجعة الكود</t>
        </is>
      </c>
      <c r="M350" s="7" t="inlineStr">
        <is>
          <t>نافذ</t>
        </is>
      </c>
    </row>
    <row r="351">
      <c r="A351" s="7" t="n">
        <v>350</v>
      </c>
      <c r="B351" s="7" t="inlineStr">
        <is>
          <t>UXP-112</t>
        </is>
      </c>
      <c r="C351" s="7" t="inlineStr">
        <is>
          <t>WorkspaceFeedService: كيان خارج نطاق الصفة → 403 مسجَّلة · بطاقة بلا صلاحية → لا تُصيَّر (Hide) · مؤشر بلا تغذية من مالكه → يظهر «غير متاح» بمالكه لا صفرًا · فترة غير صالحة → 422. وأحداثه للقياس فقط، ولا حدث ماليًّا من اللوحات إطلاقًا.</t>
        </is>
      </c>
      <c r="D351" s="7" t="inlineStr">
        <is>
          <t>SRC-006</t>
        </is>
      </c>
      <c r="E351" s="7" t="inlineStr">
        <is>
          <t>§7</t>
        </is>
      </c>
      <c r="F351" s="7" t="inlineStr">
        <is>
          <t>ARC</t>
        </is>
      </c>
      <c r="G351" s="7" t="inlineStr">
        <is>
          <t>لا معارض — نافذ بنصّه</t>
        </is>
      </c>
      <c r="H351" s="7" t="inlineStr">
        <is>
          <t>INJAZ-CORE-01</t>
        </is>
      </c>
      <c r="I351" s="7" t="inlineStr">
        <is>
          <t>الفصلُ ٢ — المعمارية</t>
        </is>
      </c>
      <c r="J351" s="7" t="inlineStr">
        <is>
          <t>FRD-01 · UX-01 · DELIVERY-01 — تُحيل ولا تعيد الكتابة</t>
        </is>
      </c>
      <c r="K351" s="7" t="inlineStr">
        <is>
          <t>اختبارُ منع: بمعطى محاولةٍ تخالف «كيان خارج نطاق الصفة → 403 مسجَّلة · بطاقة بلا صلاحي…» · وعند تنفيذها · فإن الخادمَ يرفض برمزٍ وسببٍ ويُسجَّل الرفضُ بالمستخدم والوقت · ومرجعُ حالة المصدر: UXP-115</t>
        </is>
      </c>
      <c r="L351" s="7" t="inlineStr">
        <is>
          <t>غير مقيس — يُملأ عند مراجعة الكود</t>
        </is>
      </c>
      <c r="M351" s="7" t="inlineStr">
        <is>
          <t>نافذ</t>
        </is>
      </c>
    </row>
    <row r="352">
      <c r="A352" s="7" t="n">
        <v>351</v>
      </c>
      <c r="B352" s="7" t="inlineStr">
        <is>
          <t>UXP-113</t>
        </is>
      </c>
      <c r="C352" s="7" t="inlineStr">
        <is>
          <t>الكاش: قصير بمفتاح (نوع × معرّف × قسم × فترة) يُبطَل بأحداث المصادر — والبطاقات الحية (عدّادات الانتظار) بلا كاش.</t>
        </is>
      </c>
      <c r="D352" s="7" t="inlineStr">
        <is>
          <t>SRC-006</t>
        </is>
      </c>
      <c r="E352" s="7" t="inlineStr">
        <is>
          <t>§7</t>
        </is>
      </c>
      <c r="F352" s="7" t="inlineStr">
        <is>
          <t>ARC</t>
        </is>
      </c>
      <c r="G352" s="7" t="inlineStr">
        <is>
          <t>لا معارض — نافذ بنصّه</t>
        </is>
      </c>
      <c r="H352" s="7" t="inlineStr">
        <is>
          <t>INJAZ-CORE-01</t>
        </is>
      </c>
      <c r="I352" s="7" t="inlineStr">
        <is>
          <t>الفصلُ ٢ — المعمارية</t>
        </is>
      </c>
      <c r="J352" s="7" t="inlineStr">
        <is>
          <t>FRD-01 · UX-01 · DELIVERY-01 — تُحيل ولا تعيد الكتابة</t>
        </is>
      </c>
      <c r="K352" s="7" t="inlineStr">
        <is>
          <t>اختبارُ حساب: بمعطى مدخلاتٍ معلومةٍ لـ«قصير بمفتاح (نوع × معرّف × قسم × فترة) يُبطَل بأحداث…» · وعند إعادة الحساب من المصدر · فإن الناتجَ يطابق المعروضَ بلا فرق · ومرجعُ حالة المصدر: UXP-115</t>
        </is>
      </c>
      <c r="L352" s="7" t="inlineStr">
        <is>
          <t>غير مقيس — يُملأ عند مراجعة الكود</t>
        </is>
      </c>
      <c r="M352" s="7" t="inlineStr">
        <is>
          <t>نافذ</t>
        </is>
      </c>
    </row>
    <row r="353">
      <c r="A353" s="7" t="n">
        <v>352</v>
      </c>
      <c r="B353" s="7" t="inlineStr">
        <is>
          <t>UXP-114</t>
        </is>
      </c>
      <c r="C353" s="7" t="inlineStr">
        <is>
          <t>التوافق والترحيل: لا كسر — الشاشات واللوحات القائمة تبقى بمساراتها وتُقرأ منها التغذيات، والمساحة طبقة عرض فوقها. والترحيل: ① بناء قاموس البطاقات من مؤشرات وثائق الإدارات القائمة ② مساحة رائدة واحدة (المشروع) بعلَم لفريق واحد ③ ثم الإدارات فالخارجيون — وعلَم رجوع يعيد المستخدم للوحته القديمة دون فقد.</t>
        </is>
      </c>
      <c r="D353" s="7" t="inlineStr">
        <is>
          <t>SRC-006</t>
        </is>
      </c>
      <c r="E353" s="7" t="inlineStr">
        <is>
          <t>§7</t>
        </is>
      </c>
      <c r="F353" s="7" t="inlineStr">
        <is>
          <t>ARC</t>
        </is>
      </c>
      <c r="G353" s="7" t="inlineStr">
        <is>
          <t>لا معارض — نافذ بنصّه</t>
        </is>
      </c>
      <c r="H353" s="7" t="inlineStr">
        <is>
          <t>INJAZ-CORE-01</t>
        </is>
      </c>
      <c r="I353" s="7" t="inlineStr">
        <is>
          <t>الفصلُ ٢ — المعمارية</t>
        </is>
      </c>
      <c r="J353" s="7" t="inlineStr">
        <is>
          <t>FRD-01 · UX-01 · DELIVERY-01 — تُحيل ولا تعيد الكتابة</t>
        </is>
      </c>
      <c r="K353" s="7" t="inlineStr">
        <is>
          <t>اختبارُ وجودٍ وسلوك: بمعطى بيئةٍ مهيَّأةٍ لـ«لا كسر — الشاشات واللوحات القائمة تبقى بمساراتها وتُ…» · وعند تنفيذ السيناريو الموصوف · فإن السلوكَ يطابق النصَّ ويُوثَّق الشاهدُ بلقطةٍ أو سجل · ومرجعُ حالة المصدر: UXP-115</t>
        </is>
      </c>
      <c r="L353" s="7" t="inlineStr">
        <is>
          <t>غير مقيس — يُملأ عند مراجعة الكود</t>
        </is>
      </c>
      <c r="M353" s="7" t="inlineStr">
        <is>
          <t>نافذ</t>
        </is>
      </c>
    </row>
    <row r="354">
      <c r="A354" s="7" t="n">
        <v>353</v>
      </c>
      <c r="B354" s="7" t="inlineStr">
        <is>
          <t>RBA-010</t>
        </is>
      </c>
      <c r="C354" s="7" t="inlineStr">
        <is>
          <t>جداول الظهور الثلاثة: portal_elements (قاموس واحد يملكه مدير البوابة، بـsensitivity وdefault_mode وactive) · visibility_keys (element_code + scope_type من ستة + scope_id + mode من ثلاثة + reason + granted_by/at + expires_at إلزامي للحساس، بقيد فريد على element_code وscope_type وscope_id) · visibility_audit_log (Insert-only بـfrom_mode وto_mode وactor وreason وaffected_count).</t>
        </is>
      </c>
      <c r="D354" s="7" t="inlineStr">
        <is>
          <t>SRC-007</t>
        </is>
      </c>
      <c r="E354" s="7" t="inlineStr">
        <is>
          <t>§4</t>
        </is>
      </c>
      <c r="F354" s="7" t="inlineStr">
        <is>
          <t>ARC</t>
        </is>
      </c>
      <c r="G354" s="7" t="inlineStr">
        <is>
          <t>CF-004 · محسوم</t>
        </is>
      </c>
      <c r="H354" s="7" t="inlineStr">
        <is>
          <t>INJAZ-CORE-01</t>
        </is>
      </c>
      <c r="I354" s="7" t="inlineStr">
        <is>
          <t>الفصلُ ٢ — المعمارية</t>
        </is>
      </c>
      <c r="J354" s="7" t="inlineStr">
        <is>
          <t>FRD-01 · UX-01 · DELIVERY-01 — تُحيل ولا تعيد الكتابة</t>
        </is>
      </c>
      <c r="K354" s="7" t="inlineStr">
        <is>
          <t>اختبارُ ظهور: بمعطى مستخدمٍ داخلَ النطاق وآخرَ خارجه لـ«portal_elements (قاموس واحد يملكه مدير البوابة» · وعند فتح الشاشة · فإن الأولَ يرى نطاقَه والثانيَ لا يُصيَّر له العنصرُ ولا يُرسَل في الاستجابة · ومرجعُ حالة المصدر: RBA-016</t>
        </is>
      </c>
      <c r="L354" s="7" t="inlineStr">
        <is>
          <t>غير مقيس — يُملأ عند مراجعة الكود</t>
        </is>
      </c>
      <c r="M354" s="7" t="inlineStr">
        <is>
          <t>نافذ</t>
        </is>
      </c>
    </row>
    <row r="355">
      <c r="A355" s="7" t="n">
        <v>354</v>
      </c>
      <c r="B355" s="7" t="inlineStr">
        <is>
          <t>RBA-011</t>
        </is>
      </c>
      <c r="C355" s="7" t="inlineStr">
        <is>
          <t>VisibilityPolicyService: عنصر خارج القاموس → 422 · حساس بلا مدة أو سبب → 422 · فاعل بلا صلاحية السياسة → 403 مسجَّلة · منح الفاعل لنفسه → 403 بنيويًّا · نطاق غير موجود → 404. وأحداثه: VisibilityChanged · SensitiveGranted(expires) · GrantExpired آليًّا — تُبطل كاش البوابة والمساحات فورًا.</t>
        </is>
      </c>
      <c r="D355" s="7" t="inlineStr">
        <is>
          <t>SRC-007</t>
        </is>
      </c>
      <c r="E355" s="7" t="inlineStr">
        <is>
          <t>§4</t>
        </is>
      </c>
      <c r="F355" s="7" t="inlineStr">
        <is>
          <t>ARC</t>
        </is>
      </c>
      <c r="G355" s="7" t="inlineStr">
        <is>
          <t>لا معارض — نافذ بنصّه</t>
        </is>
      </c>
      <c r="H355" s="7" t="inlineStr">
        <is>
          <t>INJAZ-CORE-01</t>
        </is>
      </c>
      <c r="I355" s="7" t="inlineStr">
        <is>
          <t>الفصلُ ٢ — المعمارية</t>
        </is>
      </c>
      <c r="J355" s="7" t="inlineStr">
        <is>
          <t>FRD-01 · UX-01 · DELIVERY-01 — تُحيل ولا تعيد الكتابة</t>
        </is>
      </c>
      <c r="K355" s="7" t="inlineStr">
        <is>
          <t>اختبارُ ظهور: بمعطى مستخدمٍ داخلَ النطاق وآخرَ خارجه لـ«عنصر خارج القاموس → 422 · حساس بلا مدة أو سبب → 422 …» · وعند فتح الشاشة · فإن الأولَ يرى نطاقَه والثانيَ لا يُصيَّر له العنصرُ ولا يُرسَل في الاستجابة · ومرجعُ حالة المصدر: RBA-016</t>
        </is>
      </c>
      <c r="L355" s="7" t="inlineStr">
        <is>
          <t>غير مقيس — يُملأ عند مراجعة الكود</t>
        </is>
      </c>
      <c r="M355" s="7" t="inlineStr">
        <is>
          <t>نافذ</t>
        </is>
      </c>
    </row>
    <row r="356">
      <c r="A356" s="7" t="n">
        <v>355</v>
      </c>
      <c r="B356" s="7" t="inlineStr">
        <is>
          <t>RBA-012</t>
        </is>
      </c>
      <c r="C356" s="7" t="inlineStr">
        <is>
          <t>القرار النافذ مكشوف للحرّاس بكاش يُبطَل بكل حدث — ولا يُقرأ الجدول مباشرة من الشاشات.</t>
        </is>
      </c>
      <c r="D356" s="7" t="inlineStr">
        <is>
          <t>SRC-007</t>
        </is>
      </c>
      <c r="E356" s="7" t="inlineStr">
        <is>
          <t>§4</t>
        </is>
      </c>
      <c r="F356" s="7" t="inlineStr">
        <is>
          <t>ARC</t>
        </is>
      </c>
      <c r="G356" s="7" t="inlineStr">
        <is>
          <t>لا معارض — نافذ بنصّه</t>
        </is>
      </c>
      <c r="H356" s="7" t="inlineStr">
        <is>
          <t>INJAZ-CORE-01</t>
        </is>
      </c>
      <c r="I356" s="7" t="inlineStr">
        <is>
          <t>الفصلُ ٢ — المعمارية</t>
        </is>
      </c>
      <c r="J356" s="7" t="inlineStr">
        <is>
          <t>FRD-01 · UX-01 · DELIVERY-01 — تُحيل ولا تعيد الكتابة</t>
        </is>
      </c>
      <c r="K356" s="7" t="inlineStr">
        <is>
          <t>اختبارُ منع: بمعطى محاولةٍ تخالف «القرار النافذ مكشوف للحرّاس بكاش يُبطَل بكل حدث — ول…» · وعند تنفيذها · فإن الخادمَ يرفض برمزٍ وسببٍ ويُسجَّل الرفضُ بالمستخدم والوقت · ومرجعُ حالة المصدر: RBA-016</t>
        </is>
      </c>
      <c r="L356" s="7" t="inlineStr">
        <is>
          <t>غير مقيس — يُملأ عند مراجعة الكود</t>
        </is>
      </c>
      <c r="M356" s="7" t="inlineStr">
        <is>
          <t>نافذ</t>
        </is>
      </c>
    </row>
    <row r="357">
      <c r="A357" s="7" t="n">
        <v>356</v>
      </c>
      <c r="B357" s="7" t="inlineStr">
        <is>
          <t>RBA-015</t>
        </is>
      </c>
      <c r="C357" s="7" t="inlineStr">
        <is>
          <t>التوافق: بناء إضافي فوق مصفوفة الصلاحيات القائمة (تُقرأ ولا تُستبدل). والترحيل: بذر القاموس من عناصر USR-01 وWSP-01 ثم تطبيق سياسة افتراضية محافظة (الحساس مغلق) ثم الفتح بالطلب.</t>
        </is>
      </c>
      <c r="D357" s="7" t="inlineStr">
        <is>
          <t>SRC-007</t>
        </is>
      </c>
      <c r="E357" s="7" t="inlineStr">
        <is>
          <t>§4</t>
        </is>
      </c>
      <c r="F357" s="7" t="inlineStr">
        <is>
          <t>ARC</t>
        </is>
      </c>
      <c r="G357" s="7" t="inlineStr">
        <is>
          <t>لا معارض — نافذ بنصّه</t>
        </is>
      </c>
      <c r="H357" s="7" t="inlineStr">
        <is>
          <t>INJAZ-CORE-01</t>
        </is>
      </c>
      <c r="I357" s="7" t="inlineStr">
        <is>
          <t>الفصلُ ٢ — المعمارية</t>
        </is>
      </c>
      <c r="J357" s="7" t="inlineStr">
        <is>
          <t>FRD-01 · UX-01 · DELIVERY-01 — تُحيل ولا تعيد الكتابة</t>
        </is>
      </c>
      <c r="K357" s="7" t="inlineStr">
        <is>
          <t>اختبارُ منع: بمعطى محاولةٍ تخالف «بناء إضافي فوق مصفوفة الصلاحيات القائمة (تُقرأ ولا ت…» · وعند تنفيذها · فإن الخادمَ يرفض برمزٍ وسببٍ ويُسجَّل الرفضُ بالمستخدم والوقت · ومرجعُ حالة المصدر: RBA-016</t>
        </is>
      </c>
      <c r="L357" s="7" t="inlineStr">
        <is>
          <t>غير مقيس — يُملأ عند مراجعة الكود</t>
        </is>
      </c>
      <c r="M357" s="7" t="inlineStr">
        <is>
          <t>نافذ</t>
        </is>
      </c>
    </row>
    <row r="358">
      <c r="A358" s="7" t="n">
        <v>357</v>
      </c>
      <c r="B358" s="7" t="inlineStr">
        <is>
          <t>UXP-145</t>
        </is>
      </c>
      <c r="C358" s="7" t="inlineStr">
        <is>
          <t>خريطة النظام القائم للتنقل: مصادر تركيب السايدبار الخمسة تُدمج مصدرًا واحدًا محكومًا والقديمة تصير قراءة فقط بلا حذف · الـRoutes وملفات الشاشات تبقى كلها دون كسر والتغيير في أسماء العرض والتجميع فقط · الرابط الميت المرصود يُحذف من كل القوائم ويُسجَّل · الروابط المكررة الخمسة تُوحَّد · مصفوفة الأدوار والصلاحيات تبقى مرجع الصلاحيات.</t>
        </is>
      </c>
      <c r="D358" s="7" t="inlineStr">
        <is>
          <t>SRC-010</t>
        </is>
      </c>
      <c r="E358" s="7" t="inlineStr">
        <is>
          <t>§10.1</t>
        </is>
      </c>
      <c r="F358" s="7" t="inlineStr">
        <is>
          <t>ARC</t>
        </is>
      </c>
      <c r="G358" s="7" t="inlineStr">
        <is>
          <t>لا معارض — نافذ بنصّه</t>
        </is>
      </c>
      <c r="H358" s="7" t="inlineStr">
        <is>
          <t>INJAZ-CORE-01</t>
        </is>
      </c>
      <c r="I358" s="7" t="inlineStr">
        <is>
          <t>الفصلُ ٢ — المعمارية</t>
        </is>
      </c>
      <c r="J358" s="7" t="inlineStr">
        <is>
          <t>FRD-01 · UX-01 · DELIVERY-01 — تُحيل ولا تعيد الكتابة</t>
        </is>
      </c>
      <c r="K358" s="7" t="inlineStr">
        <is>
          <t>اختبارُ ظهور: بمعطى مستخدمٍ داخلَ النطاق وآخرَ خارجه لـ«مصادر تركيب السايدبار الخمسة تُدمج مصدرًا واحدًا محك…» · وعند فتح الشاشة · فإن الأولَ يرى نطاقَه والثانيَ لا يُصيَّر له العنصرُ ولا يُرسَل في الاستجابة · ومرجعُ حالة المصدر: UXP-154</t>
        </is>
      </c>
      <c r="L358" s="7" t="inlineStr">
        <is>
          <t>غير مقيس — يُملأ عند مراجعة الكود</t>
        </is>
      </c>
      <c r="M358" s="7" t="inlineStr">
        <is>
          <t>نافذ</t>
        </is>
      </c>
    </row>
    <row r="359">
      <c r="A359" s="7" t="n">
        <v>358</v>
      </c>
      <c r="B359" s="7" t="inlineStr">
        <is>
          <t>UXP-146</t>
        </is>
      </c>
      <c r="C359" s="7" t="inlineStr">
        <is>
          <t>جدول عناصر القوائم الموحّد: item_id · role_id (FK للأدوار القائمة) · door (قيم محصورة: HOME·DAILY·APPR·REC·REP·SET) · label_ar (بفحص خلوّه من المحظور المعماري عند الحفظ) · route (يطابق سجل المسارات القائم) · sort_order · counter_source · permission_code (غيابه = ظهور بالدور) · active — بقيد فريد (role_id, route).</t>
        </is>
      </c>
      <c r="D359" s="7" t="inlineStr">
        <is>
          <t>SRC-010</t>
        </is>
      </c>
      <c r="E359" s="7" t="inlineStr">
        <is>
          <t>§10.2</t>
        </is>
      </c>
      <c r="F359" s="7" t="inlineStr">
        <is>
          <t>ARC</t>
        </is>
      </c>
      <c r="G359" s="7" t="inlineStr">
        <is>
          <t>لا معارض — نافذ بنصّه</t>
        </is>
      </c>
      <c r="H359" s="7" t="inlineStr">
        <is>
          <t>INJAZ-CORE-01</t>
        </is>
      </c>
      <c r="I359" s="7" t="inlineStr">
        <is>
          <t>الفصلُ ٢ — المعمارية</t>
        </is>
      </c>
      <c r="J359" s="7" t="inlineStr">
        <is>
          <t>FRD-01 · UX-01 · DELIVERY-01 — تُحيل ولا تعيد الكتابة</t>
        </is>
      </c>
      <c r="K359" s="7" t="inlineStr">
        <is>
          <t>اختبارُ حساب: بمعطى مدخلاتٍ معلومةٍ لـ«item_id · role_id (FK للأدوار القائمة) · door (قيم م…» · وعند إعادة الحساب من المصدر · فإن الناتجَ يطابق المعروضَ بلا فرق · ومرجعُ حالة المصدر: UXP-154</t>
        </is>
      </c>
      <c r="L359" s="7" t="inlineStr">
        <is>
          <t>غير مقيس — يُملأ عند مراجعة الكود</t>
        </is>
      </c>
      <c r="M359" s="7" t="inlineStr">
        <is>
          <t>نافذ</t>
        </is>
      </c>
    </row>
    <row r="360">
      <c r="A360" s="7" t="n">
        <v>359</v>
      </c>
      <c r="B360" s="7" t="inlineStr">
        <is>
          <t>UXP-147</t>
        </is>
      </c>
      <c r="C360" s="7" t="inlineStr">
        <is>
          <t>جدول التحويلات: old_route (فريد) · new_route · active · hits (عدّاد استخدام لقياس أمان الحذف) · created_at — ولا يُحذف مسار قبل هبوط hits صفرًا فترة كاملة موثَّقة.</t>
        </is>
      </c>
      <c r="D360" s="7" t="inlineStr">
        <is>
          <t>SRC-010</t>
        </is>
      </c>
      <c r="E360" s="7" t="inlineStr">
        <is>
          <t>§10.2</t>
        </is>
      </c>
      <c r="F360" s="7" t="inlineStr">
        <is>
          <t>ARC</t>
        </is>
      </c>
      <c r="G360" s="7" t="inlineStr">
        <is>
          <t>لا معارض — نافذ بنصّه</t>
        </is>
      </c>
      <c r="H360" s="7" t="inlineStr">
        <is>
          <t>INJAZ-CORE-01</t>
        </is>
      </c>
      <c r="I360" s="7" t="inlineStr">
        <is>
          <t>الفصلُ ٢ — المعمارية</t>
        </is>
      </c>
      <c r="J360" s="7" t="inlineStr">
        <is>
          <t>FRD-01 · UX-01 · DELIVERY-01 — تُحيل ولا تعيد الكتابة</t>
        </is>
      </c>
      <c r="K360" s="7" t="inlineStr">
        <is>
          <t>اختبارُ منع: بمعطى محاولةٍ تخالف «old_route (فريد) · new_route · active · hits (عدّاد …» · وعند تنفيذها · فإن الخادمَ يرفض برمزٍ وسببٍ ويُسجَّل الرفضُ بالمستخدم والوقت · ومرجعُ حالة المصدر: UXP-154</t>
        </is>
      </c>
      <c r="L360" s="7" t="inlineStr">
        <is>
          <t>غير مقيس — يُملأ عند مراجعة الكود</t>
        </is>
      </c>
      <c r="M360" s="7" t="inlineStr">
        <is>
          <t>نافذ</t>
        </is>
      </c>
    </row>
    <row r="361">
      <c r="A361" s="7" t="n">
        <v>360</v>
      </c>
      <c r="B361" s="7" t="inlineStr">
        <is>
          <t>UXP-148</t>
        </is>
      </c>
      <c r="C361" s="7" t="inlineStr">
        <is>
          <t>MenuRenderService: دور غير موجود → 403 · مساحة غير موجودة → 404 · صلاحية عنصر غائبة → Hide Node بلا خطأ · باب صفَّى عناصره → لا يُعرض. وكاش بمفتاح (المستخدم × المساحة) وإبطال فوري عند تعديل الصلاحيات أو عناصر الجدول الموحّد، وحدث PermissionsChanged يبطل مفاتيح المتأثرين.</t>
        </is>
      </c>
      <c r="D361" s="7" t="inlineStr">
        <is>
          <t>SRC-010</t>
        </is>
      </c>
      <c r="E361" s="7" t="inlineStr">
        <is>
          <t>§10.3</t>
        </is>
      </c>
      <c r="F361" s="7" t="inlineStr">
        <is>
          <t>ARC</t>
        </is>
      </c>
      <c r="G361" s="7" t="inlineStr">
        <is>
          <t>لا معارض — نافذ بنصّه</t>
        </is>
      </c>
      <c r="H361" s="7" t="inlineStr">
        <is>
          <t>INJAZ-CORE-01</t>
        </is>
      </c>
      <c r="I361" s="7" t="inlineStr">
        <is>
          <t>الفصلُ ٢ — المعمارية</t>
        </is>
      </c>
      <c r="J361" s="7" t="inlineStr">
        <is>
          <t>FRD-01 · UX-01 · DELIVERY-01 — تُحيل ولا تعيد الكتابة</t>
        </is>
      </c>
      <c r="K361" s="7" t="inlineStr">
        <is>
          <t>اختبارُ منع: بمعطى محاولةٍ تخالف «دور غير موجود → 403 · مساحة غير موجودة → 404 · صلاحي…» · وعند تنفيذها · فإن الخادمَ يرفض برمزٍ وسببٍ ويُسجَّل الرفضُ بالمستخدم والوقت · ومرجعُ حالة المصدر: UXP-154</t>
        </is>
      </c>
      <c r="L361" s="7" t="inlineStr">
        <is>
          <t>غير مقيس — يُملأ عند مراجعة الكود</t>
        </is>
      </c>
      <c r="M361" s="7" t="inlineStr">
        <is>
          <t>نافذ</t>
        </is>
      </c>
    </row>
    <row r="362">
      <c r="A362" s="7" t="n">
        <v>361</v>
      </c>
      <c r="B362" s="7" t="inlineStr">
        <is>
          <t>UXP-149</t>
        </is>
      </c>
      <c r="C362" s="7" t="inlineStr">
        <is>
          <t>سجل العدّادات: لكل counter_source تعريف واحد (الاستعلام ونطاقه وصلاحيته) — فلا عدّاد يُحسب في شاشتين بقيمتين.</t>
        </is>
      </c>
      <c r="D362" s="7" t="inlineStr">
        <is>
          <t>SRC-010</t>
        </is>
      </c>
      <c r="E362" s="7" t="inlineStr">
        <is>
          <t>§10.3</t>
        </is>
      </c>
      <c r="F362" s="7" t="inlineStr">
        <is>
          <t>ARC</t>
        </is>
      </c>
      <c r="G362" s="7" t="inlineStr">
        <is>
          <t>لا معارض — نافذ بنصّه</t>
        </is>
      </c>
      <c r="H362" s="7" t="inlineStr">
        <is>
          <t>INJAZ-CORE-01</t>
        </is>
      </c>
      <c r="I362" s="7" t="inlineStr">
        <is>
          <t>الفصلُ ٢ — المعمارية</t>
        </is>
      </c>
      <c r="J362" s="7" t="inlineStr">
        <is>
          <t>FRD-01 · UX-01 · DELIVERY-01 — تُحيل ولا تعيد الكتابة</t>
        </is>
      </c>
      <c r="K362" s="7" t="inlineStr">
        <is>
          <t>اختبارُ حساب: بمعطى مدخلاتٍ معلومةٍ لـ«لكل counter_source تعريف واحد (الاستعلام ونطاقه وصلا…» · وعند إعادة الحساب من المصدر · فإن الناتجَ يطابق المعروضَ بلا فرق · ومرجعُ حالة المصدر: UXP-154</t>
        </is>
      </c>
      <c r="L362" s="7" t="inlineStr">
        <is>
          <t>غير مقيس — يُملأ عند مراجعة الكود</t>
        </is>
      </c>
      <c r="M362" s="7" t="inlineStr">
        <is>
          <t>نافذ</t>
        </is>
      </c>
    </row>
    <row r="363">
      <c r="A363" s="7" t="n">
        <v>362</v>
      </c>
      <c r="B363" s="7" t="inlineStr">
        <is>
          <t>UXP-150</t>
        </is>
      </c>
      <c r="C363" s="7" t="inlineStr">
        <is>
          <t>خدمة التحويلات: اعتراض أي مسار قديم وتحويله بزيادة hits — 301 داخليًّا دون كسر الإشارات المحفوظة. وAPI: GET /menu لقراءة قائمة الدور، وGET /menu/audit للمخوّل يعيد الميت والمكرر صفريهما المطلوبَين.</t>
        </is>
      </c>
      <c r="D363" s="7" t="inlineStr">
        <is>
          <t>SRC-010</t>
        </is>
      </c>
      <c r="E363" s="7" t="inlineStr">
        <is>
          <t>§10.3</t>
        </is>
      </c>
      <c r="F363" s="7" t="inlineStr">
        <is>
          <t>ARC</t>
        </is>
      </c>
      <c r="G363" s="7" t="inlineStr">
        <is>
          <t>لا معارض — نافذ بنصّه</t>
        </is>
      </c>
      <c r="H363" s="7" t="inlineStr">
        <is>
          <t>INJAZ-CORE-01</t>
        </is>
      </c>
      <c r="I363" s="7" t="inlineStr">
        <is>
          <t>الفصلُ ٢ — المعمارية</t>
        </is>
      </c>
      <c r="J363" s="7" t="inlineStr">
        <is>
          <t>FRD-01 · UX-01 · DELIVERY-01 — تُحيل ولا تعيد الكتابة</t>
        </is>
      </c>
      <c r="K363" s="7" t="inlineStr">
        <is>
          <t>اختبارُ ظهور: بمعطى مستخدمٍ داخلَ النطاق وآخرَ خارجه لـ«اعتراض أي مسار قديم وتحويله بزيادة hits — 301 داخليً…» · وعند فتح الشاشة · فإن الأولَ يرى نطاقَه والثانيَ لا يُصيَّر له العنصرُ ولا يُرسَل في الاستجابة · ومرجعُ حالة المصدر: UXP-154</t>
        </is>
      </c>
      <c r="L363" s="7" t="inlineStr">
        <is>
          <t>غير مقيس — يُملأ عند مراجعة الكود</t>
        </is>
      </c>
      <c r="M363" s="7" t="inlineStr">
        <is>
          <t>نافذ</t>
        </is>
      </c>
    </row>
    <row r="364">
      <c r="A364" s="7" t="n">
        <v>363</v>
      </c>
      <c r="B364" s="7" t="inlineStr">
        <is>
          <t>UXP-151</t>
        </is>
      </c>
      <c r="C364" s="7" t="inlineStr">
        <is>
          <t>إنفاذ القواعد آليًّا: «المجموعات ليست شاشات» قيد تحقّق يرفض عنصرًا label_ar يطابق اسم باب · «صفر روابط ميتة» فحص دوري يقارن routes الجدول بسجل المسارات وينذر بالفرق · «المحظور المعماري» فحص نصي عند حفظ أي label.</t>
        </is>
      </c>
      <c r="D364" s="7" t="inlineStr">
        <is>
          <t>SRC-010</t>
        </is>
      </c>
      <c r="E364" s="7" t="inlineStr">
        <is>
          <t>§10.4</t>
        </is>
      </c>
      <c r="F364" s="7" t="inlineStr">
        <is>
          <t>ARC</t>
        </is>
      </c>
      <c r="G364" s="7" t="inlineStr">
        <is>
          <t>لا معارض — نافذ بنصّه</t>
        </is>
      </c>
      <c r="H364" s="7" t="inlineStr">
        <is>
          <t>INJAZ-CORE-01</t>
        </is>
      </c>
      <c r="I364" s="7" t="inlineStr">
        <is>
          <t>الفصلُ ٢ — المعمارية</t>
        </is>
      </c>
      <c r="J364" s="7" t="inlineStr">
        <is>
          <t>FRD-01 · UX-01 · DELIVERY-01 — تُحيل ولا تعيد الكتابة</t>
        </is>
      </c>
      <c r="K364" s="7" t="inlineStr">
        <is>
          <t>اختبارُ حساب: بمعطى مدخلاتٍ معلومةٍ لـ««المجموعات ليست شاشات» قيد تحقّق يرفض عنصرًا label_a…» · وعند إعادة الحساب من المصدر · فإن الناتجَ يطابق المعروضَ بلا فرق · ومرجعُ حالة المصدر: UXP-154</t>
        </is>
      </c>
      <c r="L364" s="7" t="inlineStr">
        <is>
          <t>غير مقيس — يُملأ عند مراجعة الكود</t>
        </is>
      </c>
      <c r="M364" s="7" t="inlineStr">
        <is>
          <t>نافذ</t>
        </is>
      </c>
    </row>
    <row r="365">
      <c r="A365" s="7" t="n">
        <v>364</v>
      </c>
      <c r="B365" s="7" t="inlineStr">
        <is>
          <t>UXP-152</t>
        </is>
      </c>
      <c r="C365" s="7" t="inlineStr">
        <is>
          <t>ترحيل التنقل بخمس خطوات: ① بذر الجدول الموحّد من مصفوفة §9 (155 حكمًا → صفوفًا) ② تشغيل مزدوج: القوائم القديمة تُعرض حتى علَم تبديل لكل دور ③ تحويل الأدوار تتابعًا بقياس عشر حالات اختبار ④ رجوع أي دور بعلَمه فورًا ⑤ إقفال المصادر القديمة قراءةً — لا حذف.</t>
        </is>
      </c>
      <c r="D365" s="7" t="inlineStr">
        <is>
          <t>SRC-010</t>
        </is>
      </c>
      <c r="E365" s="7" t="inlineStr">
        <is>
          <t>§10.4</t>
        </is>
      </c>
      <c r="F365" s="7" t="inlineStr">
        <is>
          <t>ARC</t>
        </is>
      </c>
      <c r="G365" s="7" t="inlineStr">
        <is>
          <t>لا معارض — نافذ بنصّه</t>
        </is>
      </c>
      <c r="H365" s="7" t="inlineStr">
        <is>
          <t>INJAZ-CORE-01</t>
        </is>
      </c>
      <c r="I365" s="7" t="inlineStr">
        <is>
          <t>الفصلُ ٢ — المعمارية</t>
        </is>
      </c>
      <c r="J365" s="7" t="inlineStr">
        <is>
          <t>FRD-01 · UX-01 · DELIVERY-01 — تُحيل ولا تعيد الكتابة</t>
        </is>
      </c>
      <c r="K365" s="7" t="inlineStr">
        <is>
          <t>اختبارُ انتقال: بمعطى مستندٍ في حالته السابقةِ لـ«① بذر الجدول الموحّد من مصفوفة §9 (155 حكمًا → صفوفً…» · وعند تنفيذ المحفّز بمخوَّلٍ وشرطٍ مستوفًى · فإن الحالةَ تنتقل ويُسجَّل الانتقالُ بفاعله ووقته · والانتقالُ غيرُ المعرَّف يُرفض · ومرجعُ حالة المصدر: UXP-154</t>
        </is>
      </c>
      <c r="L365" s="7" t="inlineStr">
        <is>
          <t>غير مقيس — يُملأ عند مراجعة الكود</t>
        </is>
      </c>
      <c r="M365" s="7" t="inlineStr">
        <is>
          <t>نافذ</t>
        </is>
      </c>
    </row>
    <row r="366">
      <c r="A366" s="7" t="n">
        <v>365</v>
      </c>
      <c r="B366" s="7" t="inlineStr">
        <is>
          <t>ARC-007</t>
        </is>
      </c>
      <c r="C366" s="7" t="inlineStr">
        <is>
          <t>خريطة النظام: الحوكمة (UX-00 · UI-01 · FES-01) تحكم كل ما تحتها؛ ثم العميل ← المشاريع ← المواقع/المناجم ← عقود المشروع (CON-02) ← نفاذ العقد ← النموذج التشغيلي وتحوّل العقد (OPM-01) ← حاويات الموردين والمعدات والمشغّلين (CON-03 · CON-01) ← التايم شيت اليومي الذي لا يُفتح قبل اكتمالها (UX-03) ← سجل الوحدات وأحكام الأطراف بإسناد CON-02 §5 ← استحقاق المشغّل والمورد وإيراد العميل (ENT-01/02/03) ← الحدث المالي والقيد والكشوف (FES-01) ← لوحات العمل والبوابة والتقارير، والظهور محكوم بـADM-01.</t>
        </is>
      </c>
      <c r="D366" s="7" t="inlineStr">
        <is>
          <t>SRC-021</t>
        </is>
      </c>
      <c r="E366" s="7" t="inlineStr">
        <is>
          <t>§0</t>
        </is>
      </c>
      <c r="F366" s="7" t="inlineStr">
        <is>
          <t>ARC</t>
        </is>
      </c>
      <c r="G366" s="7" t="inlineStr">
        <is>
          <t>لا معارض — نافذ بنصّه</t>
        </is>
      </c>
      <c r="H366" s="7" t="inlineStr">
        <is>
          <t>INJAZ-CORE-01</t>
        </is>
      </c>
      <c r="I366" s="7" t="inlineStr">
        <is>
          <t>الفصلُ ٢ — المعمارية</t>
        </is>
      </c>
      <c r="J366" s="7" t="inlineStr">
        <is>
          <t>FRD-01 · UX-01 · DELIVERY-01 — تُحيل ولا تعيد الكتابة</t>
        </is>
      </c>
      <c r="K366" s="7" t="inlineStr">
        <is>
          <t>اختبارُ منع: بمعطى محاولةٍ تخالف «الحوكمة (UX-00 · UI-01 · FES-01) تحكم كل ما تحتها» · وعند تنفيذها · فإن الخادمَ يرفض برمزٍ وسببٍ ويُسجَّل الرفضُ بالمستخدم والوقت</t>
        </is>
      </c>
      <c r="L366" s="7" t="inlineStr">
        <is>
          <t>غير مقيس — يُملأ عند مراجعة الكود</t>
        </is>
      </c>
      <c r="M366" s="7" t="inlineStr">
        <is>
          <t>نافذ</t>
        </is>
      </c>
    </row>
    <row r="367">
      <c r="A367" s="7" t="n">
        <v>366</v>
      </c>
      <c r="B367" s="7" t="inlineStr">
        <is>
          <t>ARC-008</t>
        </is>
      </c>
      <c r="C367" s="7" t="inlineStr">
        <is>
          <t>الطبقات الست لمعمارية الوثائق: ① الحوكمة والمعايير (UX-00 · UI-01 · FES-01) ② الدليل التنفيذي (UX-01) ③ العمود الفقري (OPM-01) ④ طبقة العقود (CON-01/02/03) ⑤ محركات الاحتساب (ENT-01/02/03) ⑥ الإدارات التسع (UX-02…UX-10) + طبقة المنصّة (USR-01 · WSP-01 · ADM-01) + الكراسات التنفيذية (SPEC-00/01/03/04).</t>
        </is>
      </c>
      <c r="D367" s="7" t="inlineStr">
        <is>
          <t>SRC-021</t>
        </is>
      </c>
      <c r="E367" s="7" t="inlineStr">
        <is>
          <t>§0</t>
        </is>
      </c>
      <c r="F367" s="7" t="inlineStr">
        <is>
          <t>ARC</t>
        </is>
      </c>
      <c r="G367" s="7" t="inlineStr">
        <is>
          <t>لا معارض — نافذ بنصّه</t>
        </is>
      </c>
      <c r="H367" s="7" t="inlineStr">
        <is>
          <t>INJAZ-CORE-01</t>
        </is>
      </c>
      <c r="I367" s="7" t="inlineStr">
        <is>
          <t>الفصلُ ٢ — المعمارية</t>
        </is>
      </c>
      <c r="J367" s="7" t="inlineStr">
        <is>
          <t>FRD-01 · UX-01 · DELIVERY-01 — تُحيل ولا تعيد الكتابة</t>
        </is>
      </c>
      <c r="K367" s="7" t="inlineStr">
        <is>
          <t>اختبارُ اكتمال: بمعطى شاشةٍ أو جدولٍ يخصُّ «① الحوكمة والمعايير (UX-00 · UI-01 · FES-01) ② الدلي…» · وعند فحص بنيته · فإن كلَّ عمودٍ معتمدٍ موجودٌ وصفرُ عمودٍ غيرِ معرَّف · والأعمدةُ الحاكمةُ السبعةُ حاضرة</t>
        </is>
      </c>
      <c r="L367" s="7" t="inlineStr">
        <is>
          <t>غير مقيس — يُملأ عند مراجعة الكود</t>
        </is>
      </c>
      <c r="M367" s="7" t="inlineStr">
        <is>
          <t>نافذ</t>
        </is>
      </c>
    </row>
    <row r="368">
      <c r="A368" s="7" t="n">
        <v>367</v>
      </c>
      <c r="B368" s="7" t="inlineStr">
        <is>
          <t>ARC-009</t>
        </is>
      </c>
      <c r="C368" s="7" t="inlineStr">
        <is>
          <t>قاعدة الاتجاه: الاعتماد ينزل ولا يصعد — الحوكمة ← العمود الفقري ← العقود ← المحركات ← الإدارات ← المنصّة ← الكراسات. فلا يقرأ معيار من إدارة، ولا يعرّف محرّك قاعدة عقد، ولا تنشئ شاشة عنصرًا تشغيليًّا — ومن احتاج أعلى منه فبالإحالة لا بالنسخ.</t>
        </is>
      </c>
      <c r="D368" s="7" t="inlineStr">
        <is>
          <t>SRC-021</t>
        </is>
      </c>
      <c r="E368" s="7" t="inlineStr">
        <is>
          <t>§0</t>
        </is>
      </c>
      <c r="F368" s="7" t="inlineStr">
        <is>
          <t>ARC</t>
        </is>
      </c>
      <c r="G368" s="7" t="inlineStr">
        <is>
          <t>لا معارض — نافذ بنصّه</t>
        </is>
      </c>
      <c r="H368" s="7" t="inlineStr">
        <is>
          <t>INJAZ-CORE-01</t>
        </is>
      </c>
      <c r="I368" s="7" t="inlineStr">
        <is>
          <t>الفصلُ ٢ — المعمارية</t>
        </is>
      </c>
      <c r="J368" s="7" t="inlineStr">
        <is>
          <t>FRD-01 · UX-01 · DELIVERY-01 — تُحيل ولا تعيد الكتابة</t>
        </is>
      </c>
      <c r="K368" s="7" t="inlineStr">
        <is>
          <t>اختبارُ انتقال: بمعطى مستندٍ في حالته السابقةِ لـ«الاعتماد ينزل ولا يصعد — الحوكمة ← العمود الفقري ← ا…» · وعند تنفيذ المحفّز بمخوَّلٍ وشرطٍ مستوفًى · فإن الحالةَ تنتقل ويُسجَّل الانتقالُ بفاعله ووقته · والانتقالُ غيرُ المعرَّف يُرفض</t>
        </is>
      </c>
      <c r="L368" s="7" t="inlineStr">
        <is>
          <t>غير مقيس — يُملأ عند مراجعة الكود</t>
        </is>
      </c>
      <c r="M368" s="7" t="inlineStr">
        <is>
          <t>نافذ</t>
        </is>
      </c>
    </row>
    <row r="369">
      <c r="A369" s="7" t="n">
        <v>368</v>
      </c>
      <c r="B369" s="7" t="inlineStr">
        <is>
          <t>ARC-010</t>
        </is>
      </c>
      <c r="C369" s="7" t="inlineStr">
        <is>
          <t>مصفوفة ملكية البيانات — المالك الوحيد لكل عنصر: العميل وذمّته → UX-08 · CON-02 · المشروع والموقع/المنجم → OPM-01 (والمشروع التجاري في CON-02) · عقد العميل وبنوده وأسعاره → CON-02 · مصفوفة الالتزامات وقاعدة الإسناد → CON-02 §4/§5 · عقد المورد وسعره وجزاءاته وطاقته → CON-03 · عقد الموظف ونموذج أجره ومكوّناته وحوافزه وجهات تحمّله → CON-01 · الحاويات بكل مستوياتها والتخصيصات ودورات التناوب → OPM-01 · الوحدة اليومية وسجلّها القانوني وأحكام الأطراف → UX-03 · لقطة العقد المستخدمة في الاحتساب → ENT-01/02/03 · مستحق الموظف والمسيّر والتصفية → ENT-01 · مستحق المورد والتحميلات والتسوية → ENT-02 · الإيراد والمستخلص والفاتورة والذمة → ENT-03 · الحدث المالي والقيد وسطوره → FES-01 · دليل الحسابات ومراكز التكلفة → UX-02 · تصنيفات الأعطال والبلاغات الموحّدة → UX-04 · سجل المعدة وعدّاداتها ووثائقها وجاهزيتها → UX-10 · المخزون والصرف وأوامر الشراء والمطابقة → UX-09 · الطلبات وسلسلة اعتمادها → بوابة الطلبات</t>
        </is>
      </c>
      <c r="D369" s="7" t="inlineStr">
        <is>
          <t>SRC-021</t>
        </is>
      </c>
      <c r="E369" s="7" t="inlineStr">
        <is>
          <t>§0</t>
        </is>
      </c>
      <c r="F369" s="7" t="inlineStr">
        <is>
          <t>ARC</t>
        </is>
      </c>
      <c r="G369" s="7" t="inlineStr">
        <is>
          <t>لا معارض — نافذ بنصّه</t>
        </is>
      </c>
      <c r="H369" s="7" t="inlineStr">
        <is>
          <t>INJAZ-CORE-01</t>
        </is>
      </c>
      <c r="I369" s="7" t="inlineStr">
        <is>
          <t>الفصلُ ٢ — المعمارية</t>
        </is>
      </c>
      <c r="J369" s="7" t="inlineStr">
        <is>
          <t>FRD-01 · UX-01 · DELIVERY-01 — تُحيل ولا تعيد الكتابة</t>
        </is>
      </c>
      <c r="K369" s="7" t="inlineStr">
        <is>
          <t>اختبارُ حدث: بمعطى تنفيذِ «العميل وذمّته → UX-08 · CON-02 · المشروع والموقع/الم…» · وعند وقوع الفعل · فإن الحدثَ يُنشر بمفتاحه ويستهلكه المعنيُّ ويتغير أثرُه · وإعادةُ النداء ترجع مرجعَ الأثر الأول</t>
        </is>
      </c>
      <c r="L369" s="7" t="inlineStr">
        <is>
          <t>غير مقيس — يُملأ عند مراجعة الكود</t>
        </is>
      </c>
      <c r="M369" s="7" t="inlineStr">
        <is>
          <t>نافذ</t>
        </is>
      </c>
    </row>
    <row r="370">
      <c r="A370" s="7" t="n">
        <v>369</v>
      </c>
      <c r="B370" s="7" t="inlineStr">
        <is>
          <t>ARC-011</t>
        </is>
      </c>
      <c r="C370" s="7" t="inlineStr">
        <is>
          <t>قاعدة الحسم: إن وُجد رقم في مكانين واختلفا فالحقيقة عند المالك في مصفوفة الملكية، والآخر عرض يُصحَّح — ولا يُعالج الفرق بتعديل العرض بل بإصلاح مصدره أو تغذيته.</t>
        </is>
      </c>
      <c r="D370" s="7" t="inlineStr">
        <is>
          <t>SRC-021</t>
        </is>
      </c>
      <c r="E370" s="7" t="inlineStr">
        <is>
          <t>§0</t>
        </is>
      </c>
      <c r="F370" s="7" t="inlineStr">
        <is>
          <t>ARC</t>
        </is>
      </c>
      <c r="G370" s="7" t="inlineStr">
        <is>
          <t>لا معارض — نافذ بنصّه</t>
        </is>
      </c>
      <c r="H370" s="7" t="inlineStr">
        <is>
          <t>INJAZ-CORE-01</t>
        </is>
      </c>
      <c r="I370" s="7" t="inlineStr">
        <is>
          <t>الفصلُ ٢ — المعمارية</t>
        </is>
      </c>
      <c r="J370" s="7" t="inlineStr">
        <is>
          <t>FRD-01 · UX-01 · DELIVERY-01 — تُحيل ولا تعيد الكتابة</t>
        </is>
      </c>
      <c r="K370" s="7" t="inlineStr">
        <is>
          <t>اختبارُ منع: بمعطى محاولةٍ تخالف «إن وُجد رقم في مكانين واختلفا فالحقيقة عند المالك في…» · وعند تنفيذها · فإن الخادمَ يرفض برمزٍ وسببٍ ويُسجَّل الرفضُ بالمستخدم والوقت</t>
        </is>
      </c>
      <c r="L370" s="7" t="inlineStr">
        <is>
          <t>غير مقيس — يُملأ عند مراجعة الكود</t>
        </is>
      </c>
      <c r="M370" s="7" t="inlineStr">
        <is>
          <t>نافذ</t>
        </is>
      </c>
    </row>
    <row r="371">
      <c r="A371" s="7" t="n">
        <v>370</v>
      </c>
      <c r="B371" s="7" t="inlineStr">
        <is>
          <t>ARC-012</t>
        </is>
      </c>
      <c r="C371" s="7" t="inlineStr">
        <is>
          <t>رحلة البيانات الثمانية: ① إدخال التايم شيت مرة واحدة في الميدان (يُشتق: المعدة ونوعها وموردها ووحدة عقدها ومشغّلها وموقعها؛ ويُطلب فقط: الكمية وتوزيع الزمن ومسؤوله والمرجع الميداني — بمفتاح معدة × تاريخ × وردية) ② سجل الوحدات القانوني واعتماد الموقع فالأطراف ③ أحكام الأطراف بالإسناد من مصفوفة العقد ④ استهلاك الحاويات الأربع ذريًّا عند اكتمال السلسلة ⑤ الاحتساب بلقطة ثابتة ⑥ الحدث المالي بمفتاحه (مستند × أثر × طرف) ⑦ القيد المتوازن بمركزه وجهة تحمّله فالكشوف والذمم والسيولة ⑧ اللوحات والتقارير والبوابة قراءةً بروابط المصدر.</t>
        </is>
      </c>
      <c r="D371" s="7" t="inlineStr">
        <is>
          <t>SRC-021</t>
        </is>
      </c>
      <c r="E371" s="7" t="inlineStr">
        <is>
          <t>§0</t>
        </is>
      </c>
      <c r="F371" s="7" t="inlineStr">
        <is>
          <t>ARC</t>
        </is>
      </c>
      <c r="G371" s="7" t="inlineStr">
        <is>
          <t>لا معارض — نافذ بنصّه</t>
        </is>
      </c>
      <c r="H371" s="7" t="inlineStr">
        <is>
          <t>INJAZ-CORE-01</t>
        </is>
      </c>
      <c r="I371" s="7" t="inlineStr">
        <is>
          <t>الفصلُ ٢ — المعمارية</t>
        </is>
      </c>
      <c r="J371" s="7" t="inlineStr">
        <is>
          <t>FRD-01 · UX-01 · DELIVERY-01 — تُحيل ولا تعيد الكتابة</t>
        </is>
      </c>
      <c r="K371" s="7" t="inlineStr">
        <is>
          <t>اختبارُ حساب: بمعطى مدخلاتٍ معلومةٍ لـ«① إدخال التايم شيت مرة واحدة في الميدان (يُشتق: المع…» · وعند إعادة الحساب من المصدر · فإن الناتجَ يطابق المعروضَ بلا فرق</t>
        </is>
      </c>
      <c r="L371" s="7" t="inlineStr">
        <is>
          <t>غير مقيس — يُملأ عند مراجعة الكود</t>
        </is>
      </c>
      <c r="M371" s="7" t="inlineStr">
        <is>
          <t>نافذ</t>
        </is>
      </c>
    </row>
    <row r="372">
      <c r="A372" s="7" t="n">
        <v>371</v>
      </c>
      <c r="B372" s="7" t="inlineStr">
        <is>
          <t>ARC-013</t>
        </is>
      </c>
      <c r="C372" s="7" t="inlineStr">
        <is>
          <t>قاعدة سارية على الرحلة كلها: البيان يُدخل مرة في منبعه ويُشتق فيما سواه؛ والتصحيح بعد الاعتماد يكون بعكس موثَّق بمرجعه لا بتعديل صامت.</t>
        </is>
      </c>
      <c r="D372" s="7" t="inlineStr">
        <is>
          <t>SRC-021</t>
        </is>
      </c>
      <c r="E372" s="7" t="inlineStr">
        <is>
          <t>§0</t>
        </is>
      </c>
      <c r="F372" s="7" t="inlineStr">
        <is>
          <t>ARC</t>
        </is>
      </c>
      <c r="G372" s="7" t="inlineStr">
        <is>
          <t>لا معارض — نافذ بنصّه</t>
        </is>
      </c>
      <c r="H372" s="7" t="inlineStr">
        <is>
          <t>INJAZ-CORE-01</t>
        </is>
      </c>
      <c r="I372" s="7" t="inlineStr">
        <is>
          <t>الفصلُ ٢ — المعمارية</t>
        </is>
      </c>
      <c r="J372" s="7" t="inlineStr">
        <is>
          <t>FRD-01 · UX-01 · DELIVERY-01 — تُحيل ولا تعيد الكتابة</t>
        </is>
      </c>
      <c r="K372" s="7" t="inlineStr">
        <is>
          <t>اختبارُ وجودٍ وسلوك: بمعطى بيئةٍ مهيَّأةٍ لـ«البيان يُدخل مرة في منبعه ويُشتق فيما سواه» · وعند تنفيذ السيناريو الموصوف · فإن السلوكَ يطابق النصَّ ويُوثَّق الشاهدُ بلقطةٍ أو سجل</t>
        </is>
      </c>
      <c r="L372" s="7" t="inlineStr">
        <is>
          <t>غير مقيس — يُملأ عند مراجعة الكود</t>
        </is>
      </c>
      <c r="M372" s="7" t="inlineStr">
        <is>
          <t>نافذ</t>
        </is>
      </c>
    </row>
    <row r="373">
      <c r="A373" s="7" t="n">
        <v>372</v>
      </c>
      <c r="B373" s="7" t="inlineStr">
        <is>
          <t>DOC-100</t>
        </is>
      </c>
      <c r="C373" s="7" t="inlineStr">
        <is>
          <t>خريطة الاعتماد: UX-00 يعتمد عليه كل الأبواب بلا استثناء · UI-01 كل وثيقة فيها شاشة · FES-01 محركات ENT وإدارات UX وOPM والتقارير · UX-01 الإدارات التسع والمنصّة · OPM-01 (يعتمد على CON-01/02/03) تقرأ منه UX-03 وUX-05 وENT وWSP · CON تقرأ منها OPM وENT وUX وSPEC · ENT تقرأ منها UX-02 وUX-05 وUX-06 وUX-08 وUSR · UX-02…UX-10 تقرأ منها USR-01 وWSP-01 وSPEC وOPM · ADM-01 يحكم ظهور USR-01 وWSP-01 · SPEC تقرأها فرق التنفيذ.</t>
        </is>
      </c>
      <c r="D373" s="7" t="inlineStr">
        <is>
          <t>SRC-021</t>
        </is>
      </c>
      <c r="E373" s="7" t="inlineStr">
        <is>
          <t>§0</t>
        </is>
      </c>
      <c r="F373" s="7" t="inlineStr">
        <is>
          <t>ARC</t>
        </is>
      </c>
      <c r="G373" s="7" t="inlineStr">
        <is>
          <t>لا معارض — نافذ بنصّه</t>
        </is>
      </c>
      <c r="H373" s="7" t="inlineStr">
        <is>
          <t>INJAZ-CORE-01</t>
        </is>
      </c>
      <c r="I373" s="7" t="inlineStr">
        <is>
          <t>الفصلُ ٢ — المعمارية</t>
        </is>
      </c>
      <c r="J373" s="7" t="inlineStr">
        <is>
          <t>FRD-01 · UX-01 · DELIVERY-01 — تُحيل ولا تعيد الكتابة</t>
        </is>
      </c>
      <c r="K373" s="7" t="inlineStr">
        <is>
          <t>اختبارُ ظهور: بمعطى مستخدمٍ داخلَ النطاق وآخرَ خارجه لـ«UX-00 يعتمد عليه كل الأبواب بلا استثناء · UI-01 كل و…» · وعند فتح الشاشة · فإن الأولَ يرى نطاقَه والثانيَ لا يُصيَّر له العنصرُ ولا يُرسَل في الاستجابة</t>
        </is>
      </c>
      <c r="L373" s="7" t="inlineStr">
        <is>
          <t>غير مقيس — يُملأ عند مراجعة الكود</t>
        </is>
      </c>
      <c r="M373" s="7" t="inlineStr">
        <is>
          <t>نافذ</t>
        </is>
      </c>
    </row>
    <row r="374">
      <c r="A374" s="7" t="n">
        <v>373</v>
      </c>
      <c r="B374" s="7" t="inlineStr">
        <is>
          <t>DOC-101</t>
        </is>
      </c>
      <c r="C374" s="7" t="inlineStr">
        <is>
          <t>USR-01 وWSP-01 تعرضان ولا تملكان — تغذيات من كل الإدارات، وظهورهما محكوم بـADM-01.</t>
        </is>
      </c>
      <c r="D374" s="7" t="inlineStr">
        <is>
          <t>SRC-021</t>
        </is>
      </c>
      <c r="E374" s="7" t="inlineStr">
        <is>
          <t>§0</t>
        </is>
      </c>
      <c r="F374" s="7" t="inlineStr">
        <is>
          <t>ARC</t>
        </is>
      </c>
      <c r="G374" s="7" t="inlineStr">
        <is>
          <t>لا معارض — نافذ بنصّه</t>
        </is>
      </c>
      <c r="H374" s="7" t="inlineStr">
        <is>
          <t>INJAZ-CORE-01</t>
        </is>
      </c>
      <c r="I374" s="7" t="inlineStr">
        <is>
          <t>الفصلُ ٢ — المعمارية</t>
        </is>
      </c>
      <c r="J374" s="7" t="inlineStr">
        <is>
          <t>FRD-01 · UX-01 · DELIVERY-01 — تُحيل ولا تعيد الكتابة</t>
        </is>
      </c>
      <c r="K374" s="7" t="inlineStr">
        <is>
          <t>اختبارُ ظهور: بمعطى مستخدمٍ داخلَ النطاق وآخرَ خارجه لـ«USR-01 وWSP-01 تعرضان ولا تملكان — تغذيات من كل الإد…» · وعند فتح الشاشة · فإن الأولَ يرى نطاقَه والثانيَ لا يُصيَّر له العنصرُ ولا يُرسَل في الاستجابة</t>
        </is>
      </c>
      <c r="L374" s="7" t="inlineStr">
        <is>
          <t>غير مقيس — يُملأ عند مراجعة الكود</t>
        </is>
      </c>
      <c r="M374" s="7" t="inlineStr">
        <is>
          <t>نافذ</t>
        </is>
      </c>
    </row>
    <row r="375">
      <c r="A375" s="7" t="n">
        <v>374</v>
      </c>
      <c r="B375" s="7" t="inlineStr">
        <is>
          <t>ARC-014</t>
        </is>
      </c>
      <c r="C375" s="7" t="inlineStr">
        <is>
          <t>لكل عنصر مالك واحد يعرّفه ويكتبه؛ ومن سواه يقرأ ولا يعيد تعريفه — ومصفوفة الملكية حاكمة عند أي تعارض.</t>
        </is>
      </c>
      <c r="D375" s="7" t="inlineStr">
        <is>
          <t>SRC-021</t>
        </is>
      </c>
      <c r="E375" s="7" t="inlineStr">
        <is>
          <t>§0</t>
        </is>
      </c>
      <c r="F375" s="7" t="inlineStr">
        <is>
          <t>ARC</t>
        </is>
      </c>
      <c r="G375" s="7" t="inlineStr">
        <is>
          <t>لا معارض — نافذ بنصّه</t>
        </is>
      </c>
      <c r="H375" s="7" t="inlineStr">
        <is>
          <t>INJAZ-CORE-01</t>
        </is>
      </c>
      <c r="I375" s="7" t="inlineStr">
        <is>
          <t>الفصلُ ٢ — المعمارية</t>
        </is>
      </c>
      <c r="J375" s="7" t="inlineStr">
        <is>
          <t>FRD-01 · UX-01 · DELIVERY-01 — تُحيل ولا تعيد الكتابة</t>
        </is>
      </c>
      <c r="K375" s="7" t="inlineStr">
        <is>
          <t>اختبارُ وجودٍ وسلوك: بمعطى بيئةٍ مهيَّأةٍ لـ«لكل عنصر مالك واحد يعرّفه ويكتبه» · وعند تنفيذ السيناريو الموصوف · فإن السلوكَ يطابق النصَّ ويُوثَّق الشاهدُ بلقطةٍ أو سجل</t>
        </is>
      </c>
      <c r="L375" s="7" t="inlineStr">
        <is>
          <t>غير مقيس — يُملأ عند مراجعة الكود</t>
        </is>
      </c>
      <c r="M375" s="7" t="inlineStr">
        <is>
          <t>نافذ</t>
        </is>
      </c>
    </row>
    <row r="376">
      <c r="A376" s="7" t="n">
        <v>375</v>
      </c>
      <c r="B376" s="7" t="inlineStr">
        <is>
          <t>FES-006</t>
        </is>
      </c>
      <c r="C376" s="7" t="inlineStr">
        <is>
          <t>Schema رأس الحدث: النصوص المرجعية 64 والأوصاف 255؛ المبالغ Decimal(18,2) وسعر الصرف Decimal(18,6)؛ وكل FK بسياسة On Update Cascade / On Delete Restrict — لا حذف مرجع عليه أثر. والأعمدة الحاكمة: event_id · company_id (عزل الكيان القانوني) · event_date + entry_date · source_doc_type/id/line_id/version (بقيد فريد مركّب) · event_version (فحص نسخة عند كل انتقال) · correlation_id + causation_id (خيط الترابط والسببية) · reversal_of_event_id · project_id + site_id · party_type + party_id · contract_id + contract_line_id · unit_record_id · request_no + request_owner + request_group (خيط الأصل) · currency + fx_rate + amount + base_amount بقيد base = round(amount × fx_rate, 2) · fiscal_period_id (لا نشر في فترة مقفلة) · due_date · status · حقول التدقيق الأربعة.</t>
        </is>
      </c>
      <c r="D376" s="7" t="inlineStr">
        <is>
          <t>SRC-022</t>
        </is>
      </c>
      <c r="E376" s="7" t="inlineStr">
        <is>
          <t>§3.1</t>
        </is>
      </c>
      <c r="F376" s="7" t="inlineStr">
        <is>
          <t>ARC</t>
        </is>
      </c>
      <c r="G376" s="7" t="inlineStr">
        <is>
          <t>لا معارض — نافذ بنصّه</t>
        </is>
      </c>
      <c r="H376" s="7" t="inlineStr">
        <is>
          <t>INJAZ-CORE-01</t>
        </is>
      </c>
      <c r="I376" s="7" t="inlineStr">
        <is>
          <t>الفصلُ ٢ — المعمارية</t>
        </is>
      </c>
      <c r="J376" s="7" t="inlineStr">
        <is>
          <t>FRD-01 · UX-01 · DELIVERY-01 — تُحيل ولا تعيد الكتابة</t>
        </is>
      </c>
      <c r="K376" s="7" t="inlineStr">
        <is>
          <t>اختبارُ حساب: بمعطى مدخلاتٍ معلومةٍ لـ«النصوص المرجعية 64 والأوصاف 255» · وعند إعادة الحساب من المصدر · فإن الناتجَ يطابق المعروضَ بلا فرق · ومرجعُ حالة المصدر: FES-036 · FES-038</t>
        </is>
      </c>
      <c r="L376" s="7" t="inlineStr">
        <is>
          <t>غير مقيس — يُملأ عند مراجعة الكود</t>
        </is>
      </c>
      <c r="M376" s="7" t="inlineStr">
        <is>
          <t>نافذ</t>
        </is>
      </c>
    </row>
    <row r="377">
      <c r="A377" s="7" t="n">
        <v>376</v>
      </c>
      <c r="B377" s="7" t="inlineStr">
        <is>
          <t>FES-007</t>
        </is>
      </c>
      <c r="C377" s="7" t="inlineStr">
        <is>
          <t>فصل الرأس عن الآثار وسطور القيد — ثلاثة جداول: Event Header (الهوية والمصدر والسياق والمبلغ الإجمالي) · Event Effects (effect_id · event_id · effect_type · party · amount — بقيد فريد event_id + effect_type + party_type + party_id + contract_line_id) · Entry Lines (line_id · event_id+effect_id · line_no · account_id · debit/credit أحدهما صفر · cost_center · project · contract · party · currency+amount — وقيد توازن Σدائن = Σمدين لكل قيد).</t>
        </is>
      </c>
      <c r="D377" s="7" t="inlineStr">
        <is>
          <t>SRC-022</t>
        </is>
      </c>
      <c r="E377" s="7" t="inlineStr">
        <is>
          <t>§3.2</t>
        </is>
      </c>
      <c r="F377" s="7" t="inlineStr">
        <is>
          <t>ARC</t>
        </is>
      </c>
      <c r="G377" s="7" t="inlineStr">
        <is>
          <t>لا معارض — نافذ بنصّه</t>
        </is>
      </c>
      <c r="H377" s="7" t="inlineStr">
        <is>
          <t>INJAZ-CORE-01</t>
        </is>
      </c>
      <c r="I377" s="7" t="inlineStr">
        <is>
          <t>الفصلُ ٢ — المعمارية</t>
        </is>
      </c>
      <c r="J377" s="7" t="inlineStr">
        <is>
          <t>FRD-01 · UX-01 · DELIVERY-01 — تُحيل ولا تعيد الكتابة</t>
        </is>
      </c>
      <c r="K377" s="7" t="inlineStr">
        <is>
          <t>اختبارُ حساب: بمعطى مدخلاتٍ معلومةٍ لـ«Event Header (الهوية والمصدر والسياق والمبلغ الإجمال…» · وعند إعادة الحساب من المصدر · فإن الناتجَ يطابق المعروضَ بلا فرق · ومرجعُ حالة المصدر: FES-036 · FES-038</t>
        </is>
      </c>
      <c r="L377" s="7" t="inlineStr">
        <is>
          <t>غير مقيس — يُملأ عند مراجعة الكود</t>
        </is>
      </c>
      <c r="M377" s="7" t="inlineStr">
        <is>
          <t>نافذ</t>
        </is>
      </c>
    </row>
    <row r="378">
      <c r="A378" s="7" t="n">
        <v>377</v>
      </c>
      <c r="B378" s="7" t="inlineStr">
        <is>
          <t>FES-016</t>
        </is>
      </c>
      <c r="C378" s="7" t="inlineStr">
        <is>
          <t>ERD النواة: Companies 1─n Event Header n─1 Fiscal Periods · Projects 1─n Event Header n─1 Contracts (n─1 Contract Lines) · Parties(type,id) 1─n Event Header ── request_no → Requests Gateway · Event Header 1─n Event Effects 1─n Entry Lines n─1 Accounts · Event Header 1─1? reversal_of ── Event Header · Entry Lines n─1 Cost Centers · Statements/Reports ← Views قراءةً.</t>
        </is>
      </c>
      <c r="D378" s="7" t="inlineStr">
        <is>
          <t>SRC-022</t>
        </is>
      </c>
      <c r="E378" s="7" t="inlineStr">
        <is>
          <t>§4.2</t>
        </is>
      </c>
      <c r="F378" s="7" t="inlineStr">
        <is>
          <t>ARC</t>
        </is>
      </c>
      <c r="G378" s="7" t="inlineStr">
        <is>
          <t>لا معارض — نافذ بنصّه</t>
        </is>
      </c>
      <c r="H378" s="7" t="inlineStr">
        <is>
          <t>INJAZ-CORE-01</t>
        </is>
      </c>
      <c r="I378" s="7" t="inlineStr">
        <is>
          <t>الفصلُ ٢ — المعمارية</t>
        </is>
      </c>
      <c r="J378" s="7" t="inlineStr">
        <is>
          <t>FRD-01 · UX-01 · DELIVERY-01 — تُحيل ولا تعيد الكتابة</t>
        </is>
      </c>
      <c r="K378" s="7" t="inlineStr">
        <is>
          <t>اختبارُ انتقال: بمعطى مستندٍ في حالته السابقةِ لـ«Companies 1─n Event Header n─1 Fiscal Periods · Proj…» · وعند تنفيذ المحفّز بمخوَّلٍ وشرطٍ مستوفًى · فإن الحالةَ تنتقل ويُسجَّل الانتقالُ بفاعله ووقته · والانتقالُ غيرُ المعرَّف يُرفض · ومرجعُ حالة المصدر: FES-036 · FES-038</t>
        </is>
      </c>
      <c r="L378" s="7" t="inlineStr">
        <is>
          <t>غير مقيس — يُملأ عند مراجعة الكود</t>
        </is>
      </c>
      <c r="M378" s="7" t="inlineStr">
        <is>
          <t>نافذ</t>
        </is>
      </c>
    </row>
    <row r="379">
      <c r="A379" s="7" t="n">
        <v>378</v>
      </c>
      <c r="B379" s="7" t="inlineStr">
        <is>
          <t>FES-020</t>
        </is>
      </c>
      <c r="C379" s="7" t="inlineStr">
        <is>
          <t>مفتاح Idempotency المركّب: (source_doc_type · source_doc_id · source_line_id · source_doc_version · effect_type · party_type · party_id · contract_line_id · company_id) — ورقم التسوية حيث تسوية. فالمستند متعدد الموردين أو البنود أو العملات يولّد آثاره الصحيحة كلها ولا يكرر أيًّا منها؛ وإعادة النشر تعيد المرجع القائم.</t>
        </is>
      </c>
      <c r="D379" s="7" t="inlineStr">
        <is>
          <t>SRC-022</t>
        </is>
      </c>
      <c r="E379" s="7" t="inlineStr">
        <is>
          <t>§7.1</t>
        </is>
      </c>
      <c r="F379" s="7" t="inlineStr">
        <is>
          <t>ARC</t>
        </is>
      </c>
      <c r="G379" s="7" t="inlineStr">
        <is>
          <t>لا معارض — نافذ بنصّه</t>
        </is>
      </c>
      <c r="H379" s="7" t="inlineStr">
        <is>
          <t>INJAZ-CORE-01</t>
        </is>
      </c>
      <c r="I379" s="7" t="inlineStr">
        <is>
          <t>الفصلُ ٢ — المعمارية</t>
        </is>
      </c>
      <c r="J379" s="7" t="inlineStr">
        <is>
          <t>FRD-01 · UX-01 · DELIVERY-01 — تُحيل ولا تعيد الكتابة</t>
        </is>
      </c>
      <c r="K379" s="7" t="inlineStr">
        <is>
          <t>اختبارُ وجودٍ وسلوك: بمعطى بيئةٍ مهيَّأةٍ لـ«(source_doc_type · source_doc_id · source_line_id · …» · وعند تنفيذ السيناريو الموصوف · فإن السلوكَ يطابق النصَّ ويُوثَّق الشاهدُ بلقطةٍ أو سجل · ومرجعُ حالة المصدر: FES-036 · FES-038</t>
        </is>
      </c>
      <c r="L379" s="7" t="inlineStr">
        <is>
          <t>غير مقيس — يُملأ عند مراجعة الكود</t>
        </is>
      </c>
      <c r="M379" s="7" t="inlineStr">
        <is>
          <t>نافذ</t>
        </is>
      </c>
    </row>
    <row r="380">
      <c r="A380" s="7" t="n">
        <v>379</v>
      </c>
      <c r="B380" s="7" t="inlineStr">
        <is>
          <t>FES-023</t>
        </is>
      </c>
      <c r="C380" s="7" t="inlineStr">
        <is>
          <t>Transaction Boundary: كتابة الرأس والآثار وسجل الصادر (Outbox) معًا ذريًّا في معاملة واحدة؛ والمستهلكون (القيد · الذمم · الكشوف) يقرؤون من الصادر بترتيب تسلسله.</t>
        </is>
      </c>
      <c r="D380" s="7" t="inlineStr">
        <is>
          <t>SRC-022</t>
        </is>
      </c>
      <c r="E380" s="7" t="inlineStr">
        <is>
          <t>§7.3</t>
        </is>
      </c>
      <c r="F380" s="7" t="inlineStr">
        <is>
          <t>ARC</t>
        </is>
      </c>
      <c r="G380" s="7" t="inlineStr">
        <is>
          <t>لا معارض — نافذ بنصّه</t>
        </is>
      </c>
      <c r="H380" s="7" t="inlineStr">
        <is>
          <t>INJAZ-CORE-01</t>
        </is>
      </c>
      <c r="I380" s="7" t="inlineStr">
        <is>
          <t>الفصلُ ٢ — المعمارية</t>
        </is>
      </c>
      <c r="J380" s="7" t="inlineStr">
        <is>
          <t>FRD-01 · UX-01 · DELIVERY-01 — تُحيل ولا تعيد الكتابة</t>
        </is>
      </c>
      <c r="K380" s="7" t="inlineStr">
        <is>
          <t>اختبارُ وجودٍ وسلوك: بمعطى بيئةٍ مهيَّأةٍ لـ«كتابة الرأس والآثار وسجل الصادر (Outbox) معًا ذريًّا…» · وعند تنفيذ السيناريو الموصوف · فإن السلوكَ يطابق النصَّ ويُوثَّق الشاهدُ بلقطةٍ أو سجل · ومرجعُ حالة المصدر: FES-036 · FES-038</t>
        </is>
      </c>
      <c r="L380" s="7" t="inlineStr">
        <is>
          <t>غير مقيس — يُملأ عند مراجعة الكود</t>
        </is>
      </c>
      <c r="M380" s="7" t="inlineStr">
        <is>
          <t>نافذ</t>
        </is>
      </c>
    </row>
    <row r="381">
      <c r="A381" s="7" t="n">
        <v>380</v>
      </c>
      <c r="B381" s="7" t="inlineStr">
        <is>
          <t>FES-024</t>
        </is>
      </c>
      <c r="C381" s="7" t="inlineStr">
        <is>
          <t>Retry Policy: فشل مستهلك يعيد المحاولة تصاعديًّا حتى خمس، ثم إلى سجل الأخطاء المعلَّق (Dead-Letter) بإنذار للمالية — ولا يُفقد حدث.</t>
        </is>
      </c>
      <c r="D381" s="7" t="inlineStr">
        <is>
          <t>SRC-022</t>
        </is>
      </c>
      <c r="E381" s="7" t="inlineStr">
        <is>
          <t>§7.3</t>
        </is>
      </c>
      <c r="F381" s="7" t="inlineStr">
        <is>
          <t>ARC</t>
        </is>
      </c>
      <c r="G381" s="7" t="inlineStr">
        <is>
          <t>لا معارض — نافذ بنصّه</t>
        </is>
      </c>
      <c r="H381" s="7" t="inlineStr">
        <is>
          <t>INJAZ-CORE-01</t>
        </is>
      </c>
      <c r="I381" s="7" t="inlineStr">
        <is>
          <t>الفصلُ ٢ — المعمارية</t>
        </is>
      </c>
      <c r="J381" s="7" t="inlineStr">
        <is>
          <t>FRD-01 · UX-01 · DELIVERY-01 — تُحيل ولا تعيد الكتابة</t>
        </is>
      </c>
      <c r="K381" s="7" t="inlineStr">
        <is>
          <t>اختبارُ منع: بمعطى محاولةٍ تخالف «فشل مستهلك يعيد المحاولة تصاعديًّا حتى خمس» · وعند تنفيذها · فإن الخادمَ يرفض برمزٍ وسببٍ ويُسجَّل الرفضُ بالمستخدم والوقت · ومرجعُ حالة المصدر: FES-036 · FES-038</t>
        </is>
      </c>
      <c r="L381" s="7" t="inlineStr">
        <is>
          <t>غير مقيس — يُملأ عند مراجعة الكود</t>
        </is>
      </c>
      <c r="M381" s="7" t="inlineStr">
        <is>
          <t>نافذ</t>
        </is>
      </c>
    </row>
    <row r="382">
      <c r="A382" s="7" t="n">
        <v>381</v>
      </c>
      <c r="B382" s="7" t="inlineStr">
        <is>
          <t>FES-025</t>
        </is>
      </c>
      <c r="C382" s="7" t="inlineStr">
        <is>
          <t>منع تكرار المستهلكين: جدول «المعالَجات» لكل مستهلك بمفتاح الحدث — الاستهلاك مرة واحدة وإن أُعيد البث.</t>
        </is>
      </c>
      <c r="D382" s="7" t="inlineStr">
        <is>
          <t>SRC-022</t>
        </is>
      </c>
      <c r="E382" s="7" t="inlineStr">
        <is>
          <t>§7.3</t>
        </is>
      </c>
      <c r="F382" s="7" t="inlineStr">
        <is>
          <t>ARC</t>
        </is>
      </c>
      <c r="G382" s="7" t="inlineStr">
        <is>
          <t>لا معارض — نافذ بنصّه</t>
        </is>
      </c>
      <c r="H382" s="7" t="inlineStr">
        <is>
          <t>INJAZ-CORE-01</t>
        </is>
      </c>
      <c r="I382" s="7" t="inlineStr">
        <is>
          <t>الفصلُ ٢ — المعمارية</t>
        </is>
      </c>
      <c r="J382" s="7" t="inlineStr">
        <is>
          <t>FRD-01 · UX-01 · DELIVERY-01 — تُحيل ولا تعيد الكتابة</t>
        </is>
      </c>
      <c r="K382" s="7" t="inlineStr">
        <is>
          <t>اختبارُ حدث: بمعطى تنفيذِ «جدول «المعالَجات» لكل مستهلك بمفتاح الحدث — الاستهلا…» · وعند وقوع الفعل · فإن الحدثَ يُنشر بمفتاحه ويستهلكه المعنيُّ ويتغير أثرُه · وإعادةُ النداء ترجع مرجعَ الأثر الأول · ومرجعُ حالة المصدر: FES-036 · FES-038</t>
        </is>
      </c>
      <c r="L382" s="7" t="inlineStr">
        <is>
          <t>غير مقيس — يُملأ عند مراجعة الكود</t>
        </is>
      </c>
      <c r="M382" s="7" t="inlineStr">
        <is>
          <t>نافذ</t>
        </is>
      </c>
    </row>
    <row r="383">
      <c r="A383" s="7" t="n">
        <v>382</v>
      </c>
      <c r="B383" s="7" t="inlineStr">
        <is>
          <t>FES-026</t>
        </is>
      </c>
      <c r="C383" s="7" t="inlineStr">
        <is>
          <t>القفل والتزامن: كل انتقال يفحص event_version ويرفعها — واعتمادان متزامنان: الأول يمضي والثاني يُرفض بـConflict برسالة واضحة.</t>
        </is>
      </c>
      <c r="D383" s="7" t="inlineStr">
        <is>
          <t>SRC-022</t>
        </is>
      </c>
      <c r="E383" s="7" t="inlineStr">
        <is>
          <t>§7.3</t>
        </is>
      </c>
      <c r="F383" s="7" t="inlineStr">
        <is>
          <t>ARC</t>
        </is>
      </c>
      <c r="G383" s="7" t="inlineStr">
        <is>
          <t>لا معارض — نافذ بنصّه</t>
        </is>
      </c>
      <c r="H383" s="7" t="inlineStr">
        <is>
          <t>INJAZ-CORE-01</t>
        </is>
      </c>
      <c r="I383" s="7" t="inlineStr">
        <is>
          <t>الفصلُ ٢ — المعمارية</t>
        </is>
      </c>
      <c r="J383" s="7" t="inlineStr">
        <is>
          <t>FRD-01 · UX-01 · DELIVERY-01 — تُحيل ولا تعيد الكتابة</t>
        </is>
      </c>
      <c r="K383" s="7" t="inlineStr">
        <is>
          <t>اختبارُ منع: بمعطى محاولةٍ تخالف «كل انتقال يفحص event_version ويرفعها — واعتمادان متز…» · وعند تنفيذها · فإن الخادمَ يرفض برمزٍ وسببٍ ويُسجَّل الرفضُ بالمستخدم والوقت · ومرجعُ حالة المصدر: FES-036 · FES-038</t>
        </is>
      </c>
      <c r="L383" s="7" t="inlineStr">
        <is>
          <t>غير مقيس — يُملأ عند مراجعة الكود</t>
        </is>
      </c>
      <c r="M383" s="7" t="inlineStr">
        <is>
          <t>نافذ</t>
        </is>
      </c>
    </row>
    <row r="384">
      <c r="A384" s="7" t="n">
        <v>383</v>
      </c>
      <c r="B384" s="7" t="inlineStr">
        <is>
          <t>FES-027</t>
        </is>
      </c>
      <c r="C384" s="7" t="inlineStr">
        <is>
          <t>Compensation: فشل بعد القيد وقبل الذمم — إعادة المستهلك من الصادر تُكمل؛ وتعذُّر الإكمال نهائيًّا يعكس القيد آليًّا بمرجع الفشل ويعيد الحدث RetryPending.</t>
        </is>
      </c>
      <c r="D384" s="7" t="inlineStr">
        <is>
          <t>SRC-022</t>
        </is>
      </c>
      <c r="E384" s="7" t="inlineStr">
        <is>
          <t>§7.3</t>
        </is>
      </c>
      <c r="F384" s="7" t="inlineStr">
        <is>
          <t>ARC</t>
        </is>
      </c>
      <c r="G384" s="7" t="inlineStr">
        <is>
          <t>لا معارض — نافذ بنصّه</t>
        </is>
      </c>
      <c r="H384" s="7" t="inlineStr">
        <is>
          <t>INJAZ-CORE-01</t>
        </is>
      </c>
      <c r="I384" s="7" t="inlineStr">
        <is>
          <t>الفصلُ ٢ — المعمارية</t>
        </is>
      </c>
      <c r="J384" s="7" t="inlineStr">
        <is>
          <t>FRD-01 · UX-01 · DELIVERY-01 — تُحيل ولا تعيد الكتابة</t>
        </is>
      </c>
      <c r="K384" s="7" t="inlineStr">
        <is>
          <t>اختبارُ حدث: بمعطى تنفيذِ «فشل بعد القيد وقبل الذمم — إعادة المستهلك من الصادر …» · وعند وقوع الفعل · فإن الحدثَ يُنشر بمفتاحه ويستهلكه المعنيُّ ويتغير أثرُه · وإعادةُ النداء ترجع مرجعَ الأثر الأول · ومرجعُ حالة المصدر: FES-036 · FES-038</t>
        </is>
      </c>
      <c r="L384" s="7" t="inlineStr">
        <is>
          <t>غير مقيس — يُملأ عند مراجعة الكود</t>
        </is>
      </c>
      <c r="M384" s="7" t="inlineStr">
        <is>
          <t>نافذ</t>
        </is>
      </c>
    </row>
    <row r="385">
      <c r="A385" s="7" t="n">
        <v>384</v>
      </c>
      <c r="B385" s="7" t="inlineStr">
        <is>
          <t>FES-030</t>
        </is>
      </c>
      <c r="C385" s="7" t="inlineStr">
        <is>
          <t>أثر قاعدة البيانات: جدول أحداث جديد + جدول قوالب القيود + Viewان للقراءة (وارد المراجعة · سجل التدقيق) — Migration إضافية لا تمسّ القائم. ويُمنع أي كتابة مباشرة على دفتر الأحداث أو القيود من الشاشات، وتصير مسارات الاستيراد القديمة قراءةً فقط.</t>
        </is>
      </c>
      <c r="D385" s="7" t="inlineStr">
        <is>
          <t>SRC-022</t>
        </is>
      </c>
      <c r="E385" s="7" t="inlineStr">
        <is>
          <t>§10</t>
        </is>
      </c>
      <c r="F385" s="7" t="inlineStr">
        <is>
          <t>ARC</t>
        </is>
      </c>
      <c r="G385" s="7" t="inlineStr">
        <is>
          <t>لا معارض — نافذ بنصّه</t>
        </is>
      </c>
      <c r="H385" s="7" t="inlineStr">
        <is>
          <t>INJAZ-CORE-01</t>
        </is>
      </c>
      <c r="I385" s="7" t="inlineStr">
        <is>
          <t>الفصلُ ٢ — المعمارية</t>
        </is>
      </c>
      <c r="J385" s="7" t="inlineStr">
        <is>
          <t>FRD-01 · UX-01 · DELIVERY-01 — تُحيل ولا تعيد الكتابة</t>
        </is>
      </c>
      <c r="K385" s="7" t="inlineStr">
        <is>
          <t>اختبارُ منع: بمعطى محاولةٍ تخالف «جدول أحداث جديد + جدول قوالب القيود + Viewان للقراءة…» · وعند تنفيذها · فإن الخادمَ يرفض برمزٍ وسببٍ ويُسجَّل الرفضُ بالمستخدم والوقت · ومرجعُ حالة المصدر: FES-036 · FES-038</t>
        </is>
      </c>
      <c r="L385" s="7" t="inlineStr">
        <is>
          <t>غير مقيس — يُملأ عند مراجعة الكود</t>
        </is>
      </c>
      <c r="M385" s="7" t="inlineStr">
        <is>
          <t>نافذ</t>
        </is>
      </c>
    </row>
    <row r="386">
      <c r="A386" s="7" t="n">
        <v>385</v>
      </c>
      <c r="B386" s="7" t="inlineStr">
        <is>
          <t>FES-031</t>
        </is>
      </c>
      <c r="C386" s="7" t="inlineStr">
        <is>
          <t>Validation المعيار: الحقول العشرون بإلزامها وأنواعها · المراجع موجودة في أدلتها · العملة لا تُقبل بلا سعر ومعادل · الكمية والوحدة متلازمتان · لا اعتماد وتصنيف ناقص.</t>
        </is>
      </c>
      <c r="D386" s="7" t="inlineStr">
        <is>
          <t>SRC-022</t>
        </is>
      </c>
      <c r="E386" s="7" t="inlineStr">
        <is>
          <t>§10</t>
        </is>
      </c>
      <c r="F386" s="7" t="inlineStr">
        <is>
          <t>ARC</t>
        </is>
      </c>
      <c r="G386" s="7" t="inlineStr">
        <is>
          <t>لا معارض — نافذ بنصّه</t>
        </is>
      </c>
      <c r="H386" s="7" t="inlineStr">
        <is>
          <t>INJAZ-CORE-01</t>
        </is>
      </c>
      <c r="I386" s="7" t="inlineStr">
        <is>
          <t>الفصلُ ٢ — المعمارية</t>
        </is>
      </c>
      <c r="J386" s="7" t="inlineStr">
        <is>
          <t>FRD-01 · UX-01 · DELIVERY-01 — تُحيل ولا تعيد الكتابة</t>
        </is>
      </c>
      <c r="K386" s="7" t="inlineStr">
        <is>
          <t>اختبارُ منع: بمعطى محاولةٍ تخالف «الحقول العشرون بإلزامها وأنواعها · المراجع موجودة في…» · وعند تنفيذها · فإن الخادمَ يرفض برمزٍ وسببٍ ويُسجَّل الرفضُ بالمستخدم والوقت · ومرجعُ حالة المصدر: FES-036 · FES-038</t>
        </is>
      </c>
      <c r="L386" s="7" t="inlineStr">
        <is>
          <t>غير مقيس — يُملأ عند مراجعة الكود</t>
        </is>
      </c>
      <c r="M386" s="7" t="inlineStr">
        <is>
          <t>نافذ</t>
        </is>
      </c>
    </row>
    <row r="387">
      <c r="A387" s="7" t="n">
        <v>386</v>
      </c>
      <c r="B387" s="7" t="inlineStr">
        <is>
          <t>FES-033</t>
        </is>
      </c>
      <c r="C387" s="7" t="inlineStr">
        <is>
          <t>API المعيار الأربعة: POST /events (نجاح 201 بمعرّف الحدث، وتكرار المفتاح 200 بالمرجع القائم؛ أخطاء 422 قائمة نواقص حقلًا حقلًا · 401/403 · 409 نسخة مستند أقدم) · GET /events (وارد المراجعة بفلاتر status · source · project · period · party مع ترقيم صفحات) · POST /events/{id}/approve (بترويسة Idempotency-Key = event_id+version؛ أخطاء 409 نسخة متغيرة أو اعتماد متزامن · 422 تصنيف ناقص · 423 فترة مقفلة · 403 اعتماد الذات أو تجاوز السقف) · POST /events/{id}/reverse (السبب إلزاميًّا؛ أخطاء 409 ليس Posted · 403 بلا صلاحية العكس).</t>
        </is>
      </c>
      <c r="D387" s="7" t="inlineStr">
        <is>
          <t>SRC-022</t>
        </is>
      </c>
      <c r="E387" s="7" t="inlineStr">
        <is>
          <t>§10.1</t>
        </is>
      </c>
      <c r="F387" s="7" t="inlineStr">
        <is>
          <t>ARC</t>
        </is>
      </c>
      <c r="G387" s="7" t="inlineStr">
        <is>
          <t>لا معارض — نافذ بنصّه</t>
        </is>
      </c>
      <c r="H387" s="7" t="inlineStr">
        <is>
          <t>INJAZ-CORE-01</t>
        </is>
      </c>
      <c r="I387" s="7" t="inlineStr">
        <is>
          <t>الفصلُ ٢ — المعمارية</t>
        </is>
      </c>
      <c r="J387" s="7" t="inlineStr">
        <is>
          <t>FRD-01 · UX-01 · DELIVERY-01 — تُحيل ولا تعيد الكتابة</t>
        </is>
      </c>
      <c r="K387" s="7" t="inlineStr">
        <is>
          <t>اختبارُ حساب: بمعطى مدخلاتٍ معلومةٍ لـ«POST /events (نجاح 201 بمعرّف الحدث» · وعند إعادة الحساب من المصدر · فإن الناتجَ يطابق المعروضَ بلا فرق · ومرجعُ حالة المصدر: FES-036 · FES-038</t>
        </is>
      </c>
      <c r="L387" s="7" t="inlineStr">
        <is>
          <t>غير مقيس — يُملأ عند مراجعة الكود</t>
        </is>
      </c>
      <c r="M387" s="7" t="inlineStr">
        <is>
          <t>نافذ</t>
        </is>
      </c>
    </row>
    <row r="388">
      <c r="A388" s="7" t="n">
        <v>387</v>
      </c>
      <c r="B388" s="7" t="inlineStr">
        <is>
          <t>FES-034</t>
        </is>
      </c>
      <c r="C388" s="7" t="inlineStr">
        <is>
          <t>خريطة النظام القائم للمعيار: بوابة الطلبات المالية وسلسلتها تبقى مصدر الطلبات وخيط الأصل ويُعاد استخدامها كما هي · محرّك تحويل الوحدات القائم يُعاد استخدامه لحظة اكتمال الأحكام ويغذّي الناشر ولا يُستبدل · دفتر الأحداث/المعاملات القائم يصير قراءةً فقط تدريجيًّا والكتابة عبر الدفتر الجديد حصرًا وأعمدته لا تُحذف · شاشة استقبال/استيراد المعاملات تُقفل كتابتها فور سدّ المسار وتتحول عرض «وارد الإدارات» للقراءة · القيود والقوائم والكشوف القائمة تبقى كما هي وتُغذَّى من القيود المولَّدة · شاشات المراجعة والتقارير تبقى بمساراتها وتقرأ من الدفتر الجديد عبر Views دون كسر Routes.</t>
        </is>
      </c>
      <c r="D388" s="7" t="inlineStr">
        <is>
          <t>SRC-022</t>
        </is>
      </c>
      <c r="E388" s="7" t="inlineStr">
        <is>
          <t>§10.3</t>
        </is>
      </c>
      <c r="F388" s="7" t="inlineStr">
        <is>
          <t>ARC</t>
        </is>
      </c>
      <c r="G388" s="7" t="inlineStr">
        <is>
          <t>لا معارض — نافذ بنصّه</t>
        </is>
      </c>
      <c r="H388" s="7" t="inlineStr">
        <is>
          <t>INJAZ-CORE-01</t>
        </is>
      </c>
      <c r="I388" s="7" t="inlineStr">
        <is>
          <t>الفصلُ ٢ — المعمارية</t>
        </is>
      </c>
      <c r="J388" s="7" t="inlineStr">
        <is>
          <t>FRD-01 · UX-01 · DELIVERY-01 — تُحيل ولا تعيد الكتابة</t>
        </is>
      </c>
      <c r="K388" s="7" t="inlineStr">
        <is>
          <t>اختبارُ منع: بمعطى محاولةٍ تخالف «بوابة الطلبات المالية وسلسلتها تبقى مصدر الطلبات وخي…» · وعند تنفيذها · فإن الخادمَ يرفض برمزٍ وسببٍ ويُسجَّل الرفضُ بالمستخدم والوقت · ومرجعُ حالة المصدر: FES-036 · FES-038</t>
        </is>
      </c>
      <c r="L388" s="7" t="inlineStr">
        <is>
          <t>غير مقيس — يُملأ عند مراجعة الكود</t>
        </is>
      </c>
      <c r="M388" s="7" t="inlineStr">
        <is>
          <t>نافذ</t>
        </is>
      </c>
    </row>
    <row r="389">
      <c r="A389" s="7" t="n">
        <v>388</v>
      </c>
      <c r="B389" s="7" t="inlineStr">
        <is>
          <t>FES-035</t>
        </is>
      </c>
      <c r="C389" s="7" t="inlineStr">
        <is>
          <t>خطة الترحيل باثنتي عشرة خطوة بشرط نجاح وشرط رجوع لكل: ① جرد القائم ② البناء الإضافي ③ الكتابة المزدوجة ④ الترحيل التجريبي بمطابقة صفًّا صفًّا ⑤ مطابقة أسبوع كامل بصفر فرق قيمي وفروق التوقيت مفسَّرة بتقرير معتمَد ⑥ معالجة الفروق (لا تقدم وفروق مفتوحة) ⑦ إدارة رائدة (المشتريات أولًا) ⑧ المراقبة أسبوعين بصفر حدث يتيم وصفر فشل معلّق ⑨ التعميم التتابعي ⑩ إقفال الكتابة القديمة ⑪ القراءة الانتقالية ربع سنة ثم Views فقط ⑫ الإغلاق بتقرير معتمَد — ولا حذف لأي بيان تاريخي.</t>
        </is>
      </c>
      <c r="D389" s="7" t="inlineStr">
        <is>
          <t>SRC-022</t>
        </is>
      </c>
      <c r="E389" s="7" t="inlineStr">
        <is>
          <t>§10.4</t>
        </is>
      </c>
      <c r="F389" s="7" t="inlineStr">
        <is>
          <t>ARC</t>
        </is>
      </c>
      <c r="G389" s="7" t="inlineStr">
        <is>
          <t>لا معارض — نافذ بنصّه</t>
        </is>
      </c>
      <c r="H389" s="7" t="inlineStr">
        <is>
          <t>INJAZ-CORE-01</t>
        </is>
      </c>
      <c r="I389" s="7" t="inlineStr">
        <is>
          <t>الفصلُ ٢ — المعمارية</t>
        </is>
      </c>
      <c r="J389" s="7" t="inlineStr">
        <is>
          <t>FRD-01 · UX-01 · DELIVERY-01 — تُحيل ولا تعيد الكتابة</t>
        </is>
      </c>
      <c r="K389" s="7" t="inlineStr">
        <is>
          <t>اختبارُ انتقال: بمعطى مستندٍ في حالته السابقةِ لـ«خطة الترحيل باثنتي عشرة خطوة بشرط نجاح وشرط رجوع لكل…» · وعند تنفيذ المحفّز بمخوَّلٍ وشرطٍ مستوفًى · فإن الحالةَ تنتقل ويُسجَّل الانتقالُ بفاعله ووقته · والانتقالُ غيرُ المعرَّف يُرفض · ومرجعُ حالة المصدر: FES-036 · FES-038</t>
        </is>
      </c>
      <c r="L389" s="7" t="inlineStr">
        <is>
          <t>غير مقيس — يُملأ عند مراجعة الكود</t>
        </is>
      </c>
      <c r="M389" s="7" t="inlineStr">
        <is>
          <t>نافذ</t>
        </is>
      </c>
    </row>
    <row r="390">
      <c r="A390" s="7" t="n">
        <v>389</v>
      </c>
      <c r="B390" s="7" t="inlineStr">
        <is>
          <t>DEC-013</t>
        </is>
      </c>
      <c r="C390" s="7" t="inlineStr">
        <is>
          <t>القرار ⑨ — الجوال والعمل دون اتصال: يُنفَّذ بنطاقٍ محدَّدٍ لا مفتوح — الجوالُ والعملُ دون اتصالٍ للتايم شيت وحده في البوابة الرابعة مبكرًا، وبقيةُ النظام تبقى مكتبيةً ولا يُطلب لها عملٌ دون اتصال. ويُعدَّل معيارُ قبول UX-03 رسميًّا إلى هذا النطاق فلا يبقى معيارٌ عامٌّ لا يتحقق.</t>
        </is>
      </c>
      <c r="D390" s="7" t="inlineStr">
        <is>
          <t>SRC-046</t>
        </is>
      </c>
      <c r="E390" s="7" t="inlineStr">
        <is>
          <t>§4</t>
        </is>
      </c>
      <c r="F390" s="7" t="inlineStr">
        <is>
          <t>ARC</t>
        </is>
      </c>
      <c r="G390" s="7" t="inlineStr">
        <is>
          <t>قرار مالك موقَّع — نافذ</t>
        </is>
      </c>
      <c r="H390" s="7" t="inlineStr">
        <is>
          <t>INJAZ-CORE-01</t>
        </is>
      </c>
      <c r="I390" s="7" t="inlineStr">
        <is>
          <t>الفصلُ ٢ — المعمارية</t>
        </is>
      </c>
      <c r="J390" s="7" t="inlineStr">
        <is>
          <t>FRD-01 · UX-01 · DELIVERY-01 — تُحيل ولا تعيد الكتابة</t>
        </is>
      </c>
      <c r="K390" s="7" t="inlineStr">
        <is>
          <t>اختبارُ منع: بمعطى محاولةٍ تخالف «يُنفَّذ بنطاقٍ محدَّدٍ» · وعند تنفيذها · فإن الخادمَ يرفض برمزٍ وسببٍ ويُسجَّل الرفضُ بالمستخدم والوقت</t>
        </is>
      </c>
      <c r="L390" s="7" t="inlineStr">
        <is>
          <t>غير مقيس — يُملأ عند مراجعة الكود</t>
        </is>
      </c>
      <c r="M390" s="7" t="inlineStr">
        <is>
          <t>نافذ</t>
        </is>
      </c>
    </row>
    <row r="391">
      <c r="A391" s="7" t="n">
        <v>390</v>
      </c>
      <c r="B391" s="7" t="inlineStr">
        <is>
          <t>DEC-014</t>
        </is>
      </c>
      <c r="C391" s="7" t="inlineStr">
        <is>
          <t>أحكام الجوال الخمسة: ① النطاق — التايم شيتُ فقط: تسجيلُ الفترات بمشغّليها وكمياتِها وزمنِها ومسؤولِ توقفها مع الحدِّ الأدنى من مراجعه (المعداتُ والمشغّلون المخصَّصون لليوم) ولا يُطلب النظامُ كلُّه ② المزامنة — حفظٌ محليٌّ ثم مزامنةٌ لا تكرر بمفتاح (معدة × تاريخ × وردية × فترة)، والمزامنةُ المكررةُ تُرجع مرجعَ الصف القائم لا صفًّا ثانيًا ③ الاعتماد — ما يُدخل دون اتصالٍ يدخل السلسلةَ كأي صفٍّ ولا يُعتمد آليًّا، ويُعلَّم «مزامَنٌ متأخر» إن تجاوز التأخيرُ يومًا ④ معيار القبول المعدَّل — يومُ موقعٍ كاملٌ من الجوال دون اتصالٍ ثم مزامنةٌ بلا تكرارٍ ولا فقد لدى ٨٠٪ من المختبَرين بدل المعيار العام ⑤ الموضع — البوابةُ الرابعة مبكرًا بعد طبقة API مباشرةً ولا تؤجَّل إلى آخرها.</t>
        </is>
      </c>
      <c r="D391" s="7" t="inlineStr">
        <is>
          <t>SRC-046</t>
        </is>
      </c>
      <c r="E391" s="7" t="inlineStr">
        <is>
          <t>§4</t>
        </is>
      </c>
      <c r="F391" s="7" t="inlineStr">
        <is>
          <t>ARC</t>
        </is>
      </c>
      <c r="G391" s="7" t="inlineStr">
        <is>
          <t>قرار مالك موقَّع — نافذ</t>
        </is>
      </c>
      <c r="H391" s="7" t="inlineStr">
        <is>
          <t>INJAZ-CORE-01</t>
        </is>
      </c>
      <c r="I391" s="7" t="inlineStr">
        <is>
          <t>الفصلُ ٢ — المعمارية</t>
        </is>
      </c>
      <c r="J391" s="7" t="inlineStr">
        <is>
          <t>FRD-01 · UX-01 · DELIVERY-01 — تُحيل ولا تعيد الكتابة</t>
        </is>
      </c>
      <c r="K391" s="7" t="inlineStr">
        <is>
          <t>اختبارُ منع: بمعطى محاولةٍ تخالف «① النطاق — التايم شيتُ فقط: تسجيلُ الفترات بمشغّليها…» · وعند تنفيذها · فإن الخادمَ يرفض برمزٍ وسببٍ ويُسجَّل الرفضُ بالمستخدم والوقت</t>
        </is>
      </c>
      <c r="L391" s="7" t="inlineStr">
        <is>
          <t>غير مقيس — يُملأ عند مراجعة الكود</t>
        </is>
      </c>
      <c r="M391" s="7" t="inlineStr">
        <is>
          <t>نافذ</t>
        </is>
      </c>
    </row>
    <row r="392">
      <c r="A392" s="7" t="n">
        <v>391</v>
      </c>
      <c r="B392" s="7" t="inlineStr">
        <is>
          <t>DEC-015</t>
        </is>
      </c>
      <c r="C392" s="7" t="inlineStr">
        <is>
          <t>علّة قرار الجوال: إلغاؤه يُبقي المرضَ الذي بُني النظامُ لعلاجه — الإدخالُ من المكتب عن ورقٍ بعد يومين فتضيع دقةُ الزمن ومسؤوليةُ التوقف وهي أصلُ الفوترة. وتركُه مفتوحًا يعني معيارًا معلنًا لا يُجتاز أبدًا وهو أسوأُ من عدمه أمام المراجع. والنطاقُ المحدَّد يحلّ الاثنين.</t>
        </is>
      </c>
      <c r="D392" s="7" t="inlineStr">
        <is>
          <t>SRC-046</t>
        </is>
      </c>
      <c r="E392" s="7" t="inlineStr">
        <is>
          <t>§4</t>
        </is>
      </c>
      <c r="F392" s="7" t="inlineStr">
        <is>
          <t>ARC</t>
        </is>
      </c>
      <c r="G392" s="7" t="inlineStr">
        <is>
          <t>قرار مالك موقَّع — نافذ</t>
        </is>
      </c>
      <c r="H392" s="7" t="inlineStr">
        <is>
          <t>INJAZ-CORE-01</t>
        </is>
      </c>
      <c r="I392" s="7" t="inlineStr">
        <is>
          <t>الفصلُ ٢ — المعمارية</t>
        </is>
      </c>
      <c r="J392" s="7" t="inlineStr">
        <is>
          <t>FRD-01 · UX-01 · DELIVERY-01 — تُحيل ولا تعيد الكتابة</t>
        </is>
      </c>
      <c r="K392" s="7" t="inlineStr">
        <is>
          <t>اختبارُ منع: بمعطى محاولةٍ تخالف «إلغاؤه يُبقي المرضَ الذي بُني النظامُ لعلاجه — الإدخ…» · وعند تنفيذها · فإن الخادمَ يرفض برمزٍ وسببٍ ويُسجَّل الرفضُ بالمستخدم والوقت</t>
        </is>
      </c>
      <c r="L392" s="7" t="inlineStr">
        <is>
          <t>غير مقيس — يُملأ عند مراجعة الكود</t>
        </is>
      </c>
      <c r="M392" s="7" t="inlineStr">
        <is>
          <t>نافذ</t>
        </is>
      </c>
    </row>
    <row r="393">
      <c r="A393" s="7" t="n">
        <v>392</v>
      </c>
      <c r="B393" s="7" t="inlineStr">
        <is>
          <t>GOV-016</t>
        </is>
      </c>
      <c r="C393" s="7" t="inlineStr">
        <is>
          <t>المواصفة التنفيذية للحمايات وحالات اختبارها بقالب الحدث المالي الموحّد.</t>
        </is>
      </c>
      <c r="D393" s="7" t="inlineStr">
        <is>
          <t>SRC-047</t>
        </is>
      </c>
      <c r="E393" s="7" t="inlineStr">
        <is>
          <t>§10 · §10.1</t>
        </is>
      </c>
      <c r="F393" s="7" t="inlineStr">
        <is>
          <t>ARC</t>
        </is>
      </c>
      <c r="G393" s="7" t="inlineStr">
        <is>
          <t>لا معارض — نافذ بنصّه</t>
        </is>
      </c>
      <c r="H393" s="7" t="inlineStr">
        <is>
          <t>INJAZ-CORE-01</t>
        </is>
      </c>
      <c r="I393" s="7" t="inlineStr">
        <is>
          <t>الفصلُ ٢ — المعمارية</t>
        </is>
      </c>
      <c r="J393" s="7" t="inlineStr">
        <is>
          <t>FRD-01 · UX-01 · DELIVERY-01 — تُحيل ولا تعيد الكتابة</t>
        </is>
      </c>
      <c r="K393" s="7" t="inlineStr">
        <is>
          <t>اختبارُ انتقال: بمعطى مستندٍ في حالته السابقةِ لـ«المواصفة التنفيذية للحمايات وحالات اختبارها بقالب ال…» · وعند تنفيذ المحفّز بمخوَّلٍ وشرطٍ مستوفًى · فإن الحالةَ تنتقل ويُسجَّل الانتقالُ بفاعله ووقته · والانتقالُ غيرُ المعرَّف يُرفض</t>
        </is>
      </c>
      <c r="L393" s="7" t="inlineStr">
        <is>
          <t>غير مقيس — يُملأ عند مراجعة الكود</t>
        </is>
      </c>
      <c r="M393" s="7" t="inlineStr">
        <is>
          <t>نافذ</t>
        </is>
      </c>
    </row>
    <row r="394">
      <c r="A394" s="7" t="n">
        <v>393</v>
      </c>
      <c r="B394" s="7" t="inlineStr">
        <is>
          <t>WRK-030</t>
        </is>
      </c>
      <c r="C394" s="7" t="inlineStr">
        <is>
          <t>المواصفة التنفيذية للحضور وحالات اختبارها بقالب الحدث المالي الموحّد وشروط القبول.</t>
        </is>
      </c>
      <c r="D394" s="7" t="inlineStr">
        <is>
          <t>SRC-050</t>
        </is>
      </c>
      <c r="E394" s="7" t="inlineStr">
        <is>
          <t>§8 · §9</t>
        </is>
      </c>
      <c r="F394" s="7" t="inlineStr">
        <is>
          <t>ARC</t>
        </is>
      </c>
      <c r="G394" s="7" t="inlineStr">
        <is>
          <t>لا معارض — نافذ بنصّه</t>
        </is>
      </c>
      <c r="H394" s="7" t="inlineStr">
        <is>
          <t>INJAZ-CORE-01</t>
        </is>
      </c>
      <c r="I394" s="7" t="inlineStr">
        <is>
          <t>الفصلُ ٢ — المعمارية</t>
        </is>
      </c>
      <c r="J394" s="7" t="inlineStr">
        <is>
          <t>FRD-01 · UX-01 · DELIVERY-01 — تُحيل ولا تعيد الكتابة</t>
        </is>
      </c>
      <c r="K394" s="7" t="inlineStr">
        <is>
          <t>اختبارُ انتقال: بمعطى مستندٍ في حالته السابقةِ لـ«المواصفة التنفيذية للحضور وحالات اختبارها بقالب الحد…» · وعند تنفيذ المحفّز بمخوَّلٍ وشرطٍ مستوفًى · فإن الحالةَ تنتقل ويُسجَّل الانتقالُ بفاعله ووقته · والانتقالُ غيرُ المعرَّف يُرفض</t>
        </is>
      </c>
      <c r="L394" s="7" t="inlineStr">
        <is>
          <t>غير مقيس — يُملأ عند مراجعة الكود</t>
        </is>
      </c>
      <c r="M394" s="7" t="inlineStr">
        <is>
          <t>نافذ</t>
        </is>
      </c>
    </row>
    <row r="395">
      <c r="A395" s="7" t="n">
        <v>394</v>
      </c>
      <c r="B395" s="7" t="inlineStr">
        <is>
          <t>LEG-005</t>
        </is>
      </c>
      <c r="C395" s="7" t="inlineStr">
        <is>
          <t>قاعدة المرونة: التفعيلُ بعلَمٍ مستقلٍّ لكل عنصرٍ على مستوى الكيان والعقد معًا — فقد يعمل عقدٌ بالنمط الأول وآخرُ في الشركة نفسها بالنمط الرابع. والترقيةُ بين الأنماط لا تحتاج هجرةَ بيانات: البنيةُ موجودةٌ من اليوم الأول والعناصرُ غيرُ المفعَّلة لا تُصيَّر.</t>
        </is>
      </c>
      <c r="D395" s="7" t="inlineStr">
        <is>
          <t>SRC-051</t>
        </is>
      </c>
      <c r="E395" s="7" t="inlineStr">
        <is>
          <t>§7</t>
        </is>
      </c>
      <c r="F395" s="7" t="inlineStr">
        <is>
          <t>ARC</t>
        </is>
      </c>
      <c r="G395" s="7" t="inlineStr">
        <is>
          <t>لا معارض — نافذ بنصّه</t>
        </is>
      </c>
      <c r="H395" s="7" t="inlineStr">
        <is>
          <t>INJAZ-CORE-01</t>
        </is>
      </c>
      <c r="I395" s="7" t="inlineStr">
        <is>
          <t>الفصلُ ٢ — المعمارية</t>
        </is>
      </c>
      <c r="J395" s="7" t="inlineStr">
        <is>
          <t>FRD-01 · UX-01 · DELIVERY-01 — تُحيل ولا تعيد الكتابة</t>
        </is>
      </c>
      <c r="K395" s="7" t="inlineStr">
        <is>
          <t>اختبارُ منع: بمعطى محاولةٍ تخالف «التفعيلُ بعلَمٍ مستقلٍّ لكل عنصرٍ على مستوى الكيان و…» · وعند تنفيذها · فإن الخادمَ يرفض برمزٍ وسببٍ ويُسجَّل الرفضُ بالمستخدم والوقت</t>
        </is>
      </c>
      <c r="L395" s="7" t="inlineStr">
        <is>
          <t>غير مقيس — يُملأ عند مراجعة الكود</t>
        </is>
      </c>
      <c r="M395" s="7" t="inlineStr">
        <is>
          <t>نافذ</t>
        </is>
      </c>
    </row>
    <row r="396">
      <c r="A396" s="7" t="n">
        <v>395</v>
      </c>
      <c r="B396" s="7" t="inlineStr">
        <is>
          <t>PLN-003</t>
        </is>
      </c>
      <c r="C396" s="7" t="inlineStr">
        <is>
          <t>أثر تصحيح الهرم على البنية القائمة: على client_contracts — project_id يصير NOT NULL بمفتاحٍ خارجي وأيُّ عمودِ ربطٍ بالموقع يُنقل إلى جدول النطاق ولا يبقى في رأس العقد · على sites — يبقى كيانًا مستقلًّا لكن علاقتَه بالعقد تصير عبر جدول النطاق لا عبر عمودٍ في العقد · على شجرة الحاويات — الحاويةُ الرئيسية تُولَّد من التزام العقد المرتبطِ بالمشروع، وتوزيعُها على المواقع تفصيلٌ تشغيليٌّ داخلها لا مستوًى تعاقديٌّ جديد · على التقارير — الموقعُ يبقى بُعدَ تحليلٍ كاملًا (إنتاجٌ وتكلفةٌ وربحيةٌ بالموقع) قراءةً من الوحدات لا من بنية العقد.</t>
        </is>
      </c>
      <c r="D396" s="7" t="inlineStr">
        <is>
          <t>SRC-052</t>
        </is>
      </c>
      <c r="E396" s="7" t="inlineStr">
        <is>
          <t>§2.1</t>
        </is>
      </c>
      <c r="F396" s="7" t="inlineStr">
        <is>
          <t>ARC</t>
        </is>
      </c>
      <c r="G396" s="7" t="inlineStr">
        <is>
          <t>لا معارض — نافذ بنصّه</t>
        </is>
      </c>
      <c r="H396" s="7" t="inlineStr">
        <is>
          <t>INJAZ-CORE-01</t>
        </is>
      </c>
      <c r="I396" s="7" t="inlineStr">
        <is>
          <t>الفصلُ ٢ — المعمارية</t>
        </is>
      </c>
      <c r="J396" s="7" t="inlineStr">
        <is>
          <t>FRD-01 · UX-01 · DELIVERY-01 — تُحيل ولا تعيد الكتابة</t>
        </is>
      </c>
      <c r="K396" s="7" t="inlineStr">
        <is>
          <t>اختبارُ اكتمال: بمعطى شاشةٍ أو جدولٍ يخصُّ «على client_contracts — project_id يصير NOT NULL بمفت…» · وعند فحص بنيته · فإن كلَّ عمودٍ معتمدٍ موجودٌ وصفرُ عمودٍ غيرِ معرَّف · والأعمدةُ الحاكمةُ السبعةُ حاضرة</t>
        </is>
      </c>
      <c r="L396" s="7" t="inlineStr">
        <is>
          <t>غير مقيس — يُملأ عند مراجعة الكود</t>
        </is>
      </c>
      <c r="M396" s="7" t="inlineStr">
        <is>
          <t>نافذ</t>
        </is>
      </c>
    </row>
    <row r="397">
      <c r="A397" s="7" t="n">
        <v>396</v>
      </c>
      <c r="B397" s="7" t="inlineStr">
        <is>
          <t>PLN-023</t>
        </is>
      </c>
      <c r="C397" s="7" t="inlineStr">
        <is>
          <t>جدول الطبقات المحدَّث بثلاث عشرة طبقة — وحسمُ التصنيف بمحورين لا محورٍ واحد.</t>
        </is>
      </c>
      <c r="D397" s="7" t="inlineStr">
        <is>
          <t>SRC-053</t>
        </is>
      </c>
      <c r="E397" s="7" t="inlineStr">
        <is>
          <t>§1.1 · §1.2</t>
        </is>
      </c>
      <c r="F397" s="7" t="inlineStr">
        <is>
          <t>ARC</t>
        </is>
      </c>
      <c r="G397" s="7" t="inlineStr">
        <is>
          <t>لا معارض — نافذ بنصّه</t>
        </is>
      </c>
      <c r="H397" s="7" t="inlineStr">
        <is>
          <t>INJAZ-CORE-01</t>
        </is>
      </c>
      <c r="I397" s="7" t="inlineStr">
        <is>
          <t>الفصلُ ٢ — المعمارية</t>
        </is>
      </c>
      <c r="J397" s="7" t="inlineStr">
        <is>
          <t>FRD-01 · UX-01 · DELIVERY-01 — تُحيل ولا تعيد الكتابة</t>
        </is>
      </c>
      <c r="K397" s="7" t="inlineStr">
        <is>
          <t>اختبارُ وجودٍ وسلوك: بمعطى بيئةٍ مهيَّأةٍ لـ«جدول الطبقات المحدَّث بثلاث عشرة طبقة — وحسمُ التصني…» · وعند تنفيذ السيناريو الموصوف · فإن السلوكَ يطابق النصَّ ويُوثَّق الشاهدُ بلقطةٍ أو سجل</t>
        </is>
      </c>
      <c r="L397" s="7" t="inlineStr">
        <is>
          <t>غير مقيس — يُملأ عند مراجعة الكود</t>
        </is>
      </c>
      <c r="M397" s="7" t="inlineStr">
        <is>
          <t>نافذ</t>
        </is>
      </c>
    </row>
    <row r="398">
      <c r="A398" s="7" t="n">
        <v>397</v>
      </c>
      <c r="B398" s="7" t="inlineStr">
        <is>
          <t>LEG-013</t>
        </is>
      </c>
      <c r="C398" s="7" t="inlineStr">
        <is>
          <t>الكيان ليس مستأجِرًا بالضرورة: العملاءُ والموردون والممولون كياناتٌ وليسوا مستأجرين. فعلَمُ is_tenant يميّز كياناتِ المجموعة، وcompany_id (حدُّ العزل) يقابل entity_id للمستأجِرة وحدها — ولا يُحقن نطاقُ العزل إلا منها. وخلطُهما يكسر العزلَ أو يضخّم المستأجرين بالعملاء.</t>
        </is>
      </c>
      <c r="D398" s="7" t="inlineStr">
        <is>
          <t>SRC-051</t>
        </is>
      </c>
      <c r="E398" s="7" t="inlineStr">
        <is>
          <t>§2</t>
        </is>
      </c>
      <c r="F398" s="7" t="inlineStr">
        <is>
          <t>ARC</t>
        </is>
      </c>
      <c r="G398" s="7" t="inlineStr">
        <is>
          <t>لا معارض — نافذ بنصّه</t>
        </is>
      </c>
      <c r="H398" s="7" t="inlineStr">
        <is>
          <t>INJAZ-CORE-01</t>
        </is>
      </c>
      <c r="I398" s="7" t="inlineStr">
        <is>
          <t>الفصلُ ٢ — المعمارية</t>
        </is>
      </c>
      <c r="J398" s="7" t="inlineStr">
        <is>
          <t>FRD-01 · UX-01 · DELIVERY-01 — تُحيل ولا تعيد الكتابة</t>
        </is>
      </c>
      <c r="K398" s="7" t="inlineStr">
        <is>
          <t>اختبارُ منع: بمعطى محاولةٍ تخالف «العملاءُ والموردون والممولون كياناتٌ وليسوا مستأجرين» · وعند تنفيذها · فإن الخادمَ يرفض برمزٍ وسببٍ ويُسجَّل الرفضُ بالمستخدم والوقت</t>
        </is>
      </c>
      <c r="L398" s="7" t="inlineStr">
        <is>
          <t>غير مقيس — يُملأ عند مراجعة الكود</t>
        </is>
      </c>
      <c r="M398" s="7" t="inlineStr">
        <is>
          <t>نافذ</t>
        </is>
      </c>
    </row>
    <row r="399">
      <c r="A399" s="7" t="n">
        <v>398</v>
      </c>
      <c r="B399" s="7" t="inlineStr">
        <is>
          <t>PLN-045</t>
        </is>
      </c>
      <c r="C399" s="7" t="inlineStr">
        <is>
          <t>جدول الطبقات المحدَّث بثلاث عشرة طبقة — يُقرأ مع خريطة التبعية قبل جدولة أي مهمة.</t>
        </is>
      </c>
      <c r="D399" s="7" t="inlineStr">
        <is>
          <t>SRC-053</t>
        </is>
      </c>
      <c r="E399" s="7" t="inlineStr">
        <is>
          <t>§1.1</t>
        </is>
      </c>
      <c r="F399" s="7" t="inlineStr">
        <is>
          <t>ARC</t>
        </is>
      </c>
      <c r="G399" s="7" t="inlineStr">
        <is>
          <t>لا معارض — نافذ بنصّه</t>
        </is>
      </c>
      <c r="H399" s="7" t="inlineStr">
        <is>
          <t>INJAZ-CORE-01</t>
        </is>
      </c>
      <c r="I399" s="7" t="inlineStr">
        <is>
          <t>الفصلُ ٢ — المعمارية</t>
        </is>
      </c>
      <c r="J399" s="7" t="inlineStr">
        <is>
          <t>FRD-01 · UX-01 · DELIVERY-01 — تُحيل ولا تعيد الكتابة</t>
        </is>
      </c>
      <c r="K399" s="7" t="inlineStr">
        <is>
          <t>اختبارُ وجودٍ وسلوك: بمعطى بيئةٍ مهيَّأةٍ لـ«جدول الطبقات المحدَّث بثلاث عشرة طبقة — يُقرأ مع خري…» · وعند تنفيذ السيناريو الموصوف · فإن السلوكَ يطابق النصَّ ويُوثَّق الشاهدُ بلقطةٍ أو سجل</t>
        </is>
      </c>
      <c r="L399" s="7" t="inlineStr">
        <is>
          <t>غير مقيس — يُملأ عند مراجعة الكود</t>
        </is>
      </c>
      <c r="M399" s="7" t="inlineStr">
        <is>
          <t>نافذ</t>
        </is>
      </c>
    </row>
    <row r="400">
      <c r="A400" s="7" t="n">
        <v>399</v>
      </c>
      <c r="B400" s="7" t="inlineStr">
        <is>
          <t>UAT-011</t>
        </is>
      </c>
      <c r="C400" s="7" t="inlineStr">
        <is>
          <t>التزامنُ على السجل الواحد يُختبر صراحةً: مستخدمان على وحدةٍ واحدةٍ في آنٍ — ولا يُقبل فقدُ كتابةٍ ولا تكرارُ أثر.</t>
        </is>
      </c>
      <c r="D400" s="7" t="inlineStr">
        <is>
          <t>SRC-057</t>
        </is>
      </c>
      <c r="E400" s="7" t="inlineStr">
        <is>
          <t>ملحق</t>
        </is>
      </c>
      <c r="F400" s="7" t="inlineStr">
        <is>
          <t>ARC</t>
        </is>
      </c>
      <c r="G400" s="7" t="inlineStr">
        <is>
          <t>لا معارض — نافذ بنصّه</t>
        </is>
      </c>
      <c r="H400" s="7" t="inlineStr">
        <is>
          <t>INJAZ-CORE-01</t>
        </is>
      </c>
      <c r="I400" s="7" t="inlineStr">
        <is>
          <t>الفصلُ ٢ — المعمارية</t>
        </is>
      </c>
      <c r="J400" s="7" t="inlineStr">
        <is>
          <t>FRD-01 · UX-01 · DELIVERY-01 — تُحيل ولا تعيد الكتابة</t>
        </is>
      </c>
      <c r="K400" s="7" t="inlineStr">
        <is>
          <t>اختبارُ منع: بمعطى محاولةٍ تخالف «مستخدمان على وحدةٍ واحدةٍ في آنٍ — ولا يُقبل فقدُ كت…» · وعند تنفيذها · فإن الخادمَ يرفض برمزٍ وسببٍ ويُسجَّل الرفضُ بالمستخدم والوقت</t>
        </is>
      </c>
      <c r="L400" s="7" t="inlineStr">
        <is>
          <t>غير مقيس — يُملأ عند مراجعة الكود</t>
        </is>
      </c>
      <c r="M400" s="7" t="inlineStr">
        <is>
          <t>نافذ</t>
        </is>
      </c>
    </row>
    <row r="401">
      <c r="A401" s="7" t="n">
        <v>400</v>
      </c>
      <c r="B401" s="7" t="inlineStr">
        <is>
          <t>SEC-037</t>
        </is>
      </c>
      <c r="C401" s="7" t="inlineStr">
        <is>
          <t>قاموس المعرّفات التقنية المعتمدة: اسمٌ واحدٌ لكل شيءٍ عبر المنظومة — ولا مرادفات في الجداول ولا في الخدمات.</t>
        </is>
      </c>
      <c r="D401" s="7" t="inlineStr">
        <is>
          <t>SRC-042</t>
        </is>
      </c>
      <c r="E401" s="7" t="inlineStr">
        <is>
          <t>§15</t>
        </is>
      </c>
      <c r="F401" s="7" t="inlineStr">
        <is>
          <t>ARC</t>
        </is>
      </c>
      <c r="G401" s="7" t="inlineStr">
        <is>
          <t>لا معارض — نافذ بنصّه</t>
        </is>
      </c>
      <c r="H401" s="7" t="inlineStr">
        <is>
          <t>INJAZ-CORE-01</t>
        </is>
      </c>
      <c r="I401" s="7" t="inlineStr">
        <is>
          <t>الفصلُ ٢ — المعمارية</t>
        </is>
      </c>
      <c r="J401" s="7" t="inlineStr">
        <is>
          <t>FRD-01 · UX-01 · DELIVERY-01 — تُحيل ولا تعيد الكتابة</t>
        </is>
      </c>
      <c r="K401" s="7" t="inlineStr">
        <is>
          <t>اختبارُ وجودٍ وسلوك: بمعطى بيئةٍ مهيَّأةٍ لـ«اسمٌ واحدٌ لكل شيءٍ عبر المنظومة — ولا مرادفات في ال…» · وعند تنفيذ السيناريو الموصوف · فإن السلوكَ يطابق النصَّ ويُوثَّق الشاهدُ بلقطةٍ أو سجل</t>
        </is>
      </c>
      <c r="L401" s="7" t="inlineStr">
        <is>
          <t>غير مقيس — يُملأ عند مراجعة الكود</t>
        </is>
      </c>
      <c r="M401" s="7" t="inlineStr">
        <is>
          <t>نافذ</t>
        </is>
      </c>
    </row>
    <row r="402">
      <c r="A402" s="7" t="n">
        <v>401</v>
      </c>
      <c r="B402" s="7" t="inlineStr">
        <is>
          <t>ACT-003</t>
        </is>
      </c>
      <c r="C402" s="7" t="inlineStr">
        <is>
          <t>القاعدة: لا يُبنى زرٌّ في النظام إلا وله عقدُ فعلٍ مسجَّل. والعقد يجيب عشرة أسئلة قبل البرمجة لا بعدها — ومن لم يستطع ملأه فالفعل غير مفهوم بعدُ ولا يُبرمج.</t>
        </is>
      </c>
      <c r="D402" s="7" t="inlineStr">
        <is>
          <t>SRC-038</t>
        </is>
      </c>
      <c r="E402" s="7" t="inlineStr">
        <is>
          <t>§2</t>
        </is>
      </c>
      <c r="F402" s="7" t="inlineStr">
        <is>
          <t>ARC</t>
        </is>
      </c>
      <c r="G402" s="7" t="inlineStr">
        <is>
          <t>لا معارض — نافذ بنصّه</t>
        </is>
      </c>
      <c r="H402" s="7" t="inlineStr">
        <is>
          <t>INJAZ-CORE-01</t>
        </is>
      </c>
      <c r="I402" s="7" t="inlineStr">
        <is>
          <t>الفصلُ ٢ — المعمارية</t>
        </is>
      </c>
      <c r="J402" s="7" t="inlineStr">
        <is>
          <t>FRD-01 · UX-01 · DELIVERY-01 — تُحيل ولا تعيد الكتابة</t>
        </is>
      </c>
      <c r="K402" s="7" t="inlineStr">
        <is>
          <t>ACT-009 · ACT-010 · ACT-011 · ACT-012 · ACT-018 · ACT-019</t>
        </is>
      </c>
      <c r="L402" s="7" t="inlineStr">
        <is>
          <t>غير مقيس — يُملأ عند مراجعة الكود</t>
        </is>
      </c>
      <c r="M402" s="7" t="inlineStr">
        <is>
          <t>نافذ</t>
        </is>
      </c>
    </row>
    <row r="403">
      <c r="A403" s="7" t="n">
        <v>402</v>
      </c>
      <c r="B403" s="7" t="inlineStr">
        <is>
          <t>ACT-002</t>
        </is>
      </c>
      <c r="C403" s="7" t="inlineStr">
        <is>
          <t>الفجوة بجملة: الشاشات مسجَّلة في جدول ويُقاس عددها — والأفعال ليست كذلك. فزرٌّ بلا معالج لا يكشفه فحص، وحدثٌ بلا مستهلك لا يُنبَّه عليه، وخطوةٌ في السلسلة بلا شاشة تصلها تبقى معطَّلة بصمت. والنتيجة: أزرارٌ لا تعمل وشاشاتٌ شكليةٌ مفصولةٌ عمّا بُني.</t>
        </is>
      </c>
      <c r="D403" s="7" t="inlineStr">
        <is>
          <t>SRC-038</t>
        </is>
      </c>
      <c r="E403" s="7" t="inlineStr">
        <is>
          <t>§1</t>
        </is>
      </c>
      <c r="F403" s="7" t="inlineStr">
        <is>
          <t>ARC</t>
        </is>
      </c>
      <c r="G403" s="7" t="inlineStr">
        <is>
          <t>لا معارض — نافذ بنصّه</t>
        </is>
      </c>
      <c r="H403" s="7" t="inlineStr">
        <is>
          <t>INJAZ-CORE-01</t>
        </is>
      </c>
      <c r="I403" s="7" t="inlineStr">
        <is>
          <t>الفصلُ ٢ — المعمارية</t>
        </is>
      </c>
      <c r="J403" s="7" t="inlineStr">
        <is>
          <t>FRD-01 · UX-01 · DELIVERY-01 — تُحيل ولا تعيد الكتابة</t>
        </is>
      </c>
      <c r="K403" s="7" t="inlineStr">
        <is>
          <t>ACT-009 · ACT-010 · ACT-011 · ACT-012 · ACT-018 · ACT-019</t>
        </is>
      </c>
      <c r="L403" s="7" t="inlineStr">
        <is>
          <t>غير مقيس — يُملأ عند مراجعة الكود</t>
        </is>
      </c>
      <c r="M403" s="7" t="inlineStr">
        <is>
          <t>نافذ</t>
        </is>
      </c>
    </row>
    <row r="404">
      <c r="A404" s="7" t="n">
        <v>403</v>
      </c>
      <c r="B404" s="7" t="inlineStr">
        <is>
          <t>ACT-015</t>
        </is>
      </c>
      <c r="C404" s="7" t="inlineStr">
        <is>
          <t>لا فعل ينفّذ منطقًا في الشاشة — المنطق في الخدمة المسمّاة حصرًا.</t>
        </is>
      </c>
      <c r="D404" s="7" t="inlineStr">
        <is>
          <t>SRC-038</t>
        </is>
      </c>
      <c r="E404" s="7" t="inlineStr">
        <is>
          <t>§2</t>
        </is>
      </c>
      <c r="F404" s="7" t="inlineStr">
        <is>
          <t>ARC</t>
        </is>
      </c>
      <c r="G404" s="7" t="inlineStr">
        <is>
          <t>لا معارض — نافذ بنصّه</t>
        </is>
      </c>
      <c r="H404" s="7" t="inlineStr">
        <is>
          <t>INJAZ-CORE-01</t>
        </is>
      </c>
      <c r="I404" s="7" t="inlineStr">
        <is>
          <t>الفصلُ ٢ — المعمارية</t>
        </is>
      </c>
      <c r="J404" s="7" t="inlineStr">
        <is>
          <t>FRD-01 · UX-01 · DELIVERY-01 — تُحيل ولا تعيد الكتابة</t>
        </is>
      </c>
      <c r="K404" s="7" t="inlineStr">
        <is>
          <t>ACT-009 · ACT-010 · ACT-011 · ACT-012 · ACT-018 · ACT-019</t>
        </is>
      </c>
      <c r="L404" s="7" t="inlineStr">
        <is>
          <t>غير مقيس — يُملأ عند مراجعة الكود</t>
        </is>
      </c>
      <c r="M404" s="7" t="inlineStr">
        <is>
          <t>نافذ</t>
        </is>
      </c>
    </row>
    <row r="405">
      <c r="A405" s="7" t="n">
        <v>404</v>
      </c>
      <c r="B405" s="7" t="inlineStr">
        <is>
          <t>ACT-006</t>
        </is>
      </c>
      <c r="C405" s="7" t="inlineStr">
        <is>
          <t>خريطة الأثر: العقد يصف فعلًا واحدًا والخريطة تصف رحلته كاملة — وهي التي تجيب: أيصل الأثر إلى آخر قسم أو شخص يمكن أن يتأثر؟ ومن ضغطة واحدة: ست جهات تتأثر وأربعة عشر موضعًا يتغير.</t>
        </is>
      </c>
      <c r="D405" s="7" t="inlineStr">
        <is>
          <t>SRC-038</t>
        </is>
      </c>
      <c r="E405" s="7" t="inlineStr">
        <is>
          <t>§3</t>
        </is>
      </c>
      <c r="F405" s="7" t="inlineStr">
        <is>
          <t>ARC</t>
        </is>
      </c>
      <c r="G405" s="7" t="inlineStr">
        <is>
          <t>لا معارض — نافذ بنصّه</t>
        </is>
      </c>
      <c r="H405" s="7" t="inlineStr">
        <is>
          <t>INJAZ-CORE-01</t>
        </is>
      </c>
      <c r="I405" s="7" t="inlineStr">
        <is>
          <t>الفصلُ ٢ — المعمارية</t>
        </is>
      </c>
      <c r="J405" s="7" t="inlineStr">
        <is>
          <t>FRD-01 · UX-01 · DELIVERY-01 — تُحيل ولا تعيد الكتابة</t>
        </is>
      </c>
      <c r="K405" s="7" t="inlineStr">
        <is>
          <t>ACT-009 · ACT-010 · ACT-011 · ACT-012 · ACT-018 · ACT-019</t>
        </is>
      </c>
      <c r="L405" s="7" t="inlineStr">
        <is>
          <t>غير مقيس — يُملأ عند مراجعة الكود</t>
        </is>
      </c>
      <c r="M405" s="7" t="inlineStr">
        <is>
          <t>نافذ</t>
        </is>
      </c>
    </row>
    <row r="406">
      <c r="A406" s="7" t="n">
        <v>405</v>
      </c>
      <c r="B406" s="7" t="inlineStr">
        <is>
          <t>ACT-001</t>
        </is>
      </c>
      <c r="C406" s="7" t="inlineStr">
        <is>
          <t>الحكم الصادق: التصحيح في بنية التنقل يضمن التنقل ولا يضمن الاتصال — فهو يحكم أين يقع الرابط وكيف يُجمَّع، ولا يحكم أن الزر داخل الشاشة يصل إلى معالج حقيقي، ولا أن أثره يمضي إلى آخر متأثر به. وهذه طبقة غائبة لم تكتبها أي وثيقة حتى الآن.</t>
        </is>
      </c>
      <c r="D406" s="7" t="inlineStr">
        <is>
          <t>SRC-038</t>
        </is>
      </c>
      <c r="E406" s="7" t="inlineStr">
        <is>
          <t>§1</t>
        </is>
      </c>
      <c r="F406" s="7" t="inlineStr">
        <is>
          <t>ARC</t>
        </is>
      </c>
      <c r="G406" s="7" t="inlineStr">
        <is>
          <t>لا معارض — نافذ بنصّه</t>
        </is>
      </c>
      <c r="H406" s="7" t="inlineStr">
        <is>
          <t>INJAZ-CORE-01</t>
        </is>
      </c>
      <c r="I406" s="7" t="inlineStr">
        <is>
          <t>الفصلُ ٢ — المعمارية</t>
        </is>
      </c>
      <c r="J406" s="7" t="inlineStr">
        <is>
          <t>FRD-01 · UX-01 · DELIVERY-01 — تُحيل ولا تعيد الكتابة</t>
        </is>
      </c>
      <c r="K406" s="7" t="inlineStr">
        <is>
          <t>ACT-009 · ACT-010 · ACT-011 · ACT-012 · ACT-018 · ACT-019</t>
        </is>
      </c>
      <c r="L406" s="7" t="inlineStr">
        <is>
          <t>غير مقيس — يُملأ عند مراجعة الكود</t>
        </is>
      </c>
      <c r="M406" s="7" t="inlineStr">
        <is>
          <t>نافذ</t>
        </is>
      </c>
    </row>
    <row r="407">
      <c r="A407" s="7" t="n">
        <v>406</v>
      </c>
      <c r="B407" s="7" t="inlineStr">
        <is>
          <t>ACT-005</t>
        </is>
      </c>
      <c r="C407" s="7" t="inlineStr">
        <is>
          <t>مثال عقد فعل مملوء — زر «اعتماد» في اعتمادات الوحدات: الرمز unit.chain.approve · الموضع سطر + ترويسة الاعتماد الجماعي · الشرط: الوحدة «بانتظار حلقتي» وحلقتها السابقة مكتملة · الحرّاس ستة بالترتيب: الصلاحية ← العزل ← التفويض وسقفه ← منع اعتماد الذات ← فصل الواجبات ← قفل الفترة · المعالج UnitApprovalChainService::approveLink() · الكتابات: حلقة السلسلة وسطر التوقيع وعند آخر حلقة سجل الوحدة وأحكام الأطراف ودفتر الاستهلاك ومفتاح المنع والصادر · الأحداث LinkApproved ثم ChainCompleted وPrimaryEffectApplied · المستهلكون: الحاويات وساعات المعدة وإنتاج المشغّل وخطة العقد وتكلفة التمويل ومؤشرات الجاهزية · المتأثرون ست جهات · الأثر الظاهر: الحالة تنتقل وشريط الإجراء يتحدث وعدّادات ست لوحات تتغير وإشعار للحلقة التالية.</t>
        </is>
      </c>
      <c r="D407" s="7" t="inlineStr">
        <is>
          <t>SRC-038</t>
        </is>
      </c>
      <c r="E407" s="7" t="inlineStr">
        <is>
          <t>§2</t>
        </is>
      </c>
      <c r="F407" s="7" t="inlineStr">
        <is>
          <t>ARC</t>
        </is>
      </c>
      <c r="G407" s="7" t="inlineStr">
        <is>
          <t>لا معارض — نافذ بنصّه</t>
        </is>
      </c>
      <c r="H407" s="7" t="inlineStr">
        <is>
          <t>INJAZ-CORE-01</t>
        </is>
      </c>
      <c r="I407" s="7" t="inlineStr">
        <is>
          <t>الفصلُ ٢ — المعمارية</t>
        </is>
      </c>
      <c r="J407" s="7" t="inlineStr">
        <is>
          <t>FRD-01 · UX-01 · DELIVERY-01 — تُحيل ولا تعيد الكتابة</t>
        </is>
      </c>
      <c r="K407" s="7" t="inlineStr">
        <is>
          <t>ACT-009 · ACT-010 · ACT-011 · ACT-012 · ACT-018 · ACT-019</t>
        </is>
      </c>
      <c r="L407" s="7" t="inlineStr">
        <is>
          <t>غير مقيس — يُملأ عند مراجعة الكود</t>
        </is>
      </c>
      <c r="M407" s="7" t="inlineStr">
        <is>
          <t>نافذ</t>
        </is>
      </c>
    </row>
    <row r="408">
      <c r="A408" s="7" t="n">
        <v>407</v>
      </c>
      <c r="B408" s="7" t="inlineStr">
        <is>
          <t>ACT-024</t>
        </is>
      </c>
      <c r="C408" s="7" t="inlineStr">
        <is>
          <t>Schema جدول الأفعال: action_code (PK · نصي 80) · name_ar · module_id (FK للشاشة) · placement (header·row·tab·bulk·context) · handler_class + handler_method · is_write · guards_json (بترتيب الفحص) · precondition_expr · reverse_action_code (FK ذاتي — إلزامي لكل فعل مالي أو تعاقدي) · owner_doc · active — بقيد فريد على action_code. ولا زرَّ في واجهة بلا صفٍّ هنا.</t>
        </is>
      </c>
      <c r="D408" s="7" t="inlineStr">
        <is>
          <t>SRC-038</t>
        </is>
      </c>
      <c r="E408" s="7" t="inlineStr">
        <is>
          <t>§8</t>
        </is>
      </c>
      <c r="F408" s="7" t="inlineStr">
        <is>
          <t>ARC</t>
        </is>
      </c>
      <c r="G408" s="7" t="inlineStr">
        <is>
          <t>لا معارض — نافذ بنصّه</t>
        </is>
      </c>
      <c r="H408" s="7" t="inlineStr">
        <is>
          <t>INJAZ-CORE-01</t>
        </is>
      </c>
      <c r="I408" s="7" t="inlineStr">
        <is>
          <t>الفصلُ ٢ — المعمارية</t>
        </is>
      </c>
      <c r="J408" s="7" t="inlineStr">
        <is>
          <t>FRD-01 · UX-01 · DELIVERY-01 — تُحيل ولا تعيد الكتابة</t>
        </is>
      </c>
      <c r="K408" s="7" t="inlineStr">
        <is>
          <t>ACT-009 · ACT-010 · ACT-011 · ACT-012 · ACT-018 · ACT-019</t>
        </is>
      </c>
      <c r="L408" s="7" t="inlineStr">
        <is>
          <t>غير مقيس — يُملأ عند مراجعة الكود</t>
        </is>
      </c>
      <c r="M408" s="7" t="inlineStr">
        <is>
          <t>نافذ</t>
        </is>
      </c>
    </row>
    <row r="409">
      <c r="A409" s="7" t="n">
        <v>408</v>
      </c>
      <c r="B409" s="7" t="inlineStr">
        <is>
          <t>ACT-007</t>
        </is>
      </c>
      <c r="C409" s="7" t="inlineStr">
        <is>
          <t>لماذا تُرسم خريطة الأثر لكل فعل: لأن أخطر ما يقع أن يتوقف الأثر في منتصف الرحلة بلا إنذار — تُكتب الحلقة ولا يُنشر الحدث، أو يُنشر ولا يستهلكه أحد، أو يُستهلك ولا تتحدث اللوحة. وكلها تُنتج «زرًّا يعمل ولا أثر له» وهو أخطر من زرٍّ لا يعمل، لأن الأول يُكتشف والثاني يُظن ناجحًا.</t>
        </is>
      </c>
      <c r="D409" s="7" t="inlineStr">
        <is>
          <t>SRC-038</t>
        </is>
      </c>
      <c r="E409" s="7" t="inlineStr">
        <is>
          <t>§3</t>
        </is>
      </c>
      <c r="F409" s="7" t="inlineStr">
        <is>
          <t>ARC</t>
        </is>
      </c>
      <c r="G409" s="7" t="inlineStr">
        <is>
          <t>لا معارض — نافذ بنصّه</t>
        </is>
      </c>
      <c r="H409" s="7" t="inlineStr">
        <is>
          <t>INJAZ-CORE-01</t>
        </is>
      </c>
      <c r="I409" s="7" t="inlineStr">
        <is>
          <t>الفصلُ ٢ — المعمارية</t>
        </is>
      </c>
      <c r="J409" s="7" t="inlineStr">
        <is>
          <t>FRD-01 · UX-01 · DELIVERY-01 — تُحيل ولا تعيد الكتابة</t>
        </is>
      </c>
      <c r="K409" s="7" t="inlineStr">
        <is>
          <t>ACT-009 · ACT-010 · ACT-011 · ACT-012 · ACT-018 · ACT-019</t>
        </is>
      </c>
      <c r="L409" s="7" t="inlineStr">
        <is>
          <t>غير مقيس — يُملأ عند مراجعة الكود</t>
        </is>
      </c>
      <c r="M409" s="7" t="inlineStr">
        <is>
          <t>نافذ</t>
        </is>
      </c>
    </row>
    <row r="410">
      <c r="A410" s="7" t="n">
        <v>409</v>
      </c>
      <c r="B410" s="7" t="inlineStr">
        <is>
          <t>ACT-014</t>
        </is>
      </c>
      <c r="C410" s="7" t="inlineStr">
        <is>
          <t>الشرط المسبق يُفحص في الخادم لا بإخفاء الزر — فإخفاء الزر ليس حراسة.</t>
        </is>
      </c>
      <c r="D410" s="7" t="inlineStr">
        <is>
          <t>SRC-038</t>
        </is>
      </c>
      <c r="E410" s="7" t="inlineStr">
        <is>
          <t>§2</t>
        </is>
      </c>
      <c r="F410" s="7" t="inlineStr">
        <is>
          <t>ARC</t>
        </is>
      </c>
      <c r="G410" s="7" t="inlineStr">
        <is>
          <t>لا معارض — نافذ بنصّه</t>
        </is>
      </c>
      <c r="H410" s="7" t="inlineStr">
        <is>
          <t>INJAZ-CORE-01</t>
        </is>
      </c>
      <c r="I410" s="7" t="inlineStr">
        <is>
          <t>الفصلُ ٢ — المعمارية</t>
        </is>
      </c>
      <c r="J410" s="7" t="inlineStr">
        <is>
          <t>FRD-01 · UX-01 · DELIVERY-01 — تُحيل ولا تعيد الكتابة</t>
        </is>
      </c>
      <c r="K410" s="7" t="inlineStr">
        <is>
          <t>ACT-009 · ACT-010 · ACT-011 · ACT-012 · ACT-018 · ACT-019</t>
        </is>
      </c>
      <c r="L410" s="7" t="inlineStr">
        <is>
          <t>غير مقيس — يُملأ عند مراجعة الكود</t>
        </is>
      </c>
      <c r="M410" s="7" t="inlineStr">
        <is>
          <t>نافذ</t>
        </is>
      </c>
    </row>
    <row r="411">
      <c r="A411" s="7" t="n">
        <v>410</v>
      </c>
      <c r="B411" s="7" t="inlineStr">
        <is>
          <t>ACT-008</t>
        </is>
      </c>
      <c r="C411" s="7" t="inlineStr">
        <is>
          <t>قواعد الاتصال العشر: ① لا زرَّ بلا فعل مسجَّل (يُرفض عند البناء) ② لا فعلَ بلا معالج (يُفحص وجود الصنف والدالة لا الاسم فقط) ③ لا كتابةَ بلا حارس (والقراءة وحدها تُعفى) ④ لا حدثَ بلا مستهلك ⑤ لا مستهلكَ بلا أثر (فالاستهلاك الصامت لا يُقاس) ⑥ لا أثرَ بلا انعكاس ظاهر (ولوحة لا تتحدث بعد فعل يمسّها عيبٌ يُرصد) ⑦ لا خطوةَ بلا شاشة (وخطوة بلا شاشة تعني سلسلة تتوقف عندها) ⑧ لا فعلَ بلا عكس (لكل فعل يكتب أثرًا ماليًّا أو تعاقديًّا — ولا عكسَ بحذف ولا بتعديل) ⑨ لا توجيهَ بلا سطح (كل نوع بلاغ يُوجَّه إلى إدارة لها سطح يعرضه ومكلَّف يستقبله) ⑩ لا رابطَ غريبٌ بلا تصنيف (كل رابط إمّا شاشة مملوكة أو أحد أشكال الاطّلاع الثلاثة — ولا رابع لها).</t>
        </is>
      </c>
      <c r="D411" s="7" t="inlineStr">
        <is>
          <t>SRC-038</t>
        </is>
      </c>
      <c r="E411" s="7" t="inlineStr">
        <is>
          <t>§4</t>
        </is>
      </c>
      <c r="F411" s="7" t="inlineStr">
        <is>
          <t>ARC</t>
        </is>
      </c>
      <c r="G411" s="7" t="inlineStr">
        <is>
          <t>لا معارض — نافذ بنصّه</t>
        </is>
      </c>
      <c r="H411" s="7" t="inlineStr">
        <is>
          <t>INJAZ-CORE-01</t>
        </is>
      </c>
      <c r="I411" s="7" t="inlineStr">
        <is>
          <t>الفصلُ ٢ — المعمارية</t>
        </is>
      </c>
      <c r="J411" s="7" t="inlineStr">
        <is>
          <t>FRD-01 · UX-01 · DELIVERY-01 — تُحيل ولا تعيد الكتابة</t>
        </is>
      </c>
      <c r="K411" s="7" t="inlineStr">
        <is>
          <t>ACT-009 · ACT-010 · ACT-011 · ACT-012 · ACT-018 · ACT-019</t>
        </is>
      </c>
      <c r="L411" s="7" t="inlineStr">
        <is>
          <t>غير مقيس — يُملأ عند مراجعة الكود</t>
        </is>
      </c>
      <c r="M411" s="7" t="inlineStr">
        <is>
          <t>نافذ</t>
        </is>
      </c>
    </row>
    <row r="412">
      <c r="A412" s="7" t="n">
        <v>411</v>
      </c>
      <c r="B412" s="7" t="inlineStr">
        <is>
          <t>ACT-004</t>
        </is>
      </c>
      <c r="C412" s="7" t="inlineStr">
        <is>
          <t>حقول عقد الفعل العشرة: ① الرمز (كود فريد لا يتكرر وهو مفتاح كل ما بعده) ② الموضع (الشاشة والموضع: ترويسة أم سطر أم تبويب — والفعل الواحد قد يظهر في ثلاثة مواضع ويبقى فعلًا واحدًا) ③ الشرط المسبق (حالة السجل · اكتمال الحقول · وجود مرجع — ويُفحص في الخادم لا بإخفاء الزر) ④ الحرّاس (الصلاحية · العزل · قفل الفترة · التفويض وسقفه · فصل الواجبات · وثيقة سارية — وترتيب الفحص معلن) ⑤ المعالج (الخدمة التي تنفّذه باسمها — ولا فعل ينفّذ منطقًا في الشاشة) ⑥ الكتابات (ما يتغير في القاعدة: الجداول والحقول — ومنه يُعرف أثر أي تغيير في المخطط) ⑦ الأحداث (ما يُنشر بعد النجاح — وصفر حدث يعني فعلًا لا أثر له خارج شاشته) ⑧ المستهلكون (من يستهلك كل حدث — وحدثٌ بلا مستهلك خطأ يُرفض) ⑨ المتأثرون (من يتأثر ومن يُخطَر ومتى: إدارات وأشخاص وأطراف خارجية) ⑩ الأثر الظاهر (الحالة بعد النجاح · ما يُعرض للمستخدم · أي شاشات تتغير بياناتها — ومن لم يحدد هذا بنى زرًّا لا يُعرف أنجح أم لا).</t>
        </is>
      </c>
      <c r="D412" s="7" t="inlineStr">
        <is>
          <t>SRC-038</t>
        </is>
      </c>
      <c r="E412" s="7" t="inlineStr">
        <is>
          <t>§2</t>
        </is>
      </c>
      <c r="F412" s="7" t="inlineStr">
        <is>
          <t>ARC</t>
        </is>
      </c>
      <c r="G412" s="7" t="inlineStr">
        <is>
          <t>لا معارض — نافذ بنصّه</t>
        </is>
      </c>
      <c r="H412" s="7" t="inlineStr">
        <is>
          <t>INJAZ-CORE-01</t>
        </is>
      </c>
      <c r="I412" s="7" t="inlineStr">
        <is>
          <t>الفصلُ ٢ — المعمارية</t>
        </is>
      </c>
      <c r="J412" s="7" t="inlineStr">
        <is>
          <t>FRD-01 · UX-01 · DELIVERY-01 — تُحيل ولا تعيد الكتابة</t>
        </is>
      </c>
      <c r="K412" s="7" t="inlineStr">
        <is>
          <t>ACT-009 · ACT-010 · ACT-011 · ACT-012 · ACT-018 · ACT-019</t>
        </is>
      </c>
      <c r="L412" s="7" t="inlineStr">
        <is>
          <t>غير مقيس — يُملأ عند مراجعة الكود</t>
        </is>
      </c>
      <c r="M412" s="7" t="inlineStr">
        <is>
          <t>نافذ</t>
        </is>
      </c>
    </row>
    <row r="413">
      <c r="A413" s="7" t="n">
        <v>412</v>
      </c>
      <c r="B413" s="7" t="inlineStr">
        <is>
          <t>UXP-002</t>
        </is>
      </c>
      <c r="C413" s="7" t="inlineStr">
        <is>
          <t>الإلزام: كل شاشة واسم ولوحة وجدول ورسالة يُقاس على الدستور — وما خالفه يُعاد ولو اكتمل برمجيًّا.</t>
        </is>
      </c>
      <c r="D413" s="7" t="inlineStr">
        <is>
          <t>SRC-002</t>
        </is>
      </c>
      <c r="E413" s="7" t="inlineStr">
        <is>
          <t>§1</t>
        </is>
      </c>
      <c r="F413" s="7" t="inlineStr">
        <is>
          <t>UXP</t>
        </is>
      </c>
      <c r="G413" s="7" t="inlineStr">
        <is>
          <t>لا معارض — نافذ بنصّه</t>
        </is>
      </c>
      <c r="H413" s="7" t="inlineStr">
        <is>
          <t>INJAZ-UX-01</t>
        </is>
      </c>
      <c r="I413" s="7" t="inlineStr">
        <is>
          <t>الفصلُ ١ — نظامُ الشاشات</t>
        </is>
      </c>
      <c r="J413" s="7" t="inlineStr">
        <is>
          <t>FRD-01 لعرضِ مستنداتها · DELIVERY-01 لبواباتِ القبول</t>
        </is>
      </c>
      <c r="K413" s="7" t="inlineStr">
        <is>
          <t>اختبارُ عرض: بمعطى دورٍ مخوَّلٍ لـ«كل شاشة واسم ولوحة وجدول ورسالة يُقاس على الدستور — …» · وعند فتحها من مرحلتها في الدورة · فإن الشاشةَ تُصيَّر بأعمدتها وأفعالها المسموحة · والمجموعةُ الفارغةُ لا تُعرض · ومرجعُ حالة المصدر: UXP-057 · UXP-064</t>
        </is>
      </c>
      <c r="L413" s="7" t="inlineStr">
        <is>
          <t>غير مقيس — يُملأ عند مراجعة الكود</t>
        </is>
      </c>
      <c r="M413" s="7" t="inlineStr">
        <is>
          <t>نافذ</t>
        </is>
      </c>
    </row>
    <row r="414">
      <c r="A414" s="7" t="n">
        <v>413</v>
      </c>
      <c r="B414" s="7" t="inlineStr">
        <is>
          <t>UXP-003</t>
        </is>
      </c>
      <c r="C414" s="7" t="inlineStr">
        <is>
          <t>سلّم التعارض في نطاق التجربة: الدستور ← وثيقة تطبيق الإدارة ← مواصفة الشاشة؛ ولا يُقدَّم اجتهاد منفّذ على نص أعلى.</t>
        </is>
      </c>
      <c r="D414" s="7" t="inlineStr">
        <is>
          <t>SRC-002</t>
        </is>
      </c>
      <c r="E414" s="7" t="inlineStr">
        <is>
          <t>§1</t>
        </is>
      </c>
      <c r="F414" s="7" t="inlineStr">
        <is>
          <t>UXP</t>
        </is>
      </c>
      <c r="G414" s="7" t="inlineStr">
        <is>
          <t>لا معارض — نافذ بنصّه</t>
        </is>
      </c>
      <c r="H414" s="7" t="inlineStr">
        <is>
          <t>INJAZ-UX-01</t>
        </is>
      </c>
      <c r="I414" s="7" t="inlineStr">
        <is>
          <t>الفصلُ ١ — نظامُ الشاشات</t>
        </is>
      </c>
      <c r="J414" s="7" t="inlineStr">
        <is>
          <t>FRD-01 لعرضِ مستنداتها · DELIVERY-01 لبواباتِ القبول</t>
        </is>
      </c>
      <c r="K414" s="7" t="inlineStr">
        <is>
          <t>اختبارُ منع: بمعطى محاولةٍ تخالف «الدستور ← وثيقة تطبيق الإدارة ← مواصفة الشاشة» · وعند تنفيذها · فإن الخادمَ يرفض برمزٍ وسببٍ ويُسجَّل الرفضُ بالمستخدم والوقت · ومرجعُ حالة المصدر: UXP-057 · UXP-064</t>
        </is>
      </c>
      <c r="L414" s="7" t="inlineStr">
        <is>
          <t>غير مقيس — يُملأ عند مراجعة الكود</t>
        </is>
      </c>
      <c r="M414" s="7" t="inlineStr">
        <is>
          <t>نافذ</t>
        </is>
      </c>
    </row>
    <row r="415">
      <c r="A415" s="7" t="n">
        <v>414</v>
      </c>
      <c r="B415" s="7" t="inlineStr">
        <is>
          <t>UXP-004</t>
        </is>
      </c>
      <c r="C415" s="7" t="inlineStr">
        <is>
          <t>الإحالة لا التكرار: وثائق الإدارات لا تعيد كتابة المبادئ — تحيل إلى مواده بأرقامها وتضيف تخصيص إدارتها فقط.</t>
        </is>
      </c>
      <c r="D415" s="7" t="inlineStr">
        <is>
          <t>SRC-002</t>
        </is>
      </c>
      <c r="E415" s="7" t="inlineStr">
        <is>
          <t>§1</t>
        </is>
      </c>
      <c r="F415" s="7" t="inlineStr">
        <is>
          <t>UXP</t>
        </is>
      </c>
      <c r="G415" s="7" t="inlineStr">
        <is>
          <t>لا معارض — نافذ بنصّه</t>
        </is>
      </c>
      <c r="H415" s="7" t="inlineStr">
        <is>
          <t>INJAZ-UX-01</t>
        </is>
      </c>
      <c r="I415" s="7" t="inlineStr">
        <is>
          <t>الفصلُ ١ — نظامُ الشاشات</t>
        </is>
      </c>
      <c r="J415" s="7" t="inlineStr">
        <is>
          <t>FRD-01 لعرضِ مستنداتها · DELIVERY-01 لبواباتِ القبول</t>
        </is>
      </c>
      <c r="K415" s="7" t="inlineStr">
        <is>
          <t>اختبارُ وجودٍ وسلوك: بمعطى بيئةٍ مهيَّأةٍ لـ«وثائق الإدارات» · وعند تنفيذ السيناريو الموصوف · فإن السلوكَ يطابق النصَّ ويُوثَّق الشاهدُ بلقطةٍ أو سجل · ومرجعُ حالة المصدر: UXP-057 · UXP-064</t>
        </is>
      </c>
      <c r="L415" s="7" t="inlineStr">
        <is>
          <t>غير مقيس — يُملأ عند مراجعة الكود</t>
        </is>
      </c>
      <c r="M415" s="7" t="inlineStr">
        <is>
          <t>نافذ</t>
        </is>
      </c>
    </row>
    <row r="416">
      <c r="A416" s="7" t="n">
        <v>415</v>
      </c>
      <c r="B416" s="7" t="inlineStr">
        <is>
          <t>UXP-005</t>
        </is>
      </c>
      <c r="C416" s="7" t="inlineStr">
        <is>
          <t>الحدود: المعمارية وقواعد البيانات والصلاحيات خارج نطاق الدستور — يحكم ما يراه المستخدم ويلمسه، ويشترط سلامة الأساس قبل تجميل ما فوقه.</t>
        </is>
      </c>
      <c r="D416" s="7" t="inlineStr">
        <is>
          <t>SRC-002</t>
        </is>
      </c>
      <c r="E416" s="7" t="inlineStr">
        <is>
          <t>§1</t>
        </is>
      </c>
      <c r="F416" s="7" t="inlineStr">
        <is>
          <t>UXP</t>
        </is>
      </c>
      <c r="G416" s="7" t="inlineStr">
        <is>
          <t>CF-007 · قابل للتوفيق</t>
        </is>
      </c>
      <c r="H416" s="7" t="inlineStr">
        <is>
          <t>INJAZ-UX-01</t>
        </is>
      </c>
      <c r="I416" s="7" t="inlineStr">
        <is>
          <t>الفصلُ ١ — نظامُ الشاشات</t>
        </is>
      </c>
      <c r="J416" s="7" t="inlineStr">
        <is>
          <t>FRD-01 لعرضِ مستنداتها · DELIVERY-01 لبواباتِ القبول</t>
        </is>
      </c>
      <c r="K416" s="7" t="inlineStr">
        <is>
          <t>اختبارُ ظهور: بمعطى مستخدمٍ داخلَ النطاق وآخرَ خارجه لـ«المعمارية وقواعد البيانات والصلاحيات خارج نطاق الدست…» · وعند فتح الشاشة · فإن الأولَ يرى نطاقَه والثانيَ لا يُصيَّر له العنصرُ ولا يُرسَل في الاستجابة · ومرجعُ حالة المصدر: UXP-057 · UXP-064</t>
        </is>
      </c>
      <c r="L416" s="7" t="inlineStr">
        <is>
          <t>غير مقيس — يُملأ عند مراجعة الكود</t>
        </is>
      </c>
      <c r="M416" s="7" t="inlineStr">
        <is>
          <t>غير محسوم</t>
        </is>
      </c>
    </row>
    <row r="417">
      <c r="A417" s="7" t="n">
        <v>416</v>
      </c>
      <c r="B417" s="7" t="inlineStr">
        <is>
          <t>UXP-006</t>
        </is>
      </c>
      <c r="C417" s="7" t="inlineStr">
        <is>
          <t>لا يُعدَّل الدستور من داخل وثيقة إدارة؛ تعديله قرار مالك المنصّة بنسخة كاملة تحل محل السابقة.</t>
        </is>
      </c>
      <c r="D417" s="7" t="inlineStr">
        <is>
          <t>SRC-002</t>
        </is>
      </c>
      <c r="E417" s="7" t="inlineStr">
        <is>
          <t>§1</t>
        </is>
      </c>
      <c r="F417" s="7" t="inlineStr">
        <is>
          <t>UXP</t>
        </is>
      </c>
      <c r="G417" s="7" t="inlineStr">
        <is>
          <t>لا معارض — نافذ بنصّه</t>
        </is>
      </c>
      <c r="H417" s="7" t="inlineStr">
        <is>
          <t>INJAZ-UX-01</t>
        </is>
      </c>
      <c r="I417" s="7" t="inlineStr">
        <is>
          <t>الفصلُ ١ — نظامُ الشاشات</t>
        </is>
      </c>
      <c r="J417" s="7" t="inlineStr">
        <is>
          <t>FRD-01 لعرضِ مستنداتها · DELIVERY-01 لبواباتِ القبول</t>
        </is>
      </c>
      <c r="K417" s="7" t="inlineStr">
        <is>
          <t>اختبارُ منع: بمعطى محاولةٍ تخالف «لا يُعدَّل الدستور من داخل وثيقة إدارة» · وعند تنفيذها · فإن الخادمَ يرفض برمزٍ وسببٍ ويُسجَّل الرفضُ بالمستخدم والوقت · ومرجعُ حالة المصدر: UXP-057 · UXP-064</t>
        </is>
      </c>
      <c r="L417" s="7" t="inlineStr">
        <is>
          <t>غير مقيس — يُملأ عند مراجعة الكود</t>
        </is>
      </c>
      <c r="M417" s="7" t="inlineStr">
        <is>
          <t>نافذ</t>
        </is>
      </c>
    </row>
    <row r="418">
      <c r="A418" s="7" t="n">
        <v>417</v>
      </c>
      <c r="B418" s="7" t="inlineStr">
        <is>
          <t>UXP-007</t>
        </is>
      </c>
      <c r="C418" s="7" t="inlineStr">
        <is>
          <t>المبدأ ١ — الحالة الذهنية أولًا: كل شاشة رئيسية تُفتتح بالسؤال الذي يدور في ذهن مستخدمها لحظة دخوله لا باسم الوظيفة؛ وتُرتَّب عناصرها بترتيب القلق لا بترتيب الجداول.</t>
        </is>
      </c>
      <c r="D418" s="7" t="inlineStr">
        <is>
          <t>SRC-002</t>
        </is>
      </c>
      <c r="E418" s="7" t="inlineStr">
        <is>
          <t>§2</t>
        </is>
      </c>
      <c r="F418" s="7" t="inlineStr">
        <is>
          <t>UXP</t>
        </is>
      </c>
      <c r="G418" s="7" t="inlineStr">
        <is>
          <t>لا معارض — نافذ بنصّه</t>
        </is>
      </c>
      <c r="H418" s="7" t="inlineStr">
        <is>
          <t>INJAZ-UX-01</t>
        </is>
      </c>
      <c r="I418" s="7" t="inlineStr">
        <is>
          <t>الفصلُ ١ — نظامُ الشاشات</t>
        </is>
      </c>
      <c r="J418" s="7" t="inlineStr">
        <is>
          <t>FRD-01 لعرضِ مستنداتها · DELIVERY-01 لبواباتِ القبول</t>
        </is>
      </c>
      <c r="K418" s="7" t="inlineStr">
        <is>
          <t>اختبارُ ظهور: بمعطى مستخدمٍ داخلَ النطاق وآخرَ خارجه لـ«كل شاشة رئيسية تُفتتح بالسؤال الذي يدور في ذهن مستخد…» · وعند فتح الشاشة · فإن الأولَ يرى نطاقَه والثانيَ لا يُصيَّر له العنصرُ ولا يُرسَل في الاستجابة · ومرجعُ حالة المصدر: UXP-057 · UXP-064</t>
        </is>
      </c>
      <c r="L418" s="7" t="inlineStr">
        <is>
          <t>غير مقيس — يُملأ عند مراجعة الكود</t>
        </is>
      </c>
      <c r="M418" s="7" t="inlineStr">
        <is>
          <t>نافذ</t>
        </is>
      </c>
    </row>
    <row r="419">
      <c r="A419" s="7" t="n">
        <v>418</v>
      </c>
      <c r="B419" s="7" t="inlineStr">
        <is>
          <t>UXP-008</t>
        </is>
      </c>
      <c r="C419" s="7" t="inlineStr">
        <is>
          <t>المبدأ ٢ — لا تسمية قبل الهندسة: لا يُعتمد اسم لأي شاشة قبل حسم هندستها (هل تبقى؟ لمن؟ أين؟ وما مهمتها وما قبلها وما بعدها؟)؛ والاسم آخر ما يُقرَّر لا أوله.</t>
        </is>
      </c>
      <c r="D419" s="7" t="inlineStr">
        <is>
          <t>SRC-002</t>
        </is>
      </c>
      <c r="E419" s="7" t="inlineStr">
        <is>
          <t>§2</t>
        </is>
      </c>
      <c r="F419" s="7" t="inlineStr">
        <is>
          <t>UXP</t>
        </is>
      </c>
      <c r="G419" s="7" t="inlineStr">
        <is>
          <t>لا معارض — نافذ بنصّه</t>
        </is>
      </c>
      <c r="H419" s="7" t="inlineStr">
        <is>
          <t>INJAZ-UX-01</t>
        </is>
      </c>
      <c r="I419" s="7" t="inlineStr">
        <is>
          <t>الفصلُ ١ — نظامُ الشاشات</t>
        </is>
      </c>
      <c r="J419" s="7" t="inlineStr">
        <is>
          <t>FRD-01 لعرضِ مستنداتها · DELIVERY-01 لبواباتِ القبول</t>
        </is>
      </c>
      <c r="K419" s="7" t="inlineStr">
        <is>
          <t>اختبارُ منع: بمعطى محاولةٍ تخالف «لا يُعتمد اسم لأي شاشة قبل حسم هندستها (هل تبقى؟ لمن…» · وعند تنفيذها · فإن الخادمَ يرفض برمزٍ وسببٍ ويُسجَّل الرفضُ بالمستخدم والوقت · ومرجعُ حالة المصدر: UXP-057 · UXP-064</t>
        </is>
      </c>
      <c r="L419" s="7" t="inlineStr">
        <is>
          <t>غير مقيس — يُملأ عند مراجعة الكود</t>
        </is>
      </c>
      <c r="M419" s="7" t="inlineStr">
        <is>
          <t>نافذ</t>
        </is>
      </c>
    </row>
    <row r="420">
      <c r="A420" s="7" t="n">
        <v>419</v>
      </c>
      <c r="B420" s="7" t="inlineStr">
        <is>
          <t>UXP-009</t>
        </is>
      </c>
      <c r="C420" s="7" t="inlineStr">
        <is>
          <t>المبدأ ٣ — الشاشة حول المهمة لا الوثيقة: تُبنى الشاشة من مهمة الموظف ودورة المستند لا من باب وثيقة أو اسم جدول أو محرّك؛ فإن لم تكن لها مهمة فليست شاشة.</t>
        </is>
      </c>
      <c r="D420" s="7" t="inlineStr">
        <is>
          <t>SRC-002</t>
        </is>
      </c>
      <c r="E420" s="7" t="inlineStr">
        <is>
          <t>§2</t>
        </is>
      </c>
      <c r="F420" s="7" t="inlineStr">
        <is>
          <t>UXP</t>
        </is>
      </c>
      <c r="G420" s="7" t="inlineStr">
        <is>
          <t>لا معارض — نافذ بنصّه</t>
        </is>
      </c>
      <c r="H420" s="7" t="inlineStr">
        <is>
          <t>INJAZ-UX-01</t>
        </is>
      </c>
      <c r="I420" s="7" t="inlineStr">
        <is>
          <t>الفصلُ ١ — نظامُ الشاشات</t>
        </is>
      </c>
      <c r="J420" s="7" t="inlineStr">
        <is>
          <t>FRD-01 لعرضِ مستنداتها · DELIVERY-01 لبواباتِ القبول</t>
        </is>
      </c>
      <c r="K420" s="7" t="inlineStr">
        <is>
          <t>اختبارُ ظهور: بمعطى مستخدمٍ داخلَ النطاق وآخرَ خارجه لـ«تُبنى الشاشة من مهمة الموظف ودورة المستند» · وعند فتح الشاشة · فإن الأولَ يرى نطاقَه والثانيَ لا يُصيَّر له العنصرُ ولا يُرسَل في الاستجابة · ومرجعُ حالة المصدر: UXP-057 · UXP-064</t>
        </is>
      </c>
      <c r="L420" s="7" t="inlineStr">
        <is>
          <t>غير مقيس — يُملأ عند مراجعة الكود</t>
        </is>
      </c>
      <c r="M420" s="7" t="inlineStr">
        <is>
          <t>نافذ</t>
        </is>
      </c>
    </row>
    <row r="421">
      <c r="A421" s="7" t="n">
        <v>420</v>
      </c>
      <c r="B421" s="7" t="inlineStr">
        <is>
          <t>UXP-010</t>
        </is>
      </c>
      <c r="C421" s="7" t="inlineStr">
        <is>
          <t>المبدأ ٤ — الدورة أهم من الشاشة: العملية الواحدة رحلة مستندية واحدة والشاشات خطواتها لا جزر مستقلة؛ لكل دورة شاشة أم بشريط مراحل وخطوة تالية مسمّاة الصاحب.</t>
        </is>
      </c>
      <c r="D421" s="7" t="inlineStr">
        <is>
          <t>SRC-002</t>
        </is>
      </c>
      <c r="E421" s="7" t="inlineStr">
        <is>
          <t>§2</t>
        </is>
      </c>
      <c r="F421" s="7" t="inlineStr">
        <is>
          <t>UXP</t>
        </is>
      </c>
      <c r="G421" s="7" t="inlineStr">
        <is>
          <t>لا معارض — نافذ بنصّه</t>
        </is>
      </c>
      <c r="H421" s="7" t="inlineStr">
        <is>
          <t>INJAZ-UX-01</t>
        </is>
      </c>
      <c r="I421" s="7" t="inlineStr">
        <is>
          <t>الفصلُ ١ — نظامُ الشاشات</t>
        </is>
      </c>
      <c r="J421" s="7" t="inlineStr">
        <is>
          <t>FRD-01 لعرضِ مستنداتها · DELIVERY-01 لبواباتِ القبول</t>
        </is>
      </c>
      <c r="K421" s="7" t="inlineStr">
        <is>
          <t>اختبارُ ظهور: بمعطى مستخدمٍ داخلَ النطاق وآخرَ خارجه لـ«العملية الواحدة رحلة مستندية واحدة والشاشات خطواتها» · وعند فتح الشاشة · فإن الأولَ يرى نطاقَه والثانيَ لا يُصيَّر له العنصرُ ولا يُرسَل في الاستجابة · ومرجعُ حالة المصدر: UXP-057 · UXP-064</t>
        </is>
      </c>
      <c r="L421" s="7" t="inlineStr">
        <is>
          <t>غير مقيس — يُملأ عند مراجعة الكود</t>
        </is>
      </c>
      <c r="M421" s="7" t="inlineStr">
        <is>
          <t>نافذ</t>
        </is>
      </c>
    </row>
    <row r="422">
      <c r="A422" s="7" t="n">
        <v>421</v>
      </c>
      <c r="B422" s="7" t="inlineStr">
        <is>
          <t>UXP-011</t>
        </is>
      </c>
      <c r="C422" s="7" t="inlineStr">
        <is>
          <t>المبدأ ٥ — مساحة العمل أهم من السايدبار: نجاح النظام يُقاس بما تنجزه مساحة العمل لا بترتيب القوائم؛ والجهد يُصرف أولًا في «عملي اليوم» وصناديق الانتظار بعدّاداتها.</t>
        </is>
      </c>
      <c r="D422" s="7" t="inlineStr">
        <is>
          <t>SRC-002</t>
        </is>
      </c>
      <c r="E422" s="7" t="inlineStr">
        <is>
          <t>§2</t>
        </is>
      </c>
      <c r="F422" s="7" t="inlineStr">
        <is>
          <t>UXP</t>
        </is>
      </c>
      <c r="G422" s="7" t="inlineStr">
        <is>
          <t>لا معارض — نافذ بنصّه</t>
        </is>
      </c>
      <c r="H422" s="7" t="inlineStr">
        <is>
          <t>INJAZ-UX-01</t>
        </is>
      </c>
      <c r="I422" s="7" t="inlineStr">
        <is>
          <t>الفصلُ ١ — نظامُ الشاشات</t>
        </is>
      </c>
      <c r="J422" s="7" t="inlineStr">
        <is>
          <t>FRD-01 لعرضِ مستنداتها · DELIVERY-01 لبواباتِ القبول</t>
        </is>
      </c>
      <c r="K422" s="7" t="inlineStr">
        <is>
          <t>اختبارُ عرض: بمعطى دورٍ مخوَّلٍ لـ«نجاح النظام يُقاس بما تنجزه مساحة العمل» · وعند فتحها من مرحلتها في الدورة · فإن الشاشةَ تُصيَّر بأعمدتها وأفعالها المسموحة · والمجموعةُ الفارغةُ لا تُعرض · ومرجعُ حالة المصدر: UXP-057 · UXP-064</t>
        </is>
      </c>
      <c r="L422" s="7" t="inlineStr">
        <is>
          <t>غير مقيس — يُملأ عند مراجعة الكود</t>
        </is>
      </c>
      <c r="M422" s="7" t="inlineStr">
        <is>
          <t>نافذ</t>
        </is>
      </c>
    </row>
    <row r="423">
      <c r="A423" s="7" t="n">
        <v>422</v>
      </c>
      <c r="B423" s="7" t="inlineStr">
        <is>
          <t>UXP-012</t>
        </is>
      </c>
      <c r="C423" s="7" t="inlineStr">
        <is>
          <t>المبدأ ٦ — لغة المهمة لا لغة التحليل: كل نص يراه المستخدم — اسمًا وتعريفًا وزرًّا وحالة ورسالة — بلغة عمله، ومصطلح التحليل محجوب في المعمارية والمساعدة.</t>
        </is>
      </c>
      <c r="D423" s="7" t="inlineStr">
        <is>
          <t>SRC-002</t>
        </is>
      </c>
      <c r="E423" s="7" t="inlineStr">
        <is>
          <t>§2</t>
        </is>
      </c>
      <c r="F423" s="7" t="inlineStr">
        <is>
          <t>UXP</t>
        </is>
      </c>
      <c r="G423" s="7" t="inlineStr">
        <is>
          <t>لا معارض — نافذ بنصّه</t>
        </is>
      </c>
      <c r="H423" s="7" t="inlineStr">
        <is>
          <t>INJAZ-UX-01</t>
        </is>
      </c>
      <c r="I423" s="7" t="inlineStr">
        <is>
          <t>الفصلُ ١ — نظامُ الشاشات</t>
        </is>
      </c>
      <c r="J423" s="7" t="inlineStr">
        <is>
          <t>FRD-01 لعرضِ مستنداتها · DELIVERY-01 لبواباتِ القبول</t>
        </is>
      </c>
      <c r="K423" s="7" t="inlineStr">
        <is>
          <t>اختبارُ ظهور: بمعطى مستخدمٍ داخلَ النطاق وآخرَ خارجه لـ«كل نص يراه المستخدم — اسمًا وتعريفًا وزرًّا وحالة ور…» · وعند فتح الشاشة · فإن الأولَ يرى نطاقَه والثانيَ لا يُصيَّر له العنصرُ ولا يُرسَل في الاستجابة · ومرجعُ حالة المصدر: UXP-057 · UXP-064</t>
        </is>
      </c>
      <c r="L423" s="7" t="inlineStr">
        <is>
          <t>غير مقيس — يُملأ عند مراجعة الكود</t>
        </is>
      </c>
      <c r="M423" s="7" t="inlineStr">
        <is>
          <t>نافذ</t>
        </is>
      </c>
    </row>
    <row r="424">
      <c r="A424" s="7" t="n">
        <v>423</v>
      </c>
      <c r="B424" s="7" t="inlineStr">
        <is>
          <t>UXP-013</t>
        </is>
      </c>
      <c r="C424" s="7" t="inlineStr">
        <is>
          <t>المبدأ ٧ — الإعدادات محجوبة عن اليومي: الإعدادات والبيانات المرجعية باب خلف صلاحية، لا تظهر في عمل يومي ولا للمبتدئ، وأسماؤها تبدأ بـ«إعداد/إعدادات».</t>
        </is>
      </c>
      <c r="D424" s="7" t="inlineStr">
        <is>
          <t>SRC-002</t>
        </is>
      </c>
      <c r="E424" s="7" t="inlineStr">
        <is>
          <t>§2</t>
        </is>
      </c>
      <c r="F424" s="7" t="inlineStr">
        <is>
          <t>UXP</t>
        </is>
      </c>
      <c r="G424" s="7" t="inlineStr">
        <is>
          <t>لا معارض — نافذ بنصّه</t>
        </is>
      </c>
      <c r="H424" s="7" t="inlineStr">
        <is>
          <t>INJAZ-UX-01</t>
        </is>
      </c>
      <c r="I424" s="7" t="inlineStr">
        <is>
          <t>الفصلُ ١ — نظامُ الشاشات</t>
        </is>
      </c>
      <c r="J424" s="7" t="inlineStr">
        <is>
          <t>FRD-01 لعرضِ مستنداتها · DELIVERY-01 لبواباتِ القبول</t>
        </is>
      </c>
      <c r="K424" s="7" t="inlineStr">
        <is>
          <t>اختبارُ ظهور: بمعطى مستخدمٍ داخلَ النطاق وآخرَ خارجه لـ«الإعدادات والبيانات المرجعية باب خلف صلاحية» · وعند فتح الشاشة · فإن الأولَ يرى نطاقَه والثانيَ لا يُصيَّر له العنصرُ ولا يُرسَل في الاستجابة · ومرجعُ حالة المصدر: UXP-057 · UXP-064</t>
        </is>
      </c>
      <c r="L424" s="7" t="inlineStr">
        <is>
          <t>غير مقيس — يُملأ عند مراجعة الكود</t>
        </is>
      </c>
      <c r="M424" s="7" t="inlineStr">
        <is>
          <t>نافذ</t>
        </is>
      </c>
    </row>
    <row r="425">
      <c r="A425" s="7" t="n">
        <v>424</v>
      </c>
      <c r="B425" s="7" t="inlineStr">
        <is>
          <t>UXP-014</t>
        </is>
      </c>
      <c r="C425" s="7" t="inlineStr">
        <is>
          <t>المبدأ ٨ — التدقيق لا يختلط بالعمل: سجلات التدقيق التقنية (الأحداث، روابط الأثر، الناشر، النشاط) أدوات المراجع خلف صلاحيته لا نقاط عمل يومية، وتُجمع باسم «سجل التدقيق» في باب الإعدادات والتدقيق.</t>
        </is>
      </c>
      <c r="D425" s="7" t="inlineStr">
        <is>
          <t>SRC-002</t>
        </is>
      </c>
      <c r="E425" s="7" t="inlineStr">
        <is>
          <t>§2</t>
        </is>
      </c>
      <c r="F425" s="7" t="inlineStr">
        <is>
          <t>UXP</t>
        </is>
      </c>
      <c r="G425" s="7" t="inlineStr">
        <is>
          <t>لا معارض — نافذ بنصّه</t>
        </is>
      </c>
      <c r="H425" s="7" t="inlineStr">
        <is>
          <t>INJAZ-UX-01</t>
        </is>
      </c>
      <c r="I425" s="7" t="inlineStr">
        <is>
          <t>الفصلُ ١ — نظامُ الشاشات</t>
        </is>
      </c>
      <c r="J425" s="7" t="inlineStr">
        <is>
          <t>FRD-01 لعرضِ مستنداتها · DELIVERY-01 لبواباتِ القبول</t>
        </is>
      </c>
      <c r="K425" s="7" t="inlineStr">
        <is>
          <t>اختبارُ ظهور: بمعطى مستخدمٍ داخلَ النطاق وآخرَ خارجه لـ«سجلات التدقيق التقنية (الأحداث» · وعند فتح الشاشة · فإن الأولَ يرى نطاقَه والثانيَ لا يُصيَّر له العنصرُ ولا يُرسَل في الاستجابة · ومرجعُ حالة المصدر: UXP-057 · UXP-064</t>
        </is>
      </c>
      <c r="L425" s="7" t="inlineStr">
        <is>
          <t>غير مقيس — يُملأ عند مراجعة الكود</t>
        </is>
      </c>
      <c r="M425" s="7" t="inlineStr">
        <is>
          <t>نافذ</t>
        </is>
      </c>
    </row>
    <row r="426">
      <c r="A426" s="7" t="n">
        <v>425</v>
      </c>
      <c r="B426" s="7" t="inlineStr">
        <is>
          <t>UXP-015</t>
        </is>
      </c>
      <c r="C426" s="7" t="inlineStr">
        <is>
          <t>المبدأ ٩ — كل عملية رحلة: لا شاشة تنتهي بطريق مسدود؛ لكل سجل حالته وخطوته التالية وصاحبها، والإعادة بسبب بارز وبالرقم نفسه.</t>
        </is>
      </c>
      <c r="D426" s="7" t="inlineStr">
        <is>
          <t>SRC-002</t>
        </is>
      </c>
      <c r="E426" s="7" t="inlineStr">
        <is>
          <t>§2</t>
        </is>
      </c>
      <c r="F426" s="7" t="inlineStr">
        <is>
          <t>UXP</t>
        </is>
      </c>
      <c r="G426" s="7" t="inlineStr">
        <is>
          <t>لا معارض — نافذ بنصّه</t>
        </is>
      </c>
      <c r="H426" s="7" t="inlineStr">
        <is>
          <t>INJAZ-UX-01</t>
        </is>
      </c>
      <c r="I426" s="7" t="inlineStr">
        <is>
          <t>الفصلُ ١ — نظامُ الشاشات</t>
        </is>
      </c>
      <c r="J426" s="7" t="inlineStr">
        <is>
          <t>FRD-01 لعرضِ مستنداتها · DELIVERY-01 لبواباتِ القبول</t>
        </is>
      </c>
      <c r="K426" s="7" t="inlineStr">
        <is>
          <t>اختبارُ عرض: بمعطى دورٍ مخوَّلٍ لـ«لا شاشة تنتهي بطريق مسدود» · وعند فتحها من مرحلتها في الدورة · فإن الشاشةَ تُصيَّر بأعمدتها وأفعالها المسموحة · والمجموعةُ الفارغةُ لا تُعرض · ومرجعُ حالة المصدر: UXP-057 · UXP-064</t>
        </is>
      </c>
      <c r="L426" s="7" t="inlineStr">
        <is>
          <t>غير مقيس — يُملأ عند مراجعة الكود</t>
        </is>
      </c>
      <c r="M426" s="7" t="inlineStr">
        <is>
          <t>نافذ</t>
        </is>
      </c>
    </row>
    <row r="427">
      <c r="A427" s="7" t="n">
        <v>426</v>
      </c>
      <c r="B427" s="7" t="inlineStr">
        <is>
          <t>UXP-016</t>
        </is>
      </c>
      <c r="C427" s="7" t="inlineStr">
        <is>
          <t>المبدأ ١٠ — لكل دور لوحته: لا لوحة عامة مشتركة؛ لكل دور لوحة بمكوّنات سبعة ثابتة البنية مختلفة المحتوى، وكل رقم قابل للنقر إلى مصدره، والمؤشر الواحد يملكه دور واحد.</t>
        </is>
      </c>
      <c r="D427" s="7" t="inlineStr">
        <is>
          <t>SRC-002</t>
        </is>
      </c>
      <c r="E427" s="7" t="inlineStr">
        <is>
          <t>§2</t>
        </is>
      </c>
      <c r="F427" s="7" t="inlineStr">
        <is>
          <t>UXP</t>
        </is>
      </c>
      <c r="G427" s="7" t="inlineStr">
        <is>
          <t>لا معارض — نافذ بنصّه</t>
        </is>
      </c>
      <c r="H427" s="7" t="inlineStr">
        <is>
          <t>INJAZ-UX-01</t>
        </is>
      </c>
      <c r="I427" s="7" t="inlineStr">
        <is>
          <t>الفصلُ ١ — نظامُ الشاشات</t>
        </is>
      </c>
      <c r="J427" s="7" t="inlineStr">
        <is>
          <t>FRD-01 لعرضِ مستنداتها · DELIVERY-01 لبواباتِ القبول</t>
        </is>
      </c>
      <c r="K427" s="7" t="inlineStr">
        <is>
          <t>اختبارُ ظهور: بمعطى مستخدمٍ داخلَ النطاق وآخرَ خارجه لـ«لا لوحة عامة مشتركة» · وعند فتح الشاشة · فإن الأولَ يرى نطاقَه والثانيَ لا يُصيَّر له العنصرُ ولا يُرسَل في الاستجابة · ومرجعُ حالة المصدر: UXP-057 · UXP-064</t>
        </is>
      </c>
      <c r="L427" s="7" t="inlineStr">
        <is>
          <t>غير مقيس — يُملأ عند مراجعة الكود</t>
        </is>
      </c>
      <c r="M427" s="7" t="inlineStr">
        <is>
          <t>نافذ</t>
        </is>
      </c>
    </row>
    <row r="428">
      <c r="A428" s="7" t="n">
        <v>427</v>
      </c>
      <c r="B428" s="7" t="inlineStr">
        <is>
          <t>UXP-017</t>
        </is>
      </c>
      <c r="C428" s="7" t="inlineStr">
        <is>
          <t>المبدأ ١١ — الجداول حول المهمة: لا جدول عامًّا (رقم · نوع · مبلغ · حالة) حيث تحتاج المهمة أكثر؛ لكل جدول مواصفة كاملة بأعمدته وفلاتره وأزرار صفه وحالاته ومجاميعه ورابط مستنده وما يظهر على الهاتف.</t>
        </is>
      </c>
      <c r="D428" s="7" t="inlineStr">
        <is>
          <t>SRC-002</t>
        </is>
      </c>
      <c r="E428" s="7" t="inlineStr">
        <is>
          <t>§2</t>
        </is>
      </c>
      <c r="F428" s="7" t="inlineStr">
        <is>
          <t>UXP</t>
        </is>
      </c>
      <c r="G428" s="7" t="inlineStr">
        <is>
          <t>لا معارض — نافذ بنصّه</t>
        </is>
      </c>
      <c r="H428" s="7" t="inlineStr">
        <is>
          <t>INJAZ-UX-01</t>
        </is>
      </c>
      <c r="I428" s="7" t="inlineStr">
        <is>
          <t>الفصلُ ١ — نظامُ الشاشات</t>
        </is>
      </c>
      <c r="J428" s="7" t="inlineStr">
        <is>
          <t>FRD-01 لعرضِ مستنداتها · DELIVERY-01 لبواباتِ القبول</t>
        </is>
      </c>
      <c r="K428" s="7" t="inlineStr">
        <is>
          <t>اختبارُ انتقال: بمعطى مستندٍ في حالته السابقةِ لـ«لا جدول عامًّا (رقم · نوع · مبلغ · حالة) حيث تحتاج ا…» · وعند تنفيذ المحفّز بمخوَّلٍ وشرطٍ مستوفًى · فإن الحالةَ تنتقل ويُسجَّل الانتقالُ بفاعله ووقته · والانتقالُ غيرُ المعرَّف يُرفض · ومرجعُ حالة المصدر: UXP-057 · UXP-064</t>
        </is>
      </c>
      <c r="L428" s="7" t="inlineStr">
        <is>
          <t>غير مقيس — يُملأ عند مراجعة الكود</t>
        </is>
      </c>
      <c r="M428" s="7" t="inlineStr">
        <is>
          <t>نافذ</t>
        </is>
      </c>
    </row>
    <row r="429">
      <c r="A429" s="7" t="n">
        <v>428</v>
      </c>
      <c r="B429" s="7" t="inlineStr">
        <is>
          <t>UXP-018</t>
        </is>
      </c>
      <c r="C429" s="7" t="inlineStr">
        <is>
          <t>المبدأ ١٢ — لا اعتماد بلا اختبار رقمي: لا تُعتمد شاشة أو بنية قبل اختبارها مع مستخدمين فعليين بمقاييس رقمية وعتبات؛ ودون العتبة يُعاد التصميم لا يُبرَّر.</t>
        </is>
      </c>
      <c r="D429" s="7" t="inlineStr">
        <is>
          <t>SRC-002</t>
        </is>
      </c>
      <c r="E429" s="7" t="inlineStr">
        <is>
          <t>§2</t>
        </is>
      </c>
      <c r="F429" s="7" t="inlineStr">
        <is>
          <t>UXP</t>
        </is>
      </c>
      <c r="G429" s="7" t="inlineStr">
        <is>
          <t>لا معارض — نافذ بنصّه</t>
        </is>
      </c>
      <c r="H429" s="7" t="inlineStr">
        <is>
          <t>INJAZ-UX-01</t>
        </is>
      </c>
      <c r="I429" s="7" t="inlineStr">
        <is>
          <t>الفصلُ ١ — نظامُ الشاشات</t>
        </is>
      </c>
      <c r="J429" s="7" t="inlineStr">
        <is>
          <t>FRD-01 لعرضِ مستنداتها · DELIVERY-01 لبواباتِ القبول</t>
        </is>
      </c>
      <c r="K429" s="7" t="inlineStr">
        <is>
          <t>اختبارُ منع: بمعطى محاولةٍ تخالف «لا تُعتمد شاشة أو بنية قبل اختبارها مع مستخدمين فعلي…» · وعند تنفيذها · فإن الخادمَ يرفض برمزٍ وسببٍ ويُسجَّل الرفضُ بالمستخدم والوقت · ومرجعُ حالة المصدر: UXP-057 · UXP-064</t>
        </is>
      </c>
      <c r="L429" s="7" t="inlineStr">
        <is>
          <t>غير مقيس — يُملأ عند مراجعة الكود</t>
        </is>
      </c>
      <c r="M429" s="7" t="inlineStr">
        <is>
          <t>نافذ</t>
        </is>
      </c>
    </row>
    <row r="430">
      <c r="A430" s="7" t="n">
        <v>429</v>
      </c>
      <c r="B430" s="7" t="inlineStr">
        <is>
          <t>UXP-019</t>
        </is>
      </c>
      <c r="C430" s="7" t="inlineStr">
        <is>
          <t>المبدأ ١٣ — تقليل العبء الذهني: كل شاشة تقلّل عدد القرارات التي يضطر المستخدم لاتخاذها؛ النظام يفكر لا المستخدم، وكل سؤال يطرحه النظام مبرَّره الوحيد أنه لا يستطيع استنتاج جوابه.</t>
        </is>
      </c>
      <c r="D430" s="7" t="inlineStr">
        <is>
          <t>SRC-002</t>
        </is>
      </c>
      <c r="E430" s="7" t="inlineStr">
        <is>
          <t>§2</t>
        </is>
      </c>
      <c r="F430" s="7" t="inlineStr">
        <is>
          <t>UXP</t>
        </is>
      </c>
      <c r="G430" s="7" t="inlineStr">
        <is>
          <t>لا معارض — نافذ بنصّه</t>
        </is>
      </c>
      <c r="H430" s="7" t="inlineStr">
        <is>
          <t>INJAZ-UX-01</t>
        </is>
      </c>
      <c r="I430" s="7" t="inlineStr">
        <is>
          <t>الفصلُ ١ — نظامُ الشاشات</t>
        </is>
      </c>
      <c r="J430" s="7" t="inlineStr">
        <is>
          <t>FRD-01 لعرضِ مستنداتها · DELIVERY-01 لبواباتِ القبول</t>
        </is>
      </c>
      <c r="K430" s="7" t="inlineStr">
        <is>
          <t>اختبارُ عرض: بمعطى دورٍ مخوَّلٍ لـ«كل شاشة تقلّل عدد القرارات التي يضطر المستخدم لاتخاذ…» · وعند فتحها من مرحلتها في الدورة · فإن الشاشةَ تُصيَّر بأعمدتها وأفعالها المسموحة · والمجموعةُ الفارغةُ لا تُعرض · ومرجعُ حالة المصدر: UXP-057 · UXP-064</t>
        </is>
      </c>
      <c r="L430" s="7" t="inlineStr">
        <is>
          <t>غير مقيس — يُملأ عند مراجعة الكود</t>
        </is>
      </c>
      <c r="M430" s="7" t="inlineStr">
        <is>
          <t>نافذ</t>
        </is>
      </c>
    </row>
    <row r="431">
      <c r="A431" s="7" t="n">
        <v>430</v>
      </c>
      <c r="B431" s="7" t="inlineStr">
        <is>
          <t>UXP-020</t>
        </is>
      </c>
      <c r="C431" s="7" t="inlineStr">
        <is>
          <t>المبدأ ١٤ — الحد الأدنى من الإدخال: لا يجوز مطالبة المستخدم بإدخال معلومة يستطيع النظام معرفتها أو استنتاجها أو نسخها تلقائيًّا؛ تُدخل المعلومة مرة واحدة في مصدرها وتُشتق فيما سواه.</t>
        </is>
      </c>
      <c r="D431" s="7" t="inlineStr">
        <is>
          <t>SRC-002</t>
        </is>
      </c>
      <c r="E431" s="7" t="inlineStr">
        <is>
          <t>§2</t>
        </is>
      </c>
      <c r="F431" s="7" t="inlineStr">
        <is>
          <t>UXP</t>
        </is>
      </c>
      <c r="G431" s="7" t="inlineStr">
        <is>
          <t>لا معارض — نافذ بنصّه</t>
        </is>
      </c>
      <c r="H431" s="7" t="inlineStr">
        <is>
          <t>INJAZ-UX-01</t>
        </is>
      </c>
      <c r="I431" s="7" t="inlineStr">
        <is>
          <t>الفصلُ ١ — نظامُ الشاشات</t>
        </is>
      </c>
      <c r="J431" s="7" t="inlineStr">
        <is>
          <t>FRD-01 لعرضِ مستنداتها · DELIVERY-01 لبواباتِ القبول</t>
        </is>
      </c>
      <c r="K431" s="7" t="inlineStr">
        <is>
          <t>اختبارُ منع: بمعطى محاولةٍ تخالف «لا يجوز مطالبة المستخدم بإدخال معلومة يستطيع النظام …» · وعند تنفيذها · فإن الخادمَ يرفض برمزٍ وسببٍ ويُسجَّل الرفضُ بالمستخدم والوقت · ومرجعُ حالة المصدر: UXP-057 · UXP-064</t>
        </is>
      </c>
      <c r="L431" s="7" t="inlineStr">
        <is>
          <t>غير مقيس — يُملأ عند مراجعة الكود</t>
        </is>
      </c>
      <c r="M431" s="7" t="inlineStr">
        <is>
          <t>نافذ</t>
        </is>
      </c>
    </row>
    <row r="432">
      <c r="A432" s="7" t="n">
        <v>431</v>
      </c>
      <c r="B432" s="7" t="inlineStr">
        <is>
          <t>UXP-021</t>
        </is>
      </c>
      <c r="C432" s="7" t="inlineStr">
        <is>
          <t>منهج الخطوات التسع لأي إدارة بالترتيب الملزم: ① الجرد ببطاقة الأسئلة الخمس عشرة ② الحالة الذهنية لكل دور ③ الدورات المستندية ④ التصنيف السداسي ⑤ الأبواب والسايدبار ⑥ اللوحات ⑦ المواصفات ⑧ الأسماء آخرًا ⑨ الاختبار والاعتماد — ولا تُقفز خطوة ولا تُقدَّم الأسماء.</t>
        </is>
      </c>
      <c r="D432" s="7" t="inlineStr">
        <is>
          <t>SRC-002</t>
        </is>
      </c>
      <c r="E432" s="7" t="inlineStr">
        <is>
          <t>§3</t>
        </is>
      </c>
      <c r="F432" s="7" t="inlineStr">
        <is>
          <t>UXP</t>
        </is>
      </c>
      <c r="G432" s="7" t="inlineStr">
        <is>
          <t>لا معارض — نافذ بنصّه</t>
        </is>
      </c>
      <c r="H432" s="7" t="inlineStr">
        <is>
          <t>INJAZ-UX-01</t>
        </is>
      </c>
      <c r="I432" s="7" t="inlineStr">
        <is>
          <t>الفصلُ ١ — نظامُ الشاشات</t>
        </is>
      </c>
      <c r="J432" s="7" t="inlineStr">
        <is>
          <t>FRD-01 لعرضِ مستنداتها · DELIVERY-01 لبواباتِ القبول</t>
        </is>
      </c>
      <c r="K432" s="7" t="inlineStr">
        <is>
          <t>اختبارُ منع: بمعطى محاولةٍ تخالف «① الجرد ببطاقة الأسئلة الخمس عشرة ② الحالة الذهنية ل…» · وعند تنفيذها · فإن الخادمَ يرفض برمزٍ وسببٍ ويُسجَّل الرفضُ بالمستخدم والوقت · ومرجعُ حالة المصدر: UXP-057 · UXP-064</t>
        </is>
      </c>
      <c r="L432" s="7" t="inlineStr">
        <is>
          <t>غير مقيس — يُملأ عند مراجعة الكود</t>
        </is>
      </c>
      <c r="M432" s="7" t="inlineStr">
        <is>
          <t>نافذ</t>
        </is>
      </c>
    </row>
    <row r="433">
      <c r="A433" s="7" t="n">
        <v>432</v>
      </c>
      <c r="B433" s="7" t="inlineStr">
        <is>
          <t>UXP-022</t>
        </is>
      </c>
      <c r="C433" s="7" t="inlineStr">
        <is>
          <t>الأسئلة الخمس عشرة لبطاقة الجرد: المستخدم · المهمة · المدخل · المخرج · السابق · التالي · النوع · الاستقلال · التبويب · الإخفاء · التكرار · صحة التعريف · كفاية الجدول · النواقص · إجراءات الصف.</t>
        </is>
      </c>
      <c r="D433" s="7" t="inlineStr">
        <is>
          <t>SRC-002</t>
        </is>
      </c>
      <c r="E433" s="7" t="inlineStr">
        <is>
          <t>§3</t>
        </is>
      </c>
      <c r="F433" s="7" t="inlineStr">
        <is>
          <t>UXP</t>
        </is>
      </c>
      <c r="G433" s="7" t="inlineStr">
        <is>
          <t>لا معارض — نافذ بنصّه</t>
        </is>
      </c>
      <c r="H433" s="7" t="inlineStr">
        <is>
          <t>INJAZ-UX-01</t>
        </is>
      </c>
      <c r="I433" s="7" t="inlineStr">
        <is>
          <t>الفصلُ ١ — نظامُ الشاشات</t>
        </is>
      </c>
      <c r="J433" s="7" t="inlineStr">
        <is>
          <t>FRD-01 لعرضِ مستنداتها · DELIVERY-01 لبواباتِ القبول</t>
        </is>
      </c>
      <c r="K433" s="7" t="inlineStr">
        <is>
          <t>اختبارُ عرض: بمعطى دورٍ مخوَّلٍ لـ«المستخدم · المهمة · المدخل · المخرج · السابق · التال…» · وعند فتحها من مرحلتها في الدورة · فإن الشاشةَ تُصيَّر بأعمدتها وأفعالها المسموحة · والمجموعةُ الفارغةُ لا تُعرض · ومرجعُ حالة المصدر: UXP-057 · UXP-064</t>
        </is>
      </c>
      <c r="L433" s="7" t="inlineStr">
        <is>
          <t>غير مقيس — يُملأ عند مراجعة الكود</t>
        </is>
      </c>
      <c r="M433" s="7" t="inlineStr">
        <is>
          <t>نافذ</t>
        </is>
      </c>
    </row>
    <row r="434">
      <c r="A434" s="7" t="n">
        <v>433</v>
      </c>
      <c r="B434" s="7" t="inlineStr">
        <is>
          <t>UXP-023</t>
        </is>
      </c>
      <c r="C434" s="7" t="inlineStr">
        <is>
          <t>التصنيف السداسي للشاشات: مساحة عمل · سجل تشغيلي · ملف رئيسي · تقرير/لوحة · إعداد · تدقيق تقني — بحكم نافذ لكل شاشة (تبقى / تندمج / تبويب / تخفى / تنقل / تُلغى).</t>
        </is>
      </c>
      <c r="D434" s="7" t="inlineStr">
        <is>
          <t>SRC-002</t>
        </is>
      </c>
      <c r="E434" s="7" t="inlineStr">
        <is>
          <t>§3</t>
        </is>
      </c>
      <c r="F434" s="7" t="inlineStr">
        <is>
          <t>UXP</t>
        </is>
      </c>
      <c r="G434" s="7" t="inlineStr">
        <is>
          <t>لا معارض — نافذ بنصّه</t>
        </is>
      </c>
      <c r="H434" s="7" t="inlineStr">
        <is>
          <t>INJAZ-UX-01</t>
        </is>
      </c>
      <c r="I434" s="7" t="inlineStr">
        <is>
          <t>الفصلُ ١ — نظامُ الشاشات</t>
        </is>
      </c>
      <c r="J434" s="7" t="inlineStr">
        <is>
          <t>FRD-01 لعرضِ مستنداتها · DELIVERY-01 لبواباتِ القبول</t>
        </is>
      </c>
      <c r="K434" s="7" t="inlineStr">
        <is>
          <t>اختبارُ عرض: بمعطى دورٍ مخوَّلٍ لـ«مساحة عمل · سجل تشغيلي · ملف رئيسي · تقرير/لوحة · إع…» · وعند فتحها من مرحلتها في الدورة · فإن الشاشةَ تُصيَّر بأعمدتها وأفعالها المسموحة · والمجموعةُ الفارغةُ لا تُعرض · ومرجعُ حالة المصدر: UXP-057 · UXP-064</t>
        </is>
      </c>
      <c r="L434" s="7" t="inlineStr">
        <is>
          <t>غير مقيس — يُملأ عند مراجعة الكود</t>
        </is>
      </c>
      <c r="M434" s="7" t="inlineStr">
        <is>
          <t>نافذ</t>
        </is>
      </c>
    </row>
    <row r="435">
      <c r="A435" s="7" t="n">
        <v>434</v>
      </c>
      <c r="B435" s="7" t="inlineStr">
        <is>
          <t>UXP-024</t>
        </is>
      </c>
      <c r="C435" s="7" t="inlineStr">
        <is>
          <t>مخرجات كل إدارة ثابتة: تشخيص ببطاقات الجرد، خرائط الأدوار والدورات، مصفوفة الأحكام، السايدبار المصيَّر، اللوحات، المواصفات، النماذج التخطيطية، مصفوفة الأسماء، تقرير الاختبار — ولا يبدأ التعديل البرمجي قبل اعتمادها.</t>
        </is>
      </c>
      <c r="D435" s="7" t="inlineStr">
        <is>
          <t>SRC-002</t>
        </is>
      </c>
      <c r="E435" s="7" t="inlineStr">
        <is>
          <t>§3</t>
        </is>
      </c>
      <c r="F435" s="7" t="inlineStr">
        <is>
          <t>UXP</t>
        </is>
      </c>
      <c r="G435" s="7" t="inlineStr">
        <is>
          <t>لا معارض — نافذ بنصّه</t>
        </is>
      </c>
      <c r="H435" s="7" t="inlineStr">
        <is>
          <t>INJAZ-UX-01</t>
        </is>
      </c>
      <c r="I435" s="7" t="inlineStr">
        <is>
          <t>الفصلُ ١ — نظامُ الشاشات</t>
        </is>
      </c>
      <c r="J435" s="7" t="inlineStr">
        <is>
          <t>FRD-01 لعرضِ مستنداتها · DELIVERY-01 لبواباتِ القبول</t>
        </is>
      </c>
      <c r="K435" s="7" t="inlineStr">
        <is>
          <t>اختبارُ ظهور: بمعطى مستخدمٍ داخلَ النطاق وآخرَ خارجه لـ«تشخيص ببطاقات الجرد» · وعند فتح الشاشة · فإن الأولَ يرى نطاقَه والثانيَ لا يُصيَّر له العنصرُ ولا يُرسَل في الاستجابة · ومرجعُ حالة المصدر: UXP-057 · UXP-064</t>
        </is>
      </c>
      <c r="L435" s="7" t="inlineStr">
        <is>
          <t>غير مقيس — يُملأ عند مراجعة الكود</t>
        </is>
      </c>
      <c r="M435" s="7" t="inlineStr">
        <is>
          <t>نافذ</t>
        </is>
      </c>
    </row>
    <row r="436">
      <c r="A436" s="7" t="n">
        <v>435</v>
      </c>
      <c r="B436" s="7" t="inlineStr">
        <is>
          <t>UXP-025</t>
        </is>
      </c>
      <c r="C436" s="7" t="inlineStr">
        <is>
          <t>أنماط التسمية الخمسة: السجلات (اسم جمع مجرد) · العمليات (فعل المهمة أو اسمها) · الموافقات (اعتماد/موافقات + المُعتمَد) · التقارير (تقرير/أداء + الموضوع) · الإعدادات (إعداد/إعدادات + المجال).</t>
        </is>
      </c>
      <c r="D436" s="7" t="inlineStr">
        <is>
          <t>SRC-002</t>
        </is>
      </c>
      <c r="E436" s="7" t="inlineStr">
        <is>
          <t>§4.1</t>
        </is>
      </c>
      <c r="F436" s="7" t="inlineStr">
        <is>
          <t>UXP</t>
        </is>
      </c>
      <c r="G436" s="7" t="inlineStr">
        <is>
          <t>لا معارض — نافذ بنصّه</t>
        </is>
      </c>
      <c r="H436" s="7" t="inlineStr">
        <is>
          <t>INJAZ-UX-01</t>
        </is>
      </c>
      <c r="I436" s="7" t="inlineStr">
        <is>
          <t>الفصلُ ١ — نظامُ الشاشات</t>
        </is>
      </c>
      <c r="J436" s="7" t="inlineStr">
        <is>
          <t>FRD-01 لعرضِ مستنداتها · DELIVERY-01 لبواباتِ القبول</t>
        </is>
      </c>
      <c r="K436" s="7" t="inlineStr">
        <is>
          <t>اختبارُ وجودٍ وسلوك: بمعطى بيئةٍ مهيَّأةٍ لـ«السجلات (اسم جمع مجرد) · العمليات (فعل المهمة أو اسم…» · وعند تنفيذ السيناريو الموصوف · فإن السلوكَ يطابق النصَّ ويُوثَّق الشاهدُ بلقطةٍ أو سجل · ومرجعُ حالة المصدر: UXP-057 · UXP-064</t>
        </is>
      </c>
      <c r="L436" s="7" t="inlineStr">
        <is>
          <t>غير مقيس — يُملأ عند مراجعة الكود</t>
        </is>
      </c>
      <c r="M436" s="7" t="inlineStr">
        <is>
          <t>نافذ</t>
        </is>
      </c>
    </row>
    <row r="437">
      <c r="A437" s="7" t="n">
        <v>436</v>
      </c>
      <c r="B437" s="7" t="inlineStr">
        <is>
          <t>UXP-026</t>
        </is>
      </c>
      <c r="C437" s="7" t="inlineStr">
        <is>
          <t>قواعد الصياغة: القصر كلمتان إلى ثلاث بلا وصف نتيجة مكان اسم مهمة · اسم العرض بلغة العمل والملف والـRoute داخليان يبقيان دون كسر · اسم الباب عنوان فقط وداخله أسماء مهام محددة · لا شاشتان لغرض واحد ولا اسم يختلف بين دورين بلا سبب.</t>
        </is>
      </c>
      <c r="D437" s="7" t="inlineStr">
        <is>
          <t>SRC-002</t>
        </is>
      </c>
      <c r="E437" s="7" t="inlineStr">
        <is>
          <t>§4.2</t>
        </is>
      </c>
      <c r="F437" s="7" t="inlineStr">
        <is>
          <t>UXP</t>
        </is>
      </c>
      <c r="G437" s="7" t="inlineStr">
        <is>
          <t>لا معارض — نافذ بنصّه</t>
        </is>
      </c>
      <c r="H437" s="7" t="inlineStr">
        <is>
          <t>INJAZ-UX-01</t>
        </is>
      </c>
      <c r="I437" s="7" t="inlineStr">
        <is>
          <t>الفصلُ ١ — نظامُ الشاشات</t>
        </is>
      </c>
      <c r="J437" s="7" t="inlineStr">
        <is>
          <t>FRD-01 لعرضِ مستنداتها · DELIVERY-01 لبواباتِ القبول</t>
        </is>
      </c>
      <c r="K437" s="7" t="inlineStr">
        <is>
          <t>اختبارُ ظهور: بمعطى مستخدمٍ داخلَ النطاق وآخرَ خارجه لـ«القصر كلمتان إلى ثلاث بلا وصف نتيجة مكان اسم مهمة · …» · وعند فتح الشاشة · فإن الأولَ يرى نطاقَه والثانيَ لا يُصيَّر له العنصرُ ولا يُرسَل في الاستجابة · ومرجعُ حالة المصدر: UXP-057 · UXP-064</t>
        </is>
      </c>
      <c r="L437" s="7" t="inlineStr">
        <is>
          <t>غير مقيس — يُملأ عند مراجعة الكود</t>
        </is>
      </c>
      <c r="M437" s="7" t="inlineStr">
        <is>
          <t>نافذ</t>
        </is>
      </c>
    </row>
    <row r="438">
      <c r="A438" s="7" t="n">
        <v>437</v>
      </c>
      <c r="B438" s="7" t="inlineStr">
        <is>
          <t>UXP-027</t>
        </is>
      </c>
      <c r="C438" s="7" t="inlineStr">
        <is>
          <t>«الوحدات التشغيلية» بدل «الساعات» حيث يتسع النظام للطن والمتر.</t>
        </is>
      </c>
      <c r="D438" s="7" t="inlineStr">
        <is>
          <t>SRC-002</t>
        </is>
      </c>
      <c r="E438" s="7" t="inlineStr">
        <is>
          <t>§4.2</t>
        </is>
      </c>
      <c r="F438" s="7" t="inlineStr">
        <is>
          <t>UXP</t>
        </is>
      </c>
      <c r="G438" s="7" t="inlineStr">
        <is>
          <t>لا معارض — نافذ بنصّه</t>
        </is>
      </c>
      <c r="H438" s="7" t="inlineStr">
        <is>
          <t>INJAZ-UX-01</t>
        </is>
      </c>
      <c r="I438" s="7" t="inlineStr">
        <is>
          <t>الفصلُ ١ — نظامُ الشاشات</t>
        </is>
      </c>
      <c r="J438" s="7" t="inlineStr">
        <is>
          <t>FRD-01 لعرضِ مستنداتها · DELIVERY-01 لبواباتِ القبول</t>
        </is>
      </c>
      <c r="K438" s="7" t="inlineStr">
        <is>
          <t>اختبارُ وجودٍ وسلوك: بمعطى بيئةٍ مهيَّأةٍ لـ««الوحدات التشغيلية» بدل «الساعات» حيث يتسع النظام لل…» · وعند تنفيذ السيناريو الموصوف · فإن السلوكَ يطابق النصَّ ويُوثَّق الشاهدُ بلقطةٍ أو سجل · ومرجعُ حالة المصدر: UXP-057 · UXP-064</t>
        </is>
      </c>
      <c r="L438" s="7" t="inlineStr">
        <is>
          <t>غير مقيس — يُملأ عند مراجعة الكود</t>
        </is>
      </c>
      <c r="M438" s="7" t="inlineStr">
        <is>
          <t>نافذ</t>
        </is>
      </c>
    </row>
    <row r="439">
      <c r="A439" s="7" t="n">
        <v>438</v>
      </c>
      <c r="B439" s="7" t="inlineStr">
        <is>
          <t>UXP-028</t>
        </is>
      </c>
      <c r="C439" s="7" t="inlineStr">
        <is>
          <t>لغة الأزرار والحالات: الأزرار أفعال («إرسال للاعتماد» لا «تنفيذ»)؛ وثلاثية القرار الموحّدة: اعتماد · إعادة للاستكمال · رفض بسبب.</t>
        </is>
      </c>
      <c r="D439" s="7" t="inlineStr">
        <is>
          <t>SRC-002</t>
        </is>
      </c>
      <c r="E439" s="7" t="inlineStr">
        <is>
          <t>§4.3</t>
        </is>
      </c>
      <c r="F439" s="7" t="inlineStr">
        <is>
          <t>UXP</t>
        </is>
      </c>
      <c r="G439" s="7" t="inlineStr">
        <is>
          <t>لا معارض — نافذ بنصّه</t>
        </is>
      </c>
      <c r="H439" s="7" t="inlineStr">
        <is>
          <t>INJAZ-UX-01</t>
        </is>
      </c>
      <c r="I439" s="7" t="inlineStr">
        <is>
          <t>الفصلُ ١ — نظامُ الشاشات</t>
        </is>
      </c>
      <c r="J439" s="7" t="inlineStr">
        <is>
          <t>FRD-01 لعرضِ مستنداتها · DELIVERY-01 لبواباتِ القبول</t>
        </is>
      </c>
      <c r="K439" s="7" t="inlineStr">
        <is>
          <t>اختبارُ انتقال: بمعطى مستندٍ في حالته السابقةِ لـ«الأزرار أفعال («إرسال للاعتماد»» · وعند تنفيذ المحفّز بمخوَّلٍ وشرطٍ مستوفًى · فإن الحالةَ تنتقل ويُسجَّل الانتقالُ بفاعله ووقته · والانتقالُ غيرُ المعرَّف يُرفض · ومرجعُ حالة المصدر: UXP-057 · UXP-064</t>
        </is>
      </c>
      <c r="L439" s="7" t="inlineStr">
        <is>
          <t>غير مقيس — يُملأ عند مراجعة الكود</t>
        </is>
      </c>
      <c r="M439" s="7" t="inlineStr">
        <is>
          <t>نافذ</t>
        </is>
      </c>
    </row>
    <row r="440">
      <c r="A440" s="7" t="n">
        <v>439</v>
      </c>
      <c r="B440" s="7" t="inlineStr">
        <is>
          <t>UXP-029</t>
        </is>
      </c>
      <c r="C440" s="7" t="inlineStr">
        <is>
          <t>طقم الحالات الموحّد بألوان ثابتة عبر النظام: نافذ · قيد المراجعة · بانتظار اعتماد (فلان) · معتمدة · معادة · مرفوضة · مكتملة.</t>
        </is>
      </c>
      <c r="D440" s="7" t="inlineStr">
        <is>
          <t>SRC-002</t>
        </is>
      </c>
      <c r="E440" s="7" t="inlineStr">
        <is>
          <t>§4.3</t>
        </is>
      </c>
      <c r="F440" s="7" t="inlineStr">
        <is>
          <t>UXP</t>
        </is>
      </c>
      <c r="G440" s="7" t="inlineStr">
        <is>
          <t>لا معارض — نافذ بنصّه</t>
        </is>
      </c>
      <c r="H440" s="7" t="inlineStr">
        <is>
          <t>INJAZ-UX-01</t>
        </is>
      </c>
      <c r="I440" s="7" t="inlineStr">
        <is>
          <t>الفصلُ ١ — نظامُ الشاشات</t>
        </is>
      </c>
      <c r="J440" s="7" t="inlineStr">
        <is>
          <t>FRD-01 لعرضِ مستنداتها · DELIVERY-01 لبواباتِ القبول</t>
        </is>
      </c>
      <c r="K440" s="7" t="inlineStr">
        <is>
          <t>اختبارُ انتقال: بمعطى مستندٍ في حالته السابقةِ لـ«نافذ · قيد المراجعة · بانتظار اعتماد (فلان) · معتمد…» · وعند تنفيذ المحفّز بمخوَّلٍ وشرطٍ مستوفًى · فإن الحالةَ تنتقل ويُسجَّل الانتقالُ بفاعله ووقته · والانتقالُ غيرُ المعرَّف يُرفض · ومرجعُ حالة المصدر: UXP-057 · UXP-064</t>
        </is>
      </c>
      <c r="L440" s="7" t="inlineStr">
        <is>
          <t>غير مقيس — يُملأ عند مراجعة الكود</t>
        </is>
      </c>
      <c r="M440" s="7" t="inlineStr">
        <is>
          <t>نافذ</t>
        </is>
      </c>
    </row>
    <row r="441">
      <c r="A441" s="7" t="n">
        <v>440</v>
      </c>
      <c r="B441" s="7" t="inlineStr">
        <is>
          <t>UXP-030</t>
        </is>
      </c>
      <c r="C441" s="7" t="inlineStr">
        <is>
          <t>رسالة الخطأ تُصلح: ما نقص، وأين يُستكمل، وزر قفز إليه — بلا أكواد. ولغة الإعادة: «أُعيد إليك لاستكمال: (السبب)» بإبراز الحقول الناقصة وبالرقم نفسه.</t>
        </is>
      </c>
      <c r="D441" s="7" t="inlineStr">
        <is>
          <t>SRC-002</t>
        </is>
      </c>
      <c r="E441" s="7" t="inlineStr">
        <is>
          <t>§4.3</t>
        </is>
      </c>
      <c r="F441" s="7" t="inlineStr">
        <is>
          <t>UXP</t>
        </is>
      </c>
      <c r="G441" s="7" t="inlineStr">
        <is>
          <t>لا معارض — نافذ بنصّه</t>
        </is>
      </c>
      <c r="H441" s="7" t="inlineStr">
        <is>
          <t>INJAZ-UX-01</t>
        </is>
      </c>
      <c r="I441" s="7" t="inlineStr">
        <is>
          <t>الفصلُ ١ — نظامُ الشاشات</t>
        </is>
      </c>
      <c r="J441" s="7" t="inlineStr">
        <is>
          <t>FRD-01 لعرضِ مستنداتها · DELIVERY-01 لبواباتِ القبول</t>
        </is>
      </c>
      <c r="K441" s="7" t="inlineStr">
        <is>
          <t>اختبارُ اكتمال: بمعطى شاشةٍ أو جدولٍ يخصُّ «ما نقص» · وعند فحص بنيته · فإن كلَّ عمودٍ معتمدٍ موجودٌ وصفرُ عمودٍ غيرِ معرَّف · والأعمدةُ الحاكمةُ السبعةُ حاضرة · ومرجعُ حالة المصدر: UXP-057 · UXP-064</t>
        </is>
      </c>
      <c r="L441" s="7" t="inlineStr">
        <is>
          <t>غير مقيس — يُملأ عند مراجعة الكود</t>
        </is>
      </c>
      <c r="M441" s="7" t="inlineStr">
        <is>
          <t>نافذ</t>
        </is>
      </c>
    </row>
    <row r="442">
      <c r="A442" s="7" t="n">
        <v>441</v>
      </c>
      <c r="B442" s="7" t="inlineStr">
        <is>
          <t>UXP-031</t>
        </is>
      </c>
      <c r="C442" s="7" t="inlineStr">
        <is>
          <t>المحظور المعماري في الواجهات — لا تظهر للمستخدم إطلاقًا: المروحة · المعالجة الذرية · تفريع الأثر · الحدث (بمعناه المعماري) · الحدث الجذري · المحرّك · الناشر وإسقاطاته · المطابقة الثلاثية. مواضعها المعمارية والمساعدة وأدوات المراجع، ويُفحص خلو الواجهات منها آليًّا.</t>
        </is>
      </c>
      <c r="D442" s="7" t="inlineStr">
        <is>
          <t>SRC-002</t>
        </is>
      </c>
      <c r="E442" s="7" t="inlineStr">
        <is>
          <t>§4.4</t>
        </is>
      </c>
      <c r="F442" s="7" t="inlineStr">
        <is>
          <t>UXP</t>
        </is>
      </c>
      <c r="G442" s="7" t="inlineStr">
        <is>
          <t>لا معارض — نافذ بنصّه</t>
        </is>
      </c>
      <c r="H442" s="7" t="inlineStr">
        <is>
          <t>INJAZ-UX-01</t>
        </is>
      </c>
      <c r="I442" s="7" t="inlineStr">
        <is>
          <t>الفصلُ ١ — نظامُ الشاشات</t>
        </is>
      </c>
      <c r="J442" s="7" t="inlineStr">
        <is>
          <t>FRD-01 لعرضِ مستنداتها · DELIVERY-01 لبواباتِ القبول</t>
        </is>
      </c>
      <c r="K442" s="7" t="inlineStr">
        <is>
          <t>اختبارُ حدث: بمعطى تنفيذِ «المحظور المعماري في الواجهات —» · وعند وقوع الفعل · فإن الحدثَ يُنشر بمفتاحه ويستهلكه المعنيُّ ويتغير أثرُه · وإعادةُ النداء ترجع مرجعَ الأثر الأول · ومرجعُ حالة المصدر: UXP-057 · UXP-064</t>
        </is>
      </c>
      <c r="L442" s="7" t="inlineStr">
        <is>
          <t>غير مقيس — يُملأ عند مراجعة الكود</t>
        </is>
      </c>
      <c r="M442" s="7" t="inlineStr">
        <is>
          <t>نافذ</t>
        </is>
      </c>
    </row>
    <row r="443">
      <c r="A443" s="7" t="n">
        <v>442</v>
      </c>
      <c r="B443" s="7" t="inlineStr">
        <is>
          <t>UXP-032</t>
        </is>
      </c>
      <c r="C443" s="7" t="inlineStr">
        <is>
          <t>تعريف لغة المهمة: افتتاح التعريف بفعل المستخدم + متى يدخل + ما ينتظره + إلى أين بعدها — ويُمنع افتتاحه بـ«تعرض».</t>
        </is>
      </c>
      <c r="D443" s="7" t="inlineStr">
        <is>
          <t>SRC-002</t>
        </is>
      </c>
      <c r="E443" s="7" t="inlineStr">
        <is>
          <t>§5</t>
        </is>
      </c>
      <c r="F443" s="7" t="inlineStr">
        <is>
          <t>UXP</t>
        </is>
      </c>
      <c r="G443" s="7" t="inlineStr">
        <is>
          <t>لا معارض — نافذ بنصّه</t>
        </is>
      </c>
      <c r="H443" s="7" t="inlineStr">
        <is>
          <t>INJAZ-UX-01</t>
        </is>
      </c>
      <c r="I443" s="7" t="inlineStr">
        <is>
          <t>الفصلُ ١ — نظامُ الشاشات</t>
        </is>
      </c>
      <c r="J443" s="7" t="inlineStr">
        <is>
          <t>FRD-01 لعرضِ مستنداتها · DELIVERY-01 لبواباتِ القبول</t>
        </is>
      </c>
      <c r="K443" s="7" t="inlineStr">
        <is>
          <t>اختبارُ منع: بمعطى محاولةٍ تخالف «افتتاح التعريف بفعل المستخدم + متى يدخل + ما ينتظره …» · وعند تنفيذها · فإن الخادمَ يرفض برمزٍ وسببٍ ويُسجَّل الرفضُ بالمستخدم والوقت · ومرجعُ حالة المصدر: UXP-057 · UXP-064</t>
        </is>
      </c>
      <c r="L443" s="7" t="inlineStr">
        <is>
          <t>غير مقيس — يُملأ عند مراجعة الكود</t>
        </is>
      </c>
      <c r="M443" s="7" t="inlineStr">
        <is>
          <t>نافذ</t>
        </is>
      </c>
    </row>
    <row r="444">
      <c r="A444" s="7" t="n">
        <v>443</v>
      </c>
      <c r="B444" s="7" t="inlineStr">
        <is>
          <t>UXP-033</t>
        </is>
      </c>
      <c r="C444" s="7" t="inlineStr">
        <is>
          <t>سطر «ما هذه الشاشة؟»: جملة غرض واحدة أسفل كل عنوان؛ والشرح الوافي في المساعدة والتلميحات.</t>
        </is>
      </c>
      <c r="D444" s="7" t="inlineStr">
        <is>
          <t>SRC-002</t>
        </is>
      </c>
      <c r="E444" s="7" t="inlineStr">
        <is>
          <t>§5</t>
        </is>
      </c>
      <c r="F444" s="7" t="inlineStr">
        <is>
          <t>UXP</t>
        </is>
      </c>
      <c r="G444" s="7" t="inlineStr">
        <is>
          <t>لا معارض — نافذ بنصّه</t>
        </is>
      </c>
      <c r="H444" s="7" t="inlineStr">
        <is>
          <t>INJAZ-UX-01</t>
        </is>
      </c>
      <c r="I444" s="7" t="inlineStr">
        <is>
          <t>الفصلُ ١ — نظامُ الشاشات</t>
        </is>
      </c>
      <c r="J444" s="7" t="inlineStr">
        <is>
          <t>FRD-01 لعرضِ مستنداتها · DELIVERY-01 لبواباتِ القبول</t>
        </is>
      </c>
      <c r="K444" s="7" t="inlineStr">
        <is>
          <t>اختبارُ عرض: بمعطى دورٍ مخوَّلٍ لـ«جملة غرض واحدة أسفل كل عنوان» · وعند فتحها من مرحلتها في الدورة · فإن الشاشةَ تُصيَّر بأعمدتها وأفعالها المسموحة · والمجموعةُ الفارغةُ لا تُعرض · ومرجعُ حالة المصدر: UXP-057 · UXP-064</t>
        </is>
      </c>
      <c r="L444" s="7" t="inlineStr">
        <is>
          <t>غير مقيس — يُملأ عند مراجعة الكود</t>
        </is>
      </c>
      <c r="M444" s="7" t="inlineStr">
        <is>
          <t>نافذ</t>
        </is>
      </c>
    </row>
    <row r="445">
      <c r="A445" s="7" t="n">
        <v>444</v>
      </c>
      <c r="B445" s="7" t="inlineStr">
        <is>
          <t>UXP-034</t>
        </is>
      </c>
      <c r="C445" s="7" t="inlineStr">
        <is>
          <t>الحالة الفارغة تُرشد: جملة توجيه وزر الخطوة الأولى — لا جدول خاويًا.</t>
        </is>
      </c>
      <c r="D445" s="7" t="inlineStr">
        <is>
          <t>SRC-002</t>
        </is>
      </c>
      <c r="E445" s="7" t="inlineStr">
        <is>
          <t>§5</t>
        </is>
      </c>
      <c r="F445" s="7" t="inlineStr">
        <is>
          <t>UXP</t>
        </is>
      </c>
      <c r="G445" s="7" t="inlineStr">
        <is>
          <t>لا معارض — نافذ بنصّه</t>
        </is>
      </c>
      <c r="H445" s="7" t="inlineStr">
        <is>
          <t>INJAZ-UX-01</t>
        </is>
      </c>
      <c r="I445" s="7" t="inlineStr">
        <is>
          <t>الفصلُ ١ — نظامُ الشاشات</t>
        </is>
      </c>
      <c r="J445" s="7" t="inlineStr">
        <is>
          <t>FRD-01 لعرضِ مستنداتها · DELIVERY-01 لبواباتِ القبول</t>
        </is>
      </c>
      <c r="K445" s="7" t="inlineStr">
        <is>
          <t>اختبارُ وجودٍ وسلوك: بمعطى بيئةٍ مهيَّأةٍ لـ«جملة توجيه وزر الخطوة الأولى —» · وعند تنفيذ السيناريو الموصوف · فإن السلوكَ يطابق النصَّ ويُوثَّق الشاهدُ بلقطةٍ أو سجل · ومرجعُ حالة المصدر: UXP-057 · UXP-064</t>
        </is>
      </c>
      <c r="L445" s="7" t="inlineStr">
        <is>
          <t>غير مقيس — يُملأ عند مراجعة الكود</t>
        </is>
      </c>
      <c r="M445" s="7" t="inlineStr">
        <is>
          <t>نافذ</t>
        </is>
      </c>
    </row>
    <row r="446">
      <c r="A446" s="7" t="n">
        <v>445</v>
      </c>
      <c r="B446" s="7" t="inlineStr">
        <is>
          <t>UXP-035</t>
        </is>
      </c>
      <c r="C446" s="7" t="inlineStr">
        <is>
          <t>شريط الرحلة أعلى شاشة كل معاملة: المرحلة الحالية مضاءة والتالية باسم صاحبها والسجل تبويبًا.</t>
        </is>
      </c>
      <c r="D446" s="7" t="inlineStr">
        <is>
          <t>SRC-002</t>
        </is>
      </c>
      <c r="E446" s="7" t="inlineStr">
        <is>
          <t>§5</t>
        </is>
      </c>
      <c r="F446" s="7" t="inlineStr">
        <is>
          <t>UXP</t>
        </is>
      </c>
      <c r="G446" s="7" t="inlineStr">
        <is>
          <t>لا معارض — نافذ بنصّه</t>
        </is>
      </c>
      <c r="H446" s="7" t="inlineStr">
        <is>
          <t>INJAZ-UX-01</t>
        </is>
      </c>
      <c r="I446" s="7" t="inlineStr">
        <is>
          <t>الفصلُ ١ — نظامُ الشاشات</t>
        </is>
      </c>
      <c r="J446" s="7" t="inlineStr">
        <is>
          <t>FRD-01 لعرضِ مستنداتها · DELIVERY-01 لبواباتِ القبول</t>
        </is>
      </c>
      <c r="K446" s="7" t="inlineStr">
        <is>
          <t>اختبارُ عرض: بمعطى دورٍ مخوَّلٍ لـ«المرحلة الحالية مضاءة والتالية باسم صاحبها والسجل تب…» · وعند فتحها من مرحلتها في الدورة · فإن الشاشةَ تُصيَّر بأعمدتها وأفعالها المسموحة · والمجموعةُ الفارغةُ لا تُعرض · ومرجعُ حالة المصدر: UXP-057 · UXP-064</t>
        </is>
      </c>
      <c r="L446" s="7" t="inlineStr">
        <is>
          <t>غير مقيس — يُملأ عند مراجعة الكود</t>
        </is>
      </c>
      <c r="M446" s="7" t="inlineStr">
        <is>
          <t>نافذ</t>
        </is>
      </c>
    </row>
    <row r="447">
      <c r="A447" s="7" t="n">
        <v>446</v>
      </c>
      <c r="B447" s="7" t="inlineStr">
        <is>
          <t>UXP-036</t>
        </is>
      </c>
      <c r="C447" s="7" t="inlineStr">
        <is>
          <t>بطاقات الكيانات تُفتح من سجلاتها لا من السايدبار، وتبويباتها تحمل تفاصيلها؛ وما يخص معاملة واحدة لا يتوزع روابط.</t>
        </is>
      </c>
      <c r="D447" s="7" t="inlineStr">
        <is>
          <t>SRC-002</t>
        </is>
      </c>
      <c r="E447" s="7" t="inlineStr">
        <is>
          <t>§5</t>
        </is>
      </c>
      <c r="F447" s="7" t="inlineStr">
        <is>
          <t>UXP</t>
        </is>
      </c>
      <c r="G447" s="7" t="inlineStr">
        <is>
          <t>لا معارض — نافذ بنصّه</t>
        </is>
      </c>
      <c r="H447" s="7" t="inlineStr">
        <is>
          <t>INJAZ-UX-01</t>
        </is>
      </c>
      <c r="I447" s="7" t="inlineStr">
        <is>
          <t>الفصلُ ١ — نظامُ الشاشات</t>
        </is>
      </c>
      <c r="J447" s="7" t="inlineStr">
        <is>
          <t>FRD-01 لعرضِ مستنداتها · DELIVERY-01 لبواباتِ القبول</t>
        </is>
      </c>
      <c r="K447" s="7" t="inlineStr">
        <is>
          <t>اختبارُ اكتمال: بمعطى شاشةٍ أو جدولٍ يخصُّ «بطاقات الكيانات تُفتح من سجلاتها» · وعند فحص بنيته · فإن كلَّ عمودٍ معتمدٍ موجودٌ وصفرُ عمودٍ غيرِ معرَّف · والأعمدةُ الحاكمةُ السبعةُ حاضرة · ومرجعُ حالة المصدر: UXP-057 · UXP-064</t>
        </is>
      </c>
      <c r="L447" s="7" t="inlineStr">
        <is>
          <t>غير مقيس — يُملأ عند مراجعة الكود</t>
        </is>
      </c>
      <c r="M447" s="7" t="inlineStr">
        <is>
          <t>نافذ</t>
        </is>
      </c>
    </row>
    <row r="448">
      <c r="A448" s="7" t="n">
        <v>447</v>
      </c>
      <c r="B448" s="7" t="inlineStr">
        <is>
          <t>UXP-037</t>
        </is>
      </c>
      <c r="C448" s="7" t="inlineStr">
        <is>
          <t>العمق: الوصول لمساحة المهمة نقرتان كحد أقصى، وبدء الإجراء ثلاث، وإكمال المعاملة بخطواتها الضرورية لا برقم مصطنع.</t>
        </is>
      </c>
      <c r="D448" s="7" t="inlineStr">
        <is>
          <t>SRC-002</t>
        </is>
      </c>
      <c r="E448" s="7" t="inlineStr">
        <is>
          <t>§5</t>
        </is>
      </c>
      <c r="F448" s="7" t="inlineStr">
        <is>
          <t>UXP</t>
        </is>
      </c>
      <c r="G448" s="7" t="inlineStr">
        <is>
          <t>لا معارض — نافذ بنصّه</t>
        </is>
      </c>
      <c r="H448" s="7" t="inlineStr">
        <is>
          <t>INJAZ-UX-01</t>
        </is>
      </c>
      <c r="I448" s="7" t="inlineStr">
        <is>
          <t>الفصلُ ١ — نظامُ الشاشات</t>
        </is>
      </c>
      <c r="J448" s="7" t="inlineStr">
        <is>
          <t>FRD-01 لعرضِ مستنداتها · DELIVERY-01 لبواباتِ القبول</t>
        </is>
      </c>
      <c r="K448" s="7" t="inlineStr">
        <is>
          <t>اختبارُ وجودٍ وسلوك: بمعطى بيئةٍ مهيَّأةٍ لـ«الوصول لمساحة المهمة نقرتان كحد أقصى» · وعند تنفيذ السيناريو الموصوف · فإن السلوكَ يطابق النصَّ ويُوثَّق الشاهدُ بلقطةٍ أو سجل · ومرجعُ حالة المصدر: UXP-057 · UXP-064</t>
        </is>
      </c>
      <c r="L448" s="7" t="inlineStr">
        <is>
          <t>غير مقيس — يُملأ عند مراجعة الكود</t>
        </is>
      </c>
      <c r="M448" s="7" t="inlineStr">
        <is>
          <t>نافذ</t>
        </is>
      </c>
    </row>
    <row r="449">
      <c r="A449" s="7" t="n">
        <v>448</v>
      </c>
      <c r="B449" s="7" t="inlineStr">
        <is>
          <t>UXP-038</t>
        </is>
      </c>
      <c r="C449" s="7" t="inlineStr">
        <is>
          <t>الأبواب الستة القياسية: ① الرئيسية (لوحة الدور) ② العمل اليومي (الإدخال والإنشاء بحسب الصلاحية) ③ المتابعة (صناديق الانتظار بعدّاداتها والمتأخر والاستثناء والموافقات) ④ السجلات الرئيسية (الكيانات) ⑤ التقارير والتحليلات (مركز تقارير موحَّد) ⑥ الإعدادات والتدقيق (خلف الصلاحية حصرًا).</t>
        </is>
      </c>
      <c r="D449" s="7" t="inlineStr">
        <is>
          <t>SRC-002</t>
        </is>
      </c>
      <c r="E449" s="7" t="inlineStr">
        <is>
          <t>§6</t>
        </is>
      </c>
      <c r="F449" s="7" t="inlineStr">
        <is>
          <t>UXP</t>
        </is>
      </c>
      <c r="G449" s="7" t="inlineStr">
        <is>
          <t>لا معارض — نافذ بنصّه</t>
        </is>
      </c>
      <c r="H449" s="7" t="inlineStr">
        <is>
          <t>INJAZ-UX-01</t>
        </is>
      </c>
      <c r="I449" s="7" t="inlineStr">
        <is>
          <t>الفصلُ ١ — نظامُ الشاشات</t>
        </is>
      </c>
      <c r="J449" s="7" t="inlineStr">
        <is>
          <t>FRD-01 لعرضِ مستنداتها · DELIVERY-01 لبواباتِ القبول</t>
        </is>
      </c>
      <c r="K449" s="7" t="inlineStr">
        <is>
          <t>اختبارُ اكتمال: بمعطى شاشةٍ أو جدولٍ يخصُّ «① الرئيسية (لوحة الدور) ② العمل اليومي (الإدخال والإ…» · وعند فحص بنيته · فإن كلَّ عمودٍ معتمدٍ موجودٌ وصفرُ عمودٍ غيرِ معرَّف · والأعمدةُ الحاكمةُ السبعةُ حاضرة · ومرجعُ حالة المصدر: UXP-057 · UXP-064</t>
        </is>
      </c>
      <c r="L449" s="7" t="inlineStr">
        <is>
          <t>غير مقيس — يُملأ عند مراجعة الكود</t>
        </is>
      </c>
      <c r="M449" s="7" t="inlineStr">
        <is>
          <t>نافذ</t>
        </is>
      </c>
    </row>
    <row r="450">
      <c r="A450" s="7" t="n">
        <v>449</v>
      </c>
      <c r="B450" s="7" t="inlineStr">
        <is>
          <t>UXP-039</t>
        </is>
      </c>
      <c r="C450" s="7" t="inlineStr">
        <is>
          <t>التخصيص لا الخرق: يجوز لإدارة تفصيل أبوابها (كالسباعي المالي بفصل العملاء عن الموردين) بشرط بقاء الفصل الصارم للأنواع.</t>
        </is>
      </c>
      <c r="D450" s="7" t="inlineStr">
        <is>
          <t>SRC-002</t>
        </is>
      </c>
      <c r="E450" s="7" t="inlineStr">
        <is>
          <t>§6</t>
        </is>
      </c>
      <c r="F450" s="7" t="inlineStr">
        <is>
          <t>UXP</t>
        </is>
      </c>
      <c r="G450" s="7" t="inlineStr">
        <is>
          <t>لا معارض — نافذ بنصّه</t>
        </is>
      </c>
      <c r="H450" s="7" t="inlineStr">
        <is>
          <t>INJAZ-UX-01</t>
        </is>
      </c>
      <c r="I450" s="7" t="inlineStr">
        <is>
          <t>الفصلُ ١ — نظامُ الشاشات</t>
        </is>
      </c>
      <c r="J450" s="7" t="inlineStr">
        <is>
          <t>FRD-01 لعرضِ مستنداتها · DELIVERY-01 لبواباتِ القبول</t>
        </is>
      </c>
      <c r="K450" s="7" t="inlineStr">
        <is>
          <t>اختبارُ إلزام: بمعطى محاولةِ إتمامٍ بلا استيفاء «يجوز لإدارة تفصيل أبوابها (كالسباعي المالي بفصل العم…» · وعند الحفظ · فإن الحارسَ يرفض ويبيّن الناقصَ · وباستيفائه ينجح الحفظ · ومرجعُ حالة المصدر: UXP-057 · UXP-064</t>
        </is>
      </c>
      <c r="L450" s="7" t="inlineStr">
        <is>
          <t>غير مقيس — يُملأ عند مراجعة الكود</t>
        </is>
      </c>
      <c r="M450" s="7" t="inlineStr">
        <is>
          <t>نافذ</t>
        </is>
      </c>
    </row>
    <row r="451">
      <c r="A451" s="7" t="n">
        <v>450</v>
      </c>
      <c r="B451" s="7" t="inlineStr">
        <is>
          <t>UXP-040</t>
        </is>
      </c>
      <c r="C451" s="7" t="inlineStr">
        <is>
          <t>القوائم الوسيطة تُلغى: لا رابط يقود إلى قائمة روابط؛ الأبواب حاوية والشاشات داخلها.</t>
        </is>
      </c>
      <c r="D451" s="7" t="inlineStr">
        <is>
          <t>SRC-002</t>
        </is>
      </c>
      <c r="E451" s="7" t="inlineStr">
        <is>
          <t>§6</t>
        </is>
      </c>
      <c r="F451" s="7" t="inlineStr">
        <is>
          <t>UXP</t>
        </is>
      </c>
      <c r="G451" s="7" t="inlineStr">
        <is>
          <t>لا معارض — نافذ بنصّه</t>
        </is>
      </c>
      <c r="H451" s="7" t="inlineStr">
        <is>
          <t>INJAZ-UX-01</t>
        </is>
      </c>
      <c r="I451" s="7" t="inlineStr">
        <is>
          <t>الفصلُ ١ — نظامُ الشاشات</t>
        </is>
      </c>
      <c r="J451" s="7" t="inlineStr">
        <is>
          <t>FRD-01 لعرضِ مستنداتها · DELIVERY-01 لبواباتِ القبول</t>
        </is>
      </c>
      <c r="K451" s="7" t="inlineStr">
        <is>
          <t>اختبارُ وجودٍ وسلوك: بمعطى بيئةٍ مهيَّأةٍ لـ«لا رابط يقود إلى قائمة روابط» · وعند تنفيذ السيناريو الموصوف · فإن السلوكَ يطابق النصَّ ويُوثَّق الشاهدُ بلقطةٍ أو سجل · ومرجعُ حالة المصدر: UXP-057 · UXP-064</t>
        </is>
      </c>
      <c r="L451" s="7" t="inlineStr">
        <is>
          <t>غير مقيس — يُملأ عند مراجعة الكود</t>
        </is>
      </c>
      <c r="M451" s="7" t="inlineStr">
        <is>
          <t>نافذ</t>
        </is>
      </c>
    </row>
    <row r="452">
      <c r="A452" s="7" t="n">
        <v>451</v>
      </c>
      <c r="B452" s="7" t="inlineStr">
        <is>
          <t>UXP-041</t>
        </is>
      </c>
      <c r="C452" s="7" t="inlineStr">
        <is>
          <t>مصدر واحد للقوائم: سايدبار كل دور يُركَّب من مصدر واحد محكوم؛ وتعدد المصادر عطل يُصحَّح. وفحص آلي دوري يثبت صفر روابط ميتة أو مكررة.</t>
        </is>
      </c>
      <c r="D452" s="7" t="inlineStr">
        <is>
          <t>SRC-002</t>
        </is>
      </c>
      <c r="E452" s="7" t="inlineStr">
        <is>
          <t>§6</t>
        </is>
      </c>
      <c r="F452" s="7" t="inlineStr">
        <is>
          <t>UXP</t>
        </is>
      </c>
      <c r="G452" s="7" t="inlineStr">
        <is>
          <t>لا معارض — نافذ بنصّه</t>
        </is>
      </c>
      <c r="H452" s="7" t="inlineStr">
        <is>
          <t>INJAZ-UX-01</t>
        </is>
      </c>
      <c r="I452" s="7" t="inlineStr">
        <is>
          <t>الفصلُ ١ — نظامُ الشاشات</t>
        </is>
      </c>
      <c r="J452" s="7" t="inlineStr">
        <is>
          <t>FRD-01 لعرضِ مستنداتها · DELIVERY-01 لبواباتِ القبول</t>
        </is>
      </c>
      <c r="K452" s="7" t="inlineStr">
        <is>
          <t>اختبارُ ظهور: بمعطى مستخدمٍ داخلَ النطاق وآخرَ خارجه لـ«سايدبار كل دور يُركَّب من مصدر واحد محكوم» · وعند فتح الشاشة · فإن الأولَ يرى نطاقَه والثانيَ لا يُصيَّر له العنصرُ ولا يُرسَل في الاستجابة · ومرجعُ حالة المصدر: UXP-057 · UXP-064</t>
        </is>
      </c>
      <c r="L452" s="7" t="inlineStr">
        <is>
          <t>غير مقيس — يُملأ عند مراجعة الكود</t>
        </is>
      </c>
      <c r="M452" s="7" t="inlineStr">
        <is>
          <t>نافذ</t>
        </is>
      </c>
    </row>
    <row r="453">
      <c r="A453" s="7" t="n">
        <v>452</v>
      </c>
      <c r="B453" s="7" t="inlineStr">
        <is>
          <t>UXP-042</t>
        </is>
      </c>
      <c r="C453" s="7" t="inlineStr">
        <is>
          <t>مكوّنات اللوحة السبعة: ① مؤشرات اليوم (٣–٥ أرقام تُقرَّر منها أفعال اليوم) ② مهامي ③ موافقاتي بعدّاد ④ التنبيهات (المتأخر والحرج بسبب وقفزة) ⑤ إنشاء سريع (أكثر ثلاث عمليات استخدامًا) ⑥ نبض الأداء (رسم أو اثنان) ⑦ عملي الأخير.</t>
        </is>
      </c>
      <c r="D453" s="7" t="inlineStr">
        <is>
          <t>SRC-002</t>
        </is>
      </c>
      <c r="E453" s="7" t="inlineStr">
        <is>
          <t>§7</t>
        </is>
      </c>
      <c r="F453" s="7" t="inlineStr">
        <is>
          <t>UXP</t>
        </is>
      </c>
      <c r="G453" s="7" t="inlineStr">
        <is>
          <t>لا معارض — نافذ بنصّه</t>
        </is>
      </c>
      <c r="H453" s="7" t="inlineStr">
        <is>
          <t>INJAZ-UX-01</t>
        </is>
      </c>
      <c r="I453" s="7" t="inlineStr">
        <is>
          <t>الفصلُ ١ — نظامُ الشاشات</t>
        </is>
      </c>
      <c r="J453" s="7" t="inlineStr">
        <is>
          <t>FRD-01 لعرضِ مستنداتها · DELIVERY-01 لبواباتِ القبول</t>
        </is>
      </c>
      <c r="K453" s="7" t="inlineStr">
        <is>
          <t>اختبارُ عرض: بمعطى دورٍ مخوَّلٍ لـ«① مؤشرات اليوم (٣–٥ أرقام تُقرَّر منها أفعال اليوم) …» · وعند فتحها من مرحلتها في الدورة · فإن الشاشةَ تُصيَّر بأعمدتها وأفعالها المسموحة · والمجموعةُ الفارغةُ لا تُعرض · ومرجعُ حالة المصدر: UXP-057 · UXP-064</t>
        </is>
      </c>
      <c r="L453" s="7" t="inlineStr">
        <is>
          <t>غير مقيس — يُملأ عند مراجعة الكود</t>
        </is>
      </c>
      <c r="M453" s="7" t="inlineStr">
        <is>
          <t>نافذ</t>
        </is>
      </c>
    </row>
    <row r="454">
      <c r="A454" s="7" t="n">
        <v>453</v>
      </c>
      <c r="B454" s="7" t="inlineStr">
        <is>
          <t>UXP-043</t>
        </is>
      </c>
      <c r="C454" s="7" t="inlineStr">
        <is>
          <t>كل رقم على اللوحة ينقر إلى مصدره؛ واللوحة للقرار وما لا يُقرَّر منه شيء فمكانه التقارير.</t>
        </is>
      </c>
      <c r="D454" s="7" t="inlineStr">
        <is>
          <t>SRC-002</t>
        </is>
      </c>
      <c r="E454" s="7" t="inlineStr">
        <is>
          <t>§7</t>
        </is>
      </c>
      <c r="F454" s="7" t="inlineStr">
        <is>
          <t>UXP</t>
        </is>
      </c>
      <c r="G454" s="7" t="inlineStr">
        <is>
          <t>لا معارض — نافذ بنصّه</t>
        </is>
      </c>
      <c r="H454" s="7" t="inlineStr">
        <is>
          <t>INJAZ-UX-01</t>
        </is>
      </c>
      <c r="I454" s="7" t="inlineStr">
        <is>
          <t>الفصلُ ١ — نظامُ الشاشات</t>
        </is>
      </c>
      <c r="J454" s="7" t="inlineStr">
        <is>
          <t>FRD-01 لعرضِ مستنداتها · DELIVERY-01 لبواباتِ القبول</t>
        </is>
      </c>
      <c r="K454" s="7" t="inlineStr">
        <is>
          <t>اختبارُ منع: بمعطى محاولةٍ تخالف «كل رقم على اللوحة ينقر إلى مصدره» · وعند تنفيذها · فإن الخادمَ يرفض برمزٍ وسببٍ ويُسجَّل الرفضُ بالمستخدم والوقت · ومرجعُ حالة المصدر: UXP-057 · UXP-064</t>
        </is>
      </c>
      <c r="L454" s="7" t="inlineStr">
        <is>
          <t>غير مقيس — يُملأ عند مراجعة الكود</t>
        </is>
      </c>
      <c r="M454" s="7" t="inlineStr">
        <is>
          <t>نافذ</t>
        </is>
      </c>
    </row>
    <row r="455">
      <c r="A455" s="7" t="n">
        <v>454</v>
      </c>
      <c r="B455" s="7" t="inlineStr">
        <is>
          <t>UXP-044</t>
        </is>
      </c>
      <c r="C455" s="7" t="inlineStr">
        <is>
          <t>متعدد الأدوار: مبدّل مساحة من الشريط العلوي، وصفحة «مساحاتي» تجمع بطاقات أدواره بعدّاداتها، وتنبيه مشترك يُعرض مرة بمصدره.</t>
        </is>
      </c>
      <c r="D455" s="7" t="inlineStr">
        <is>
          <t>SRC-002</t>
        </is>
      </c>
      <c r="E455" s="7" t="inlineStr">
        <is>
          <t>§7</t>
        </is>
      </c>
      <c r="F455" s="7" t="inlineStr">
        <is>
          <t>UXP</t>
        </is>
      </c>
      <c r="G455" s="7" t="inlineStr">
        <is>
          <t>لا معارض — نافذ بنصّه</t>
        </is>
      </c>
      <c r="H455" s="7" t="inlineStr">
        <is>
          <t>INJAZ-UX-01</t>
        </is>
      </c>
      <c r="I455" s="7" t="inlineStr">
        <is>
          <t>الفصلُ ١ — نظامُ الشاشات</t>
        </is>
      </c>
      <c r="J455" s="7" t="inlineStr">
        <is>
          <t>FRD-01 لعرضِ مستنداتها · DELIVERY-01 لبواباتِ القبول</t>
        </is>
      </c>
      <c r="K455" s="7" t="inlineStr">
        <is>
          <t>اختبارُ وجودٍ وسلوك: بمعطى بيئةٍ مهيَّأةٍ لـ«مبدّل مساحة من الشريط العلوي» · وعند تنفيذ السيناريو الموصوف · فإن السلوكَ يطابق النصَّ ويُوثَّق الشاهدُ بلقطةٍ أو سجل · ومرجعُ حالة المصدر: UXP-057 · UXP-064</t>
        </is>
      </c>
      <c r="L455" s="7" t="inlineStr">
        <is>
          <t>غير مقيس — يُملأ عند مراجعة الكود</t>
        </is>
      </c>
      <c r="M455" s="7" t="inlineStr">
        <is>
          <t>نافذ</t>
        </is>
      </c>
    </row>
    <row r="456">
      <c r="A456" s="7" t="n">
        <v>455</v>
      </c>
      <c r="B456" s="7" t="inlineStr">
        <is>
          <t>UXP-045</t>
        </is>
      </c>
      <c r="C456" s="7" t="inlineStr">
        <is>
          <t>مواصفة الجدول الإلزامية بتسعة عشر بندًا: الاسم المقترح · الغرض العملي · المستخدم · الأعمدة الحالية والمحذوفة والجديدة وترتيبها · الفلاتر · البحث · أزرار الصف · حالات السجل · التنبيهات · المجاميع · التصدير · رابط المستند الأصلي · المرجع التخصصي والقانوني للإدارة · خريطة الاشتقاق · عرض الهاتف · عرض الحاسوب.</t>
        </is>
      </c>
      <c r="D456" s="7" t="inlineStr">
        <is>
          <t>SRC-002</t>
        </is>
      </c>
      <c r="E456" s="7" t="inlineStr">
        <is>
          <t>§8</t>
        </is>
      </c>
      <c r="F456" s="7" t="inlineStr">
        <is>
          <t>UXP</t>
        </is>
      </c>
      <c r="G456" s="7" t="inlineStr">
        <is>
          <t>لا معارض — نافذ بنصّه</t>
        </is>
      </c>
      <c r="H456" s="7" t="inlineStr">
        <is>
          <t>INJAZ-UX-01</t>
        </is>
      </c>
      <c r="I456" s="7" t="inlineStr">
        <is>
          <t>الفصلُ ١ — نظامُ الشاشات</t>
        </is>
      </c>
      <c r="J456" s="7" t="inlineStr">
        <is>
          <t>FRD-01 لعرضِ مستنداتها · DELIVERY-01 لبواباتِ القبول</t>
        </is>
      </c>
      <c r="K456" s="7" t="inlineStr">
        <is>
          <t>اختبارُ انتقال: بمعطى مستندٍ في حالته السابقةِ لـ«الاسم المقترح · الغرض العملي · المستخدم · الأعمدة ال…» · وعند تنفيذ المحفّز بمخوَّلٍ وشرطٍ مستوفًى · فإن الحالةَ تنتقل ويُسجَّل الانتقالُ بفاعله ووقته · والانتقالُ غيرُ المعرَّف يُرفض · ومرجعُ حالة المصدر: UXP-057 · UXP-064</t>
        </is>
      </c>
      <c r="L456" s="7" t="inlineStr">
        <is>
          <t>غير مقيس — يُملأ عند مراجعة الكود</t>
        </is>
      </c>
      <c r="M456" s="7" t="inlineStr">
        <is>
          <t>نافذ</t>
        </is>
      </c>
    </row>
    <row r="457">
      <c r="A457" s="7" t="n">
        <v>456</v>
      </c>
      <c r="B457" s="7" t="inlineStr">
        <is>
          <t>UXP-046</t>
        </is>
      </c>
      <c r="C457" s="7" t="inlineStr">
        <is>
          <t>رابط الأصل واجب: كل صف ناتج يصل بنقرة إلى مستنده الأصلي (طلب/أمر/عقد/وحدة) — الخيط لا ينقطع.</t>
        </is>
      </c>
      <c r="D457" s="7" t="inlineStr">
        <is>
          <t>SRC-002</t>
        </is>
      </c>
      <c r="E457" s="7" t="inlineStr">
        <is>
          <t>§8</t>
        </is>
      </c>
      <c r="F457" s="7" t="inlineStr">
        <is>
          <t>UXP</t>
        </is>
      </c>
      <c r="G457" s="7" t="inlineStr">
        <is>
          <t>لا معارض — نافذ بنصّه</t>
        </is>
      </c>
      <c r="H457" s="7" t="inlineStr">
        <is>
          <t>INJAZ-UX-01</t>
        </is>
      </c>
      <c r="I457" s="7" t="inlineStr">
        <is>
          <t>الفصلُ ١ — نظامُ الشاشات</t>
        </is>
      </c>
      <c r="J457" s="7" t="inlineStr">
        <is>
          <t>FRD-01 لعرضِ مستنداتها · DELIVERY-01 لبواباتِ القبول</t>
        </is>
      </c>
      <c r="K457" s="7" t="inlineStr">
        <is>
          <t>اختبارُ وجودٍ وسلوك: بمعطى بيئةٍ مهيَّأةٍ لـ«كل صف ناتج يصل بنقرة إلى مستنده الأصلي (طلب/أمر/عقد/…» · وعند تنفيذ السيناريو الموصوف · فإن السلوكَ يطابق النصَّ ويُوثَّق الشاهدُ بلقطةٍ أو سجل · ومرجعُ حالة المصدر: UXP-057 · UXP-064</t>
        </is>
      </c>
      <c r="L457" s="7" t="inlineStr">
        <is>
          <t>غير مقيس — يُملأ عند مراجعة الكود</t>
        </is>
      </c>
      <c r="M457" s="7" t="inlineStr">
        <is>
          <t>نافذ</t>
        </is>
      </c>
    </row>
    <row r="458">
      <c r="A458" s="7" t="n">
        <v>457</v>
      </c>
      <c r="B458" s="7" t="inlineStr">
        <is>
          <t>UXP-047</t>
        </is>
      </c>
      <c r="C458" s="7" t="inlineStr">
        <is>
          <t>الشمول التخصصي والقانوني: جداول كل إدارة تُبنى على معاييرها المهنية والنظامية — ما يلزم مستنديًّا وضريبيًّا وقانونيًّا وتشغيليًّا أعمدة واجبة؛ ولا يُفرض قالب موحّد قسرًا على إدارتين مختلفتَي المعايير.</t>
        </is>
      </c>
      <c r="D458" s="7" t="inlineStr">
        <is>
          <t>SRC-002</t>
        </is>
      </c>
      <c r="E458" s="7" t="inlineStr">
        <is>
          <t>§8</t>
        </is>
      </c>
      <c r="F458" s="7" t="inlineStr">
        <is>
          <t>UXP</t>
        </is>
      </c>
      <c r="G458" s="7" t="inlineStr">
        <is>
          <t>لا معارض — نافذ بنصّه</t>
        </is>
      </c>
      <c r="H458" s="7" t="inlineStr">
        <is>
          <t>INJAZ-UX-01</t>
        </is>
      </c>
      <c r="I458" s="7" t="inlineStr">
        <is>
          <t>الفصلُ ١ — نظامُ الشاشات</t>
        </is>
      </c>
      <c r="J458" s="7" t="inlineStr">
        <is>
          <t>FRD-01 لعرضِ مستنداتها · DELIVERY-01 لبواباتِ القبول</t>
        </is>
      </c>
      <c r="K458" s="7" t="inlineStr">
        <is>
          <t>اختبارُ منع: بمعطى محاولةٍ تخالف «جداول كل إدارة تُبنى على معاييرها المهنية والنظامية …» · وعند تنفيذها · فإن الخادمَ يرفض برمزٍ وسببٍ ويُسجَّل الرفضُ بالمستخدم والوقت · ومرجعُ حالة المصدر: UXP-057 · UXP-064</t>
        </is>
      </c>
      <c r="L458" s="7" t="inlineStr">
        <is>
          <t>غير مقيس — يُملأ عند مراجعة الكود</t>
        </is>
      </c>
      <c r="M458" s="7" t="inlineStr">
        <is>
          <t>نافذ</t>
        </is>
      </c>
    </row>
    <row r="459">
      <c r="A459" s="7" t="n">
        <v>458</v>
      </c>
      <c r="B459" s="7" t="inlineStr">
        <is>
          <t>UXP-052</t>
        </is>
      </c>
      <c r="C459" s="7" t="inlineStr">
        <is>
          <t>مركز تقارير واحد: كل التقارير عبره ببحث وتصنيف — لا تقارير شاردة في القوائم ولا شاشتين لتقرير واحد. ولكل تقرير جمهوره المسمّى، وتقارير القيادة لا تُخلط بلوحات العمل اليومي.</t>
        </is>
      </c>
      <c r="D459" s="7" t="inlineStr">
        <is>
          <t>SRC-002</t>
        </is>
      </c>
      <c r="E459" s="7" t="inlineStr">
        <is>
          <t>§9</t>
        </is>
      </c>
      <c r="F459" s="7" t="inlineStr">
        <is>
          <t>UXP</t>
        </is>
      </c>
      <c r="G459" s="7" t="inlineStr">
        <is>
          <t>لا معارض — نافذ بنصّه</t>
        </is>
      </c>
      <c r="H459" s="7" t="inlineStr">
        <is>
          <t>INJAZ-UX-01</t>
        </is>
      </c>
      <c r="I459" s="7" t="inlineStr">
        <is>
          <t>الفصلُ ١ — نظامُ الشاشات</t>
        </is>
      </c>
      <c r="J459" s="7" t="inlineStr">
        <is>
          <t>FRD-01 لعرضِ مستنداتها · DELIVERY-01 لبواباتِ القبول</t>
        </is>
      </c>
      <c r="K459" s="7" t="inlineStr">
        <is>
          <t>اختبارُ منع: بمعطى محاولةٍ تخالف «كل التقارير عبره ببحث وتصنيف —» · وعند تنفيذها · فإن الخادمَ يرفض برمزٍ وسببٍ ويُسجَّل الرفضُ بالمستخدم والوقت · ومرجعُ حالة المصدر: UXP-057 · UXP-064</t>
        </is>
      </c>
      <c r="L459" s="7" t="inlineStr">
        <is>
          <t>غير مقيس — يُملأ عند مراجعة الكود</t>
        </is>
      </c>
      <c r="M459" s="7" t="inlineStr">
        <is>
          <t>نافذ</t>
        </is>
      </c>
    </row>
    <row r="460">
      <c r="A460" s="7" t="n">
        <v>459</v>
      </c>
      <c r="B460" s="7" t="inlineStr">
        <is>
          <t>UXP-053</t>
        </is>
      </c>
      <c r="C460" s="7" t="inlineStr">
        <is>
          <t>التنبيه بسبب وقفزة: كل تنبيه يحمل سببه وزر الانتقال إلى موضع الفعل — ولا تنبيه عامًّا بلا إجراء. والمكرر يُجمع بعدّاد، والمُنجَز يختفي فورًا، والحرج يتقدم بصريًّا بثبات.</t>
        </is>
      </c>
      <c r="D460" s="7" t="inlineStr">
        <is>
          <t>SRC-002</t>
        </is>
      </c>
      <c r="E460" s="7" t="inlineStr">
        <is>
          <t>§9</t>
        </is>
      </c>
      <c r="F460" s="7" t="inlineStr">
        <is>
          <t>UXP</t>
        </is>
      </c>
      <c r="G460" s="7" t="inlineStr">
        <is>
          <t>لا معارض — نافذ بنصّه</t>
        </is>
      </c>
      <c r="H460" s="7" t="inlineStr">
        <is>
          <t>INJAZ-UX-01</t>
        </is>
      </c>
      <c r="I460" s="7" t="inlineStr">
        <is>
          <t>الفصلُ ١ — نظامُ الشاشات</t>
        </is>
      </c>
      <c r="J460" s="7" t="inlineStr">
        <is>
          <t>FRD-01 لعرضِ مستنداتها · DELIVERY-01 لبواباتِ القبول</t>
        </is>
      </c>
      <c r="K460" s="7" t="inlineStr">
        <is>
          <t>اختبارُ انتقال: بمعطى مستندٍ في حالته السابقةِ لـ«كل تنبيه يحمل سببه وزر الانتقال إلى موضع الفعل — ولا…» · وعند تنفيذ المحفّز بمخوَّلٍ وشرطٍ مستوفًى · فإن الحالةَ تنتقل ويُسجَّل الانتقالُ بفاعله ووقته · والانتقالُ غيرُ المعرَّف يُرفض · ومرجعُ حالة المصدر: UXP-057 · UXP-064</t>
        </is>
      </c>
      <c r="L460" s="7" t="inlineStr">
        <is>
          <t>غير مقيس — يُملأ عند مراجعة الكود</t>
        </is>
      </c>
      <c r="M460" s="7" t="inlineStr">
        <is>
          <t>نافذ</t>
        </is>
      </c>
    </row>
    <row r="461">
      <c r="A461" s="7" t="n">
        <v>460</v>
      </c>
      <c r="B461" s="7" t="inlineStr">
        <is>
          <t>UXP-054</t>
        </is>
      </c>
      <c r="C461" s="7" t="inlineStr">
        <is>
          <t>Redirects إلزامية: كل مسار قديم يُحوَّل آليًّا لموضعه الجديد؛ ولا يُحذف Route قبل قياس عدم استخدامه وتوثيق الحذف.</t>
        </is>
      </c>
      <c r="D461" s="7" t="inlineStr">
        <is>
          <t>SRC-002</t>
        </is>
      </c>
      <c r="E461" s="7" t="inlineStr">
        <is>
          <t>§10</t>
        </is>
      </c>
      <c r="F461" s="7" t="inlineStr">
        <is>
          <t>UXP</t>
        </is>
      </c>
      <c r="G461" s="7" t="inlineStr">
        <is>
          <t>لا معارض — نافذ بنصّه</t>
        </is>
      </c>
      <c r="H461" s="7" t="inlineStr">
        <is>
          <t>INJAZ-UX-01</t>
        </is>
      </c>
      <c r="I461" s="7" t="inlineStr">
        <is>
          <t>الفصلُ ١ — نظامُ الشاشات</t>
        </is>
      </c>
      <c r="J461" s="7" t="inlineStr">
        <is>
          <t>FRD-01 لعرضِ مستنداتها · DELIVERY-01 لبواباتِ القبول</t>
        </is>
      </c>
      <c r="K461" s="7" t="inlineStr">
        <is>
          <t>اختبارُ منع: بمعطى محاولةٍ تخالف «كل مسار قديم يُحوَّل آليًّا لموضعه الجديد» · وعند تنفيذها · فإن الخادمَ يرفض برمزٍ وسببٍ ويُسجَّل الرفضُ بالمستخدم والوقت · ومرجعُ حالة المصدر: UXP-057 · UXP-064</t>
        </is>
      </c>
      <c r="L461" s="7" t="inlineStr">
        <is>
          <t>غير مقيس — يُملأ عند مراجعة الكود</t>
        </is>
      </c>
      <c r="M461" s="7" t="inlineStr">
        <is>
          <t>نافذ</t>
        </is>
      </c>
    </row>
    <row r="462">
      <c r="A462" s="7" t="n">
        <v>461</v>
      </c>
      <c r="B462" s="7" t="inlineStr">
        <is>
          <t>UXP-056</t>
        </is>
      </c>
      <c r="C462" s="7" t="inlineStr">
        <is>
          <t>لا فقدان وظيفة: إعادة التقديم دمج ونقل وإخفاء موثَّق — لا حذف قدرة بُنيت؛ وسجل التدقيق مصون لا تمسّه إعادة الهيكلة.</t>
        </is>
      </c>
      <c r="D462" s="7" t="inlineStr">
        <is>
          <t>SRC-002</t>
        </is>
      </c>
      <c r="E462" s="7" t="inlineStr">
        <is>
          <t>§10</t>
        </is>
      </c>
      <c r="F462" s="7" t="inlineStr">
        <is>
          <t>UXP</t>
        </is>
      </c>
      <c r="G462" s="7" t="inlineStr">
        <is>
          <t>لا معارض — نافذ بنصّه</t>
        </is>
      </c>
      <c r="H462" s="7" t="inlineStr">
        <is>
          <t>INJAZ-UX-01</t>
        </is>
      </c>
      <c r="I462" s="7" t="inlineStr">
        <is>
          <t>الفصلُ ١ — نظامُ الشاشات</t>
        </is>
      </c>
      <c r="J462" s="7" t="inlineStr">
        <is>
          <t>FRD-01 لعرضِ مستنداتها · DELIVERY-01 لبواباتِ القبول</t>
        </is>
      </c>
      <c r="K462" s="7" t="inlineStr">
        <is>
          <t>اختبارُ وجودٍ وسلوك: بمعطى بيئةٍ مهيَّأةٍ لـ«إعادة التقديم دمج ونقل وإخفاء موثَّق —» · وعند تنفيذ السيناريو الموصوف · فإن السلوكَ يطابق النصَّ ويُوثَّق الشاهدُ بلقطةٍ أو سجل · ومرجعُ حالة المصدر: UXP-057 · UXP-064</t>
        </is>
      </c>
      <c r="L462" s="7" t="inlineStr">
        <is>
          <t>غير مقيس — يُملأ عند مراجعة الكود</t>
        </is>
      </c>
      <c r="M462" s="7" t="inlineStr">
        <is>
          <t>نافذ</t>
        </is>
      </c>
    </row>
    <row r="463">
      <c r="A463" s="7" t="n">
        <v>462</v>
      </c>
      <c r="B463" s="7" t="inlineStr">
        <is>
          <t>UXP-059</t>
        </is>
      </c>
      <c r="C463" s="7" t="inlineStr">
        <is>
          <t>عقد الشاشة (Screen Contract) لكل شاشة محورية: الاسم · الهدف · المستخدم · ما قبل الدخول وما بعده · الحالات الخمس (Loading · Empty · Error · Success · Offline) نصًّا وشكلًا · الأزرار بمواضعها وصلاحياتها · لوحة المفاتيح والاختصارات · السلوك على الأجهزة الأربعة · الأداء والتحميل · التحديث والتراجع · البحث والفلاتر والتصدير — مع Wireframe نصي ورسم رحلة.</t>
        </is>
      </c>
      <c r="D463" s="7" t="inlineStr">
        <is>
          <t>SRC-002</t>
        </is>
      </c>
      <c r="E463" s="7" t="inlineStr">
        <is>
          <t>§12</t>
        </is>
      </c>
      <c r="F463" s="7" t="inlineStr">
        <is>
          <t>UXP</t>
        </is>
      </c>
      <c r="G463" s="7" t="inlineStr">
        <is>
          <t>لا معارض — نافذ بنصّه</t>
        </is>
      </c>
      <c r="H463" s="7" t="inlineStr">
        <is>
          <t>INJAZ-UX-01</t>
        </is>
      </c>
      <c r="I463" s="7" t="inlineStr">
        <is>
          <t>الفصلُ ١ — نظامُ الشاشات</t>
        </is>
      </c>
      <c r="J463" s="7" t="inlineStr">
        <is>
          <t>FRD-01 لعرضِ مستنداتها · DELIVERY-01 لبواباتِ القبول</t>
        </is>
      </c>
      <c r="K463" s="7" t="inlineStr">
        <is>
          <t>اختبارُ انتقال: بمعطى مستندٍ في حالته السابقةِ لـ«الاسم · الهدف · المستخدم · ما قبل الدخول وما بعده · …» · وعند تنفيذ المحفّز بمخوَّلٍ وشرطٍ مستوفًى · فإن الحالةَ تنتقل ويُسجَّل الانتقالُ بفاعله ووقته · والانتقالُ غيرُ المعرَّف يُرفض · ومرجعُ حالة المصدر: UXP-057 · UXP-064</t>
        </is>
      </c>
      <c r="L463" s="7" t="inlineStr">
        <is>
          <t>غير مقيس — يُملأ عند مراجعة الكود</t>
        </is>
      </c>
      <c r="M463" s="7" t="inlineStr">
        <is>
          <t>نافذ</t>
        </is>
      </c>
    </row>
    <row r="464">
      <c r="A464" s="7" t="n">
        <v>463</v>
      </c>
      <c r="B464" s="7" t="inlineStr">
        <is>
          <t>UXP-065</t>
        </is>
      </c>
      <c r="C464" s="7" t="inlineStr">
        <is>
          <t>لا شاشة خارج بطاقتها: كل شاشة تنتمي إلى نوع واحد من الثمانية عشر ولها بطاقة تعريف معتمدة قبل كتابة سطر واحد من كودها.</t>
        </is>
      </c>
      <c r="D464" s="7" t="inlineStr">
        <is>
          <t>SRC-003</t>
        </is>
      </c>
      <c r="E464" s="7" t="inlineStr">
        <is>
          <t>§1</t>
        </is>
      </c>
      <c r="F464" s="7" t="inlineStr">
        <is>
          <t>UXP</t>
        </is>
      </c>
      <c r="G464" s="7" t="inlineStr">
        <is>
          <t>لا معارض — نافذ بنصّه</t>
        </is>
      </c>
      <c r="H464" s="7" t="inlineStr">
        <is>
          <t>INJAZ-UX-01</t>
        </is>
      </c>
      <c r="I464" s="7" t="inlineStr">
        <is>
          <t>الفصلُ ١ — نظامُ الشاشات</t>
        </is>
      </c>
      <c r="J464" s="7" t="inlineStr">
        <is>
          <t>FRD-01 لعرضِ مستنداتها · DELIVERY-01 لبواباتِ القبول</t>
        </is>
      </c>
      <c r="K464" s="7" t="inlineStr">
        <is>
          <t>اختبارُ عرض: بمعطى دورٍ مخوَّلٍ لـ«كل شاشة تنتمي إلى نوع واحد من الثمانية عشر ولها بطاق…» · وعند فتحها من مرحلتها في الدورة · فإن الشاشةَ تُصيَّر بأعمدتها وأفعالها المسموحة · والمجموعةُ الفارغةُ لا تُعرض</t>
        </is>
      </c>
      <c r="L464" s="7" t="inlineStr">
        <is>
          <t>غير مقيس — يُملأ عند مراجعة الكود</t>
        </is>
      </c>
      <c r="M464" s="7" t="inlineStr">
        <is>
          <t>نافذ</t>
        </is>
      </c>
    </row>
    <row r="465">
      <c r="A465" s="7" t="n">
        <v>464</v>
      </c>
      <c r="B465" s="7" t="inlineStr">
        <is>
          <t>UXP-067</t>
        </is>
      </c>
      <c r="C465" s="7" t="inlineStr">
        <is>
          <t>البنية القياسية للصفحة بهذا الترتيب الرأسي أبدًا: ① ترويسة الصفحة (الاسم · جملة «ما هذه الشاشة؟» · الحالة) ② شريط الفلاتر والبحث ③ بطاقات الملخص ④ مساحة العمل (جدول أو نموذج) ⑤ شريط الإجراءات ⑥ منطقة الرسائل.</t>
        </is>
      </c>
      <c r="D465" s="7" t="inlineStr">
        <is>
          <t>SRC-003</t>
        </is>
      </c>
      <c r="E465" s="7" t="inlineStr">
        <is>
          <t>§1</t>
        </is>
      </c>
      <c r="F465" s="7" t="inlineStr">
        <is>
          <t>UXP</t>
        </is>
      </c>
      <c r="G465" s="7" t="inlineStr">
        <is>
          <t>لا معارض — نافذ بنصّه</t>
        </is>
      </c>
      <c r="H465" s="7" t="inlineStr">
        <is>
          <t>INJAZ-UX-01</t>
        </is>
      </c>
      <c r="I465" s="7" t="inlineStr">
        <is>
          <t>الفصلُ ١ — نظامُ الشاشات</t>
        </is>
      </c>
      <c r="J465" s="7" t="inlineStr">
        <is>
          <t>FRD-01 لعرضِ مستنداتها · DELIVERY-01 لبواباتِ القبول</t>
        </is>
      </c>
      <c r="K465" s="7" t="inlineStr">
        <is>
          <t>اختبارُ عرض: بمعطى دورٍ مخوَّلٍ لـ«① ترويسة الصفحة (الاسم · جملة «ما هذه الشاشة؟» · الح…» · وعند فتحها من مرحلتها في الدورة · فإن الشاشةَ تُصيَّر بأعمدتها وأفعالها المسموحة · والمجموعةُ الفارغةُ لا تُعرض</t>
        </is>
      </c>
      <c r="L465" s="7" t="inlineStr">
        <is>
          <t>غير مقيس — يُملأ عند مراجعة الكود</t>
        </is>
      </c>
      <c r="M465" s="7" t="inlineStr">
        <is>
          <t>نافذ</t>
        </is>
      </c>
    </row>
    <row r="466">
      <c r="A466" s="7" t="n">
        <v>465</v>
      </c>
      <c r="B466" s="7" t="inlineStr">
        <is>
          <t>UXP-068</t>
        </is>
      </c>
      <c r="C466" s="7" t="inlineStr">
        <is>
          <t>أنواع الشاشات الثمانية عشر بمكوّنات إلزامية ومحظورات: ① قائمة ② إدخال ③ تعديل ④ مراجعة ⑤ اعتماد ⑥ قراءة فقط ⑦ تفاصيل ⑧ لوحة ⑨ تقرير ⑩ طباعة ⑪ إعدادات ⑫ معالج خطوات ⑬ اختيار متعدد ⑭ بحث متقدم ⑮ نافذة منبثقة ⑯ حوار ⑰ رسائل النظام ⑱ تصدير — والخلط بين نوعين في شاشة واحدة مخالفة تُعاد.</t>
        </is>
      </c>
      <c r="D466" s="7" t="inlineStr">
        <is>
          <t>SRC-003</t>
        </is>
      </c>
      <c r="E466" s="7" t="inlineStr">
        <is>
          <t>§2</t>
        </is>
      </c>
      <c r="F466" s="7" t="inlineStr">
        <is>
          <t>UXP</t>
        </is>
      </c>
      <c r="G466" s="7" t="inlineStr">
        <is>
          <t>لا معارض — نافذ بنصّه</t>
        </is>
      </c>
      <c r="H466" s="7" t="inlineStr">
        <is>
          <t>INJAZ-UX-01</t>
        </is>
      </c>
      <c r="I466" s="7" t="inlineStr">
        <is>
          <t>الفصلُ ١ — نظامُ الشاشات</t>
        </is>
      </c>
      <c r="J466" s="7" t="inlineStr">
        <is>
          <t>FRD-01 لعرضِ مستنداتها · DELIVERY-01 لبواباتِ القبول</t>
        </is>
      </c>
      <c r="K466" s="7" t="inlineStr">
        <is>
          <t>اختبارُ عرض: بمعطى دورٍ مخوَّلٍ لـ«أنواع الشاشات الثمانية عشر بمكوّنات إلزامية ومحظورات…» · وعند فتحها من مرحلتها في الدورة · فإن الشاشةَ تُصيَّر بأعمدتها وأفعالها المسموحة · والمجموعةُ الفارغةُ لا تُعرض</t>
        </is>
      </c>
      <c r="L466" s="7" t="inlineStr">
        <is>
          <t>غير مقيس — يُملأ عند مراجعة الكود</t>
        </is>
      </c>
      <c r="M466" s="7" t="inlineStr">
        <is>
          <t>نافذ</t>
        </is>
      </c>
    </row>
    <row r="467">
      <c r="A467" s="7" t="n">
        <v>466</v>
      </c>
      <c r="B467" s="7" t="inlineStr">
        <is>
          <t>UXP-069</t>
        </is>
      </c>
      <c r="C467" s="7" t="inlineStr">
        <is>
          <t>محظورات الأنواع نصًّا: قائمة (لا تحرير مباشر في الخلايا) · إدخال (لا أزرار اعتماد أو ترحيل) · تعديل (لا تعديل سجل معتمَد أو مقفل) · مراجعة (لا تغيير القيم مباشرة) · اعتماد (لا اعتماد جماعي بلا عرض تفاصيل) · قراءة فقط (لا أزرار حفظ أو حذف) · تفاصيل (لا إخفاء الحالة أو المالك) · لوحة (لا إدخال بيانات أو تحرير) · تقرير (لا حسابات تخالف مصدر الحقيقة) · طباعة (لا أزرار تفاعل داخل الصفحة) · إعدادات (لا تغيير بأثر رجعي صامت) · معالج (لا فقد بيانات عند الرجوع) · اختيار متعدد (لا إجراء صامت بلا تأكيد) · بحث متقدم (لا نتائج بلا ترقيم خادمي) · منبثقة (لا نماذج طويلة داخلها) · حوار (لا أكثر من ستة حقول) · رسائل (لا إخفاء سبب المنع أو الخطأ) · تصدير (لا تصدير بلا معايير الفلترة الظاهرة).</t>
        </is>
      </c>
      <c r="D467" s="7" t="inlineStr">
        <is>
          <t>SRC-003</t>
        </is>
      </c>
      <c r="E467" s="7" t="inlineStr">
        <is>
          <t>§2</t>
        </is>
      </c>
      <c r="F467" s="7" t="inlineStr">
        <is>
          <t>UXP</t>
        </is>
      </c>
      <c r="G467" s="7" t="inlineStr">
        <is>
          <t>لا معارض — نافذ بنصّه</t>
        </is>
      </c>
      <c r="H467" s="7" t="inlineStr">
        <is>
          <t>INJAZ-UX-01</t>
        </is>
      </c>
      <c r="I467" s="7" t="inlineStr">
        <is>
          <t>الفصلُ ١ — نظامُ الشاشات</t>
        </is>
      </c>
      <c r="J467" s="7" t="inlineStr">
        <is>
          <t>FRD-01 لعرضِ مستنداتها · DELIVERY-01 لبواباتِ القبول</t>
        </is>
      </c>
      <c r="K467" s="7" t="inlineStr">
        <is>
          <t>اختبارُ اكتمال: بمعطى شاشةٍ أو جدولٍ يخصُّ «قائمة (لا تحرير مباشر في الخلايا) · إدخال (لا أزرار …» · وعند فحص بنيته · فإن كلَّ عمودٍ معتمدٍ موجودٌ وصفرُ عمودٍ غيرِ معرَّف · والأعمدةُ الحاكمةُ السبعةُ حاضرة</t>
        </is>
      </c>
      <c r="L467" s="7" t="inlineStr">
        <is>
          <t>غير مقيس — يُملأ عند مراجعة الكود</t>
        </is>
      </c>
      <c r="M467" s="7" t="inlineStr">
        <is>
          <t>نافذ</t>
        </is>
      </c>
    </row>
    <row r="468">
      <c r="A468" s="7" t="n">
        <v>467</v>
      </c>
      <c r="B468" s="7" t="inlineStr">
        <is>
          <t>UXP-070</t>
        </is>
      </c>
      <c r="C468" s="7" t="inlineStr">
        <is>
          <t>بطاقة تعريف الشاشة بسبعة بنود: الهوية (كودها ومسارها واسم عرضها العربي) · النوع · الجمهور والصلاحيات (الأدوار وصلاحية كل زر منفردًا) · المصادر التقنية (ما يُقرأ وما يُكتب بأسماء الإدارة) · دورة الحالات الخمس (تحميل · فارغة · خطأ · نجاح · دون اتصال بنصوصها المحددة) · الاستجابة والجوال · الأداء. وتُعتمد قبل البرمجة وتُرفق بعقد الشاشة.</t>
        </is>
      </c>
      <c r="D468" s="7" t="inlineStr">
        <is>
          <t>SRC-003</t>
        </is>
      </c>
      <c r="E468" s="7" t="inlineStr">
        <is>
          <t>§3</t>
        </is>
      </c>
      <c r="F468" s="7" t="inlineStr">
        <is>
          <t>UXP</t>
        </is>
      </c>
      <c r="G468" s="7" t="inlineStr">
        <is>
          <t>لا معارض — نافذ بنصّه</t>
        </is>
      </c>
      <c r="H468" s="7" t="inlineStr">
        <is>
          <t>INJAZ-UX-01</t>
        </is>
      </c>
      <c r="I468" s="7" t="inlineStr">
        <is>
          <t>الفصلُ ١ — نظامُ الشاشات</t>
        </is>
      </c>
      <c r="J468" s="7" t="inlineStr">
        <is>
          <t>FRD-01 لعرضِ مستنداتها · DELIVERY-01 لبواباتِ القبول</t>
        </is>
      </c>
      <c r="K468" s="7" t="inlineStr">
        <is>
          <t>اختبارُ انتقال: بمعطى مستندٍ في حالته السابقةِ لـ«الهوية (كودها ومسارها واسم عرضها العربي) · النوع · ا…» · وعند تنفيذ المحفّز بمخوَّلٍ وشرطٍ مستوفًى · فإن الحالةَ تنتقل ويُسجَّل الانتقالُ بفاعله ووقته · والانتقالُ غيرُ المعرَّف يُرفض</t>
        </is>
      </c>
      <c r="L468" s="7" t="inlineStr">
        <is>
          <t>غير مقيس — يُملأ عند مراجعة الكود</t>
        </is>
      </c>
      <c r="M468" s="7" t="inlineStr">
        <is>
          <t>نافذ</t>
        </is>
      </c>
    </row>
    <row r="469">
      <c r="A469" s="7" t="n">
        <v>468</v>
      </c>
      <c r="B469" s="7" t="inlineStr">
        <is>
          <t>UXP-071</t>
        </is>
      </c>
      <c r="C469" s="7" t="inlineStr">
        <is>
          <t>معيار الجداول (DataTables): المعالجة خادمية أبدًا للترقيم والفرز والبحث — ولا تحميل لكل السجلات في المتصفح مهما قلّت.</t>
        </is>
      </c>
      <c r="D469" s="7" t="inlineStr">
        <is>
          <t>SRC-003</t>
        </is>
      </c>
      <c r="E469" s="7" t="inlineStr">
        <is>
          <t>§4</t>
        </is>
      </c>
      <c r="F469" s="7" t="inlineStr">
        <is>
          <t>UXP</t>
        </is>
      </c>
      <c r="G469" s="7" t="inlineStr">
        <is>
          <t>لا معارض — نافذ بنصّه</t>
        </is>
      </c>
      <c r="H469" s="7" t="inlineStr">
        <is>
          <t>INJAZ-UX-01</t>
        </is>
      </c>
      <c r="I469" s="7" t="inlineStr">
        <is>
          <t>الفصلُ ١ — نظامُ الشاشات</t>
        </is>
      </c>
      <c r="J469" s="7" t="inlineStr">
        <is>
          <t>FRD-01 لعرضِ مستنداتها · DELIVERY-01 لبواباتِ القبول</t>
        </is>
      </c>
      <c r="K469" s="7" t="inlineStr">
        <is>
          <t>اختبارُ وجودٍ وسلوك: بمعطى بيئةٍ مهيَّأةٍ لـ«المعالجة خادمية أبدًا للترقيم والفرز والبحث — ولا تح…» · وعند تنفيذ السيناريو الموصوف · فإن السلوكَ يطابق النصَّ ويُوثَّق الشاهدُ بلقطةٍ أو سجل</t>
        </is>
      </c>
      <c r="L469" s="7" t="inlineStr">
        <is>
          <t>غير مقيس — يُملأ عند مراجعة الكود</t>
        </is>
      </c>
      <c r="M469" s="7" t="inlineStr">
        <is>
          <t>نافذ</t>
        </is>
      </c>
    </row>
    <row r="470">
      <c r="A470" s="7" t="n">
        <v>469</v>
      </c>
      <c r="B470" s="7" t="inlineStr">
        <is>
          <t>UXP-072</t>
        </is>
      </c>
      <c r="C470" s="7" t="inlineStr">
        <is>
          <t>البحث: حقل حر بتأخير 400 جزء من الثانية قبل الإرسال، ويبحث في الحقول المعرَّفة لا في كل عمود.</t>
        </is>
      </c>
      <c r="D470" s="7" t="inlineStr">
        <is>
          <t>SRC-003</t>
        </is>
      </c>
      <c r="E470" s="7" t="inlineStr">
        <is>
          <t>§4</t>
        </is>
      </c>
      <c r="F470" s="7" t="inlineStr">
        <is>
          <t>UXP</t>
        </is>
      </c>
      <c r="G470" s="7" t="inlineStr">
        <is>
          <t>لا معارض — نافذ بنصّه</t>
        </is>
      </c>
      <c r="H470" s="7" t="inlineStr">
        <is>
          <t>INJAZ-UX-01</t>
        </is>
      </c>
      <c r="I470" s="7" t="inlineStr">
        <is>
          <t>الفصلُ ١ — نظامُ الشاشات</t>
        </is>
      </c>
      <c r="J470" s="7" t="inlineStr">
        <is>
          <t>FRD-01 لعرضِ مستنداتها · DELIVERY-01 لبواباتِ القبول</t>
        </is>
      </c>
      <c r="K470" s="7" t="inlineStr">
        <is>
          <t>اختبارُ اكتمال: بمعطى شاشةٍ أو جدولٍ يخصُّ «حقل حر بتأخير 400 جزء من الثانية قبل الإرسال» · وعند فحص بنيته · فإن كلَّ عمودٍ معتمدٍ موجودٌ وصفرُ عمودٍ غيرِ معرَّف · والأعمدةُ الحاكمةُ السبعةُ حاضرة</t>
        </is>
      </c>
      <c r="L470" s="7" t="inlineStr">
        <is>
          <t>غير مقيس — يُملأ عند مراجعة الكود</t>
        </is>
      </c>
      <c r="M470" s="7" t="inlineStr">
        <is>
          <t>نافذ</t>
        </is>
      </c>
    </row>
    <row r="471">
      <c r="A471" s="7" t="n">
        <v>470</v>
      </c>
      <c r="B471" s="7" t="inlineStr">
        <is>
          <t>UXP-073</t>
        </is>
      </c>
      <c r="C471" s="7" t="inlineStr">
        <is>
          <t>الصف: ارتفاع 40 بكسل · إجراءات الصف أيقونات بتلميح عند المرور · وكل صف يفتح مستنده الأصلي بنقرة.</t>
        </is>
      </c>
      <c r="D471" s="7" t="inlineStr">
        <is>
          <t>SRC-003</t>
        </is>
      </c>
      <c r="E471" s="7" t="inlineStr">
        <is>
          <t>§4</t>
        </is>
      </c>
      <c r="F471" s="7" t="inlineStr">
        <is>
          <t>UXP</t>
        </is>
      </c>
      <c r="G471" s="7" t="inlineStr">
        <is>
          <t>لا معارض — نافذ بنصّه</t>
        </is>
      </c>
      <c r="H471" s="7" t="inlineStr">
        <is>
          <t>INJAZ-UX-01</t>
        </is>
      </c>
      <c r="I471" s="7" t="inlineStr">
        <is>
          <t>الفصلُ ١ — نظامُ الشاشات</t>
        </is>
      </c>
      <c r="J471" s="7" t="inlineStr">
        <is>
          <t>FRD-01 لعرضِ مستنداتها · DELIVERY-01 لبواباتِ القبول</t>
        </is>
      </c>
      <c r="K471" s="7" t="inlineStr">
        <is>
          <t>اختبارُ وجودٍ وسلوك: بمعطى بيئةٍ مهيَّأةٍ لـ«ارتفاع 40 بكسل · إجراءات الصف أيقونات بتلميح عند الم…» · وعند تنفيذ السيناريو الموصوف · فإن السلوكَ يطابق النصَّ ويُوثَّق الشاهدُ بلقطةٍ أو سجل</t>
        </is>
      </c>
      <c r="L471" s="7" t="inlineStr">
        <is>
          <t>غير مقيس — يُملأ عند مراجعة الكود</t>
        </is>
      </c>
      <c r="M471" s="7" t="inlineStr">
        <is>
          <t>نافذ</t>
        </is>
      </c>
    </row>
    <row r="472">
      <c r="A472" s="7" t="n">
        <v>471</v>
      </c>
      <c r="B472" s="7" t="inlineStr">
        <is>
          <t>UXP-074</t>
        </is>
      </c>
      <c r="C472" s="7" t="inlineStr">
        <is>
          <t>الأعمدة: لا عمود بلا استعمال؛ والمبالغ يمينًا بمنازلها الثابتة والتواريخ بصيغة واحدة في النظام كله؛ والمجاميع في تذييل ثابت لا يتمرر.</t>
        </is>
      </c>
      <c r="D472" s="7" t="inlineStr">
        <is>
          <t>SRC-003</t>
        </is>
      </c>
      <c r="E472" s="7" t="inlineStr">
        <is>
          <t>§4</t>
        </is>
      </c>
      <c r="F472" s="7" t="inlineStr">
        <is>
          <t>UXP</t>
        </is>
      </c>
      <c r="G472" s="7" t="inlineStr">
        <is>
          <t>لا معارض — نافذ بنصّه</t>
        </is>
      </c>
      <c r="H472" s="7" t="inlineStr">
        <is>
          <t>INJAZ-UX-01</t>
        </is>
      </c>
      <c r="I472" s="7" t="inlineStr">
        <is>
          <t>الفصلُ ١ — نظامُ الشاشات</t>
        </is>
      </c>
      <c r="J472" s="7" t="inlineStr">
        <is>
          <t>FRD-01 لعرضِ مستنداتها · DELIVERY-01 لبواباتِ القبول</t>
        </is>
      </c>
      <c r="K472" s="7" t="inlineStr">
        <is>
          <t>اختبارُ اكتمال: بمعطى شاشةٍ أو جدولٍ يخصُّ «لا عمود بلا استعمال» · وعند فحص بنيته · فإن كلَّ عمودٍ معتمدٍ موجودٌ وصفرُ عمودٍ غيرِ معرَّف · والأعمدةُ الحاكمةُ السبعةُ حاضرة</t>
        </is>
      </c>
      <c r="L472" s="7" t="inlineStr">
        <is>
          <t>غير مقيس — يُملأ عند مراجعة الكود</t>
        </is>
      </c>
      <c r="M472" s="7" t="inlineStr">
        <is>
          <t>نافذ</t>
        </is>
      </c>
    </row>
    <row r="473">
      <c r="A473" s="7" t="n">
        <v>472</v>
      </c>
      <c r="B473" s="7" t="inlineStr">
        <is>
          <t>UXP-075</t>
        </is>
      </c>
      <c r="C473" s="7" t="inlineStr">
        <is>
          <t>حالات الجدول: الفارغة جملة توجيه وزر الخطوة الأولى · التحميل هيكل رمادي لا دوّامة · الخطأ رسالة وزر إعادة.</t>
        </is>
      </c>
      <c r="D473" s="7" t="inlineStr">
        <is>
          <t>SRC-003</t>
        </is>
      </c>
      <c r="E473" s="7" t="inlineStr">
        <is>
          <t>§4</t>
        </is>
      </c>
      <c r="F473" s="7" t="inlineStr">
        <is>
          <t>UXP</t>
        </is>
      </c>
      <c r="G473" s="7" t="inlineStr">
        <is>
          <t>لا معارض — نافذ بنصّه</t>
        </is>
      </c>
      <c r="H473" s="7" t="inlineStr">
        <is>
          <t>INJAZ-UX-01</t>
        </is>
      </c>
      <c r="I473" s="7" t="inlineStr">
        <is>
          <t>الفصلُ ١ — نظامُ الشاشات</t>
        </is>
      </c>
      <c r="J473" s="7" t="inlineStr">
        <is>
          <t>FRD-01 لعرضِ مستنداتها · DELIVERY-01 لبواباتِ القبول</t>
        </is>
      </c>
      <c r="K473" s="7" t="inlineStr">
        <is>
          <t>اختبارُ انتقال: بمعطى مستندٍ في حالته السابقةِ لـ«الفارغة جملة توجيه وزر الخطوة الأولى · التحميل هيكل …» · وعند تنفيذ المحفّز بمخوَّلٍ وشرطٍ مستوفًى · فإن الحالةَ تنتقل ويُسجَّل الانتقالُ بفاعله ووقته · والانتقالُ غيرُ المعرَّف يُرفض</t>
        </is>
      </c>
      <c r="L473" s="7" t="inlineStr">
        <is>
          <t>غير مقيس — يُملأ عند مراجعة الكود</t>
        </is>
      </c>
      <c r="M473" s="7" t="inlineStr">
        <is>
          <t>نافذ</t>
        </is>
      </c>
    </row>
    <row r="474">
      <c r="A474" s="7" t="n">
        <v>473</v>
      </c>
      <c r="B474" s="7" t="inlineStr">
        <is>
          <t>UXP-076</t>
        </is>
      </c>
      <c r="C474" s="7" t="inlineStr">
        <is>
          <t>التصدير بـPHPSpreadsheet بقالب موحّد يحمل معايير الفلترة الظاهرة وقت التصدير — فلا يخرج ملف مجهول المعايير.</t>
        </is>
      </c>
      <c r="D474" s="7" t="inlineStr">
        <is>
          <t>SRC-003</t>
        </is>
      </c>
      <c r="E474" s="7" t="inlineStr">
        <is>
          <t>§4</t>
        </is>
      </c>
      <c r="F474" s="7" t="inlineStr">
        <is>
          <t>UXP</t>
        </is>
      </c>
      <c r="G474" s="7" t="inlineStr">
        <is>
          <t>لا معارض — نافذ بنصّه</t>
        </is>
      </c>
      <c r="H474" s="7" t="inlineStr">
        <is>
          <t>INJAZ-UX-01</t>
        </is>
      </c>
      <c r="I474" s="7" t="inlineStr">
        <is>
          <t>الفصلُ ١ — نظامُ الشاشات</t>
        </is>
      </c>
      <c r="J474" s="7" t="inlineStr">
        <is>
          <t>FRD-01 لعرضِ مستنداتها · DELIVERY-01 لبواباتِ القبول</t>
        </is>
      </c>
      <c r="K474" s="7" t="inlineStr">
        <is>
          <t>اختبارُ وجودٍ وسلوك: بمعطى بيئةٍ مهيَّأةٍ لـ«التصدير بـPHPSpreadsheet بقالب موحّد يحمل معايير الف…» · وعند تنفيذ السيناريو الموصوف · فإن السلوكَ يطابق النصَّ ويُوثَّق الشاهدُ بلقطةٍ أو سجل</t>
        </is>
      </c>
      <c r="L474" s="7" t="inlineStr">
        <is>
          <t>غير مقيس — يُملأ عند مراجعة الكود</t>
        </is>
      </c>
      <c r="M474" s="7" t="inlineStr">
        <is>
          <t>نافذ</t>
        </is>
      </c>
    </row>
    <row r="475">
      <c r="A475" s="7" t="n">
        <v>474</v>
      </c>
      <c r="B475" s="7" t="inlineStr">
        <is>
          <t>UXP-077</t>
        </is>
      </c>
      <c r="C475" s="7" t="inlineStr">
        <is>
          <t>النموذج أقسام معنونة لا كتلة واحدة؛ وترتيب الحقول بترتيب تفكير المستخدم لا بترتيب الجدول.</t>
        </is>
      </c>
      <c r="D475" s="7" t="inlineStr">
        <is>
          <t>SRC-003</t>
        </is>
      </c>
      <c r="E475" s="7" t="inlineStr">
        <is>
          <t>§5</t>
        </is>
      </c>
      <c r="F475" s="7" t="inlineStr">
        <is>
          <t>UXP</t>
        </is>
      </c>
      <c r="G475" s="7" t="inlineStr">
        <is>
          <t>لا معارض — نافذ بنصّه</t>
        </is>
      </c>
      <c r="H475" s="7" t="inlineStr">
        <is>
          <t>INJAZ-UX-01</t>
        </is>
      </c>
      <c r="I475" s="7" t="inlineStr">
        <is>
          <t>الفصلُ ١ — نظامُ الشاشات</t>
        </is>
      </c>
      <c r="J475" s="7" t="inlineStr">
        <is>
          <t>FRD-01 لعرضِ مستنداتها · DELIVERY-01 لبواباتِ القبول</t>
        </is>
      </c>
      <c r="K475" s="7" t="inlineStr">
        <is>
          <t>اختبارُ اكتمال: بمعطى شاشةٍ أو جدولٍ يخصُّ «النموذج أقسام معنونة» · وعند فحص بنيته · فإن كلَّ عمودٍ معتمدٍ موجودٌ وصفرُ عمودٍ غيرِ معرَّف · والأعمدةُ الحاكمةُ السبعةُ حاضرة</t>
        </is>
      </c>
      <c r="L475" s="7" t="inlineStr">
        <is>
          <t>غير مقيس — يُملأ عند مراجعة الكود</t>
        </is>
      </c>
      <c r="M475" s="7" t="inlineStr">
        <is>
          <t>نافذ</t>
        </is>
      </c>
    </row>
    <row r="476">
      <c r="A476" s="7" t="n">
        <v>475</v>
      </c>
      <c r="B476" s="7" t="inlineStr">
        <is>
          <t>UXP-078</t>
        </is>
      </c>
      <c r="C476" s="7" t="inlineStr">
        <is>
          <t>طبقات الحقول الثلاث: يستنتجه النظام (معبّأً للتأكيد) · افتراضي يُعدَّل · إلزامي وحده يُطلب — تجسيدًا للمبدأين ١٣ و١٤.</t>
        </is>
      </c>
      <c r="D476" s="7" t="inlineStr">
        <is>
          <t>SRC-003</t>
        </is>
      </c>
      <c r="E476" s="7" t="inlineStr">
        <is>
          <t>§5</t>
        </is>
      </c>
      <c r="F476" s="7" t="inlineStr">
        <is>
          <t>UXP</t>
        </is>
      </c>
      <c r="G476" s="7" t="inlineStr">
        <is>
          <t>لا معارض — نافذ بنصّه</t>
        </is>
      </c>
      <c r="H476" s="7" t="inlineStr">
        <is>
          <t>INJAZ-UX-01</t>
        </is>
      </c>
      <c r="I476" s="7" t="inlineStr">
        <is>
          <t>الفصلُ ١ — نظامُ الشاشات</t>
        </is>
      </c>
      <c r="J476" s="7" t="inlineStr">
        <is>
          <t>FRD-01 لعرضِ مستنداتها · DELIVERY-01 لبواباتِ القبول</t>
        </is>
      </c>
      <c r="K476" s="7" t="inlineStr">
        <is>
          <t>اختبارُ اكتمال: بمعطى شاشةٍ أو جدولٍ يخصُّ «يستنتجه النظام (معبّأً للتأكيد) · افتراضي يُعدَّل · …» · وعند فحص بنيته · فإن كلَّ عمودٍ معتمدٍ موجودٌ وصفرُ عمودٍ غيرِ معرَّف · والأعمدةُ الحاكمةُ السبعةُ حاضرة</t>
        </is>
      </c>
      <c r="L476" s="7" t="inlineStr">
        <is>
          <t>غير مقيس — يُملأ عند مراجعة الكود</t>
        </is>
      </c>
      <c r="M476" s="7" t="inlineStr">
        <is>
          <t>نافذ</t>
        </is>
      </c>
    </row>
    <row r="477">
      <c r="A477" s="7" t="n">
        <v>476</v>
      </c>
      <c r="B477" s="7" t="inlineStr">
        <is>
          <t>UXP-079</t>
        </is>
      </c>
      <c r="C477" s="7" t="inlineStr">
        <is>
          <t>التحقق فوري عند مغادرة الحقل وشامل عند الحفظ؛ والرسالة تحت الحقل نفسه بلغة العمل لا بأكواد — والخادم يعيد الفحص أبدًا.</t>
        </is>
      </c>
      <c r="D477" s="7" t="inlineStr">
        <is>
          <t>SRC-003</t>
        </is>
      </c>
      <c r="E477" s="7" t="inlineStr">
        <is>
          <t>§5</t>
        </is>
      </c>
      <c r="F477" s="7" t="inlineStr">
        <is>
          <t>UXP</t>
        </is>
      </c>
      <c r="G477" s="7" t="inlineStr">
        <is>
          <t>لا معارض — نافذ بنصّه</t>
        </is>
      </c>
      <c r="H477" s="7" t="inlineStr">
        <is>
          <t>INJAZ-UX-01</t>
        </is>
      </c>
      <c r="I477" s="7" t="inlineStr">
        <is>
          <t>الفصلُ ١ — نظامُ الشاشات</t>
        </is>
      </c>
      <c r="J477" s="7" t="inlineStr">
        <is>
          <t>FRD-01 لعرضِ مستنداتها · DELIVERY-01 لبواباتِ القبول</t>
        </is>
      </c>
      <c r="K477" s="7" t="inlineStr">
        <is>
          <t>اختبارُ اكتمال: بمعطى شاشةٍ أو جدولٍ يخصُّ «التحقق فوري عند مغادرة الحقل وشامل عند الحفظ» · وعند فحص بنيته · فإن كلَّ عمودٍ معتمدٍ موجودٌ وصفرُ عمودٍ غيرِ معرَّف · والأعمدةُ الحاكمةُ السبعةُ حاضرة</t>
        </is>
      </c>
      <c r="L477" s="7" t="inlineStr">
        <is>
          <t>غير مقيس — يُملأ عند مراجعة الكود</t>
        </is>
      </c>
      <c r="M477" s="7" t="inlineStr">
        <is>
          <t>نافذ</t>
        </is>
      </c>
    </row>
    <row r="478">
      <c r="A478" s="7" t="n">
        <v>477</v>
      </c>
      <c r="B478" s="7" t="inlineStr">
        <is>
          <t>UXP-080</t>
        </is>
      </c>
      <c r="C478" s="7" t="inlineStr">
        <is>
          <t>شاشات الإدخال الطويلة تحفظ مسودتها تلقائيًّا كل ثلاثين ثانية، وتستعيدها عند العودة بإشعار صريح.</t>
        </is>
      </c>
      <c r="D478" s="7" t="inlineStr">
        <is>
          <t>SRC-003</t>
        </is>
      </c>
      <c r="E478" s="7" t="inlineStr">
        <is>
          <t>§5</t>
        </is>
      </c>
      <c r="F478" s="7" t="inlineStr">
        <is>
          <t>UXP</t>
        </is>
      </c>
      <c r="G478" s="7" t="inlineStr">
        <is>
          <t>لا معارض — نافذ بنصّه</t>
        </is>
      </c>
      <c r="H478" s="7" t="inlineStr">
        <is>
          <t>INJAZ-UX-01</t>
        </is>
      </c>
      <c r="I478" s="7" t="inlineStr">
        <is>
          <t>الفصلُ ١ — نظامُ الشاشات</t>
        </is>
      </c>
      <c r="J478" s="7" t="inlineStr">
        <is>
          <t>FRD-01 لعرضِ مستنداتها · DELIVERY-01 لبواباتِ القبول</t>
        </is>
      </c>
      <c r="K478" s="7" t="inlineStr">
        <is>
          <t>اختبارُ وجودٍ وسلوك: بمعطى بيئةٍ مهيَّأةٍ لـ«شاشات الإدخال الطويلة تحفظ مسودتها تلقائيًّا كل ثلاث…» · وعند تنفيذ السيناريو الموصوف · فإن السلوكَ يطابق النصَّ ويُوثَّق الشاهدُ بلقطةٍ أو سجل</t>
        </is>
      </c>
      <c r="L478" s="7" t="inlineStr">
        <is>
          <t>غير مقيس — يُملأ عند مراجعة الكود</t>
        </is>
      </c>
      <c r="M478" s="7" t="inlineStr">
        <is>
          <t>نافذ</t>
        </is>
      </c>
    </row>
    <row r="479">
      <c r="A479" s="7" t="n">
        <v>478</v>
      </c>
      <c r="B479" s="7" t="inlineStr">
        <is>
          <t>UXP-081</t>
        </is>
      </c>
      <c r="C479" s="7" t="inlineStr">
        <is>
          <t>زر رئيسي واحد لكل شاشة (فعلها الأهم) وما سواه ثانوي؛ والإجراء الهدّام (حذف · إلغاء · عكس) بحوار تأكيد يذكر الأثر.</t>
        </is>
      </c>
      <c r="D479" s="7" t="inlineStr">
        <is>
          <t>SRC-003</t>
        </is>
      </c>
      <c r="E479" s="7" t="inlineStr">
        <is>
          <t>§5</t>
        </is>
      </c>
      <c r="F479" s="7" t="inlineStr">
        <is>
          <t>UXP</t>
        </is>
      </c>
      <c r="G479" s="7" t="inlineStr">
        <is>
          <t>لا معارض — نافذ بنصّه</t>
        </is>
      </c>
      <c r="H479" s="7" t="inlineStr">
        <is>
          <t>INJAZ-UX-01</t>
        </is>
      </c>
      <c r="I479" s="7" t="inlineStr">
        <is>
          <t>الفصلُ ١ — نظامُ الشاشات</t>
        </is>
      </c>
      <c r="J479" s="7" t="inlineStr">
        <is>
          <t>FRD-01 لعرضِ مستنداتها · DELIVERY-01 لبواباتِ القبول</t>
        </is>
      </c>
      <c r="K479" s="7" t="inlineStr">
        <is>
          <t>اختبارُ عرض: بمعطى دورٍ مخوَّلٍ لـ«زر رئيسي واحد لكل شاشة (فعلها الأهم) وما سواه ثانوي» · وعند فتحها من مرحلتها في الدورة · فإن الشاشةَ تُصيَّر بأعمدتها وأفعالها المسموحة · والمجموعةُ الفارغةُ لا تُعرض</t>
        </is>
      </c>
      <c r="L479" s="7" t="inlineStr">
        <is>
          <t>غير مقيس — يُملأ عند مراجعة الكود</t>
        </is>
      </c>
      <c r="M479" s="7" t="inlineStr">
        <is>
          <t>نافذ</t>
        </is>
      </c>
    </row>
    <row r="480">
      <c r="A480" s="7" t="n">
        <v>479</v>
      </c>
      <c r="B480" s="7" t="inlineStr">
        <is>
          <t>UXP-082</t>
        </is>
      </c>
      <c r="C480" s="7" t="inlineStr">
        <is>
          <t>المنع لا الإخفاء: الحقل الممنوع تعديله يظهر معطّلًا بسبب ظاهر عند المرور — لا يختفي فيحتار المستخدم.</t>
        </is>
      </c>
      <c r="D480" s="7" t="inlineStr">
        <is>
          <t>SRC-003</t>
        </is>
      </c>
      <c r="E480" s="7" t="inlineStr">
        <is>
          <t>§5</t>
        </is>
      </c>
      <c r="F480" s="7" t="inlineStr">
        <is>
          <t>UXP</t>
        </is>
      </c>
      <c r="G480" s="7" t="inlineStr">
        <is>
          <t>لا معارض — نافذ بنصّه</t>
        </is>
      </c>
      <c r="H480" s="7" t="inlineStr">
        <is>
          <t>INJAZ-UX-01</t>
        </is>
      </c>
      <c r="I480" s="7" t="inlineStr">
        <is>
          <t>الفصلُ ١ — نظامُ الشاشات</t>
        </is>
      </c>
      <c r="J480" s="7" t="inlineStr">
        <is>
          <t>FRD-01 لعرضِ مستنداتها · DELIVERY-01 لبواباتِ القبول</t>
        </is>
      </c>
      <c r="K480" s="7" t="inlineStr">
        <is>
          <t>اختبارُ منع: بمعطى محاولةٍ تخالف «الحقل الممنوع تعديله يظهر معطّلًا بسبب ظاهر عند المر…» · وعند تنفيذها · فإن الخادمَ يرفض برمزٍ وسببٍ ويُسجَّل الرفضُ بالمستخدم والوقت</t>
        </is>
      </c>
      <c r="L480" s="7" t="inlineStr">
        <is>
          <t>غير مقيس — يُملأ عند مراجعة الكود</t>
        </is>
      </c>
      <c r="M480" s="7" t="inlineStr">
        <is>
          <t>نافذ</t>
        </is>
      </c>
    </row>
    <row r="481">
      <c r="A481" s="7" t="n">
        <v>480</v>
      </c>
      <c r="B481" s="7" t="inlineStr">
        <is>
          <t>UXP-083</t>
        </is>
      </c>
      <c r="C481" s="7" t="inlineStr">
        <is>
          <t>الرسائل والألوان: نجاح أخضر «تم كذا» + مرجع ما أُنشئ برابطه ويختفي تلقائيًّا · خطأ أحمر يبيّن ما الخطأ وأين وزر قفز ولا يختفي حتى يُعالَج · تحذير برتقالي لأثر يحتاج انتباهًا · معلومة أزرق لا يعطّل العمل.</t>
        </is>
      </c>
      <c r="D481" s="7" t="inlineStr">
        <is>
          <t>SRC-003</t>
        </is>
      </c>
      <c r="E481" s="7" t="inlineStr">
        <is>
          <t>§6</t>
        </is>
      </c>
      <c r="F481" s="7" t="inlineStr">
        <is>
          <t>UXP</t>
        </is>
      </c>
      <c r="G481" s="7" t="inlineStr">
        <is>
          <t>لا معارض — نافذ بنصّه</t>
        </is>
      </c>
      <c r="H481" s="7" t="inlineStr">
        <is>
          <t>INJAZ-UX-01</t>
        </is>
      </c>
      <c r="I481" s="7" t="inlineStr">
        <is>
          <t>الفصلُ ١ — نظامُ الشاشات</t>
        </is>
      </c>
      <c r="J481" s="7" t="inlineStr">
        <is>
          <t>FRD-01 لعرضِ مستنداتها · DELIVERY-01 لبواباتِ القبول</t>
        </is>
      </c>
      <c r="K481" s="7" t="inlineStr">
        <is>
          <t>اختبارُ وجودٍ وسلوك: بمعطى بيئةٍ مهيَّأةٍ لـ«نجاح أخضر «تم كذا» + مرجع ما أُنشئ برابطه ويختفي تلق…» · وعند تنفيذ السيناريو الموصوف · فإن السلوكَ يطابق النصَّ ويُوثَّق الشاهدُ بلقطةٍ أو سجل</t>
        </is>
      </c>
      <c r="L481" s="7" t="inlineStr">
        <is>
          <t>غير مقيس — يُملأ عند مراجعة الكود</t>
        </is>
      </c>
      <c r="M481" s="7" t="inlineStr">
        <is>
          <t>نافذ</t>
        </is>
      </c>
    </row>
    <row r="482">
      <c r="A482" s="7" t="n">
        <v>481</v>
      </c>
      <c r="B482" s="7" t="inlineStr">
        <is>
          <t>UXP-084</t>
        </is>
      </c>
      <c r="C482" s="7" t="inlineStr">
        <is>
          <t>أيقونة واحدة لكل معنى في النظام كله؛ ومع النص في الأزرار الرئيسية، وبتلميح وحدها في أزرار الصف.</t>
        </is>
      </c>
      <c r="D482" s="7" t="inlineStr">
        <is>
          <t>SRC-003</t>
        </is>
      </c>
      <c r="E482" s="7" t="inlineStr">
        <is>
          <t>§6</t>
        </is>
      </c>
      <c r="F482" s="7" t="inlineStr">
        <is>
          <t>UXP</t>
        </is>
      </c>
      <c r="G482" s="7" t="inlineStr">
        <is>
          <t>لا معارض — نافذ بنصّه</t>
        </is>
      </c>
      <c r="H482" s="7" t="inlineStr">
        <is>
          <t>INJAZ-UX-01</t>
        </is>
      </c>
      <c r="I482" s="7" t="inlineStr">
        <is>
          <t>الفصلُ ١ — نظامُ الشاشات</t>
        </is>
      </c>
      <c r="J482" s="7" t="inlineStr">
        <is>
          <t>FRD-01 لعرضِ مستنداتها · DELIVERY-01 لبواباتِ القبول</t>
        </is>
      </c>
      <c r="K482" s="7" t="inlineStr">
        <is>
          <t>اختبارُ وجودٍ وسلوك: بمعطى بيئةٍ مهيَّأةٍ لـ«أيقونة واحدة لكل معنى في النظام كله» · وعند تنفيذ السيناريو الموصوف · فإن السلوكَ يطابق النصَّ ويُوثَّق الشاهدُ بلقطةٍ أو سجل</t>
        </is>
      </c>
      <c r="L482" s="7" t="inlineStr">
        <is>
          <t>غير مقيس — يُملأ عند مراجعة الكود</t>
        </is>
      </c>
      <c r="M482" s="7" t="inlineStr">
        <is>
          <t>نافذ</t>
        </is>
      </c>
    </row>
    <row r="483">
      <c r="A483" s="7" t="n">
        <v>482</v>
      </c>
      <c r="B483" s="7" t="inlineStr">
        <is>
          <t>UXP-085</t>
        </is>
      </c>
      <c r="C483" s="7" t="inlineStr">
        <is>
          <t>الاستجابة على أربعة مقاسات: حاسوب مكتبي (شريط جانبي مفتوح · أربع بطاقات في صف · جدول كامل الأعمدة) · حاسوب محمول (بطاقتان أو ثلاث · إخفاء الأعمدة الثانوية) · لوحي (شريط مطوي بأيقونات · بطاقتان · أعمدة مختزلة) · جوال (قائمة سفلية للأبواب · بطاقة واحدة في صف · الجدول بطاقات رأسية بإبهام واحد · الحرج أولًا).</t>
        </is>
      </c>
      <c r="D483" s="7" t="inlineStr">
        <is>
          <t>SRC-003</t>
        </is>
      </c>
      <c r="E483" s="7" t="inlineStr">
        <is>
          <t>§7</t>
        </is>
      </c>
      <c r="F483" s="7" t="inlineStr">
        <is>
          <t>UXP</t>
        </is>
      </c>
      <c r="G483" s="7" t="inlineStr">
        <is>
          <t>لا معارض — نافذ بنصّه</t>
        </is>
      </c>
      <c r="H483" s="7" t="inlineStr">
        <is>
          <t>INJAZ-UX-01</t>
        </is>
      </c>
      <c r="I483" s="7" t="inlineStr">
        <is>
          <t>الفصلُ ١ — نظامُ الشاشات</t>
        </is>
      </c>
      <c r="J483" s="7" t="inlineStr">
        <is>
          <t>FRD-01 لعرضِ مستنداتها · DELIVERY-01 لبواباتِ القبول</t>
        </is>
      </c>
      <c r="K483" s="7" t="inlineStr">
        <is>
          <t>اختبارُ اكتمال: بمعطى شاشةٍ أو جدولٍ يخصُّ «حاسوب مكتبي (شريط جانبي مفتوح · أربع بطاقات في صف · …» · وعند فحص بنيته · فإن كلَّ عمودٍ معتمدٍ موجودٌ وصفرُ عمودٍ غيرِ معرَّف · والأعمدةُ الحاكمةُ السبعةُ حاضرة</t>
        </is>
      </c>
      <c r="L483" s="7" t="inlineStr">
        <is>
          <t>غير مقيس — يُملأ عند مراجعة الكود</t>
        </is>
      </c>
      <c r="M483" s="7" t="inlineStr">
        <is>
          <t>نافذ</t>
        </is>
      </c>
    </row>
    <row r="484">
      <c r="A484" s="7" t="n">
        <v>483</v>
      </c>
      <c r="B484" s="7" t="inlineStr">
        <is>
          <t>UXP-086</t>
        </is>
      </c>
      <c r="C484" s="7" t="inlineStr">
        <is>
          <t>RTL كامل: المحاذاة والفواصل والأسهم والتقدّم من اليمين؛ والمعرّفات اللاتينية والأرقام تبقى LTR داخل نصها دون انعكاس.</t>
        </is>
      </c>
      <c r="D484" s="7" t="inlineStr">
        <is>
          <t>SRC-003</t>
        </is>
      </c>
      <c r="E484" s="7" t="inlineStr">
        <is>
          <t>§7</t>
        </is>
      </c>
      <c r="F484" s="7" t="inlineStr">
        <is>
          <t>UXP</t>
        </is>
      </c>
      <c r="G484" s="7" t="inlineStr">
        <is>
          <t>لا معارض — نافذ بنصّه</t>
        </is>
      </c>
      <c r="H484" s="7" t="inlineStr">
        <is>
          <t>INJAZ-UX-01</t>
        </is>
      </c>
      <c r="I484" s="7" t="inlineStr">
        <is>
          <t>الفصلُ ١ — نظامُ الشاشات</t>
        </is>
      </c>
      <c r="J484" s="7" t="inlineStr">
        <is>
          <t>FRD-01 لعرضِ مستنداتها · DELIVERY-01 لبواباتِ القبول</t>
        </is>
      </c>
      <c r="K484" s="7" t="inlineStr">
        <is>
          <t>اختبارُ وجودٍ وسلوك: بمعطى بيئةٍ مهيَّأةٍ لـ«المحاذاة والفواصل والأسهم والتقدّم من اليمين» · وعند تنفيذ السيناريو الموصوف · فإن السلوكَ يطابق النصَّ ويُوثَّق الشاهدُ بلقطةٍ أو سجل</t>
        </is>
      </c>
      <c r="L484" s="7" t="inlineStr">
        <is>
          <t>غير مقيس — يُملأ عند مراجعة الكود</t>
        </is>
      </c>
      <c r="M484" s="7" t="inlineStr">
        <is>
          <t>نافذ</t>
        </is>
      </c>
    </row>
    <row r="485">
      <c r="A485" s="7" t="n">
        <v>484</v>
      </c>
      <c r="B485" s="7" t="inlineStr">
        <is>
          <t>UXP-087</t>
        </is>
      </c>
      <c r="C485" s="7" t="inlineStr">
        <is>
          <t>الرموز المرآتية: لا تُستعمل علامات المقارنة والأسهم الأحادية في النص العربي — تُصاغ لفظًا (فأعلى · فأدنى · من كذا إلى كذا).</t>
        </is>
      </c>
      <c r="D485" s="7" t="inlineStr">
        <is>
          <t>SRC-003</t>
        </is>
      </c>
      <c r="E485" s="7" t="inlineStr">
        <is>
          <t>§7</t>
        </is>
      </c>
      <c r="F485" s="7" t="inlineStr">
        <is>
          <t>UXP</t>
        </is>
      </c>
      <c r="G485" s="7" t="inlineStr">
        <is>
          <t>لا معارض — نافذ بنصّه</t>
        </is>
      </c>
      <c r="H485" s="7" t="inlineStr">
        <is>
          <t>INJAZ-UX-01</t>
        </is>
      </c>
      <c r="I485" s="7" t="inlineStr">
        <is>
          <t>الفصلُ ١ — نظامُ الشاشات</t>
        </is>
      </c>
      <c r="J485" s="7" t="inlineStr">
        <is>
          <t>FRD-01 لعرضِ مستنداتها · DELIVERY-01 لبواباتِ القبول</t>
        </is>
      </c>
      <c r="K485" s="7" t="inlineStr">
        <is>
          <t>اختبارُ منع: بمعطى محاولةٍ تخالف «لا تُستعمل علامات المقارنة والأسهم الأحادية في النص …» · وعند تنفيذها · فإن الخادمَ يرفض برمزٍ وسببٍ ويُسجَّل الرفضُ بالمستخدم والوقت</t>
        </is>
      </c>
      <c r="L485" s="7" t="inlineStr">
        <is>
          <t>غير مقيس — يُملأ عند مراجعة الكود</t>
        </is>
      </c>
      <c r="M485" s="7" t="inlineStr">
        <is>
          <t>نافذ</t>
        </is>
      </c>
    </row>
    <row r="486">
      <c r="A486" s="7" t="n">
        <v>485</v>
      </c>
      <c r="B486" s="7" t="inlineStr">
        <is>
          <t>UXP-088</t>
        </is>
      </c>
      <c r="C486" s="7" t="inlineStr">
        <is>
          <t>التنقل: فتات الطريق أعلى كل شاشة داخلية · والرجوع يعيد الفلاتر كما كانت · والمسار القديم يُحوَّل ولا يُكسر.</t>
        </is>
      </c>
      <c r="D486" s="7" t="inlineStr">
        <is>
          <t>SRC-003</t>
        </is>
      </c>
      <c r="E486" s="7" t="inlineStr">
        <is>
          <t>§7</t>
        </is>
      </c>
      <c r="F486" s="7" t="inlineStr">
        <is>
          <t>UXP</t>
        </is>
      </c>
      <c r="G486" s="7" t="inlineStr">
        <is>
          <t>لا معارض — نافذ بنصّه</t>
        </is>
      </c>
      <c r="H486" s="7" t="inlineStr">
        <is>
          <t>INJAZ-UX-01</t>
        </is>
      </c>
      <c r="I486" s="7" t="inlineStr">
        <is>
          <t>الفصلُ ١ — نظامُ الشاشات</t>
        </is>
      </c>
      <c r="J486" s="7" t="inlineStr">
        <is>
          <t>FRD-01 لعرضِ مستنداتها · DELIVERY-01 لبواباتِ القبول</t>
        </is>
      </c>
      <c r="K486" s="7" t="inlineStr">
        <is>
          <t>اختبارُ منع: بمعطى محاولةٍ تخالف «فتات الطريق أعلى كل شاشة داخلية · والرجوع يعيد الفلا…» · وعند تنفيذها · فإن الخادمَ يرفض برمزٍ وسببٍ ويُسجَّل الرفضُ بالمستخدم والوقت</t>
        </is>
      </c>
      <c r="L486" s="7" t="inlineStr">
        <is>
          <t>غير مقيس — يُملأ عند مراجعة الكود</t>
        </is>
      </c>
      <c r="M486" s="7" t="inlineStr">
        <is>
          <t>نافذ</t>
        </is>
      </c>
    </row>
    <row r="487">
      <c r="A487" s="7" t="n">
        <v>486</v>
      </c>
      <c r="B487" s="7" t="inlineStr">
        <is>
          <t>UXP-093</t>
        </is>
      </c>
      <c r="C487" s="7" t="inlineStr">
        <is>
          <t>عتبات الأداء: زمن فتح الشاشة دون ثانيتين على شبكة الموقع والجدول الأول يظهر قبل اكتمال البطاقات · صفحة الجدول خمسون صفًّا افتراضًا ولا استعلام بلا حد ولا فهرس · الشاشات الميدانية حفظ محلي فوري ومزامنة لاحقة لا تكرر · القراءة بخط 1.6 سطرًا وارتفاع حقل وصف موحّدان.</t>
        </is>
      </c>
      <c r="D487" s="7" t="inlineStr">
        <is>
          <t>SRC-003</t>
        </is>
      </c>
      <c r="E487" s="7" t="inlineStr">
        <is>
          <t>§9</t>
        </is>
      </c>
      <c r="F487" s="7" t="inlineStr">
        <is>
          <t>UXP</t>
        </is>
      </c>
      <c r="G487" s="7" t="inlineStr">
        <is>
          <t>لا معارض — نافذ بنصّه</t>
        </is>
      </c>
      <c r="H487" s="7" t="inlineStr">
        <is>
          <t>INJAZ-UX-01</t>
        </is>
      </c>
      <c r="I487" s="7" t="inlineStr">
        <is>
          <t>الفصلُ ١ — نظامُ الشاشات</t>
        </is>
      </c>
      <c r="J487" s="7" t="inlineStr">
        <is>
          <t>FRD-01 لعرضِ مستنداتها · DELIVERY-01 لبواباتِ القبول</t>
        </is>
      </c>
      <c r="K487" s="7" t="inlineStr">
        <is>
          <t>اختبارُ اكتمال: بمعطى شاشةٍ أو جدولٍ يخصُّ «زمن فتح الشاشة دون ثانيتين على شبكة الموقع والجدول ا…» · وعند فحص بنيته · فإن كلَّ عمودٍ معتمدٍ موجودٌ وصفرُ عمودٍ غيرِ معرَّف · والأعمدةُ الحاكمةُ السبعةُ حاضرة</t>
        </is>
      </c>
      <c r="L487" s="7" t="inlineStr">
        <is>
          <t>غير مقيس — يُملأ عند مراجعة الكود</t>
        </is>
      </c>
      <c r="M487" s="7" t="inlineStr">
        <is>
          <t>نافذ</t>
        </is>
      </c>
    </row>
    <row r="488">
      <c r="A488" s="7" t="n">
        <v>487</v>
      </c>
      <c r="B488" s="7" t="inlineStr">
        <is>
          <t>UXP-094</t>
        </is>
      </c>
      <c r="C488" s="7" t="inlineStr">
        <is>
          <t>قائمة الامتثال قبل النشر بخمسة محاور — وأي «لا» تمنع القبول: الهوية · اللغة · السلوك · الحماية · الأجهزة والأداء.</t>
        </is>
      </c>
      <c r="D488" s="7" t="inlineStr">
        <is>
          <t>SRC-003</t>
        </is>
      </c>
      <c r="E488" s="7" t="inlineStr">
        <is>
          <t>§9</t>
        </is>
      </c>
      <c r="F488" s="7" t="inlineStr">
        <is>
          <t>UXP</t>
        </is>
      </c>
      <c r="G488" s="7" t="inlineStr">
        <is>
          <t>لا معارض — نافذ بنصّه</t>
        </is>
      </c>
      <c r="H488" s="7" t="inlineStr">
        <is>
          <t>INJAZ-UX-01</t>
        </is>
      </c>
      <c r="I488" s="7" t="inlineStr">
        <is>
          <t>الفصلُ ١ — نظامُ الشاشات</t>
        </is>
      </c>
      <c r="J488" s="7" t="inlineStr">
        <is>
          <t>FRD-01 لعرضِ مستنداتها · DELIVERY-01 لبواباتِ القبول</t>
        </is>
      </c>
      <c r="K488" s="7" t="inlineStr">
        <is>
          <t>اختبارُ وجودٍ وسلوك: بمعطى بيئةٍ مهيَّأةٍ لـ«قائمة الامتثال قبل النشر بخمسة محاور — وأي «لا» تمنع…» · وعند تنفيذ السيناريو الموصوف · فإن السلوكَ يطابق النصَّ ويُوثَّق الشاهدُ بلقطةٍ أو سجل</t>
        </is>
      </c>
      <c r="L488" s="7" t="inlineStr">
        <is>
          <t>غير مقيس — يُملأ عند مراجعة الكود</t>
        </is>
      </c>
      <c r="M488" s="7" t="inlineStr">
        <is>
          <t>نافذ</t>
        </is>
      </c>
    </row>
    <row r="489">
      <c r="A489" s="7" t="n">
        <v>488</v>
      </c>
      <c r="B489" s="7" t="inlineStr">
        <is>
          <t>UXP-096</t>
        </is>
      </c>
      <c r="C489" s="7" t="inlineStr">
        <is>
          <t>معيار واحد لكل الشاشات: الترويسة والفلاتر والجدول والأزرار والرسائل بمواضعها نفسها في كل إدارة — فيتعلّم المستخدم شاشة فيعرف مئة.</t>
        </is>
      </c>
      <c r="D489" s="7" t="inlineStr">
        <is>
          <t>SRC-003</t>
        </is>
      </c>
      <c r="E489" s="7" t="inlineStr">
        <is>
          <t>§1</t>
        </is>
      </c>
      <c r="F489" s="7" t="inlineStr">
        <is>
          <t>UXP</t>
        </is>
      </c>
      <c r="G489" s="7" t="inlineStr">
        <is>
          <t>لا معارض — نافذ بنصّه</t>
        </is>
      </c>
      <c r="H489" s="7" t="inlineStr">
        <is>
          <t>INJAZ-UX-01</t>
        </is>
      </c>
      <c r="I489" s="7" t="inlineStr">
        <is>
          <t>الفصلُ ١ — نظامُ الشاشات</t>
        </is>
      </c>
      <c r="J489" s="7" t="inlineStr">
        <is>
          <t>FRD-01 لعرضِ مستنداتها · DELIVERY-01 لبواباتِ القبول</t>
        </is>
      </c>
      <c r="K489" s="7" t="inlineStr">
        <is>
          <t>اختبارُ عرض: بمعطى دورٍ مخوَّلٍ لـ«الترويسة والفلاتر والجدول والأزرار والرسائل بمواضعها…» · وعند فتحها من مرحلتها في الدورة · فإن الشاشةَ تُصيَّر بأعمدتها وأفعالها المسموحة · والمجموعةُ الفارغةُ لا تُعرض</t>
        </is>
      </c>
      <c r="L489" s="7" t="inlineStr">
        <is>
          <t>غير مقيس — يُملأ عند مراجعة الكود</t>
        </is>
      </c>
      <c r="M489" s="7" t="inlineStr">
        <is>
          <t>نافذ</t>
        </is>
      </c>
    </row>
    <row r="490">
      <c r="A490" s="7" t="n">
        <v>489</v>
      </c>
      <c r="B490" s="7" t="inlineStr">
        <is>
          <t>UXP-097</t>
        </is>
      </c>
      <c r="C490" s="7" t="inlineStr">
        <is>
          <t>UI-01 لا يحمل قواعد أعمال ولا جداول بيانات — تلك ملك وثائق الإدارات.</t>
        </is>
      </c>
      <c r="D490" s="7" t="inlineStr">
        <is>
          <t>SRC-003</t>
        </is>
      </c>
      <c r="E490" s="7" t="inlineStr">
        <is>
          <t>ترويسة</t>
        </is>
      </c>
      <c r="F490" s="7" t="inlineStr">
        <is>
          <t>UXP</t>
        </is>
      </c>
      <c r="G490" s="7" t="inlineStr">
        <is>
          <t>لا معارض — نافذ بنصّه</t>
        </is>
      </c>
      <c r="H490" s="7" t="inlineStr">
        <is>
          <t>INJAZ-UX-01</t>
        </is>
      </c>
      <c r="I490" s="7" t="inlineStr">
        <is>
          <t>الفصلُ ١ — نظامُ الشاشات</t>
        </is>
      </c>
      <c r="J490" s="7" t="inlineStr">
        <is>
          <t>FRD-01 لعرضِ مستنداتها · DELIVERY-01 لبواباتِ القبول</t>
        </is>
      </c>
      <c r="K490" s="7" t="inlineStr">
        <is>
          <t>اختبارُ وجودٍ وسلوك: بمعطى بيئةٍ مهيَّأةٍ لـ«UI-01 لا يحمل قواعد أعمال ولا جداول بيانات — تلك ملك…» · وعند تنفيذ السيناريو الموصوف · فإن السلوكَ يطابق النصَّ ويُوثَّق الشاهدُ بلقطةٍ أو سجل</t>
        </is>
      </c>
      <c r="L490" s="7" t="inlineStr">
        <is>
          <t>غير مقيس — يُملأ عند مراجعة الكود</t>
        </is>
      </c>
      <c r="M490" s="7" t="inlineStr">
        <is>
          <t>نافذ</t>
        </is>
      </c>
    </row>
    <row r="491">
      <c r="A491" s="7" t="n">
        <v>490</v>
      </c>
      <c r="B491" s="7" t="inlineStr">
        <is>
          <t>UXP-098</t>
        </is>
      </c>
      <c r="C491" s="7" t="inlineStr">
        <is>
          <t>بطاقة الشاشة تُعتمد قبل البرمجة وتُرفق بعقد الشاشة: العقد يقول ماذا، والبطاقة تقول من أي نوع وبأي مكوّنات.</t>
        </is>
      </c>
      <c r="D491" s="7" t="inlineStr">
        <is>
          <t>SRC-003</t>
        </is>
      </c>
      <c r="E491" s="7" t="inlineStr">
        <is>
          <t>§3</t>
        </is>
      </c>
      <c r="F491" s="7" t="inlineStr">
        <is>
          <t>UXP</t>
        </is>
      </c>
      <c r="G491" s="7" t="inlineStr">
        <is>
          <t>لا معارض — نافذ بنصّه</t>
        </is>
      </c>
      <c r="H491" s="7" t="inlineStr">
        <is>
          <t>INJAZ-UX-01</t>
        </is>
      </c>
      <c r="I491" s="7" t="inlineStr">
        <is>
          <t>الفصلُ ١ — نظامُ الشاشات</t>
        </is>
      </c>
      <c r="J491" s="7" t="inlineStr">
        <is>
          <t>FRD-01 لعرضِ مستنداتها · DELIVERY-01 لبواباتِ القبول</t>
        </is>
      </c>
      <c r="K491" s="7" t="inlineStr">
        <is>
          <t>اختبارُ عرض: بمعطى دورٍ مخوَّلٍ لـ«العقد يقول ماذا» · وعند فتحها من مرحلتها في الدورة · فإن الشاشةَ تُصيَّر بأعمدتها وأفعالها المسموحة · والمجموعةُ الفارغةُ لا تُعرض</t>
        </is>
      </c>
      <c r="L491" s="7" t="inlineStr">
        <is>
          <t>غير مقيس — يُملأ عند مراجعة الكود</t>
        </is>
      </c>
      <c r="M491" s="7" t="inlineStr">
        <is>
          <t>نافذ</t>
        </is>
      </c>
    </row>
    <row r="492">
      <c r="A492" s="7" t="n">
        <v>491</v>
      </c>
      <c r="B492" s="7" t="inlineStr">
        <is>
          <t>IAM-028</t>
        </is>
      </c>
      <c r="C492" s="7" t="inlineStr">
        <is>
          <t>شاشات البوابة الثماني بأنواعها: ① بوابتي (لوحة) ② ملفي (تفاصيل بتبويبات كل بكود ظهوره) ③ طلباتي (إدخال) ④ اعتماداتي (اعتماد) ⑤ إنجازي (تقرير) ⑥ التقييم (معالج خطوات) ⑦ شهادة الإنجاز (طباعة) ⑧ خطي الزمني (قائمة زمنية).</t>
        </is>
      </c>
      <c r="D492" s="7" t="inlineStr">
        <is>
          <t>SRC-005</t>
        </is>
      </c>
      <c r="E492" s="7" t="inlineStr">
        <is>
          <t>§8</t>
        </is>
      </c>
      <c r="F492" s="7" t="inlineStr">
        <is>
          <t>UXP</t>
        </is>
      </c>
      <c r="G492" s="7" t="inlineStr">
        <is>
          <t>لا معارض — نافذ بنصّه</t>
        </is>
      </c>
      <c r="H492" s="7" t="inlineStr">
        <is>
          <t>INJAZ-UX-01</t>
        </is>
      </c>
      <c r="I492" s="7" t="inlineStr">
        <is>
          <t>الفصلُ ١ — نظامُ الشاشات</t>
        </is>
      </c>
      <c r="J492" s="7" t="inlineStr">
        <is>
          <t>FRD-01 لعرضِ مستنداتها · DELIVERY-01 لبواباتِ القبول</t>
        </is>
      </c>
      <c r="K492" s="7" t="inlineStr">
        <is>
          <t>اختبارُ ظهور: بمعطى مستخدمٍ داخلَ النطاق وآخرَ خارجه لـ«① بوابتي (لوحة) ② ملفي (تفاصيل بتبويبات كل بكود ظهور…» · وعند فتح الشاشة · فإن الأولَ يرى نطاقَه والثانيَ لا يُصيَّر له العنصرُ ولا يُرسَل في الاستجابة</t>
        </is>
      </c>
      <c r="L492" s="7" t="inlineStr">
        <is>
          <t>غير مقيس — يُملأ عند مراجعة الكود</t>
        </is>
      </c>
      <c r="M492" s="7" t="inlineStr">
        <is>
          <t>نافذ</t>
        </is>
      </c>
    </row>
    <row r="493">
      <c r="A493" s="7" t="n">
        <v>492</v>
      </c>
      <c r="B493" s="7" t="inlineStr">
        <is>
          <t>UXP-099</t>
        </is>
      </c>
      <c r="C493" s="7" t="inlineStr">
        <is>
          <t>فلسفة التنقل: سؤالان لا يُخلطان — «كيف تعمل الجهة التي أراها؟» (لوحة العمل وتفتتح اليوم) و«ماذا يخصّني أنا؟» (بوابة شخصية ترافقه).</t>
        </is>
      </c>
      <c r="D493" s="7" t="inlineStr">
        <is>
          <t>SRC-006</t>
        </is>
      </c>
      <c r="E493" s="7" t="inlineStr">
        <is>
          <t>§1</t>
        </is>
      </c>
      <c r="F493" s="7" t="inlineStr">
        <is>
          <t>UXP</t>
        </is>
      </c>
      <c r="G493" s="7" t="inlineStr">
        <is>
          <t>لا معارض — نافذ بنصّه</t>
        </is>
      </c>
      <c r="H493" s="7" t="inlineStr">
        <is>
          <t>INJAZ-UX-01</t>
        </is>
      </c>
      <c r="I493" s="7" t="inlineStr">
        <is>
          <t>الفصلُ ١ — نظامُ الشاشات</t>
        </is>
      </c>
      <c r="J493" s="7" t="inlineStr">
        <is>
          <t>FRD-01 لعرضِ مستنداتها · DELIVERY-01 لبواباتِ القبول</t>
        </is>
      </c>
      <c r="K493" s="7" t="inlineStr">
        <is>
          <t>اختبارُ منع: بمعطى محاولةٍ تخالف «سؤالان» · وعند تنفيذها · فإن الخادمَ يرفض برمزٍ وسببٍ ويُسجَّل الرفضُ بالمستخدم والوقت · ومرجعُ حالة المصدر: UXP-115</t>
        </is>
      </c>
      <c r="L493" s="7" t="inlineStr">
        <is>
          <t>غير مقيس — يُملأ عند مراجعة الكود</t>
        </is>
      </c>
      <c r="M493" s="7" t="inlineStr">
        <is>
          <t>نافذ</t>
        </is>
      </c>
    </row>
    <row r="494">
      <c r="A494" s="7" t="n">
        <v>493</v>
      </c>
      <c r="B494" s="7" t="inlineStr">
        <is>
          <t>UXP-100</t>
        </is>
      </c>
      <c r="C494" s="7" t="inlineStr">
        <is>
          <t>تقسيم الشاشة الرباعي: ① الوسط (مساحة العمل السياقية تتبدّل بالتنقل دون مغادرة الصفحة) ② الأيسر (جناح الفريق) ③ الأيمن (البوابة الشخصية) ④ العلوي (الأبواب الستة ومبدّل المساحة والتنبيهات والبحث الموحّد).</t>
        </is>
      </c>
      <c r="D494" s="7" t="inlineStr">
        <is>
          <t>SRC-006</t>
        </is>
      </c>
      <c r="E494" s="7" t="inlineStr">
        <is>
          <t>§1</t>
        </is>
      </c>
      <c r="F494" s="7" t="inlineStr">
        <is>
          <t>UXP</t>
        </is>
      </c>
      <c r="G494" s="7" t="inlineStr">
        <is>
          <t>لا معارض — نافذ بنصّه</t>
        </is>
      </c>
      <c r="H494" s="7" t="inlineStr">
        <is>
          <t>INJAZ-UX-01</t>
        </is>
      </c>
      <c r="I494" s="7" t="inlineStr">
        <is>
          <t>الفصلُ ١ — نظامُ الشاشات</t>
        </is>
      </c>
      <c r="J494" s="7" t="inlineStr">
        <is>
          <t>FRD-01 لعرضِ مستنداتها · DELIVERY-01 لبواباتِ القبول</t>
        </is>
      </c>
      <c r="K494" s="7" t="inlineStr">
        <is>
          <t>اختبارُ عرض: بمعطى دورٍ مخوَّلٍ لـ«① الوسط (مساحة العمل السياقية تتبدّل بالتنقل دون مغا…» · وعند فتحها من مرحلتها في الدورة · فإن الشاشةَ تُصيَّر بأعمدتها وأفعالها المسموحة · والمجموعةُ الفارغةُ لا تُعرض · ومرجعُ حالة المصدر: UXP-115</t>
        </is>
      </c>
      <c r="L494" s="7" t="inlineStr">
        <is>
          <t>غير مقيس — يُملأ عند مراجعة الكود</t>
        </is>
      </c>
      <c r="M494" s="7" t="inlineStr">
        <is>
          <t>نافذ</t>
        </is>
      </c>
    </row>
    <row r="495">
      <c r="A495" s="7" t="n">
        <v>494</v>
      </c>
      <c r="B495" s="7" t="inlineStr">
        <is>
          <t>UXP-101</t>
        </is>
      </c>
      <c r="C495" s="7" t="inlineStr">
        <is>
          <t>قاعدة الثبات: البنية واحدة في كل المساحات — ترويسة الكيان وحالته · مؤشراته · ما يحتاج قرارًا · نبض أدائه · أحدث أحداثه · روابط التعمق. فيتعلم المستخدم مساحة فيعرف الست، وما يختلف هو المحتوى لا الشكل.</t>
        </is>
      </c>
      <c r="D495" s="7" t="inlineStr">
        <is>
          <t>SRC-006</t>
        </is>
      </c>
      <c r="E495" s="7" t="inlineStr">
        <is>
          <t>§1</t>
        </is>
      </c>
      <c r="F495" s="7" t="inlineStr">
        <is>
          <t>UXP</t>
        </is>
      </c>
      <c r="G495" s="7" t="inlineStr">
        <is>
          <t>لا معارض — نافذ بنصّه</t>
        </is>
      </c>
      <c r="H495" s="7" t="inlineStr">
        <is>
          <t>INJAZ-UX-01</t>
        </is>
      </c>
      <c r="I495" s="7" t="inlineStr">
        <is>
          <t>الفصلُ ١ — نظامُ الشاشات</t>
        </is>
      </c>
      <c r="J495" s="7" t="inlineStr">
        <is>
          <t>FRD-01 لعرضِ مستنداتها · DELIVERY-01 لبواباتِ القبول</t>
        </is>
      </c>
      <c r="K495" s="7" t="inlineStr">
        <is>
          <t>اختبارُ حدث: بمعطى تنفيذِ «البنية واحدة في كل المساحات — ترويسة الكيان وحالته ·…» · وعند وقوع الفعل · فإن الحدثَ يُنشر بمفتاحه ويستهلكه المعنيُّ ويتغير أثرُه · وإعادةُ النداء ترجع مرجعَ الأثر الأول · ومرجعُ حالة المصدر: UXP-115</t>
        </is>
      </c>
      <c r="L495" s="7" t="inlineStr">
        <is>
          <t>غير مقيس — يُملأ عند مراجعة الكود</t>
        </is>
      </c>
      <c r="M495" s="7" t="inlineStr">
        <is>
          <t>نافذ</t>
        </is>
      </c>
    </row>
    <row r="496">
      <c r="A496" s="7" t="n">
        <v>495</v>
      </c>
      <c r="B496" s="7" t="inlineStr">
        <is>
          <t>UXP-102</t>
        </is>
      </c>
      <c r="C496" s="7" t="inlineStr">
        <is>
          <t>المساحات الست: ① الإدارة (مؤشراتها وأداؤها وإنجازها · الطلبات والاعتمادات المعلّقة · مهام الفريق · المخاطر والانحرافات) ② المشروع (الإنتاج والوحدات بوحداتها · التوقفات بمسؤوليها · المعدات والمشغّلون · البلاغات · الالتزام بالعقد والاستحقاقات · مؤشرات الأداء) ③ المورد (معداته وجاهزيتها · حصته واستهلاكها · وحداته المعتمدة والمنتظرة · مستخلصاته وتسوياته · بلاغاته · عقده وتقييمه) ④ العميل (عقده والتزاماته · الإنجاز مقابل الملتزم · وحداته المعتمدة · مستخلصاته وذممه · اعتماداته المعلّقة · بلاغاته) ⑤ المعدة (تشغيلها وتوقفاتها · صيانتها وأوامرها · وقودها وقطعها · مشغّلوها · عدّاداتها ووثائقها · تاريخها الكامل واقتصادها) ⑥ الشخص (صفته ونطاقه · إنجازه بين تاريخين · طلباته واعتماداته · وحداته · تقييمه — بحدود حارس USR-01 §4).</t>
        </is>
      </c>
      <c r="D496" s="7" t="inlineStr">
        <is>
          <t>SRC-006</t>
        </is>
      </c>
      <c r="E496" s="7" t="inlineStr">
        <is>
          <t>§2</t>
        </is>
      </c>
      <c r="F496" s="7" t="inlineStr">
        <is>
          <t>UXP</t>
        </is>
      </c>
      <c r="G496" s="7" t="inlineStr">
        <is>
          <t>لا معارض — نافذ بنصّه</t>
        </is>
      </c>
      <c r="H496" s="7" t="inlineStr">
        <is>
          <t>INJAZ-UX-01</t>
        </is>
      </c>
      <c r="I496" s="7" t="inlineStr">
        <is>
          <t>الفصلُ ١ — نظامُ الشاشات</t>
        </is>
      </c>
      <c r="J496" s="7" t="inlineStr">
        <is>
          <t>FRD-01 لعرضِ مستنداتها · DELIVERY-01 لبواباتِ القبول</t>
        </is>
      </c>
      <c r="K496" s="7" t="inlineStr">
        <is>
          <t>اختبارُ ظهور: بمعطى مستخدمٍ داخلَ النطاق وآخرَ خارجه لـ«① الإدارة (مؤشراتها وأداؤها وإنجازها · الطلبات والاع…» · وعند فتح الشاشة · فإن الأولَ يرى نطاقَه والثانيَ لا يُصيَّر له العنصرُ ولا يُرسَل في الاستجابة · ومرجعُ حالة المصدر: UXP-115</t>
        </is>
      </c>
      <c r="L496" s="7" t="inlineStr">
        <is>
          <t>غير مقيس — يُملأ عند مراجعة الكود</t>
        </is>
      </c>
      <c r="M496" s="7" t="inlineStr">
        <is>
          <t>نافذ</t>
        </is>
      </c>
    </row>
    <row r="497">
      <c r="A497" s="7" t="n">
        <v>496</v>
      </c>
      <c r="B497" s="7" t="inlineStr">
        <is>
          <t>UXP-103</t>
        </is>
      </c>
      <c r="C497" s="7" t="inlineStr">
        <is>
          <t>جناح الفريق: يعرض من يقع في نطاق المستخدم (مرؤوسوه · فريق ورديته · مشغّلو مورده · ممثلو عميله) بحالة كل وآخر نشاطه ونسبة إنجازه وتنبيهاته الحرجة — بفلتر حالة وبحث فوري.</t>
        </is>
      </c>
      <c r="D497" s="7" t="inlineStr">
        <is>
          <t>SRC-006</t>
        </is>
      </c>
      <c r="E497" s="7" t="inlineStr">
        <is>
          <t>§3</t>
        </is>
      </c>
      <c r="F497" s="7" t="inlineStr">
        <is>
          <t>UXP</t>
        </is>
      </c>
      <c r="G497" s="7" t="inlineStr">
        <is>
          <t>لا معارض — نافذ بنصّه</t>
        </is>
      </c>
      <c r="H497" s="7" t="inlineStr">
        <is>
          <t>INJAZ-UX-01</t>
        </is>
      </c>
      <c r="I497" s="7" t="inlineStr">
        <is>
          <t>الفصلُ ١ — نظامُ الشاشات</t>
        </is>
      </c>
      <c r="J497" s="7" t="inlineStr">
        <is>
          <t>FRD-01 لعرضِ مستنداتها · DELIVERY-01 لبواباتِ القبول</t>
        </is>
      </c>
      <c r="K497" s="7" t="inlineStr">
        <is>
          <t>اختبارُ حساب: بمعطى مدخلاتٍ معلومةٍ لـ«يعرض من يقع في نطاق المستخدم (مرؤوسوه · فريق ورديته …» · وعند إعادة الحساب من المصدر · فإن الناتجَ يطابق المعروضَ بلا فرق · ومرجعُ حالة المصدر: UXP-115</t>
        </is>
      </c>
      <c r="L497" s="7" t="inlineStr">
        <is>
          <t>غير مقيس — يُملأ عند مراجعة الكود</t>
        </is>
      </c>
      <c r="M497" s="7" t="inlineStr">
        <is>
          <t>نافذ</t>
        </is>
      </c>
    </row>
    <row r="498">
      <c r="A498" s="7" t="n">
        <v>497</v>
      </c>
      <c r="B498" s="7" t="inlineStr">
        <is>
          <t>UXP-104</t>
        </is>
      </c>
      <c r="C498" s="7" t="inlineStr">
        <is>
          <t>التحوّل بنقرة: اختيار عضو يحوّل المساحة الوسطى إلى مساحته دون مغادرة الصفحة ولا فقد سياق الفلاتر — وزر رجوع يعيد المساحة السابقة.</t>
        </is>
      </c>
      <c r="D498" s="7" t="inlineStr">
        <is>
          <t>SRC-006</t>
        </is>
      </c>
      <c r="E498" s="7" t="inlineStr">
        <is>
          <t>§3</t>
        </is>
      </c>
      <c r="F498" s="7" t="inlineStr">
        <is>
          <t>UXP</t>
        </is>
      </c>
      <c r="G498" s="7" t="inlineStr">
        <is>
          <t>لا معارض — نافذ بنصّه</t>
        </is>
      </c>
      <c r="H498" s="7" t="inlineStr">
        <is>
          <t>INJAZ-UX-01</t>
        </is>
      </c>
      <c r="I498" s="7" t="inlineStr">
        <is>
          <t>الفصلُ ١ — نظامُ الشاشات</t>
        </is>
      </c>
      <c r="J498" s="7" t="inlineStr">
        <is>
          <t>FRD-01 لعرضِ مستنداتها · DELIVERY-01 لبواباتِ القبول</t>
        </is>
      </c>
      <c r="K498" s="7" t="inlineStr">
        <is>
          <t>اختبارُ وجودٍ وسلوك: بمعطى بيئةٍ مهيَّأةٍ لـ«اختيار عضو يحوّل المساحة الوسطى إلى مساحته دون مغادر…» · وعند تنفيذ السيناريو الموصوف · فإن السلوكَ يطابق النصَّ ويُوثَّق الشاهدُ بلقطةٍ أو سجل · ومرجعُ حالة المصدر: UXP-115</t>
        </is>
      </c>
      <c r="L498" s="7" t="inlineStr">
        <is>
          <t>غير مقيس — يُملأ عند مراجعة الكود</t>
        </is>
      </c>
      <c r="M498" s="7" t="inlineStr">
        <is>
          <t>نافذ</t>
        </is>
      </c>
    </row>
    <row r="499">
      <c r="A499" s="7" t="n">
        <v>498</v>
      </c>
      <c r="B499" s="7" t="inlineStr">
        <is>
          <t>UXP-105</t>
        </is>
      </c>
      <c r="C499" s="7" t="inlineStr">
        <is>
          <t>طبقات التنقل: أنا ← أحد فريقي ← إدارتي ← مشروعي ← معدتي ← موردي/عميلي ← شركتي — كل طبقة تظهر إن سمحت الصلاحية والنطاق، وما لا يُسمح لا يُعرض في المبدّل أصلًا.</t>
        </is>
      </c>
      <c r="D499" s="7" t="inlineStr">
        <is>
          <t>SRC-006</t>
        </is>
      </c>
      <c r="E499" s="7" t="inlineStr">
        <is>
          <t>§3</t>
        </is>
      </c>
      <c r="F499" s="7" t="inlineStr">
        <is>
          <t>UXP</t>
        </is>
      </c>
      <c r="G499" s="7" t="inlineStr">
        <is>
          <t>لا معارض — نافذ بنصّه</t>
        </is>
      </c>
      <c r="H499" s="7" t="inlineStr">
        <is>
          <t>INJAZ-UX-01</t>
        </is>
      </c>
      <c r="I499" s="7" t="inlineStr">
        <is>
          <t>الفصلُ ١ — نظامُ الشاشات</t>
        </is>
      </c>
      <c r="J499" s="7" t="inlineStr">
        <is>
          <t>FRD-01 لعرضِ مستنداتها · DELIVERY-01 لبواباتِ القبول</t>
        </is>
      </c>
      <c r="K499" s="7" t="inlineStr">
        <is>
          <t>اختبارُ منع: بمعطى محاولةٍ تخالف «أنا ← أحد فريقي ← إدارتي ← مشروعي ← معدتي ← موردي/عم…» · وعند تنفيذها · فإن الخادمَ يرفض برمزٍ وسببٍ ويُسجَّل الرفضُ بالمستخدم والوقت · ومرجعُ حالة المصدر: UXP-115</t>
        </is>
      </c>
      <c r="L499" s="7" t="inlineStr">
        <is>
          <t>غير مقيس — يُملأ عند مراجعة الكود</t>
        </is>
      </c>
      <c r="M499" s="7" t="inlineStr">
        <is>
          <t>نافذ</t>
        </is>
      </c>
    </row>
    <row r="500">
      <c r="A500" s="7" t="n">
        <v>499</v>
      </c>
      <c r="B500" s="7" t="inlineStr">
        <is>
          <t>UXP-106</t>
        </is>
      </c>
      <c r="C500" s="7" t="inlineStr">
        <is>
          <t>فتات الطريق: مسار الطبقات ظاهر دائمًا ويُنقر للرجوع لأي مستوى — ولا يضيع المستخدم.</t>
        </is>
      </c>
      <c r="D500" s="7" t="inlineStr">
        <is>
          <t>SRC-006</t>
        </is>
      </c>
      <c r="E500" s="7" t="inlineStr">
        <is>
          <t>§3</t>
        </is>
      </c>
      <c r="F500" s="7" t="inlineStr">
        <is>
          <t>UXP</t>
        </is>
      </c>
      <c r="G500" s="7" t="inlineStr">
        <is>
          <t>لا معارض — نافذ بنصّه</t>
        </is>
      </c>
      <c r="H500" s="7" t="inlineStr">
        <is>
          <t>INJAZ-UX-01</t>
        </is>
      </c>
      <c r="I500" s="7" t="inlineStr">
        <is>
          <t>الفصلُ ١ — نظامُ الشاشات</t>
        </is>
      </c>
      <c r="J500" s="7" t="inlineStr">
        <is>
          <t>FRD-01 لعرضِ مستنداتها · DELIVERY-01 لبواباتِ القبول</t>
        </is>
      </c>
      <c r="K500" s="7" t="inlineStr">
        <is>
          <t>اختبارُ وجودٍ وسلوك: بمعطى بيئةٍ مهيَّأةٍ لـ«مسار الطبقات ظاهر دائمًا ويُنقر للرجوع لأي مستوى — و…» · وعند تنفيذ السيناريو الموصوف · فإن السلوكَ يطابق النصَّ ويُوثَّق الشاهدُ بلقطةٍ أو سجل · ومرجعُ حالة المصدر: UXP-115</t>
        </is>
      </c>
      <c r="L500" s="7" t="inlineStr">
        <is>
          <t>غير مقيس — يُملأ عند مراجعة الكود</t>
        </is>
      </c>
      <c r="M500" s="7" t="inlineStr">
        <is>
          <t>نافذ</t>
        </is>
      </c>
    </row>
    <row r="501">
      <c r="A501" s="7" t="n">
        <v>500</v>
      </c>
      <c r="B501" s="7" t="inlineStr">
        <is>
          <t>UXP-107</t>
        </is>
      </c>
      <c r="C501" s="7" t="inlineStr">
        <is>
          <t>عقد تغذية اللوحات بخمسة عناصر: ① الهوية والنطاق ② المؤشرات (بطاقات بترويسة ثابتة: الكود · العنوان · القيمة · الفترة · الاتجاه مقابل السابق · رابط المصدر · كود الصلاحية — والمؤشر يملكه دور واحد) ③ ما يحتاج قرارًا (بعدّاده ورابط صندوقه — لا قرارات تُنفَّذ في اللوحة نفسها) ④ نبض الأحداث (أحدث أحداث الكيان بروابطها قراءةً من سجلات مالكيها) ⑤ التعمق (كل رقم ينقر إلى قائمة عناصره في شاشة مالكه — ولا رقم بلا تفصيل يُفتح).</t>
        </is>
      </c>
      <c r="D501" s="7" t="inlineStr">
        <is>
          <t>SRC-006</t>
        </is>
      </c>
      <c r="E501" s="7" t="inlineStr">
        <is>
          <t>§4</t>
        </is>
      </c>
      <c r="F501" s="7" t="inlineStr">
        <is>
          <t>UXP</t>
        </is>
      </c>
      <c r="G501" s="7" t="inlineStr">
        <is>
          <t>لا معارض — نافذ بنصّه</t>
        </is>
      </c>
      <c r="H501" s="7" t="inlineStr">
        <is>
          <t>INJAZ-UX-01</t>
        </is>
      </c>
      <c r="I501" s="7" t="inlineStr">
        <is>
          <t>الفصلُ ١ — نظامُ الشاشات</t>
        </is>
      </c>
      <c r="J501" s="7" t="inlineStr">
        <is>
          <t>FRD-01 لعرضِ مستنداتها · DELIVERY-01 لبواباتِ القبول</t>
        </is>
      </c>
      <c r="K501" s="7" t="inlineStr">
        <is>
          <t>اختبارُ انتقال: بمعطى مستندٍ في حالته السابقةِ لـ«① الهوية والنطاق ② المؤشرات (بطاقات بترويسة ثابتة: ا…» · وعند تنفيذ المحفّز بمخوَّلٍ وشرطٍ مستوفًى · فإن الحالةَ تنتقل ويُسجَّل الانتقالُ بفاعله ووقته · والانتقالُ غيرُ المعرَّف يُرفض · ومرجعُ حالة المصدر: UXP-115</t>
        </is>
      </c>
      <c r="L501" s="7" t="inlineStr">
        <is>
          <t>غير مقيس — يُملأ عند مراجعة الكود</t>
        </is>
      </c>
      <c r="M501" s="7" t="inlineStr">
        <is>
          <t>نافذ</t>
        </is>
      </c>
    </row>
    <row r="502">
      <c r="A502" s="7" t="n">
        <v>501</v>
      </c>
      <c r="B502" s="7" t="inlineStr">
        <is>
          <t>UXP-108</t>
        </is>
      </c>
      <c r="C502" s="7" t="inlineStr">
        <is>
          <t>قاعدة الملكية: لا مساحة تملك جدولًا ولا تحسب مؤشرًا — الحساب في خدمة مالكه والعرض هنا؛ وكاش اللوحة بمفتاح (نوع الكيان × معرّفه × القسم) يُبطَل بأحداث مصادره.</t>
        </is>
      </c>
      <c r="D502" s="7" t="inlineStr">
        <is>
          <t>SRC-006</t>
        </is>
      </c>
      <c r="E502" s="7" t="inlineStr">
        <is>
          <t>§4</t>
        </is>
      </c>
      <c r="F502" s="7" t="inlineStr">
        <is>
          <t>UXP</t>
        </is>
      </c>
      <c r="G502" s="7" t="inlineStr">
        <is>
          <t>لا معارض — نافذ بنصّه</t>
        </is>
      </c>
      <c r="H502" s="7" t="inlineStr">
        <is>
          <t>INJAZ-UX-01</t>
        </is>
      </c>
      <c r="I502" s="7" t="inlineStr">
        <is>
          <t>الفصلُ ١ — نظامُ الشاشات</t>
        </is>
      </c>
      <c r="J502" s="7" t="inlineStr">
        <is>
          <t>FRD-01 لعرضِ مستنداتها · DELIVERY-01 لبواباتِ القبول</t>
        </is>
      </c>
      <c r="K502" s="7" t="inlineStr">
        <is>
          <t>اختبارُ حساب: بمعطى مدخلاتٍ معلومةٍ لـ«لا مساحة تملك جدولًا ولا تحسب مؤشرًا — الحساب في خدم…» · وعند إعادة الحساب من المصدر · فإن الناتجَ يطابق المعروضَ بلا فرق · ومرجعُ حالة المصدر: UXP-115</t>
        </is>
      </c>
      <c r="L502" s="7" t="inlineStr">
        <is>
          <t>غير مقيس — يُملأ عند مراجعة الكود</t>
        </is>
      </c>
      <c r="M502" s="7" t="inlineStr">
        <is>
          <t>نافذ</t>
        </is>
      </c>
    </row>
    <row r="503">
      <c r="A503" s="7" t="n">
        <v>502</v>
      </c>
      <c r="B503" s="7" t="inlineStr">
        <is>
          <t>UXP-109</t>
        </is>
      </c>
      <c r="C503" s="7" t="inlineStr">
        <is>
          <t>لوحة الدخول بحسب الحساب: مالك إدارة ← مساحة إدارته · مدير مشروع/موقع ← مساحة مشروعه وجناح فريقه (ومبدّل إن أدار مشاريع) · الإدارة العليا ← مساحة الشركة (مؤشرات الإدارات مجمّعة بروابطها لا لوحة عامة مشتركة) · مشغّل وفني وموظف ميداني ← مساحته الشخصية · مشرف مورد وممثل عميل ← مساحة مورده أو عميله في نطاقه حصرًا بلا مبدّل لطبقات خارجه · المدقّق ← مساحة قراءة بسجلاتها وآثارها بلا أزرار قرار.</t>
        </is>
      </c>
      <c r="D503" s="7" t="inlineStr">
        <is>
          <t>SRC-006</t>
        </is>
      </c>
      <c r="E503" s="7" t="inlineStr">
        <is>
          <t>§5</t>
        </is>
      </c>
      <c r="F503" s="7" t="inlineStr">
        <is>
          <t>UXP</t>
        </is>
      </c>
      <c r="G503" s="7" t="inlineStr">
        <is>
          <t>لا معارض — نافذ بنصّه</t>
        </is>
      </c>
      <c r="H503" s="7" t="inlineStr">
        <is>
          <t>INJAZ-UX-01</t>
        </is>
      </c>
      <c r="I503" s="7" t="inlineStr">
        <is>
          <t>الفصلُ ١ — نظامُ الشاشات</t>
        </is>
      </c>
      <c r="J503" s="7" t="inlineStr">
        <is>
          <t>FRD-01 لعرضِ مستنداتها · DELIVERY-01 لبواباتِ القبول</t>
        </is>
      </c>
      <c r="K503" s="7" t="inlineStr">
        <is>
          <t>اختبارُ انتقال: بمعطى مستندٍ في حالته السابقةِ لـ«مالك إدارة ← مساحة إدارته · مدير مشروع/موقع ← مساحة …» · وعند تنفيذ المحفّز بمخوَّلٍ وشرطٍ مستوفًى · فإن الحالةَ تنتقل ويُسجَّل الانتقالُ بفاعله ووقته · والانتقالُ غيرُ المعرَّف يُرفض · ومرجعُ حالة المصدر: UXP-115</t>
        </is>
      </c>
      <c r="L503" s="7" t="inlineStr">
        <is>
          <t>غير مقيس — يُملأ عند مراجعة الكود</t>
        </is>
      </c>
      <c r="M503" s="7" t="inlineStr">
        <is>
          <t>نافذ</t>
        </is>
      </c>
    </row>
    <row r="504">
      <c r="A504" s="7" t="n">
        <v>503</v>
      </c>
      <c r="B504" s="7" t="inlineStr">
        <is>
          <t>UXP-110</t>
        </is>
      </c>
      <c r="C504" s="7" t="inlineStr">
        <is>
          <t>شاشات المساحات الأربع: ① المساحة السياقية (لوحة — لا إدخال ولا تحرير داخلها إطلاقًا) ② جناح الفريق (قائمة — النقر يحوّل المساحة الوسطى ولا يفتح صفحة جديدة) ③ مبدّل الطبقات (نافذة منبثقة — طبقات مسموحة فقط، وما لا يُسمح لا يُعرض) ④ فتات الطريق (قراءة فقط).</t>
        </is>
      </c>
      <c r="D504" s="7" t="inlineStr">
        <is>
          <t>SRC-006</t>
        </is>
      </c>
      <c r="E504" s="7" t="inlineStr">
        <is>
          <t>§6</t>
        </is>
      </c>
      <c r="F504" s="7" t="inlineStr">
        <is>
          <t>UXP</t>
        </is>
      </c>
      <c r="G504" s="7" t="inlineStr">
        <is>
          <t>لا معارض — نافذ بنصّه</t>
        </is>
      </c>
      <c r="H504" s="7" t="inlineStr">
        <is>
          <t>INJAZ-UX-01</t>
        </is>
      </c>
      <c r="I504" s="7" t="inlineStr">
        <is>
          <t>الفصلُ ١ — نظامُ الشاشات</t>
        </is>
      </c>
      <c r="J504" s="7" t="inlineStr">
        <is>
          <t>FRD-01 لعرضِ مستنداتها · DELIVERY-01 لبواباتِ القبول</t>
        </is>
      </c>
      <c r="K504" s="7" t="inlineStr">
        <is>
          <t>اختبارُ منع: بمعطى محاولةٍ تخالف «① المساحة السياقية (لوحة —» · وعند تنفيذها · فإن الخادمَ يرفض برمزٍ وسببٍ ويُسجَّل الرفضُ بالمستخدم والوقت · ومرجعُ حالة المصدر: UXP-115</t>
        </is>
      </c>
      <c r="L504" s="7" t="inlineStr">
        <is>
          <t>غير مقيس — يُملأ عند مراجعة الكود</t>
        </is>
      </c>
      <c r="M504" s="7" t="inlineStr">
        <is>
          <t>نافذ</t>
        </is>
      </c>
    </row>
    <row r="505">
      <c r="A505" s="7" t="n">
        <v>504</v>
      </c>
      <c r="B505" s="7" t="inlineStr">
        <is>
          <t>RBA-009</t>
        </is>
      </c>
      <c r="C505" s="7" t="inlineStr">
        <is>
          <t>شاشات إدارة الظهور الأربع: ① مفاتيح الظهور (إعدادات — شبكة عنصر × نطاق بثلاث حالات ملوّنة، تبديل جماعي بفلتر، معاينة الأثر قبل الحفظ بعدد الحسابات المتأثرة وقائمتهم، سبب إلزامي لكل تغيير حساس) ② مكوّنات البوابة (إعدادات — بلا أي بيانات شخصية) ③ من يرى ماذا (بحث متقدم — «ماذا يرى هذا الحساب؟» و«من يرى هذا العنصر؟» بمصدر كل قرار ونطاقه) ④ سجل التدقيق (قراءة فقط — لا يُعدَّل ولا يُحذف، تصدير بمعاييره).</t>
        </is>
      </c>
      <c r="D505" s="7" t="inlineStr">
        <is>
          <t>SRC-007</t>
        </is>
      </c>
      <c r="E505" s="7" t="inlineStr">
        <is>
          <t>§3</t>
        </is>
      </c>
      <c r="F505" s="7" t="inlineStr">
        <is>
          <t>UXP</t>
        </is>
      </c>
      <c r="G505" s="7" t="inlineStr">
        <is>
          <t>لا معارض — نافذ بنصّه</t>
        </is>
      </c>
      <c r="H505" s="7" t="inlineStr">
        <is>
          <t>INJAZ-UX-01</t>
        </is>
      </c>
      <c r="I505" s="7" t="inlineStr">
        <is>
          <t>الفصلُ ١ — نظامُ الشاشات</t>
        </is>
      </c>
      <c r="J505" s="7" t="inlineStr">
        <is>
          <t>FRD-01 لعرضِ مستنداتها · DELIVERY-01 لبواباتِ القبول</t>
        </is>
      </c>
      <c r="K505" s="7" t="inlineStr">
        <is>
          <t>اختبارُ منع: بمعطى محاولةٍ تخالف «① مفاتيح الظهور (إعدادات — شبكة عنصر × نطاق بثلاث حا…» · وعند تنفيذها · فإن الخادمَ يرفض برمزٍ وسببٍ ويُسجَّل الرفضُ بالمستخدم والوقت · ومرجعُ حالة المصدر: RBA-016</t>
        </is>
      </c>
      <c r="L505" s="7" t="inlineStr">
        <is>
          <t>غير مقيس — يُملأ عند مراجعة الكود</t>
        </is>
      </c>
      <c r="M505" s="7" t="inlineStr">
        <is>
          <t>نافذ</t>
        </is>
      </c>
    </row>
    <row r="506">
      <c r="A506" s="7" t="n">
        <v>505</v>
      </c>
      <c r="B506" s="7" t="inlineStr">
        <is>
          <t>UXP-116</t>
        </is>
      </c>
      <c r="C506" s="7" t="inlineStr">
        <is>
          <t>التشخيص — العلل الخمس المقيسة: ① لغة الوثائق صارت لغة واجهة ② لوحة واحدة لكل الأدوار ③ سايدبار طويل مسطّح من 155 شاشة ④ لا فصل بين اليومي والإعداد والتقرير في القائمة الواحدة ⑤ أسماء تعكس البنية البرمجية لا مهمة المستخدم.</t>
        </is>
      </c>
      <c r="D506" s="7" t="inlineStr">
        <is>
          <t>SRC-010</t>
        </is>
      </c>
      <c r="E506" s="7" t="inlineStr">
        <is>
          <t>§1</t>
        </is>
      </c>
      <c r="F506" s="7" t="inlineStr">
        <is>
          <t>UXP</t>
        </is>
      </c>
      <c r="G506" s="7" t="inlineStr">
        <is>
          <t>لا معارض — نافذ بنصّه</t>
        </is>
      </c>
      <c r="H506" s="7" t="inlineStr">
        <is>
          <t>INJAZ-UX-01</t>
        </is>
      </c>
      <c r="I506" s="7" t="inlineStr">
        <is>
          <t>الفصلُ ١ — نظامُ الشاشات</t>
        </is>
      </c>
      <c r="J506" s="7" t="inlineStr">
        <is>
          <t>FRD-01 لعرضِ مستنداتها · DELIVERY-01 لبواباتِ القبول</t>
        </is>
      </c>
      <c r="K506" s="7" t="inlineStr">
        <is>
          <t>اختبارُ عرض: بمعطى دورٍ مخوَّلٍ لـ«① لغة الوثائق صارت لغة واجهة ② لوحة واحدة لكل الأدوا…» · وعند فتحها من مرحلتها في الدورة · فإن الشاشةَ تُصيَّر بأعمدتها وأفعالها المسموحة · والمجموعةُ الفارغةُ لا تُعرض · ومرجعُ حالة المصدر: UXP-154</t>
        </is>
      </c>
      <c r="L506" s="7" t="inlineStr">
        <is>
          <t>غير مقيس — يُملأ عند مراجعة الكود</t>
        </is>
      </c>
      <c r="M506" s="7" t="inlineStr">
        <is>
          <t>نافذ</t>
        </is>
      </c>
    </row>
    <row r="507">
      <c r="A507" s="7" t="n">
        <v>506</v>
      </c>
      <c r="B507" s="7" t="inlineStr">
        <is>
          <t>UXP-117</t>
        </is>
      </c>
      <c r="C507" s="7" t="inlineStr">
        <is>
          <t>أسئلة المستخدم السبعة معيار قياس كل شاشة: ماذا أفعل الآن؟ · أين أجد عملي؟ · ما الطلبات التي تنتظرني؟ · ما الذي يحتاج مراجعتي؟ · ما الخطوة التالية؟ · ما الذي تأخّر؟ · ما الذي أُنجز؟ — وكل ما سواها تفصيل ينتقل إلى المساعدة أو الإعدادات.</t>
        </is>
      </c>
      <c r="D507" s="7" t="inlineStr">
        <is>
          <t>SRC-010</t>
        </is>
      </c>
      <c r="E507" s="7" t="inlineStr">
        <is>
          <t>§1</t>
        </is>
      </c>
      <c r="F507" s="7" t="inlineStr">
        <is>
          <t>UXP</t>
        </is>
      </c>
      <c r="G507" s="7" t="inlineStr">
        <is>
          <t>لا معارض — نافذ بنصّه</t>
        </is>
      </c>
      <c r="H507" s="7" t="inlineStr">
        <is>
          <t>INJAZ-UX-01</t>
        </is>
      </c>
      <c r="I507" s="7" t="inlineStr">
        <is>
          <t>الفصلُ ١ — نظامُ الشاشات</t>
        </is>
      </c>
      <c r="J507" s="7" t="inlineStr">
        <is>
          <t>FRD-01 لعرضِ مستنداتها · DELIVERY-01 لبواباتِ القبول</t>
        </is>
      </c>
      <c r="K507" s="7" t="inlineStr">
        <is>
          <t>اختبارُ عرض: بمعطى دورٍ مخوَّلٍ لـ«ماذا أفعل الآن؟ · أين أجد عملي؟ · ما الطلبات التي تن…» · وعند فتحها من مرحلتها في الدورة · فإن الشاشةَ تُصيَّر بأعمدتها وأفعالها المسموحة · والمجموعةُ الفارغةُ لا تُعرض · ومرجعُ حالة المصدر: UXP-154</t>
        </is>
      </c>
      <c r="L507" s="7" t="inlineStr">
        <is>
          <t>غير مقيس — يُملأ عند مراجعة الكود</t>
        </is>
      </c>
      <c r="M507" s="7" t="inlineStr">
        <is>
          <t>نافذ</t>
        </is>
      </c>
    </row>
    <row r="508">
      <c r="A508" s="7" t="n">
        <v>507</v>
      </c>
      <c r="B508" s="7" t="inlineStr">
        <is>
          <t>UXP-118</t>
        </is>
      </c>
      <c r="C508" s="7" t="inlineStr">
        <is>
          <t>الهدف: نقل النظام من تطبيق يعرض محتوى الوثائق كما كُتب إلى نظام تشغيلي يقود المستخدم — يفهم المبتدئ القائمة دون تدريب، ويبلغ أهم مهامه في نقرتين، ويرى ما يخص دوره فقط، دون فقدان أي وظيفة بُنيت ودون مساس بقواعد البيانات أو الصلاحيات.</t>
        </is>
      </c>
      <c r="D508" s="7" t="inlineStr">
        <is>
          <t>SRC-010</t>
        </is>
      </c>
      <c r="E508" s="7" t="inlineStr">
        <is>
          <t>§1.1</t>
        </is>
      </c>
      <c r="F508" s="7" t="inlineStr">
        <is>
          <t>UXP</t>
        </is>
      </c>
      <c r="G508" s="7" t="inlineStr">
        <is>
          <t>لا معارض — نافذ بنصّه</t>
        </is>
      </c>
      <c r="H508" s="7" t="inlineStr">
        <is>
          <t>INJAZ-UX-01</t>
        </is>
      </c>
      <c r="I508" s="7" t="inlineStr">
        <is>
          <t>الفصلُ ١ — نظامُ الشاشات</t>
        </is>
      </c>
      <c r="J508" s="7" t="inlineStr">
        <is>
          <t>FRD-01 لعرضِ مستنداتها · DELIVERY-01 لبواباتِ القبول</t>
        </is>
      </c>
      <c r="K508" s="7" t="inlineStr">
        <is>
          <t>اختبارُ ظهور: بمعطى مستخدمٍ داخلَ النطاق وآخرَ خارجه لـ«نقل النظام من تطبيق يعرض محتوى الوثائق كما كُتب إلى …» · وعند فتح الشاشة · فإن الأولَ يرى نطاقَه والثانيَ لا يُصيَّر له العنصرُ ولا يُرسَل في الاستجابة · ومرجعُ حالة المصدر: UXP-154</t>
        </is>
      </c>
      <c r="L508" s="7" t="inlineStr">
        <is>
          <t>غير مقيس — يُملأ عند مراجعة الكود</t>
        </is>
      </c>
      <c r="M508" s="7" t="inlineStr">
        <is>
          <t>نافذ</t>
        </is>
      </c>
    </row>
    <row r="509">
      <c r="A509" s="7" t="n">
        <v>508</v>
      </c>
      <c r="B509" s="7" t="inlineStr">
        <is>
          <t>UXP-119</t>
        </is>
      </c>
      <c r="C509" s="7" t="inlineStr">
        <is>
          <t>الإعمالات العشرة: ① لغة عمل لا لغة وثائق ② الدور أولًا ③ نقرتان إلى المهمة (قياسًا لا شعارًا) ④ الخطوة التالية دائمًا ⑤ فصل صارم للأنواع ⑥ الرحلة لا الشاشات ⑦ العدّاد قبل الاسم ⑧ الحالة الفارغة تُرشد ⑨ الجوال وRTL أصلان ⑩ لا فقدان وظيفة.</t>
        </is>
      </c>
      <c r="D509" s="7" t="inlineStr">
        <is>
          <t>SRC-010</t>
        </is>
      </c>
      <c r="E509" s="7" t="inlineStr">
        <is>
          <t>§2</t>
        </is>
      </c>
      <c r="F509" s="7" t="inlineStr">
        <is>
          <t>UXP</t>
        </is>
      </c>
      <c r="G509" s="7" t="inlineStr">
        <is>
          <t>لا معارض — نافذ بنصّه</t>
        </is>
      </c>
      <c r="H509" s="7" t="inlineStr">
        <is>
          <t>INJAZ-UX-01</t>
        </is>
      </c>
      <c r="I509" s="7" t="inlineStr">
        <is>
          <t>الفصلُ ١ — نظامُ الشاشات</t>
        </is>
      </c>
      <c r="J509" s="7" t="inlineStr">
        <is>
          <t>FRD-01 لعرضِ مستنداتها · DELIVERY-01 لبواباتِ القبول</t>
        </is>
      </c>
      <c r="K509" s="7" t="inlineStr">
        <is>
          <t>اختبارُ ظهور: بمعطى مستخدمٍ داخلَ النطاق وآخرَ خارجه لـ«① لغة عمل» · وعند فتح الشاشة · فإن الأولَ يرى نطاقَه والثانيَ لا يُصيَّر له العنصرُ ولا يُرسَل في الاستجابة · ومرجعُ حالة المصدر: UXP-154</t>
        </is>
      </c>
      <c r="L509" s="7" t="inlineStr">
        <is>
          <t>غير مقيس — يُملأ عند مراجعة الكود</t>
        </is>
      </c>
      <c r="M509" s="7" t="inlineStr">
        <is>
          <t>نافذ</t>
        </is>
      </c>
    </row>
    <row r="510">
      <c r="A510" s="7" t="n">
        <v>509</v>
      </c>
      <c r="B510" s="7" t="inlineStr">
        <is>
          <t>UXP-120</t>
        </is>
      </c>
      <c r="C510" s="7" t="inlineStr">
        <is>
          <t>القائمة المحظورة في الواجهة (صيغة UX-01): المروحة · المعالجة الذرية · تفريع الأثر · الحدث (بمعناه المعماري) · المحرّك · الأب/الجذري · idempotent وأخواتها.</t>
        </is>
      </c>
      <c r="D510" s="7" t="inlineStr">
        <is>
          <t>SRC-010</t>
        </is>
      </c>
      <c r="E510" s="7" t="inlineStr">
        <is>
          <t>§3.2</t>
        </is>
      </c>
      <c r="F510" s="7" t="inlineStr">
        <is>
          <t>UXP</t>
        </is>
      </c>
      <c r="G510" s="7" t="inlineStr">
        <is>
          <t>CF-008 · محسوم</t>
        </is>
      </c>
      <c r="H510" s="7" t="inlineStr">
        <is>
          <t>INJAZ-UX-01</t>
        </is>
      </c>
      <c r="I510" s="7" t="inlineStr">
        <is>
          <t>الفصلُ ١ — نظامُ الشاشات</t>
        </is>
      </c>
      <c r="J510" s="7" t="inlineStr">
        <is>
          <t>FRD-01 لعرضِ مستنداتها · DELIVERY-01 لبواباتِ القبول</t>
        </is>
      </c>
      <c r="K510" s="7" t="inlineStr">
        <is>
          <t>اختبارُ حدث: بمعطى تنفيذِ «المروحة · المعالجة الذرية · تفريع الأثر · الحدث (بمع…» · وعند وقوع الفعل · فإن الحدثَ يُنشر بمفتاحه ويستهلكه المعنيُّ ويتغير أثرُه · وإعادةُ النداء ترجع مرجعَ الأثر الأول · ومرجعُ حالة المصدر: UXP-154</t>
        </is>
      </c>
      <c r="L510" s="7" t="inlineStr">
        <is>
          <t>غير مقيس — يُملأ عند مراجعة الكود</t>
        </is>
      </c>
      <c r="M510" s="7" t="inlineStr">
        <is>
          <t>معدّل</t>
        </is>
      </c>
    </row>
    <row r="511">
      <c r="A511" s="7" t="n">
        <v>510</v>
      </c>
      <c r="B511" s="7" t="inlineStr">
        <is>
          <t>UXP-121</t>
        </is>
      </c>
      <c r="C511" s="7" t="inlineStr">
        <is>
          <t>قوائم التنقّل تُلغى روابطَ: «التشغيل» و«الإعدادات» و«مركز التقارير» و«تسجيل الوحدات» تتحول أبوابًا حاوية لا صفحات وسيطة.</t>
        </is>
      </c>
      <c r="D511" s="7" t="inlineStr">
        <is>
          <t>SRC-010</t>
        </is>
      </c>
      <c r="E511" s="7" t="inlineStr">
        <is>
          <t>§4</t>
        </is>
      </c>
      <c r="F511" s="7" t="inlineStr">
        <is>
          <t>UXP</t>
        </is>
      </c>
      <c r="G511" s="7" t="inlineStr">
        <is>
          <t>لا معارض — نافذ بنصّه</t>
        </is>
      </c>
      <c r="H511" s="7" t="inlineStr">
        <is>
          <t>INJAZ-UX-01</t>
        </is>
      </c>
      <c r="I511" s="7" t="inlineStr">
        <is>
          <t>الفصلُ ١ — نظامُ الشاشات</t>
        </is>
      </c>
      <c r="J511" s="7" t="inlineStr">
        <is>
          <t>FRD-01 لعرضِ مستنداتها · DELIVERY-01 لبواباتِ القبول</t>
        </is>
      </c>
      <c r="K511" s="7" t="inlineStr">
        <is>
          <t>اختبارُ وجودٍ وسلوك: بمعطى بيئةٍ مهيَّأةٍ لـ««التشغيل» و«الإعدادات» و«مركز التقارير» و«تسجيل الوح…» · وعند تنفيذ السيناريو الموصوف · فإن السلوكَ يطابق النصَّ ويُوثَّق الشاهدُ بلقطةٍ أو سجل · ومرجعُ حالة المصدر: UXP-154</t>
        </is>
      </c>
      <c r="L511" s="7" t="inlineStr">
        <is>
          <t>غير مقيس — يُملأ عند مراجعة الكود</t>
        </is>
      </c>
      <c r="M511" s="7" t="inlineStr">
        <is>
          <t>نافذ</t>
        </is>
      </c>
    </row>
    <row r="512">
      <c r="A512" s="7" t="n">
        <v>511</v>
      </c>
      <c r="B512" s="7" t="inlineStr">
        <is>
          <t>UXP-122</t>
        </is>
      </c>
      <c r="C512" s="7" t="inlineStr">
        <is>
          <t>البطاقات لا تسكن السايدبار: بطاقة العميل/المعدة/الموظف/العقد تُفتح من سجلّها، وتبويباتها تحمل تفاصيلها.</t>
        </is>
      </c>
      <c r="D512" s="7" t="inlineStr">
        <is>
          <t>SRC-010</t>
        </is>
      </c>
      <c r="E512" s="7" t="inlineStr">
        <is>
          <t>§4</t>
        </is>
      </c>
      <c r="F512" s="7" t="inlineStr">
        <is>
          <t>UXP</t>
        </is>
      </c>
      <c r="G512" s="7" t="inlineStr">
        <is>
          <t>لا معارض — نافذ بنصّه</t>
        </is>
      </c>
      <c r="H512" s="7" t="inlineStr">
        <is>
          <t>INJAZ-UX-01</t>
        </is>
      </c>
      <c r="I512" s="7" t="inlineStr">
        <is>
          <t>الفصلُ ١ — نظامُ الشاشات</t>
        </is>
      </c>
      <c r="J512" s="7" t="inlineStr">
        <is>
          <t>FRD-01 لعرضِ مستنداتها · DELIVERY-01 لبواباتِ القبول</t>
        </is>
      </c>
      <c r="K512" s="7" t="inlineStr">
        <is>
          <t>اختبارُ عرض: بمعطى دورٍ مخوَّلٍ لـ«بطاقة العميل/المعدة/الموظف/العقد تُفتح من سجلّها» · وعند فتحها من مرحلتها في الدورة · فإن الشاشةَ تُصيَّر بأعمدتها وأفعالها المسموحة · والمجموعةُ الفارغةُ لا تُعرض · ومرجعُ حالة المصدر: UXP-154</t>
        </is>
      </c>
      <c r="L512" s="7" t="inlineStr">
        <is>
          <t>غير مقيس — يُملأ عند مراجعة الكود</t>
        </is>
      </c>
      <c r="M512" s="7" t="inlineStr">
        <is>
          <t>نافذ</t>
        </is>
      </c>
    </row>
    <row r="513">
      <c r="A513" s="7" t="n">
        <v>512</v>
      </c>
      <c r="B513" s="7" t="inlineStr">
        <is>
          <t>UXP-123</t>
        </is>
      </c>
      <c r="C513" s="7" t="inlineStr">
        <is>
          <t>المكرّر يُدمج: شاشتا معدات تصيران واحدة؛ اعتمادان للوحدات يصيران صندوقًا واحدًا؛ تقارير الساعات الثلاثة تصير «تقرير الوحدات اليومية».</t>
        </is>
      </c>
      <c r="D513" s="7" t="inlineStr">
        <is>
          <t>SRC-010</t>
        </is>
      </c>
      <c r="E513" s="7" t="inlineStr">
        <is>
          <t>§4</t>
        </is>
      </c>
      <c r="F513" s="7" t="inlineStr">
        <is>
          <t>UXP</t>
        </is>
      </c>
      <c r="G513" s="7" t="inlineStr">
        <is>
          <t>لا معارض — نافذ بنصّه</t>
        </is>
      </c>
      <c r="H513" s="7" t="inlineStr">
        <is>
          <t>INJAZ-UX-01</t>
        </is>
      </c>
      <c r="I513" s="7" t="inlineStr">
        <is>
          <t>الفصلُ ١ — نظامُ الشاشات</t>
        </is>
      </c>
      <c r="J513" s="7" t="inlineStr">
        <is>
          <t>FRD-01 لعرضِ مستنداتها · DELIVERY-01 لبواباتِ القبول</t>
        </is>
      </c>
      <c r="K513" s="7" t="inlineStr">
        <is>
          <t>اختبارُ وجودٍ وسلوك: بمعطى بيئةٍ مهيَّأةٍ لـ«شاشتا معدات تصيران واحدة» · وعند تنفيذ السيناريو الموصوف · فإن السلوكَ يطابق النصَّ ويُوثَّق الشاهدُ بلقطةٍ أو سجل · ومرجعُ حالة المصدر: UXP-154</t>
        </is>
      </c>
      <c r="L513" s="7" t="inlineStr">
        <is>
          <t>غير مقيس — يُملأ عند مراجعة الكود</t>
        </is>
      </c>
      <c r="M513" s="7" t="inlineStr">
        <is>
          <t>نافذ</t>
        </is>
      </c>
    </row>
    <row r="514">
      <c r="A514" s="7" t="n">
        <v>513</v>
      </c>
      <c r="B514" s="7" t="inlineStr">
        <is>
          <t>UXP-124</t>
        </is>
      </c>
      <c r="C514" s="7" t="inlineStr">
        <is>
          <t>العمق نقرتان: باب ← شاشة؛ وما بعدها تبويبات داخل الشاشة لا مستويات جديدة.</t>
        </is>
      </c>
      <c r="D514" s="7" t="inlineStr">
        <is>
          <t>SRC-010</t>
        </is>
      </c>
      <c r="E514" s="7" t="inlineStr">
        <is>
          <t>§4</t>
        </is>
      </c>
      <c r="F514" s="7" t="inlineStr">
        <is>
          <t>UXP</t>
        </is>
      </c>
      <c r="G514" s="7" t="inlineStr">
        <is>
          <t>لا معارض — نافذ بنصّه</t>
        </is>
      </c>
      <c r="H514" s="7" t="inlineStr">
        <is>
          <t>INJAZ-UX-01</t>
        </is>
      </c>
      <c r="I514" s="7" t="inlineStr">
        <is>
          <t>الفصلُ ١ — نظامُ الشاشات</t>
        </is>
      </c>
      <c r="J514" s="7" t="inlineStr">
        <is>
          <t>FRD-01 لعرضِ مستنداتها · DELIVERY-01 لبواباتِ القبول</t>
        </is>
      </c>
      <c r="K514" s="7" t="inlineStr">
        <is>
          <t>اختبارُ انتقال: بمعطى مستندٍ في حالته السابقةِ لـ«باب ← شاشة» · وعند تنفيذ المحفّز بمخوَّلٍ وشرطٍ مستوفًى · فإن الحالةَ تنتقل ويُسجَّل الانتقالُ بفاعله ووقته · والانتقالُ غيرُ المعرَّف يُرفض · ومرجعُ حالة المصدر: UXP-154</t>
        </is>
      </c>
      <c r="L514" s="7" t="inlineStr">
        <is>
          <t>غير مقيس — يُملأ عند مراجعة الكود</t>
        </is>
      </c>
      <c r="M514" s="7" t="inlineStr">
        <is>
          <t>نافذ</t>
        </is>
      </c>
    </row>
    <row r="515">
      <c r="A515" s="7" t="n">
        <v>514</v>
      </c>
      <c r="B515" s="7" t="inlineStr">
        <is>
          <t>UXP-125</t>
        </is>
      </c>
      <c r="C515" s="7" t="inlineStr">
        <is>
          <t>خمس لوحات نموذجية معتمدة بمكوّناتها: المدير المالي (السيولة · مستحقات 7 و30 يومًا · تحصيلات اليوم المتوقعة · مدفوعات اليوم · الذمم المتأخرة · الطلبات المنتظرة اعتماده بعدّاد · الانحراف عن الميزانية · أهم ثلاثة قرارات اليوم) · مدير الصيانة · مدير الموقع · مدير المبيعات والعقود · مدير البلاغات.</t>
        </is>
      </c>
      <c r="D515" s="7" t="inlineStr">
        <is>
          <t>SRC-010</t>
        </is>
      </c>
      <c r="E515" s="7" t="inlineStr">
        <is>
          <t>§5.1</t>
        </is>
      </c>
      <c r="F515" s="7" t="inlineStr">
        <is>
          <t>UXP</t>
        </is>
      </c>
      <c r="G515" s="7" t="inlineStr">
        <is>
          <t>لا معارض — نافذ بنصّه</t>
        </is>
      </c>
      <c r="H515" s="7" t="inlineStr">
        <is>
          <t>INJAZ-UX-01</t>
        </is>
      </c>
      <c r="I515" s="7" t="inlineStr">
        <is>
          <t>الفصلُ ١ — نظامُ الشاشات</t>
        </is>
      </c>
      <c r="J515" s="7" t="inlineStr">
        <is>
          <t>FRD-01 لعرضِ مستنداتها · DELIVERY-01 لبواباتِ القبول</t>
        </is>
      </c>
      <c r="K515" s="7" t="inlineStr">
        <is>
          <t>اختبارُ وجودٍ وسلوك: بمعطى بيئةٍ مهيَّأةٍ لـ«المدير المالي (السيولة · مستحقات 7 و30 يومًا · تحصيل…» · وعند تنفيذ السيناريو الموصوف · فإن السلوكَ يطابق النصَّ ويُوثَّق الشاهدُ بلقطةٍ أو سجل · ومرجعُ حالة المصدر: UXP-154</t>
        </is>
      </c>
      <c r="L515" s="7" t="inlineStr">
        <is>
          <t>غير مقيس — يُملأ عند مراجعة الكود</t>
        </is>
      </c>
      <c r="M515" s="7" t="inlineStr">
        <is>
          <t>نافذ</t>
        </is>
      </c>
    </row>
    <row r="516">
      <c r="A516" s="7" t="n">
        <v>515</v>
      </c>
      <c r="B516" s="7" t="inlineStr">
        <is>
          <t>UXP-126</t>
        </is>
      </c>
      <c r="C516" s="7" t="inlineStr">
        <is>
          <t>رحلة الطلب المالي: إنشاء ← مراجعة البيانات ← إرفاق المستندات ← الإرسال — يراها الطالب كلها داخل «طلباتي المالية ← الطلب» بشريط الحالة والخطوة التالية وصاحبها وسبب أي إعادة بارزًا فوق الحقول الناقصة، دون زيارة «المعاملات المالية» أو «التسويات» أو «المدفوعات» أو «سجل الحركة» — فتلك للمالية والتدقيق.</t>
        </is>
      </c>
      <c r="D516" s="7" t="inlineStr">
        <is>
          <t>SRC-010</t>
        </is>
      </c>
      <c r="E516" s="7" t="inlineStr">
        <is>
          <t>§6.1</t>
        </is>
      </c>
      <c r="F516" s="7" t="inlineStr">
        <is>
          <t>UXP</t>
        </is>
      </c>
      <c r="G516" s="7" t="inlineStr">
        <is>
          <t>لا معارض — نافذ بنصّه</t>
        </is>
      </c>
      <c r="H516" s="7" t="inlineStr">
        <is>
          <t>INJAZ-UX-01</t>
        </is>
      </c>
      <c r="I516" s="7" t="inlineStr">
        <is>
          <t>الفصلُ ١ — نظامُ الشاشات</t>
        </is>
      </c>
      <c r="J516" s="7" t="inlineStr">
        <is>
          <t>FRD-01 لعرضِ مستنداتها · DELIVERY-01 لبواباتِ القبول</t>
        </is>
      </c>
      <c r="K516" s="7" t="inlineStr">
        <is>
          <t>اختبارُ انتقال: بمعطى مستندٍ في حالته السابقةِ لـ«إنشاء ← مراجعة البيانات ← إرفاق المستندات ← الإرسال …» · وعند تنفيذ المحفّز بمخوَّلٍ وشرطٍ مستوفًى · فإن الحالةَ تنتقل ويُسجَّل الانتقالُ بفاعله ووقته · والانتقالُ غيرُ المعرَّف يُرفض · ومرجعُ حالة المصدر: UXP-154</t>
        </is>
      </c>
      <c r="L516" s="7" t="inlineStr">
        <is>
          <t>غير مقيس — يُملأ عند مراجعة الكود</t>
        </is>
      </c>
      <c r="M516" s="7" t="inlineStr">
        <is>
          <t>نافذ</t>
        </is>
      </c>
    </row>
    <row r="517">
      <c r="A517" s="7" t="n">
        <v>516</v>
      </c>
      <c r="B517" s="7" t="inlineStr">
        <is>
          <t>UXP-129</t>
        </is>
      </c>
      <c r="C517" s="7" t="inlineStr">
        <is>
          <t>مواضع اللغة المعمارية الأربعة: تلميح Tooltip (تعريف الحقل أو المؤشر) · سطر «ما هذه الشاشة؟» (جملة غرض واحدة) · مركز المساعدة (الشرح الوافي والرحلات المصوّرة والأسئلة الشائعة) · الشاشات المتقدمة للمخوّلين (خيط الأثر الكامل وسجل الحركة وأدوات التدقيق) · وثائق المنظومة خارج الواجهة. لا يُحذف الشرح — يُنقل إلى مكانه الصحيح.</t>
        </is>
      </c>
      <c r="D517" s="7" t="inlineStr">
        <is>
          <t>SRC-010</t>
        </is>
      </c>
      <c r="E517" s="7" t="inlineStr">
        <is>
          <t>§7</t>
        </is>
      </c>
      <c r="F517" s="7" t="inlineStr">
        <is>
          <t>UXP</t>
        </is>
      </c>
      <c r="G517" s="7" t="inlineStr">
        <is>
          <t>لا معارض — نافذ بنصّه</t>
        </is>
      </c>
      <c r="H517" s="7" t="inlineStr">
        <is>
          <t>INJAZ-UX-01</t>
        </is>
      </c>
      <c r="I517" s="7" t="inlineStr">
        <is>
          <t>الفصلُ ١ — نظامُ الشاشات</t>
        </is>
      </c>
      <c r="J517" s="7" t="inlineStr">
        <is>
          <t>FRD-01 لعرضِ مستنداتها · DELIVERY-01 لبواباتِ القبول</t>
        </is>
      </c>
      <c r="K517" s="7" t="inlineStr">
        <is>
          <t>اختبارُ منع: بمعطى محاولةٍ تخالف «تلميح Tooltip (تعريف الحقل أو المؤشر) · سطر «ما هذه …» · وعند تنفيذها · فإن الخادمَ يرفض برمزٍ وسببٍ ويُسجَّل الرفضُ بالمستخدم والوقت · ومرجعُ حالة المصدر: UXP-154</t>
        </is>
      </c>
      <c r="L517" s="7" t="inlineStr">
        <is>
          <t>غير مقيس — يُملأ عند مراجعة الكود</t>
        </is>
      </c>
      <c r="M517" s="7" t="inlineStr">
        <is>
          <t>نافذ</t>
        </is>
      </c>
    </row>
    <row r="518">
      <c r="A518" s="7" t="n">
        <v>517</v>
      </c>
      <c r="B518" s="7" t="inlineStr">
        <is>
          <t>UXP-130</t>
        </is>
      </c>
      <c r="C518" s="7" t="inlineStr">
        <is>
          <t>الأدوار الثلاثة عشر المعتمدة بلوحاتها وسايدباراتها ورحلاتها: إدارة التشغيل · إدارة الموردين · إدارة الأسطول · إدارة الموارد البشرية · مدير الموقع · مدير حركة وتشغيل · إدارة المبيعات · إدارة الصيانة · مدير الحوكمة والالتزام · مسؤول المشتريات · المدير المالي · مدير النقل والترحيل · مدير البلاغات.</t>
        </is>
      </c>
      <c r="D518" s="7" t="inlineStr">
        <is>
          <t>SRC-010</t>
        </is>
      </c>
      <c r="E518" s="7" t="inlineStr">
        <is>
          <t>§8</t>
        </is>
      </c>
      <c r="F518" s="7" t="inlineStr">
        <is>
          <t>UXP</t>
        </is>
      </c>
      <c r="G518" s="7" t="inlineStr">
        <is>
          <t>لا معارض — نافذ بنصّه</t>
        </is>
      </c>
      <c r="H518" s="7" t="inlineStr">
        <is>
          <t>INJAZ-UX-01</t>
        </is>
      </c>
      <c r="I518" s="7" t="inlineStr">
        <is>
          <t>الفصلُ ١ — نظامُ الشاشات</t>
        </is>
      </c>
      <c r="J518" s="7" t="inlineStr">
        <is>
          <t>FRD-01 لعرضِ مستنداتها · DELIVERY-01 لبواباتِ القبول</t>
        </is>
      </c>
      <c r="K518" s="7" t="inlineStr">
        <is>
          <t>اختبارُ ظهور: بمعطى مستخدمٍ داخلَ النطاق وآخرَ خارجه لـ«الأدوار الثلاثة عشر المعتمدة بلوحاتها وسايدباراتها و…» · وعند فتح الشاشة · فإن الأولَ يرى نطاقَه والثانيَ لا يُصيَّر له العنصرُ ولا يُرسَل في الاستجابة · ومرجعُ حالة المصدر: UXP-154</t>
        </is>
      </c>
      <c r="L518" s="7" t="inlineStr">
        <is>
          <t>غير مقيس — يُملأ عند مراجعة الكود</t>
        </is>
      </c>
      <c r="M518" s="7" t="inlineStr">
        <is>
          <t>نافذ</t>
        </is>
      </c>
    </row>
    <row r="519">
      <c r="A519" s="7" t="n">
        <v>518</v>
      </c>
      <c r="B519" s="7" t="inlineStr">
        <is>
          <t>UXP-144</t>
        </is>
      </c>
      <c r="C519" s="7" t="inlineStr">
        <is>
          <t>مصفوفة الشاشات الـ155 — حصيلة الأحكام: 92 شاشة تُعاد تسميتها بلغة عمل · 23 تصير بطاقة أو تبويبًا داخليًّا وتخرج من السايدبار · 14 تُلغى دمجًا أو حذف تكرار وقوائم وسيطة · والبقية تبقى بأسمائها في أبوابها.</t>
        </is>
      </c>
      <c r="D519" s="7" t="inlineStr">
        <is>
          <t>SRC-010</t>
        </is>
      </c>
      <c r="E519" s="7" t="inlineStr">
        <is>
          <t>§9</t>
        </is>
      </c>
      <c r="F519" s="7" t="inlineStr">
        <is>
          <t>UXP</t>
        </is>
      </c>
      <c r="G519" s="7" t="inlineStr">
        <is>
          <t>لا معارض — نافذ بنصّه</t>
        </is>
      </c>
      <c r="H519" s="7" t="inlineStr">
        <is>
          <t>INJAZ-UX-01</t>
        </is>
      </c>
      <c r="I519" s="7" t="inlineStr">
        <is>
          <t>الفصلُ ١ — نظامُ الشاشات</t>
        </is>
      </c>
      <c r="J519" s="7" t="inlineStr">
        <is>
          <t>FRD-01 لعرضِ مستنداتها · DELIVERY-01 لبواباتِ القبول</t>
        </is>
      </c>
      <c r="K519" s="7" t="inlineStr">
        <is>
          <t>اختبارُ عرض: بمعطى دورٍ مخوَّلٍ لـ«92 شاشة تُعاد تسميتها بلغة عمل · 23 تصير بطاقة أو تب…» · وعند فتحها من مرحلتها في الدورة · فإن الشاشةَ تُصيَّر بأعمدتها وأفعالها المسموحة · والمجموعةُ الفارغةُ لا تُعرض · ومرجعُ حالة المصدر: UXP-154</t>
        </is>
      </c>
      <c r="L519" s="7" t="inlineStr">
        <is>
          <t>غير مقيس — يُملأ عند مراجعة الكود</t>
        </is>
      </c>
      <c r="M519" s="7" t="inlineStr">
        <is>
          <t>نافذ</t>
        </is>
      </c>
    </row>
    <row r="520">
      <c r="A520" s="7" t="n">
        <v>519</v>
      </c>
      <c r="B520" s="7" t="inlineStr">
        <is>
          <t>UXP-153</t>
        </is>
      </c>
      <c r="C520" s="7" t="inlineStr">
        <is>
          <t>خطة التنفيذ الست: ① الجرد والتشخيص ② هندسة المعلومات ③ إعادة التسمية (على أسماء العرض فقط — Routes والملفات تبقى دون كسر) ④ النماذج الأولية (Wireframes واختبارها مع مستخدمَين فعليَّين لكل دور) ⑤ التنفيذ ⑥ الاختبار.</t>
        </is>
      </c>
      <c r="D520" s="7" t="inlineStr">
        <is>
          <t>SRC-010</t>
        </is>
      </c>
      <c r="E520" s="7" t="inlineStr">
        <is>
          <t>§11</t>
        </is>
      </c>
      <c r="F520" s="7" t="inlineStr">
        <is>
          <t>UXP</t>
        </is>
      </c>
      <c r="G520" s="7" t="inlineStr">
        <is>
          <t>لا معارض — نافذ بنصّه</t>
        </is>
      </c>
      <c r="H520" s="7" t="inlineStr">
        <is>
          <t>INJAZ-UX-01</t>
        </is>
      </c>
      <c r="I520" s="7" t="inlineStr">
        <is>
          <t>الفصلُ ١ — نظامُ الشاشات</t>
        </is>
      </c>
      <c r="J520" s="7" t="inlineStr">
        <is>
          <t>FRD-01 لعرضِ مستنداتها · DELIVERY-01 لبواباتِ القبول</t>
        </is>
      </c>
      <c r="K520" s="7" t="inlineStr">
        <is>
          <t>اختبارُ ظهور: بمعطى مستخدمٍ داخلَ النطاق وآخرَ خارجه لـ«① الجرد والتشخيص ② هندسة المعلومات ③ إعادة التسمية (…» · وعند فتح الشاشة · فإن الأولَ يرى نطاقَه والثانيَ لا يُصيَّر له العنصرُ ولا يُرسَل في الاستجابة · ومرجعُ حالة المصدر: UXP-154</t>
        </is>
      </c>
      <c r="L520" s="7" t="inlineStr">
        <is>
          <t>غير مقيس — يُملأ عند مراجعة الكود</t>
        </is>
      </c>
      <c r="M520" s="7" t="inlineStr">
        <is>
          <t>نافذ</t>
        </is>
      </c>
    </row>
    <row r="521">
      <c r="A521" s="7" t="n">
        <v>520</v>
      </c>
      <c r="B521" s="7" t="inlineStr">
        <is>
          <t>OPS-016</t>
        </is>
      </c>
      <c r="C521" s="7" t="inlineStr">
        <is>
          <t>لا يظهر مصطلح السلسلة المعماري للمستخدم — يرى «بانتظار اعتماد الموقع/الأطراف/العقود» بأسماء أصحابها.</t>
        </is>
      </c>
      <c r="D521" s="7" t="inlineStr">
        <is>
          <t>SRC-011</t>
        </is>
      </c>
      <c r="E521" s="7" t="inlineStr">
        <is>
          <t>§2</t>
        </is>
      </c>
      <c r="F521" s="7" t="inlineStr">
        <is>
          <t>UXP</t>
        </is>
      </c>
      <c r="G521" s="7" t="inlineStr">
        <is>
          <t>لا معارض — نافذ بنصّه</t>
        </is>
      </c>
      <c r="H521" s="7" t="inlineStr">
        <is>
          <t>INJAZ-UX-01</t>
        </is>
      </c>
      <c r="I521" s="7" t="inlineStr">
        <is>
          <t>الفصلُ ١ — نظامُ الشاشات</t>
        </is>
      </c>
      <c r="J521" s="7" t="inlineStr">
        <is>
          <t>FRD-01 لعرضِ مستنداتها · DELIVERY-01 لبواباتِ القبول</t>
        </is>
      </c>
      <c r="K521" s="7" t="inlineStr">
        <is>
          <t>اختبارُ ظهور: بمعطى مستخدمٍ داخلَ النطاق وآخرَ خارجه لـ«لا يظهر مصطلح السلسلة المعماري للمستخدم — يرى «بانتظ…» · وعند فتح الشاشة · فإن الأولَ يرى نطاقَه والثانيَ لا يُصيَّر له العنصرُ ولا يُرسَل في الاستجابة · ومرجعُ حالة المصدر: OPS-031 · OPS-033</t>
        </is>
      </c>
      <c r="L521" s="7" t="inlineStr">
        <is>
          <t>غير مقيس — يُملأ عند مراجعة الكود</t>
        </is>
      </c>
      <c r="M521" s="7" t="inlineStr">
        <is>
          <t>نافذ</t>
        </is>
      </c>
    </row>
    <row r="522">
      <c r="A522" s="7" t="n">
        <v>521</v>
      </c>
      <c r="B522" s="7" t="inlineStr">
        <is>
          <t>OPS-019</t>
        </is>
      </c>
      <c r="C522" s="7" t="inlineStr">
        <is>
          <t>عقد شاشة التايم شيت — الحالات الخمس نصًّا: Loading هيكل رمادي نابض · Empty «لا معدات موزعة لهذا اليوم» + زر طلب توزيع من الحركة · Error شريط أحمر أعلى البطاقة بقائمة النقص وقفزة للحقل · Success علامة خضراء + عدّاد المتبقي ينقص · Offline شارة «دون اتصال — سيُزامَن» صفراء ثابتة.</t>
        </is>
      </c>
      <c r="D522" s="7" t="inlineStr">
        <is>
          <t>SRC-011</t>
        </is>
      </c>
      <c r="E522" s="7" t="inlineStr">
        <is>
          <t>§5.1</t>
        </is>
      </c>
      <c r="F522" s="7" t="inlineStr">
        <is>
          <t>UXP</t>
        </is>
      </c>
      <c r="G522" s="7" t="inlineStr">
        <is>
          <t>لا معارض — نافذ بنصّه</t>
        </is>
      </c>
      <c r="H522" s="7" t="inlineStr">
        <is>
          <t>INJAZ-UX-01</t>
        </is>
      </c>
      <c r="I522" s="7" t="inlineStr">
        <is>
          <t>الفصلُ ١ — نظامُ الشاشات</t>
        </is>
      </c>
      <c r="J522" s="7" t="inlineStr">
        <is>
          <t>FRD-01 لعرضِ مستنداتها · DELIVERY-01 لبواباتِ القبول</t>
        </is>
      </c>
      <c r="K522" s="7" t="inlineStr">
        <is>
          <t>اختبارُ انتقال: بمعطى مستندٍ في حالته السابقةِ لـ«Loading هيكل رمادي نابض · Empty «لا معدات موزعة لهذا…» · وعند تنفيذ المحفّز بمخوَّلٍ وشرطٍ مستوفًى · فإن الحالةَ تنتقل ويُسجَّل الانتقالُ بفاعله ووقته · والانتقالُ غيرُ المعرَّف يُرفض · ومرجعُ حالة المصدر: OPS-031 · OPS-033</t>
        </is>
      </c>
      <c r="L522" s="7" t="inlineStr">
        <is>
          <t>غير مقيس — يُملأ عند مراجعة الكود</t>
        </is>
      </c>
      <c r="M522" s="7" t="inlineStr">
        <is>
          <t>نافذ</t>
        </is>
      </c>
    </row>
    <row r="523">
      <c r="A523" s="7" t="n">
        <v>522</v>
      </c>
      <c r="B523" s="7" t="inlineStr">
        <is>
          <t>OPS-020</t>
        </is>
      </c>
      <c r="C523" s="7" t="inlineStr">
        <is>
          <t>ألوان توزيع الزمن: فعلي أخضر · استعداد أزرق · توقف رمادي بحقل المسؤول والمرجع إلزاميًّا · وتجاوز الطاقة شارة برتقالية على البطاقة فورًا. والتصدير: يوم الموقع PDF بتوقيعه. والتراجع قبل الإرسال فقط — وبعده بالإعادة الرسمية.</t>
        </is>
      </c>
      <c r="D523" s="7" t="inlineStr">
        <is>
          <t>SRC-011</t>
        </is>
      </c>
      <c r="E523" s="7" t="inlineStr">
        <is>
          <t>§5.1</t>
        </is>
      </c>
      <c r="F523" s="7" t="inlineStr">
        <is>
          <t>UXP</t>
        </is>
      </c>
      <c r="G523" s="7" t="inlineStr">
        <is>
          <t>لا معارض — نافذ بنصّه</t>
        </is>
      </c>
      <c r="H523" s="7" t="inlineStr">
        <is>
          <t>INJAZ-UX-01</t>
        </is>
      </c>
      <c r="I523" s="7" t="inlineStr">
        <is>
          <t>الفصلُ ١ — نظامُ الشاشات</t>
        </is>
      </c>
      <c r="J523" s="7" t="inlineStr">
        <is>
          <t>FRD-01 لعرضِ مستنداتها · DELIVERY-01 لبواباتِ القبول</t>
        </is>
      </c>
      <c r="K523" s="7" t="inlineStr">
        <is>
          <t>اختبارُ اكتمال: بمعطى شاشةٍ أو جدولٍ يخصُّ «فعلي أخضر · استعداد أزرق · توقف رمادي بحقل المسؤول و…» · وعند فحص بنيته · فإن كلَّ عمودٍ معتمدٍ موجودٌ وصفرُ عمودٍ غيرِ معرَّف · والأعمدةُ الحاكمةُ السبعةُ حاضرة · ومرجعُ حالة المصدر: OPS-031 · OPS-033</t>
        </is>
      </c>
      <c r="L523" s="7" t="inlineStr">
        <is>
          <t>غير مقيس — يُملأ عند مراجعة الكود</t>
        </is>
      </c>
      <c r="M523" s="7" t="inlineStr">
        <is>
          <t>نافذ</t>
        </is>
      </c>
    </row>
    <row r="524">
      <c r="A524" s="7" t="n">
        <v>523</v>
      </c>
      <c r="B524" s="7" t="inlineStr">
        <is>
          <t>OPS-038</t>
        </is>
      </c>
      <c r="C524" s="7" t="inlineStr">
        <is>
          <t>قاعدة ظهور أبواب التشغيل: لا قوائم وسيطة، والإعدادات خلف الصلاحية، والعدّادات على أبواب الموافقات — ومصدر القوائم واحد محكوم.</t>
        </is>
      </c>
      <c r="D524" s="7" t="inlineStr">
        <is>
          <t>SRC-011</t>
        </is>
      </c>
      <c r="E524" s="7" t="inlineStr">
        <is>
          <t>§4</t>
        </is>
      </c>
      <c r="F524" s="7" t="inlineStr">
        <is>
          <t>UXP</t>
        </is>
      </c>
      <c r="G524" s="7" t="inlineStr">
        <is>
          <t>لا معارض — نافذ بنصّه</t>
        </is>
      </c>
      <c r="H524" s="7" t="inlineStr">
        <is>
          <t>INJAZ-UX-01</t>
        </is>
      </c>
      <c r="I524" s="7" t="inlineStr">
        <is>
          <t>الفصلُ ١ — نظامُ الشاشات</t>
        </is>
      </c>
      <c r="J524" s="7" t="inlineStr">
        <is>
          <t>FRD-01 لعرضِ مستنداتها · DELIVERY-01 لبواباتِ القبول</t>
        </is>
      </c>
      <c r="K524" s="7" t="inlineStr">
        <is>
          <t>اختبارُ ظهور: بمعطى مستخدمٍ داخلَ النطاق وآخرَ خارجه لـ«لا قوائم وسيطة» · وعند فتح الشاشة · فإن الأولَ يرى نطاقَه والثانيَ لا يُصيَّر له العنصرُ ولا يُرسَل في الاستجابة · ومرجعُ حالة المصدر: OPS-031 · OPS-033</t>
        </is>
      </c>
      <c r="L524" s="7" t="inlineStr">
        <is>
          <t>غير مقيس — يُملأ عند مراجعة الكود</t>
        </is>
      </c>
      <c r="M524" s="7" t="inlineStr">
        <is>
          <t>نافذ</t>
        </is>
      </c>
    </row>
    <row r="525">
      <c r="A525" s="7" t="n">
        <v>524</v>
      </c>
      <c r="B525" s="7" t="inlineStr">
        <is>
          <t>CTR-023</t>
        </is>
      </c>
      <c r="C525" s="7" t="inlineStr">
        <is>
          <t>شاشات العقود الست وأنواعها: إنشاء عقد موظف (معالج خطوات — الحقول تظهر بحسب الفئة والنموذج، لا نموذج واحد للجميع، ولا زر اعتماد داخل الإنشاء) · ملف العقد (تفاصيل بترويسة حالة ملوّنة من السبع عشرة وسبعة تبويبات وشارة برتقالية لعقد ينتهي خلال ثلاثين يومًا) · ملحق العقد (إدخال + اعتماد — يعرض قبل/بعد لكل حقل يتغير وتاريخ سريان إلزامي وتحذير الأثر على الاحتساب قبل الحفظ) · قوالب الأجر والحوافز (إعدادات — بتحذير أثر التغيير وتاريخ سريان ولا رجعية) · صندوق اعتماد العقود (اعتماد — ملخّص ما سيُعتمد وسبب رفض إلزامي ولا اعتماد لمن أنشأ) · سجل العقود (قائمة).</t>
        </is>
      </c>
      <c r="D525" s="7" t="inlineStr">
        <is>
          <t>SRC-013</t>
        </is>
      </c>
      <c r="E525" s="7" t="inlineStr">
        <is>
          <t>§6</t>
        </is>
      </c>
      <c r="F525" s="7" t="inlineStr">
        <is>
          <t>UXP</t>
        </is>
      </c>
      <c r="G525" s="7" t="inlineStr">
        <is>
          <t>لا معارض — نافذ بنصّه</t>
        </is>
      </c>
      <c r="H525" s="7" t="inlineStr">
        <is>
          <t>INJAZ-UX-01</t>
        </is>
      </c>
      <c r="I525" s="7" t="inlineStr">
        <is>
          <t>الفصلُ ١ — نظامُ الشاشات</t>
        </is>
      </c>
      <c r="J525" s="7" t="inlineStr">
        <is>
          <t>FRD-01 لعرضِ مستنداتها · DELIVERY-01 لبواباتِ القبول</t>
        </is>
      </c>
      <c r="K525" s="7" t="inlineStr">
        <is>
          <t>اختبارُ انتقال: بمعطى مستندٍ في حالته السابقةِ لـ«إنشاء عقد موظف (معالج خطوات — الحقول تظهر بحسب الفئة…» · وعند تنفيذ المحفّز بمخوَّلٍ وشرطٍ مستوفًى · فإن الحالةَ تنتقل ويُسجَّل الانتقالُ بفاعله ووقته · والانتقالُ غيرُ المعرَّف يُرفض · ومرجعُ حالة المصدر: CTR-029 · CTR-031</t>
        </is>
      </c>
      <c r="L525" s="7" t="inlineStr">
        <is>
          <t>غير مقيس — يُملأ عند مراجعة الكود</t>
        </is>
      </c>
      <c r="M525" s="7" t="inlineStr">
        <is>
          <t>نافذ</t>
        </is>
      </c>
    </row>
    <row r="526">
      <c r="A526" s="7" t="n">
        <v>525</v>
      </c>
      <c r="B526" s="7" t="inlineStr">
        <is>
          <t>CTR-049</t>
        </is>
      </c>
      <c r="C526" s="7" t="inlineStr">
        <is>
          <t>شاشات عقود العملاء الخمس: إنشاء عقد المشروع (معالج خطوات: الهوية ← البنود ← التسعير ← المصفوفة ← الجزاءات ← الاستقطاعات ← الملخص) · ملف العقد (تفاصيل بسبعة تبويبات وشارة التزام ينكسر وشارة عقد ينتهي) · مصفوفة الالتزامات (إعدادات داخل العقد — صف لكل بند وقائمة الطرف الملتزم وتحذير «تغيير الملتزم يسري من تاريخه ولا يمسّ الوقائع السابقة») · لوحة الإسناد اليومي (قراءة فقط + قرار — تعرض جدول الإسناد مطبَّقًا على وقائع اليوم، والزمن بلا مسؤول يظهر أحمر ويمنع الإقفال) · احتساب الجزاءات (اعتماد — بنود الغرامة والحافز محسوبة بمعادلاتها ومراجعها وسبب الإعفاء إلزامي إن أُعفي).</t>
        </is>
      </c>
      <c r="D526" s="7" t="inlineStr">
        <is>
          <t>SRC-014</t>
        </is>
      </c>
      <c r="E526" s="7" t="inlineStr">
        <is>
          <t>§7</t>
        </is>
      </c>
      <c r="F526" s="7" t="inlineStr">
        <is>
          <t>UXP</t>
        </is>
      </c>
      <c r="G526" s="7" t="inlineStr">
        <is>
          <t>لا معارض — نافذ بنصّه</t>
        </is>
      </c>
      <c r="H526" s="7" t="inlineStr">
        <is>
          <t>INJAZ-UX-01</t>
        </is>
      </c>
      <c r="I526" s="7" t="inlineStr">
        <is>
          <t>الفصلُ ١ — نظامُ الشاشات</t>
        </is>
      </c>
      <c r="J526" s="7" t="inlineStr">
        <is>
          <t>FRD-01 لعرضِ مستنداتها · DELIVERY-01 لبواباتِ القبول</t>
        </is>
      </c>
      <c r="K526" s="7" t="inlineStr">
        <is>
          <t>اختبارُ منع: بمعطى محاولةٍ تخالف «إنشاء عقد المشروع (معالج خطوات: الهوية ← البنود ← ال…» · وعند تنفيذها · فإن الخادمَ يرفض برمزٍ وسببٍ ويُسجَّل الرفضُ بالمستخدم والوقت · ومرجعُ حالة المصدر: CTR-053 · CTR-055</t>
        </is>
      </c>
      <c r="L526" s="7" t="inlineStr">
        <is>
          <t>غير مقيس — يُملأ عند مراجعة الكود</t>
        </is>
      </c>
      <c r="M526" s="7" t="inlineStr">
        <is>
          <t>نافذ</t>
        </is>
      </c>
    </row>
    <row r="527">
      <c r="A527" s="7" t="n">
        <v>526</v>
      </c>
      <c r="B527" s="7" t="inlineStr">
        <is>
          <t>SUP-012</t>
        </is>
      </c>
      <c r="C527" s="7" t="inlineStr">
        <is>
          <t>عقود شاشات الموردين السبعة — إشارات بصرية محددة: بطاقة المورد (شارات وثيقة تنتهي برتقالي · حاوية ≥90٪ أحمر) · طلب عروض الآليات (بنود مشتقة قراءةً بلون رمادي لا تُحرر · عدّاد due_date تنازليًّا) · مقارنة العروض (الأفضل سعرًا أخضر خلفية · اختيار جزئي بمربعات كميات تُجمع حيًّا مقابل الالتزام · التجاوز يجعل العدّاد أحمر ويُعطَّل الزر) · شاشة الحاويات (شريط استهلاك أخضر→برتقالي عند 75٪→أحمر عند 90٪) · اعتماد وحدات المورد · تسوية مورد الآليات · بوابة مشرف المورد (403 خارج النطاق تعرض صفحة «هذا خارج حسابك» دون تسريب).</t>
        </is>
      </c>
      <c r="D527" s="7" t="inlineStr">
        <is>
          <t>SRC-015</t>
        </is>
      </c>
      <c r="E527" s="7" t="inlineStr">
        <is>
          <t>§5.3</t>
        </is>
      </c>
      <c r="F527" s="7" t="inlineStr">
        <is>
          <t>UXP</t>
        </is>
      </c>
      <c r="G527" s="7" t="inlineStr">
        <is>
          <t>لا معارض — نافذ بنصّه</t>
        </is>
      </c>
      <c r="H527" s="7" t="inlineStr">
        <is>
          <t>INJAZ-UX-01</t>
        </is>
      </c>
      <c r="I527" s="7" t="inlineStr">
        <is>
          <t>الفصلُ ١ — نظامُ الشاشات</t>
        </is>
      </c>
      <c r="J527" s="7" t="inlineStr">
        <is>
          <t>FRD-01 لعرضِ مستنداتها · DELIVERY-01 لبواباتِ القبول</t>
        </is>
      </c>
      <c r="K527" s="7" t="inlineStr">
        <is>
          <t>اختبارُ منع: بمعطى محاولةٍ تخالف «بطاقة المورد (شارات وثيقة تنتهي برتقالي · حاوية ≥90٪…» · وعند تنفيذها · فإن الخادمَ يرفض برمزٍ وسببٍ ويُسجَّل الرفضُ بالمستخدم والوقت · ومرجعُ حالة المصدر: SUP-021 · SUP-023</t>
        </is>
      </c>
      <c r="L527" s="7" t="inlineStr">
        <is>
          <t>غير مقيس — يُملأ عند مراجعة الكود</t>
        </is>
      </c>
      <c r="M527" s="7" t="inlineStr">
        <is>
          <t>نافذ</t>
        </is>
      </c>
    </row>
    <row r="528">
      <c r="A528" s="7" t="n">
        <v>527</v>
      </c>
      <c r="B528" s="7" t="inlineStr">
        <is>
          <t>SAL-017</t>
        </is>
      </c>
      <c r="C528" s="7" t="inlineStr">
        <is>
          <t>شاشات الإيراد الخمس: احتساب المستخلص (معالج + قائمة — الفترة والعقد وتوليد آلي بلا إدخال كمية، ووحدة بلا مرجع تظهر حمراء وتمنع الاعتماد، وتذييل ثابت بالإجمالي والاستقطاعات والصافي) · بنود العقد والجزاءات (قراءة + قرار — محسوبة بقواعدها ومراجعها وسبب الإعفاء إلزامي) · الفاتورة الضريبية (تفاصيل — بحقولها النظامية ورقمها التسلسلي وزر الطباعة الرسمية، ولا تعديل بعد الإصدار والتصحيح زر إشعار دائن/مدين) · الذمم والتحصيل (قائمة — بأعمارها ملوّنة وتحصيل بمرجع إلزامي وتخصيص الدفعة ظاهر ومتابعة بموعد تالٍ) · كشف حساب العميل (تفاصيل — بطبقاته: مستخلصات · فواتير · تحصيلات · محتجز · مقدمة · رصيد، وكل رقم برابط مصدره).</t>
        </is>
      </c>
      <c r="D528" s="7" t="inlineStr">
        <is>
          <t>SRC-019</t>
        </is>
      </c>
      <c r="E528" s="7" t="inlineStr">
        <is>
          <t>§6</t>
        </is>
      </c>
      <c r="F528" s="7" t="inlineStr">
        <is>
          <t>UXP</t>
        </is>
      </c>
      <c r="G528" s="7" t="inlineStr">
        <is>
          <t>لا معارض — نافذ بنصّه</t>
        </is>
      </c>
      <c r="H528" s="7" t="inlineStr">
        <is>
          <t>INJAZ-UX-01</t>
        </is>
      </c>
      <c r="I528" s="7" t="inlineStr">
        <is>
          <t>الفصلُ ١ — نظامُ الشاشات</t>
        </is>
      </c>
      <c r="J528" s="7" t="inlineStr">
        <is>
          <t>FRD-01 لعرضِ مستنداتها · DELIVERY-01 لبواباتِ القبول</t>
        </is>
      </c>
      <c r="K528" s="7" t="inlineStr">
        <is>
          <t>اختبارُ اكتمال: بمعطى شاشةٍ أو جدولٍ يخصُّ «احتساب المستخلص (معالج + قائمة — الفترة والعقد وتولي…» · وعند فحص بنيته · فإن كلَّ عمودٍ معتمدٍ موجودٌ وصفرُ عمودٍ غيرِ معرَّف · والأعمدةُ الحاكمةُ السبعةُ حاضرة · ومرجعُ حالة المصدر: SAL-021 · SAL-023</t>
        </is>
      </c>
      <c r="L528" s="7" t="inlineStr">
        <is>
          <t>غير مقيس — يُملأ عند مراجعة الكود</t>
        </is>
      </c>
      <c r="M528" s="7" t="inlineStr">
        <is>
          <t>نافذ</t>
        </is>
      </c>
    </row>
    <row r="529">
      <c r="A529" s="7" t="n">
        <v>528</v>
      </c>
      <c r="B529" s="7" t="inlineStr">
        <is>
          <t>FIN-037</t>
        </is>
      </c>
      <c r="C529" s="7" t="inlineStr">
        <is>
          <t>قيد عرضي: طقم حالات النظام في كل الشاشات — لا لون محليًّا.</t>
        </is>
      </c>
      <c r="D529" s="7" t="inlineStr">
        <is>
          <t>SRC-020</t>
        </is>
      </c>
      <c r="E529" s="7" t="inlineStr">
        <is>
          <t>§36</t>
        </is>
      </c>
      <c r="F529" s="7" t="inlineStr">
        <is>
          <t>UXP</t>
        </is>
      </c>
      <c r="G529" s="7" t="inlineStr">
        <is>
          <t>لا معارض — نافذ بنصّه</t>
        </is>
      </c>
      <c r="H529" s="7" t="inlineStr">
        <is>
          <t>INJAZ-UX-01</t>
        </is>
      </c>
      <c r="I529" s="7" t="inlineStr">
        <is>
          <t>الفصلُ ١ — نظامُ الشاشات</t>
        </is>
      </c>
      <c r="J529" s="7" t="inlineStr">
        <is>
          <t>FRD-01 لعرضِ مستنداتها · DELIVERY-01 لبواباتِ القبول</t>
        </is>
      </c>
      <c r="K529" s="7" t="inlineStr">
        <is>
          <t>اختبارُ انتقال: بمعطى مستندٍ في حالته السابقةِ لـ«طقم حالات النظام في كل الشاشات —» · وعند تنفيذ المحفّز بمخوَّلٍ وشرطٍ مستوفًى · فإن الحالةَ تنتقل ويُسجَّل الانتقالُ بفاعله ووقته · والانتقالُ غيرُ المعرَّف يُرفض · ومرجعُ حالة المصدر: FIN-040 · FIN-041</t>
        </is>
      </c>
      <c r="L529" s="7" t="inlineStr">
        <is>
          <t>غير مقيس — يُملأ عند مراجعة الكود</t>
        </is>
      </c>
      <c r="M529" s="7" t="inlineStr">
        <is>
          <t>نافذ</t>
        </is>
      </c>
    </row>
    <row r="530">
      <c r="A530" s="7" t="n">
        <v>529</v>
      </c>
      <c r="B530" s="7" t="inlineStr">
        <is>
          <t>FIN-038</t>
        </is>
      </c>
      <c r="C530" s="7" t="inlineStr">
        <is>
          <t>قيد عرضي: كل جدول يحدد أعمدته المختزلة وبطاقة تفصيله للجوال — والحرج أولًا.</t>
        </is>
      </c>
      <c r="D530" s="7" t="inlineStr">
        <is>
          <t>SRC-020</t>
        </is>
      </c>
      <c r="E530" s="7" t="inlineStr">
        <is>
          <t>§36</t>
        </is>
      </c>
      <c r="F530" s="7" t="inlineStr">
        <is>
          <t>UXP</t>
        </is>
      </c>
      <c r="G530" s="7" t="inlineStr">
        <is>
          <t>لا معارض — نافذ بنصّه</t>
        </is>
      </c>
      <c r="H530" s="7" t="inlineStr">
        <is>
          <t>INJAZ-UX-01</t>
        </is>
      </c>
      <c r="I530" s="7" t="inlineStr">
        <is>
          <t>الفصلُ ١ — نظامُ الشاشات</t>
        </is>
      </c>
      <c r="J530" s="7" t="inlineStr">
        <is>
          <t>FRD-01 لعرضِ مستنداتها · DELIVERY-01 لبواباتِ القبول</t>
        </is>
      </c>
      <c r="K530" s="7" t="inlineStr">
        <is>
          <t>اختبارُ عرض: بمعطى دورٍ مخوَّلٍ لـ«كل جدول يحدد أعمدته المختزلة وبطاقة تفصيله للجوال — …» · وعند فتحها من مرحلتها في الدورة · فإن الشاشةَ تُصيَّر بأعمدتها وأفعالها المسموحة · والمجموعةُ الفارغةُ لا تُعرض · ومرجعُ حالة المصدر: FIN-040 · FIN-041</t>
        </is>
      </c>
      <c r="L530" s="7" t="inlineStr">
        <is>
          <t>غير مقيس — يُملأ عند مراجعة الكود</t>
        </is>
      </c>
      <c r="M530" s="7" t="inlineStr">
        <is>
          <t>نافذ</t>
        </is>
      </c>
    </row>
    <row r="531">
      <c r="A531" s="7" t="n">
        <v>530</v>
      </c>
      <c r="B531" s="7" t="inlineStr">
        <is>
          <t>FIN-039</t>
        </is>
      </c>
      <c r="C531" s="7" t="inlineStr">
        <is>
          <t>قيد عرضي: سطر «ما هذه الشاشة؟» بلغة المهمة لكل شاشة — ومنع «تعرض» نافذ.</t>
        </is>
      </c>
      <c r="D531" s="7" t="inlineStr">
        <is>
          <t>SRC-020</t>
        </is>
      </c>
      <c r="E531" s="7" t="inlineStr">
        <is>
          <t>§36</t>
        </is>
      </c>
      <c r="F531" s="7" t="inlineStr">
        <is>
          <t>UXP</t>
        </is>
      </c>
      <c r="G531" s="7" t="inlineStr">
        <is>
          <t>لا معارض — نافذ بنصّه</t>
        </is>
      </c>
      <c r="H531" s="7" t="inlineStr">
        <is>
          <t>INJAZ-UX-01</t>
        </is>
      </c>
      <c r="I531" s="7" t="inlineStr">
        <is>
          <t>الفصلُ ١ — نظامُ الشاشات</t>
        </is>
      </c>
      <c r="J531" s="7" t="inlineStr">
        <is>
          <t>FRD-01 لعرضِ مستنداتها · DELIVERY-01 لبواباتِ القبول</t>
        </is>
      </c>
      <c r="K531" s="7" t="inlineStr">
        <is>
          <t>اختبارُ عرض: بمعطى دورٍ مخوَّلٍ لـ«سطر «ما هذه الشاشة؟» بلغة المهمة لكل شاشة — ومنع «تع…» · وعند فتحها من مرحلتها في الدورة · فإن الشاشةَ تُصيَّر بأعمدتها وأفعالها المسموحة · والمجموعةُ الفارغةُ لا تُعرض · ومرجعُ حالة المصدر: FIN-040 · FIN-041</t>
        </is>
      </c>
      <c r="L531" s="7" t="inlineStr">
        <is>
          <t>غير مقيس — يُملأ عند مراجعة الكود</t>
        </is>
      </c>
      <c r="M531" s="7" t="inlineStr">
        <is>
          <t>نافذ</t>
        </is>
      </c>
    </row>
    <row r="532">
      <c r="A532" s="7" t="n">
        <v>531</v>
      </c>
      <c r="B532" s="7" t="inlineStr">
        <is>
          <t>CTR-070</t>
        </is>
      </c>
      <c r="C532" s="7" t="inlineStr">
        <is>
          <t>شاشات عقد المورد الخمس: إنشاء عقد المورد (معالج خطوات — Σ الحصص يُعرض حيًّا مقابل التزام العميل) · ملف عقد المورد (تفاصيل بثمانية تبويبات وشريط استهلاك الحاوية أخضر→برتقالي 75٪→أحمر 90٪) · الطاقة والجاهزية (إعدادات داخل العقد — صف لكل معدة بطاقتها النظرية ونسبة الجاهزية الدنيا ومهلة الإحلال وتحذير الأثر على الجزاءات) · الالتزامات الموروثة (قراءة فقط — موروثة من عقد العميل بلون رمادي لا تُحرَّر هنا، وبنود التشديد الخاصة بالمورد بلون عادي فلا لبس بين الوراثة والتشديد) · تقييم المورد (لوحة — مؤشرات الجاهزية والتغطية والتوقفات المسندة والحوادث وكل رقم ينقر لمصدره).</t>
        </is>
      </c>
      <c r="D532" s="7" t="inlineStr">
        <is>
          <t>SRC-024</t>
        </is>
      </c>
      <c r="E532" s="7" t="inlineStr">
        <is>
          <t>§5</t>
        </is>
      </c>
      <c r="F532" s="7" t="inlineStr">
        <is>
          <t>UXP</t>
        </is>
      </c>
      <c r="G532" s="7" t="inlineStr">
        <is>
          <t>لا معارض — نافذ بنصّه</t>
        </is>
      </c>
      <c r="H532" s="7" t="inlineStr">
        <is>
          <t>INJAZ-UX-01</t>
        </is>
      </c>
      <c r="I532" s="7" t="inlineStr">
        <is>
          <t>الفصلُ ١ — نظامُ الشاشات</t>
        </is>
      </c>
      <c r="J532" s="7" t="inlineStr">
        <is>
          <t>FRD-01 لعرضِ مستنداتها · DELIVERY-01 لبواباتِ القبول</t>
        </is>
      </c>
      <c r="K532" s="7" t="inlineStr">
        <is>
          <t>اختبارُ منع: بمعطى محاولةٍ تخالف «إنشاء عقد المورد (معالج خطوات — Σ الحصص يُعرض حيًّا …» · وعند تنفيذها · فإن الخادمَ يرفض برمزٍ وسببٍ ويُسجَّل الرفضُ بالمستخدم والوقت · ومرجعُ حالة المصدر: CTR-073</t>
        </is>
      </c>
      <c r="L532" s="7" t="inlineStr">
        <is>
          <t>غير مقيس — يُملأ عند مراجعة الكود</t>
        </is>
      </c>
      <c r="M532" s="7" t="inlineStr">
        <is>
          <t>نافذ</t>
        </is>
      </c>
    </row>
    <row r="533">
      <c r="A533" s="7" t="n">
        <v>532</v>
      </c>
      <c r="B533" s="7" t="inlineStr">
        <is>
          <t>ENT-018</t>
        </is>
      </c>
      <c r="C533" s="7" t="inlineStr">
        <is>
          <t>شاشات ENT-01 الست: تشغيل المسيّر (اختيار متعدد + معالج — الفترة والفئة والمشروع وعدّاد المشمولين وBlocked يعرض الموانع بروابطها قبل التشغيل وشريط تقدّم للاحتساب الطويل) · مراجعة المسيّر (قائمة — صف لكل شخص وتذييل ثابت بالمجاميع بالعملة والمعادل، وصف بلا لقطة صالحة يظهر أحمر ولا يُعتمد) · كشف الفرد (تفاصيل — بطبقاته وكل رقم برابط مصدره، وتبويب اللقطة يعرض القيم التي احتُسب بها وبصمتها) · بوابة السلفيات (إدخال + اعتماد — المستند إلزامي وجدول الاسترداد يُقترح آليًّا ويُعدَّل والرصيد المتبقي ظاهر دائمًا) · اعتماد المسيّر (ملخّص بعدد المشمولين والصافي والجهات المتحمِّلة · لا اعتماد للذات · سبب الرفض إلزامي) · تصفية نهاية العقد (معالج — بنود التصفية محسوبة من اللقطة والرصيد الصافي بعد المقاصّة ومرفقات الإخلاء).</t>
        </is>
      </c>
      <c r="D533" s="7" t="inlineStr">
        <is>
          <t>SRC-025</t>
        </is>
      </c>
      <c r="E533" s="7" t="inlineStr">
        <is>
          <t>§7</t>
        </is>
      </c>
      <c r="F533" s="7" t="inlineStr">
        <is>
          <t>UXP</t>
        </is>
      </c>
      <c r="G533" s="7" t="inlineStr">
        <is>
          <t>لا معارض — نافذ بنصّه</t>
        </is>
      </c>
      <c r="H533" s="7" t="inlineStr">
        <is>
          <t>INJAZ-UX-01</t>
        </is>
      </c>
      <c r="I533" s="7" t="inlineStr">
        <is>
          <t>الفصلُ ١ — نظامُ الشاشات</t>
        </is>
      </c>
      <c r="J533" s="7" t="inlineStr">
        <is>
          <t>FRD-01 لعرضِ مستنداتها · DELIVERY-01 لبواباتِ القبول</t>
        </is>
      </c>
      <c r="K533" s="7" t="inlineStr">
        <is>
          <t>اختبارُ منع: بمعطى محاولةٍ تخالف «تشغيل المسيّر (اختيار متعدد + معالج — الفترة والفئة …» · وعند تنفيذها · فإن الخادمَ يرفض برمزٍ وسببٍ ويُسجَّل الرفضُ بالمستخدم والوقت · ومرجعُ حالة المصدر: ENT-021</t>
        </is>
      </c>
      <c r="L533" s="7" t="inlineStr">
        <is>
          <t>غير مقيس — يُملأ عند مراجعة الكود</t>
        </is>
      </c>
      <c r="M533" s="7" t="inlineStr">
        <is>
          <t>نافذ</t>
        </is>
      </c>
    </row>
    <row r="534">
      <c r="A534" s="7" t="n">
        <v>533</v>
      </c>
      <c r="B534" s="7" t="inlineStr">
        <is>
          <t>FIN-045</t>
        </is>
      </c>
      <c r="C534" s="7" t="inlineStr">
        <is>
          <t>لا تُنفَّذ أي جولة تسمية جديدة قبل إنفاذ هذا الطلب — فإعادة التسمية فوق بنية غير صحيحة تنتج أسماء أفضل لتجربة الاستخدام الخاطئة نفسها.</t>
        </is>
      </c>
      <c r="D534" s="7" t="inlineStr">
        <is>
          <t>SRC-027</t>
        </is>
      </c>
      <c r="E534" s="7" t="inlineStr">
        <is>
          <t>§1</t>
        </is>
      </c>
      <c r="F534" s="7" t="inlineStr">
        <is>
          <t>UXP</t>
        </is>
      </c>
      <c r="G534" s="7" t="inlineStr">
        <is>
          <t>لا معارض — نافذ بنصّه</t>
        </is>
      </c>
      <c r="H534" s="7" t="inlineStr">
        <is>
          <t>INJAZ-UX-01</t>
        </is>
      </c>
      <c r="I534" s="7" t="inlineStr">
        <is>
          <t>الفصلُ ١ — نظامُ الشاشات</t>
        </is>
      </c>
      <c r="J534" s="7" t="inlineStr">
        <is>
          <t>FRD-01 لعرضِ مستنداتها · DELIVERY-01 لبواباتِ القبول</t>
        </is>
      </c>
      <c r="K534" s="7" t="inlineStr">
        <is>
          <t>اختبارُ منع: بمعطى محاولةٍ تخالف «لا تُنفَّذ أي جولة تسمية جديدة قبل إنفاذ هذا الطلب —…» · وعند تنفيذها · فإن الخادمَ يرفض برمزٍ وسببٍ ويُسجَّل الرفضُ بالمستخدم والوقت · ومرجعُ حالة المصدر: FIN-074 · FIN-077 · FIN-079</t>
        </is>
      </c>
      <c r="L534" s="7" t="inlineStr">
        <is>
          <t>غير مقيس — يُملأ عند مراجعة الكود</t>
        </is>
      </c>
      <c r="M534" s="7" t="inlineStr">
        <is>
          <t>نافذ</t>
        </is>
      </c>
    </row>
    <row r="535">
      <c r="A535" s="7" t="n">
        <v>534</v>
      </c>
      <c r="B535" s="7" t="inlineStr">
        <is>
          <t>FIN-046</t>
        </is>
      </c>
      <c r="C535" s="7" t="inlineStr">
        <is>
          <t>نص المشكلة الأولى: شاشات النظام بُنيت انطلاقًا من موضوعات الوثائق والجداول والمحرّكات ونتائج التحليل والطبقات التقنية — لا انطلاقًا من مهمة الموظف ودورة المستند والخطوة الحالية والإجراء المطلوب والمسؤولية الوظيفية ورحلة العمل من البداية إلى الإغلاق.</t>
        </is>
      </c>
      <c r="D535" s="7" t="inlineStr">
        <is>
          <t>SRC-027</t>
        </is>
      </c>
      <c r="E535" s="7" t="inlineStr">
        <is>
          <t>§2</t>
        </is>
      </c>
      <c r="F535" s="7" t="inlineStr">
        <is>
          <t>UXP</t>
        </is>
      </c>
      <c r="G535" s="7" t="inlineStr">
        <is>
          <t>لا معارض — نافذ بنصّه</t>
        </is>
      </c>
      <c r="H535" s="7" t="inlineStr">
        <is>
          <t>INJAZ-UX-01</t>
        </is>
      </c>
      <c r="I535" s="7" t="inlineStr">
        <is>
          <t>الفصلُ ١ — نظامُ الشاشات</t>
        </is>
      </c>
      <c r="J535" s="7" t="inlineStr">
        <is>
          <t>FRD-01 لعرضِ مستنداتها · DELIVERY-01 لبواباتِ القبول</t>
        </is>
      </c>
      <c r="K535" s="7" t="inlineStr">
        <is>
          <t>اختبارُ ظهور: بمعطى مستخدمٍ داخلَ النطاق وآخرَ خارجه لـ«شاشات النظام بُنيت انطلاقًا من موضوعات الوثائق والجد…» · وعند فتح الشاشة · فإن الأولَ يرى نطاقَه والثانيَ لا يُصيَّر له العنصرُ ولا يُرسَل في الاستجابة · ومرجعُ حالة المصدر: FIN-074 · FIN-077 · FIN-079</t>
        </is>
      </c>
      <c r="L535" s="7" t="inlineStr">
        <is>
          <t>غير مقيس — يُملأ عند مراجعة الكود</t>
        </is>
      </c>
      <c r="M535" s="7" t="inlineStr">
        <is>
          <t>نافذ</t>
        </is>
      </c>
    </row>
    <row r="536">
      <c r="A536" s="7" t="n">
        <v>535</v>
      </c>
      <c r="B536" s="7" t="inlineStr">
        <is>
          <t>FIN-047</t>
        </is>
      </c>
      <c r="C536" s="7" t="inlineStr">
        <is>
          <t>هدف الجولة: أن يستطيع موظف حسابات حديث التخرج — بعد تعريف مختصر بدوره — أن يعرف أين يبدأ عمله وما المعاملات التي تنتظره وما الذي يراجعه ويُدخله ويرسله للاعتماد وما اعتُمد وما يحتاج تصحيحًا وما دُفع أو حُصّل وكيف يصل إلى المستند الأصلي، دون أن يحتاج إلى فهم: الحدث المالي · تفريع الأثر · المروحة · المطابقة الثلاثية · الحدث الجذري · المعالجة الذرية · مسار الناشر · إسقاطات الحدث — فهذه كلها تبقى في المعمارية والتدقيق التقني.</t>
        </is>
      </c>
      <c r="D536" s="7" t="inlineStr">
        <is>
          <t>SRC-027</t>
        </is>
      </c>
      <c r="E536" s="7" t="inlineStr">
        <is>
          <t>§2</t>
        </is>
      </c>
      <c r="F536" s="7" t="inlineStr">
        <is>
          <t>UXP</t>
        </is>
      </c>
      <c r="G536" s="7" t="inlineStr">
        <is>
          <t>لا معارض — نافذ بنصّه</t>
        </is>
      </c>
      <c r="H536" s="7" t="inlineStr">
        <is>
          <t>INJAZ-UX-01</t>
        </is>
      </c>
      <c r="I536" s="7" t="inlineStr">
        <is>
          <t>الفصلُ ١ — نظامُ الشاشات</t>
        </is>
      </c>
      <c r="J536" s="7" t="inlineStr">
        <is>
          <t>FRD-01 لعرضِ مستنداتها · DELIVERY-01 لبواباتِ القبول</t>
        </is>
      </c>
      <c r="K536" s="7" t="inlineStr">
        <is>
          <t>اختبارُ حدث: بمعطى تنفيذِ «أن يستطيع موظف حسابات حديث التخرج — بعد تعريف مختصر …» · وعند وقوع الفعل · فإن الحدثَ يُنشر بمفتاحه ويستهلكه المعنيُّ ويتغير أثرُه · وإعادةُ النداء ترجع مرجعَ الأثر الأول · ومرجعُ حالة المصدر: FIN-074 · FIN-077 · FIN-079</t>
        </is>
      </c>
      <c r="L536" s="7" t="inlineStr">
        <is>
          <t>غير مقيس — يُملأ عند مراجعة الكود</t>
        </is>
      </c>
      <c r="M536" s="7" t="inlineStr">
        <is>
          <t>نافذ</t>
        </is>
      </c>
    </row>
    <row r="537">
      <c r="A537" s="7" t="n">
        <v>536</v>
      </c>
      <c r="B537" s="7" t="inlineStr">
        <is>
          <t>FIN-048</t>
        </is>
      </c>
      <c r="C537" s="7" t="inlineStr">
        <is>
          <t>منهج الجرد بخمسة عشر سؤالًا قبل أي اسم: ① من يستخدمها فعليًّا؟ ② ما المهمة التي ينفّذها؟ ③ ما المدخل؟ ④ ما النتيجة؟ ⑤ ما الشاشة السابقة؟ ⑥ والتالية؟ ⑦ أهي خطوة عمل أم تقرير أم إعداد أم سجل تدقيق؟ ⑧ أتحتاج أن تكون مستقلة؟ ⑨ أيمكن أن تصبح تبويبًا داخل معاملة؟ ⑩ أتُخفى عن المستخدم اليومي؟ ⑪ أتتكرر وظيفتها في شاشة أخرى؟ ⑫ أتعريفها صحيح وظيفيًّا؟ ⑬ أيكفي جدولها لأداء المهمة؟ ⑭ ما الحقول الناقصة؟ ⑮ ما إجراءات الصف؟</t>
        </is>
      </c>
      <c r="D537" s="7" t="inlineStr">
        <is>
          <t>SRC-027</t>
        </is>
      </c>
      <c r="E537" s="7" t="inlineStr">
        <is>
          <t>§3</t>
        </is>
      </c>
      <c r="F537" s="7" t="inlineStr">
        <is>
          <t>UXP</t>
        </is>
      </c>
      <c r="G537" s="7" t="inlineStr">
        <is>
          <t>لا معارض — نافذ بنصّه</t>
        </is>
      </c>
      <c r="H537" s="7" t="inlineStr">
        <is>
          <t>INJAZ-UX-01</t>
        </is>
      </c>
      <c r="I537" s="7" t="inlineStr">
        <is>
          <t>الفصلُ ١ — نظامُ الشاشات</t>
        </is>
      </c>
      <c r="J537" s="7" t="inlineStr">
        <is>
          <t>FRD-01 لعرضِ مستنداتها · DELIVERY-01 لبواباتِ القبول</t>
        </is>
      </c>
      <c r="K537" s="7" t="inlineStr">
        <is>
          <t>اختبارُ اكتمال: بمعطى شاشةٍ أو جدولٍ يخصُّ «① من يستخدمها فعليًّا؟ ② ما المهمة التي ينفّذها؟ ③ م…» · وعند فحص بنيته · فإن كلَّ عمودٍ معتمدٍ موجودٌ وصفرُ عمودٍ غيرِ معرَّف · والأعمدةُ الحاكمةُ السبعةُ حاضرة · ومرجعُ حالة المصدر: FIN-074 · FIN-077 · FIN-079</t>
        </is>
      </c>
      <c r="L537" s="7" t="inlineStr">
        <is>
          <t>غير مقيس — يُملأ عند مراجعة الكود</t>
        </is>
      </c>
      <c r="M537" s="7" t="inlineStr">
        <is>
          <t>نافذ</t>
        </is>
      </c>
    </row>
    <row r="538">
      <c r="A538" s="7" t="n">
        <v>537</v>
      </c>
      <c r="B538" s="7" t="inlineStr">
        <is>
          <t>FIN-049</t>
        </is>
      </c>
      <c r="C538" s="7" t="inlineStr">
        <is>
          <t>صيغة التعريف الإلزامية: فعل أمر للمستخدم + متى تدخلها + ما الذي ينتظرك فيها + أين تذهب بعدها. والتعريف الذي لا يذكر فعل المستخدم ومتى يدخل وماذا ينتظره يُرفض ويُعاد — و«تعرض» لا تفتتح تعريفًا بعد اليوم. أمثلة معتمدة: «راجعْ المعاملات الواردة من الإدارات، أكملْ تصنيفها وحسابها، ثم أرسلها للاعتماد — تدخلها صباحًا ولكل إشعار ورود» · «ابحثْ برقم الطلب أو المعاملة لتعرف القيود والمدفوعات والمستحقات التي نتجت عنها» · «نفّذْ المدفوعات المعتمدة اليوم بأولوية النقد، واطبعْ سنداتها، وسجّلْ مراجعها البنكية».</t>
        </is>
      </c>
      <c r="D538" s="7" t="inlineStr">
        <is>
          <t>SRC-027</t>
        </is>
      </c>
      <c r="E538" s="7" t="inlineStr">
        <is>
          <t>§3.1</t>
        </is>
      </c>
      <c r="F538" s="7" t="inlineStr">
        <is>
          <t>UXP</t>
        </is>
      </c>
      <c r="G538" s="7" t="inlineStr">
        <is>
          <t>لا معارض — نافذ بنصّه</t>
        </is>
      </c>
      <c r="H538" s="7" t="inlineStr">
        <is>
          <t>INJAZ-UX-01</t>
        </is>
      </c>
      <c r="I538" s="7" t="inlineStr">
        <is>
          <t>الفصلُ ١ — نظامُ الشاشات</t>
        </is>
      </c>
      <c r="J538" s="7" t="inlineStr">
        <is>
          <t>FRD-01 لعرضِ مستنداتها · DELIVERY-01 لبواباتِ القبول</t>
        </is>
      </c>
      <c r="K538" s="7" t="inlineStr">
        <is>
          <t>اختبارُ منع: بمعطى محاولةٍ تخالف «فعل أمر للمستخدم + متى تدخلها + ما الذي ينتظرك فيها …» · وعند تنفيذها · فإن الخادمَ يرفض برمزٍ وسببٍ ويُسجَّل الرفضُ بالمستخدم والوقت · ومرجعُ حالة المصدر: FIN-074 · FIN-077 · FIN-079</t>
        </is>
      </c>
      <c r="L538" s="7" t="inlineStr">
        <is>
          <t>غير مقيس — يُملأ عند مراجعة الكود</t>
        </is>
      </c>
      <c r="M538" s="7" t="inlineStr">
        <is>
          <t>نافذ</t>
        </is>
      </c>
    </row>
    <row r="539">
      <c r="A539" s="7" t="n">
        <v>538</v>
      </c>
      <c r="B539" s="7" t="inlineStr">
        <is>
          <t>FIN-050</t>
        </is>
      </c>
      <c r="C539" s="7" t="inlineStr">
        <is>
          <t>التصنيف السداسي: مساحات عمل يومية · سجلات تشغيلية · ملفات رئيسية · تقارير ولوحات · إعدادات · سجلات تدقيق تقنية — والأخيرة لا تظهر للمحاسب العادي إطلاقًا. ولا «رئيسية» بعد اليوم إلا لوحات الأدوار.</t>
        </is>
      </c>
      <c r="D539" s="7" t="inlineStr">
        <is>
          <t>SRC-027</t>
        </is>
      </c>
      <c r="E539" s="7" t="inlineStr">
        <is>
          <t>§4</t>
        </is>
      </c>
      <c r="F539" s="7" t="inlineStr">
        <is>
          <t>UXP</t>
        </is>
      </c>
      <c r="G539" s="7" t="inlineStr">
        <is>
          <t>لا معارض — نافذ بنصّه</t>
        </is>
      </c>
      <c r="H539" s="7" t="inlineStr">
        <is>
          <t>INJAZ-UX-01</t>
        </is>
      </c>
      <c r="I539" s="7" t="inlineStr">
        <is>
          <t>الفصلُ ١ — نظامُ الشاشات</t>
        </is>
      </c>
      <c r="J539" s="7" t="inlineStr">
        <is>
          <t>FRD-01 لعرضِ مستنداتها · DELIVERY-01 لبواباتِ القبول</t>
        </is>
      </c>
      <c r="K539" s="7" t="inlineStr">
        <is>
          <t>اختبارُ وجودٍ وسلوك: بمعطى بيئةٍ مهيَّأةٍ لـ«مساحات عمل يومية · سجلات تشغيلية · ملفات رئيسية · تق…» · وعند تنفيذ السيناريو الموصوف · فإن السلوكَ يطابق النصَّ ويُوثَّق الشاهدُ بلقطةٍ أو سجل · ومرجعُ حالة المصدر: FIN-074 · FIN-077 · FIN-079</t>
        </is>
      </c>
      <c r="L539" s="7" t="inlineStr">
        <is>
          <t>غير مقيس — يُملأ عند مراجعة الكود</t>
        </is>
      </c>
      <c r="M539" s="7" t="inlineStr">
        <is>
          <t>نافذ</t>
        </is>
      </c>
    </row>
    <row r="540">
      <c r="A540" s="7" t="n">
        <v>539</v>
      </c>
      <c r="B540" s="7" t="inlineStr">
        <is>
          <t>FIN-053</t>
        </is>
      </c>
      <c r="C540" s="7" t="inlineStr">
        <is>
          <t>أسماء المجموعات ليست أسماء شاشات: المجموعة عنوان باب فقط وداخلها أسماء مهام محددة — «مراجعة المعاملات الواردة» لا «المعاملات المالية» · «إعداد الميزانية» و«متابعة الانحرافات» لا «التخطيط والتحليل» · «سجل التدقيق المالي» لا «الإعدادات والتدقيق».</t>
        </is>
      </c>
      <c r="D540" s="7" t="inlineStr">
        <is>
          <t>SRC-027</t>
        </is>
      </c>
      <c r="E540" s="7" t="inlineStr">
        <is>
          <t>§6</t>
        </is>
      </c>
      <c r="F540" s="7" t="inlineStr">
        <is>
          <t>UXP</t>
        </is>
      </c>
      <c r="G540" s="7" t="inlineStr">
        <is>
          <t>لا معارض — نافذ بنصّه</t>
        </is>
      </c>
      <c r="H540" s="7" t="inlineStr">
        <is>
          <t>INJAZ-UX-01</t>
        </is>
      </c>
      <c r="I540" s="7" t="inlineStr">
        <is>
          <t>الفصلُ ١ — نظامُ الشاشات</t>
        </is>
      </c>
      <c r="J540" s="7" t="inlineStr">
        <is>
          <t>FRD-01 لعرضِ مستنداتها · DELIVERY-01 لبواباتِ القبول</t>
        </is>
      </c>
      <c r="K540" s="7" t="inlineStr">
        <is>
          <t>اختبارُ حساب: بمعطى مدخلاتٍ معلومةٍ لـ«المجموعة عنوان باب فقط وداخلها أسماء مهام محددة — «م…» · وعند إعادة الحساب من المصدر · فإن الناتجَ يطابق المعروضَ بلا فرق · ومرجعُ حالة المصدر: FIN-074 · FIN-077 · FIN-079</t>
        </is>
      </c>
      <c r="L540" s="7" t="inlineStr">
        <is>
          <t>غير مقيس — يُملأ عند مراجعة الكود</t>
        </is>
      </c>
      <c r="M540" s="7" t="inlineStr">
        <is>
          <t>نافذ</t>
        </is>
      </c>
    </row>
    <row r="541">
      <c r="A541" s="7" t="n">
        <v>540</v>
      </c>
      <c r="B541" s="7" t="inlineStr">
        <is>
          <t>FIN-055</t>
        </is>
      </c>
      <c r="C541" s="7" t="inlineStr">
        <is>
          <t>المستخدم متعدد الأدوار: مبدّل مساحة العمل من الشريط العلوي ولكل مساحة سايدبارها وعدّاداتها · صفحة «مساحاتي» تجمع بطاقة موجزة لكل مساحة بعدّاد ما ينتظره · التنبيه المشترك بين دورين يُعرض مرة واحدة بمصدره لا نسختين · المؤشر الواحد يملكه دور واحد على لوحته وغيره يراه في التقارير.</t>
        </is>
      </c>
      <c r="D541" s="7" t="inlineStr">
        <is>
          <t>SRC-027</t>
        </is>
      </c>
      <c r="E541" s="7" t="inlineStr">
        <is>
          <t>§7.1</t>
        </is>
      </c>
      <c r="F541" s="7" t="inlineStr">
        <is>
          <t>UXP</t>
        </is>
      </c>
      <c r="G541" s="7" t="inlineStr">
        <is>
          <t>لا معارض — نافذ بنصّه</t>
        </is>
      </c>
      <c r="H541" s="7" t="inlineStr">
        <is>
          <t>INJAZ-UX-01</t>
        </is>
      </c>
      <c r="I541" s="7" t="inlineStr">
        <is>
          <t>الفصلُ ١ — نظامُ الشاشات</t>
        </is>
      </c>
      <c r="J541" s="7" t="inlineStr">
        <is>
          <t>FRD-01 لعرضِ مستنداتها · DELIVERY-01 لبواباتِ القبول</t>
        </is>
      </c>
      <c r="K541" s="7" t="inlineStr">
        <is>
          <t>اختبارُ ظهور: بمعطى مستخدمٍ داخلَ النطاق وآخرَ خارجه لـ«مبدّل مساحة العمل من الشريط العلوي ولكل مساحة سايدبا…» · وعند فتح الشاشة · فإن الأولَ يرى نطاقَه والثانيَ لا يُصيَّر له العنصرُ ولا يُرسَل في الاستجابة · ومرجعُ حالة المصدر: FIN-074 · FIN-077 · FIN-079</t>
        </is>
      </c>
      <c r="L541" s="7" t="inlineStr">
        <is>
          <t>غير مقيس — يُملأ عند مراجعة الكود</t>
        </is>
      </c>
      <c r="M541" s="7" t="inlineStr">
        <is>
          <t>نافذ</t>
        </is>
      </c>
    </row>
    <row r="542">
      <c r="A542" s="7" t="n">
        <v>541</v>
      </c>
      <c r="B542" s="7" t="inlineStr">
        <is>
          <t>CAP-001</t>
        </is>
      </c>
      <c r="C542" s="7" t="inlineStr">
        <is>
          <t>قرار التسمية: «الحاوية» اسمٌ داخليٌّ لوعاء التوزيع في البنية الفنية ولا يظهر للمستخدم مفهومًا تجاريًّا مستقلًّا — فهو ليس منتجًا يشتريه عميل ولا مورد، وإظهاره يُربك المستخدم ويُوهم بوجود كيانٍ تعاقديٍّ لا وجود له. ولا يظهر في القائمة الجانبية عنصرٌ بهذا الاسم — والمفهوم يُرى داخل ملف عقد المشروع بتدرّجه: التغطية التعاقدية ← توزيع الموردين ← المعدات المخصَّصة.</t>
        </is>
      </c>
      <c r="D542" s="7" t="inlineStr">
        <is>
          <t>SRC-041</t>
        </is>
      </c>
      <c r="E542" s="7" t="inlineStr">
        <is>
          <t>§1</t>
        </is>
      </c>
      <c r="F542" s="7" t="inlineStr">
        <is>
          <t>UXP</t>
        </is>
      </c>
      <c r="G542" s="7" t="inlineStr">
        <is>
          <t>لا معارض — نافذ بنصّه</t>
        </is>
      </c>
      <c r="H542" s="7" t="inlineStr">
        <is>
          <t>INJAZ-UX-01</t>
        </is>
      </c>
      <c r="I542" s="7" t="inlineStr">
        <is>
          <t>الفصلُ ١ — نظامُ الشاشات</t>
        </is>
      </c>
      <c r="J542" s="7" t="inlineStr">
        <is>
          <t>FRD-01 لعرضِ مستنداتها · DELIVERY-01 لبواباتِ القبول</t>
        </is>
      </c>
      <c r="K542" s="7" t="inlineStr">
        <is>
          <t>اختبارُ انتقال: بمعطى مستندٍ في حالته السابقةِ لـ««الحاوية» اسمٌ داخليٌّ لوعاء التوزيع في البنية الفني…» · وعند تنفيذ المحفّز بمخوَّلٍ وشرطٍ مستوفًى · فإن الحالةَ تنتقل ويُسجَّل الانتقالُ بفاعله ووقته · والانتقالُ غيرُ المعرَّف يُرفض</t>
        </is>
      </c>
      <c r="L542" s="7" t="inlineStr">
        <is>
          <t>غير مقيس — يُملأ عند مراجعة الكود</t>
        </is>
      </c>
      <c r="M542" s="7" t="inlineStr">
        <is>
          <t>نافذ</t>
        </is>
      </c>
    </row>
    <row r="543">
      <c r="A543" s="7" t="n">
        <v>542</v>
      </c>
      <c r="B543" s="7" t="inlineStr">
        <is>
          <t>CAP-002</t>
        </is>
      </c>
      <c r="C543" s="7" t="inlineStr">
        <is>
          <t>مقابلات الواجهة للبنية الفنية: شجرة الحاويات ← «التغطية التعاقدية» تبويبًا في ملف العقد · الحاوية الرئيسية للنوع ← «التزام نوع المعدة» بالعدد والساعات الشهرية والإجمالية · حاوية المورد ← «حصة المورد» بعدد وحداته وساعاتها ونسبتها · المقعد seat_no ← «الوحدة التعاقدية» أي «الآلية رقم 3 في العقد» · إسناد المعدة للمقعد ← «المعدات المخصَّصة» · seat_gap ← «فجوة التغطية» أي المطلوب ناقص المغطى · الحصص والاستهلاك ← «الساعات الموزَّعة والوحدات المخصَّصة».</t>
        </is>
      </c>
      <c r="D543" s="7" t="inlineStr">
        <is>
          <t>SRC-041</t>
        </is>
      </c>
      <c r="E543" s="7" t="inlineStr">
        <is>
          <t>§1</t>
        </is>
      </c>
      <c r="F543" s="7" t="inlineStr">
        <is>
          <t>UXP</t>
        </is>
      </c>
      <c r="G543" s="7" t="inlineStr">
        <is>
          <t>لا معارض — نافذ بنصّه</t>
        </is>
      </c>
      <c r="H543" s="7" t="inlineStr">
        <is>
          <t>INJAZ-UX-01</t>
        </is>
      </c>
      <c r="I543" s="7" t="inlineStr">
        <is>
          <t>الفصلُ ١ — نظامُ الشاشات</t>
        </is>
      </c>
      <c r="J543" s="7" t="inlineStr">
        <is>
          <t>FRD-01 لعرضِ مستنداتها · DELIVERY-01 لبواباتِ القبول</t>
        </is>
      </c>
      <c r="K543" s="7" t="inlineStr">
        <is>
          <t>اختبارُ انتقال: بمعطى مستندٍ في حالته السابقةِ لـ«شجرة الحاويات ← «التغطية التعاقدية» تبويبًا في ملف ا…» · وعند تنفيذ المحفّز بمخوَّلٍ وشرطٍ مستوفًى · فإن الحالةَ تنتقل ويُسجَّل الانتقالُ بفاعله ووقته · والانتقالُ غيرُ المعرَّف يُرفض</t>
        </is>
      </c>
      <c r="L543" s="7" t="inlineStr">
        <is>
          <t>غير مقيس — يُملأ عند مراجعة الكود</t>
        </is>
      </c>
      <c r="M543" s="7" t="inlineStr">
        <is>
          <t>نافذ</t>
        </is>
      </c>
    </row>
    <row r="544">
      <c r="A544" s="7" t="n">
        <v>543</v>
      </c>
      <c r="B544" s="7" t="inlineStr">
        <is>
          <t>CAP-022</t>
        </is>
      </c>
      <c r="C544" s="7" t="inlineStr">
        <is>
          <t>شاشات التوزيع التعاقدي داخل ملف العقد لا قائمةً مستقلة — بتدرّج: التغطية التعاقدية ← توزيع الموردين ← المعدات المخصَّصة.</t>
        </is>
      </c>
      <c r="D544" s="7" t="inlineStr">
        <is>
          <t>SRC-041</t>
        </is>
      </c>
      <c r="E544" s="7" t="inlineStr">
        <is>
          <t>§11</t>
        </is>
      </c>
      <c r="F544" s="7" t="inlineStr">
        <is>
          <t>UXP</t>
        </is>
      </c>
      <c r="G544" s="7" t="inlineStr">
        <is>
          <t>لا معارض — نافذ بنصّه</t>
        </is>
      </c>
      <c r="H544" s="7" t="inlineStr">
        <is>
          <t>INJAZ-UX-01</t>
        </is>
      </c>
      <c r="I544" s="7" t="inlineStr">
        <is>
          <t>الفصلُ ١ — نظامُ الشاشات</t>
        </is>
      </c>
      <c r="J544" s="7" t="inlineStr">
        <is>
          <t>FRD-01 لعرضِ مستنداتها · DELIVERY-01 لبواباتِ القبول</t>
        </is>
      </c>
      <c r="K544" s="7" t="inlineStr">
        <is>
          <t>اختبارُ انتقال: بمعطى مستندٍ في حالته السابقةِ لـ«شاشات التوزيع التعاقدي داخل ملف العقد» · وعند تنفيذ المحفّز بمخوَّلٍ وشرطٍ مستوفًى · فإن الحالةَ تنتقل ويُسجَّل الانتقالُ بفاعله ووقته · والانتقالُ غيرُ المعرَّف يُرفض</t>
        </is>
      </c>
      <c r="L544" s="7" t="inlineStr">
        <is>
          <t>غير مقيس — يُملأ عند مراجعة الكود</t>
        </is>
      </c>
      <c r="M544" s="7" t="inlineStr">
        <is>
          <t>نافذ</t>
        </is>
      </c>
    </row>
    <row r="545">
      <c r="A545" s="7" t="n">
        <v>544</v>
      </c>
      <c r="B545" s="7" t="inlineStr">
        <is>
          <t>NAV-001</t>
        </is>
      </c>
      <c r="C545" s="7" t="inlineStr">
        <is>
          <t>المبادئ الستة الملزمة: ① الترتيب بالدورة (النظام يتبع دورة العمل لا بنية قاعدة البيانات — فخمسة جداول قد تحتاج شاشة واحدة وسجل واحد قد يحتاج ست تبويبات · ويمنع عنصرَ قائمةٍ لكل جدول أو لكل وظيفة صغيرة) ② الشاشة الأم (لكل كيان رئيسي شاشة أم تجمع رحلته في تبويبات: ملف العميل · العقد · المورد · المعدة · الموظف · المشروع · أمر الصيانة · عملية التمويل) ③ لا تكرار إدخال (العميل لا يُعاد في العقد · العقد لا يُوصف في المستخلص · السعر لا يُعاد في الفاتورة · المعدة لا تُكتب في التايم شيت · بيانات الموظف لا تُكرر في الحضور والراتب) ④ إظهار الإجراء التالي (كل شاشة رئيسية تُظهر: حالة السجل · الإجراء التالي · مالكه · ما يمنع الانتقال · مدة الانتظار — ويمنع الاكتفاء بعرض جدول وبيانات) ⑤ التدرج في الإظهار (المبتدئ يرى ما يحتاجه لعمله؛ والإعدادات وقواعد الاحتساب وحالات التصحيح والأدوات الإدارية تظهر بحسب الصلاحية ولا تزاحم العمل اليومي) ⑥ لا تكثير (قبل أي شاشة جديدة ستة أسئلة: أتصلح تبويبًا في شاشة أم؟ ·</t>
        </is>
      </c>
      <c r="D545" s="7" t="inlineStr">
        <is>
          <t>SRC-043</t>
        </is>
      </c>
      <c r="E545" s="7" t="inlineStr">
        <is>
          <t>§1</t>
        </is>
      </c>
      <c r="F545" s="7" t="inlineStr">
        <is>
          <t>UXP</t>
        </is>
      </c>
      <c r="G545" s="7" t="inlineStr">
        <is>
          <t>لا معارض — نافذ بنصّه</t>
        </is>
      </c>
      <c r="H545" s="7" t="inlineStr">
        <is>
          <t>INJAZ-UX-01</t>
        </is>
      </c>
      <c r="I545" s="7" t="inlineStr">
        <is>
          <t>الفصلُ ١ — نظامُ الشاشات</t>
        </is>
      </c>
      <c r="J545" s="7" t="inlineStr">
        <is>
          <t>FRD-01 لعرضِ مستنداتها · DELIVERY-01 لبواباتِ القبول</t>
        </is>
      </c>
      <c r="K545" s="7" t="inlineStr">
        <is>
          <t>اختبارُ منع: بمعطى محاولةٍ تخالف «① الترتيب بالدورة (النظام يتبع دورة العمل» · وعند تنفيذها · فإن الخادمَ يرفض برمزٍ وسببٍ ويُسجَّل الرفضُ بالمستخدم والوقت</t>
        </is>
      </c>
      <c r="L545" s="7" t="inlineStr">
        <is>
          <t>غير مقيس — يُملأ عند مراجعة الكود</t>
        </is>
      </c>
      <c r="M545" s="7" t="inlineStr">
        <is>
          <t>نافذ</t>
        </is>
      </c>
    </row>
    <row r="546">
      <c r="A546" s="7" t="n">
        <v>545</v>
      </c>
      <c r="B546" s="7" t="inlineStr">
        <is>
          <t>NAV-002</t>
        </is>
      </c>
      <c r="C546" s="7" t="inlineStr">
        <is>
          <t>المجموعات نموذجٌ مرنٌ بحجم الإدارة ودورتها لا فرضٌ عددي: الثماني نموذج استرشادي للتجميع لا عدد إلزامي موحَّد. فالمالية بدوراتها بين الخزينة والبنوك والذمم والقيود والإقفال تحتاج مجموعات أكثر من المخازن، ولا يصح فرض العدد نفسه على إدارة كبيرة وأخرى محدودة.</t>
        </is>
      </c>
      <c r="D546" s="7" t="inlineStr">
        <is>
          <t>SRC-043</t>
        </is>
      </c>
      <c r="E546" s="7" t="inlineStr">
        <is>
          <t>§4</t>
        </is>
      </c>
      <c r="F546" s="7" t="inlineStr">
        <is>
          <t>UXP</t>
        </is>
      </c>
      <c r="G546" s="7" t="inlineStr">
        <is>
          <t>لا معارض — نافذ بنصّه</t>
        </is>
      </c>
      <c r="H546" s="7" t="inlineStr">
        <is>
          <t>INJAZ-UX-01</t>
        </is>
      </c>
      <c r="I546" s="7" t="inlineStr">
        <is>
          <t>الفصلُ ١ — نظامُ الشاشات</t>
        </is>
      </c>
      <c r="J546" s="7" t="inlineStr">
        <is>
          <t>FRD-01 لعرضِ مستنداتها · DELIVERY-01 لبواباتِ القبول</t>
        </is>
      </c>
      <c r="K546" s="7" t="inlineStr">
        <is>
          <t>اختبارُ حساب: بمعطى مدخلاتٍ معلومةٍ لـ«المجموعات نموذجٌ مرنٌ بحجم الإدارة ودورتها» · وعند إعادة الحساب من المصدر · فإن الناتجَ يطابق المعروضَ بلا فرق</t>
        </is>
      </c>
      <c r="L546" s="7" t="inlineStr">
        <is>
          <t>غير مقيس — يُملأ عند مراجعة الكود</t>
        </is>
      </c>
      <c r="M546" s="7" t="inlineStr">
        <is>
          <t>نافذ</t>
        </is>
      </c>
    </row>
    <row r="547">
      <c r="A547" s="7" t="n">
        <v>546</v>
      </c>
      <c r="B547" s="7" t="inlineStr">
        <is>
          <t>NAV-003</t>
        </is>
      </c>
      <c r="C547" s="7" t="inlineStr">
        <is>
          <t>المعيار الحاكم للتجميع خمسةٌ لا عدد: ① أن يعرف الموظف من أين يبدأ ② أن تسير القائمة بترتيب الدورة المستندية ③ أن تكتمل مراحل المعاملة من البداية إلى الإغلاق ④ ألا تتكدس عشرات الروابط في مستوًى واحد ⑤ ألا تتوزع العملية الواحدة على شاشات متفرقة يصعب الانتقال بينها.</t>
        </is>
      </c>
      <c r="D547" s="7" t="inlineStr">
        <is>
          <t>SRC-043</t>
        </is>
      </c>
      <c r="E547" s="7" t="inlineStr">
        <is>
          <t>§4</t>
        </is>
      </c>
      <c r="F547" s="7" t="inlineStr">
        <is>
          <t>UXP</t>
        </is>
      </c>
      <c r="G547" s="7" t="inlineStr">
        <is>
          <t>لا معارض — نافذ بنصّه</t>
        </is>
      </c>
      <c r="H547" s="7" t="inlineStr">
        <is>
          <t>INJAZ-UX-01</t>
        </is>
      </c>
      <c r="I547" s="7" t="inlineStr">
        <is>
          <t>الفصلُ ١ — نظامُ الشاشات</t>
        </is>
      </c>
      <c r="J547" s="7" t="inlineStr">
        <is>
          <t>FRD-01 لعرضِ مستنداتها · DELIVERY-01 لبواباتِ القبول</t>
        </is>
      </c>
      <c r="K547" s="7" t="inlineStr">
        <is>
          <t>اختبارُ انتقال: بمعطى مستندٍ في حالته السابقةِ لـ«① أن يعرف الموظف من أين يبدأ ② أن تسير القائمة بترتي…» · وعند تنفيذ المحفّز بمخوَّلٍ وشرطٍ مستوفًى · فإن الحالةَ تنتقل ويُسجَّل الانتقالُ بفاعله ووقته · والانتقالُ غيرُ المعرَّف يُرفض</t>
        </is>
      </c>
      <c r="L547" s="7" t="inlineStr">
        <is>
          <t>غير مقيس — يُملأ عند مراجعة الكود</t>
        </is>
      </c>
      <c r="M547" s="7" t="inlineStr">
        <is>
          <t>نافذ</t>
        </is>
      </c>
    </row>
    <row r="548">
      <c r="A548" s="7" t="n">
        <v>547</v>
      </c>
      <c r="B548" s="7" t="inlineStr">
        <is>
          <t>NAV-004</t>
        </is>
      </c>
      <c r="C548" s="7" t="inlineStr">
        <is>
          <t>أدوات إدارة التعقيد عند الكثرة ست — ولا يُحلُّ الازدحام بتغيير عنوان المجموعة: قوائم منسدلة رئيسية · مجموعات فرعية قابلة للفتح والإغلاق · تبويبات داخل الملفات الأم · إجراءات داخل السجل · تقارير في مركز التقارير · إظهار بحسب الدور والصلاحية. والمهم ألا تظهر المستويات كلها دفعة واحدة، وأن يصل المستخدم إلى مهمته بلا معرفة ببنية النظام الداخلية.</t>
        </is>
      </c>
      <c r="D548" s="7" t="inlineStr">
        <is>
          <t>SRC-043</t>
        </is>
      </c>
      <c r="E548" s="7" t="inlineStr">
        <is>
          <t>§4</t>
        </is>
      </c>
      <c r="F548" s="7" t="inlineStr">
        <is>
          <t>UXP</t>
        </is>
      </c>
      <c r="G548" s="7" t="inlineStr">
        <is>
          <t>لا معارض — نافذ بنصّه</t>
        </is>
      </c>
      <c r="H548" s="7" t="inlineStr">
        <is>
          <t>INJAZ-UX-01</t>
        </is>
      </c>
      <c r="I548" s="7" t="inlineStr">
        <is>
          <t>الفصلُ ١ — نظامُ الشاشات</t>
        </is>
      </c>
      <c r="J548" s="7" t="inlineStr">
        <is>
          <t>FRD-01 لعرضِ مستنداتها · DELIVERY-01 لبواباتِ القبول</t>
        </is>
      </c>
      <c r="K548" s="7" t="inlineStr">
        <is>
          <t>اختبارُ منع: بمعطى محاولةٍ تخالف «أدوات إدارة التعقيد عند الكثرة ست — ولا يُحلُّ الازد…» · وعند تنفيذها · فإن الخادمَ يرفض برمزٍ وسببٍ ويُسجَّل الرفضُ بالمستخدم والوقت</t>
        </is>
      </c>
      <c r="L548" s="7" t="inlineStr">
        <is>
          <t>غير مقيس — يُملأ عند مراجعة الكود</t>
        </is>
      </c>
      <c r="M548" s="7" t="inlineStr">
        <is>
          <t>نافذ</t>
        </is>
      </c>
    </row>
    <row r="549">
      <c r="A549" s="7" t="n">
        <v>548</v>
      </c>
      <c r="B549" s="7" t="inlineStr">
        <is>
          <t>NAV-005</t>
        </is>
      </c>
      <c r="C549" s="7" t="inlineStr">
        <is>
          <t>قاعدة الترتيب: المجموعات تُرتَّب بتكرار الاستعمال، والشاشات داخلها تُرتَّب بالدورة المستندية. فالمستخدم اليومي يبدأ من لوحته وعمله اليومي ولا يبدأ من «التأسيس» الذي يفتحه مرة في السنة — وداخل كل مجموعة يمشي التسلسل كما تمشي المعاملة.</t>
        </is>
      </c>
      <c r="D549" s="7" t="inlineStr">
        <is>
          <t>SRC-043</t>
        </is>
      </c>
      <c r="E549" s="7" t="inlineStr">
        <is>
          <t>§4</t>
        </is>
      </c>
      <c r="F549" s="7" t="inlineStr">
        <is>
          <t>UXP</t>
        </is>
      </c>
      <c r="G549" s="7" t="inlineStr">
        <is>
          <t>لا معارض — نافذ بنصّه</t>
        </is>
      </c>
      <c r="H549" s="7" t="inlineStr">
        <is>
          <t>INJAZ-UX-01</t>
        </is>
      </c>
      <c r="I549" s="7" t="inlineStr">
        <is>
          <t>الفصلُ ١ — نظامُ الشاشات</t>
        </is>
      </c>
      <c r="J549" s="7" t="inlineStr">
        <is>
          <t>FRD-01 لعرضِ مستنداتها · DELIVERY-01 لبواباتِ القبول</t>
        </is>
      </c>
      <c r="K549" s="7" t="inlineStr">
        <is>
          <t>اختبارُ حساب: بمعطى مدخلاتٍ معلومةٍ لـ«المجموعات تُرتَّب بتكرار الاستعمال» · وعند إعادة الحساب من المصدر · فإن الناتجَ يطابق المعروضَ بلا فرق</t>
        </is>
      </c>
      <c r="L549" s="7" t="inlineStr">
        <is>
          <t>غير مقيس — يُملأ عند مراجعة الكود</t>
        </is>
      </c>
      <c r="M549" s="7" t="inlineStr">
        <is>
          <t>نافذ</t>
        </is>
      </c>
    </row>
    <row r="550">
      <c r="A550" s="7" t="n">
        <v>549</v>
      </c>
      <c r="B550" s="7" t="inlineStr">
        <is>
          <t>NAV-008</t>
        </is>
      </c>
      <c r="C550" s="7" t="inlineStr">
        <is>
          <t>العرض المتعدد — تصحيحُ فهمٍ سابق: «لكل شاشة إدارة مالكة واحدة» صحيحٌ في الملكية وخاطئٌ في العرض. فالشاشة الواحدة تظهر في أكثر من إدارة بزوايا مختلفة: نطاق مختلف وغرض مختلف وأفعال مختلفة. واحتكار الشاشة في إدارة واحدة يحجب المعلومة عمّن يحتاجها ويُنتج طلبات ومراسلات بلا داعٍ — وهو عكس ما بُني النظام له.</t>
        </is>
      </c>
      <c r="D550" s="7" t="inlineStr">
        <is>
          <t>SRC-043</t>
        </is>
      </c>
      <c r="E550" s="7" t="inlineStr">
        <is>
          <t>§6</t>
        </is>
      </c>
      <c r="F550" s="7" t="inlineStr">
        <is>
          <t>UXP</t>
        </is>
      </c>
      <c r="G550" s="7" t="inlineStr">
        <is>
          <t>لا معارض — نافذ بنصّه</t>
        </is>
      </c>
      <c r="H550" s="7" t="inlineStr">
        <is>
          <t>INJAZ-UX-01</t>
        </is>
      </c>
      <c r="I550" s="7" t="inlineStr">
        <is>
          <t>الفصلُ ١ — نظامُ الشاشات</t>
        </is>
      </c>
      <c r="J550" s="7" t="inlineStr">
        <is>
          <t>FRD-01 لعرضِ مستنداتها · DELIVERY-01 لبواباتِ القبول</t>
        </is>
      </c>
      <c r="K550" s="7" t="inlineStr">
        <is>
          <t>اختبارُ منع: بمعطى محاولةٍ تخالف ««لكل شاشة إدارة مالكة واحدة» صحيحٌ في الملكية وخاطئٌ…» · وعند تنفيذها · فإن الخادمَ يرفض برمزٍ وسببٍ ويُسجَّل الرفضُ بالمستخدم والوقت</t>
        </is>
      </c>
      <c r="L550" s="7" t="inlineStr">
        <is>
          <t>غير مقيس — يُملأ عند مراجعة الكود</t>
        </is>
      </c>
      <c r="M550" s="7" t="inlineStr">
        <is>
          <t>نافذ</t>
        </is>
      </c>
    </row>
    <row r="551">
      <c r="A551" s="7" t="n">
        <v>550</v>
      </c>
      <c r="B551" s="7" t="inlineStr">
        <is>
          <t>NAV-009</t>
        </is>
      </c>
      <c r="C551" s="7" t="inlineStr">
        <is>
          <t>عناصر مصفوفة العرض الستة: ① المالك (إدارة واحدة لا غير — تملك تعريف الشاشة وإعداداتها ودورة حياتها وقواعد بياناتها وهي وحدها تُغيّر بنيتها) ② العارضون (إدارة أو أكثر ولكلٍّ صفٌّ مستقلٌّ في مصفوفة العرض — ولا عارضَ بلا صفٍّ معلن) ③ النطاق (ما يراه هذا العارض: شركة · إدارة · مشروع · موقع واحد · وردية · سجلاته هو — وهو أهم ما يميّز عارضًا عن آخر) ④ الزاوية (لماذا يراها: تنفيذ يومي · إشراف · جدولة فنية · فوترة · استحقاق · حوكمة · اطّلاع شخصي — والزاوية تحدد الأعمدة المعروضة والفلاتر الافتراضية) ⑤ الأفعال (ما يفعله بحسب زاويته — وقد يملك المالكُ الإنشاءَ ويملك عارضٌ الاعتمادَ وثالثٌ القراءةَ فقط) ⑥ المجموعة (أيُّ مجموعةٍ يقع فيها عند كل عارض — وقد تختلف: مدخلُ دورةٍ عند واحدٍ ومتابعةٌ عند آخر).</t>
        </is>
      </c>
      <c r="D551" s="7" t="inlineStr">
        <is>
          <t>SRC-043</t>
        </is>
      </c>
      <c r="E551" s="7" t="inlineStr">
        <is>
          <t>§6</t>
        </is>
      </c>
      <c r="F551" s="7" t="inlineStr">
        <is>
          <t>UXP</t>
        </is>
      </c>
      <c r="G551" s="7" t="inlineStr">
        <is>
          <t>لا معارض — نافذ بنصّه</t>
        </is>
      </c>
      <c r="H551" s="7" t="inlineStr">
        <is>
          <t>INJAZ-UX-01</t>
        </is>
      </c>
      <c r="I551" s="7" t="inlineStr">
        <is>
          <t>الفصلُ ١ — نظامُ الشاشات</t>
        </is>
      </c>
      <c r="J551" s="7" t="inlineStr">
        <is>
          <t>FRD-01 لعرضِ مستنداتها · DELIVERY-01 لبواباتِ القبول</t>
        </is>
      </c>
      <c r="K551" s="7" t="inlineStr">
        <is>
          <t>اختبارُ حساب: بمعطى مدخلاتٍ معلومةٍ لـ«① المالك (إدارة واحدة» · وعند إعادة الحساب من المصدر · فإن الناتجَ يطابق المعروضَ بلا فرق</t>
        </is>
      </c>
      <c r="L551" s="7" t="inlineStr">
        <is>
          <t>غير مقيس — يُملأ عند مراجعة الكود</t>
        </is>
      </c>
      <c r="M551" s="7" t="inlineStr">
        <is>
          <t>نافذ</t>
        </is>
      </c>
    </row>
    <row r="552">
      <c r="A552" s="7" t="n">
        <v>551</v>
      </c>
      <c r="B552" s="7" t="inlineStr">
        <is>
          <t>NAV-010</t>
        </is>
      </c>
      <c r="C552" s="7" t="inlineStr">
        <is>
          <t>إنجازي وبوابتي عنصران إلزاميان في مساحة عملي لكل حساب في النظام بلا استثناء — من مشغّل الحفار إلى الرئيس التنفيذي. فكل شخص يرى ما أنجزه، وكل شخص يرى بوابته بما يخصه. ولا يُحجب الإنجازُ عن صاحبه.</t>
        </is>
      </c>
      <c r="D552" s="7" t="inlineStr">
        <is>
          <t>SRC-043</t>
        </is>
      </c>
      <c r="E552" s="7" t="inlineStr">
        <is>
          <t>§7</t>
        </is>
      </c>
      <c r="F552" s="7" t="inlineStr">
        <is>
          <t>UXP</t>
        </is>
      </c>
      <c r="G552" s="7" t="inlineStr">
        <is>
          <t>لا معارض — نافذ بنصّه</t>
        </is>
      </c>
      <c r="H552" s="7" t="inlineStr">
        <is>
          <t>INJAZ-UX-01</t>
        </is>
      </c>
      <c r="I552" s="7" t="inlineStr">
        <is>
          <t>الفصلُ ١ — نظامُ الشاشات</t>
        </is>
      </c>
      <c r="J552" s="7" t="inlineStr">
        <is>
          <t>FRD-01 لعرضِ مستنداتها · DELIVERY-01 لبواباتِ القبول</t>
        </is>
      </c>
      <c r="K552" s="7" t="inlineStr">
        <is>
          <t>اختبارُ منع: بمعطى محاولةٍ تخالف «إنجازي وبوابتي عنصران إلزاميان في مساحة عملي لكل حسا…» · وعند تنفيذها · فإن الخادمَ يرفض برمزٍ وسببٍ ويُسجَّل الرفضُ بالمستخدم والوقت</t>
        </is>
      </c>
      <c r="L552" s="7" t="inlineStr">
        <is>
          <t>غير مقيس — يُملأ عند مراجعة الكود</t>
        </is>
      </c>
      <c r="M552" s="7" t="inlineStr">
        <is>
          <t>نافذ</t>
        </is>
      </c>
    </row>
    <row r="553">
      <c r="A553" s="7" t="n">
        <v>552</v>
      </c>
      <c r="B553" s="7" t="inlineStr">
        <is>
          <t>NAV-011</t>
        </is>
      </c>
      <c r="C553" s="7" t="inlineStr">
        <is>
          <t>«إنجازي» ما أنجزه هو: أمسِ · الأسبوعَ · الشهرَ · السنةَ · وبمدةٍ يحددها بتاريخين. وللمشغّل ساعاته ووحداته وإنتاجه ومعدته وحافزه المحسوب · وللمحاسب قيوده ومطابقاته · ولمسؤول الصيانة أوامره المقفَلة — ولكلٍّ إنجازه بلغة عمله. و«بوابتي» ما يخصه ويخص محيطه المباشر: للمشغّل معدته وحالتها والمشغّل الآخر عليها وورديتهما · ولمسؤول الموقع موقعه · ولمدير الإدارة إدارته — والمكوّنات تُحدَّد بالدور لا تُخترع لكلٍّ.</t>
        </is>
      </c>
      <c r="D553" s="7" t="inlineStr">
        <is>
          <t>SRC-043</t>
        </is>
      </c>
      <c r="E553" s="7" t="inlineStr">
        <is>
          <t>§7</t>
        </is>
      </c>
      <c r="F553" s="7" t="inlineStr">
        <is>
          <t>UXP</t>
        </is>
      </c>
      <c r="G553" s="7" t="inlineStr">
        <is>
          <t>لا معارض — نافذ بنصّه</t>
        </is>
      </c>
      <c r="H553" s="7" t="inlineStr">
        <is>
          <t>INJAZ-UX-01</t>
        </is>
      </c>
      <c r="I553" s="7" t="inlineStr">
        <is>
          <t>الفصلُ ١ — نظامُ الشاشات</t>
        </is>
      </c>
      <c r="J553" s="7" t="inlineStr">
        <is>
          <t>FRD-01 لعرضِ مستنداتها · DELIVERY-01 لبواباتِ القبول</t>
        </is>
      </c>
      <c r="K553" s="7" t="inlineStr">
        <is>
          <t>اختبارُ منع: بمعطى محاولةٍ تخالف «أمسِ · الأسبوعَ · الشهرَ · السنةَ · وبمدةٍ يحددها بت…» · وعند تنفيذها · فإن الخادمَ يرفض برمزٍ وسببٍ ويُسجَّل الرفضُ بالمستخدم والوقت</t>
        </is>
      </c>
      <c r="L553" s="7" t="inlineStr">
        <is>
          <t>غير مقيس — يُملأ عند مراجعة الكود</t>
        </is>
      </c>
      <c r="M553" s="7" t="inlineStr">
        <is>
          <t>نافذ</t>
        </is>
      </c>
    </row>
    <row r="554">
      <c r="A554" s="7" t="n">
        <v>553</v>
      </c>
      <c r="B554" s="7" t="inlineStr">
        <is>
          <t>NAV-012</t>
        </is>
      </c>
      <c r="C554" s="7" t="inlineStr">
        <is>
          <t>موضع «إنجازي» و«بوابتي»: تظهران في مساحة عملي فوق الإدارات — ولا تُكرَّران رابطًا داخل كل قائمة. ويقابلهما إداريًّا مجموعةٌ في كل قائمة إدارة تعرض إنجازَ الإدارة لا إنجازَ الفرد — فإنجاز الفرد شخصي وإنجاز الإدارة إداري.</t>
        </is>
      </c>
      <c r="D554" s="7" t="inlineStr">
        <is>
          <t>SRC-043</t>
        </is>
      </c>
      <c r="E554" s="7" t="inlineStr">
        <is>
          <t>§7</t>
        </is>
      </c>
      <c r="F554" s="7" t="inlineStr">
        <is>
          <t>UXP</t>
        </is>
      </c>
      <c r="G554" s="7" t="inlineStr">
        <is>
          <t>لا معارض — نافذ بنصّه</t>
        </is>
      </c>
      <c r="H554" s="7" t="inlineStr">
        <is>
          <t>INJAZ-UX-01</t>
        </is>
      </c>
      <c r="I554" s="7" t="inlineStr">
        <is>
          <t>الفصلُ ١ — نظامُ الشاشات</t>
        </is>
      </c>
      <c r="J554" s="7" t="inlineStr">
        <is>
          <t>FRD-01 لعرضِ مستنداتها · DELIVERY-01 لبواباتِ القبول</t>
        </is>
      </c>
      <c r="K554" s="7" t="inlineStr">
        <is>
          <t>اختبارُ منع: بمعطى محاولةٍ تخالف «تظهران في مساحة عملي فوق الإدارات — ولا تُكرَّران را…» · وعند تنفيذها · فإن الخادمَ يرفض برمزٍ وسببٍ ويُسجَّل الرفضُ بالمستخدم والوقت</t>
        </is>
      </c>
      <c r="L554" s="7" t="inlineStr">
        <is>
          <t>غير مقيس — يُملأ عند مراجعة الكود</t>
        </is>
      </c>
      <c r="M554" s="7" t="inlineStr">
        <is>
          <t>نافذ</t>
        </is>
      </c>
    </row>
    <row r="555">
      <c r="A555" s="7" t="n">
        <v>554</v>
      </c>
      <c r="B555" s="7" t="inlineStr">
        <is>
          <t>NAV-013</t>
        </is>
      </c>
      <c r="C555" s="7" t="inlineStr">
        <is>
          <t>معيار التسمية بخمس قواعد: ① الاسم بلغة العمل لا بلغة النظام ② لا اسمَ لشاشتين ③ الفرق في الاسم لا في الشرح ④ لا اسمَ يحمل «نسخة قديمة» ⑤ الفعل في اسم شاشة العمل والاسم في شاشة السجل.</t>
        </is>
      </c>
      <c r="D555" s="7" t="inlineStr">
        <is>
          <t>SRC-043</t>
        </is>
      </c>
      <c r="E555" s="7" t="inlineStr">
        <is>
          <t>§9</t>
        </is>
      </c>
      <c r="F555" s="7" t="inlineStr">
        <is>
          <t>UXP</t>
        </is>
      </c>
      <c r="G555" s="7" t="inlineStr">
        <is>
          <t>لا معارض — نافذ بنصّه</t>
        </is>
      </c>
      <c r="H555" s="7" t="inlineStr">
        <is>
          <t>INJAZ-UX-01</t>
        </is>
      </c>
      <c r="I555" s="7" t="inlineStr">
        <is>
          <t>الفصلُ ١ — نظامُ الشاشات</t>
        </is>
      </c>
      <c r="J555" s="7" t="inlineStr">
        <is>
          <t>FRD-01 لعرضِ مستنداتها · DELIVERY-01 لبواباتِ القبول</t>
        </is>
      </c>
      <c r="K555" s="7" t="inlineStr">
        <is>
          <t>اختبارُ عرض: بمعطى دورٍ مخوَّلٍ لـ«① الاسم بلغة العمل» · وعند فتحها من مرحلتها في الدورة · فإن الشاشةَ تُصيَّر بأعمدتها وأفعالها المسموحة · والمجموعةُ الفارغةُ لا تُعرض</t>
        </is>
      </c>
      <c r="L555" s="7" t="inlineStr">
        <is>
          <t>غير مقيس — يُملأ عند مراجعة الكود</t>
        </is>
      </c>
      <c r="M555" s="7" t="inlineStr">
        <is>
          <t>نافذ</t>
        </is>
      </c>
    </row>
    <row r="556">
      <c r="A556" s="7" t="n">
        <v>555</v>
      </c>
      <c r="B556" s="7" t="inlineStr">
        <is>
          <t>NAV-014</t>
        </is>
      </c>
      <c r="C556" s="7" t="inlineStr">
        <is>
          <t>الشاشة الأم بست قواعد: ① تبويبات لا شاشات ② التبويب يُحمَّل عند فتحه ③ ترويسة ثابتة فوق التبويبات ④ ستة تبويبات حدًّا أقصى ⑤ التبويب الأخير سجلٌّ زمني ⑥ الأزرار في السجل لا في القائمة.</t>
        </is>
      </c>
      <c r="D556" s="7" t="inlineStr">
        <is>
          <t>SRC-043</t>
        </is>
      </c>
      <c r="E556" s="7" t="inlineStr">
        <is>
          <t>§10</t>
        </is>
      </c>
      <c r="F556" s="7" t="inlineStr">
        <is>
          <t>UXP</t>
        </is>
      </c>
      <c r="G556" s="7" t="inlineStr">
        <is>
          <t>لا معارض — نافذ بنصّه</t>
        </is>
      </c>
      <c r="H556" s="7" t="inlineStr">
        <is>
          <t>INJAZ-UX-01</t>
        </is>
      </c>
      <c r="I556" s="7" t="inlineStr">
        <is>
          <t>الفصلُ ١ — نظامُ الشاشات</t>
        </is>
      </c>
      <c r="J556" s="7" t="inlineStr">
        <is>
          <t>FRD-01 لعرضِ مستنداتها · DELIVERY-01 لبواباتِ القبول</t>
        </is>
      </c>
      <c r="K556" s="7" t="inlineStr">
        <is>
          <t>اختبارُ عرض: بمعطى دورٍ مخوَّلٍ لـ«① تبويبات» · وعند فتحها من مرحلتها في الدورة · فإن الشاشةَ تُصيَّر بأعمدتها وأفعالها المسموحة · والمجموعةُ الفارغةُ لا تُعرض</t>
        </is>
      </c>
      <c r="L556" s="7" t="inlineStr">
        <is>
          <t>غير مقيس — يُملأ عند مراجعة الكود</t>
        </is>
      </c>
      <c r="M556" s="7" t="inlineStr">
        <is>
          <t>نافذ</t>
        </is>
      </c>
    </row>
    <row r="557">
      <c r="A557" s="7" t="n">
        <v>556</v>
      </c>
      <c r="B557" s="7" t="inlineStr">
        <is>
          <t>NAV-015</t>
        </is>
      </c>
      <c r="C557" s="7" t="inlineStr">
        <is>
          <t>الحكم بالأرقام: NAV-01 لم تُطبَّق. ما جرى فعلًا: أُضيف رابطُ «مساحة عملي» داخل كل قائمة من الخمس عشرة (وهو عكس المطلوب — فموضعها فوق الإدارات لا داخل كلٍّ منها) · وفيها إدارة التمويل قبل أوانها · ونمت كل إدارة أخرى · ولم يُجمَّع رابطٌ واحد.</t>
        </is>
      </c>
      <c r="D557" s="7" t="inlineStr">
        <is>
          <t>SRC-044</t>
        </is>
      </c>
      <c r="E557" s="7" t="inlineStr">
        <is>
          <t>§1</t>
        </is>
      </c>
      <c r="F557" s="7" t="inlineStr">
        <is>
          <t>UXP</t>
        </is>
      </c>
      <c r="G557" s="7" t="inlineStr">
        <is>
          <t>لا معارض — نافذ بنصّه</t>
        </is>
      </c>
      <c r="H557" s="7" t="inlineStr">
        <is>
          <t>INJAZ-UX-01</t>
        </is>
      </c>
      <c r="I557" s="7" t="inlineStr">
        <is>
          <t>الفصلُ ١ — نظامُ الشاشات</t>
        </is>
      </c>
      <c r="J557" s="7" t="inlineStr">
        <is>
          <t>FRD-01 لعرضِ مستنداتها · DELIVERY-01 لبواباتِ القبول</t>
        </is>
      </c>
      <c r="K557" s="7" t="inlineStr">
        <is>
          <t>اختبارُ وجودٍ وسلوك: بمعطى بيئةٍ مهيَّأةٍ لـ«NAV-01 لم تُطبَّق» · وعند تنفيذ السيناريو الموصوف · فإن السلوكَ يطابق النصَّ ويُوثَّق الشاهدُ بلقطةٍ أو سجل · ومرجعُ حالة المصدر: NAV-026</t>
        </is>
      </c>
      <c r="L557" s="7" t="inlineStr">
        <is>
          <t>غير مقيس — يُملأ عند مراجعة الكود</t>
        </is>
      </c>
      <c r="M557" s="7" t="inlineStr">
        <is>
          <t>نافذ</t>
        </is>
      </c>
    </row>
    <row r="558">
      <c r="A558" s="7" t="n">
        <v>557</v>
      </c>
      <c r="B558" s="7" t="inlineStr">
        <is>
          <t>NAV-016</t>
        </is>
      </c>
      <c r="C558" s="7" t="inlineStr">
        <is>
          <t>المقاييس التسعة قبل وبعد: الصفحات الموثَّقة 229 ← 242 · الروابط في القوائم 160 ← 170 · الروابط الجذرية بلا أب 160 من 160 ← 170 من 170 · المجموعات المطبَّقة صفر ← صفر (بلا تغيير) · مجموع روابط الإدارات ≈330 ← 381 · الأسماء المكررة 4 ← 4 · روابط تتكرر في سبع إدارات فأكثر 10 ← 11 (وفيها «مساحة عملي» في خمس عشرة) · صفحات خارج القوائم 69 ← 72 · صفحات بتصنيف «غير محدد» 20 ← 20.</t>
        </is>
      </c>
      <c r="D558" s="7" t="inlineStr">
        <is>
          <t>SRC-044</t>
        </is>
      </c>
      <c r="E558" s="7" t="inlineStr">
        <is>
          <t>§1</t>
        </is>
      </c>
      <c r="F558" s="7" t="inlineStr">
        <is>
          <t>UXP</t>
        </is>
      </c>
      <c r="G558" s="7" t="inlineStr">
        <is>
          <t>لا معارض — نافذ بنصّه</t>
        </is>
      </c>
      <c r="H558" s="7" t="inlineStr">
        <is>
          <t>INJAZ-UX-01</t>
        </is>
      </c>
      <c r="I558" s="7" t="inlineStr">
        <is>
          <t>الفصلُ ١ — نظامُ الشاشات</t>
        </is>
      </c>
      <c r="J558" s="7" t="inlineStr">
        <is>
          <t>FRD-01 لعرضِ مستنداتها · DELIVERY-01 لبواباتِ القبول</t>
        </is>
      </c>
      <c r="K558" s="7" t="inlineStr">
        <is>
          <t>اختبارُ حساب: بمعطى مدخلاتٍ معلومةٍ لـ«الصفحات الموثَّقة 229 ← 242 · الروابط في القوائم 160…» · وعند إعادة الحساب من المصدر · فإن الناتجَ يطابق المعروضَ بلا فرق · ومرجعُ حالة المصدر: NAV-026</t>
        </is>
      </c>
      <c r="L558" s="7" t="inlineStr">
        <is>
          <t>غير مقيس — يُملأ عند مراجعة الكود</t>
        </is>
      </c>
      <c r="M558" s="7" t="inlineStr">
        <is>
          <t>نافذ</t>
        </is>
      </c>
    </row>
    <row r="559">
      <c r="A559" s="7" t="n">
        <v>558</v>
      </c>
      <c r="B559" s="7" t="inlineStr">
        <is>
          <t>NAV-017</t>
        </is>
      </c>
      <c r="C559" s="7" t="inlineStr">
        <is>
          <t>ما يُحسب للدليل: عمودان جديدان ممتازان — «ماهية الشاشة ووظيفتها» و«أهم العمليات المتاحة فيها». وهذا توثيقٌ من الطراز الأول ويجعل الجرد صالحًا لبناء مصفوفة (دور × شاشة × فعل) التي اشترطها SEC-01 §9. فالعمل لم يذهب سدًى: التوثيق تحسّن والترتيب لم يتحسن.</t>
        </is>
      </c>
      <c r="D559" s="7" t="inlineStr">
        <is>
          <t>SRC-044</t>
        </is>
      </c>
      <c r="E559" s="7" t="inlineStr">
        <is>
          <t>§1</t>
        </is>
      </c>
      <c r="F559" s="7" t="inlineStr">
        <is>
          <t>UXP</t>
        </is>
      </c>
      <c r="G559" s="7" t="inlineStr">
        <is>
          <t>لا معارض — نافذ بنصّه</t>
        </is>
      </c>
      <c r="H559" s="7" t="inlineStr">
        <is>
          <t>INJAZ-UX-01</t>
        </is>
      </c>
      <c r="I559" s="7" t="inlineStr">
        <is>
          <t>الفصلُ ١ — نظامُ الشاشات</t>
        </is>
      </c>
      <c r="J559" s="7" t="inlineStr">
        <is>
          <t>FRD-01 لعرضِ مستنداتها · DELIVERY-01 لبواباتِ القبول</t>
        </is>
      </c>
      <c r="K559" s="7" t="inlineStr">
        <is>
          <t>اختبارُ حساب: بمعطى مدخلاتٍ معلومةٍ لـ«عمودان جديدان ممتازان — «ماهية الشاشة ووظيفتها» و«أه…» · وعند إعادة الحساب من المصدر · فإن الناتجَ يطابق المعروضَ بلا فرق · ومرجعُ حالة المصدر: NAV-026</t>
        </is>
      </c>
      <c r="L559" s="7" t="inlineStr">
        <is>
          <t>غير مقيس — يُملأ عند مراجعة الكود</t>
        </is>
      </c>
      <c r="M559" s="7" t="inlineStr">
        <is>
          <t>نافذ</t>
        </is>
      </c>
    </row>
    <row r="560">
      <c r="A560" s="7" t="n">
        <v>559</v>
      </c>
      <c r="B560" s="7" t="inlineStr">
        <is>
          <t>NAV-021</t>
        </is>
      </c>
      <c r="C560" s="7" t="inlineStr">
        <is>
          <t>العيب الثاني المقيس — ثلاثةٌ وسبعون رابطًا بلا زاوية معلنة، ولا كلُّها خطأ: تُصنَّف صفًّا صفًّا إلى تعدٍّ يُزال أو عرضٍ مشروعٍ يُعلَن بزاويته.</t>
        </is>
      </c>
      <c r="D560" s="7" t="inlineStr">
        <is>
          <t>SRC-044</t>
        </is>
      </c>
      <c r="E560" s="7" t="inlineStr">
        <is>
          <t>§4.2</t>
        </is>
      </c>
      <c r="F560" s="7" t="inlineStr">
        <is>
          <t>UXP</t>
        </is>
      </c>
      <c r="G560" s="7" t="inlineStr">
        <is>
          <t>لا معارض — نافذ بنصّه</t>
        </is>
      </c>
      <c r="H560" s="7" t="inlineStr">
        <is>
          <t>INJAZ-UX-01</t>
        </is>
      </c>
      <c r="I560" s="7" t="inlineStr">
        <is>
          <t>الفصلُ ١ — نظامُ الشاشات</t>
        </is>
      </c>
      <c r="J560" s="7" t="inlineStr">
        <is>
          <t>FRD-01 لعرضِ مستنداتها · DELIVERY-01 لبواباتِ القبول</t>
        </is>
      </c>
      <c r="K560" s="7" t="inlineStr">
        <is>
          <t>اختبارُ ظهور: بمعطى مستخدمٍ داخلَ النطاق وآخرَ خارجه لـ«العيب الثاني المقيس — ثلاثةٌ وسبعون رابطًا بلا زاوية…» · وعند فتح الشاشة · فإن الأولَ يرى نطاقَه والثانيَ لا يُصيَّر له العنصرُ ولا يُرسَل في الاستجابة · ومرجعُ حالة المصدر: NAV-026</t>
        </is>
      </c>
      <c r="L560" s="7" t="inlineStr">
        <is>
          <t>غير مقيس — يُملأ عند مراجعة الكود</t>
        </is>
      </c>
      <c r="M560" s="7" t="inlineStr">
        <is>
          <t>نافذ</t>
        </is>
      </c>
    </row>
    <row r="561">
      <c r="A561" s="7" t="n">
        <v>560</v>
      </c>
      <c r="B561" s="7" t="inlineStr">
        <is>
          <t>NAV-022</t>
        </is>
      </c>
      <c r="C561" s="7" t="inlineStr">
        <is>
          <t>معيار التقويم بخمسة محاور بدرجة من عشرة: ① التجميع (2 للمجموعات · 1 لتجميع جزئي · صفر للمسطَّح) ② الحجم (2 لما دون 25 رابطًا · 1 لما دون 35 · صفر لما فوق) ③ الملكية (2 لصفر تعدٍّ · 1 لتعدٍّ محدود · صفر لتعدٍّ واسع) ④ التسمية (2 لوضوح تام · 1 لغموض محدود · صفر لأسماء تقنية أو مكررة) ⑤ الدورة (2 لترتيب يتبع الدورة · 1 لجزئي · صفر لعشوائي).</t>
        </is>
      </c>
      <c r="D561" s="7" t="inlineStr">
        <is>
          <t>SRC-044</t>
        </is>
      </c>
      <c r="E561" s="7" t="inlineStr">
        <is>
          <t>§5</t>
        </is>
      </c>
      <c r="F561" s="7" t="inlineStr">
        <is>
          <t>UXP</t>
        </is>
      </c>
      <c r="G561" s="7" t="inlineStr">
        <is>
          <t>لا معارض — نافذ بنصّه</t>
        </is>
      </c>
      <c r="H561" s="7" t="inlineStr">
        <is>
          <t>INJAZ-UX-01</t>
        </is>
      </c>
      <c r="I561" s="7" t="inlineStr">
        <is>
          <t>الفصلُ ١ — نظامُ الشاشات</t>
        </is>
      </c>
      <c r="J561" s="7" t="inlineStr">
        <is>
          <t>FRD-01 لعرضِ مستنداتها · DELIVERY-01 لبواباتِ القبول</t>
        </is>
      </c>
      <c r="K561" s="7" t="inlineStr">
        <is>
          <t>اختبارُ حساب: بمعطى مدخلاتٍ معلومةٍ لـ«① التجميع (2 للمجموعات · 1 لتجميع جزئي · صفر للمسطَّ…» · وعند إعادة الحساب من المصدر · فإن الناتجَ يطابق المعروضَ بلا فرق · ومرجعُ حالة المصدر: NAV-026</t>
        </is>
      </c>
      <c r="L561" s="7" t="inlineStr">
        <is>
          <t>غير مقيس — يُملأ عند مراجعة الكود</t>
        </is>
      </c>
      <c r="M561" s="7" t="inlineStr">
        <is>
          <t>نافذ</t>
        </is>
      </c>
    </row>
    <row r="562">
      <c r="A562" s="7" t="n">
        <v>561</v>
      </c>
      <c r="B562" s="7" t="inlineStr">
        <is>
          <t>NAV-023</t>
        </is>
      </c>
      <c r="C562" s="7" t="inlineStr">
        <is>
          <t>نتيجة التقويم: كل إدارة تأخذ صفرًا في المحور الأول — فلا مجموعةَ واحدةً في النظام كله. فالسقف الواقعي ثمانية لا عشرة، والمتوسط المحقَّق 2.6. وأولُ إصلاحٍ يرفع كلَّ إدارةٍ درجتين دفعةً واحدة.</t>
        </is>
      </c>
      <c r="D562" s="7" t="inlineStr">
        <is>
          <t>SRC-044</t>
        </is>
      </c>
      <c r="E562" s="7" t="inlineStr">
        <is>
          <t>§5 · §6</t>
        </is>
      </c>
      <c r="F562" s="7" t="inlineStr">
        <is>
          <t>UXP</t>
        </is>
      </c>
      <c r="G562" s="7" t="inlineStr">
        <is>
          <t>لا معارض — نافذ بنصّه</t>
        </is>
      </c>
      <c r="H562" s="7" t="inlineStr">
        <is>
          <t>INJAZ-UX-01</t>
        </is>
      </c>
      <c r="I562" s="7" t="inlineStr">
        <is>
          <t>الفصلُ ١ — نظامُ الشاشات</t>
        </is>
      </c>
      <c r="J562" s="7" t="inlineStr">
        <is>
          <t>FRD-01 لعرضِ مستنداتها · DELIVERY-01 لبواباتِ القبول</t>
        </is>
      </c>
      <c r="K562" s="7" t="inlineStr">
        <is>
          <t>اختبارُ حساب: بمعطى مدخلاتٍ معلومةٍ لـ«كل إدارة تأخذ صفرًا في المحور الأول — فلا مجموعةَ وا…» · وعند إعادة الحساب من المصدر · فإن الناتجَ يطابق المعروضَ بلا فرق · ومرجعُ حالة المصدر: NAV-026</t>
        </is>
      </c>
      <c r="L562" s="7" t="inlineStr">
        <is>
          <t>غير مقيس — يُملأ عند مراجعة الكود</t>
        </is>
      </c>
      <c r="M562" s="7" t="inlineStr">
        <is>
          <t>نافذ</t>
        </is>
      </c>
    </row>
    <row r="563">
      <c r="A563" s="7" t="n">
        <v>562</v>
      </c>
      <c r="B563" s="7" t="inlineStr">
        <is>
          <t>NAV-024</t>
        </is>
      </c>
      <c r="C563" s="7" t="inlineStr">
        <is>
          <t>الترتيب المستهدف وثماني مجموعات لكل إدارة · والقائمتان الناقصتان (المشغّلون) · ومصفوفة القوائم النهائية · والمالية بخمس مساحات بالدور لا قائمة واحدة · والشاشة الأم لكل كيان بتسع بطاقات · ومساحة عملي بمصفوفة نقلٍ لا مبدأٍ مجرد.</t>
        </is>
      </c>
      <c r="D563" s="7" t="inlineStr">
        <is>
          <t>SRC-044</t>
        </is>
      </c>
      <c r="E563" s="7" t="inlineStr">
        <is>
          <t>§7</t>
        </is>
      </c>
      <c r="F563" s="7" t="inlineStr">
        <is>
          <t>UXP</t>
        </is>
      </c>
      <c r="G563" s="7" t="inlineStr">
        <is>
          <t>لا معارض — نافذ بنصّه</t>
        </is>
      </c>
      <c r="H563" s="7" t="inlineStr">
        <is>
          <t>INJAZ-UX-01</t>
        </is>
      </c>
      <c r="I563" s="7" t="inlineStr">
        <is>
          <t>الفصلُ ١ — نظامُ الشاشات</t>
        </is>
      </c>
      <c r="J563" s="7" t="inlineStr">
        <is>
          <t>FRD-01 لعرضِ مستنداتها · DELIVERY-01 لبواباتِ القبول</t>
        </is>
      </c>
      <c r="K563" s="7" t="inlineStr">
        <is>
          <t>اختبارُ حساب: بمعطى مدخلاتٍ معلومةٍ لـ«الترتيب المستهدف وثماني مجموعات لكل إدارة · والقائمت…» · وعند إعادة الحساب من المصدر · فإن الناتجَ يطابق المعروضَ بلا فرق · ومرجعُ حالة المصدر: NAV-026</t>
        </is>
      </c>
      <c r="L563" s="7" t="inlineStr">
        <is>
          <t>غير مقيس — يُملأ عند مراجعة الكود</t>
        </is>
      </c>
      <c r="M563" s="7" t="inlineStr">
        <is>
          <t>نافذ</t>
        </is>
      </c>
    </row>
    <row r="564">
      <c r="A564" s="7" t="n">
        <v>563</v>
      </c>
      <c r="B564" s="7" t="inlineStr">
        <is>
          <t>NAV-025</t>
        </is>
      </c>
      <c r="C564" s="7" t="inlineStr">
        <is>
          <t>العيوب العرضية الإحدى عشرة · وجدول إعادة التسمية بأحد عشر اسمًا · والدورات الناقصة (لا ترتيبٌ فقط بل خطواتٌ غائبة) · ومصفوفة الترحيل الجدول الذي يُبرمَج · وخريطة الإصلاح بالمكسب لا بالترتيب.</t>
        </is>
      </c>
      <c r="D564" s="7" t="inlineStr">
        <is>
          <t>SRC-044</t>
        </is>
      </c>
      <c r="E564" s="7" t="inlineStr">
        <is>
          <t>§10 · §11 · §12 · §13 · §14</t>
        </is>
      </c>
      <c r="F564" s="7" t="inlineStr">
        <is>
          <t>UXP</t>
        </is>
      </c>
      <c r="G564" s="7" t="inlineStr">
        <is>
          <t>لا معارض — نافذ بنصّه</t>
        </is>
      </c>
      <c r="H564" s="7" t="inlineStr">
        <is>
          <t>INJAZ-UX-01</t>
        </is>
      </c>
      <c r="I564" s="7" t="inlineStr">
        <is>
          <t>الفصلُ ١ — نظامُ الشاشات</t>
        </is>
      </c>
      <c r="J564" s="7" t="inlineStr">
        <is>
          <t>FRD-01 لعرضِ مستنداتها · DELIVERY-01 لبواباتِ القبول</t>
        </is>
      </c>
      <c r="K564" s="7" t="inlineStr">
        <is>
          <t>اختبارُ ظهور: بمعطى مستخدمٍ داخلَ النطاق وآخرَ خارجه لـ«العيوب العرضية الإحدى عشرة · وجدول إعادة التسمية بأح…» · وعند فتح الشاشة · فإن الأولَ يرى نطاقَه والثانيَ لا يُصيَّر له العنصرُ ولا يُرسَل في الاستجابة · ومرجعُ حالة المصدر: NAV-026</t>
        </is>
      </c>
      <c r="L564" s="7" t="inlineStr">
        <is>
          <t>غير مقيس — يُملأ عند مراجعة الكود</t>
        </is>
      </c>
      <c r="M564" s="7" t="inlineStr">
        <is>
          <t>نافذ</t>
        </is>
      </c>
    </row>
    <row r="565">
      <c r="A565" s="7" t="n">
        <v>564</v>
      </c>
      <c r="B565" s="7" t="inlineStr">
        <is>
          <t>NAV-027</t>
        </is>
      </c>
      <c r="C565" s="7" t="inlineStr">
        <is>
          <t>التشغيل: القائمة معكوسة وفيها ثلاث نقاط انقطاع. والمبيعات: ثلاثة عشر رابطًا لملفٍّ واحد.</t>
        </is>
      </c>
      <c r="D565" s="7" t="inlineStr">
        <is>
          <t>SRC-044</t>
        </is>
      </c>
      <c r="E565" s="7" t="inlineStr">
        <is>
          <t>§9.1 · §9.2</t>
        </is>
      </c>
      <c r="F565" s="7" t="inlineStr">
        <is>
          <t>UXP</t>
        </is>
      </c>
      <c r="G565" s="7" t="inlineStr">
        <is>
          <t>لا معارض — نافذ بنصّه</t>
        </is>
      </c>
      <c r="H565" s="7" t="inlineStr">
        <is>
          <t>INJAZ-UX-01</t>
        </is>
      </c>
      <c r="I565" s="7" t="inlineStr">
        <is>
          <t>الفصلُ ١ — نظامُ الشاشات</t>
        </is>
      </c>
      <c r="J565" s="7" t="inlineStr">
        <is>
          <t>FRD-01 لعرضِ مستنداتها · DELIVERY-01 لبواباتِ القبول</t>
        </is>
      </c>
      <c r="K565" s="7" t="inlineStr">
        <is>
          <t>اختبارُ وجودٍ وسلوك: بمعطى بيئةٍ مهيَّأةٍ لـ«القائمة معكوسة وفيها ثلاث نقاط انقطاع» · وعند تنفيذ السيناريو الموصوف · فإن السلوكَ يطابق النصَّ ويُوثَّق الشاهدُ بلقطةٍ أو سجل · ومرجعُ حالة المصدر: NAV-026</t>
        </is>
      </c>
      <c r="L565" s="7" t="inlineStr">
        <is>
          <t>غير مقيس — يُملأ عند مراجعة الكود</t>
        </is>
      </c>
      <c r="M565" s="7" t="inlineStr">
        <is>
          <t>نافذ</t>
        </is>
      </c>
    </row>
    <row r="566">
      <c r="A566" s="7" t="n">
        <v>565</v>
      </c>
      <c r="B566" s="7" t="inlineStr">
        <is>
          <t>SAL-069</t>
        </is>
      </c>
      <c r="C566" s="7" t="inlineStr">
        <is>
          <t>بنية شاشة الدليل الموحّدة لكل شاشة: الهدف · تأتي إليها من · تخرج منها إلى · الفائدة · محاكاة الشاشة بترويستها وأزرارها وحقولها وتبويباتها · جدول الحقول (الحقل · إلزامي؟ · ماذا تكتب · الخطأ الشائع) · جدول الأزرار (الزر · ما يفعله · النتيجة على المرحلة).</t>
        </is>
      </c>
      <c r="D566" s="7" t="inlineStr">
        <is>
          <t>SRC-035</t>
        </is>
      </c>
      <c r="E566" s="7" t="inlineStr">
        <is>
          <t>§6–§13</t>
        </is>
      </c>
      <c r="F566" s="7" t="inlineStr">
        <is>
          <t>UXP</t>
        </is>
      </c>
      <c r="G566" s="7" t="inlineStr">
        <is>
          <t>لا معارض — نافذ بنصّه</t>
        </is>
      </c>
      <c r="H566" s="7" t="inlineStr">
        <is>
          <t>INJAZ-UX-01</t>
        </is>
      </c>
      <c r="I566" s="7" t="inlineStr">
        <is>
          <t>الفصلُ ١ — نظامُ الشاشات</t>
        </is>
      </c>
      <c r="J566" s="7" t="inlineStr">
        <is>
          <t>FRD-01 لعرضِ مستنداتها · DELIVERY-01 لبواباتِ القبول</t>
        </is>
      </c>
      <c r="K566" s="7" t="inlineStr">
        <is>
          <t>اختبارُ اكتمال: بمعطى شاشةٍ أو جدولٍ يخصُّ «الهدف · تأتي إليها من · تخرج منها إلى · الفائدة · مح…» · وعند فحص بنيته · فإن كلَّ عمودٍ معتمدٍ موجودٌ وصفرُ عمودٍ غيرِ معرَّف · والأعمدةُ الحاكمةُ السبعةُ حاضرة</t>
        </is>
      </c>
      <c r="L566" s="7" t="inlineStr">
        <is>
          <t>غير مقيس — يُملأ عند مراجعة الكود</t>
        </is>
      </c>
      <c r="M566" s="7" t="inlineStr">
        <is>
          <t>نافذ</t>
        </is>
      </c>
    </row>
    <row r="567">
      <c r="A567" s="7" t="n">
        <v>566</v>
      </c>
      <c r="B567" s="7" t="inlineStr">
        <is>
          <t>DEC-003</t>
        </is>
      </c>
      <c r="C567" s="7" t="inlineStr">
        <is>
          <t>القرار ② — عدد الأبواب: يُضاف بابان «الحوكمة» و«التمويل» فتصير الأبوابُ ثمانيةً، ويُعدَّل نصُّ الدستور بقرارٍ صريحٍ لا بتنفيذٍ صامت. والسبب: مستوى الصلاحية مختلفٌ بينهما اختلافًا جوهريًّا — بابُ الحوكمة خلف صلاحية حوكمة إدارية، وبابُ التمويل خلف بوابة المجال المقيَّد التي لا يدخلها إلا مخوَّلون أفرادًا؛ ودمجُهما في بابٍ واحدٍ يضع مستويَي سريةٍ تحت سقفٍ واحدٍ وهو بابُ خطأٍ مفتوح. ويسكن الحوكمةَ أربعُ شاشات (سجل الكيانات · التفويض بالتوقيع · التراخيص والكفالات · أنماط التفعيل) والتمويلَ اثنتان (سجل الممولين · إنشاء عملية تمويل). ولا يظهر البابُ لمن لا يملك صلاحيتَه إطلاقًا — لا معطَّلًا ولا مخفيَّ المحتوى: لا يُصيَّر أصلًا.</t>
        </is>
      </c>
      <c r="D567" s="7" t="inlineStr">
        <is>
          <t>SRC-046</t>
        </is>
      </c>
      <c r="E567" s="7" t="inlineStr">
        <is>
          <t>§1</t>
        </is>
      </c>
      <c r="F567" s="7" t="inlineStr">
        <is>
          <t>UXP</t>
        </is>
      </c>
      <c r="G567" s="7" t="inlineStr">
        <is>
          <t>قرار مالك موقَّع — نافذ</t>
        </is>
      </c>
      <c r="H567" s="7" t="inlineStr">
        <is>
          <t>INJAZ-UX-01</t>
        </is>
      </c>
      <c r="I567" s="7" t="inlineStr">
        <is>
          <t>الفصلُ ١ — نظامُ الشاشات</t>
        </is>
      </c>
      <c r="J567" s="7" t="inlineStr">
        <is>
          <t>FRD-01 لعرضِ مستنداتها · DELIVERY-01 لبواباتِ القبول</t>
        </is>
      </c>
      <c r="K567" s="7" t="inlineStr">
        <is>
          <t>اختبارُ منع: بمعطى محاولةٍ تخالف «يُضاف بابان «الحوكمة» و«التمويل» فتصير الأبوابُ ثمان…» · وعند تنفيذها · فإن الخادمَ يرفض برمزٍ وسببٍ ويُسجَّل الرفضُ بالمستخدم والوقت</t>
        </is>
      </c>
      <c r="L567" s="7" t="inlineStr">
        <is>
          <t>غير مقيس — يُملأ عند مراجعة الكود</t>
        </is>
      </c>
      <c r="M567" s="7" t="inlineStr">
        <is>
          <t>نافذ</t>
        </is>
      </c>
    </row>
    <row r="568">
      <c r="A568" s="7" t="n">
        <v>567</v>
      </c>
      <c r="B568" s="7" t="inlineStr">
        <is>
          <t>GOV-014</t>
        </is>
      </c>
      <c r="C568" s="7" t="inlineStr">
        <is>
          <t>شاشات الحوكمة توسعةٌ للقائم لا إنشاءُ جديد — والأفعال تُضاف على الشاشات القائمة.</t>
        </is>
      </c>
      <c r="D568" s="7" t="inlineStr">
        <is>
          <t>SRC-047</t>
        </is>
      </c>
      <c r="E568" s="7" t="inlineStr">
        <is>
          <t>§9</t>
        </is>
      </c>
      <c r="F568" s="7" t="inlineStr">
        <is>
          <t>UXP</t>
        </is>
      </c>
      <c r="G568" s="7" t="inlineStr">
        <is>
          <t>لا معارض — نافذ بنصّه</t>
        </is>
      </c>
      <c r="H568" s="7" t="inlineStr">
        <is>
          <t>INJAZ-UX-01</t>
        </is>
      </c>
      <c r="I568" s="7" t="inlineStr">
        <is>
          <t>الفصلُ ١ — نظامُ الشاشات</t>
        </is>
      </c>
      <c r="J568" s="7" t="inlineStr">
        <is>
          <t>FRD-01 لعرضِ مستنداتها · DELIVERY-01 لبواباتِ القبول</t>
        </is>
      </c>
      <c r="K568" s="7" t="inlineStr">
        <is>
          <t>اختبارُ وجودٍ وسلوك: بمعطى بيئةٍ مهيَّأةٍ لـ«شاشات الحوكمة توسعةٌ للقائم» · وعند تنفيذ السيناريو الموصوف · فإن السلوكَ يطابق النصَّ ويُوثَّق الشاهدُ بلقطةٍ أو سجل</t>
        </is>
      </c>
      <c r="L568" s="7" t="inlineStr">
        <is>
          <t>غير مقيس — يُملأ عند مراجعة الكود</t>
        </is>
      </c>
      <c r="M568" s="7" t="inlineStr">
        <is>
          <t>نافذ</t>
        </is>
      </c>
    </row>
    <row r="569">
      <c r="A569" s="7" t="n">
        <v>568</v>
      </c>
      <c r="B569" s="7" t="inlineStr">
        <is>
          <t>CAP-039</t>
        </is>
      </c>
      <c r="C569" s="7" t="inlineStr">
        <is>
          <t>شاشات باب التمويل: سجل الممولين · إنشاء عملية تمويل — خلف بوابة المجال المقيَّد.</t>
        </is>
      </c>
      <c r="D569" s="7" t="inlineStr">
        <is>
          <t>SRC-049</t>
        </is>
      </c>
      <c r="E569" s="7" t="inlineStr">
        <is>
          <t>§8</t>
        </is>
      </c>
      <c r="F569" s="7" t="inlineStr">
        <is>
          <t>UXP</t>
        </is>
      </c>
      <c r="G569" s="7" t="inlineStr">
        <is>
          <t>لا معارض — نافذ بنصّه</t>
        </is>
      </c>
      <c r="H569" s="7" t="inlineStr">
        <is>
          <t>INJAZ-UX-01</t>
        </is>
      </c>
      <c r="I569" s="7" t="inlineStr">
        <is>
          <t>الفصلُ ١ — نظامُ الشاشات</t>
        </is>
      </c>
      <c r="J569" s="7" t="inlineStr">
        <is>
          <t>FRD-01 لعرضِ مستنداتها · DELIVERY-01 لبواباتِ القبول</t>
        </is>
      </c>
      <c r="K569" s="7" t="inlineStr">
        <is>
          <t>اختبارُ وجودٍ وسلوك: بمعطى بيئةٍ مهيَّأةٍ لـ«سجل الممولين · إنشاء عملية تمويل — خلف بوابة المجال …» · وعند تنفيذ السيناريو الموصوف · فإن السلوكَ يطابق النصَّ ويُوثَّق الشاهدُ بلقطةٍ أو سجل</t>
        </is>
      </c>
      <c r="L569" s="7" t="inlineStr">
        <is>
          <t>غير مقيس — يُملأ عند مراجعة الكود</t>
        </is>
      </c>
      <c r="M569" s="7" t="inlineStr">
        <is>
          <t>نافذ</t>
        </is>
      </c>
    </row>
    <row r="570">
      <c r="A570" s="7" t="n">
        <v>569</v>
      </c>
      <c r="B570" s="7" t="inlineStr">
        <is>
          <t>WRK-029</t>
        </is>
      </c>
      <c r="C570" s="7" t="inlineStr">
        <is>
          <t>شاشات الحضور والخصم توسعةٌ للقائم لا إنشاءُ جديد.</t>
        </is>
      </c>
      <c r="D570" s="7" t="inlineStr">
        <is>
          <t>SRC-050</t>
        </is>
      </c>
      <c r="E570" s="7" t="inlineStr">
        <is>
          <t>§7</t>
        </is>
      </c>
      <c r="F570" s="7" t="inlineStr">
        <is>
          <t>UXP</t>
        </is>
      </c>
      <c r="G570" s="7" t="inlineStr">
        <is>
          <t>لا معارض — نافذ بنصّه</t>
        </is>
      </c>
      <c r="H570" s="7" t="inlineStr">
        <is>
          <t>INJAZ-UX-01</t>
        </is>
      </c>
      <c r="I570" s="7" t="inlineStr">
        <is>
          <t>الفصلُ ١ — نظامُ الشاشات</t>
        </is>
      </c>
      <c r="J570" s="7" t="inlineStr">
        <is>
          <t>FRD-01 لعرضِ مستنداتها · DELIVERY-01 لبواباتِ القبول</t>
        </is>
      </c>
      <c r="K570" s="7" t="inlineStr">
        <is>
          <t>اختبارُ وجودٍ وسلوك: بمعطى بيئةٍ مهيَّأةٍ لـ«شاشات الحضور والخصم توسعةٌ للقائم» · وعند تنفيذ السيناريو الموصوف · فإن السلوكَ يطابق النصَّ ويُوثَّق الشاهدُ بلقطةٍ أو سجل</t>
        </is>
      </c>
      <c r="L570" s="7" t="inlineStr">
        <is>
          <t>غير مقيس — يُملأ عند مراجعة الكود</t>
        </is>
      </c>
      <c r="M570" s="7" t="inlineStr">
        <is>
          <t>نافذ</t>
        </is>
      </c>
    </row>
    <row r="571">
      <c r="A571" s="7" t="n">
        <v>570</v>
      </c>
      <c r="B571" s="7" t="inlineStr">
        <is>
          <t>LEG-010</t>
        </is>
      </c>
      <c r="C571" s="7" t="inlineStr">
        <is>
          <t>شاشات باب الحوكمة الأربع: سجل الكيانات · التفويض بالتوقيع · التراخيص والكفالات · أنماط التفعيل.</t>
        </is>
      </c>
      <c r="D571" s="7" t="inlineStr">
        <is>
          <t>SRC-051</t>
        </is>
      </c>
      <c r="E571" s="7" t="inlineStr">
        <is>
          <t>§8</t>
        </is>
      </c>
      <c r="F571" s="7" t="inlineStr">
        <is>
          <t>UXP</t>
        </is>
      </c>
      <c r="G571" s="7" t="inlineStr">
        <is>
          <t>لا معارض — نافذ بنصّه</t>
        </is>
      </c>
      <c r="H571" s="7" t="inlineStr">
        <is>
          <t>INJAZ-UX-01</t>
        </is>
      </c>
      <c r="I571" s="7" t="inlineStr">
        <is>
          <t>الفصلُ ١ — نظامُ الشاشات</t>
        </is>
      </c>
      <c r="J571" s="7" t="inlineStr">
        <is>
          <t>FRD-01 لعرضِ مستنداتها · DELIVERY-01 لبواباتِ القبول</t>
        </is>
      </c>
      <c r="K571" s="7" t="inlineStr">
        <is>
          <t>اختبارُ اكتمال: بمعطى شاشةٍ أو جدولٍ يخصُّ «سجل الكيانات · التفويض بالتوقيع · التراخيص والكفالات…» · وعند فحص بنيته · فإن كلَّ عمودٍ معتمدٍ موجودٌ وصفرُ عمودٍ غيرِ معرَّف · والأعمدةُ الحاكمةُ السبعةُ حاضرة</t>
        </is>
      </c>
      <c r="L571" s="7" t="inlineStr">
        <is>
          <t>غير مقيس — يُملأ عند مراجعة الكود</t>
        </is>
      </c>
      <c r="M571" s="7" t="inlineStr">
        <is>
          <t>نافذ</t>
        </is>
      </c>
    </row>
    <row r="572">
      <c r="A572" s="7" t="n">
        <v>571</v>
      </c>
      <c r="B572" s="7" t="inlineStr">
        <is>
          <t>PLN-032</t>
        </is>
      </c>
      <c r="C572" s="7" t="inlineStr">
        <is>
          <t>مصفوفة الشاشات: قائمٌ يُوسَّع أم جديدٌ يُنشأ — بحسمٍ لكل شاشة.</t>
        </is>
      </c>
      <c r="D572" s="7" t="inlineStr">
        <is>
          <t>SRC-054</t>
        </is>
      </c>
      <c r="E572" s="7" t="inlineStr">
        <is>
          <t>§10</t>
        </is>
      </c>
      <c r="F572" s="7" t="inlineStr">
        <is>
          <t>UXP</t>
        </is>
      </c>
      <c r="G572" s="7" t="inlineStr">
        <is>
          <t>لا معارض — نافذ بنصّه</t>
        </is>
      </c>
      <c r="H572" s="7" t="inlineStr">
        <is>
          <t>INJAZ-UX-01</t>
        </is>
      </c>
      <c r="I572" s="7" t="inlineStr">
        <is>
          <t>الفصلُ ١ — نظامُ الشاشات</t>
        </is>
      </c>
      <c r="J572" s="7" t="inlineStr">
        <is>
          <t>FRD-01 لعرضِ مستنداتها · DELIVERY-01 لبواباتِ القبول</t>
        </is>
      </c>
      <c r="K572" s="7" t="inlineStr">
        <is>
          <t>اختبارُ عرض: بمعطى دورٍ مخوَّلٍ لـ«قائمٌ يُوسَّع أم جديدٌ يُنشأ — بحسمٍ لكل شاشة» · وعند فتحها من مرحلتها في الدورة · فإن الشاشةَ تُصيَّر بأعمدتها وأفعالها المسموحة · والمجموعةُ الفارغةُ لا تُعرض</t>
        </is>
      </c>
      <c r="L572" s="7" t="inlineStr">
        <is>
          <t>غير مقيس — يُملأ عند مراجعة الكود</t>
        </is>
      </c>
      <c r="M572" s="7" t="inlineStr">
        <is>
          <t>نافذ</t>
        </is>
      </c>
    </row>
    <row r="573">
      <c r="A573" s="7" t="n">
        <v>572</v>
      </c>
      <c r="B573" s="7" t="inlineStr">
        <is>
          <t>CAP-052</t>
        </is>
      </c>
      <c r="C573" s="7" t="inlineStr">
        <is>
          <t>قاعدة شاشات التمويل: سجلُّ «التمويل والالتزامات» القائمُ في المالية يصير مدخلًا لهذا الباب ويُوسَّع ملفَّ عملية — ولا تُنشأ شاشتان لسجلٍّ واحد.</t>
        </is>
      </c>
      <c r="D573" s="7" t="inlineStr">
        <is>
          <t>SRC-049</t>
        </is>
      </c>
      <c r="E573" s="7" t="inlineStr">
        <is>
          <t>§8</t>
        </is>
      </c>
      <c r="F573" s="7" t="inlineStr">
        <is>
          <t>UXP</t>
        </is>
      </c>
      <c r="G573" s="7" t="inlineStr">
        <is>
          <t>لا معارض — نافذ بنصّه</t>
        </is>
      </c>
      <c r="H573" s="7" t="inlineStr">
        <is>
          <t>INJAZ-UX-01</t>
        </is>
      </c>
      <c r="I573" s="7" t="inlineStr">
        <is>
          <t>الفصلُ ١ — نظامُ الشاشات</t>
        </is>
      </c>
      <c r="J573" s="7" t="inlineStr">
        <is>
          <t>FRD-01 لعرضِ مستنداتها · DELIVERY-01 لبواباتِ القبول</t>
        </is>
      </c>
      <c r="K573" s="7" t="inlineStr">
        <is>
          <t>اختبارُ منع: بمعطى محاولةٍ تخالف «سجلُّ «التمويل والالتزامات» القائمُ في المالية يصير …» · وعند تنفيذها · فإن الخادمَ يرفض برمزٍ وسببٍ ويُسجَّل الرفضُ بالمستخدم والوقت</t>
        </is>
      </c>
      <c r="L573" s="7" t="inlineStr">
        <is>
          <t>غير مقيس — يُملأ عند مراجعة الكود</t>
        </is>
      </c>
      <c r="M573" s="7" t="inlineStr">
        <is>
          <t>نافذ</t>
        </is>
      </c>
    </row>
    <row r="574">
      <c r="A574" s="7" t="n">
        <v>573</v>
      </c>
      <c r="B574" s="7" t="inlineStr">
        <is>
          <t>WRK-036</t>
        </is>
      </c>
      <c r="C574" s="7" t="inlineStr">
        <is>
          <t>قاعدة شاشات الورديات: الوردياتُ والفتراتُ والمشغّلون لها شاشاتُها القائمةُ في إدارة الحركة والتشغيل — والمطلوبُ تعميقُها بمستوى الفترة لا استبدالُها ولا مجاورتُها بشاشةٍ ثانية. والجديدُ الحقيقيُّ شاشتا إعداداتٍ فقط: أنماطُ الورديات وسياساتُ الحضور.</t>
        </is>
      </c>
      <c r="D574" s="7" t="inlineStr">
        <is>
          <t>SRC-050</t>
        </is>
      </c>
      <c r="E574" s="7" t="inlineStr">
        <is>
          <t>§7</t>
        </is>
      </c>
      <c r="F574" s="7" t="inlineStr">
        <is>
          <t>UXP</t>
        </is>
      </c>
      <c r="G574" s="7" t="inlineStr">
        <is>
          <t>لا معارض — نافذ بنصّه</t>
        </is>
      </c>
      <c r="H574" s="7" t="inlineStr">
        <is>
          <t>INJAZ-UX-01</t>
        </is>
      </c>
      <c r="I574" s="7" t="inlineStr">
        <is>
          <t>الفصلُ ١ — نظامُ الشاشات</t>
        </is>
      </c>
      <c r="J574" s="7" t="inlineStr">
        <is>
          <t>FRD-01 لعرضِ مستنداتها · DELIVERY-01 لبواباتِ القبول</t>
        </is>
      </c>
      <c r="K574" s="7" t="inlineStr">
        <is>
          <t>اختبارُ عرض: بمعطى دورٍ مخوَّلٍ لـ«الوردياتُ والفتراتُ والمشغّلون لها شاشاتُها القائمةُ…» · وعند فتحها من مرحلتها في الدورة · فإن الشاشةَ تُصيَّر بأعمدتها وأفعالها المسموحة · والمجموعةُ الفارغةُ لا تُعرض</t>
        </is>
      </c>
      <c r="L574" s="7" t="inlineStr">
        <is>
          <t>غير مقيس — يُملأ عند مراجعة الكود</t>
        </is>
      </c>
      <c r="M574" s="7" t="inlineStr">
        <is>
          <t>نافذ</t>
        </is>
      </c>
    </row>
    <row r="575">
      <c r="A575" s="7" t="n">
        <v>574</v>
      </c>
      <c r="B575" s="7" t="inlineStr">
        <is>
          <t>PLN-058</t>
        </is>
      </c>
      <c r="C575" s="7" t="inlineStr">
        <is>
          <t>مصفوفة الشاشات في خارطة التنفيذ: لكل شاشةٍ حكمٌ صريح — قائمٌ يُوسَّع أم جديدٌ يُنشأ — ولا شاشةَ بلا حكم.</t>
        </is>
      </c>
      <c r="D575" s="7" t="inlineStr">
        <is>
          <t>SRC-054</t>
        </is>
      </c>
      <c r="E575" s="7" t="inlineStr">
        <is>
          <t>§10</t>
        </is>
      </c>
      <c r="F575" s="7" t="inlineStr">
        <is>
          <t>UXP</t>
        </is>
      </c>
      <c r="G575" s="7" t="inlineStr">
        <is>
          <t>لا معارض — نافذ بنصّه</t>
        </is>
      </c>
      <c r="H575" s="7" t="inlineStr">
        <is>
          <t>INJAZ-UX-01</t>
        </is>
      </c>
      <c r="I575" s="7" t="inlineStr">
        <is>
          <t>الفصلُ ١ — نظامُ الشاشات</t>
        </is>
      </c>
      <c r="J575" s="7" t="inlineStr">
        <is>
          <t>FRD-01 لعرضِ مستنداتها · DELIVERY-01 لبواباتِ القبول</t>
        </is>
      </c>
      <c r="K575" s="7" t="inlineStr">
        <is>
          <t>اختبارُ عرض: بمعطى دورٍ مخوَّلٍ لـ«لكل شاشةٍ حكمٌ صريح — قائمٌ يُوسَّع أم جديدٌ يُنشأ —…» · وعند فتحها من مرحلتها في الدورة · فإن الشاشةَ تُصيَّر بأعمدتها وأفعالها المسموحة · والمجموعةُ الفارغةُ لا تُعرض</t>
        </is>
      </c>
      <c r="L575" s="7" t="inlineStr">
        <is>
          <t>غير مقيس — يُملأ عند مراجعة الكود</t>
        </is>
      </c>
      <c r="M575" s="7" t="inlineStr">
        <is>
          <t>نافذ</t>
        </is>
      </c>
    </row>
    <row r="576">
      <c r="A576" s="7" t="n">
        <v>575</v>
      </c>
      <c r="B576" s="7" t="inlineStr">
        <is>
          <t>NAV-029</t>
        </is>
      </c>
      <c r="C576" s="7" t="inlineStr">
        <is>
          <t>الحالة القائمة مقيسةً لا موصوفة — الأرقام قبل الرأي: عددُ الصفحات الموثَّقة والروابطُ الجذرية والمجموعاتُ المطبَّقة والأسماءُ المكررة والصفحاتُ خارج القوائم.</t>
        </is>
      </c>
      <c r="D576" s="7" t="inlineStr">
        <is>
          <t>SRC-043</t>
        </is>
      </c>
      <c r="E576" s="7" t="inlineStr">
        <is>
          <t>§2</t>
        </is>
      </c>
      <c r="F576" s="7" t="inlineStr">
        <is>
          <t>UXP</t>
        </is>
      </c>
      <c r="G576" s="7" t="inlineStr">
        <is>
          <t>لا معارض — نافذ بنصّه</t>
        </is>
      </c>
      <c r="H576" s="7" t="inlineStr">
        <is>
          <t>INJAZ-UX-01</t>
        </is>
      </c>
      <c r="I576" s="7" t="inlineStr">
        <is>
          <t>الفصلُ ١ — نظامُ الشاشات</t>
        </is>
      </c>
      <c r="J576" s="7" t="inlineStr">
        <is>
          <t>FRD-01 لعرضِ مستنداتها · DELIVERY-01 لبواباتِ القبول</t>
        </is>
      </c>
      <c r="K576" s="7" t="inlineStr">
        <is>
          <t>اختبارُ حساب: بمعطى مدخلاتٍ معلومةٍ لـ«الحالة القائمة مقيسةً» · وعند إعادة الحساب من المصدر · فإن الناتجَ يطابق المعروضَ بلا فرق</t>
        </is>
      </c>
      <c r="L576" s="7" t="inlineStr">
        <is>
          <t>غير مقيس — يُملأ عند مراجعة الكود</t>
        </is>
      </c>
      <c r="M576" s="7" t="inlineStr">
        <is>
          <t>نافذ</t>
        </is>
      </c>
    </row>
    <row r="577">
      <c r="A577" s="7" t="n">
        <v>576</v>
      </c>
      <c r="B577" s="7" t="inlineStr">
        <is>
          <t>NAV-030</t>
        </is>
      </c>
      <c r="C577" s="7" t="inlineStr">
        <is>
          <t>مساحة عملي فوق الإدارات كلِّها لا داخل كلٍّ منها — وهي مساحةٌ لا إدارة، وموضعُها الصحيح فوق القوائم لا رابطًا مكررًا في خمس عشرة قائمة.</t>
        </is>
      </c>
      <c r="D577" s="7" t="inlineStr">
        <is>
          <t>SRC-043</t>
        </is>
      </c>
      <c r="E577" s="7" t="inlineStr">
        <is>
          <t>§3</t>
        </is>
      </c>
      <c r="F577" s="7" t="inlineStr">
        <is>
          <t>UXP</t>
        </is>
      </c>
      <c r="G577" s="7" t="inlineStr">
        <is>
          <t>لا معارض — نافذ بنصّه</t>
        </is>
      </c>
      <c r="H577" s="7" t="inlineStr">
        <is>
          <t>INJAZ-UX-01</t>
        </is>
      </c>
      <c r="I577" s="7" t="inlineStr">
        <is>
          <t>الفصلُ ١ — نظامُ الشاشات</t>
        </is>
      </c>
      <c r="J577" s="7" t="inlineStr">
        <is>
          <t>FRD-01 لعرضِ مستنداتها · DELIVERY-01 لبواباتِ القبول</t>
        </is>
      </c>
      <c r="K577" s="7" t="inlineStr">
        <is>
          <t>اختبارُ وجودٍ وسلوك: بمعطى بيئةٍ مهيَّأةٍ لـ«مساحة عملي فوق الإدارات كلِّها» · وعند تنفيذ السيناريو الموصوف · فإن السلوكَ يطابق النصَّ ويُوثَّق الشاهدُ بلقطةٍ أو سجل</t>
        </is>
      </c>
      <c r="L577" s="7" t="inlineStr">
        <is>
          <t>غير مقيس — يُملأ عند مراجعة الكود</t>
        </is>
      </c>
      <c r="M577" s="7" t="inlineStr">
        <is>
          <t>نافذ</t>
        </is>
      </c>
    </row>
    <row r="578">
      <c r="A578" s="7" t="n">
        <v>577</v>
      </c>
      <c r="B578" s="7" t="inlineStr">
        <is>
          <t>NAV-031</t>
        </is>
      </c>
      <c r="C578" s="7" t="inlineStr">
        <is>
          <t>قاعدة الملكية والاطّلاع: لكل شاشةٍ إدارةٌ مالكةٌ واحدة تملك تعريفَها وبنيتَها — والعارضون بصفوفٍ معلنة، ولا رابطَ في قائمة إدارةٍ غير مالكةٍ بلا صفِّ عرضٍ بنطاقه وزاويته وأفعاله.</t>
        </is>
      </c>
      <c r="D578" s="7" t="inlineStr">
        <is>
          <t>SRC-043</t>
        </is>
      </c>
      <c r="E578" s="7" t="inlineStr">
        <is>
          <t>§8</t>
        </is>
      </c>
      <c r="F578" s="7" t="inlineStr">
        <is>
          <t>UXP</t>
        </is>
      </c>
      <c r="G578" s="7" t="inlineStr">
        <is>
          <t>لا معارض — نافذ بنصّه</t>
        </is>
      </c>
      <c r="H578" s="7" t="inlineStr">
        <is>
          <t>INJAZ-UX-01</t>
        </is>
      </c>
      <c r="I578" s="7" t="inlineStr">
        <is>
          <t>الفصلُ ١ — نظامُ الشاشات</t>
        </is>
      </c>
      <c r="J578" s="7" t="inlineStr">
        <is>
          <t>FRD-01 لعرضِ مستنداتها · DELIVERY-01 لبواباتِ القبول</t>
        </is>
      </c>
      <c r="K578" s="7" t="inlineStr">
        <is>
          <t>اختبارُ ظهور: بمعطى مستخدمٍ داخلَ النطاق وآخرَ خارجه لـ«لكل شاشةٍ إدارةٌ مالكةٌ واحدة تملك تعريفَها وبنيتَها…» · وعند فتح الشاشة · فإن الأولَ يرى نطاقَه والثانيَ لا يُصيَّر له العنصرُ ولا يُرسَل في الاستجابة</t>
        </is>
      </c>
      <c r="L578" s="7" t="inlineStr">
        <is>
          <t>غير مقيس — يُملأ عند مراجعة الكود</t>
        </is>
      </c>
      <c r="M578" s="7" t="inlineStr">
        <is>
          <t>نافذ</t>
        </is>
      </c>
    </row>
    <row r="579">
      <c r="A579" s="7" t="n">
        <v>578</v>
      </c>
      <c r="B579" s="7" t="inlineStr">
        <is>
          <t>NAV-032</t>
        </is>
      </c>
      <c r="C579" s="7" t="inlineStr">
        <is>
          <t>المثالان اللذان يوضحان قاعدة العرض المتعدد: سجلُّ المعدات والمشغّلين (المالك: القوى التشغيلية · والعارضون: التشغيل والأسطول والصيانة بزوايا مختلفة) · ولوحةُ المواقع (شاشةُ مدير التشغيل يراها مديرُ الموقع بنطاق موقعه).</t>
        </is>
      </c>
      <c r="D579" s="7" t="inlineStr">
        <is>
          <t>SRC-043</t>
        </is>
      </c>
      <c r="E579" s="7" t="inlineStr">
        <is>
          <t>§6.1 · §6.2</t>
        </is>
      </c>
      <c r="F579" s="7" t="inlineStr">
        <is>
          <t>UXP</t>
        </is>
      </c>
      <c r="G579" s="7" t="inlineStr">
        <is>
          <t>لا معارض — نافذ بنصّه</t>
        </is>
      </c>
      <c r="H579" s="7" t="inlineStr">
        <is>
          <t>INJAZ-UX-01</t>
        </is>
      </c>
      <c r="I579" s="7" t="inlineStr">
        <is>
          <t>الفصلُ ١ — نظامُ الشاشات</t>
        </is>
      </c>
      <c r="J579" s="7" t="inlineStr">
        <is>
          <t>FRD-01 لعرضِ مستنداتها · DELIVERY-01 لبواباتِ القبول</t>
        </is>
      </c>
      <c r="K579" s="7" t="inlineStr">
        <is>
          <t>اختبارُ ظهور: بمعطى مستخدمٍ داخلَ النطاق وآخرَ خارجه لـ«سجلُّ المعدات والمشغّلين (المالك: القوى التشغيلية · …» · وعند فتح الشاشة · فإن الأولَ يرى نطاقَه والثانيَ لا يُصيَّر له العنصرُ ولا يُرسَل في الاستجابة</t>
        </is>
      </c>
      <c r="L579" s="7" t="inlineStr">
        <is>
          <t>غير مقيس — يُملأ عند مراجعة الكود</t>
        </is>
      </c>
      <c r="M579" s="7" t="inlineStr">
        <is>
          <t>نافذ</t>
        </is>
      </c>
    </row>
    <row r="580">
      <c r="A580" s="7" t="n">
        <v>579</v>
      </c>
      <c r="B580" s="7" t="inlineStr">
        <is>
          <t>NAV-033</t>
        </is>
      </c>
      <c r="C580" s="7" t="inlineStr">
        <is>
          <t>التبديل بين المساحات طلبٌ بموافقتين لا فعلٌ حر — فمن له صفتان لا ينتقل بينهما بنقرة.</t>
        </is>
      </c>
      <c r="D580" s="7" t="inlineStr">
        <is>
          <t>SRC-043</t>
        </is>
      </c>
      <c r="E580" s="7" t="inlineStr">
        <is>
          <t>§6.3</t>
        </is>
      </c>
      <c r="F580" s="7" t="inlineStr">
        <is>
          <t>UXP</t>
        </is>
      </c>
      <c r="G580" s="7" t="inlineStr">
        <is>
          <t>لا معارض — نافذ بنصّه</t>
        </is>
      </c>
      <c r="H580" s="7" t="inlineStr">
        <is>
          <t>INJAZ-UX-01</t>
        </is>
      </c>
      <c r="I580" s="7" t="inlineStr">
        <is>
          <t>الفصلُ ١ — نظامُ الشاشات</t>
        </is>
      </c>
      <c r="J580" s="7" t="inlineStr">
        <is>
          <t>FRD-01 لعرضِ مستنداتها · DELIVERY-01 لبواباتِ القبول</t>
        </is>
      </c>
      <c r="K580" s="7" t="inlineStr">
        <is>
          <t>اختبارُ وجودٍ وسلوك: بمعطى بيئةٍ مهيَّأةٍ لـ«التبديل بين المساحات طلبٌ بموافقتين» · وعند تنفيذ السيناريو الموصوف · فإن السلوكَ يطابق النصَّ ويُوثَّق الشاهدُ بلقطةٍ أو سجل</t>
        </is>
      </c>
      <c r="L580" s="7" t="inlineStr">
        <is>
          <t>غير مقيس — يُملأ عند مراجعة الكود</t>
        </is>
      </c>
      <c r="M580" s="7" t="inlineStr">
        <is>
          <t>نافذ</t>
        </is>
      </c>
    </row>
    <row r="581">
      <c r="A581" s="7" t="n">
        <v>580</v>
      </c>
      <c r="B581" s="7" t="inlineStr">
        <is>
          <t>NAV-034</t>
        </is>
      </c>
      <c r="C581" s="7" t="inlineStr">
        <is>
          <t>خريطة الإدارات وشاشاتها: لكل إدارةٍ شاشاتُها في مجموعاتها ومالكُها ورئيسُها — بتفصيلٍ إدارةً إدارة.</t>
        </is>
      </c>
      <c r="D581" s="7" t="inlineStr">
        <is>
          <t>SRC-043</t>
        </is>
      </c>
      <c r="E581" s="7" t="inlineStr">
        <is>
          <t>§11</t>
        </is>
      </c>
      <c r="F581" s="7" t="inlineStr">
        <is>
          <t>UXP</t>
        </is>
      </c>
      <c r="G581" s="7" t="inlineStr">
        <is>
          <t>لا معارض — نافذ بنصّه</t>
        </is>
      </c>
      <c r="H581" s="7" t="inlineStr">
        <is>
          <t>INJAZ-UX-01</t>
        </is>
      </c>
      <c r="I581" s="7" t="inlineStr">
        <is>
          <t>الفصلُ ١ — نظامُ الشاشات</t>
        </is>
      </c>
      <c r="J581" s="7" t="inlineStr">
        <is>
          <t>FRD-01 لعرضِ مستنداتها · DELIVERY-01 لبواباتِ القبول</t>
        </is>
      </c>
      <c r="K581" s="7" t="inlineStr">
        <is>
          <t>اختبارُ حساب: بمعطى مدخلاتٍ معلومةٍ لـ«لكل إدارةٍ شاشاتُها في مجموعاتها ومالكُها ورئيسُها —…» · وعند إعادة الحساب من المصدر · فإن الناتجَ يطابق المعروضَ بلا فرق</t>
        </is>
      </c>
      <c r="L581" s="7" t="inlineStr">
        <is>
          <t>غير مقيس — يُملأ عند مراجعة الكود</t>
        </is>
      </c>
      <c r="M581" s="7" t="inlineStr">
        <is>
          <t>نافذ</t>
        </is>
      </c>
    </row>
    <row r="582">
      <c r="A582" s="7" t="n">
        <v>581</v>
      </c>
      <c r="B582" s="7" t="inlineStr">
        <is>
          <t>NAV-035</t>
        </is>
      </c>
      <c r="C582" s="7" t="inlineStr">
        <is>
          <t>قاعدة الإجراء التالي: كل شاشة رئيسية تُظهر حالةَ السجل والإجراءَ التالي ومالكَه وما يمنع الانتقال ومدةَ الانتظار — ويمنع الاكتفاءَ بعرض جدولٍ وبيانات.</t>
        </is>
      </c>
      <c r="D582" s="7" t="inlineStr">
        <is>
          <t>SRC-043</t>
        </is>
      </c>
      <c r="E582" s="7" t="inlineStr">
        <is>
          <t>§1</t>
        </is>
      </c>
      <c r="F582" s="7" t="inlineStr">
        <is>
          <t>UXP</t>
        </is>
      </c>
      <c r="G582" s="7" t="inlineStr">
        <is>
          <t>لا معارض — نافذ بنصّه</t>
        </is>
      </c>
      <c r="H582" s="7" t="inlineStr">
        <is>
          <t>INJAZ-UX-01</t>
        </is>
      </c>
      <c r="I582" s="7" t="inlineStr">
        <is>
          <t>الفصلُ ١ — نظامُ الشاشات</t>
        </is>
      </c>
      <c r="J582" s="7" t="inlineStr">
        <is>
          <t>FRD-01 لعرضِ مستنداتها · DELIVERY-01 لبواباتِ القبول</t>
        </is>
      </c>
      <c r="K582" s="7" t="inlineStr">
        <is>
          <t>اختبارُ منع: بمعطى محاولةٍ تخالف «كل شاشة رئيسية تُظهر حالةَ السجل والإجراءَ التالي وم…» · وعند تنفيذها · فإن الخادمَ يرفض برمزٍ وسببٍ ويُسجَّل الرفضُ بالمستخدم والوقت</t>
        </is>
      </c>
      <c r="L582" s="7" t="inlineStr">
        <is>
          <t>غير مقيس — يُملأ عند مراجعة الكود</t>
        </is>
      </c>
      <c r="M582" s="7" t="inlineStr">
        <is>
          <t>نافذ</t>
        </is>
      </c>
    </row>
    <row r="583">
      <c r="A583" s="7" t="n">
        <v>582</v>
      </c>
      <c r="B583" s="7" t="inlineStr">
        <is>
          <t>NAV-036</t>
        </is>
      </c>
      <c r="C583" s="7" t="inlineStr">
        <is>
          <t>ستةُ أسئلةٍ قبل أي شاشةٍ جديدة: أتصلح تبويبًا في شاشةٍ أم؟ · أم نافذةً جانبية؟ · أهي تقريرٌ أم معاملة؟ · أهي حالةٌ داخل قائمة؟ · أتُشغَّل بزرٍّ داخل السجل؟ · أهي إعدادٌ لا يحتاج ظهورًا؟ — ولا تُطلب إلا لمهمةٍ مستقلةٍ متكررةٍ أو مساحةِ عملٍ يومية.</t>
        </is>
      </c>
      <c r="D583" s="7" t="inlineStr">
        <is>
          <t>SRC-043</t>
        </is>
      </c>
      <c r="E583" s="7" t="inlineStr">
        <is>
          <t>§1</t>
        </is>
      </c>
      <c r="F583" s="7" t="inlineStr">
        <is>
          <t>UXP</t>
        </is>
      </c>
      <c r="G583" s="7" t="inlineStr">
        <is>
          <t>لا معارض — نافذ بنصّه</t>
        </is>
      </c>
      <c r="H583" s="7" t="inlineStr">
        <is>
          <t>INJAZ-UX-01</t>
        </is>
      </c>
      <c r="I583" s="7" t="inlineStr">
        <is>
          <t>الفصلُ ١ — نظامُ الشاشات</t>
        </is>
      </c>
      <c r="J583" s="7" t="inlineStr">
        <is>
          <t>FRD-01 لعرضِ مستنداتها · DELIVERY-01 لبواباتِ القبول</t>
        </is>
      </c>
      <c r="K583" s="7" t="inlineStr">
        <is>
          <t>اختبارُ منع: بمعطى محاولةٍ تخالف «أتصلح تبويبًا في شاشةٍ أم؟ · أم نافذةً جانبية؟ · أهي…» · وعند تنفيذها · فإن الخادمَ يرفض برمزٍ وسببٍ ويُسجَّل الرفضُ بالمستخدم والوقت</t>
        </is>
      </c>
      <c r="L583" s="7" t="inlineStr">
        <is>
          <t>غير مقيس — يُملأ عند مراجعة الكود</t>
        </is>
      </c>
      <c r="M583" s="7" t="inlineStr">
        <is>
          <t>نافذ</t>
        </is>
      </c>
    </row>
    <row r="584">
      <c r="A584" s="7" t="n">
        <v>583</v>
      </c>
      <c r="B584" s="7" t="inlineStr">
        <is>
          <t>NAV-037</t>
        </is>
      </c>
      <c r="C584" s="7" t="inlineStr">
        <is>
          <t>المنعُ على شاشات المعاملات لا على القوائم وحدها — فالحمايةُ في الفعل لا في إخفاء الرابط.</t>
        </is>
      </c>
      <c r="D584" s="7" t="inlineStr">
        <is>
          <t>SRC-043</t>
        </is>
      </c>
      <c r="E584" s="7" t="inlineStr">
        <is>
          <t>§1</t>
        </is>
      </c>
      <c r="F584" s="7" t="inlineStr">
        <is>
          <t>UXP</t>
        </is>
      </c>
      <c r="G584" s="7" t="inlineStr">
        <is>
          <t>لا معارض — نافذ بنصّه</t>
        </is>
      </c>
      <c r="H584" s="7" t="inlineStr">
        <is>
          <t>INJAZ-UX-01</t>
        </is>
      </c>
      <c r="I584" s="7" t="inlineStr">
        <is>
          <t>الفصلُ ١ — نظامُ الشاشات</t>
        </is>
      </c>
      <c r="J584" s="7" t="inlineStr">
        <is>
          <t>FRD-01 لعرضِ مستنداتها · DELIVERY-01 لبواباتِ القبول</t>
        </is>
      </c>
      <c r="K584" s="7" t="inlineStr">
        <is>
          <t>اختبارُ وجودٍ وسلوك: بمعطى بيئةٍ مهيَّأةٍ لـ«المنعُ على شاشات المعاملات» · وعند تنفيذ السيناريو الموصوف · فإن السلوكَ يطابق النصَّ ويُوثَّق الشاهدُ بلقطةٍ أو سجل</t>
        </is>
      </c>
      <c r="L584" s="7" t="inlineStr">
        <is>
          <t>غير مقيس — يُملأ عند مراجعة الكود</t>
        </is>
      </c>
      <c r="M584" s="7" t="inlineStr">
        <is>
          <t>نافذ</t>
        </is>
      </c>
    </row>
    <row r="585">
      <c r="A585" s="7" t="n">
        <v>584</v>
      </c>
      <c r="B585" s="7" t="inlineStr">
        <is>
          <t>NAV-038</t>
        </is>
      </c>
      <c r="C585" s="7" t="inlineStr">
        <is>
          <t>الدليل الحاسم على عدم التطبيق: مقارنةُ ترتيب الروابط قبل وبعد تُظهر التسلسلَ القديم محفوظًا كما هو — وهذا أقوى من عدّ الأرقام.</t>
        </is>
      </c>
      <c r="D585" s="7" t="inlineStr">
        <is>
          <t>SRC-044</t>
        </is>
      </c>
      <c r="E585" s="7" t="inlineStr">
        <is>
          <t>§2</t>
        </is>
      </c>
      <c r="F585" s="7" t="inlineStr">
        <is>
          <t>UXP</t>
        </is>
      </c>
      <c r="G585" s="7" t="inlineStr">
        <is>
          <t>لا معارض — نافذ بنصّه</t>
        </is>
      </c>
      <c r="H585" s="7" t="inlineStr">
        <is>
          <t>INJAZ-UX-01</t>
        </is>
      </c>
      <c r="I585" s="7" t="inlineStr">
        <is>
          <t>الفصلُ ١ — نظامُ الشاشات</t>
        </is>
      </c>
      <c r="J585" s="7" t="inlineStr">
        <is>
          <t>FRD-01 لعرضِ مستنداتها · DELIVERY-01 لبواباتِ القبول</t>
        </is>
      </c>
      <c r="K585" s="7" t="inlineStr">
        <is>
          <t>اختبارُ وجودٍ وسلوك: بمعطى بيئةٍ مهيَّأةٍ لـ«مقارنةُ ترتيب الروابط قبل وبعد تُظهر التسلسلَ القديم…» · وعند تنفيذ السيناريو الموصوف · فإن السلوكَ يطابق النصَّ ويُوثَّق الشاهدُ بلقطةٍ أو سجل</t>
        </is>
      </c>
      <c r="L585" s="7" t="inlineStr">
        <is>
          <t>غير مقيس — يُملأ عند مراجعة الكود</t>
        </is>
      </c>
      <c r="M585" s="7" t="inlineStr">
        <is>
          <t>نافذ</t>
        </is>
      </c>
    </row>
    <row r="586">
      <c r="A586" s="7" t="n">
        <v>585</v>
      </c>
      <c r="B586" s="7" t="inlineStr">
        <is>
          <t>NAV-039</t>
        </is>
      </c>
      <c r="C586" s="7" t="inlineStr">
        <is>
          <t>ما ينقص الملف ليكون مصفوفةَ عرضٍ حقيقية: النطاقُ والزاويةُ والأفعالُ المعلنة لكل ظهور — فالجردُ يعدّ ولا يحكم.</t>
        </is>
      </c>
      <c r="D586" s="7" t="inlineStr">
        <is>
          <t>SRC-044</t>
        </is>
      </c>
      <c r="E586" s="7" t="inlineStr">
        <is>
          <t>§2.1</t>
        </is>
      </c>
      <c r="F586" s="7" t="inlineStr">
        <is>
          <t>UXP</t>
        </is>
      </c>
      <c r="G586" s="7" t="inlineStr">
        <is>
          <t>لا معارض — نافذ بنصّه</t>
        </is>
      </c>
      <c r="H586" s="7" t="inlineStr">
        <is>
          <t>INJAZ-UX-01</t>
        </is>
      </c>
      <c r="I586" s="7" t="inlineStr">
        <is>
          <t>الفصلُ ١ — نظامُ الشاشات</t>
        </is>
      </c>
      <c r="J586" s="7" t="inlineStr">
        <is>
          <t>FRD-01 لعرضِ مستنداتها · DELIVERY-01 لبواباتِ القبول</t>
        </is>
      </c>
      <c r="K586" s="7" t="inlineStr">
        <is>
          <t>اختبارُ ظهور: بمعطى مستخدمٍ داخلَ النطاق وآخرَ خارجه لـ«النطاقُ والزاويةُ والأفعالُ المعلنة لكل ظهور — فالجر…» · وعند فتح الشاشة · فإن الأولَ يرى نطاقَه والثانيَ لا يُصيَّر له العنصرُ ولا يُرسَل في الاستجابة</t>
        </is>
      </c>
      <c r="L586" s="7" t="inlineStr">
        <is>
          <t>غير مقيس — يُملأ عند مراجعة الكود</t>
        </is>
      </c>
      <c r="M586" s="7" t="inlineStr">
        <is>
          <t>نافذ</t>
        </is>
      </c>
    </row>
    <row r="587">
      <c r="A587" s="7" t="n">
        <v>586</v>
      </c>
      <c r="B587" s="7" t="inlineStr">
        <is>
          <t>NAV-040</t>
        </is>
      </c>
      <c r="C587" s="7" t="inlineStr">
        <is>
          <t>مصفوفة القوائم النهائية وحسمُ كل رابط — والقائمتان الناقصتان (المشغّلون) تُستحدثان.</t>
        </is>
      </c>
      <c r="D587" s="7" t="inlineStr">
        <is>
          <t>SRC-044</t>
        </is>
      </c>
      <c r="E587" s="7" t="inlineStr">
        <is>
          <t>§7.1 · §7.2</t>
        </is>
      </c>
      <c r="F587" s="7" t="inlineStr">
        <is>
          <t>UXP</t>
        </is>
      </c>
      <c r="G587" s="7" t="inlineStr">
        <is>
          <t>لا معارض — نافذ بنصّه</t>
        </is>
      </c>
      <c r="H587" s="7" t="inlineStr">
        <is>
          <t>INJAZ-UX-01</t>
        </is>
      </c>
      <c r="I587" s="7" t="inlineStr">
        <is>
          <t>الفصلُ ١ — نظامُ الشاشات</t>
        </is>
      </c>
      <c r="J587" s="7" t="inlineStr">
        <is>
          <t>FRD-01 لعرضِ مستنداتها · DELIVERY-01 لبواباتِ القبول</t>
        </is>
      </c>
      <c r="K587" s="7" t="inlineStr">
        <is>
          <t>اختبارُ حدث: بمعطى تنفيذِ «مصفوفة القوائم النهائية وحسمُ كل رابط — والقائمتان ا…» · وعند وقوع الفعل · فإن الحدثَ يُنشر بمفتاحه ويستهلكه المعنيُّ ويتغير أثرُه · وإعادةُ النداء ترجع مرجعَ الأثر الأول</t>
        </is>
      </c>
      <c r="L587" s="7" t="inlineStr">
        <is>
          <t>غير مقيس — يُملأ عند مراجعة الكود</t>
        </is>
      </c>
      <c r="M587" s="7" t="inlineStr">
        <is>
          <t>نافذ</t>
        </is>
      </c>
    </row>
    <row r="588">
      <c r="A588" s="7" t="n">
        <v>587</v>
      </c>
      <c r="B588" s="7" t="inlineStr">
        <is>
          <t>NAV-042</t>
        </is>
      </c>
      <c r="C588" s="7" t="inlineStr">
        <is>
          <t>الشاشة الأم لكل كيان — تسعُ بطاقات: العميل · العقد · المورد · المعدة · الموظف · المشروع · أمر الصيانة · عملية التمويل · الموقع.</t>
        </is>
      </c>
      <c r="D588" s="7" t="inlineStr">
        <is>
          <t>SRC-044</t>
        </is>
      </c>
      <c r="E588" s="7" t="inlineStr">
        <is>
          <t>§7.4</t>
        </is>
      </c>
      <c r="F588" s="7" t="inlineStr">
        <is>
          <t>UXP</t>
        </is>
      </c>
      <c r="G588" s="7" t="inlineStr">
        <is>
          <t>لا معارض — نافذ بنصّه</t>
        </is>
      </c>
      <c r="H588" s="7" t="inlineStr">
        <is>
          <t>INJAZ-UX-01</t>
        </is>
      </c>
      <c r="I588" s="7" t="inlineStr">
        <is>
          <t>الفصلُ ١ — نظامُ الشاشات</t>
        </is>
      </c>
      <c r="J588" s="7" t="inlineStr">
        <is>
          <t>FRD-01 لعرضِ مستنداتها · DELIVERY-01 لبواباتِ القبول</t>
        </is>
      </c>
      <c r="K588" s="7" t="inlineStr">
        <is>
          <t>اختبارُ عرض: بمعطى دورٍ مخوَّلٍ لـ«العميل · العقد · المورد · المعدة · الموظف · المشروع …» · وعند فتحها من مرحلتها في الدورة · فإن الشاشةَ تُصيَّر بأعمدتها وأفعالها المسموحة · والمجموعةُ الفارغةُ لا تُعرض</t>
        </is>
      </c>
      <c r="L588" s="7" t="inlineStr">
        <is>
          <t>غير مقيس — يُملأ عند مراجعة الكود</t>
        </is>
      </c>
      <c r="M588" s="7" t="inlineStr">
        <is>
          <t>نافذ</t>
        </is>
      </c>
    </row>
    <row r="589">
      <c r="A589" s="7" t="n">
        <v>588</v>
      </c>
      <c r="B589" s="7" t="inlineStr">
        <is>
          <t>NAV-043</t>
        </is>
      </c>
      <c r="C589" s="7" t="inlineStr">
        <is>
          <t>مساحة عملي مصفوفةُ نقلٍ لا مبدأٌ مجرد — لكل عنصرٍ موضعُه الجديد بقرار.</t>
        </is>
      </c>
      <c r="D589" s="7" t="inlineStr">
        <is>
          <t>SRC-044</t>
        </is>
      </c>
      <c r="E589" s="7" t="inlineStr">
        <is>
          <t>§7.5</t>
        </is>
      </c>
      <c r="F589" s="7" t="inlineStr">
        <is>
          <t>UXP</t>
        </is>
      </c>
      <c r="G589" s="7" t="inlineStr">
        <is>
          <t>لا معارض — نافذ بنصّه</t>
        </is>
      </c>
      <c r="H589" s="7" t="inlineStr">
        <is>
          <t>INJAZ-UX-01</t>
        </is>
      </c>
      <c r="I589" s="7" t="inlineStr">
        <is>
          <t>الفصلُ ١ — نظامُ الشاشات</t>
        </is>
      </c>
      <c r="J589" s="7" t="inlineStr">
        <is>
          <t>FRD-01 لعرضِ مستنداتها · DELIVERY-01 لبواباتِ القبول</t>
        </is>
      </c>
      <c r="K589" s="7" t="inlineStr">
        <is>
          <t>اختبارُ وجودٍ وسلوك: بمعطى بيئةٍ مهيَّأةٍ لـ«مساحة عملي مصفوفةُ نقلٍ» · وعند تنفيذ السيناريو الموصوف · فإن السلوكَ يطابق النصَّ ويُوثَّق الشاهدُ بلقطةٍ أو سجل</t>
        </is>
      </c>
      <c r="L589" s="7" t="inlineStr">
        <is>
          <t>غير مقيس — يُملأ عند مراجعة الكود</t>
        </is>
      </c>
      <c r="M589" s="7" t="inlineStr">
        <is>
          <t>نافذ</t>
        </is>
      </c>
    </row>
    <row r="590">
      <c r="A590" s="7" t="n">
        <v>589</v>
      </c>
      <c r="B590" s="7" t="inlineStr">
        <is>
          <t>NAV-044</t>
        </is>
      </c>
      <c r="C590" s="7" t="inlineStr">
        <is>
          <t>جدول إعادة التسمية بأحدَ عشرَ اسمًا — ولكل اسمٍ قديمٍ بديلُه المعتمد وسببُ التغيير.</t>
        </is>
      </c>
      <c r="D590" s="7" t="inlineStr">
        <is>
          <t>SRC-044</t>
        </is>
      </c>
      <c r="E590" s="7" t="inlineStr">
        <is>
          <t>§11</t>
        </is>
      </c>
      <c r="F590" s="7" t="inlineStr">
        <is>
          <t>UXP</t>
        </is>
      </c>
      <c r="G590" s="7" t="inlineStr">
        <is>
          <t>لا معارض — نافذ بنصّه</t>
        </is>
      </c>
      <c r="H590" s="7" t="inlineStr">
        <is>
          <t>INJAZ-UX-01</t>
        </is>
      </c>
      <c r="I590" s="7" t="inlineStr">
        <is>
          <t>الفصلُ ١ — نظامُ الشاشات</t>
        </is>
      </c>
      <c r="J590" s="7" t="inlineStr">
        <is>
          <t>FRD-01 لعرضِ مستنداتها · DELIVERY-01 لبواباتِ القبول</t>
        </is>
      </c>
      <c r="K590" s="7" t="inlineStr">
        <is>
          <t>اختبارُ وجودٍ وسلوك: بمعطى بيئةٍ مهيَّأةٍ لـ«جدول إعادة التسمية بأحدَ عشرَ اسمًا — ولكل اسمٍ قديم…» · وعند تنفيذ السيناريو الموصوف · فإن السلوكَ يطابق النصَّ ويُوثَّق الشاهدُ بلقطةٍ أو سجل</t>
        </is>
      </c>
      <c r="L590" s="7" t="inlineStr">
        <is>
          <t>غير مقيس — يُملأ عند مراجعة الكود</t>
        </is>
      </c>
      <c r="M590" s="7" t="inlineStr">
        <is>
          <t>نافذ</t>
        </is>
      </c>
    </row>
    <row r="591">
      <c r="A591" s="7" t="n">
        <v>590</v>
      </c>
      <c r="B591" s="7" t="inlineStr">
        <is>
          <t>NAV-045</t>
        </is>
      </c>
      <c r="C591" s="7" t="inlineStr">
        <is>
          <t>الدورات الناقصة: لا ترتيبٌ فقط بل خطواتٌ غائبةٌ في الدورة نفسها — تُستكمل قبل إعادة الترتيب.</t>
        </is>
      </c>
      <c r="D591" s="7" t="inlineStr">
        <is>
          <t>SRC-044</t>
        </is>
      </c>
      <c r="E591" s="7" t="inlineStr">
        <is>
          <t>§12</t>
        </is>
      </c>
      <c r="F591" s="7" t="inlineStr">
        <is>
          <t>UXP</t>
        </is>
      </c>
      <c r="G591" s="7" t="inlineStr">
        <is>
          <t>لا معارض — نافذ بنصّه</t>
        </is>
      </c>
      <c r="H591" s="7" t="inlineStr">
        <is>
          <t>INJAZ-UX-01</t>
        </is>
      </c>
      <c r="I591" s="7" t="inlineStr">
        <is>
          <t>الفصلُ ١ — نظامُ الشاشات</t>
        </is>
      </c>
      <c r="J591" s="7" t="inlineStr">
        <is>
          <t>FRD-01 لعرضِ مستنداتها · DELIVERY-01 لبواباتِ القبول</t>
        </is>
      </c>
      <c r="K591" s="7" t="inlineStr">
        <is>
          <t>اختبارُ ظهور: بمعطى مستخدمٍ داخلَ النطاق وآخرَ خارجه لـ«لا ترتيبٌ فقط بل خطواتٌ غائبةٌ في الدورة نفسها — تُس…» · وعند فتح الشاشة · فإن الأولَ يرى نطاقَه والثانيَ لا يُصيَّر له العنصرُ ولا يُرسَل في الاستجابة</t>
        </is>
      </c>
      <c r="L591" s="7" t="inlineStr">
        <is>
          <t>غير مقيس — يُملأ عند مراجعة الكود</t>
        </is>
      </c>
      <c r="M591" s="7" t="inlineStr">
        <is>
          <t>نافذ</t>
        </is>
      </c>
    </row>
    <row r="592">
      <c r="A592" s="7" t="n">
        <v>591</v>
      </c>
      <c r="B592" s="7" t="inlineStr">
        <is>
          <t>NAV-046</t>
        </is>
      </c>
      <c r="C592" s="7" t="inlineStr">
        <is>
          <t>خريطة الإصلاح بالمكسب لا بالترتيب: يُبدأ بما يرفع الدرجةَ أكثر لا بما يقع أولًا في القائمة.</t>
        </is>
      </c>
      <c r="D592" s="7" t="inlineStr">
        <is>
          <t>SRC-044</t>
        </is>
      </c>
      <c r="E592" s="7" t="inlineStr">
        <is>
          <t>§14</t>
        </is>
      </c>
      <c r="F592" s="7" t="inlineStr">
        <is>
          <t>UXP</t>
        </is>
      </c>
      <c r="G592" s="7" t="inlineStr">
        <is>
          <t>لا معارض — نافذ بنصّه</t>
        </is>
      </c>
      <c r="H592" s="7" t="inlineStr">
        <is>
          <t>INJAZ-UX-01</t>
        </is>
      </c>
      <c r="I592" s="7" t="inlineStr">
        <is>
          <t>الفصلُ ١ — نظامُ الشاشات</t>
        </is>
      </c>
      <c r="J592" s="7" t="inlineStr">
        <is>
          <t>FRD-01 لعرضِ مستنداتها · DELIVERY-01 لبواباتِ القبول</t>
        </is>
      </c>
      <c r="K592" s="7" t="inlineStr">
        <is>
          <t>اختبارُ وجودٍ وسلوك: بمعطى بيئةٍ مهيَّأةٍ لـ«يُبدأ بما يرفع الدرجةَ أكثر» · وعند تنفيذ السيناريو الموصوف · فإن السلوكَ يطابق النصَّ ويُوثَّق الشاهدُ بلقطةٍ أو سجل</t>
        </is>
      </c>
      <c r="L592" s="7" t="inlineStr">
        <is>
          <t>غير مقيس — يُملأ عند مراجعة الكود</t>
        </is>
      </c>
      <c r="M592" s="7" t="inlineStr">
        <is>
          <t>نافذ</t>
        </is>
      </c>
    </row>
    <row r="593">
      <c r="A593" s="7" t="n">
        <v>592</v>
      </c>
      <c r="B593" s="7" t="inlineStr">
        <is>
          <t>WRK-038</t>
        </is>
      </c>
      <c r="C593" s="7" t="inlineStr">
        <is>
          <t>شاشات الورديات والفترات والمشغّلين موطنُها «إدارة الموقع» — والمطلوب تعميقُها بمستوى الفترة لا استبدالُها.</t>
        </is>
      </c>
      <c r="D593" s="7" t="inlineStr">
        <is>
          <t>SRC-060</t>
        </is>
      </c>
      <c r="E593" s="7" t="inlineStr">
        <is>
          <t>§3 · §4 · §6</t>
        </is>
      </c>
      <c r="F593" s="7" t="inlineStr">
        <is>
          <t>UXP</t>
        </is>
      </c>
      <c r="G593" s="7" t="inlineStr">
        <is>
          <t>قرار مالك مطبَّق — نافذ</t>
        </is>
      </c>
      <c r="H593" s="7" t="inlineStr">
        <is>
          <t>INJAZ-UX-01</t>
        </is>
      </c>
      <c r="I593" s="7" t="inlineStr">
        <is>
          <t>الفصلُ ١ — نظامُ الشاشات</t>
        </is>
      </c>
      <c r="J593" s="7" t="inlineStr">
        <is>
          <t>FRD-01 لعرضِ مستنداتها · DELIVERY-01 لبواباتِ القبول</t>
        </is>
      </c>
      <c r="K593" s="7" t="inlineStr">
        <is>
          <t>اختبارُ وجودٍ وسلوك: بمعطى بيئةٍ مهيَّأةٍ لـ«شاشات الورديات والفترات والمشغّلين موطنُها «إدارة ال…» · وعند تنفيذ السيناريو الموصوف · فإن السلوكَ يطابق النصَّ ويُوثَّق الشاهدُ بلقطةٍ أو سجل</t>
        </is>
      </c>
      <c r="L593" s="7" t="inlineStr">
        <is>
          <t>غير مقيس</t>
        </is>
      </c>
      <c r="M593" s="7" t="inlineStr">
        <is>
          <t>نافذ</t>
        </is>
      </c>
    </row>
    <row r="594">
      <c r="A594" s="7" t="n">
        <v>593</v>
      </c>
      <c r="B594" s="7" t="inlineStr">
        <is>
          <t>SCN-001</t>
        </is>
      </c>
      <c r="C594" s="7" t="inlineStr">
        <is>
          <t>يجب أن تُتاح شاشةُ «شهادة إنجازي» لـمساحة عملي بنطاق ما يخصّه هو — وزاويتُها: إثباتُ إنجازه للفترة.</t>
        </is>
      </c>
      <c r="D594" s="7" t="inlineStr">
        <is>
          <t>NAV-09 نظام الشاشات النافذ · SCR-DES-01 تصميم الأعمدة</t>
        </is>
      </c>
      <c r="E594" s="7" t="inlineStr">
        <is>
          <t>§الشاشات</t>
        </is>
      </c>
      <c r="F594" s="7" t="inlineStr">
        <is>
          <t>SCN</t>
        </is>
      </c>
      <c r="G594" s="7" t="inlineStr">
        <is>
          <t>قرار مالك مطبَّق — نافذ</t>
        </is>
      </c>
      <c r="H594" s="7" t="inlineStr">
        <is>
          <t>INJAZ-UX-01</t>
        </is>
      </c>
      <c r="I594" s="7" t="inlineStr">
        <is>
          <t>الفصلُ ١ — نظامُ الشاشات</t>
        </is>
      </c>
      <c r="J594" s="7" t="inlineStr">
        <is>
          <t>FRD-01 لعرضِ مستنداتها · DELIVERY-01 لبواباتِ القبول</t>
        </is>
      </c>
      <c r="K594" s="7" t="inlineStr">
        <is>
          <t>اختبارُ ظهور: تظهر الشاشةُ للدور المالك بنطاقها ولا تظهر لمن لا صلاحيةَ له</t>
        </is>
      </c>
      <c r="L594" s="7" t="inlineStr">
        <is>
          <t>مطلوب ولم يُنفذ</t>
        </is>
      </c>
      <c r="M594" s="7" t="inlineStr">
        <is>
          <t>نافذ</t>
        </is>
      </c>
    </row>
    <row r="595">
      <c r="A595" s="7" t="n">
        <v>594</v>
      </c>
      <c r="B595" s="7" t="inlineStr">
        <is>
          <t>SCN-002</t>
        </is>
      </c>
      <c r="C595" s="7" t="inlineStr">
        <is>
          <t>يجب أن تحمل شاشةُ «شهادة إنجازي» أعمدتَها المعتمدةَ وعددُها 21 عمودًا، وأولُها رقم الشهادة · الموظف · الإدارة · الفترة · المهام المنجزة · نسبة الالتزام بالمهل.</t>
        </is>
      </c>
      <c r="D595" s="7" t="inlineStr">
        <is>
          <t>NAV-09 نظام الشاشات النافذ · SCR-DES-01 تصميم الأعمدة</t>
        </is>
      </c>
      <c r="E595" s="7" t="inlineStr">
        <is>
          <t>§البيانات</t>
        </is>
      </c>
      <c r="F595" s="7" t="inlineStr">
        <is>
          <t>SCN</t>
        </is>
      </c>
      <c r="G595" s="7" t="inlineStr">
        <is>
          <t>قرار مالك مطبَّق — نافذ</t>
        </is>
      </c>
      <c r="H595" s="7" t="inlineStr">
        <is>
          <t>INJAZ-UX-01</t>
        </is>
      </c>
      <c r="I595" s="7" t="inlineStr">
        <is>
          <t>الفصلُ ١ — نظامُ الشاشات</t>
        </is>
      </c>
      <c r="J595" s="7" t="inlineStr">
        <is>
          <t>FRD-01 لعرضِ مستنداتها · DELIVERY-01 لبواباتِ القبول</t>
        </is>
      </c>
      <c r="K595" s="7" t="inlineStr">
        <is>
          <t>اختبارُ اكتمال: كلُّ عمودٍ معتمدٍ موجودٌ وصفرُ عمودٍ غيرِ معرَّف</t>
        </is>
      </c>
      <c r="L595" s="7" t="inlineStr">
        <is>
          <t>مطلوب ولم يُنفذ</t>
        </is>
      </c>
      <c r="M595" s="7" t="inlineStr">
        <is>
          <t>نافذ</t>
        </is>
      </c>
    </row>
    <row r="596">
      <c r="A596" s="7" t="n">
        <v>595</v>
      </c>
      <c r="B596" s="7" t="inlineStr">
        <is>
          <t>SCN-003</t>
        </is>
      </c>
      <c r="C596" s="7" t="inlineStr">
        <is>
          <t>يجب أن يُنفَّذ فعلُ «إصدارُ شهادة إنجاز» من شاشة «شهادة إنجازي» بواسطة النظام، فيُكتب في certificates ويُنشر الحدثُ CertificateIssued ويستهلكه الموارد البشرية. وأثرُه: الشهادةُ تُصدَر بأرقامٍ من إنجازه المعتمد — ولا تُحرَّر يدويًّا.</t>
        </is>
      </c>
      <c r="D596" s="7" t="inlineStr">
        <is>
          <t>NAV-09 نظام الشاشات النافذ · SCR-DES-01 تصميم الأعمدة</t>
        </is>
      </c>
      <c r="E596" s="7" t="inlineStr">
        <is>
          <t>§الأفعال والتكامل</t>
        </is>
      </c>
      <c r="F596" s="7" t="inlineStr">
        <is>
          <t>SCN</t>
        </is>
      </c>
      <c r="G596" s="7" t="inlineStr">
        <is>
          <t>قرار مالك مطبَّق — نافذ</t>
        </is>
      </c>
      <c r="H596" s="7" t="inlineStr">
        <is>
          <t>INJAZ-UX-01</t>
        </is>
      </c>
      <c r="I596" s="7" t="inlineStr">
        <is>
          <t>الفصلُ ١ — نظامُ الشاشات</t>
        </is>
      </c>
      <c r="J596" s="7" t="inlineStr">
        <is>
          <t>FRD-01 لعرضِ مستنداتها · DELIVERY-01 لبواباتِ القبول</t>
        </is>
      </c>
      <c r="K596" s="7" t="inlineStr">
        <is>
          <t>اختبارُ أثر: تنفيذُ الفعل يُحدث الشهادةُ تُصدَر بأرقامٍ من إنجازه المعتمد — ولا تُحرَّر يدوي</t>
        </is>
      </c>
      <c r="L596" s="7" t="inlineStr">
        <is>
          <t>مطلوب ولم يُنفذ</t>
        </is>
      </c>
      <c r="M596" s="7" t="inlineStr">
        <is>
          <t>نافذ</t>
        </is>
      </c>
    </row>
    <row r="597">
      <c r="A597" s="7" t="n">
        <v>596</v>
      </c>
      <c r="B597" s="7" t="inlineStr">
        <is>
          <t>SCN-004</t>
        </is>
      </c>
      <c r="C597" s="7" t="inlineStr">
        <is>
          <t>يجب أن تُعرض شاشةُ «شهادة إنجازي» لـإدارة الموقع بنطاق ما يخصّه هو — بأفعالٍ مسموحةٍ هي قراءة · إجراءُ ما يخصّه، ومحجوبٍ عنه: ما يخصّ غيره.</t>
        </is>
      </c>
      <c r="D597" s="7" t="inlineStr">
        <is>
          <t>NAV-09 نظام الشاشات النافذ · SCR-DES-01 تصميم الأعمدة</t>
        </is>
      </c>
      <c r="E597" s="7" t="inlineStr">
        <is>
          <t>§الصلاحيات</t>
        </is>
      </c>
      <c r="F597" s="7" t="inlineStr">
        <is>
          <t>SCN</t>
        </is>
      </c>
      <c r="G597" s="7" t="inlineStr">
        <is>
          <t>قرار مالك مطبَّق — نافذ</t>
        </is>
      </c>
      <c r="H597" s="7" t="inlineStr">
        <is>
          <t>INJAZ-UX-01</t>
        </is>
      </c>
      <c r="I597" s="7" t="inlineStr">
        <is>
          <t>الفصلُ ١ — نظامُ الشاشات</t>
        </is>
      </c>
      <c r="J597" s="7" t="inlineStr">
        <is>
          <t>FRD-01 لعرضِ مستنداتها · DELIVERY-01 لبواباتِ القبول</t>
        </is>
      </c>
      <c r="K597" s="7" t="inlineStr">
        <is>
          <t>اختبارُ حجب: المحجوبُ لا يُصيَّر ولا يُقبل نداؤه في الخادم</t>
        </is>
      </c>
      <c r="L597" s="7" t="inlineStr">
        <is>
          <t>مطلوب ولم يُنفذ</t>
        </is>
      </c>
      <c r="M597" s="7" t="inlineStr">
        <is>
          <t>نافذ</t>
        </is>
      </c>
    </row>
    <row r="598">
      <c r="A598" s="7" t="n">
        <v>597</v>
      </c>
      <c r="B598" s="7" t="inlineStr">
        <is>
          <t>SCN-005</t>
        </is>
      </c>
      <c r="C598" s="7" t="inlineStr">
        <is>
          <t>يجب أن تُعرض شاشةُ «شهادة إنجازي» لـإدارة التشغيل بنطاق ما يخصّه هو — بأفعالٍ مسموحةٍ هي قراءة · إجراءُ ما يخصّه، ومحجوبٍ عنه: ما يخصّ غيره.</t>
        </is>
      </c>
      <c r="D598" s="7" t="inlineStr">
        <is>
          <t>NAV-09 نظام الشاشات النافذ · SCR-DES-01 تصميم الأعمدة</t>
        </is>
      </c>
      <c r="E598" s="7" t="inlineStr">
        <is>
          <t>§الصلاحيات</t>
        </is>
      </c>
      <c r="F598" s="7" t="inlineStr">
        <is>
          <t>SCN</t>
        </is>
      </c>
      <c r="G598" s="7" t="inlineStr">
        <is>
          <t>قرار مالك مطبَّق — نافذ</t>
        </is>
      </c>
      <c r="H598" s="7" t="inlineStr">
        <is>
          <t>INJAZ-UX-01</t>
        </is>
      </c>
      <c r="I598" s="7" t="inlineStr">
        <is>
          <t>الفصلُ ١ — نظامُ الشاشات</t>
        </is>
      </c>
      <c r="J598" s="7" t="inlineStr">
        <is>
          <t>FRD-01 لعرضِ مستنداتها · DELIVERY-01 لبواباتِ القبول</t>
        </is>
      </c>
      <c r="K598" s="7" t="inlineStr">
        <is>
          <t>اختبارُ حجب: المحجوبُ لا يُصيَّر ولا يُقبل نداؤه في الخادم</t>
        </is>
      </c>
      <c r="L598" s="7" t="inlineStr">
        <is>
          <t>مطلوب ولم يُنفذ</t>
        </is>
      </c>
      <c r="M598" s="7" t="inlineStr">
        <is>
          <t>نافذ</t>
        </is>
      </c>
    </row>
    <row r="599">
      <c r="A599" s="7" t="n">
        <v>598</v>
      </c>
      <c r="B599" s="7" t="inlineStr">
        <is>
          <t>SCN-006</t>
        </is>
      </c>
      <c r="C599" s="7" t="inlineStr">
        <is>
          <t>يجب أن تُعرض شاشةُ «شهادة إنجازي» لـإدارة الصيانة بنطاق ما يخصّه هو — بأفعالٍ مسموحةٍ هي قراءة · إجراءُ ما يخصّه، ومحجوبٍ عنه: ما يخصّ غيره.</t>
        </is>
      </c>
      <c r="D599" s="7" t="inlineStr">
        <is>
          <t>NAV-09 نظام الشاشات النافذ · SCR-DES-01 تصميم الأعمدة</t>
        </is>
      </c>
      <c r="E599" s="7" t="inlineStr">
        <is>
          <t>§الصلاحيات</t>
        </is>
      </c>
      <c r="F599" s="7" t="inlineStr">
        <is>
          <t>SCN</t>
        </is>
      </c>
      <c r="G599" s="7" t="inlineStr">
        <is>
          <t>قرار مالك مطبَّق — نافذ</t>
        </is>
      </c>
      <c r="H599" s="7" t="inlineStr">
        <is>
          <t>INJAZ-UX-01</t>
        </is>
      </c>
      <c r="I599" s="7" t="inlineStr">
        <is>
          <t>الفصلُ ١ — نظامُ الشاشات</t>
        </is>
      </c>
      <c r="J599" s="7" t="inlineStr">
        <is>
          <t>FRD-01 لعرضِ مستنداتها · DELIVERY-01 لبواباتِ القبول</t>
        </is>
      </c>
      <c r="K599" s="7" t="inlineStr">
        <is>
          <t>اختبارُ حجب: المحجوبُ لا يُصيَّر ولا يُقبل نداؤه في الخادم</t>
        </is>
      </c>
      <c r="L599" s="7" t="inlineStr">
        <is>
          <t>مطلوب ولم يُنفذ</t>
        </is>
      </c>
      <c r="M599" s="7" t="inlineStr">
        <is>
          <t>نافذ</t>
        </is>
      </c>
    </row>
    <row r="600">
      <c r="A600" s="7" t="n">
        <v>599</v>
      </c>
      <c r="B600" s="7" t="inlineStr">
        <is>
          <t>SCN-007</t>
        </is>
      </c>
      <c r="C600" s="7" t="inlineStr">
        <is>
          <t>يجب أن تُعرض شاشةُ «شهادة إنجازي» لـالنقل والترحيل بنطاق ما يخصّه هو — بأفعالٍ مسموحةٍ هي قراءة · إجراءُ ما يخصّه، ومحجوبٍ عنه: ما يخصّ غيره.</t>
        </is>
      </c>
      <c r="D600" s="7" t="inlineStr">
        <is>
          <t>NAV-09 نظام الشاشات النافذ · SCR-DES-01 تصميم الأعمدة</t>
        </is>
      </c>
      <c r="E600" s="7" t="inlineStr">
        <is>
          <t>§الصلاحيات</t>
        </is>
      </c>
      <c r="F600" s="7" t="inlineStr">
        <is>
          <t>SCN</t>
        </is>
      </c>
      <c r="G600" s="7" t="inlineStr">
        <is>
          <t>قرار مالك مطبَّق — نافذ</t>
        </is>
      </c>
      <c r="H600" s="7" t="inlineStr">
        <is>
          <t>INJAZ-UX-01</t>
        </is>
      </c>
      <c r="I600" s="7" t="inlineStr">
        <is>
          <t>الفصلُ ١ — نظامُ الشاشات</t>
        </is>
      </c>
      <c r="J600" s="7" t="inlineStr">
        <is>
          <t>FRD-01 لعرضِ مستنداتها · DELIVERY-01 لبواباتِ القبول</t>
        </is>
      </c>
      <c r="K600" s="7" t="inlineStr">
        <is>
          <t>اختبارُ حجب: المحجوبُ لا يُصيَّر ولا يُقبل نداؤه في الخادم</t>
        </is>
      </c>
      <c r="L600" s="7" t="inlineStr">
        <is>
          <t>مطلوب ولم يُنفذ</t>
        </is>
      </c>
      <c r="M600" s="7" t="inlineStr">
        <is>
          <t>نافذ</t>
        </is>
      </c>
    </row>
    <row r="601">
      <c r="A601" s="7" t="n">
        <v>600</v>
      </c>
      <c r="B601" s="7" t="inlineStr">
        <is>
          <t>SCN-008</t>
        </is>
      </c>
      <c r="C601" s="7" t="inlineStr">
        <is>
          <t>يجب أن تُعرض شاشةُ «شهادة إنجازي» لـالمشتريات بنطاق ما يخصّه هو — بأفعالٍ مسموحةٍ هي قراءة · إجراءُ ما يخصّه، ومحجوبٍ عنه: ما يخصّ غيره.</t>
        </is>
      </c>
      <c r="D601" s="7" t="inlineStr">
        <is>
          <t>NAV-09 نظام الشاشات النافذ · SCR-DES-01 تصميم الأعمدة</t>
        </is>
      </c>
      <c r="E601" s="7" t="inlineStr">
        <is>
          <t>§الصلاحيات</t>
        </is>
      </c>
      <c r="F601" s="7" t="inlineStr">
        <is>
          <t>SCN</t>
        </is>
      </c>
      <c r="G601" s="7" t="inlineStr">
        <is>
          <t>قرار مالك مطبَّق — نافذ</t>
        </is>
      </c>
      <c r="H601" s="7" t="inlineStr">
        <is>
          <t>INJAZ-UX-01</t>
        </is>
      </c>
      <c r="I601" s="7" t="inlineStr">
        <is>
          <t>الفصلُ ١ — نظامُ الشاشات</t>
        </is>
      </c>
      <c r="J601" s="7" t="inlineStr">
        <is>
          <t>FRD-01 لعرضِ مستنداتها · DELIVERY-01 لبواباتِ القبول</t>
        </is>
      </c>
      <c r="K601" s="7" t="inlineStr">
        <is>
          <t>اختبارُ حجب: المحجوبُ لا يُصيَّر ولا يُقبل نداؤه في الخادم</t>
        </is>
      </c>
      <c r="L601" s="7" t="inlineStr">
        <is>
          <t>مطلوب ولم يُنفذ</t>
        </is>
      </c>
      <c r="M601" s="7" t="inlineStr">
        <is>
          <t>نافذ</t>
        </is>
      </c>
    </row>
    <row r="602">
      <c r="A602" s="7" t="n">
        <v>601</v>
      </c>
      <c r="B602" s="7" t="inlineStr">
        <is>
          <t>SCN-009</t>
        </is>
      </c>
      <c r="C602" s="7" t="inlineStr">
        <is>
          <t>يجب أن تُعرض شاشةُ «شهادة إنجازي» لـالمخازن بنطاق ما يخصّه هو — بأفعالٍ مسموحةٍ هي قراءة · إجراءُ ما يخصّه، ومحجوبٍ عنه: ما يخصّ غيره.</t>
        </is>
      </c>
      <c r="D602" s="7" t="inlineStr">
        <is>
          <t>NAV-09 نظام الشاشات النافذ · SCR-DES-01 تصميم الأعمدة</t>
        </is>
      </c>
      <c r="E602" s="7" t="inlineStr">
        <is>
          <t>§الصلاحيات</t>
        </is>
      </c>
      <c r="F602" s="7" t="inlineStr">
        <is>
          <t>SCN</t>
        </is>
      </c>
      <c r="G602" s="7" t="inlineStr">
        <is>
          <t>قرار مالك مطبَّق — نافذ</t>
        </is>
      </c>
      <c r="H602" s="7" t="inlineStr">
        <is>
          <t>INJAZ-UX-01</t>
        </is>
      </c>
      <c r="I602" s="7" t="inlineStr">
        <is>
          <t>الفصلُ ١ — نظامُ الشاشات</t>
        </is>
      </c>
      <c r="J602" s="7" t="inlineStr">
        <is>
          <t>FRD-01 لعرضِ مستنداتها · DELIVERY-01 لبواباتِ القبول</t>
        </is>
      </c>
      <c r="K602" s="7" t="inlineStr">
        <is>
          <t>اختبارُ حجب: المحجوبُ لا يُصيَّر ولا يُقبل نداؤه في الخادم</t>
        </is>
      </c>
      <c r="L602" s="7" t="inlineStr">
        <is>
          <t>مطلوب ولم يُنفذ</t>
        </is>
      </c>
      <c r="M602" s="7" t="inlineStr">
        <is>
          <t>نافذ</t>
        </is>
      </c>
    </row>
    <row r="603">
      <c r="A603" s="7" t="n">
        <v>602</v>
      </c>
      <c r="B603" s="7" t="inlineStr">
        <is>
          <t>SCN-010</t>
        </is>
      </c>
      <c r="C603" s="7" t="inlineStr">
        <is>
          <t>يجب أن تُعرض شاشةُ «شهادة إنجازي» لـالمبيعات والعقود بنطاق ما يخصّه هو — بأفعالٍ مسموحةٍ هي قراءة · إجراءُ ما يخصّه، ومحجوبٍ عنه: ما يخصّ غيره.</t>
        </is>
      </c>
      <c r="D603" s="7" t="inlineStr">
        <is>
          <t>NAV-09 نظام الشاشات النافذ · SCR-DES-01 تصميم الأعمدة</t>
        </is>
      </c>
      <c r="E603" s="7" t="inlineStr">
        <is>
          <t>§الصلاحيات</t>
        </is>
      </c>
      <c r="F603" s="7" t="inlineStr">
        <is>
          <t>SCN</t>
        </is>
      </c>
      <c r="G603" s="7" t="inlineStr">
        <is>
          <t>قرار مالك مطبَّق — نافذ</t>
        </is>
      </c>
      <c r="H603" s="7" t="inlineStr">
        <is>
          <t>INJAZ-UX-01</t>
        </is>
      </c>
      <c r="I603" s="7" t="inlineStr">
        <is>
          <t>الفصلُ ١ — نظامُ الشاشات</t>
        </is>
      </c>
      <c r="J603" s="7" t="inlineStr">
        <is>
          <t>FRD-01 لعرضِ مستنداتها · DELIVERY-01 لبواباتِ القبول</t>
        </is>
      </c>
      <c r="K603" s="7" t="inlineStr">
        <is>
          <t>اختبارُ حجب: المحجوبُ لا يُصيَّر ولا يُقبل نداؤه في الخادم</t>
        </is>
      </c>
      <c r="L603" s="7" t="inlineStr">
        <is>
          <t>مطلوب ولم يُنفذ</t>
        </is>
      </c>
      <c r="M603" s="7" t="inlineStr">
        <is>
          <t>نافذ</t>
        </is>
      </c>
    </row>
    <row r="604">
      <c r="A604" s="7" t="n">
        <v>603</v>
      </c>
      <c r="B604" s="7" t="inlineStr">
        <is>
          <t>SCN-011</t>
        </is>
      </c>
      <c r="C604" s="7" t="inlineStr">
        <is>
          <t>يجب أن تُعرض شاشةُ «شهادة إنجازي» لـإدارة الموردين بنطاق ما يخصّه هو — بأفعالٍ مسموحةٍ هي قراءة · إجراءُ ما يخصّه، ومحجوبٍ عنه: ما يخصّ غيره.</t>
        </is>
      </c>
      <c r="D604" s="7" t="inlineStr">
        <is>
          <t>NAV-09 نظام الشاشات النافذ · SCR-DES-01 تصميم الأعمدة</t>
        </is>
      </c>
      <c r="E604" s="7" t="inlineStr">
        <is>
          <t>§الصلاحيات</t>
        </is>
      </c>
      <c r="F604" s="7" t="inlineStr">
        <is>
          <t>SCN</t>
        </is>
      </c>
      <c r="G604" s="7" t="inlineStr">
        <is>
          <t>قرار مالك مطبَّق — نافذ</t>
        </is>
      </c>
      <c r="H604" s="7" t="inlineStr">
        <is>
          <t>INJAZ-UX-01</t>
        </is>
      </c>
      <c r="I604" s="7" t="inlineStr">
        <is>
          <t>الفصلُ ١ — نظامُ الشاشات</t>
        </is>
      </c>
      <c r="J604" s="7" t="inlineStr">
        <is>
          <t>FRD-01 لعرضِ مستنداتها · DELIVERY-01 لبواباتِ القبول</t>
        </is>
      </c>
      <c r="K604" s="7" t="inlineStr">
        <is>
          <t>اختبارُ حجب: المحجوبُ لا يُصيَّر ولا يُقبل نداؤه في الخادم</t>
        </is>
      </c>
      <c r="L604" s="7" t="inlineStr">
        <is>
          <t>مطلوب ولم يُنفذ</t>
        </is>
      </c>
      <c r="M604" s="7" t="inlineStr">
        <is>
          <t>نافذ</t>
        </is>
      </c>
    </row>
    <row r="605">
      <c r="A605" s="7" t="n">
        <v>604</v>
      </c>
      <c r="B605" s="7" t="inlineStr">
        <is>
          <t>SCN-012</t>
        </is>
      </c>
      <c r="C605" s="7" t="inlineStr">
        <is>
          <t>يجب أن تُعرض شاشةُ «شهادة إنجازي» لـالقوى التشغيلية بنطاق ما يخصّه هو — بأفعالٍ مسموحةٍ هي قراءة · إجراءُ ما يخصّه، ومحجوبٍ عنه: ما يخصّ غيره.</t>
        </is>
      </c>
      <c r="D605" s="7" t="inlineStr">
        <is>
          <t>NAV-09 نظام الشاشات النافذ · SCR-DES-01 تصميم الأعمدة</t>
        </is>
      </c>
      <c r="E605" s="7" t="inlineStr">
        <is>
          <t>§الصلاحيات</t>
        </is>
      </c>
      <c r="F605" s="7" t="inlineStr">
        <is>
          <t>SCN</t>
        </is>
      </c>
      <c r="G605" s="7" t="inlineStr">
        <is>
          <t>قرار مالك مطبَّق — نافذ</t>
        </is>
      </c>
      <c r="H605" s="7" t="inlineStr">
        <is>
          <t>INJAZ-UX-01</t>
        </is>
      </c>
      <c r="I605" s="7" t="inlineStr">
        <is>
          <t>الفصلُ ١ — نظامُ الشاشات</t>
        </is>
      </c>
      <c r="J605" s="7" t="inlineStr">
        <is>
          <t>FRD-01 لعرضِ مستنداتها · DELIVERY-01 لبواباتِ القبول</t>
        </is>
      </c>
      <c r="K605" s="7" t="inlineStr">
        <is>
          <t>اختبارُ حجب: المحجوبُ لا يُصيَّر ولا يُقبل نداؤه في الخادم</t>
        </is>
      </c>
      <c r="L605" s="7" t="inlineStr">
        <is>
          <t>مطلوب ولم يُنفذ</t>
        </is>
      </c>
      <c r="M605" s="7" t="inlineStr">
        <is>
          <t>نافذ</t>
        </is>
      </c>
    </row>
    <row r="606">
      <c r="A606" s="7" t="n">
        <v>605</v>
      </c>
      <c r="B606" s="7" t="inlineStr">
        <is>
          <t>SCN-013</t>
        </is>
      </c>
      <c r="C606" s="7" t="inlineStr">
        <is>
          <t>يجب أن تُعرض شاشةُ «شهادة إنجازي» لـإدارة الأسطول بنطاق ما يخصّه هو — بأفعالٍ مسموحةٍ هي قراءة · إجراءُ ما يخصّه، ومحجوبٍ عنه: ما يخصّ غيره.</t>
        </is>
      </c>
      <c r="D606" s="7" t="inlineStr">
        <is>
          <t>NAV-09 نظام الشاشات النافذ · SCR-DES-01 تصميم الأعمدة</t>
        </is>
      </c>
      <c r="E606" s="7" t="inlineStr">
        <is>
          <t>§الصلاحيات</t>
        </is>
      </c>
      <c r="F606" s="7" t="inlineStr">
        <is>
          <t>SCN</t>
        </is>
      </c>
      <c r="G606" s="7" t="inlineStr">
        <is>
          <t>قرار مالك مطبَّق — نافذ</t>
        </is>
      </c>
      <c r="H606" s="7" t="inlineStr">
        <is>
          <t>INJAZ-UX-01</t>
        </is>
      </c>
      <c r="I606" s="7" t="inlineStr">
        <is>
          <t>الفصلُ ١ — نظامُ الشاشات</t>
        </is>
      </c>
      <c r="J606" s="7" t="inlineStr">
        <is>
          <t>FRD-01 لعرضِ مستنداتها · DELIVERY-01 لبواباتِ القبول</t>
        </is>
      </c>
      <c r="K606" s="7" t="inlineStr">
        <is>
          <t>اختبارُ حجب: المحجوبُ لا يُصيَّر ولا يُقبل نداؤه في الخادم</t>
        </is>
      </c>
      <c r="L606" s="7" t="inlineStr">
        <is>
          <t>مطلوب ولم يُنفذ</t>
        </is>
      </c>
      <c r="M606" s="7" t="inlineStr">
        <is>
          <t>نافذ</t>
        </is>
      </c>
    </row>
    <row r="607">
      <c r="A607" s="7" t="n">
        <v>606</v>
      </c>
      <c r="B607" s="7" t="inlineStr">
        <is>
          <t>SCN-014</t>
        </is>
      </c>
      <c r="C607" s="7" t="inlineStr">
        <is>
          <t>يجب أن تُعرض شاشةُ «شهادة إنجازي» لـالموارد البشرية بنطاق ما يخصّه هو — بأفعالٍ مسموحةٍ هي قراءة · إجراءُ ما يخصّه، ومحجوبٍ عنه: ما يخصّ غيره.</t>
        </is>
      </c>
      <c r="D607" s="7" t="inlineStr">
        <is>
          <t>NAV-09 نظام الشاشات النافذ · SCR-DES-01 تصميم الأعمدة</t>
        </is>
      </c>
      <c r="E607" s="7" t="inlineStr">
        <is>
          <t>§الصلاحيات</t>
        </is>
      </c>
      <c r="F607" s="7" t="inlineStr">
        <is>
          <t>SCN</t>
        </is>
      </c>
      <c r="G607" s="7" t="inlineStr">
        <is>
          <t>قرار مالك مطبَّق — نافذ</t>
        </is>
      </c>
      <c r="H607" s="7" t="inlineStr">
        <is>
          <t>INJAZ-UX-01</t>
        </is>
      </c>
      <c r="I607" s="7" t="inlineStr">
        <is>
          <t>الفصلُ ١ — نظامُ الشاشات</t>
        </is>
      </c>
      <c r="J607" s="7" t="inlineStr">
        <is>
          <t>FRD-01 لعرضِ مستنداتها · DELIVERY-01 لبواباتِ القبول</t>
        </is>
      </c>
      <c r="K607" s="7" t="inlineStr">
        <is>
          <t>اختبارُ حجب: المحجوبُ لا يُصيَّر ولا يُقبل نداؤه في الخادم</t>
        </is>
      </c>
      <c r="L607" s="7" t="inlineStr">
        <is>
          <t>مطلوب ولم يُنفذ</t>
        </is>
      </c>
      <c r="M607" s="7" t="inlineStr">
        <is>
          <t>نافذ</t>
        </is>
      </c>
    </row>
    <row r="608">
      <c r="A608" s="7" t="n">
        <v>607</v>
      </c>
      <c r="B608" s="7" t="inlineStr">
        <is>
          <t>SCN-015</t>
        </is>
      </c>
      <c r="C608" s="7" t="inlineStr">
        <is>
          <t>يجب أن تُعرض شاشةُ «شهادة إنجازي» لـالمالية والخزينة بنطاق ما يخصّه هو — بأفعالٍ مسموحةٍ هي قراءة · إجراءُ ما يخصّه، ومحجوبٍ عنه: ما يخصّ غيره.</t>
        </is>
      </c>
      <c r="D608" s="7" t="inlineStr">
        <is>
          <t>NAV-09 نظام الشاشات النافذ · SCR-DES-01 تصميم الأعمدة</t>
        </is>
      </c>
      <c r="E608" s="7" t="inlineStr">
        <is>
          <t>§الصلاحيات</t>
        </is>
      </c>
      <c r="F608" s="7" t="inlineStr">
        <is>
          <t>SCN</t>
        </is>
      </c>
      <c r="G608" s="7" t="inlineStr">
        <is>
          <t>قرار مالك مطبَّق — نافذ</t>
        </is>
      </c>
      <c r="H608" s="7" t="inlineStr">
        <is>
          <t>INJAZ-UX-01</t>
        </is>
      </c>
      <c r="I608" s="7" t="inlineStr">
        <is>
          <t>الفصلُ ١ — نظامُ الشاشات</t>
        </is>
      </c>
      <c r="J608" s="7" t="inlineStr">
        <is>
          <t>FRD-01 لعرضِ مستنداتها · DELIVERY-01 لبواباتِ القبول</t>
        </is>
      </c>
      <c r="K608" s="7" t="inlineStr">
        <is>
          <t>اختبارُ حجب: المحجوبُ لا يُصيَّر ولا يُقبل نداؤه في الخادم</t>
        </is>
      </c>
      <c r="L608" s="7" t="inlineStr">
        <is>
          <t>مطلوب ولم يُنفذ</t>
        </is>
      </c>
      <c r="M608" s="7" t="inlineStr">
        <is>
          <t>نافذ</t>
        </is>
      </c>
    </row>
    <row r="609">
      <c r="A609" s="7" t="n">
        <v>608</v>
      </c>
      <c r="B609" s="7" t="inlineStr">
        <is>
          <t>SCN-016</t>
        </is>
      </c>
      <c r="C609" s="7" t="inlineStr">
        <is>
          <t>يجب أن تُعرض شاشةُ «شهادة إنجازي» لـالتمويل والملكية بنطاق ما يخصّه هو — بأفعالٍ مسموحةٍ هي قراءة · إجراءُ ما يخصّه، ومحجوبٍ عنه: ما يخصّ غيره.</t>
        </is>
      </c>
      <c r="D609" s="7" t="inlineStr">
        <is>
          <t>NAV-09 نظام الشاشات النافذ · SCR-DES-01 تصميم الأعمدة</t>
        </is>
      </c>
      <c r="E609" s="7" t="inlineStr">
        <is>
          <t>§الصلاحيات</t>
        </is>
      </c>
      <c r="F609" s="7" t="inlineStr">
        <is>
          <t>SCN</t>
        </is>
      </c>
      <c r="G609" s="7" t="inlineStr">
        <is>
          <t>قرار مالك مطبَّق — نافذ</t>
        </is>
      </c>
      <c r="H609" s="7" t="inlineStr">
        <is>
          <t>INJAZ-UX-01</t>
        </is>
      </c>
      <c r="I609" s="7" t="inlineStr">
        <is>
          <t>الفصلُ ١ — نظامُ الشاشات</t>
        </is>
      </c>
      <c r="J609" s="7" t="inlineStr">
        <is>
          <t>FRD-01 لعرضِ مستنداتها · DELIVERY-01 لبواباتِ القبول</t>
        </is>
      </c>
      <c r="K609" s="7" t="inlineStr">
        <is>
          <t>اختبارُ حجب: المحجوبُ لا يُصيَّر ولا يُقبل نداؤه في الخادم</t>
        </is>
      </c>
      <c r="L609" s="7" t="inlineStr">
        <is>
          <t>مطلوب ولم يُنفذ</t>
        </is>
      </c>
      <c r="M609" s="7" t="inlineStr">
        <is>
          <t>نافذ</t>
        </is>
      </c>
    </row>
    <row r="610">
      <c r="A610" s="7" t="n">
        <v>609</v>
      </c>
      <c r="B610" s="7" t="inlineStr">
        <is>
          <t>SCN-017</t>
        </is>
      </c>
      <c r="C610" s="7" t="inlineStr">
        <is>
          <t>يجب أن تُعرض شاشةُ «شهادة إنجازي» لـمركز البلاغات بنطاق ما يخصّه هو — بأفعالٍ مسموحةٍ هي قراءة · إجراءُ ما يخصّه، ومحجوبٍ عنه: ما يخصّ غيره.</t>
        </is>
      </c>
      <c r="D610" s="7" t="inlineStr">
        <is>
          <t>NAV-09 نظام الشاشات النافذ · SCR-DES-01 تصميم الأعمدة</t>
        </is>
      </c>
      <c r="E610" s="7" t="inlineStr">
        <is>
          <t>§الصلاحيات</t>
        </is>
      </c>
      <c r="F610" s="7" t="inlineStr">
        <is>
          <t>SCN</t>
        </is>
      </c>
      <c r="G610" s="7" t="inlineStr">
        <is>
          <t>قرار مالك مطبَّق — نافذ</t>
        </is>
      </c>
      <c r="H610" s="7" t="inlineStr">
        <is>
          <t>INJAZ-UX-01</t>
        </is>
      </c>
      <c r="I610" s="7" t="inlineStr">
        <is>
          <t>الفصلُ ١ — نظامُ الشاشات</t>
        </is>
      </c>
      <c r="J610" s="7" t="inlineStr">
        <is>
          <t>FRD-01 لعرضِ مستنداتها · DELIVERY-01 لبواباتِ القبول</t>
        </is>
      </c>
      <c r="K610" s="7" t="inlineStr">
        <is>
          <t>اختبارُ حجب: المحجوبُ لا يُصيَّر ولا يُقبل نداؤه في الخادم</t>
        </is>
      </c>
      <c r="L610" s="7" t="inlineStr">
        <is>
          <t>مطلوب ولم يُنفذ</t>
        </is>
      </c>
      <c r="M610" s="7" t="inlineStr">
        <is>
          <t>نافذ</t>
        </is>
      </c>
    </row>
    <row r="611">
      <c r="A611" s="7" t="n">
        <v>610</v>
      </c>
      <c r="B611" s="7" t="inlineStr">
        <is>
          <t>SCN-018</t>
        </is>
      </c>
      <c r="C611" s="7" t="inlineStr">
        <is>
          <t>يجب أن تُعرض شاشةُ «شهادة إنجازي» لـالحوكمة والالتزام بنطاق ما يخصّه هو — بأفعالٍ مسموحةٍ هي قراءة · إجراءُ ما يخصّه، ومحجوبٍ عنه: ما يخصّ غيره.</t>
        </is>
      </c>
      <c r="D611" s="7" t="inlineStr">
        <is>
          <t>NAV-09 نظام الشاشات النافذ · SCR-DES-01 تصميم الأعمدة</t>
        </is>
      </c>
      <c r="E611" s="7" t="inlineStr">
        <is>
          <t>§الصلاحيات</t>
        </is>
      </c>
      <c r="F611" s="7" t="inlineStr">
        <is>
          <t>SCN</t>
        </is>
      </c>
      <c r="G611" s="7" t="inlineStr">
        <is>
          <t>قرار مالك مطبَّق — نافذ</t>
        </is>
      </c>
      <c r="H611" s="7" t="inlineStr">
        <is>
          <t>INJAZ-UX-01</t>
        </is>
      </c>
      <c r="I611" s="7" t="inlineStr">
        <is>
          <t>الفصلُ ١ — نظامُ الشاشات</t>
        </is>
      </c>
      <c r="J611" s="7" t="inlineStr">
        <is>
          <t>FRD-01 لعرضِ مستنداتها · DELIVERY-01 لبواباتِ القبول</t>
        </is>
      </c>
      <c r="K611" s="7" t="inlineStr">
        <is>
          <t>اختبارُ حجب: المحجوبُ لا يُصيَّر ولا يُقبل نداؤه في الخادم</t>
        </is>
      </c>
      <c r="L611" s="7" t="inlineStr">
        <is>
          <t>مطلوب ولم يُنفذ</t>
        </is>
      </c>
      <c r="M611" s="7" t="inlineStr">
        <is>
          <t>نافذ</t>
        </is>
      </c>
    </row>
    <row r="612">
      <c r="A612" s="7" t="n">
        <v>611</v>
      </c>
      <c r="B612" s="7" t="inlineStr">
        <is>
          <t>SCN-019</t>
        </is>
      </c>
      <c r="C612" s="7" t="inlineStr">
        <is>
          <t>يجب أن تُتاح شاشةُ «تقييمي» لـمساحة عملي بنطاق ما يخصّه هو — وزاويتُها: كيف قيّمتُ وقُيّمت.</t>
        </is>
      </c>
      <c r="D612" s="7" t="inlineStr">
        <is>
          <t>NAV-09 نظام الشاشات النافذ · SCR-DES-01 تصميم الأعمدة</t>
        </is>
      </c>
      <c r="E612" s="7" t="inlineStr">
        <is>
          <t>§الشاشات</t>
        </is>
      </c>
      <c r="F612" s="7" t="inlineStr">
        <is>
          <t>SCN</t>
        </is>
      </c>
      <c r="G612" s="7" t="inlineStr">
        <is>
          <t>قرار مالك مطبَّق — نافذ</t>
        </is>
      </c>
      <c r="H612" s="7" t="inlineStr">
        <is>
          <t>INJAZ-UX-01</t>
        </is>
      </c>
      <c r="I612" s="7" t="inlineStr">
        <is>
          <t>الفصلُ ١ — نظامُ الشاشات</t>
        </is>
      </c>
      <c r="J612" s="7" t="inlineStr">
        <is>
          <t>FRD-01 لعرضِ مستنداتها · DELIVERY-01 لبواباتِ القبول</t>
        </is>
      </c>
      <c r="K612" s="7" t="inlineStr">
        <is>
          <t>اختبارُ ظهور: تظهر الشاشةُ للدور المالك بنطاقها ولا تظهر لمن لا صلاحيةَ له</t>
        </is>
      </c>
      <c r="L612" s="7" t="inlineStr">
        <is>
          <t>مطلوب ولم يُنفذ</t>
        </is>
      </c>
      <c r="M612" s="7" t="inlineStr">
        <is>
          <t>نافذ</t>
        </is>
      </c>
    </row>
    <row r="613">
      <c r="A613" s="7" t="n">
        <v>612</v>
      </c>
      <c r="B613" s="7" t="inlineStr">
        <is>
          <t>SCN-020</t>
        </is>
      </c>
      <c r="C613" s="7" t="inlineStr">
        <is>
          <t>يجب أن تحمل شاشةُ «تقييمي» أعمدتَها المعتمدةَ وعددُها 14 عمودًا، وأولُها رقم التقييم · الفترة · المقيَّم · المقيِّم · العلاقة · محاور التقييم.</t>
        </is>
      </c>
      <c r="D613" s="7" t="inlineStr">
        <is>
          <t>NAV-09 نظام الشاشات النافذ · SCR-DES-01 تصميم الأعمدة</t>
        </is>
      </c>
      <c r="E613" s="7" t="inlineStr">
        <is>
          <t>§البيانات</t>
        </is>
      </c>
      <c r="F613" s="7" t="inlineStr">
        <is>
          <t>SCN</t>
        </is>
      </c>
      <c r="G613" s="7" t="inlineStr">
        <is>
          <t>قرار مالك مطبَّق — نافذ</t>
        </is>
      </c>
      <c r="H613" s="7" t="inlineStr">
        <is>
          <t>INJAZ-UX-01</t>
        </is>
      </c>
      <c r="I613" s="7" t="inlineStr">
        <is>
          <t>الفصلُ ١ — نظامُ الشاشات</t>
        </is>
      </c>
      <c r="J613" s="7" t="inlineStr">
        <is>
          <t>FRD-01 لعرضِ مستنداتها · DELIVERY-01 لبواباتِ القبول</t>
        </is>
      </c>
      <c r="K613" s="7" t="inlineStr">
        <is>
          <t>اختبارُ اكتمال: كلُّ عمودٍ معتمدٍ موجودٌ وصفرُ عمودٍ غيرِ معرَّف</t>
        </is>
      </c>
      <c r="L613" s="7" t="inlineStr">
        <is>
          <t>مطلوب ولم يُنفذ</t>
        </is>
      </c>
      <c r="M613" s="7" t="inlineStr">
        <is>
          <t>نافذ</t>
        </is>
      </c>
    </row>
    <row r="614">
      <c r="A614" s="7" t="n">
        <v>613</v>
      </c>
      <c r="B614" s="7" t="inlineStr">
        <is>
          <t>SCN-021</t>
        </is>
      </c>
      <c r="C614" s="7" t="inlineStr">
        <is>
          <t>يجب أن يُنفَّذ فعلُ «تقديمُ تقييم» من شاشة «تقييمي» بواسطة الموظف، فيُكتب في evaluations ويُنشر الحدثُ EvaluationSubmitted ويستهلكه الموارد البشرية · المدير. وأثرُه: التقييمُ الثنائيُّ يُقفل بعد الطرفين · ويدخل ملفَّ الأداء.</t>
        </is>
      </c>
      <c r="D614" s="7" t="inlineStr">
        <is>
          <t>NAV-09 نظام الشاشات النافذ · SCR-DES-01 تصميم الأعمدة</t>
        </is>
      </c>
      <c r="E614" s="7" t="inlineStr">
        <is>
          <t>§الأفعال والتكامل</t>
        </is>
      </c>
      <c r="F614" s="7" t="inlineStr">
        <is>
          <t>SCN</t>
        </is>
      </c>
      <c r="G614" s="7" t="inlineStr">
        <is>
          <t>قرار مالك مطبَّق — نافذ</t>
        </is>
      </c>
      <c r="H614" s="7" t="inlineStr">
        <is>
          <t>INJAZ-UX-01</t>
        </is>
      </c>
      <c r="I614" s="7" t="inlineStr">
        <is>
          <t>الفصلُ ١ — نظامُ الشاشات</t>
        </is>
      </c>
      <c r="J614" s="7" t="inlineStr">
        <is>
          <t>FRD-01 لعرضِ مستنداتها · DELIVERY-01 لبواباتِ القبول</t>
        </is>
      </c>
      <c r="K614" s="7" t="inlineStr">
        <is>
          <t>اختبارُ أثر: تنفيذُ الفعل يُحدث التقييمُ الثنائيُّ يُقفل بعد الطرفين · ويدخل ملفَّ الأداء</t>
        </is>
      </c>
      <c r="L614" s="7" t="inlineStr">
        <is>
          <t>مطلوب ولم يُنفذ</t>
        </is>
      </c>
      <c r="M614" s="7" t="inlineStr">
        <is>
          <t>نافذ</t>
        </is>
      </c>
    </row>
    <row r="615">
      <c r="A615" s="7" t="n">
        <v>614</v>
      </c>
      <c r="B615" s="7" t="inlineStr">
        <is>
          <t>SCN-022</t>
        </is>
      </c>
      <c r="C615" s="7" t="inlineStr">
        <is>
          <t>يجب أن يقبل فعلُ «تقديمُ تقييم» عكسًا: إعادةُ فتحٍ بقرار.</t>
        </is>
      </c>
      <c r="D615" s="7" t="inlineStr">
        <is>
          <t>NAV-09 نظام الشاشات النافذ · SCR-DES-01 تصميم الأعمدة</t>
        </is>
      </c>
      <c r="E615" s="7" t="inlineStr">
        <is>
          <t>§الأفعال والتكامل</t>
        </is>
      </c>
      <c r="F615" s="7" t="inlineStr">
        <is>
          <t>SCN</t>
        </is>
      </c>
      <c r="G615" s="7" t="inlineStr">
        <is>
          <t>قرار مالك مطبَّق — نافذ</t>
        </is>
      </c>
      <c r="H615" s="7" t="inlineStr">
        <is>
          <t>INJAZ-UX-01</t>
        </is>
      </c>
      <c r="I615" s="7" t="inlineStr">
        <is>
          <t>الفصلُ ١ — نظامُ الشاشات</t>
        </is>
      </c>
      <c r="J615" s="7" t="inlineStr">
        <is>
          <t>FRD-01 لعرضِ مستنداتها · DELIVERY-01 لبواباتِ القبول</t>
        </is>
      </c>
      <c r="K615" s="7" t="inlineStr">
        <is>
          <t>اختبارُ عكس: العكسُ يُنشئ حركةً مقابلةً بمرجع الأصل</t>
        </is>
      </c>
      <c r="L615" s="7" t="inlineStr">
        <is>
          <t>مطلوب ولم يُنفذ</t>
        </is>
      </c>
      <c r="M615" s="7" t="inlineStr">
        <is>
          <t>نافذ</t>
        </is>
      </c>
    </row>
    <row r="616">
      <c r="A616" s="7" t="n">
        <v>615</v>
      </c>
      <c r="B616" s="7" t="inlineStr">
        <is>
          <t>SCN-023</t>
        </is>
      </c>
      <c r="C616" s="7" t="inlineStr">
        <is>
          <t>يجب أن تُعرض شاشةُ «تقييمي» لـإدارة الموقع بنطاق ما يخصّه هو — بأفعالٍ مسموحةٍ هي قراءة · إجراءُ ما يخصّه، ومحجوبٍ عنه: ما يخصّ غيره.</t>
        </is>
      </c>
      <c r="D616" s="7" t="inlineStr">
        <is>
          <t>NAV-09 نظام الشاشات النافذ · SCR-DES-01 تصميم الأعمدة</t>
        </is>
      </c>
      <c r="E616" s="7" t="inlineStr">
        <is>
          <t>§الصلاحيات</t>
        </is>
      </c>
      <c r="F616" s="7" t="inlineStr">
        <is>
          <t>SCN</t>
        </is>
      </c>
      <c r="G616" s="7" t="inlineStr">
        <is>
          <t>قرار مالك مطبَّق — نافذ</t>
        </is>
      </c>
      <c r="H616" s="7" t="inlineStr">
        <is>
          <t>INJAZ-UX-01</t>
        </is>
      </c>
      <c r="I616" s="7" t="inlineStr">
        <is>
          <t>الفصلُ ١ — نظامُ الشاشات</t>
        </is>
      </c>
      <c r="J616" s="7" t="inlineStr">
        <is>
          <t>FRD-01 لعرضِ مستنداتها · DELIVERY-01 لبواباتِ القبول</t>
        </is>
      </c>
      <c r="K616" s="7" t="inlineStr">
        <is>
          <t>اختبارُ حجب: المحجوبُ لا يُصيَّر ولا يُقبل نداؤه في الخادم</t>
        </is>
      </c>
      <c r="L616" s="7" t="inlineStr">
        <is>
          <t>مطلوب ولم يُنفذ</t>
        </is>
      </c>
      <c r="M616" s="7" t="inlineStr">
        <is>
          <t>نافذ</t>
        </is>
      </c>
    </row>
    <row r="617">
      <c r="A617" s="7" t="n">
        <v>616</v>
      </c>
      <c r="B617" s="7" t="inlineStr">
        <is>
          <t>SCN-024</t>
        </is>
      </c>
      <c r="C617" s="7" t="inlineStr">
        <is>
          <t>يجب أن تُعرض شاشةُ «تقييمي» لـإدارة التشغيل بنطاق ما يخصّه هو — بأفعالٍ مسموحةٍ هي قراءة · إجراءُ ما يخصّه، ومحجوبٍ عنه: ما يخصّ غيره.</t>
        </is>
      </c>
      <c r="D617" s="7" t="inlineStr">
        <is>
          <t>NAV-09 نظام الشاشات النافذ · SCR-DES-01 تصميم الأعمدة</t>
        </is>
      </c>
      <c r="E617" s="7" t="inlineStr">
        <is>
          <t>§الصلاحيات</t>
        </is>
      </c>
      <c r="F617" s="7" t="inlineStr">
        <is>
          <t>SCN</t>
        </is>
      </c>
      <c r="G617" s="7" t="inlineStr">
        <is>
          <t>قرار مالك مطبَّق — نافذ</t>
        </is>
      </c>
      <c r="H617" s="7" t="inlineStr">
        <is>
          <t>INJAZ-UX-01</t>
        </is>
      </c>
      <c r="I617" s="7" t="inlineStr">
        <is>
          <t>الفصلُ ١ — نظامُ الشاشات</t>
        </is>
      </c>
      <c r="J617" s="7" t="inlineStr">
        <is>
          <t>FRD-01 لعرضِ مستنداتها · DELIVERY-01 لبواباتِ القبول</t>
        </is>
      </c>
      <c r="K617" s="7" t="inlineStr">
        <is>
          <t>اختبارُ حجب: المحجوبُ لا يُصيَّر ولا يُقبل نداؤه في الخادم</t>
        </is>
      </c>
      <c r="L617" s="7" t="inlineStr">
        <is>
          <t>مطلوب ولم يُنفذ</t>
        </is>
      </c>
      <c r="M617" s="7" t="inlineStr">
        <is>
          <t>نافذ</t>
        </is>
      </c>
    </row>
    <row r="618">
      <c r="A618" s="7" t="n">
        <v>617</v>
      </c>
      <c r="B618" s="7" t="inlineStr">
        <is>
          <t>SCN-025</t>
        </is>
      </c>
      <c r="C618" s="7" t="inlineStr">
        <is>
          <t>يجب أن تُعرض شاشةُ «تقييمي» لـإدارة الصيانة بنطاق ما يخصّه هو — بأفعالٍ مسموحةٍ هي قراءة · إجراءُ ما يخصّه، ومحجوبٍ عنه: ما يخصّ غيره.</t>
        </is>
      </c>
      <c r="D618" s="7" t="inlineStr">
        <is>
          <t>NAV-09 نظام الشاشات النافذ · SCR-DES-01 تصميم الأعمدة</t>
        </is>
      </c>
      <c r="E618" s="7" t="inlineStr">
        <is>
          <t>§الصلاحيات</t>
        </is>
      </c>
      <c r="F618" s="7" t="inlineStr">
        <is>
          <t>SCN</t>
        </is>
      </c>
      <c r="G618" s="7" t="inlineStr">
        <is>
          <t>قرار مالك مطبَّق — نافذ</t>
        </is>
      </c>
      <c r="H618" s="7" t="inlineStr">
        <is>
          <t>INJAZ-UX-01</t>
        </is>
      </c>
      <c r="I618" s="7" t="inlineStr">
        <is>
          <t>الفصلُ ١ — نظامُ الشاشات</t>
        </is>
      </c>
      <c r="J618" s="7" t="inlineStr">
        <is>
          <t>FRD-01 لعرضِ مستنداتها · DELIVERY-01 لبواباتِ القبول</t>
        </is>
      </c>
      <c r="K618" s="7" t="inlineStr">
        <is>
          <t>اختبارُ حجب: المحجوبُ لا يُصيَّر ولا يُقبل نداؤه في الخادم</t>
        </is>
      </c>
      <c r="L618" s="7" t="inlineStr">
        <is>
          <t>مطلوب ولم يُنفذ</t>
        </is>
      </c>
      <c r="M618" s="7" t="inlineStr">
        <is>
          <t>نافذ</t>
        </is>
      </c>
    </row>
    <row r="619">
      <c r="A619" s="7" t="n">
        <v>618</v>
      </c>
      <c r="B619" s="7" t="inlineStr">
        <is>
          <t>SCN-026</t>
        </is>
      </c>
      <c r="C619" s="7" t="inlineStr">
        <is>
          <t>يجب أن تُعرض شاشةُ «تقييمي» لـالنقل والترحيل بنطاق ما يخصّه هو — بأفعالٍ مسموحةٍ هي قراءة · إجراءُ ما يخصّه، ومحجوبٍ عنه: ما يخصّ غيره.</t>
        </is>
      </c>
      <c r="D619" s="7" t="inlineStr">
        <is>
          <t>NAV-09 نظام الشاشات النافذ · SCR-DES-01 تصميم الأعمدة</t>
        </is>
      </c>
      <c r="E619" s="7" t="inlineStr">
        <is>
          <t>§الصلاحيات</t>
        </is>
      </c>
      <c r="F619" s="7" t="inlineStr">
        <is>
          <t>SCN</t>
        </is>
      </c>
      <c r="G619" s="7" t="inlineStr">
        <is>
          <t>قرار مالك مطبَّق — نافذ</t>
        </is>
      </c>
      <c r="H619" s="7" t="inlineStr">
        <is>
          <t>INJAZ-UX-01</t>
        </is>
      </c>
      <c r="I619" s="7" t="inlineStr">
        <is>
          <t>الفصلُ ١ — نظامُ الشاشات</t>
        </is>
      </c>
      <c r="J619" s="7" t="inlineStr">
        <is>
          <t>FRD-01 لعرضِ مستنداتها · DELIVERY-01 لبواباتِ القبول</t>
        </is>
      </c>
      <c r="K619" s="7" t="inlineStr">
        <is>
          <t>اختبارُ حجب: المحجوبُ لا يُصيَّر ولا يُقبل نداؤه في الخادم</t>
        </is>
      </c>
      <c r="L619" s="7" t="inlineStr">
        <is>
          <t>مطلوب ولم يُنفذ</t>
        </is>
      </c>
      <c r="M619" s="7" t="inlineStr">
        <is>
          <t>نافذ</t>
        </is>
      </c>
    </row>
    <row r="620">
      <c r="A620" s="7" t="n">
        <v>619</v>
      </c>
      <c r="B620" s="7" t="inlineStr">
        <is>
          <t>SCN-027</t>
        </is>
      </c>
      <c r="C620" s="7" t="inlineStr">
        <is>
          <t>يجب أن تُعرض شاشةُ «تقييمي» لـالمشتريات بنطاق ما يخصّه هو — بأفعالٍ مسموحةٍ هي قراءة · إجراءُ ما يخصّه، ومحجوبٍ عنه: ما يخصّ غيره.</t>
        </is>
      </c>
      <c r="D620" s="7" t="inlineStr">
        <is>
          <t>NAV-09 نظام الشاشات النافذ · SCR-DES-01 تصميم الأعمدة</t>
        </is>
      </c>
      <c r="E620" s="7" t="inlineStr">
        <is>
          <t>§الصلاحيات</t>
        </is>
      </c>
      <c r="F620" s="7" t="inlineStr">
        <is>
          <t>SCN</t>
        </is>
      </c>
      <c r="G620" s="7" t="inlineStr">
        <is>
          <t>قرار مالك مطبَّق — نافذ</t>
        </is>
      </c>
      <c r="H620" s="7" t="inlineStr">
        <is>
          <t>INJAZ-UX-01</t>
        </is>
      </c>
      <c r="I620" s="7" t="inlineStr">
        <is>
          <t>الفصلُ ١ — نظامُ الشاشات</t>
        </is>
      </c>
      <c r="J620" s="7" t="inlineStr">
        <is>
          <t>FRD-01 لعرضِ مستنداتها · DELIVERY-01 لبواباتِ القبول</t>
        </is>
      </c>
      <c r="K620" s="7" t="inlineStr">
        <is>
          <t>اختبارُ حجب: المحجوبُ لا يُصيَّر ولا يُقبل نداؤه في الخادم</t>
        </is>
      </c>
      <c r="L620" s="7" t="inlineStr">
        <is>
          <t>مطلوب ولم يُنفذ</t>
        </is>
      </c>
      <c r="M620" s="7" t="inlineStr">
        <is>
          <t>نافذ</t>
        </is>
      </c>
    </row>
    <row r="621">
      <c r="A621" s="7" t="n">
        <v>620</v>
      </c>
      <c r="B621" s="7" t="inlineStr">
        <is>
          <t>SCN-028</t>
        </is>
      </c>
      <c r="C621" s="7" t="inlineStr">
        <is>
          <t>يجب أن تُعرض شاشةُ «تقييمي» لـالمخازن بنطاق ما يخصّه هو — بأفعالٍ مسموحةٍ هي قراءة · إجراءُ ما يخصّه، ومحجوبٍ عنه: ما يخصّ غيره.</t>
        </is>
      </c>
      <c r="D621" s="7" t="inlineStr">
        <is>
          <t>NAV-09 نظام الشاشات النافذ · SCR-DES-01 تصميم الأعمدة</t>
        </is>
      </c>
      <c r="E621" s="7" t="inlineStr">
        <is>
          <t>§الصلاحيات</t>
        </is>
      </c>
      <c r="F621" s="7" t="inlineStr">
        <is>
          <t>SCN</t>
        </is>
      </c>
      <c r="G621" s="7" t="inlineStr">
        <is>
          <t>قرار مالك مطبَّق — نافذ</t>
        </is>
      </c>
      <c r="H621" s="7" t="inlineStr">
        <is>
          <t>INJAZ-UX-01</t>
        </is>
      </c>
      <c r="I621" s="7" t="inlineStr">
        <is>
          <t>الفصلُ ١ — نظامُ الشاشات</t>
        </is>
      </c>
      <c r="J621" s="7" t="inlineStr">
        <is>
          <t>FRD-01 لعرضِ مستنداتها · DELIVERY-01 لبواباتِ القبول</t>
        </is>
      </c>
      <c r="K621" s="7" t="inlineStr">
        <is>
          <t>اختبارُ حجب: المحجوبُ لا يُصيَّر ولا يُقبل نداؤه في الخادم</t>
        </is>
      </c>
      <c r="L621" s="7" t="inlineStr">
        <is>
          <t>مطلوب ولم يُنفذ</t>
        </is>
      </c>
      <c r="M621" s="7" t="inlineStr">
        <is>
          <t>نافذ</t>
        </is>
      </c>
    </row>
    <row r="622">
      <c r="A622" s="7" t="n">
        <v>621</v>
      </c>
      <c r="B622" s="7" t="inlineStr">
        <is>
          <t>SCN-029</t>
        </is>
      </c>
      <c r="C622" s="7" t="inlineStr">
        <is>
          <t>يجب أن تُعرض شاشةُ «تقييمي» لـالمبيعات والعقود بنطاق ما يخصّه هو — بأفعالٍ مسموحةٍ هي قراءة · إجراءُ ما يخصّه، ومحجوبٍ عنه: ما يخصّ غيره.</t>
        </is>
      </c>
      <c r="D622" s="7" t="inlineStr">
        <is>
          <t>NAV-09 نظام الشاشات النافذ · SCR-DES-01 تصميم الأعمدة</t>
        </is>
      </c>
      <c r="E622" s="7" t="inlineStr">
        <is>
          <t>§الصلاحيات</t>
        </is>
      </c>
      <c r="F622" s="7" t="inlineStr">
        <is>
          <t>SCN</t>
        </is>
      </c>
      <c r="G622" s="7" t="inlineStr">
        <is>
          <t>قرار مالك مطبَّق — نافذ</t>
        </is>
      </c>
      <c r="H622" s="7" t="inlineStr">
        <is>
          <t>INJAZ-UX-01</t>
        </is>
      </c>
      <c r="I622" s="7" t="inlineStr">
        <is>
          <t>الفصلُ ١ — نظامُ الشاشات</t>
        </is>
      </c>
      <c r="J622" s="7" t="inlineStr">
        <is>
          <t>FRD-01 لعرضِ مستنداتها · DELIVERY-01 لبواباتِ القبول</t>
        </is>
      </c>
      <c r="K622" s="7" t="inlineStr">
        <is>
          <t>اختبارُ حجب: المحجوبُ لا يُصيَّر ولا يُقبل نداؤه في الخادم</t>
        </is>
      </c>
      <c r="L622" s="7" t="inlineStr">
        <is>
          <t>مطلوب ولم يُنفذ</t>
        </is>
      </c>
      <c r="M622" s="7" t="inlineStr">
        <is>
          <t>نافذ</t>
        </is>
      </c>
    </row>
    <row r="623">
      <c r="A623" s="7" t="n">
        <v>622</v>
      </c>
      <c r="B623" s="7" t="inlineStr">
        <is>
          <t>SCN-030</t>
        </is>
      </c>
      <c r="C623" s="7" t="inlineStr">
        <is>
          <t>يجب أن تُعرض شاشةُ «تقييمي» لـإدارة الموردين بنطاق ما يخصّه هو — بأفعالٍ مسموحةٍ هي قراءة · إجراءُ ما يخصّه، ومحجوبٍ عنه: ما يخصّ غيره.</t>
        </is>
      </c>
      <c r="D623" s="7" t="inlineStr">
        <is>
          <t>NAV-09 نظام الشاشات النافذ · SCR-DES-01 تصميم الأعمدة</t>
        </is>
      </c>
      <c r="E623" s="7" t="inlineStr">
        <is>
          <t>§الصلاحيات</t>
        </is>
      </c>
      <c r="F623" s="7" t="inlineStr">
        <is>
          <t>SCN</t>
        </is>
      </c>
      <c r="G623" s="7" t="inlineStr">
        <is>
          <t>قرار مالك مطبَّق — نافذ</t>
        </is>
      </c>
      <c r="H623" s="7" t="inlineStr">
        <is>
          <t>INJAZ-UX-01</t>
        </is>
      </c>
      <c r="I623" s="7" t="inlineStr">
        <is>
          <t>الفصلُ ١ — نظامُ الشاشات</t>
        </is>
      </c>
      <c r="J623" s="7" t="inlineStr">
        <is>
          <t>FRD-01 لعرضِ مستنداتها · DELIVERY-01 لبواباتِ القبول</t>
        </is>
      </c>
      <c r="K623" s="7" t="inlineStr">
        <is>
          <t>اختبارُ حجب: المحجوبُ لا يُصيَّر ولا يُقبل نداؤه في الخادم</t>
        </is>
      </c>
      <c r="L623" s="7" t="inlineStr">
        <is>
          <t>مطلوب ولم يُنفذ</t>
        </is>
      </c>
      <c r="M623" s="7" t="inlineStr">
        <is>
          <t>نافذ</t>
        </is>
      </c>
    </row>
    <row r="624">
      <c r="A624" s="7" t="n">
        <v>623</v>
      </c>
      <c r="B624" s="7" t="inlineStr">
        <is>
          <t>SCN-031</t>
        </is>
      </c>
      <c r="C624" s="7" t="inlineStr">
        <is>
          <t>يجب أن تُعرض شاشةُ «تقييمي» لـالقوى التشغيلية بنطاق ما يخصّه هو — بأفعالٍ مسموحةٍ هي قراءة · إجراءُ ما يخصّه، ومحجوبٍ عنه: ما يخصّ غيره.</t>
        </is>
      </c>
      <c r="D624" s="7" t="inlineStr">
        <is>
          <t>NAV-09 نظام الشاشات النافذ · SCR-DES-01 تصميم الأعمدة</t>
        </is>
      </c>
      <c r="E624" s="7" t="inlineStr">
        <is>
          <t>§الصلاحيات</t>
        </is>
      </c>
      <c r="F624" s="7" t="inlineStr">
        <is>
          <t>SCN</t>
        </is>
      </c>
      <c r="G624" s="7" t="inlineStr">
        <is>
          <t>قرار مالك مطبَّق — نافذ</t>
        </is>
      </c>
      <c r="H624" s="7" t="inlineStr">
        <is>
          <t>INJAZ-UX-01</t>
        </is>
      </c>
      <c r="I624" s="7" t="inlineStr">
        <is>
          <t>الفصلُ ١ — نظامُ الشاشات</t>
        </is>
      </c>
      <c r="J624" s="7" t="inlineStr">
        <is>
          <t>FRD-01 لعرضِ مستنداتها · DELIVERY-01 لبواباتِ القبول</t>
        </is>
      </c>
      <c r="K624" s="7" t="inlineStr">
        <is>
          <t>اختبارُ حجب: المحجوبُ لا يُصيَّر ولا يُقبل نداؤه في الخادم</t>
        </is>
      </c>
      <c r="L624" s="7" t="inlineStr">
        <is>
          <t>مطلوب ولم يُنفذ</t>
        </is>
      </c>
      <c r="M624" s="7" t="inlineStr">
        <is>
          <t>نافذ</t>
        </is>
      </c>
    </row>
    <row r="625">
      <c r="A625" s="7" t="n">
        <v>624</v>
      </c>
      <c r="B625" s="7" t="inlineStr">
        <is>
          <t>SCN-032</t>
        </is>
      </c>
      <c r="C625" s="7" t="inlineStr">
        <is>
          <t>يجب أن تُعرض شاشةُ «تقييمي» لـإدارة الأسطول بنطاق ما يخصّه هو — بأفعالٍ مسموحةٍ هي قراءة · إجراءُ ما يخصّه، ومحجوبٍ عنه: ما يخصّ غيره.</t>
        </is>
      </c>
      <c r="D625" s="7" t="inlineStr">
        <is>
          <t>NAV-09 نظام الشاشات النافذ · SCR-DES-01 تصميم الأعمدة</t>
        </is>
      </c>
      <c r="E625" s="7" t="inlineStr">
        <is>
          <t>§الصلاحيات</t>
        </is>
      </c>
      <c r="F625" s="7" t="inlineStr">
        <is>
          <t>SCN</t>
        </is>
      </c>
      <c r="G625" s="7" t="inlineStr">
        <is>
          <t>قرار مالك مطبَّق — نافذ</t>
        </is>
      </c>
      <c r="H625" s="7" t="inlineStr">
        <is>
          <t>INJAZ-UX-01</t>
        </is>
      </c>
      <c r="I625" s="7" t="inlineStr">
        <is>
          <t>الفصلُ ١ — نظامُ الشاشات</t>
        </is>
      </c>
      <c r="J625" s="7" t="inlineStr">
        <is>
          <t>FRD-01 لعرضِ مستنداتها · DELIVERY-01 لبواباتِ القبول</t>
        </is>
      </c>
      <c r="K625" s="7" t="inlineStr">
        <is>
          <t>اختبارُ حجب: المحجوبُ لا يُصيَّر ولا يُقبل نداؤه في الخادم</t>
        </is>
      </c>
      <c r="L625" s="7" t="inlineStr">
        <is>
          <t>مطلوب ولم يُنفذ</t>
        </is>
      </c>
      <c r="M625" s="7" t="inlineStr">
        <is>
          <t>نافذ</t>
        </is>
      </c>
    </row>
    <row r="626">
      <c r="A626" s="7" t="n">
        <v>625</v>
      </c>
      <c r="B626" s="7" t="inlineStr">
        <is>
          <t>SCN-033</t>
        </is>
      </c>
      <c r="C626" s="7" t="inlineStr">
        <is>
          <t>يجب أن تُعرض شاشةُ «تقييمي» لـالموارد البشرية بنطاق ما يخصّه هو — بأفعالٍ مسموحةٍ هي قراءة · إجراءُ ما يخصّه، ومحجوبٍ عنه: ما يخصّ غيره.</t>
        </is>
      </c>
      <c r="D626" s="7" t="inlineStr">
        <is>
          <t>NAV-09 نظام الشاشات النافذ · SCR-DES-01 تصميم الأعمدة</t>
        </is>
      </c>
      <c r="E626" s="7" t="inlineStr">
        <is>
          <t>§الصلاحيات</t>
        </is>
      </c>
      <c r="F626" s="7" t="inlineStr">
        <is>
          <t>SCN</t>
        </is>
      </c>
      <c r="G626" s="7" t="inlineStr">
        <is>
          <t>قرار مالك مطبَّق — نافذ</t>
        </is>
      </c>
      <c r="H626" s="7" t="inlineStr">
        <is>
          <t>INJAZ-UX-01</t>
        </is>
      </c>
      <c r="I626" s="7" t="inlineStr">
        <is>
          <t>الفصلُ ١ — نظامُ الشاشات</t>
        </is>
      </c>
      <c r="J626" s="7" t="inlineStr">
        <is>
          <t>FRD-01 لعرضِ مستنداتها · DELIVERY-01 لبواباتِ القبول</t>
        </is>
      </c>
      <c r="K626" s="7" t="inlineStr">
        <is>
          <t>اختبارُ حجب: المحجوبُ لا يُصيَّر ولا يُقبل نداؤه في الخادم</t>
        </is>
      </c>
      <c r="L626" s="7" t="inlineStr">
        <is>
          <t>مطلوب ولم يُنفذ</t>
        </is>
      </c>
      <c r="M626" s="7" t="inlineStr">
        <is>
          <t>نافذ</t>
        </is>
      </c>
    </row>
    <row r="627">
      <c r="A627" s="7" t="n">
        <v>626</v>
      </c>
      <c r="B627" s="7" t="inlineStr">
        <is>
          <t>SCN-034</t>
        </is>
      </c>
      <c r="C627" s="7" t="inlineStr">
        <is>
          <t>يجب أن تُعرض شاشةُ «تقييمي» لـالمالية والخزينة بنطاق ما يخصّه هو — بأفعالٍ مسموحةٍ هي قراءة · إجراءُ ما يخصّه، ومحجوبٍ عنه: ما يخصّ غيره.</t>
        </is>
      </c>
      <c r="D627" s="7" t="inlineStr">
        <is>
          <t>NAV-09 نظام الشاشات النافذ · SCR-DES-01 تصميم الأعمدة</t>
        </is>
      </c>
      <c r="E627" s="7" t="inlineStr">
        <is>
          <t>§الصلاحيات</t>
        </is>
      </c>
      <c r="F627" s="7" t="inlineStr">
        <is>
          <t>SCN</t>
        </is>
      </c>
      <c r="G627" s="7" t="inlineStr">
        <is>
          <t>قرار مالك مطبَّق — نافذ</t>
        </is>
      </c>
      <c r="H627" s="7" t="inlineStr">
        <is>
          <t>INJAZ-UX-01</t>
        </is>
      </c>
      <c r="I627" s="7" t="inlineStr">
        <is>
          <t>الفصلُ ١ — نظامُ الشاشات</t>
        </is>
      </c>
      <c r="J627" s="7" t="inlineStr">
        <is>
          <t>FRD-01 لعرضِ مستنداتها · DELIVERY-01 لبواباتِ القبول</t>
        </is>
      </c>
      <c r="K627" s="7" t="inlineStr">
        <is>
          <t>اختبارُ حجب: المحجوبُ لا يُصيَّر ولا يُقبل نداؤه في الخادم</t>
        </is>
      </c>
      <c r="L627" s="7" t="inlineStr">
        <is>
          <t>مطلوب ولم يُنفذ</t>
        </is>
      </c>
      <c r="M627" s="7" t="inlineStr">
        <is>
          <t>نافذ</t>
        </is>
      </c>
    </row>
    <row r="628">
      <c r="A628" s="7" t="n">
        <v>627</v>
      </c>
      <c r="B628" s="7" t="inlineStr">
        <is>
          <t>SCN-035</t>
        </is>
      </c>
      <c r="C628" s="7" t="inlineStr">
        <is>
          <t>يجب أن تُعرض شاشةُ «تقييمي» لـالتمويل والملكية بنطاق ما يخصّه هو — بأفعالٍ مسموحةٍ هي قراءة · إجراءُ ما يخصّه، ومحجوبٍ عنه: ما يخصّ غيره.</t>
        </is>
      </c>
      <c r="D628" s="7" t="inlineStr">
        <is>
          <t>NAV-09 نظام الشاشات النافذ · SCR-DES-01 تصميم الأعمدة</t>
        </is>
      </c>
      <c r="E628" s="7" t="inlineStr">
        <is>
          <t>§الصلاحيات</t>
        </is>
      </c>
      <c r="F628" s="7" t="inlineStr">
        <is>
          <t>SCN</t>
        </is>
      </c>
      <c r="G628" s="7" t="inlineStr">
        <is>
          <t>قرار مالك مطبَّق — نافذ</t>
        </is>
      </c>
      <c r="H628" s="7" t="inlineStr">
        <is>
          <t>INJAZ-UX-01</t>
        </is>
      </c>
      <c r="I628" s="7" t="inlineStr">
        <is>
          <t>الفصلُ ١ — نظامُ الشاشات</t>
        </is>
      </c>
      <c r="J628" s="7" t="inlineStr">
        <is>
          <t>FRD-01 لعرضِ مستنداتها · DELIVERY-01 لبواباتِ القبول</t>
        </is>
      </c>
      <c r="K628" s="7" t="inlineStr">
        <is>
          <t>اختبارُ حجب: المحجوبُ لا يُصيَّر ولا يُقبل نداؤه في الخادم</t>
        </is>
      </c>
      <c r="L628" s="7" t="inlineStr">
        <is>
          <t>مطلوب ولم يُنفذ</t>
        </is>
      </c>
      <c r="M628" s="7" t="inlineStr">
        <is>
          <t>نافذ</t>
        </is>
      </c>
    </row>
    <row r="629">
      <c r="A629" s="7" t="n">
        <v>628</v>
      </c>
      <c r="B629" s="7" t="inlineStr">
        <is>
          <t>SCN-036</t>
        </is>
      </c>
      <c r="C629" s="7" t="inlineStr">
        <is>
          <t>يجب أن تُعرض شاشةُ «تقييمي» لـمركز البلاغات بنطاق ما يخصّه هو — بأفعالٍ مسموحةٍ هي قراءة · إجراءُ ما يخصّه، ومحجوبٍ عنه: ما يخصّ غيره.</t>
        </is>
      </c>
      <c r="D629" s="7" t="inlineStr">
        <is>
          <t>NAV-09 نظام الشاشات النافذ · SCR-DES-01 تصميم الأعمدة</t>
        </is>
      </c>
      <c r="E629" s="7" t="inlineStr">
        <is>
          <t>§الصلاحيات</t>
        </is>
      </c>
      <c r="F629" s="7" t="inlineStr">
        <is>
          <t>SCN</t>
        </is>
      </c>
      <c r="G629" s="7" t="inlineStr">
        <is>
          <t>قرار مالك مطبَّق — نافذ</t>
        </is>
      </c>
      <c r="H629" s="7" t="inlineStr">
        <is>
          <t>INJAZ-UX-01</t>
        </is>
      </c>
      <c r="I629" s="7" t="inlineStr">
        <is>
          <t>الفصلُ ١ — نظامُ الشاشات</t>
        </is>
      </c>
      <c r="J629" s="7" t="inlineStr">
        <is>
          <t>FRD-01 لعرضِ مستنداتها · DELIVERY-01 لبواباتِ القبول</t>
        </is>
      </c>
      <c r="K629" s="7" t="inlineStr">
        <is>
          <t>اختبارُ حجب: المحجوبُ لا يُصيَّر ولا يُقبل نداؤه في الخادم</t>
        </is>
      </c>
      <c r="L629" s="7" t="inlineStr">
        <is>
          <t>مطلوب ولم يُنفذ</t>
        </is>
      </c>
      <c r="M629" s="7" t="inlineStr">
        <is>
          <t>نافذ</t>
        </is>
      </c>
    </row>
    <row r="630">
      <c r="A630" s="7" t="n">
        <v>629</v>
      </c>
      <c r="B630" s="7" t="inlineStr">
        <is>
          <t>SCN-037</t>
        </is>
      </c>
      <c r="C630" s="7" t="inlineStr">
        <is>
          <t>يجب أن تُعرض شاشةُ «تقييمي» لـالحوكمة والالتزام بنطاق ما يخصّه هو — بأفعالٍ مسموحةٍ هي قراءة · إجراءُ ما يخصّه، ومحجوبٍ عنه: ما يخصّ غيره.</t>
        </is>
      </c>
      <c r="D630" s="7" t="inlineStr">
        <is>
          <t>NAV-09 نظام الشاشات النافذ · SCR-DES-01 تصميم الأعمدة</t>
        </is>
      </c>
      <c r="E630" s="7" t="inlineStr">
        <is>
          <t>§الصلاحيات</t>
        </is>
      </c>
      <c r="F630" s="7" t="inlineStr">
        <is>
          <t>SCN</t>
        </is>
      </c>
      <c r="G630" s="7" t="inlineStr">
        <is>
          <t>قرار مالك مطبَّق — نافذ</t>
        </is>
      </c>
      <c r="H630" s="7" t="inlineStr">
        <is>
          <t>INJAZ-UX-01</t>
        </is>
      </c>
      <c r="I630" s="7" t="inlineStr">
        <is>
          <t>الفصلُ ١ — نظامُ الشاشات</t>
        </is>
      </c>
      <c r="J630" s="7" t="inlineStr">
        <is>
          <t>FRD-01 لعرضِ مستنداتها · DELIVERY-01 لبواباتِ القبول</t>
        </is>
      </c>
      <c r="K630" s="7" t="inlineStr">
        <is>
          <t>اختبارُ حجب: المحجوبُ لا يُصيَّر ولا يُقبل نداؤه في الخادم</t>
        </is>
      </c>
      <c r="L630" s="7" t="inlineStr">
        <is>
          <t>مطلوب ولم يُنفذ</t>
        </is>
      </c>
      <c r="M630" s="7" t="inlineStr">
        <is>
          <t>نافذ</t>
        </is>
      </c>
    </row>
    <row r="631">
      <c r="A631" s="7" t="n">
        <v>630</v>
      </c>
      <c r="B631" s="7" t="inlineStr">
        <is>
          <t>SCN-038</t>
        </is>
      </c>
      <c r="C631" s="7" t="inlineStr">
        <is>
          <t>يجب أن تُتاح شاشةُ «ملفي الشخصي» لـمساحة عملي بنطاق ما يخصّه هو — وزاويتُها: بياناتي ووثائقي.</t>
        </is>
      </c>
      <c r="D631" s="7" t="inlineStr">
        <is>
          <t>NAV-09 نظام الشاشات النافذ · SCR-DES-01 تصميم الأعمدة</t>
        </is>
      </c>
      <c r="E631" s="7" t="inlineStr">
        <is>
          <t>§الشاشات</t>
        </is>
      </c>
      <c r="F631" s="7" t="inlineStr">
        <is>
          <t>SCN</t>
        </is>
      </c>
      <c r="G631" s="7" t="inlineStr">
        <is>
          <t>قرار مالك مطبَّق — نافذ</t>
        </is>
      </c>
      <c r="H631" s="7" t="inlineStr">
        <is>
          <t>INJAZ-UX-01</t>
        </is>
      </c>
      <c r="I631" s="7" t="inlineStr">
        <is>
          <t>الفصلُ ١ — نظامُ الشاشات</t>
        </is>
      </c>
      <c r="J631" s="7" t="inlineStr">
        <is>
          <t>FRD-01 لعرضِ مستنداتها · DELIVERY-01 لبواباتِ القبول</t>
        </is>
      </c>
      <c r="K631" s="7" t="inlineStr">
        <is>
          <t>اختبارُ ظهور: تظهر الشاشةُ للدور المالك بنطاقها ولا تظهر لمن لا صلاحيةَ له</t>
        </is>
      </c>
      <c r="L631" s="7" t="inlineStr">
        <is>
          <t>مطلوب ولم يُنفذ</t>
        </is>
      </c>
      <c r="M631" s="7" t="inlineStr">
        <is>
          <t>نافذ</t>
        </is>
      </c>
    </row>
    <row r="632">
      <c r="A632" s="7" t="n">
        <v>631</v>
      </c>
      <c r="B632" s="7" t="inlineStr">
        <is>
          <t>SCN-039</t>
        </is>
      </c>
      <c r="C632" s="7" t="inlineStr">
        <is>
          <t>يجب أن تحمل شاشةُ «ملفي الشخصي» أعمدتَها المعتمدةَ وعددُها 15 عمودًا، وأولُها كود الموظف · الاسم · رقم الهوية · تاريخ الميلاد · الهاتف · البريد.</t>
        </is>
      </c>
      <c r="D632" s="7" t="inlineStr">
        <is>
          <t>NAV-09 نظام الشاشات النافذ · SCR-DES-01 تصميم الأعمدة</t>
        </is>
      </c>
      <c r="E632" s="7" t="inlineStr">
        <is>
          <t>§البيانات</t>
        </is>
      </c>
      <c r="F632" s="7" t="inlineStr">
        <is>
          <t>SCN</t>
        </is>
      </c>
      <c r="G632" s="7" t="inlineStr">
        <is>
          <t>قرار مالك مطبَّق — نافذ</t>
        </is>
      </c>
      <c r="H632" s="7" t="inlineStr">
        <is>
          <t>INJAZ-UX-01</t>
        </is>
      </c>
      <c r="I632" s="7" t="inlineStr">
        <is>
          <t>الفصلُ ١ — نظامُ الشاشات</t>
        </is>
      </c>
      <c r="J632" s="7" t="inlineStr">
        <is>
          <t>FRD-01 لعرضِ مستنداتها · DELIVERY-01 لبواباتِ القبول</t>
        </is>
      </c>
      <c r="K632" s="7" t="inlineStr">
        <is>
          <t>اختبارُ اكتمال: كلُّ عمودٍ معتمدٍ موجودٌ وصفرُ عمودٍ غيرِ معرَّف</t>
        </is>
      </c>
      <c r="L632" s="7" t="inlineStr">
        <is>
          <t>مطلوب ولم يُنفذ</t>
        </is>
      </c>
      <c r="M632" s="7" t="inlineStr">
        <is>
          <t>نافذ</t>
        </is>
      </c>
    </row>
    <row r="633">
      <c r="A633" s="7" t="n">
        <v>632</v>
      </c>
      <c r="B633" s="7" t="inlineStr">
        <is>
          <t>SCN-040</t>
        </is>
      </c>
      <c r="C633" s="7" t="inlineStr">
        <is>
          <t>يجب أن يُنفَّذ فعلُ «تحديثُ بياناتي» من شاشة «ملفي الشخصي» بواسطة الموظف، فيُكتب في persons · change_requests ويُنشر الحدثُ ProfileUpdateRequested ويستهلكه الموارد البشرية. وأثرُه: الحقولُ الحساسةُ تحتاج اعتمادَ الموارد · والباقي يُحدَّث مباشرةً ويُسجَّل.</t>
        </is>
      </c>
      <c r="D633" s="7" t="inlineStr">
        <is>
          <t>NAV-09 نظام الشاشات النافذ · SCR-DES-01 تصميم الأعمدة</t>
        </is>
      </c>
      <c r="E633" s="7" t="inlineStr">
        <is>
          <t>§الأفعال والتكامل</t>
        </is>
      </c>
      <c r="F633" s="7" t="inlineStr">
        <is>
          <t>SCN</t>
        </is>
      </c>
      <c r="G633" s="7" t="inlineStr">
        <is>
          <t>قرار مالك مطبَّق — نافذ</t>
        </is>
      </c>
      <c r="H633" s="7" t="inlineStr">
        <is>
          <t>INJAZ-UX-01</t>
        </is>
      </c>
      <c r="I633" s="7" t="inlineStr">
        <is>
          <t>الفصلُ ١ — نظامُ الشاشات</t>
        </is>
      </c>
      <c r="J633" s="7" t="inlineStr">
        <is>
          <t>FRD-01 لعرضِ مستنداتها · DELIVERY-01 لبواباتِ القبول</t>
        </is>
      </c>
      <c r="K633" s="7" t="inlineStr">
        <is>
          <t>اختبارُ أثر: تنفيذُ الفعل يُحدث الحقولُ الحساسةُ تحتاج اعتمادَ الموارد · والباقي يُحدَّث مبا</t>
        </is>
      </c>
      <c r="L633" s="7" t="inlineStr">
        <is>
          <t>مطلوب ولم يُنفذ</t>
        </is>
      </c>
      <c r="M633" s="7" t="inlineStr">
        <is>
          <t>نافذ</t>
        </is>
      </c>
    </row>
    <row r="634">
      <c r="A634" s="7" t="n">
        <v>633</v>
      </c>
      <c r="B634" s="7" t="inlineStr">
        <is>
          <t>SCN-041</t>
        </is>
      </c>
      <c r="C634" s="7" t="inlineStr">
        <is>
          <t>يجب أن يقبل فعلُ «تحديثُ بياناتي» عكسًا: رفضٌ بسبب.</t>
        </is>
      </c>
      <c r="D634" s="7" t="inlineStr">
        <is>
          <t>NAV-09 نظام الشاشات النافذ · SCR-DES-01 تصميم الأعمدة</t>
        </is>
      </c>
      <c r="E634" s="7" t="inlineStr">
        <is>
          <t>§الأفعال والتكامل</t>
        </is>
      </c>
      <c r="F634" s="7" t="inlineStr">
        <is>
          <t>SCN</t>
        </is>
      </c>
      <c r="G634" s="7" t="inlineStr">
        <is>
          <t>قرار مالك مطبَّق — نافذ</t>
        </is>
      </c>
      <c r="H634" s="7" t="inlineStr">
        <is>
          <t>INJAZ-UX-01</t>
        </is>
      </c>
      <c r="I634" s="7" t="inlineStr">
        <is>
          <t>الفصلُ ١ — نظامُ الشاشات</t>
        </is>
      </c>
      <c r="J634" s="7" t="inlineStr">
        <is>
          <t>FRD-01 لعرضِ مستنداتها · DELIVERY-01 لبواباتِ القبول</t>
        </is>
      </c>
      <c r="K634" s="7" t="inlineStr">
        <is>
          <t>اختبارُ عكس: العكسُ يُنشئ حركةً مقابلةً بمرجع الأصل</t>
        </is>
      </c>
      <c r="L634" s="7" t="inlineStr">
        <is>
          <t>مطلوب ولم يُنفذ</t>
        </is>
      </c>
      <c r="M634" s="7" t="inlineStr">
        <is>
          <t>نافذ</t>
        </is>
      </c>
    </row>
    <row r="635">
      <c r="A635" s="7" t="n">
        <v>634</v>
      </c>
      <c r="B635" s="7" t="inlineStr">
        <is>
          <t>SCN-042</t>
        </is>
      </c>
      <c r="C635" s="7" t="inlineStr">
        <is>
          <t>يجب أن تُعرض شاشةُ «ملفي الشخصي» لـإدارة الموقع بنطاق ما يخصّه هو — بأفعالٍ مسموحةٍ هي قراءة · إجراءُ ما يخصّه، ومحجوبٍ عنه: ما يخصّ غيره.</t>
        </is>
      </c>
      <c r="D635" s="7" t="inlineStr">
        <is>
          <t>NAV-09 نظام الشاشات النافذ · SCR-DES-01 تصميم الأعمدة</t>
        </is>
      </c>
      <c r="E635" s="7" t="inlineStr">
        <is>
          <t>§الصلاحيات</t>
        </is>
      </c>
      <c r="F635" s="7" t="inlineStr">
        <is>
          <t>SCN</t>
        </is>
      </c>
      <c r="G635" s="7" t="inlineStr">
        <is>
          <t>قرار مالك مطبَّق — نافذ</t>
        </is>
      </c>
      <c r="H635" s="7" t="inlineStr">
        <is>
          <t>INJAZ-UX-01</t>
        </is>
      </c>
      <c r="I635" s="7" t="inlineStr">
        <is>
          <t>الفصلُ ١ — نظامُ الشاشات</t>
        </is>
      </c>
      <c r="J635" s="7" t="inlineStr">
        <is>
          <t>FRD-01 لعرضِ مستنداتها · DELIVERY-01 لبواباتِ القبول</t>
        </is>
      </c>
      <c r="K635" s="7" t="inlineStr">
        <is>
          <t>اختبارُ حجب: المحجوبُ لا يُصيَّر ولا يُقبل نداؤه في الخادم</t>
        </is>
      </c>
      <c r="L635" s="7" t="inlineStr">
        <is>
          <t>مطلوب ولم يُنفذ</t>
        </is>
      </c>
      <c r="M635" s="7" t="inlineStr">
        <is>
          <t>نافذ</t>
        </is>
      </c>
    </row>
    <row r="636">
      <c r="A636" s="7" t="n">
        <v>635</v>
      </c>
      <c r="B636" s="7" t="inlineStr">
        <is>
          <t>SCN-043</t>
        </is>
      </c>
      <c r="C636" s="7" t="inlineStr">
        <is>
          <t>يجب أن تُعرض شاشةُ «ملفي الشخصي» لـإدارة التشغيل بنطاق ما يخصّه هو — بأفعالٍ مسموحةٍ هي قراءة · إجراءُ ما يخصّه، ومحجوبٍ عنه: ما يخصّ غيره.</t>
        </is>
      </c>
      <c r="D636" s="7" t="inlineStr">
        <is>
          <t>NAV-09 نظام الشاشات النافذ · SCR-DES-01 تصميم الأعمدة</t>
        </is>
      </c>
      <c r="E636" s="7" t="inlineStr">
        <is>
          <t>§الصلاحيات</t>
        </is>
      </c>
      <c r="F636" s="7" t="inlineStr">
        <is>
          <t>SCN</t>
        </is>
      </c>
      <c r="G636" s="7" t="inlineStr">
        <is>
          <t>قرار مالك مطبَّق — نافذ</t>
        </is>
      </c>
      <c r="H636" s="7" t="inlineStr">
        <is>
          <t>INJAZ-UX-01</t>
        </is>
      </c>
      <c r="I636" s="7" t="inlineStr">
        <is>
          <t>الفصلُ ١ — نظامُ الشاشات</t>
        </is>
      </c>
      <c r="J636" s="7" t="inlineStr">
        <is>
          <t>FRD-01 لعرضِ مستنداتها · DELIVERY-01 لبواباتِ القبول</t>
        </is>
      </c>
      <c r="K636" s="7" t="inlineStr">
        <is>
          <t>اختبارُ حجب: المحجوبُ لا يُصيَّر ولا يُقبل نداؤه في الخادم</t>
        </is>
      </c>
      <c r="L636" s="7" t="inlineStr">
        <is>
          <t>مطلوب ولم يُنفذ</t>
        </is>
      </c>
      <c r="M636" s="7" t="inlineStr">
        <is>
          <t>نافذ</t>
        </is>
      </c>
    </row>
    <row r="637">
      <c r="A637" s="7" t="n">
        <v>636</v>
      </c>
      <c r="B637" s="7" t="inlineStr">
        <is>
          <t>SCN-044</t>
        </is>
      </c>
      <c r="C637" s="7" t="inlineStr">
        <is>
          <t>يجب أن تُعرض شاشةُ «ملفي الشخصي» لـإدارة الصيانة بنطاق ما يخصّه هو — بأفعالٍ مسموحةٍ هي قراءة · إجراءُ ما يخصّه، ومحجوبٍ عنه: ما يخصّ غيره.</t>
        </is>
      </c>
      <c r="D637" s="7" t="inlineStr">
        <is>
          <t>NAV-09 نظام الشاشات النافذ · SCR-DES-01 تصميم الأعمدة</t>
        </is>
      </c>
      <c r="E637" s="7" t="inlineStr">
        <is>
          <t>§الصلاحيات</t>
        </is>
      </c>
      <c r="F637" s="7" t="inlineStr">
        <is>
          <t>SCN</t>
        </is>
      </c>
      <c r="G637" s="7" t="inlineStr">
        <is>
          <t>قرار مالك مطبَّق — نافذ</t>
        </is>
      </c>
      <c r="H637" s="7" t="inlineStr">
        <is>
          <t>INJAZ-UX-01</t>
        </is>
      </c>
      <c r="I637" s="7" t="inlineStr">
        <is>
          <t>الفصلُ ١ — نظامُ الشاشات</t>
        </is>
      </c>
      <c r="J637" s="7" t="inlineStr">
        <is>
          <t>FRD-01 لعرضِ مستنداتها · DELIVERY-01 لبواباتِ القبول</t>
        </is>
      </c>
      <c r="K637" s="7" t="inlineStr">
        <is>
          <t>اختبارُ حجب: المحجوبُ لا يُصيَّر ولا يُقبل نداؤه في الخادم</t>
        </is>
      </c>
      <c r="L637" s="7" t="inlineStr">
        <is>
          <t>مطلوب ولم يُنفذ</t>
        </is>
      </c>
      <c r="M637" s="7" t="inlineStr">
        <is>
          <t>نافذ</t>
        </is>
      </c>
    </row>
    <row r="638">
      <c r="A638" s="7" t="n">
        <v>637</v>
      </c>
      <c r="B638" s="7" t="inlineStr">
        <is>
          <t>SCN-045</t>
        </is>
      </c>
      <c r="C638" s="7" t="inlineStr">
        <is>
          <t>يجب أن تُعرض شاشةُ «ملفي الشخصي» لـالنقل والترحيل بنطاق ما يخصّه هو — بأفعالٍ مسموحةٍ هي قراءة · إجراءُ ما يخصّه، ومحجوبٍ عنه: ما يخصّ غيره.</t>
        </is>
      </c>
      <c r="D638" s="7" t="inlineStr">
        <is>
          <t>NAV-09 نظام الشاشات النافذ · SCR-DES-01 تصميم الأعمدة</t>
        </is>
      </c>
      <c r="E638" s="7" t="inlineStr">
        <is>
          <t>§الصلاحيات</t>
        </is>
      </c>
      <c r="F638" s="7" t="inlineStr">
        <is>
          <t>SCN</t>
        </is>
      </c>
      <c r="G638" s="7" t="inlineStr">
        <is>
          <t>قرار مالك مطبَّق — نافذ</t>
        </is>
      </c>
      <c r="H638" s="7" t="inlineStr">
        <is>
          <t>INJAZ-UX-01</t>
        </is>
      </c>
      <c r="I638" s="7" t="inlineStr">
        <is>
          <t>الفصلُ ١ — نظامُ الشاشات</t>
        </is>
      </c>
      <c r="J638" s="7" t="inlineStr">
        <is>
          <t>FRD-01 لعرضِ مستنداتها · DELIVERY-01 لبواباتِ القبول</t>
        </is>
      </c>
      <c r="K638" s="7" t="inlineStr">
        <is>
          <t>اختبارُ حجب: المحجوبُ لا يُصيَّر ولا يُقبل نداؤه في الخادم</t>
        </is>
      </c>
      <c r="L638" s="7" t="inlineStr">
        <is>
          <t>مطلوب ولم يُنفذ</t>
        </is>
      </c>
      <c r="M638" s="7" t="inlineStr">
        <is>
          <t>نافذ</t>
        </is>
      </c>
    </row>
    <row r="639">
      <c r="A639" s="7" t="n">
        <v>638</v>
      </c>
      <c r="B639" s="7" t="inlineStr">
        <is>
          <t>SCN-046</t>
        </is>
      </c>
      <c r="C639" s="7" t="inlineStr">
        <is>
          <t>يجب أن تُعرض شاشةُ «ملفي الشخصي» لـالمشتريات بنطاق ما يخصّه هو — بأفعالٍ مسموحةٍ هي قراءة · إجراءُ ما يخصّه، ومحجوبٍ عنه: ما يخصّ غيره.</t>
        </is>
      </c>
      <c r="D639" s="7" t="inlineStr">
        <is>
          <t>NAV-09 نظام الشاشات النافذ · SCR-DES-01 تصميم الأعمدة</t>
        </is>
      </c>
      <c r="E639" s="7" t="inlineStr">
        <is>
          <t>§الصلاحيات</t>
        </is>
      </c>
      <c r="F639" s="7" t="inlineStr">
        <is>
          <t>SCN</t>
        </is>
      </c>
      <c r="G639" s="7" t="inlineStr">
        <is>
          <t>قرار مالك مطبَّق — نافذ</t>
        </is>
      </c>
      <c r="H639" s="7" t="inlineStr">
        <is>
          <t>INJAZ-UX-01</t>
        </is>
      </c>
      <c r="I639" s="7" t="inlineStr">
        <is>
          <t>الفصلُ ١ — نظامُ الشاشات</t>
        </is>
      </c>
      <c r="J639" s="7" t="inlineStr">
        <is>
          <t>FRD-01 لعرضِ مستنداتها · DELIVERY-01 لبواباتِ القبول</t>
        </is>
      </c>
      <c r="K639" s="7" t="inlineStr">
        <is>
          <t>اختبارُ حجب: المحجوبُ لا يُصيَّر ولا يُقبل نداؤه في الخادم</t>
        </is>
      </c>
      <c r="L639" s="7" t="inlineStr">
        <is>
          <t>مطلوب ولم يُنفذ</t>
        </is>
      </c>
      <c r="M639" s="7" t="inlineStr">
        <is>
          <t>نافذ</t>
        </is>
      </c>
    </row>
    <row r="640">
      <c r="A640" s="7" t="n">
        <v>639</v>
      </c>
      <c r="B640" s="7" t="inlineStr">
        <is>
          <t>SCN-047</t>
        </is>
      </c>
      <c r="C640" s="7" t="inlineStr">
        <is>
          <t>يجب أن تُعرض شاشةُ «ملفي الشخصي» لـالمخازن بنطاق ما يخصّه هو — بأفعالٍ مسموحةٍ هي قراءة · إجراءُ ما يخصّه، ومحجوبٍ عنه: ما يخصّ غيره.</t>
        </is>
      </c>
      <c r="D640" s="7" t="inlineStr">
        <is>
          <t>NAV-09 نظام الشاشات النافذ · SCR-DES-01 تصميم الأعمدة</t>
        </is>
      </c>
      <c r="E640" s="7" t="inlineStr">
        <is>
          <t>§الصلاحيات</t>
        </is>
      </c>
      <c r="F640" s="7" t="inlineStr">
        <is>
          <t>SCN</t>
        </is>
      </c>
      <c r="G640" s="7" t="inlineStr">
        <is>
          <t>قرار مالك مطبَّق — نافذ</t>
        </is>
      </c>
      <c r="H640" s="7" t="inlineStr">
        <is>
          <t>INJAZ-UX-01</t>
        </is>
      </c>
      <c r="I640" s="7" t="inlineStr">
        <is>
          <t>الفصلُ ١ — نظامُ الشاشات</t>
        </is>
      </c>
      <c r="J640" s="7" t="inlineStr">
        <is>
          <t>FRD-01 لعرضِ مستنداتها · DELIVERY-01 لبواباتِ القبول</t>
        </is>
      </c>
      <c r="K640" s="7" t="inlineStr">
        <is>
          <t>اختبارُ حجب: المحجوبُ لا يُصيَّر ولا يُقبل نداؤه في الخادم</t>
        </is>
      </c>
      <c r="L640" s="7" t="inlineStr">
        <is>
          <t>مطلوب ولم يُنفذ</t>
        </is>
      </c>
      <c r="M640" s="7" t="inlineStr">
        <is>
          <t>نافذ</t>
        </is>
      </c>
    </row>
    <row r="641">
      <c r="A641" s="7" t="n">
        <v>640</v>
      </c>
      <c r="B641" s="7" t="inlineStr">
        <is>
          <t>SCN-048</t>
        </is>
      </c>
      <c r="C641" s="7" t="inlineStr">
        <is>
          <t>يجب أن تُعرض شاشةُ «ملفي الشخصي» لـالمبيعات والعقود بنطاق ما يخصّه هو — بأفعالٍ مسموحةٍ هي قراءة · إجراءُ ما يخصّه، ومحجوبٍ عنه: ما يخصّ غيره.</t>
        </is>
      </c>
      <c r="D641" s="7" t="inlineStr">
        <is>
          <t>NAV-09 نظام الشاشات النافذ · SCR-DES-01 تصميم الأعمدة</t>
        </is>
      </c>
      <c r="E641" s="7" t="inlineStr">
        <is>
          <t>§الصلاحيات</t>
        </is>
      </c>
      <c r="F641" s="7" t="inlineStr">
        <is>
          <t>SCN</t>
        </is>
      </c>
      <c r="G641" s="7" t="inlineStr">
        <is>
          <t>قرار مالك مطبَّق — نافذ</t>
        </is>
      </c>
      <c r="H641" s="7" t="inlineStr">
        <is>
          <t>INJAZ-UX-01</t>
        </is>
      </c>
      <c r="I641" s="7" t="inlineStr">
        <is>
          <t>الفصلُ ١ — نظامُ الشاشات</t>
        </is>
      </c>
      <c r="J641" s="7" t="inlineStr">
        <is>
          <t>FRD-01 لعرضِ مستنداتها · DELIVERY-01 لبواباتِ القبول</t>
        </is>
      </c>
      <c r="K641" s="7" t="inlineStr">
        <is>
          <t>اختبارُ حجب: المحجوبُ لا يُصيَّر ولا يُقبل نداؤه في الخادم</t>
        </is>
      </c>
      <c r="L641" s="7" t="inlineStr">
        <is>
          <t>مطلوب ولم يُنفذ</t>
        </is>
      </c>
      <c r="M641" s="7" t="inlineStr">
        <is>
          <t>نافذ</t>
        </is>
      </c>
    </row>
    <row r="642">
      <c r="A642" s="7" t="n">
        <v>641</v>
      </c>
      <c r="B642" s="7" t="inlineStr">
        <is>
          <t>SCN-049</t>
        </is>
      </c>
      <c r="C642" s="7" t="inlineStr">
        <is>
          <t>يجب أن تُعرض شاشةُ «ملفي الشخصي» لـإدارة الموردين بنطاق ما يخصّه هو — بأفعالٍ مسموحةٍ هي قراءة · إجراءُ ما يخصّه، ومحجوبٍ عنه: ما يخصّ غيره.</t>
        </is>
      </c>
      <c r="D642" s="7" t="inlineStr">
        <is>
          <t>NAV-09 نظام الشاشات النافذ · SCR-DES-01 تصميم الأعمدة</t>
        </is>
      </c>
      <c r="E642" s="7" t="inlineStr">
        <is>
          <t>§الصلاحيات</t>
        </is>
      </c>
      <c r="F642" s="7" t="inlineStr">
        <is>
          <t>SCN</t>
        </is>
      </c>
      <c r="G642" s="7" t="inlineStr">
        <is>
          <t>قرار مالك مطبَّق — نافذ</t>
        </is>
      </c>
      <c r="H642" s="7" t="inlineStr">
        <is>
          <t>INJAZ-UX-01</t>
        </is>
      </c>
      <c r="I642" s="7" t="inlineStr">
        <is>
          <t>الفصلُ ١ — نظامُ الشاشات</t>
        </is>
      </c>
      <c r="J642" s="7" t="inlineStr">
        <is>
          <t>FRD-01 لعرضِ مستنداتها · DELIVERY-01 لبواباتِ القبول</t>
        </is>
      </c>
      <c r="K642" s="7" t="inlineStr">
        <is>
          <t>اختبارُ حجب: المحجوبُ لا يُصيَّر ولا يُقبل نداؤه في الخادم</t>
        </is>
      </c>
      <c r="L642" s="7" t="inlineStr">
        <is>
          <t>مطلوب ولم يُنفذ</t>
        </is>
      </c>
      <c r="M642" s="7" t="inlineStr">
        <is>
          <t>نافذ</t>
        </is>
      </c>
    </row>
    <row r="643">
      <c r="A643" s="7" t="n">
        <v>642</v>
      </c>
      <c r="B643" s="7" t="inlineStr">
        <is>
          <t>SCN-050</t>
        </is>
      </c>
      <c r="C643" s="7" t="inlineStr">
        <is>
          <t>يجب أن تُعرض شاشةُ «ملفي الشخصي» لـالقوى التشغيلية بنطاق ما يخصّه هو — بأفعالٍ مسموحةٍ هي قراءة · إجراءُ ما يخصّه، ومحجوبٍ عنه: ما يخصّ غيره.</t>
        </is>
      </c>
      <c r="D643" s="7" t="inlineStr">
        <is>
          <t>NAV-09 نظام الشاشات النافذ · SCR-DES-01 تصميم الأعمدة</t>
        </is>
      </c>
      <c r="E643" s="7" t="inlineStr">
        <is>
          <t>§الصلاحيات</t>
        </is>
      </c>
      <c r="F643" s="7" t="inlineStr">
        <is>
          <t>SCN</t>
        </is>
      </c>
      <c r="G643" s="7" t="inlineStr">
        <is>
          <t>قرار مالك مطبَّق — نافذ</t>
        </is>
      </c>
      <c r="H643" s="7" t="inlineStr">
        <is>
          <t>INJAZ-UX-01</t>
        </is>
      </c>
      <c r="I643" s="7" t="inlineStr">
        <is>
          <t>الفصلُ ١ — نظامُ الشاشات</t>
        </is>
      </c>
      <c r="J643" s="7" t="inlineStr">
        <is>
          <t>FRD-01 لعرضِ مستنداتها · DELIVERY-01 لبواباتِ القبول</t>
        </is>
      </c>
      <c r="K643" s="7" t="inlineStr">
        <is>
          <t>اختبارُ حجب: المحجوبُ لا يُصيَّر ولا يُقبل نداؤه في الخادم</t>
        </is>
      </c>
      <c r="L643" s="7" t="inlineStr">
        <is>
          <t>مطلوب ولم يُنفذ</t>
        </is>
      </c>
      <c r="M643" s="7" t="inlineStr">
        <is>
          <t>نافذ</t>
        </is>
      </c>
    </row>
    <row r="644">
      <c r="A644" s="7" t="n">
        <v>643</v>
      </c>
      <c r="B644" s="7" t="inlineStr">
        <is>
          <t>SCN-051</t>
        </is>
      </c>
      <c r="C644" s="7" t="inlineStr">
        <is>
          <t>يجب أن تُعرض شاشةُ «ملفي الشخصي» لـإدارة الأسطول بنطاق ما يخصّه هو — بأفعالٍ مسموحةٍ هي قراءة · إجراءُ ما يخصّه، ومحجوبٍ عنه: ما يخصّ غيره.</t>
        </is>
      </c>
      <c r="D644" s="7" t="inlineStr">
        <is>
          <t>NAV-09 نظام الشاشات النافذ · SCR-DES-01 تصميم الأعمدة</t>
        </is>
      </c>
      <c r="E644" s="7" t="inlineStr">
        <is>
          <t>§الصلاحيات</t>
        </is>
      </c>
      <c r="F644" s="7" t="inlineStr">
        <is>
          <t>SCN</t>
        </is>
      </c>
      <c r="G644" s="7" t="inlineStr">
        <is>
          <t>قرار مالك مطبَّق — نافذ</t>
        </is>
      </c>
      <c r="H644" s="7" t="inlineStr">
        <is>
          <t>INJAZ-UX-01</t>
        </is>
      </c>
      <c r="I644" s="7" t="inlineStr">
        <is>
          <t>الفصلُ ١ — نظامُ الشاشات</t>
        </is>
      </c>
      <c r="J644" s="7" t="inlineStr">
        <is>
          <t>FRD-01 لعرضِ مستنداتها · DELIVERY-01 لبواباتِ القبول</t>
        </is>
      </c>
      <c r="K644" s="7" t="inlineStr">
        <is>
          <t>اختبارُ حجب: المحجوبُ لا يُصيَّر ولا يُقبل نداؤه في الخادم</t>
        </is>
      </c>
      <c r="L644" s="7" t="inlineStr">
        <is>
          <t>مطلوب ولم يُنفذ</t>
        </is>
      </c>
      <c r="M644" s="7" t="inlineStr">
        <is>
          <t>نافذ</t>
        </is>
      </c>
    </row>
    <row r="645">
      <c r="A645" s="7" t="n">
        <v>644</v>
      </c>
      <c r="B645" s="7" t="inlineStr">
        <is>
          <t>SCN-052</t>
        </is>
      </c>
      <c r="C645" s="7" t="inlineStr">
        <is>
          <t>يجب أن تُعرض شاشةُ «ملفي الشخصي» لـالموارد البشرية بنطاق ما يخصّه هو — بأفعالٍ مسموحةٍ هي قراءة · إجراءُ ما يخصّه، ومحجوبٍ عنه: ما يخصّ غيره.</t>
        </is>
      </c>
      <c r="D645" s="7" t="inlineStr">
        <is>
          <t>NAV-09 نظام الشاشات النافذ · SCR-DES-01 تصميم الأعمدة</t>
        </is>
      </c>
      <c r="E645" s="7" t="inlineStr">
        <is>
          <t>§الصلاحيات</t>
        </is>
      </c>
      <c r="F645" s="7" t="inlineStr">
        <is>
          <t>SCN</t>
        </is>
      </c>
      <c r="G645" s="7" t="inlineStr">
        <is>
          <t>قرار مالك مطبَّق — نافذ</t>
        </is>
      </c>
      <c r="H645" s="7" t="inlineStr">
        <is>
          <t>INJAZ-UX-01</t>
        </is>
      </c>
      <c r="I645" s="7" t="inlineStr">
        <is>
          <t>الفصلُ ١ — نظامُ الشاشات</t>
        </is>
      </c>
      <c r="J645" s="7" t="inlineStr">
        <is>
          <t>FRD-01 لعرضِ مستنداتها · DELIVERY-01 لبواباتِ القبول</t>
        </is>
      </c>
      <c r="K645" s="7" t="inlineStr">
        <is>
          <t>اختبارُ حجب: المحجوبُ لا يُصيَّر ولا يُقبل نداؤه في الخادم</t>
        </is>
      </c>
      <c r="L645" s="7" t="inlineStr">
        <is>
          <t>مطلوب ولم يُنفذ</t>
        </is>
      </c>
      <c r="M645" s="7" t="inlineStr">
        <is>
          <t>نافذ</t>
        </is>
      </c>
    </row>
    <row r="646">
      <c r="A646" s="7" t="n">
        <v>645</v>
      </c>
      <c r="B646" s="7" t="inlineStr">
        <is>
          <t>SCN-053</t>
        </is>
      </c>
      <c r="C646" s="7" t="inlineStr">
        <is>
          <t>يجب أن تُعرض شاشةُ «ملفي الشخصي» لـالمالية والخزينة بنطاق ما يخصّه هو — بأفعالٍ مسموحةٍ هي قراءة · إجراءُ ما يخصّه، ومحجوبٍ عنه: ما يخصّ غيره.</t>
        </is>
      </c>
      <c r="D646" s="7" t="inlineStr">
        <is>
          <t>NAV-09 نظام الشاشات النافذ · SCR-DES-01 تصميم الأعمدة</t>
        </is>
      </c>
      <c r="E646" s="7" t="inlineStr">
        <is>
          <t>§الصلاحيات</t>
        </is>
      </c>
      <c r="F646" s="7" t="inlineStr">
        <is>
          <t>SCN</t>
        </is>
      </c>
      <c r="G646" s="7" t="inlineStr">
        <is>
          <t>قرار مالك مطبَّق — نافذ</t>
        </is>
      </c>
      <c r="H646" s="7" t="inlineStr">
        <is>
          <t>INJAZ-UX-01</t>
        </is>
      </c>
      <c r="I646" s="7" t="inlineStr">
        <is>
          <t>الفصلُ ١ — نظامُ الشاشات</t>
        </is>
      </c>
      <c r="J646" s="7" t="inlineStr">
        <is>
          <t>FRD-01 لعرضِ مستنداتها · DELIVERY-01 لبواباتِ القبول</t>
        </is>
      </c>
      <c r="K646" s="7" t="inlineStr">
        <is>
          <t>اختبارُ حجب: المحجوبُ لا يُصيَّر ولا يُقبل نداؤه في الخادم</t>
        </is>
      </c>
      <c r="L646" s="7" t="inlineStr">
        <is>
          <t>مطلوب ولم يُنفذ</t>
        </is>
      </c>
      <c r="M646" s="7" t="inlineStr">
        <is>
          <t>نافذ</t>
        </is>
      </c>
    </row>
    <row r="647">
      <c r="A647" s="7" t="n">
        <v>646</v>
      </c>
      <c r="B647" s="7" t="inlineStr">
        <is>
          <t>SCN-054</t>
        </is>
      </c>
      <c r="C647" s="7" t="inlineStr">
        <is>
          <t>يجب أن تُعرض شاشةُ «ملفي الشخصي» لـالتمويل والملكية بنطاق ما يخصّه هو — بأفعالٍ مسموحةٍ هي قراءة · إجراءُ ما يخصّه، ومحجوبٍ عنه: ما يخصّ غيره.</t>
        </is>
      </c>
      <c r="D647" s="7" t="inlineStr">
        <is>
          <t>NAV-09 نظام الشاشات النافذ · SCR-DES-01 تصميم الأعمدة</t>
        </is>
      </c>
      <c r="E647" s="7" t="inlineStr">
        <is>
          <t>§الصلاحيات</t>
        </is>
      </c>
      <c r="F647" s="7" t="inlineStr">
        <is>
          <t>SCN</t>
        </is>
      </c>
      <c r="G647" s="7" t="inlineStr">
        <is>
          <t>قرار مالك مطبَّق — نافذ</t>
        </is>
      </c>
      <c r="H647" s="7" t="inlineStr">
        <is>
          <t>INJAZ-UX-01</t>
        </is>
      </c>
      <c r="I647" s="7" t="inlineStr">
        <is>
          <t>الفصلُ ١ — نظامُ الشاشات</t>
        </is>
      </c>
      <c r="J647" s="7" t="inlineStr">
        <is>
          <t>FRD-01 لعرضِ مستنداتها · DELIVERY-01 لبواباتِ القبول</t>
        </is>
      </c>
      <c r="K647" s="7" t="inlineStr">
        <is>
          <t>اختبارُ حجب: المحجوبُ لا يُصيَّر ولا يُقبل نداؤه في الخادم</t>
        </is>
      </c>
      <c r="L647" s="7" t="inlineStr">
        <is>
          <t>مطلوب ولم يُنفذ</t>
        </is>
      </c>
      <c r="M647" s="7" t="inlineStr">
        <is>
          <t>نافذ</t>
        </is>
      </c>
    </row>
    <row r="648">
      <c r="A648" s="7" t="n">
        <v>647</v>
      </c>
      <c r="B648" s="7" t="inlineStr">
        <is>
          <t>SCN-055</t>
        </is>
      </c>
      <c r="C648" s="7" t="inlineStr">
        <is>
          <t>يجب أن تُعرض شاشةُ «ملفي الشخصي» لـمركز البلاغات بنطاق ما يخصّه هو — بأفعالٍ مسموحةٍ هي قراءة · إجراءُ ما يخصّه، ومحجوبٍ عنه: ما يخصّ غيره.</t>
        </is>
      </c>
      <c r="D648" s="7" t="inlineStr">
        <is>
          <t>NAV-09 نظام الشاشات النافذ · SCR-DES-01 تصميم الأعمدة</t>
        </is>
      </c>
      <c r="E648" s="7" t="inlineStr">
        <is>
          <t>§الصلاحيات</t>
        </is>
      </c>
      <c r="F648" s="7" t="inlineStr">
        <is>
          <t>SCN</t>
        </is>
      </c>
      <c r="G648" s="7" t="inlineStr">
        <is>
          <t>قرار مالك مطبَّق — نافذ</t>
        </is>
      </c>
      <c r="H648" s="7" t="inlineStr">
        <is>
          <t>INJAZ-UX-01</t>
        </is>
      </c>
      <c r="I648" s="7" t="inlineStr">
        <is>
          <t>الفصلُ ١ — نظامُ الشاشات</t>
        </is>
      </c>
      <c r="J648" s="7" t="inlineStr">
        <is>
          <t>FRD-01 لعرضِ مستنداتها · DELIVERY-01 لبواباتِ القبول</t>
        </is>
      </c>
      <c r="K648" s="7" t="inlineStr">
        <is>
          <t>اختبارُ حجب: المحجوبُ لا يُصيَّر ولا يُقبل نداؤه في الخادم</t>
        </is>
      </c>
      <c r="L648" s="7" t="inlineStr">
        <is>
          <t>مطلوب ولم يُنفذ</t>
        </is>
      </c>
      <c r="M648" s="7" t="inlineStr">
        <is>
          <t>نافذ</t>
        </is>
      </c>
    </row>
    <row r="649">
      <c r="A649" s="7" t="n">
        <v>648</v>
      </c>
      <c r="B649" s="7" t="inlineStr">
        <is>
          <t>SCN-056</t>
        </is>
      </c>
      <c r="C649" s="7" t="inlineStr">
        <is>
          <t>يجب أن تُعرض شاشةُ «ملفي الشخصي» لـالحوكمة والالتزام بنطاق ما يخصّه هو — بأفعالٍ مسموحةٍ هي قراءة · إجراءُ ما يخصّه، ومحجوبٍ عنه: ما يخصّ غيره.</t>
        </is>
      </c>
      <c r="D649" s="7" t="inlineStr">
        <is>
          <t>NAV-09 نظام الشاشات النافذ · SCR-DES-01 تصميم الأعمدة</t>
        </is>
      </c>
      <c r="E649" s="7" t="inlineStr">
        <is>
          <t>§الصلاحيات</t>
        </is>
      </c>
      <c r="F649" s="7" t="inlineStr">
        <is>
          <t>SCN</t>
        </is>
      </c>
      <c r="G649" s="7" t="inlineStr">
        <is>
          <t>قرار مالك مطبَّق — نافذ</t>
        </is>
      </c>
      <c r="H649" s="7" t="inlineStr">
        <is>
          <t>INJAZ-UX-01</t>
        </is>
      </c>
      <c r="I649" s="7" t="inlineStr">
        <is>
          <t>الفصلُ ١ — نظامُ الشاشات</t>
        </is>
      </c>
      <c r="J649" s="7" t="inlineStr">
        <is>
          <t>FRD-01 لعرضِ مستنداتها · DELIVERY-01 لبواباتِ القبول</t>
        </is>
      </c>
      <c r="K649" s="7" t="inlineStr">
        <is>
          <t>اختبارُ حجب: المحجوبُ لا يُصيَّر ولا يُقبل نداؤه في الخادم</t>
        </is>
      </c>
      <c r="L649" s="7" t="inlineStr">
        <is>
          <t>مطلوب ولم يُنفذ</t>
        </is>
      </c>
      <c r="M649" s="7" t="inlineStr">
        <is>
          <t>نافذ</t>
        </is>
      </c>
    </row>
    <row r="650">
      <c r="A650" s="7" t="n">
        <v>649</v>
      </c>
      <c r="B650" s="7" t="inlineStr">
        <is>
          <t>SCN-057</t>
        </is>
      </c>
      <c r="C650" s="7" t="inlineStr">
        <is>
          <t>يجب أن تُتاح شاشةُ «صفاتي والتبديل بينها» لـمساحة عملي بنطاق ما يخصّه هو — وزاويتُها: التبديلُ بين أدواري.</t>
        </is>
      </c>
      <c r="D650" s="7" t="inlineStr">
        <is>
          <t>NAV-09 نظام الشاشات النافذ · SCR-DES-01 تصميم الأعمدة</t>
        </is>
      </c>
      <c r="E650" s="7" t="inlineStr">
        <is>
          <t>§الشاشات</t>
        </is>
      </c>
      <c r="F650" s="7" t="inlineStr">
        <is>
          <t>SCN</t>
        </is>
      </c>
      <c r="G650" s="7" t="inlineStr">
        <is>
          <t>قرار مالك مطبَّق — نافذ</t>
        </is>
      </c>
      <c r="H650" s="7" t="inlineStr">
        <is>
          <t>INJAZ-UX-01</t>
        </is>
      </c>
      <c r="I650" s="7" t="inlineStr">
        <is>
          <t>الفصلُ ١ — نظامُ الشاشات</t>
        </is>
      </c>
      <c r="J650" s="7" t="inlineStr">
        <is>
          <t>FRD-01 لعرضِ مستنداتها · DELIVERY-01 لبواباتِ القبول</t>
        </is>
      </c>
      <c r="K650" s="7" t="inlineStr">
        <is>
          <t>اختبارُ ظهور: تظهر الشاشةُ للدور المالك بنطاقها ولا تظهر لمن لا صلاحيةَ له</t>
        </is>
      </c>
      <c r="L650" s="7" t="inlineStr">
        <is>
          <t>مطلوب ولم يُنفذ</t>
        </is>
      </c>
      <c r="M650" s="7" t="inlineStr">
        <is>
          <t>نافذ</t>
        </is>
      </c>
    </row>
    <row r="651">
      <c r="A651" s="7" t="n">
        <v>650</v>
      </c>
      <c r="B651" s="7" t="inlineStr">
        <is>
          <t>SCN-058</t>
        </is>
      </c>
      <c r="C651" s="7" t="inlineStr">
        <is>
          <t>يجب أن تحمل شاشةُ «صفاتي والتبديل بينها» أعمدتَها المعتمدةَ وعددُها 20 عمودًا، وأولُها كود الحساب · الشخص · الصفة · الكيان · الإدارة · الدور.</t>
        </is>
      </c>
      <c r="D651" s="7" t="inlineStr">
        <is>
          <t>NAV-09 نظام الشاشات النافذ · SCR-DES-01 تصميم الأعمدة</t>
        </is>
      </c>
      <c r="E651" s="7" t="inlineStr">
        <is>
          <t>§البيانات</t>
        </is>
      </c>
      <c r="F651" s="7" t="inlineStr">
        <is>
          <t>SCN</t>
        </is>
      </c>
      <c r="G651" s="7" t="inlineStr">
        <is>
          <t>قرار مالك مطبَّق — نافذ</t>
        </is>
      </c>
      <c r="H651" s="7" t="inlineStr">
        <is>
          <t>INJAZ-UX-01</t>
        </is>
      </c>
      <c r="I651" s="7" t="inlineStr">
        <is>
          <t>الفصلُ ١ — نظامُ الشاشات</t>
        </is>
      </c>
      <c r="J651" s="7" t="inlineStr">
        <is>
          <t>FRD-01 لعرضِ مستنداتها · DELIVERY-01 لبواباتِ القبول</t>
        </is>
      </c>
      <c r="K651" s="7" t="inlineStr">
        <is>
          <t>اختبارُ اكتمال: كلُّ عمودٍ معتمدٍ موجودٌ وصفرُ عمودٍ غيرِ معرَّف</t>
        </is>
      </c>
      <c r="L651" s="7" t="inlineStr">
        <is>
          <t>مطلوب ولم يُنفذ</t>
        </is>
      </c>
      <c r="M651" s="7" t="inlineStr">
        <is>
          <t>نافذ</t>
        </is>
      </c>
    </row>
    <row r="652">
      <c r="A652" s="7" t="n">
        <v>651</v>
      </c>
      <c r="B652" s="7" t="inlineStr">
        <is>
          <t>SCN-059</t>
        </is>
      </c>
      <c r="C652" s="7" t="inlineStr">
        <is>
          <t>يجب أن يُنفَّذ فعلُ «التبديلُ بين صفاتي» من شاشة «صفاتي والتبديل بينها» بواسطة الموظف، فيُكتب في session.capacity · audit ويُنشر الحدثُ CapacitySwitched ويستهلكه الحوكمة. وأثرُه: المساحةُ تتغير كليًّا — ولا تتسرب صلاحيةُ صفةٍ إلى أخرى · والتبديلُ يُسجَّل.</t>
        </is>
      </c>
      <c r="D652" s="7" t="inlineStr">
        <is>
          <t>NAV-09 نظام الشاشات النافذ · SCR-DES-01 تصميم الأعمدة</t>
        </is>
      </c>
      <c r="E652" s="7" t="inlineStr">
        <is>
          <t>§الأفعال والتكامل</t>
        </is>
      </c>
      <c r="F652" s="7" t="inlineStr">
        <is>
          <t>SCN</t>
        </is>
      </c>
      <c r="G652" s="7" t="inlineStr">
        <is>
          <t>قرار مالك مطبَّق — نافذ</t>
        </is>
      </c>
      <c r="H652" s="7" t="inlineStr">
        <is>
          <t>INJAZ-UX-01</t>
        </is>
      </c>
      <c r="I652" s="7" t="inlineStr">
        <is>
          <t>الفصلُ ١ — نظامُ الشاشات</t>
        </is>
      </c>
      <c r="J652" s="7" t="inlineStr">
        <is>
          <t>FRD-01 لعرضِ مستنداتها · DELIVERY-01 لبواباتِ القبول</t>
        </is>
      </c>
      <c r="K652" s="7" t="inlineStr">
        <is>
          <t>اختبارُ أثر: تنفيذُ الفعل يُحدث المساحةُ تتغير كليًّا — ولا تتسرب صلاحيةُ صفةٍ إلى أخرى · وا</t>
        </is>
      </c>
      <c r="L652" s="7" t="inlineStr">
        <is>
          <t>مطلوب ولم يُنفذ</t>
        </is>
      </c>
      <c r="M652" s="7" t="inlineStr">
        <is>
          <t>نافذ</t>
        </is>
      </c>
    </row>
    <row r="653">
      <c r="A653" s="7" t="n">
        <v>652</v>
      </c>
      <c r="B653" s="7" t="inlineStr">
        <is>
          <t>SCN-060</t>
        </is>
      </c>
      <c r="C653" s="7" t="inlineStr">
        <is>
          <t>يجب أن يقبل فعلُ «التبديلُ بين صفاتي» عكسًا: رجوعٌ للصفة السابقة.</t>
        </is>
      </c>
      <c r="D653" s="7" t="inlineStr">
        <is>
          <t>NAV-09 نظام الشاشات النافذ · SCR-DES-01 تصميم الأعمدة</t>
        </is>
      </c>
      <c r="E653" s="7" t="inlineStr">
        <is>
          <t>§الأفعال والتكامل</t>
        </is>
      </c>
      <c r="F653" s="7" t="inlineStr">
        <is>
          <t>SCN</t>
        </is>
      </c>
      <c r="G653" s="7" t="inlineStr">
        <is>
          <t>قرار مالك مطبَّق — نافذ</t>
        </is>
      </c>
      <c r="H653" s="7" t="inlineStr">
        <is>
          <t>INJAZ-UX-01</t>
        </is>
      </c>
      <c r="I653" s="7" t="inlineStr">
        <is>
          <t>الفصلُ ١ — نظامُ الشاشات</t>
        </is>
      </c>
      <c r="J653" s="7" t="inlineStr">
        <is>
          <t>FRD-01 لعرضِ مستنداتها · DELIVERY-01 لبواباتِ القبول</t>
        </is>
      </c>
      <c r="K653" s="7" t="inlineStr">
        <is>
          <t>اختبارُ عكس: العكسُ يُنشئ حركةً مقابلةً بمرجع الأصل</t>
        </is>
      </c>
      <c r="L653" s="7" t="inlineStr">
        <is>
          <t>مطلوب ولم يُنفذ</t>
        </is>
      </c>
      <c r="M653" s="7" t="inlineStr">
        <is>
          <t>نافذ</t>
        </is>
      </c>
    </row>
    <row r="654">
      <c r="A654" s="7" t="n">
        <v>653</v>
      </c>
      <c r="B654" s="7" t="inlineStr">
        <is>
          <t>SCN-061</t>
        </is>
      </c>
      <c r="C654" s="7" t="inlineStr">
        <is>
          <t>يجب أن تُعرض شاشةُ «صفاتي والتبديل بينها» لـإدارة الموقع بنطاق ما يخصّه هو — بأفعالٍ مسموحةٍ هي قراءة · إجراءُ ما يخصّه، ومحجوبٍ عنه: ما يخصّ غيره.</t>
        </is>
      </c>
      <c r="D654" s="7" t="inlineStr">
        <is>
          <t>NAV-09 نظام الشاشات النافذ · SCR-DES-01 تصميم الأعمدة</t>
        </is>
      </c>
      <c r="E654" s="7" t="inlineStr">
        <is>
          <t>§الصلاحيات</t>
        </is>
      </c>
      <c r="F654" s="7" t="inlineStr">
        <is>
          <t>SCN</t>
        </is>
      </c>
      <c r="G654" s="7" t="inlineStr">
        <is>
          <t>قرار مالك مطبَّق — نافذ</t>
        </is>
      </c>
      <c r="H654" s="7" t="inlineStr">
        <is>
          <t>INJAZ-UX-01</t>
        </is>
      </c>
      <c r="I654" s="7" t="inlineStr">
        <is>
          <t>الفصلُ ١ — نظامُ الشاشات</t>
        </is>
      </c>
      <c r="J654" s="7" t="inlineStr">
        <is>
          <t>FRD-01 لعرضِ مستنداتها · DELIVERY-01 لبواباتِ القبول</t>
        </is>
      </c>
      <c r="K654" s="7" t="inlineStr">
        <is>
          <t>اختبارُ حجب: المحجوبُ لا يُصيَّر ولا يُقبل نداؤه في الخادم</t>
        </is>
      </c>
      <c r="L654" s="7" t="inlineStr">
        <is>
          <t>مطلوب ولم يُنفذ</t>
        </is>
      </c>
      <c r="M654" s="7" t="inlineStr">
        <is>
          <t>نافذ</t>
        </is>
      </c>
    </row>
    <row r="655">
      <c r="A655" s="7" t="n">
        <v>654</v>
      </c>
      <c r="B655" s="7" t="inlineStr">
        <is>
          <t>SCN-062</t>
        </is>
      </c>
      <c r="C655" s="7" t="inlineStr">
        <is>
          <t>يجب أن تُعرض شاشةُ «صفاتي والتبديل بينها» لـإدارة التشغيل بنطاق ما يخصّه هو — بأفعالٍ مسموحةٍ هي قراءة · إجراءُ ما يخصّه، ومحجوبٍ عنه: ما يخصّ غيره.</t>
        </is>
      </c>
      <c r="D655" s="7" t="inlineStr">
        <is>
          <t>NAV-09 نظام الشاشات النافذ · SCR-DES-01 تصميم الأعمدة</t>
        </is>
      </c>
      <c r="E655" s="7" t="inlineStr">
        <is>
          <t>§الصلاحيات</t>
        </is>
      </c>
      <c r="F655" s="7" t="inlineStr">
        <is>
          <t>SCN</t>
        </is>
      </c>
      <c r="G655" s="7" t="inlineStr">
        <is>
          <t>قرار مالك مطبَّق — نافذ</t>
        </is>
      </c>
      <c r="H655" s="7" t="inlineStr">
        <is>
          <t>INJAZ-UX-01</t>
        </is>
      </c>
      <c r="I655" s="7" t="inlineStr">
        <is>
          <t>الفصلُ ١ — نظامُ الشاشات</t>
        </is>
      </c>
      <c r="J655" s="7" t="inlineStr">
        <is>
          <t>FRD-01 لعرضِ مستنداتها · DELIVERY-01 لبواباتِ القبول</t>
        </is>
      </c>
      <c r="K655" s="7" t="inlineStr">
        <is>
          <t>اختبارُ حجب: المحجوبُ لا يُصيَّر ولا يُقبل نداؤه في الخادم</t>
        </is>
      </c>
      <c r="L655" s="7" t="inlineStr">
        <is>
          <t>مطلوب ولم يُنفذ</t>
        </is>
      </c>
      <c r="M655" s="7" t="inlineStr">
        <is>
          <t>نافذ</t>
        </is>
      </c>
    </row>
    <row r="656">
      <c r="A656" s="7" t="n">
        <v>655</v>
      </c>
      <c r="B656" s="7" t="inlineStr">
        <is>
          <t>SCN-063</t>
        </is>
      </c>
      <c r="C656" s="7" t="inlineStr">
        <is>
          <t>يجب أن تُعرض شاشةُ «صفاتي والتبديل بينها» لـإدارة الصيانة بنطاق ما يخصّه هو — بأفعالٍ مسموحةٍ هي قراءة · إجراءُ ما يخصّه، ومحجوبٍ عنه: ما يخصّ غيره.</t>
        </is>
      </c>
      <c r="D656" s="7" t="inlineStr">
        <is>
          <t>NAV-09 نظام الشاشات النافذ · SCR-DES-01 تصميم الأعمدة</t>
        </is>
      </c>
      <c r="E656" s="7" t="inlineStr">
        <is>
          <t>§الصلاحيات</t>
        </is>
      </c>
      <c r="F656" s="7" t="inlineStr">
        <is>
          <t>SCN</t>
        </is>
      </c>
      <c r="G656" s="7" t="inlineStr">
        <is>
          <t>قرار مالك مطبَّق — نافذ</t>
        </is>
      </c>
      <c r="H656" s="7" t="inlineStr">
        <is>
          <t>INJAZ-UX-01</t>
        </is>
      </c>
      <c r="I656" s="7" t="inlineStr">
        <is>
          <t>الفصلُ ١ — نظامُ الشاشات</t>
        </is>
      </c>
      <c r="J656" s="7" t="inlineStr">
        <is>
          <t>FRD-01 لعرضِ مستنداتها · DELIVERY-01 لبواباتِ القبول</t>
        </is>
      </c>
      <c r="K656" s="7" t="inlineStr">
        <is>
          <t>اختبارُ حجب: المحجوبُ لا يُصيَّر ولا يُقبل نداؤه في الخادم</t>
        </is>
      </c>
      <c r="L656" s="7" t="inlineStr">
        <is>
          <t>مطلوب ولم يُنفذ</t>
        </is>
      </c>
      <c r="M656" s="7" t="inlineStr">
        <is>
          <t>نافذ</t>
        </is>
      </c>
    </row>
    <row r="657">
      <c r="A657" s="7" t="n">
        <v>656</v>
      </c>
      <c r="B657" s="7" t="inlineStr">
        <is>
          <t>SCN-064</t>
        </is>
      </c>
      <c r="C657" s="7" t="inlineStr">
        <is>
          <t>يجب أن تُعرض شاشةُ «صفاتي والتبديل بينها» لـالنقل والترحيل بنطاق ما يخصّه هو — بأفعالٍ مسموحةٍ هي قراءة · إجراءُ ما يخصّه، ومحجوبٍ عنه: ما يخصّ غيره.</t>
        </is>
      </c>
      <c r="D657" s="7" t="inlineStr">
        <is>
          <t>NAV-09 نظام الشاشات النافذ · SCR-DES-01 تصميم الأعمدة</t>
        </is>
      </c>
      <c r="E657" s="7" t="inlineStr">
        <is>
          <t>§الصلاحيات</t>
        </is>
      </c>
      <c r="F657" s="7" t="inlineStr">
        <is>
          <t>SCN</t>
        </is>
      </c>
      <c r="G657" s="7" t="inlineStr">
        <is>
          <t>قرار مالك مطبَّق — نافذ</t>
        </is>
      </c>
      <c r="H657" s="7" t="inlineStr">
        <is>
          <t>INJAZ-UX-01</t>
        </is>
      </c>
      <c r="I657" s="7" t="inlineStr">
        <is>
          <t>الفصلُ ١ — نظامُ الشاشات</t>
        </is>
      </c>
      <c r="J657" s="7" t="inlineStr">
        <is>
          <t>FRD-01 لعرضِ مستنداتها · DELIVERY-01 لبواباتِ القبول</t>
        </is>
      </c>
      <c r="K657" s="7" t="inlineStr">
        <is>
          <t>اختبارُ حجب: المحجوبُ لا يُصيَّر ولا يُقبل نداؤه في الخادم</t>
        </is>
      </c>
      <c r="L657" s="7" t="inlineStr">
        <is>
          <t>مطلوب ولم يُنفذ</t>
        </is>
      </c>
      <c r="M657" s="7" t="inlineStr">
        <is>
          <t>نافذ</t>
        </is>
      </c>
    </row>
    <row r="658">
      <c r="A658" s="7" t="n">
        <v>657</v>
      </c>
      <c r="B658" s="7" t="inlineStr">
        <is>
          <t>SCN-065</t>
        </is>
      </c>
      <c r="C658" s="7" t="inlineStr">
        <is>
          <t>يجب أن تُعرض شاشةُ «صفاتي والتبديل بينها» لـالمشتريات بنطاق ما يخصّه هو — بأفعالٍ مسموحةٍ هي قراءة · إجراءُ ما يخصّه، ومحجوبٍ عنه: ما يخصّ غيره.</t>
        </is>
      </c>
      <c r="D658" s="7" t="inlineStr">
        <is>
          <t>NAV-09 نظام الشاشات النافذ · SCR-DES-01 تصميم الأعمدة</t>
        </is>
      </c>
      <c r="E658" s="7" t="inlineStr">
        <is>
          <t>§الصلاحيات</t>
        </is>
      </c>
      <c r="F658" s="7" t="inlineStr">
        <is>
          <t>SCN</t>
        </is>
      </c>
      <c r="G658" s="7" t="inlineStr">
        <is>
          <t>قرار مالك مطبَّق — نافذ</t>
        </is>
      </c>
      <c r="H658" s="7" t="inlineStr">
        <is>
          <t>INJAZ-UX-01</t>
        </is>
      </c>
      <c r="I658" s="7" t="inlineStr">
        <is>
          <t>الفصلُ ١ — نظامُ الشاشات</t>
        </is>
      </c>
      <c r="J658" s="7" t="inlineStr">
        <is>
          <t>FRD-01 لعرضِ مستنداتها · DELIVERY-01 لبواباتِ القبول</t>
        </is>
      </c>
      <c r="K658" s="7" t="inlineStr">
        <is>
          <t>اختبارُ حجب: المحجوبُ لا يُصيَّر ولا يُقبل نداؤه في الخادم</t>
        </is>
      </c>
      <c r="L658" s="7" t="inlineStr">
        <is>
          <t>مطلوب ولم يُنفذ</t>
        </is>
      </c>
      <c r="M658" s="7" t="inlineStr">
        <is>
          <t>نافذ</t>
        </is>
      </c>
    </row>
    <row r="659">
      <c r="A659" s="7" t="n">
        <v>658</v>
      </c>
      <c r="B659" s="7" t="inlineStr">
        <is>
          <t>SCN-066</t>
        </is>
      </c>
      <c r="C659" s="7" t="inlineStr">
        <is>
          <t>يجب أن تُعرض شاشةُ «صفاتي والتبديل بينها» لـالمخازن بنطاق ما يخصّه هو — بأفعالٍ مسموحةٍ هي قراءة · إجراءُ ما يخصّه، ومحجوبٍ عنه: ما يخصّ غيره.</t>
        </is>
      </c>
      <c r="D659" s="7" t="inlineStr">
        <is>
          <t>NAV-09 نظام الشاشات النافذ · SCR-DES-01 تصميم الأعمدة</t>
        </is>
      </c>
      <c r="E659" s="7" t="inlineStr">
        <is>
          <t>§الصلاحيات</t>
        </is>
      </c>
      <c r="F659" s="7" t="inlineStr">
        <is>
          <t>SCN</t>
        </is>
      </c>
      <c r="G659" s="7" t="inlineStr">
        <is>
          <t>قرار مالك مطبَّق — نافذ</t>
        </is>
      </c>
      <c r="H659" s="7" t="inlineStr">
        <is>
          <t>INJAZ-UX-01</t>
        </is>
      </c>
      <c r="I659" s="7" t="inlineStr">
        <is>
          <t>الفصلُ ١ — نظامُ الشاشات</t>
        </is>
      </c>
      <c r="J659" s="7" t="inlineStr">
        <is>
          <t>FRD-01 لعرضِ مستنداتها · DELIVERY-01 لبواباتِ القبول</t>
        </is>
      </c>
      <c r="K659" s="7" t="inlineStr">
        <is>
          <t>اختبارُ حجب: المحجوبُ لا يُصيَّر ولا يُقبل نداؤه في الخادم</t>
        </is>
      </c>
      <c r="L659" s="7" t="inlineStr">
        <is>
          <t>مطلوب ولم يُنفذ</t>
        </is>
      </c>
      <c r="M659" s="7" t="inlineStr">
        <is>
          <t>نافذ</t>
        </is>
      </c>
    </row>
    <row r="660">
      <c r="A660" s="7" t="n">
        <v>659</v>
      </c>
      <c r="B660" s="7" t="inlineStr">
        <is>
          <t>SCN-067</t>
        </is>
      </c>
      <c r="C660" s="7" t="inlineStr">
        <is>
          <t>يجب أن تُعرض شاشةُ «صفاتي والتبديل بينها» لـالمبيعات والعقود بنطاق ما يخصّه هو — بأفعالٍ مسموحةٍ هي قراءة · إجراءُ ما يخصّه، ومحجوبٍ عنه: ما يخصّ غيره.</t>
        </is>
      </c>
      <c r="D660" s="7" t="inlineStr">
        <is>
          <t>NAV-09 نظام الشاشات النافذ · SCR-DES-01 تصميم الأعمدة</t>
        </is>
      </c>
      <c r="E660" s="7" t="inlineStr">
        <is>
          <t>§الصلاحيات</t>
        </is>
      </c>
      <c r="F660" s="7" t="inlineStr">
        <is>
          <t>SCN</t>
        </is>
      </c>
      <c r="G660" s="7" t="inlineStr">
        <is>
          <t>قرار مالك مطبَّق — نافذ</t>
        </is>
      </c>
      <c r="H660" s="7" t="inlineStr">
        <is>
          <t>INJAZ-UX-01</t>
        </is>
      </c>
      <c r="I660" s="7" t="inlineStr">
        <is>
          <t>الفصلُ ١ — نظامُ الشاشات</t>
        </is>
      </c>
      <c r="J660" s="7" t="inlineStr">
        <is>
          <t>FRD-01 لعرضِ مستنداتها · DELIVERY-01 لبواباتِ القبول</t>
        </is>
      </c>
      <c r="K660" s="7" t="inlineStr">
        <is>
          <t>اختبارُ حجب: المحجوبُ لا يُصيَّر ولا يُقبل نداؤه في الخادم</t>
        </is>
      </c>
      <c r="L660" s="7" t="inlineStr">
        <is>
          <t>مطلوب ولم يُنفذ</t>
        </is>
      </c>
      <c r="M660" s="7" t="inlineStr">
        <is>
          <t>نافذ</t>
        </is>
      </c>
    </row>
    <row r="661">
      <c r="A661" s="7" t="n">
        <v>660</v>
      </c>
      <c r="B661" s="7" t="inlineStr">
        <is>
          <t>SCN-068</t>
        </is>
      </c>
      <c r="C661" s="7" t="inlineStr">
        <is>
          <t>يجب أن تُعرض شاشةُ «صفاتي والتبديل بينها» لـإدارة الموردين بنطاق ما يخصّه هو — بأفعالٍ مسموحةٍ هي قراءة · إجراءُ ما يخصّه، ومحجوبٍ عنه: ما يخصّ غيره.</t>
        </is>
      </c>
      <c r="D661" s="7" t="inlineStr">
        <is>
          <t>NAV-09 نظام الشاشات النافذ · SCR-DES-01 تصميم الأعمدة</t>
        </is>
      </c>
      <c r="E661" s="7" t="inlineStr">
        <is>
          <t>§الصلاحيات</t>
        </is>
      </c>
      <c r="F661" s="7" t="inlineStr">
        <is>
          <t>SCN</t>
        </is>
      </c>
      <c r="G661" s="7" t="inlineStr">
        <is>
          <t>قرار مالك مطبَّق — نافذ</t>
        </is>
      </c>
      <c r="H661" s="7" t="inlineStr">
        <is>
          <t>INJAZ-UX-01</t>
        </is>
      </c>
      <c r="I661" s="7" t="inlineStr">
        <is>
          <t>الفصلُ ١ — نظامُ الشاشات</t>
        </is>
      </c>
      <c r="J661" s="7" t="inlineStr">
        <is>
          <t>FRD-01 لعرضِ مستنداتها · DELIVERY-01 لبواباتِ القبول</t>
        </is>
      </c>
      <c r="K661" s="7" t="inlineStr">
        <is>
          <t>اختبارُ حجب: المحجوبُ لا يُصيَّر ولا يُقبل نداؤه في الخادم</t>
        </is>
      </c>
      <c r="L661" s="7" t="inlineStr">
        <is>
          <t>مطلوب ولم يُنفذ</t>
        </is>
      </c>
      <c r="M661" s="7" t="inlineStr">
        <is>
          <t>نافذ</t>
        </is>
      </c>
    </row>
    <row r="662">
      <c r="A662" s="7" t="n">
        <v>661</v>
      </c>
      <c r="B662" s="7" t="inlineStr">
        <is>
          <t>SCN-069</t>
        </is>
      </c>
      <c r="C662" s="7" t="inlineStr">
        <is>
          <t>يجب أن تُعرض شاشةُ «صفاتي والتبديل بينها» لـالقوى التشغيلية بنطاق ما يخصّه هو — بأفعالٍ مسموحةٍ هي قراءة · إجراءُ ما يخصّه، ومحجوبٍ عنه: ما يخصّ غيره.</t>
        </is>
      </c>
      <c r="D662" s="7" t="inlineStr">
        <is>
          <t>NAV-09 نظام الشاشات النافذ · SCR-DES-01 تصميم الأعمدة</t>
        </is>
      </c>
      <c r="E662" s="7" t="inlineStr">
        <is>
          <t>§الصلاحيات</t>
        </is>
      </c>
      <c r="F662" s="7" t="inlineStr">
        <is>
          <t>SCN</t>
        </is>
      </c>
      <c r="G662" s="7" t="inlineStr">
        <is>
          <t>قرار مالك مطبَّق — نافذ</t>
        </is>
      </c>
      <c r="H662" s="7" t="inlineStr">
        <is>
          <t>INJAZ-UX-01</t>
        </is>
      </c>
      <c r="I662" s="7" t="inlineStr">
        <is>
          <t>الفصلُ ١ — نظامُ الشاشات</t>
        </is>
      </c>
      <c r="J662" s="7" t="inlineStr">
        <is>
          <t>FRD-01 لعرضِ مستنداتها · DELIVERY-01 لبواباتِ القبول</t>
        </is>
      </c>
      <c r="K662" s="7" t="inlineStr">
        <is>
          <t>اختبارُ حجب: المحجوبُ لا يُصيَّر ولا يُقبل نداؤه في الخادم</t>
        </is>
      </c>
      <c r="L662" s="7" t="inlineStr">
        <is>
          <t>مطلوب ولم يُنفذ</t>
        </is>
      </c>
      <c r="M662" s="7" t="inlineStr">
        <is>
          <t>نافذ</t>
        </is>
      </c>
    </row>
    <row r="663">
      <c r="A663" s="7" t="n">
        <v>662</v>
      </c>
      <c r="B663" s="7" t="inlineStr">
        <is>
          <t>SCN-070</t>
        </is>
      </c>
      <c r="C663" s="7" t="inlineStr">
        <is>
          <t>يجب أن تُعرض شاشةُ «صفاتي والتبديل بينها» لـإدارة الأسطول بنطاق ما يخصّه هو — بأفعالٍ مسموحةٍ هي قراءة · إجراءُ ما يخصّه، ومحجوبٍ عنه: ما يخصّ غيره.</t>
        </is>
      </c>
      <c r="D663" s="7" t="inlineStr">
        <is>
          <t>NAV-09 نظام الشاشات النافذ · SCR-DES-01 تصميم الأعمدة</t>
        </is>
      </c>
      <c r="E663" s="7" t="inlineStr">
        <is>
          <t>§الصلاحيات</t>
        </is>
      </c>
      <c r="F663" s="7" t="inlineStr">
        <is>
          <t>SCN</t>
        </is>
      </c>
      <c r="G663" s="7" t="inlineStr">
        <is>
          <t>قرار مالك مطبَّق — نافذ</t>
        </is>
      </c>
      <c r="H663" s="7" t="inlineStr">
        <is>
          <t>INJAZ-UX-01</t>
        </is>
      </c>
      <c r="I663" s="7" t="inlineStr">
        <is>
          <t>الفصلُ ١ — نظامُ الشاشات</t>
        </is>
      </c>
      <c r="J663" s="7" t="inlineStr">
        <is>
          <t>FRD-01 لعرضِ مستنداتها · DELIVERY-01 لبواباتِ القبول</t>
        </is>
      </c>
      <c r="K663" s="7" t="inlineStr">
        <is>
          <t>اختبارُ حجب: المحجوبُ لا يُصيَّر ولا يُقبل نداؤه في الخادم</t>
        </is>
      </c>
      <c r="L663" s="7" t="inlineStr">
        <is>
          <t>مطلوب ولم يُنفذ</t>
        </is>
      </c>
      <c r="M663" s="7" t="inlineStr">
        <is>
          <t>نافذ</t>
        </is>
      </c>
    </row>
    <row r="664">
      <c r="A664" s="7" t="n">
        <v>663</v>
      </c>
      <c r="B664" s="7" t="inlineStr">
        <is>
          <t>SCN-071</t>
        </is>
      </c>
      <c r="C664" s="7" t="inlineStr">
        <is>
          <t>يجب أن تُعرض شاشةُ «صفاتي والتبديل بينها» لـالموارد البشرية بنطاق ما يخصّه هو — بأفعالٍ مسموحةٍ هي قراءة · إجراءُ ما يخصّه، ومحجوبٍ عنه: ما يخصّ غيره.</t>
        </is>
      </c>
      <c r="D664" s="7" t="inlineStr">
        <is>
          <t>NAV-09 نظام الشاشات النافذ · SCR-DES-01 تصميم الأعمدة</t>
        </is>
      </c>
      <c r="E664" s="7" t="inlineStr">
        <is>
          <t>§الصلاحيات</t>
        </is>
      </c>
      <c r="F664" s="7" t="inlineStr">
        <is>
          <t>SCN</t>
        </is>
      </c>
      <c r="G664" s="7" t="inlineStr">
        <is>
          <t>قرار مالك مطبَّق — نافذ</t>
        </is>
      </c>
      <c r="H664" s="7" t="inlineStr">
        <is>
          <t>INJAZ-UX-01</t>
        </is>
      </c>
      <c r="I664" s="7" t="inlineStr">
        <is>
          <t>الفصلُ ١ — نظامُ الشاشات</t>
        </is>
      </c>
      <c r="J664" s="7" t="inlineStr">
        <is>
          <t>FRD-01 لعرضِ مستنداتها · DELIVERY-01 لبواباتِ القبول</t>
        </is>
      </c>
      <c r="K664" s="7" t="inlineStr">
        <is>
          <t>اختبارُ حجب: المحجوبُ لا يُصيَّر ولا يُقبل نداؤه في الخادم</t>
        </is>
      </c>
      <c r="L664" s="7" t="inlineStr">
        <is>
          <t>مطلوب ولم يُنفذ</t>
        </is>
      </c>
      <c r="M664" s="7" t="inlineStr">
        <is>
          <t>نافذ</t>
        </is>
      </c>
    </row>
    <row r="665">
      <c r="A665" s="7" t="n">
        <v>664</v>
      </c>
      <c r="B665" s="7" t="inlineStr">
        <is>
          <t>SCN-072</t>
        </is>
      </c>
      <c r="C665" s="7" t="inlineStr">
        <is>
          <t>يجب أن تُعرض شاشةُ «صفاتي والتبديل بينها» لـالمالية والخزينة بنطاق ما يخصّه هو — بأفعالٍ مسموحةٍ هي قراءة · إجراءُ ما يخصّه، ومحجوبٍ عنه: ما يخصّ غيره.</t>
        </is>
      </c>
      <c r="D665" s="7" t="inlineStr">
        <is>
          <t>NAV-09 نظام الشاشات النافذ · SCR-DES-01 تصميم الأعمدة</t>
        </is>
      </c>
      <c r="E665" s="7" t="inlineStr">
        <is>
          <t>§الصلاحيات</t>
        </is>
      </c>
      <c r="F665" s="7" t="inlineStr">
        <is>
          <t>SCN</t>
        </is>
      </c>
      <c r="G665" s="7" t="inlineStr">
        <is>
          <t>قرار مالك مطبَّق — نافذ</t>
        </is>
      </c>
      <c r="H665" s="7" t="inlineStr">
        <is>
          <t>INJAZ-UX-01</t>
        </is>
      </c>
      <c r="I665" s="7" t="inlineStr">
        <is>
          <t>الفصلُ ١ — نظامُ الشاشات</t>
        </is>
      </c>
      <c r="J665" s="7" t="inlineStr">
        <is>
          <t>FRD-01 لعرضِ مستنداتها · DELIVERY-01 لبواباتِ القبول</t>
        </is>
      </c>
      <c r="K665" s="7" t="inlineStr">
        <is>
          <t>اختبارُ حجب: المحجوبُ لا يُصيَّر ولا يُقبل نداؤه في الخادم</t>
        </is>
      </c>
      <c r="L665" s="7" t="inlineStr">
        <is>
          <t>مطلوب ولم يُنفذ</t>
        </is>
      </c>
      <c r="M665" s="7" t="inlineStr">
        <is>
          <t>نافذ</t>
        </is>
      </c>
    </row>
    <row r="666">
      <c r="A666" s="7" t="n">
        <v>665</v>
      </c>
      <c r="B666" s="7" t="inlineStr">
        <is>
          <t>SCN-073</t>
        </is>
      </c>
      <c r="C666" s="7" t="inlineStr">
        <is>
          <t>يجب أن تُعرض شاشةُ «صفاتي والتبديل بينها» لـالتمويل والملكية بنطاق ما يخصّه هو — بأفعالٍ مسموحةٍ هي قراءة · إجراءُ ما يخصّه، ومحجوبٍ عنه: ما يخصّ غيره.</t>
        </is>
      </c>
      <c r="D666" s="7" t="inlineStr">
        <is>
          <t>NAV-09 نظام الشاشات النافذ · SCR-DES-01 تصميم الأعمدة</t>
        </is>
      </c>
      <c r="E666" s="7" t="inlineStr">
        <is>
          <t>§الصلاحيات</t>
        </is>
      </c>
      <c r="F666" s="7" t="inlineStr">
        <is>
          <t>SCN</t>
        </is>
      </c>
      <c r="G666" s="7" t="inlineStr">
        <is>
          <t>قرار مالك مطبَّق — نافذ</t>
        </is>
      </c>
      <c r="H666" s="7" t="inlineStr">
        <is>
          <t>INJAZ-UX-01</t>
        </is>
      </c>
      <c r="I666" s="7" t="inlineStr">
        <is>
          <t>الفصلُ ١ — نظامُ الشاشات</t>
        </is>
      </c>
      <c r="J666" s="7" t="inlineStr">
        <is>
          <t>FRD-01 لعرضِ مستنداتها · DELIVERY-01 لبواباتِ القبول</t>
        </is>
      </c>
      <c r="K666" s="7" t="inlineStr">
        <is>
          <t>اختبارُ حجب: المحجوبُ لا يُصيَّر ولا يُقبل نداؤه في الخادم</t>
        </is>
      </c>
      <c r="L666" s="7" t="inlineStr">
        <is>
          <t>مطلوب ولم يُنفذ</t>
        </is>
      </c>
      <c r="M666" s="7" t="inlineStr">
        <is>
          <t>نافذ</t>
        </is>
      </c>
    </row>
    <row r="667">
      <c r="A667" s="7" t="n">
        <v>666</v>
      </c>
      <c r="B667" s="7" t="inlineStr">
        <is>
          <t>SCN-074</t>
        </is>
      </c>
      <c r="C667" s="7" t="inlineStr">
        <is>
          <t>يجب أن تُعرض شاشةُ «صفاتي والتبديل بينها» لـمركز البلاغات بنطاق ما يخصّه هو — بأفعالٍ مسموحةٍ هي قراءة · إجراءُ ما يخصّه، ومحجوبٍ عنه: ما يخصّ غيره.</t>
        </is>
      </c>
      <c r="D667" s="7" t="inlineStr">
        <is>
          <t>NAV-09 نظام الشاشات النافذ · SCR-DES-01 تصميم الأعمدة</t>
        </is>
      </c>
      <c r="E667" s="7" t="inlineStr">
        <is>
          <t>§الصلاحيات</t>
        </is>
      </c>
      <c r="F667" s="7" t="inlineStr">
        <is>
          <t>SCN</t>
        </is>
      </c>
      <c r="G667" s="7" t="inlineStr">
        <is>
          <t>قرار مالك مطبَّق — نافذ</t>
        </is>
      </c>
      <c r="H667" s="7" t="inlineStr">
        <is>
          <t>INJAZ-UX-01</t>
        </is>
      </c>
      <c r="I667" s="7" t="inlineStr">
        <is>
          <t>الفصلُ ١ — نظامُ الشاشات</t>
        </is>
      </c>
      <c r="J667" s="7" t="inlineStr">
        <is>
          <t>FRD-01 لعرضِ مستنداتها · DELIVERY-01 لبواباتِ القبول</t>
        </is>
      </c>
      <c r="K667" s="7" t="inlineStr">
        <is>
          <t>اختبارُ حجب: المحجوبُ لا يُصيَّر ولا يُقبل نداؤه في الخادم</t>
        </is>
      </c>
      <c r="L667" s="7" t="inlineStr">
        <is>
          <t>مطلوب ولم يُنفذ</t>
        </is>
      </c>
      <c r="M667" s="7" t="inlineStr">
        <is>
          <t>نافذ</t>
        </is>
      </c>
    </row>
    <row r="668">
      <c r="A668" s="7" t="n">
        <v>667</v>
      </c>
      <c r="B668" s="7" t="inlineStr">
        <is>
          <t>SCN-075</t>
        </is>
      </c>
      <c r="C668" s="7" t="inlineStr">
        <is>
          <t>يجب أن تُعرض شاشةُ «صفاتي والتبديل بينها» لـالحوكمة والالتزام بنطاق ما يخصّه هو — بأفعالٍ مسموحةٍ هي قراءة · إجراءُ ما يخصّه، ومحجوبٍ عنه: ما يخصّ غيره.</t>
        </is>
      </c>
      <c r="D668" s="7" t="inlineStr">
        <is>
          <t>NAV-09 نظام الشاشات النافذ · SCR-DES-01 تصميم الأعمدة</t>
        </is>
      </c>
      <c r="E668" s="7" t="inlineStr">
        <is>
          <t>§الصلاحيات</t>
        </is>
      </c>
      <c r="F668" s="7" t="inlineStr">
        <is>
          <t>SCN</t>
        </is>
      </c>
      <c r="G668" s="7" t="inlineStr">
        <is>
          <t>قرار مالك مطبَّق — نافذ</t>
        </is>
      </c>
      <c r="H668" s="7" t="inlineStr">
        <is>
          <t>INJAZ-UX-01</t>
        </is>
      </c>
      <c r="I668" s="7" t="inlineStr">
        <is>
          <t>الفصلُ ١ — نظامُ الشاشات</t>
        </is>
      </c>
      <c r="J668" s="7" t="inlineStr">
        <is>
          <t>FRD-01 لعرضِ مستنداتها · DELIVERY-01 لبواباتِ القبول</t>
        </is>
      </c>
      <c r="K668" s="7" t="inlineStr">
        <is>
          <t>اختبارُ حجب: المحجوبُ لا يُصيَّر ولا يُقبل نداؤه في الخادم</t>
        </is>
      </c>
      <c r="L668" s="7" t="inlineStr">
        <is>
          <t>مطلوب ولم يُنفذ</t>
        </is>
      </c>
      <c r="M668" s="7" t="inlineStr">
        <is>
          <t>نافذ</t>
        </is>
      </c>
    </row>
    <row r="669">
      <c r="A669" s="7" t="n">
        <v>668</v>
      </c>
      <c r="B669" s="7" t="inlineStr">
        <is>
          <t>SCN-076</t>
        </is>
      </c>
      <c r="C669" s="7" t="inlineStr">
        <is>
          <t>يجب أن تُتاح شاشةُ «تغيير كلمة المرور» لـمساحة عملي بنطاق ما يخصّه هو — وزاويتُها: أمانُ حسابي.</t>
        </is>
      </c>
      <c r="D669" s="7" t="inlineStr">
        <is>
          <t>NAV-09 نظام الشاشات النافذ · SCR-DES-01 تصميم الأعمدة</t>
        </is>
      </c>
      <c r="E669" s="7" t="inlineStr">
        <is>
          <t>§الشاشات</t>
        </is>
      </c>
      <c r="F669" s="7" t="inlineStr">
        <is>
          <t>SCN</t>
        </is>
      </c>
      <c r="G669" s="7" t="inlineStr">
        <is>
          <t>قرار مالك مطبَّق — نافذ</t>
        </is>
      </c>
      <c r="H669" s="7" t="inlineStr">
        <is>
          <t>INJAZ-UX-01</t>
        </is>
      </c>
      <c r="I669" s="7" t="inlineStr">
        <is>
          <t>الفصلُ ١ — نظامُ الشاشات</t>
        </is>
      </c>
      <c r="J669" s="7" t="inlineStr">
        <is>
          <t>FRD-01 لعرضِ مستنداتها · DELIVERY-01 لبواباتِ القبول</t>
        </is>
      </c>
      <c r="K669" s="7" t="inlineStr">
        <is>
          <t>اختبارُ ظهور: تظهر الشاشةُ للدور المالك بنطاقها ولا تظهر لمن لا صلاحيةَ له</t>
        </is>
      </c>
      <c r="L669" s="7" t="inlineStr">
        <is>
          <t>مطلوب ولم يُنفذ</t>
        </is>
      </c>
      <c r="M669" s="7" t="inlineStr">
        <is>
          <t>نافذ</t>
        </is>
      </c>
    </row>
    <row r="670">
      <c r="A670" s="7" t="n">
        <v>669</v>
      </c>
      <c r="B670" s="7" t="inlineStr">
        <is>
          <t>SCN-077</t>
        </is>
      </c>
      <c r="C670" s="7" t="inlineStr">
        <is>
          <t>يجب أن تحمل شاشةُ «تغيير كلمة المرور» أعمدتَها المعتمدةَ وعددُها 19 عمودًا، وأولُها رقم السجل · الحساب · تاريخ التغيير · الوقت · سبب التغيير · عنوان IP.</t>
        </is>
      </c>
      <c r="D670" s="7" t="inlineStr">
        <is>
          <t>NAV-09 نظام الشاشات النافذ · SCR-DES-01 تصميم الأعمدة</t>
        </is>
      </c>
      <c r="E670" s="7" t="inlineStr">
        <is>
          <t>§البيانات</t>
        </is>
      </c>
      <c r="F670" s="7" t="inlineStr">
        <is>
          <t>SCN</t>
        </is>
      </c>
      <c r="G670" s="7" t="inlineStr">
        <is>
          <t>قرار مالك مطبَّق — نافذ</t>
        </is>
      </c>
      <c r="H670" s="7" t="inlineStr">
        <is>
          <t>INJAZ-UX-01</t>
        </is>
      </c>
      <c r="I670" s="7" t="inlineStr">
        <is>
          <t>الفصلُ ١ — نظامُ الشاشات</t>
        </is>
      </c>
      <c r="J670" s="7" t="inlineStr">
        <is>
          <t>FRD-01 لعرضِ مستنداتها · DELIVERY-01 لبواباتِ القبول</t>
        </is>
      </c>
      <c r="K670" s="7" t="inlineStr">
        <is>
          <t>اختبارُ اكتمال: كلُّ عمودٍ معتمدٍ موجودٌ وصفرُ عمودٍ غيرِ معرَّف</t>
        </is>
      </c>
      <c r="L670" s="7" t="inlineStr">
        <is>
          <t>مطلوب ولم يُنفذ</t>
        </is>
      </c>
      <c r="M670" s="7" t="inlineStr">
        <is>
          <t>نافذ</t>
        </is>
      </c>
    </row>
    <row r="671">
      <c r="A671" s="7" t="n">
        <v>670</v>
      </c>
      <c r="B671" s="7" t="inlineStr">
        <is>
          <t>SCN-078</t>
        </is>
      </c>
      <c r="C671" s="7" t="inlineStr">
        <is>
          <t>يجب أن يُنفَّذ فعلُ «تغييرُ كلمة المرور» من شاشة «تغيير كلمة المرور» بواسطة الموظف، فيُكتب في users · security_log ويُنشر الحدثُ PasswordChanged ويستهلكه الحوكمة. وأثرُه: الجلساتُ الأخرى تُنهى · والتغييرُ يُسجَّل في سجل الأمن.</t>
        </is>
      </c>
      <c r="D671" s="7" t="inlineStr">
        <is>
          <t>NAV-09 نظام الشاشات النافذ · SCR-DES-01 تصميم الأعمدة</t>
        </is>
      </c>
      <c r="E671" s="7" t="inlineStr">
        <is>
          <t>§الأفعال والتكامل</t>
        </is>
      </c>
      <c r="F671" s="7" t="inlineStr">
        <is>
          <t>SCN</t>
        </is>
      </c>
      <c r="G671" s="7" t="inlineStr">
        <is>
          <t>قرار مالك مطبَّق — نافذ</t>
        </is>
      </c>
      <c r="H671" s="7" t="inlineStr">
        <is>
          <t>INJAZ-UX-01</t>
        </is>
      </c>
      <c r="I671" s="7" t="inlineStr">
        <is>
          <t>الفصلُ ١ — نظامُ الشاشات</t>
        </is>
      </c>
      <c r="J671" s="7" t="inlineStr">
        <is>
          <t>FRD-01 لعرضِ مستنداتها · DELIVERY-01 لبواباتِ القبول</t>
        </is>
      </c>
      <c r="K671" s="7" t="inlineStr">
        <is>
          <t>اختبارُ أثر: تنفيذُ الفعل يُحدث الجلساتُ الأخرى تُنهى · والتغييرُ يُسجَّل في سجل الأمن</t>
        </is>
      </c>
      <c r="L671" s="7" t="inlineStr">
        <is>
          <t>مطلوب ولم يُنفذ</t>
        </is>
      </c>
      <c r="M671" s="7" t="inlineStr">
        <is>
          <t>نافذ</t>
        </is>
      </c>
    </row>
    <row r="672">
      <c r="A672" s="7" t="n">
        <v>671</v>
      </c>
      <c r="B672" s="7" t="inlineStr">
        <is>
          <t>SCN-079</t>
        </is>
      </c>
      <c r="C672" s="7" t="inlineStr">
        <is>
          <t>يجب أن تُعرض شاشةُ «تغيير كلمة المرور» لـإدارة الموقع بنطاق ما يخصّه هو — بأفعالٍ مسموحةٍ هي قراءة · إجراءُ ما يخصّه، ومحجوبٍ عنه: ما يخصّ غيره.</t>
        </is>
      </c>
      <c r="D672" s="7" t="inlineStr">
        <is>
          <t>NAV-09 نظام الشاشات النافذ · SCR-DES-01 تصميم الأعمدة</t>
        </is>
      </c>
      <c r="E672" s="7" t="inlineStr">
        <is>
          <t>§الصلاحيات</t>
        </is>
      </c>
      <c r="F672" s="7" t="inlineStr">
        <is>
          <t>SCN</t>
        </is>
      </c>
      <c r="G672" s="7" t="inlineStr">
        <is>
          <t>قرار مالك مطبَّق — نافذ</t>
        </is>
      </c>
      <c r="H672" s="7" t="inlineStr">
        <is>
          <t>INJAZ-UX-01</t>
        </is>
      </c>
      <c r="I672" s="7" t="inlineStr">
        <is>
          <t>الفصلُ ١ — نظامُ الشاشات</t>
        </is>
      </c>
      <c r="J672" s="7" t="inlineStr">
        <is>
          <t>FRD-01 لعرضِ مستنداتها · DELIVERY-01 لبواباتِ القبول</t>
        </is>
      </c>
      <c r="K672" s="7" t="inlineStr">
        <is>
          <t>اختبارُ حجب: المحجوبُ لا يُصيَّر ولا يُقبل نداؤه في الخادم</t>
        </is>
      </c>
      <c r="L672" s="7" t="inlineStr">
        <is>
          <t>مطلوب ولم يُنفذ</t>
        </is>
      </c>
      <c r="M672" s="7" t="inlineStr">
        <is>
          <t>نافذ</t>
        </is>
      </c>
    </row>
    <row r="673">
      <c r="A673" s="7" t="n">
        <v>672</v>
      </c>
      <c r="B673" s="7" t="inlineStr">
        <is>
          <t>SCN-080</t>
        </is>
      </c>
      <c r="C673" s="7" t="inlineStr">
        <is>
          <t>يجب أن تُعرض شاشةُ «تغيير كلمة المرور» لـإدارة التشغيل بنطاق ما يخصّه هو — بأفعالٍ مسموحةٍ هي قراءة · إجراءُ ما يخصّه، ومحجوبٍ عنه: ما يخصّ غيره.</t>
        </is>
      </c>
      <c r="D673" s="7" t="inlineStr">
        <is>
          <t>NAV-09 نظام الشاشات النافذ · SCR-DES-01 تصميم الأعمدة</t>
        </is>
      </c>
      <c r="E673" s="7" t="inlineStr">
        <is>
          <t>§الصلاحيات</t>
        </is>
      </c>
      <c r="F673" s="7" t="inlineStr">
        <is>
          <t>SCN</t>
        </is>
      </c>
      <c r="G673" s="7" t="inlineStr">
        <is>
          <t>قرار مالك مطبَّق — نافذ</t>
        </is>
      </c>
      <c r="H673" s="7" t="inlineStr">
        <is>
          <t>INJAZ-UX-01</t>
        </is>
      </c>
      <c r="I673" s="7" t="inlineStr">
        <is>
          <t>الفصلُ ١ — نظامُ الشاشات</t>
        </is>
      </c>
      <c r="J673" s="7" t="inlineStr">
        <is>
          <t>FRD-01 لعرضِ مستنداتها · DELIVERY-01 لبواباتِ القبول</t>
        </is>
      </c>
      <c r="K673" s="7" t="inlineStr">
        <is>
          <t>اختبارُ حجب: المحجوبُ لا يُصيَّر ولا يُقبل نداؤه في الخادم</t>
        </is>
      </c>
      <c r="L673" s="7" t="inlineStr">
        <is>
          <t>مطلوب ولم يُنفذ</t>
        </is>
      </c>
      <c r="M673" s="7" t="inlineStr">
        <is>
          <t>نافذ</t>
        </is>
      </c>
    </row>
    <row r="674">
      <c r="A674" s="7" t="n">
        <v>673</v>
      </c>
      <c r="B674" s="7" t="inlineStr">
        <is>
          <t>SCN-081</t>
        </is>
      </c>
      <c r="C674" s="7" t="inlineStr">
        <is>
          <t>يجب أن تُعرض شاشةُ «تغيير كلمة المرور» لـإدارة الصيانة بنطاق ما يخصّه هو — بأفعالٍ مسموحةٍ هي قراءة · إجراءُ ما يخصّه، ومحجوبٍ عنه: ما يخصّ غيره.</t>
        </is>
      </c>
      <c r="D674" s="7" t="inlineStr">
        <is>
          <t>NAV-09 نظام الشاشات النافذ · SCR-DES-01 تصميم الأعمدة</t>
        </is>
      </c>
      <c r="E674" s="7" t="inlineStr">
        <is>
          <t>§الصلاحيات</t>
        </is>
      </c>
      <c r="F674" s="7" t="inlineStr">
        <is>
          <t>SCN</t>
        </is>
      </c>
      <c r="G674" s="7" t="inlineStr">
        <is>
          <t>قرار مالك مطبَّق — نافذ</t>
        </is>
      </c>
      <c r="H674" s="7" t="inlineStr">
        <is>
          <t>INJAZ-UX-01</t>
        </is>
      </c>
      <c r="I674" s="7" t="inlineStr">
        <is>
          <t>الفصلُ ١ — نظامُ الشاشات</t>
        </is>
      </c>
      <c r="J674" s="7" t="inlineStr">
        <is>
          <t>FRD-01 لعرضِ مستنداتها · DELIVERY-01 لبواباتِ القبول</t>
        </is>
      </c>
      <c r="K674" s="7" t="inlineStr">
        <is>
          <t>اختبارُ حجب: المحجوبُ لا يُصيَّر ولا يُقبل نداؤه في الخادم</t>
        </is>
      </c>
      <c r="L674" s="7" t="inlineStr">
        <is>
          <t>مطلوب ولم يُنفذ</t>
        </is>
      </c>
      <c r="M674" s="7" t="inlineStr">
        <is>
          <t>نافذ</t>
        </is>
      </c>
    </row>
    <row r="675">
      <c r="A675" s="7" t="n">
        <v>674</v>
      </c>
      <c r="B675" s="7" t="inlineStr">
        <is>
          <t>SCN-082</t>
        </is>
      </c>
      <c r="C675" s="7" t="inlineStr">
        <is>
          <t>يجب أن تُعرض شاشةُ «تغيير كلمة المرور» لـالنقل والترحيل بنطاق ما يخصّه هو — بأفعالٍ مسموحةٍ هي قراءة · إجراءُ ما يخصّه، ومحجوبٍ عنه: ما يخصّ غيره.</t>
        </is>
      </c>
      <c r="D675" s="7" t="inlineStr">
        <is>
          <t>NAV-09 نظام الشاشات النافذ · SCR-DES-01 تصميم الأعمدة</t>
        </is>
      </c>
      <c r="E675" s="7" t="inlineStr">
        <is>
          <t>§الصلاحيات</t>
        </is>
      </c>
      <c r="F675" s="7" t="inlineStr">
        <is>
          <t>SCN</t>
        </is>
      </c>
      <c r="G675" s="7" t="inlineStr">
        <is>
          <t>قرار مالك مطبَّق — نافذ</t>
        </is>
      </c>
      <c r="H675" s="7" t="inlineStr">
        <is>
          <t>INJAZ-UX-01</t>
        </is>
      </c>
      <c r="I675" s="7" t="inlineStr">
        <is>
          <t>الفصلُ ١ — نظامُ الشاشات</t>
        </is>
      </c>
      <c r="J675" s="7" t="inlineStr">
        <is>
          <t>FRD-01 لعرضِ مستنداتها · DELIVERY-01 لبواباتِ القبول</t>
        </is>
      </c>
      <c r="K675" s="7" t="inlineStr">
        <is>
          <t>اختبارُ حجب: المحجوبُ لا يُصيَّر ولا يُقبل نداؤه في الخادم</t>
        </is>
      </c>
      <c r="L675" s="7" t="inlineStr">
        <is>
          <t>مطلوب ولم يُنفذ</t>
        </is>
      </c>
      <c r="M675" s="7" t="inlineStr">
        <is>
          <t>نافذ</t>
        </is>
      </c>
    </row>
    <row r="676">
      <c r="A676" s="7" t="n">
        <v>675</v>
      </c>
      <c r="B676" s="7" t="inlineStr">
        <is>
          <t>SCN-083</t>
        </is>
      </c>
      <c r="C676" s="7" t="inlineStr">
        <is>
          <t>يجب أن تُعرض شاشةُ «تغيير كلمة المرور» لـالمشتريات بنطاق ما يخصّه هو — بأفعالٍ مسموحةٍ هي قراءة · إجراءُ ما يخصّه، ومحجوبٍ عنه: ما يخصّ غيره.</t>
        </is>
      </c>
      <c r="D676" s="7" t="inlineStr">
        <is>
          <t>NAV-09 نظام الشاشات النافذ · SCR-DES-01 تصميم الأعمدة</t>
        </is>
      </c>
      <c r="E676" s="7" t="inlineStr">
        <is>
          <t>§الصلاحيات</t>
        </is>
      </c>
      <c r="F676" s="7" t="inlineStr">
        <is>
          <t>SCN</t>
        </is>
      </c>
      <c r="G676" s="7" t="inlineStr">
        <is>
          <t>قرار مالك مطبَّق — نافذ</t>
        </is>
      </c>
      <c r="H676" s="7" t="inlineStr">
        <is>
          <t>INJAZ-UX-01</t>
        </is>
      </c>
      <c r="I676" s="7" t="inlineStr">
        <is>
          <t>الفصلُ ١ — نظامُ الشاشات</t>
        </is>
      </c>
      <c r="J676" s="7" t="inlineStr">
        <is>
          <t>FRD-01 لعرضِ مستنداتها · DELIVERY-01 لبواباتِ القبول</t>
        </is>
      </c>
      <c r="K676" s="7" t="inlineStr">
        <is>
          <t>اختبارُ حجب: المحجوبُ لا يُصيَّر ولا يُقبل نداؤه في الخادم</t>
        </is>
      </c>
      <c r="L676" s="7" t="inlineStr">
        <is>
          <t>مطلوب ولم يُنفذ</t>
        </is>
      </c>
      <c r="M676" s="7" t="inlineStr">
        <is>
          <t>نافذ</t>
        </is>
      </c>
    </row>
    <row r="677">
      <c r="A677" s="7" t="n">
        <v>676</v>
      </c>
      <c r="B677" s="7" t="inlineStr">
        <is>
          <t>SCN-084</t>
        </is>
      </c>
      <c r="C677" s="7" t="inlineStr">
        <is>
          <t>يجب أن تُعرض شاشةُ «تغيير كلمة المرور» لـالمخازن بنطاق ما يخصّه هو — بأفعالٍ مسموحةٍ هي قراءة · إجراءُ ما يخصّه، ومحجوبٍ عنه: ما يخصّ غيره.</t>
        </is>
      </c>
      <c r="D677" s="7" t="inlineStr">
        <is>
          <t>NAV-09 نظام الشاشات النافذ · SCR-DES-01 تصميم الأعمدة</t>
        </is>
      </c>
      <c r="E677" s="7" t="inlineStr">
        <is>
          <t>§الصلاحيات</t>
        </is>
      </c>
      <c r="F677" s="7" t="inlineStr">
        <is>
          <t>SCN</t>
        </is>
      </c>
      <c r="G677" s="7" t="inlineStr">
        <is>
          <t>قرار مالك مطبَّق — نافذ</t>
        </is>
      </c>
      <c r="H677" s="7" t="inlineStr">
        <is>
          <t>INJAZ-UX-01</t>
        </is>
      </c>
      <c r="I677" s="7" t="inlineStr">
        <is>
          <t>الفصلُ ١ — نظامُ الشاشات</t>
        </is>
      </c>
      <c r="J677" s="7" t="inlineStr">
        <is>
          <t>FRD-01 لعرضِ مستنداتها · DELIVERY-01 لبواباتِ القبول</t>
        </is>
      </c>
      <c r="K677" s="7" t="inlineStr">
        <is>
          <t>اختبارُ حجب: المحجوبُ لا يُصيَّر ولا يُقبل نداؤه في الخادم</t>
        </is>
      </c>
      <c r="L677" s="7" t="inlineStr">
        <is>
          <t>مطلوب ولم يُنفذ</t>
        </is>
      </c>
      <c r="M677" s="7" t="inlineStr">
        <is>
          <t>نافذ</t>
        </is>
      </c>
    </row>
    <row r="678">
      <c r="A678" s="7" t="n">
        <v>677</v>
      </c>
      <c r="B678" s="7" t="inlineStr">
        <is>
          <t>SCN-085</t>
        </is>
      </c>
      <c r="C678" s="7" t="inlineStr">
        <is>
          <t>يجب أن تُعرض شاشةُ «تغيير كلمة المرور» لـالمبيعات والعقود بنطاق ما يخصّه هو — بأفعالٍ مسموحةٍ هي قراءة · إجراءُ ما يخصّه، ومحجوبٍ عنه: ما يخصّ غيره.</t>
        </is>
      </c>
      <c r="D678" s="7" t="inlineStr">
        <is>
          <t>NAV-09 نظام الشاشات النافذ · SCR-DES-01 تصميم الأعمدة</t>
        </is>
      </c>
      <c r="E678" s="7" t="inlineStr">
        <is>
          <t>§الصلاحيات</t>
        </is>
      </c>
      <c r="F678" s="7" t="inlineStr">
        <is>
          <t>SCN</t>
        </is>
      </c>
      <c r="G678" s="7" t="inlineStr">
        <is>
          <t>قرار مالك مطبَّق — نافذ</t>
        </is>
      </c>
      <c r="H678" s="7" t="inlineStr">
        <is>
          <t>INJAZ-UX-01</t>
        </is>
      </c>
      <c r="I678" s="7" t="inlineStr">
        <is>
          <t>الفصلُ ١ — نظامُ الشاشات</t>
        </is>
      </c>
      <c r="J678" s="7" t="inlineStr">
        <is>
          <t>FRD-01 لعرضِ مستنداتها · DELIVERY-01 لبواباتِ القبول</t>
        </is>
      </c>
      <c r="K678" s="7" t="inlineStr">
        <is>
          <t>اختبارُ حجب: المحجوبُ لا يُصيَّر ولا يُقبل نداؤه في الخادم</t>
        </is>
      </c>
      <c r="L678" s="7" t="inlineStr">
        <is>
          <t>مطلوب ولم يُنفذ</t>
        </is>
      </c>
      <c r="M678" s="7" t="inlineStr">
        <is>
          <t>نافذ</t>
        </is>
      </c>
    </row>
    <row r="679">
      <c r="A679" s="7" t="n">
        <v>678</v>
      </c>
      <c r="B679" s="7" t="inlineStr">
        <is>
          <t>SCN-086</t>
        </is>
      </c>
      <c r="C679" s="7" t="inlineStr">
        <is>
          <t>يجب أن تُعرض شاشةُ «تغيير كلمة المرور» لـإدارة الموردين بنطاق ما يخصّه هو — بأفعالٍ مسموحةٍ هي قراءة · إجراءُ ما يخصّه، ومحجوبٍ عنه: ما يخصّ غيره.</t>
        </is>
      </c>
      <c r="D679" s="7" t="inlineStr">
        <is>
          <t>NAV-09 نظام الشاشات النافذ · SCR-DES-01 تصميم الأعمدة</t>
        </is>
      </c>
      <c r="E679" s="7" t="inlineStr">
        <is>
          <t>§الصلاحيات</t>
        </is>
      </c>
      <c r="F679" s="7" t="inlineStr">
        <is>
          <t>SCN</t>
        </is>
      </c>
      <c r="G679" s="7" t="inlineStr">
        <is>
          <t>قرار مالك مطبَّق — نافذ</t>
        </is>
      </c>
      <c r="H679" s="7" t="inlineStr">
        <is>
          <t>INJAZ-UX-01</t>
        </is>
      </c>
      <c r="I679" s="7" t="inlineStr">
        <is>
          <t>الفصلُ ١ — نظامُ الشاشات</t>
        </is>
      </c>
      <c r="J679" s="7" t="inlineStr">
        <is>
          <t>FRD-01 لعرضِ مستنداتها · DELIVERY-01 لبواباتِ القبول</t>
        </is>
      </c>
      <c r="K679" s="7" t="inlineStr">
        <is>
          <t>اختبارُ حجب: المحجوبُ لا يُصيَّر ولا يُقبل نداؤه في الخادم</t>
        </is>
      </c>
      <c r="L679" s="7" t="inlineStr">
        <is>
          <t>مطلوب ولم يُنفذ</t>
        </is>
      </c>
      <c r="M679" s="7" t="inlineStr">
        <is>
          <t>نافذ</t>
        </is>
      </c>
    </row>
    <row r="680">
      <c r="A680" s="7" t="n">
        <v>679</v>
      </c>
      <c r="B680" s="7" t="inlineStr">
        <is>
          <t>SCN-087</t>
        </is>
      </c>
      <c r="C680" s="7" t="inlineStr">
        <is>
          <t>يجب أن تُعرض شاشةُ «تغيير كلمة المرور» لـالقوى التشغيلية بنطاق ما يخصّه هو — بأفعالٍ مسموحةٍ هي قراءة · إجراءُ ما يخصّه، ومحجوبٍ عنه: ما يخصّ غيره.</t>
        </is>
      </c>
      <c r="D680" s="7" t="inlineStr">
        <is>
          <t>NAV-09 نظام الشاشات النافذ · SCR-DES-01 تصميم الأعمدة</t>
        </is>
      </c>
      <c r="E680" s="7" t="inlineStr">
        <is>
          <t>§الصلاحيات</t>
        </is>
      </c>
      <c r="F680" s="7" t="inlineStr">
        <is>
          <t>SCN</t>
        </is>
      </c>
      <c r="G680" s="7" t="inlineStr">
        <is>
          <t>قرار مالك مطبَّق — نافذ</t>
        </is>
      </c>
      <c r="H680" s="7" t="inlineStr">
        <is>
          <t>INJAZ-UX-01</t>
        </is>
      </c>
      <c r="I680" s="7" t="inlineStr">
        <is>
          <t>الفصلُ ١ — نظامُ الشاشات</t>
        </is>
      </c>
      <c r="J680" s="7" t="inlineStr">
        <is>
          <t>FRD-01 لعرضِ مستنداتها · DELIVERY-01 لبواباتِ القبول</t>
        </is>
      </c>
      <c r="K680" s="7" t="inlineStr">
        <is>
          <t>اختبارُ حجب: المحجوبُ لا يُصيَّر ولا يُقبل نداؤه في الخادم</t>
        </is>
      </c>
      <c r="L680" s="7" t="inlineStr">
        <is>
          <t>مطلوب ولم يُنفذ</t>
        </is>
      </c>
      <c r="M680" s="7" t="inlineStr">
        <is>
          <t>نافذ</t>
        </is>
      </c>
    </row>
    <row r="681">
      <c r="A681" s="7" t="n">
        <v>680</v>
      </c>
      <c r="B681" s="7" t="inlineStr">
        <is>
          <t>SCN-088</t>
        </is>
      </c>
      <c r="C681" s="7" t="inlineStr">
        <is>
          <t>يجب أن تُعرض شاشةُ «تغيير كلمة المرور» لـإدارة الأسطول بنطاق ما يخصّه هو — بأفعالٍ مسموحةٍ هي قراءة · إجراءُ ما يخصّه، ومحجوبٍ عنه: ما يخصّ غيره.</t>
        </is>
      </c>
      <c r="D681" s="7" t="inlineStr">
        <is>
          <t>NAV-09 نظام الشاشات النافذ · SCR-DES-01 تصميم الأعمدة</t>
        </is>
      </c>
      <c r="E681" s="7" t="inlineStr">
        <is>
          <t>§الصلاحيات</t>
        </is>
      </c>
      <c r="F681" s="7" t="inlineStr">
        <is>
          <t>SCN</t>
        </is>
      </c>
      <c r="G681" s="7" t="inlineStr">
        <is>
          <t>قرار مالك مطبَّق — نافذ</t>
        </is>
      </c>
      <c r="H681" s="7" t="inlineStr">
        <is>
          <t>INJAZ-UX-01</t>
        </is>
      </c>
      <c r="I681" s="7" t="inlineStr">
        <is>
          <t>الفصلُ ١ — نظامُ الشاشات</t>
        </is>
      </c>
      <c r="J681" s="7" t="inlineStr">
        <is>
          <t>FRD-01 لعرضِ مستنداتها · DELIVERY-01 لبواباتِ القبول</t>
        </is>
      </c>
      <c r="K681" s="7" t="inlineStr">
        <is>
          <t>اختبارُ حجب: المحجوبُ لا يُصيَّر ولا يُقبل نداؤه في الخادم</t>
        </is>
      </c>
      <c r="L681" s="7" t="inlineStr">
        <is>
          <t>مطلوب ولم يُنفذ</t>
        </is>
      </c>
      <c r="M681" s="7" t="inlineStr">
        <is>
          <t>نافذ</t>
        </is>
      </c>
    </row>
    <row r="682">
      <c r="A682" s="7" t="n">
        <v>681</v>
      </c>
      <c r="B682" s="7" t="inlineStr">
        <is>
          <t>SCN-089</t>
        </is>
      </c>
      <c r="C682" s="7" t="inlineStr">
        <is>
          <t>يجب أن تُعرض شاشةُ «تغيير كلمة المرور» لـالموارد البشرية بنطاق ما يخصّه هو — بأفعالٍ مسموحةٍ هي قراءة · إجراءُ ما يخصّه، ومحجوبٍ عنه: ما يخصّ غيره.</t>
        </is>
      </c>
      <c r="D682" s="7" t="inlineStr">
        <is>
          <t>NAV-09 نظام الشاشات النافذ · SCR-DES-01 تصميم الأعمدة</t>
        </is>
      </c>
      <c r="E682" s="7" t="inlineStr">
        <is>
          <t>§الصلاحيات</t>
        </is>
      </c>
      <c r="F682" s="7" t="inlineStr">
        <is>
          <t>SCN</t>
        </is>
      </c>
      <c r="G682" s="7" t="inlineStr">
        <is>
          <t>قرار مالك مطبَّق — نافذ</t>
        </is>
      </c>
      <c r="H682" s="7" t="inlineStr">
        <is>
          <t>INJAZ-UX-01</t>
        </is>
      </c>
      <c r="I682" s="7" t="inlineStr">
        <is>
          <t>الفصلُ ١ — نظامُ الشاشات</t>
        </is>
      </c>
      <c r="J682" s="7" t="inlineStr">
        <is>
          <t>FRD-01 لعرضِ مستنداتها · DELIVERY-01 لبواباتِ القبول</t>
        </is>
      </c>
      <c r="K682" s="7" t="inlineStr">
        <is>
          <t>اختبارُ حجب: المحجوبُ لا يُصيَّر ولا يُقبل نداؤه في الخادم</t>
        </is>
      </c>
      <c r="L682" s="7" t="inlineStr">
        <is>
          <t>مطلوب ولم يُنفذ</t>
        </is>
      </c>
      <c r="M682" s="7" t="inlineStr">
        <is>
          <t>نافذ</t>
        </is>
      </c>
    </row>
    <row r="683">
      <c r="A683" s="7" t="n">
        <v>682</v>
      </c>
      <c r="B683" s="7" t="inlineStr">
        <is>
          <t>SCN-090</t>
        </is>
      </c>
      <c r="C683" s="7" t="inlineStr">
        <is>
          <t>يجب أن تُعرض شاشةُ «تغيير كلمة المرور» لـالمالية والخزينة بنطاق ما يخصّه هو — بأفعالٍ مسموحةٍ هي قراءة · إجراءُ ما يخصّه، ومحجوبٍ عنه: ما يخصّ غيره.</t>
        </is>
      </c>
      <c r="D683" s="7" t="inlineStr">
        <is>
          <t>NAV-09 نظام الشاشات النافذ · SCR-DES-01 تصميم الأعمدة</t>
        </is>
      </c>
      <c r="E683" s="7" t="inlineStr">
        <is>
          <t>§الصلاحيات</t>
        </is>
      </c>
      <c r="F683" s="7" t="inlineStr">
        <is>
          <t>SCN</t>
        </is>
      </c>
      <c r="G683" s="7" t="inlineStr">
        <is>
          <t>قرار مالك مطبَّق — نافذ</t>
        </is>
      </c>
      <c r="H683" s="7" t="inlineStr">
        <is>
          <t>INJAZ-UX-01</t>
        </is>
      </c>
      <c r="I683" s="7" t="inlineStr">
        <is>
          <t>الفصلُ ١ — نظامُ الشاشات</t>
        </is>
      </c>
      <c r="J683" s="7" t="inlineStr">
        <is>
          <t>FRD-01 لعرضِ مستنداتها · DELIVERY-01 لبواباتِ القبول</t>
        </is>
      </c>
      <c r="K683" s="7" t="inlineStr">
        <is>
          <t>اختبارُ حجب: المحجوبُ لا يُصيَّر ولا يُقبل نداؤه في الخادم</t>
        </is>
      </c>
      <c r="L683" s="7" t="inlineStr">
        <is>
          <t>مطلوب ولم يُنفذ</t>
        </is>
      </c>
      <c r="M683" s="7" t="inlineStr">
        <is>
          <t>نافذ</t>
        </is>
      </c>
    </row>
    <row r="684">
      <c r="A684" s="7" t="n">
        <v>683</v>
      </c>
      <c r="B684" s="7" t="inlineStr">
        <is>
          <t>SCN-091</t>
        </is>
      </c>
      <c r="C684" s="7" t="inlineStr">
        <is>
          <t>يجب أن تُعرض شاشةُ «تغيير كلمة المرور» لـالتمويل والملكية بنطاق ما يخصّه هو — بأفعالٍ مسموحةٍ هي قراءة · إجراءُ ما يخصّه، ومحجوبٍ عنه: ما يخصّ غيره.</t>
        </is>
      </c>
      <c r="D684" s="7" t="inlineStr">
        <is>
          <t>NAV-09 نظام الشاشات النافذ · SCR-DES-01 تصميم الأعمدة</t>
        </is>
      </c>
      <c r="E684" s="7" t="inlineStr">
        <is>
          <t>§الصلاحيات</t>
        </is>
      </c>
      <c r="F684" s="7" t="inlineStr">
        <is>
          <t>SCN</t>
        </is>
      </c>
      <c r="G684" s="7" t="inlineStr">
        <is>
          <t>قرار مالك مطبَّق — نافذ</t>
        </is>
      </c>
      <c r="H684" s="7" t="inlineStr">
        <is>
          <t>INJAZ-UX-01</t>
        </is>
      </c>
      <c r="I684" s="7" t="inlineStr">
        <is>
          <t>الفصلُ ١ — نظامُ الشاشات</t>
        </is>
      </c>
      <c r="J684" s="7" t="inlineStr">
        <is>
          <t>FRD-01 لعرضِ مستنداتها · DELIVERY-01 لبواباتِ القبول</t>
        </is>
      </c>
      <c r="K684" s="7" t="inlineStr">
        <is>
          <t>اختبارُ حجب: المحجوبُ لا يُصيَّر ولا يُقبل نداؤه في الخادم</t>
        </is>
      </c>
      <c r="L684" s="7" t="inlineStr">
        <is>
          <t>مطلوب ولم يُنفذ</t>
        </is>
      </c>
      <c r="M684" s="7" t="inlineStr">
        <is>
          <t>نافذ</t>
        </is>
      </c>
    </row>
    <row r="685">
      <c r="A685" s="7" t="n">
        <v>684</v>
      </c>
      <c r="B685" s="7" t="inlineStr">
        <is>
          <t>SCN-092</t>
        </is>
      </c>
      <c r="C685" s="7" t="inlineStr">
        <is>
          <t>يجب أن تُعرض شاشةُ «تغيير كلمة المرور» لـمركز البلاغات بنطاق ما يخصّه هو — بأفعالٍ مسموحةٍ هي قراءة · إجراءُ ما يخصّه، ومحجوبٍ عنه: ما يخصّ غيره.</t>
        </is>
      </c>
      <c r="D685" s="7" t="inlineStr">
        <is>
          <t>NAV-09 نظام الشاشات النافذ · SCR-DES-01 تصميم الأعمدة</t>
        </is>
      </c>
      <c r="E685" s="7" t="inlineStr">
        <is>
          <t>§الصلاحيات</t>
        </is>
      </c>
      <c r="F685" s="7" t="inlineStr">
        <is>
          <t>SCN</t>
        </is>
      </c>
      <c r="G685" s="7" t="inlineStr">
        <is>
          <t>قرار مالك مطبَّق — نافذ</t>
        </is>
      </c>
      <c r="H685" s="7" t="inlineStr">
        <is>
          <t>INJAZ-UX-01</t>
        </is>
      </c>
      <c r="I685" s="7" t="inlineStr">
        <is>
          <t>الفصلُ ١ — نظامُ الشاشات</t>
        </is>
      </c>
      <c r="J685" s="7" t="inlineStr">
        <is>
          <t>FRD-01 لعرضِ مستنداتها · DELIVERY-01 لبواباتِ القبول</t>
        </is>
      </c>
      <c r="K685" s="7" t="inlineStr">
        <is>
          <t>اختبارُ حجب: المحجوبُ لا يُصيَّر ولا يُقبل نداؤه في الخادم</t>
        </is>
      </c>
      <c r="L685" s="7" t="inlineStr">
        <is>
          <t>مطلوب ولم يُنفذ</t>
        </is>
      </c>
      <c r="M685" s="7" t="inlineStr">
        <is>
          <t>نافذ</t>
        </is>
      </c>
    </row>
    <row r="686">
      <c r="A686" s="7" t="n">
        <v>685</v>
      </c>
      <c r="B686" s="7" t="inlineStr">
        <is>
          <t>SCN-093</t>
        </is>
      </c>
      <c r="C686" s="7" t="inlineStr">
        <is>
          <t>يجب أن تُعرض شاشةُ «تغيير كلمة المرور» لـالحوكمة والالتزام بنطاق ما يخصّه هو — بأفعالٍ مسموحةٍ هي قراءة · إجراءُ ما يخصّه، ومحجوبٍ عنه: ما يخصّ غيره.</t>
        </is>
      </c>
      <c r="D686" s="7" t="inlineStr">
        <is>
          <t>NAV-09 نظام الشاشات النافذ · SCR-DES-01 تصميم الأعمدة</t>
        </is>
      </c>
      <c r="E686" s="7" t="inlineStr">
        <is>
          <t>§الصلاحيات</t>
        </is>
      </c>
      <c r="F686" s="7" t="inlineStr">
        <is>
          <t>SCN</t>
        </is>
      </c>
      <c r="G686" s="7" t="inlineStr">
        <is>
          <t>قرار مالك مطبَّق — نافذ</t>
        </is>
      </c>
      <c r="H686" s="7" t="inlineStr">
        <is>
          <t>INJAZ-UX-01</t>
        </is>
      </c>
      <c r="I686" s="7" t="inlineStr">
        <is>
          <t>الفصلُ ١ — نظامُ الشاشات</t>
        </is>
      </c>
      <c r="J686" s="7" t="inlineStr">
        <is>
          <t>FRD-01 لعرضِ مستنداتها · DELIVERY-01 لبواباتِ القبول</t>
        </is>
      </c>
      <c r="K686" s="7" t="inlineStr">
        <is>
          <t>اختبارُ حجب: المحجوبُ لا يُصيَّر ولا يُقبل نداؤه في الخادم</t>
        </is>
      </c>
      <c r="L686" s="7" t="inlineStr">
        <is>
          <t>مطلوب ولم يُنفذ</t>
        </is>
      </c>
      <c r="M686" s="7" t="inlineStr">
        <is>
          <t>نافذ</t>
        </is>
      </c>
    </row>
    <row r="687">
      <c r="A687" s="7" t="n">
        <v>686</v>
      </c>
      <c r="B687" s="7" t="inlineStr">
        <is>
          <t>FLW-003</t>
        </is>
      </c>
      <c r="C687" s="7" t="inlineStr">
        <is>
          <t>يجب أن يُنفَّذ فعلُ «اختيارُ مدى الإنجاز» (ach.range) من شاشة «إنجازي» بواسطة المستخدم، فيُكتب في — ويُنشر — ويستهلكه —. وما يتغير: يُعاد الحسابُ للمدى: يومًا أو أسبوعًا أو شهرًا أو سنةً أو بتاريخين. وعكسُه: —.</t>
        </is>
      </c>
      <c r="D687" s="7" t="inlineStr">
        <is>
          <t>NAV-09 خريطة الأثر · عقد الفعل</t>
        </is>
      </c>
      <c r="E687" s="7" t="inlineStr">
        <is>
          <t>§الأفعال والتكامل</t>
        </is>
      </c>
      <c r="F687" s="7" t="inlineStr">
        <is>
          <t>FLW</t>
        </is>
      </c>
      <c r="G687" s="7" t="inlineStr">
        <is>
          <t>قرار مالك مطبَّق — نافذ</t>
        </is>
      </c>
      <c r="H687" s="7" t="inlineStr">
        <is>
          <t>INJAZ-UX-01</t>
        </is>
      </c>
      <c r="I687" s="7" t="inlineStr">
        <is>
          <t>الفصلُ ١ — نظامُ الشاشات</t>
        </is>
      </c>
      <c r="J687" s="7" t="inlineStr">
        <is>
          <t>FRD-01 لعرضِ مستنداتها · DELIVERY-01 لبواباتِ القبول</t>
        </is>
      </c>
      <c r="K687" s="7" t="inlineStr">
        <is>
          <t>اختبارُ سماحٍ ومنعٍ وتكرارٍ وعكس: أربعُ حالاتٍ لفعل ach.range</t>
        </is>
      </c>
      <c r="L687" s="7" t="inlineStr">
        <is>
          <t>مطلوب ولم يُنفذ</t>
        </is>
      </c>
      <c r="M687" s="7" t="inlineStr">
        <is>
          <t>نافذ</t>
        </is>
      </c>
    </row>
    <row r="688">
      <c r="A688" s="7" t="n">
        <v>687</v>
      </c>
      <c r="B688" s="7" t="inlineStr">
        <is>
          <t>FLW-047</t>
        </is>
      </c>
      <c r="C688" s="7" t="inlineStr">
        <is>
          <t>يجب أن يُنفَّذ فعلُ «فتحُ بوابتي» (portal.render) من شاشة «بوابتي» بواسطة النظام، فيُكتب في — ويُنشر — ويستهلكه —. وما يتغير: تُصيَّر المكوّناتُ التي منحته إياها الحوكمةُ وحدَها · ومشغّلُ المعدة يرى معدتَه ومشغّلَها الآخر. وعكسُه: —.</t>
        </is>
      </c>
      <c r="D688" s="7" t="inlineStr">
        <is>
          <t>NAV-09 خريطة الأثر · عقد الفعل</t>
        </is>
      </c>
      <c r="E688" s="7" t="inlineStr">
        <is>
          <t>§الأفعال والتكامل</t>
        </is>
      </c>
      <c r="F688" s="7" t="inlineStr">
        <is>
          <t>FLW</t>
        </is>
      </c>
      <c r="G688" s="7" t="inlineStr">
        <is>
          <t>قرار مالك مطبَّق — نافذ</t>
        </is>
      </c>
      <c r="H688" s="7" t="inlineStr">
        <is>
          <t>INJAZ-UX-01</t>
        </is>
      </c>
      <c r="I688" s="7" t="inlineStr">
        <is>
          <t>الفصلُ ١ — نظامُ الشاشات</t>
        </is>
      </c>
      <c r="J688" s="7" t="inlineStr">
        <is>
          <t>FRD-01 لعرضِ مستنداتها · DELIVERY-01 لبواباتِ القبول</t>
        </is>
      </c>
      <c r="K688" s="7" t="inlineStr">
        <is>
          <t>اختبارُ سماحٍ ومنعٍ وتكرارٍ وعكس: أربعُ حالاتٍ لفعل portal.render</t>
        </is>
      </c>
      <c r="L688" s="7" t="inlineStr">
        <is>
          <t>مطلوب ولم يُنفذ</t>
        </is>
      </c>
      <c r="M688" s="7" t="inlineStr">
        <is>
          <t>نافذ</t>
        </is>
      </c>
    </row>
    <row r="689">
      <c r="A689" s="7" t="n">
        <v>688</v>
      </c>
      <c r="B689" s="7" t="inlineStr">
        <is>
          <t>FLW-048</t>
        </is>
      </c>
      <c r="C689" s="7" t="inlineStr">
        <is>
          <t>يجب أن يُنفَّذ فعلُ «تقديمُ طلبٍ شخصي» (req.raise) من شاشة «طلباتي» بواسطة الموظف، فيُكتب في requests ويُنشر PersonalRequestRaised ويستهلكه الإدارةُ المعنية · الموارد. وما يتغير: الطلبُ يدخل صندوقَ اعتماد المعنيّ بمساره — ويظهر في «طلباتي» بحالته. وعكسُه: سحبُ الطلب قبل الاعتماد.</t>
        </is>
      </c>
      <c r="D689" s="7" t="inlineStr">
        <is>
          <t>NAV-09 خريطة الأثر · عقد الفعل</t>
        </is>
      </c>
      <c r="E689" s="7" t="inlineStr">
        <is>
          <t>§الأفعال والتكامل</t>
        </is>
      </c>
      <c r="F689" s="7" t="inlineStr">
        <is>
          <t>FLW</t>
        </is>
      </c>
      <c r="G689" s="7" t="inlineStr">
        <is>
          <t>قرار مالك مطبَّق — نافذ</t>
        </is>
      </c>
      <c r="H689" s="7" t="inlineStr">
        <is>
          <t>INJAZ-UX-01</t>
        </is>
      </c>
      <c r="I689" s="7" t="inlineStr">
        <is>
          <t>الفصلُ ١ — نظامُ الشاشات</t>
        </is>
      </c>
      <c r="J689" s="7" t="inlineStr">
        <is>
          <t>FRD-01 لعرضِ مستنداتها · DELIVERY-01 لبواباتِ القبول</t>
        </is>
      </c>
      <c r="K689" s="7" t="inlineStr">
        <is>
          <t>اختبارُ سماحٍ ومنعٍ وتكرارٍ وعكس: أربعُ حالاتٍ لفعل req.raise</t>
        </is>
      </c>
      <c r="L689" s="7" t="inlineStr">
        <is>
          <t>مطلوب ولم يُنفذ</t>
        </is>
      </c>
      <c r="M689" s="7" t="inlineStr">
        <is>
          <t>نافذ</t>
        </is>
      </c>
    </row>
    <row r="690">
      <c r="A690" s="7" t="n">
        <v>689</v>
      </c>
      <c r="B690" s="7" t="inlineStr">
        <is>
          <t>FLW-049</t>
        </is>
      </c>
      <c r="C690" s="7" t="inlineStr">
        <is>
          <t>يجب أن يُنفَّذ فعلُ «إرسالُ مراسلة» (msg.send) من شاشة «المراسلات» بواسطة الموظف، فيُكتب في messages ويُنشر MessageSent ويستهلكه المستقبِل. وما يتغير: المراسلةُ تصل بمرجعها إن ارتبطت بمعاملةٍ — ولا تُغني عن البلاغ ولا الطلب. وعكسُه: —.</t>
        </is>
      </c>
      <c r="D690" s="7" t="inlineStr">
        <is>
          <t>NAV-09 خريطة الأثر · عقد الفعل</t>
        </is>
      </c>
      <c r="E690" s="7" t="inlineStr">
        <is>
          <t>§الأفعال والتكامل</t>
        </is>
      </c>
      <c r="F690" s="7" t="inlineStr">
        <is>
          <t>FLW</t>
        </is>
      </c>
      <c r="G690" s="7" t="inlineStr">
        <is>
          <t>قرار مالك مطبَّق — نافذ</t>
        </is>
      </c>
      <c r="H690" s="7" t="inlineStr">
        <is>
          <t>INJAZ-UX-01</t>
        </is>
      </c>
      <c r="I690" s="7" t="inlineStr">
        <is>
          <t>الفصلُ ١ — نظامُ الشاشات</t>
        </is>
      </c>
      <c r="J690" s="7" t="inlineStr">
        <is>
          <t>FRD-01 لعرضِ مستنداتها · DELIVERY-01 لبواباتِ القبول</t>
        </is>
      </c>
      <c r="K690" s="7" t="inlineStr">
        <is>
          <t>اختبارُ سماحٍ ومنعٍ وتكرارٍ وعكس: أربعُ حالاتٍ لفعل msg.send</t>
        </is>
      </c>
      <c r="L690" s="7" t="inlineStr">
        <is>
          <t>مطلوب ولم يُنفذ</t>
        </is>
      </c>
      <c r="M690" s="7" t="inlineStr">
        <is>
          <t>نافذ</t>
        </is>
      </c>
    </row>
    <row r="691">
      <c r="A691" s="7" t="n">
        <v>690</v>
      </c>
      <c r="B691" s="7" t="inlineStr">
        <is>
          <t>FLW-050</t>
        </is>
      </c>
      <c r="C691" s="7" t="inlineStr">
        <is>
          <t>يجب أن يُنفَّذ فعلُ «إنجازُ مهمة» (task.done) من شاشة «مهامي» بواسطة الموظف، فيُكتب في tasks · workflow ويُنشر TaskCompleted ويستهلكه المسارُ التالي. وما يتغير: المهمةُ تُقفل · والخطوةُ التاليةُ تُفتح لصاحبها · ومهلةُ المسار تُحدَّث. وعكسُه: إعادةُ فتحٍ بسبب.</t>
        </is>
      </c>
      <c r="D691" s="7" t="inlineStr">
        <is>
          <t>NAV-09 خريطة الأثر · عقد الفعل</t>
        </is>
      </c>
      <c r="E691" s="7" t="inlineStr">
        <is>
          <t>§الأفعال والتكامل</t>
        </is>
      </c>
      <c r="F691" s="7" t="inlineStr">
        <is>
          <t>FLW</t>
        </is>
      </c>
      <c r="G691" s="7" t="inlineStr">
        <is>
          <t>قرار مالك مطبَّق — نافذ</t>
        </is>
      </c>
      <c r="H691" s="7" t="inlineStr">
        <is>
          <t>INJAZ-UX-01</t>
        </is>
      </c>
      <c r="I691" s="7" t="inlineStr">
        <is>
          <t>الفصلُ ١ — نظامُ الشاشات</t>
        </is>
      </c>
      <c r="J691" s="7" t="inlineStr">
        <is>
          <t>FRD-01 لعرضِ مستنداتها · DELIVERY-01 لبواباتِ القبول</t>
        </is>
      </c>
      <c r="K691" s="7" t="inlineStr">
        <is>
          <t>اختبارُ سماحٍ ومنعٍ وتكرارٍ وعكس: أربعُ حالاتٍ لفعل task.done</t>
        </is>
      </c>
      <c r="L691" s="7" t="inlineStr">
        <is>
          <t>مطلوب ولم يُنفذ</t>
        </is>
      </c>
      <c r="M691" s="7" t="inlineStr">
        <is>
          <t>نافذ</t>
        </is>
      </c>
    </row>
    <row r="692">
      <c r="A692" s="7" t="n">
        <v>691</v>
      </c>
      <c r="B692" s="7" t="inlineStr">
        <is>
          <t>UXP-048</t>
        </is>
      </c>
      <c r="C692" s="7" t="inlineStr">
        <is>
          <t>هيكل الحدث المالي الموحّد: كل سجل ذي أثر مالي في أي إدارة يحمل الهيكل الأدنى الموحّد ويُصمَّم على المجموعات الثماني، ويجيب مواصفته عن أسئلة «الحدث يولد القيد» الست — على معيار الحدث المالي FES-01.</t>
        </is>
      </c>
      <c r="D692" s="7" t="inlineStr">
        <is>
          <t>SRC-002</t>
        </is>
      </c>
      <c r="E692" s="7" t="inlineStr">
        <is>
          <t>§8</t>
        </is>
      </c>
      <c r="F692" s="7" t="inlineStr">
        <is>
          <t>FES</t>
        </is>
      </c>
      <c r="G692" s="7" t="inlineStr">
        <is>
          <t>None</t>
        </is>
      </c>
      <c r="H692" s="7" t="inlineStr">
        <is>
          <t>INJAZ-FRD-01</t>
        </is>
      </c>
      <c r="I692" s="7" t="inlineStr">
        <is>
          <t>الفصلُ ١٩ — الأحداثُ والأثرُ المالي</t>
        </is>
      </c>
      <c r="J692" s="7" t="inlineStr">
        <is>
          <t>UX-01 للشاشاتِ · DELIVERY-01 للاختبارات</t>
        </is>
      </c>
      <c r="K692" s="7" t="inlineStr">
        <is>
          <t>اختبارُ حساب: بمعطى مدخلاتٍ معلومةٍ لـ«كل سجل ذي أثر مالي في أي إدارة يحمل الهيكل الأدنى ال…» · وعند إعادة الحساب من المصدر · فإن الناتجَ يطابق المعروضَ بلا فرق · ومرجعُ حالة المصدر: UXP-057 · UXP-064</t>
        </is>
      </c>
      <c r="L692" s="7" t="inlineStr">
        <is>
          <t>غير مقيس — يُملأ عند مراجعة الكود</t>
        </is>
      </c>
      <c r="M692" s="7" t="inlineStr">
        <is>
          <t>مطلوب ولم يُنفذ</t>
        </is>
      </c>
    </row>
    <row r="693">
      <c r="A693" s="7" t="n">
        <v>692</v>
      </c>
      <c r="B693" s="7" t="inlineStr">
        <is>
          <t>OPS-027</t>
        </is>
      </c>
      <c r="C693" s="7" t="inlineStr">
        <is>
          <t>آثار FES الثلاثة من الواقعة الواحدة: client_receivable · supplier_accrual · operator_due — بمفاتيح أطرافها.</t>
        </is>
      </c>
      <c r="D693" s="7" t="inlineStr">
        <is>
          <t>SRC-011</t>
        </is>
      </c>
      <c r="E693" s="7" t="inlineStr">
        <is>
          <t>§8.2</t>
        </is>
      </c>
      <c r="F693" s="7" t="inlineStr">
        <is>
          <t>FES</t>
        </is>
      </c>
      <c r="G693" s="7" t="inlineStr">
        <is>
          <t>لا معارض — نافذ بنصّه</t>
        </is>
      </c>
      <c r="H693" s="7" t="inlineStr">
        <is>
          <t>INJAZ-FRD-01</t>
        </is>
      </c>
      <c r="I693" s="7" t="inlineStr">
        <is>
          <t>الفصلُ ١٩ — الأحداثُ والأثرُ المالي</t>
        </is>
      </c>
      <c r="J693" s="7" t="inlineStr">
        <is>
          <t>UX-01 للشاشاتِ · DELIVERY-01 للاختبارات</t>
        </is>
      </c>
      <c r="K693" s="7" t="inlineStr">
        <is>
          <t>اختبارُ وجودٍ وسلوك: بمعطى بيئةٍ مهيَّأةٍ لـ«client_receivable · supplier_accrual · operator_due …» · وعند تنفيذ السيناريو الموصوف · فإن السلوكَ يطابق النصَّ ويُوثَّق الشاهدُ بلقطةٍ أو سجل · ومرجعُ حالة المصدر: OPS-031 · OPS-033</t>
        </is>
      </c>
      <c r="L693" s="7" t="inlineStr">
        <is>
          <t>غير مقيس — يُملأ عند مراجعة الكود</t>
        </is>
      </c>
      <c r="M693" s="7" t="inlineStr">
        <is>
          <t>نافذ</t>
        </is>
      </c>
    </row>
    <row r="694">
      <c r="A694" s="7" t="n">
        <v>693</v>
      </c>
      <c r="B694" s="7" t="inlineStr">
        <is>
          <t>OPS-035</t>
        </is>
      </c>
      <c r="C694" s="7" t="inlineStr">
        <is>
          <t>صفّ «وحدة الأطراف» في مصفوفة FES §10.7 حاكم لدورة الوحدة نصًّا.</t>
        </is>
      </c>
      <c r="D694" s="7" t="inlineStr">
        <is>
          <t>SRC-011</t>
        </is>
      </c>
      <c r="E694" s="7" t="inlineStr">
        <is>
          <t>§8.4</t>
        </is>
      </c>
      <c r="F694" s="7" t="inlineStr">
        <is>
          <t>FES</t>
        </is>
      </c>
      <c r="G694" s="7" t="inlineStr">
        <is>
          <t>None</t>
        </is>
      </c>
      <c r="H694" s="7" t="inlineStr">
        <is>
          <t>INJAZ-FRD-01</t>
        </is>
      </c>
      <c r="I694" s="7" t="inlineStr">
        <is>
          <t>الفصلُ ١٩ — الأحداثُ والأثرُ المالي</t>
        </is>
      </c>
      <c r="J694" s="7" t="inlineStr">
        <is>
          <t>UX-01 للشاشاتِ · DELIVERY-01 للاختبارات</t>
        </is>
      </c>
      <c r="K694" s="7" t="inlineStr">
        <is>
          <t>اختبارُ ظهور: بمعطى مستخدمٍ داخلَ النطاق وآخرَ خارجه لـ«صفّ «وحدة الأطراف» في مصفوفة FES §10» · وعند فتح الشاشة · فإن الأولَ يرى نطاقَه والثانيَ لا يُصيَّر له العنصرُ ولا يُرسَل في الاستجابة · ومرجعُ حالة المصدر: OPS-031 · OPS-033</t>
        </is>
      </c>
      <c r="L694" s="7" t="inlineStr">
        <is>
          <t>غير مقيس — يُملأ عند مراجعة الكود</t>
        </is>
      </c>
      <c r="M694" s="7" t="inlineStr">
        <is>
          <t>مطلوب ولم يُنفذ</t>
        </is>
      </c>
    </row>
    <row r="695">
      <c r="A695" s="7" t="n">
        <v>694</v>
      </c>
      <c r="B695" s="7" t="inlineStr">
        <is>
          <t>CTR-043</t>
        </is>
      </c>
      <c r="C695" s="7" t="inlineStr">
        <is>
          <t>أثر الإسناد المالي: ما لا يُفوتر ويُحتسب للمورد كلفة على المشروع؛ وما لا يُفوتر ولا يُحتسب كلفة إدارية علينا؛ والجزاء إيراد عرضي أو تخفيض كلفة بحسب العقد.</t>
        </is>
      </c>
      <c r="D695" s="7" t="inlineStr">
        <is>
          <t>SRC-014</t>
        </is>
      </c>
      <c r="E695" s="7" t="inlineStr">
        <is>
          <t>§5</t>
        </is>
      </c>
      <c r="F695" s="7" t="inlineStr">
        <is>
          <t>FES</t>
        </is>
      </c>
      <c r="G695" s="7" t="inlineStr">
        <is>
          <t>لا معارض — نافذ بنصّه</t>
        </is>
      </c>
      <c r="H695" s="7" t="inlineStr">
        <is>
          <t>INJAZ-FRD-01</t>
        </is>
      </c>
      <c r="I695" s="7" t="inlineStr">
        <is>
          <t>الفصلُ ١٩ — الأحداثُ والأثرُ المالي</t>
        </is>
      </c>
      <c r="J695" s="7" t="inlineStr">
        <is>
          <t>UX-01 للشاشاتِ · DELIVERY-01 للاختبارات</t>
        </is>
      </c>
      <c r="K695" s="7" t="inlineStr">
        <is>
          <t>اختبارُ منع: بمعطى محاولةٍ تخالف «ما لا يُفوتر ويُحتسب للمورد كلفة على المشروع» · وعند تنفيذها · فإن الخادمَ يرفض برمزٍ وسببٍ ويُسجَّل الرفضُ بالمستخدم والوقت · ومرجعُ حالة المصدر: CTR-053 · CTR-055</t>
        </is>
      </c>
      <c r="L695" s="7" t="inlineStr">
        <is>
          <t>غير مقيس — يُملأ عند مراجعة الكود</t>
        </is>
      </c>
      <c r="M695" s="7" t="inlineStr">
        <is>
          <t>نافذ</t>
        </is>
      </c>
    </row>
    <row r="696">
      <c r="A696" s="7" t="n">
        <v>695</v>
      </c>
      <c r="B696" s="7" t="inlineStr">
        <is>
          <t>PRC-004</t>
        </is>
      </c>
      <c r="C696" s="7" t="inlineStr">
        <is>
          <t>قاعدة المنبع: كل أثر مالي للمشتريات يولَّد من مستنده في منبعه عبر بوابة الطلبات وناشرها — لا استيراد لاحقًا ولا كتابة مباشرة؛ وشاشة «المعاملات المالية» عرض قراءة لما ولّدته الأوامر لا نقطة إدخال.</t>
        </is>
      </c>
      <c r="D696" s="7" t="inlineStr">
        <is>
          <t>SRC-017</t>
        </is>
      </c>
      <c r="E696" s="7" t="inlineStr">
        <is>
          <t>§2.2</t>
        </is>
      </c>
      <c r="F696" s="7" t="inlineStr">
        <is>
          <t>FES</t>
        </is>
      </c>
      <c r="G696" s="7" t="inlineStr">
        <is>
          <t>لا معارض — نافذ بنصّه</t>
        </is>
      </c>
      <c r="H696" s="7" t="inlineStr">
        <is>
          <t>INJAZ-FRD-01</t>
        </is>
      </c>
      <c r="I696" s="7" t="inlineStr">
        <is>
          <t>الفصلُ ١٩ — الأحداثُ والأثرُ المالي</t>
        </is>
      </c>
      <c r="J696" s="7" t="inlineStr">
        <is>
          <t>UX-01 للشاشاتِ · DELIVERY-01 للاختبارات</t>
        </is>
      </c>
      <c r="K696" s="7" t="inlineStr">
        <is>
          <t>اختبارُ عرض: بمعطى دورٍ مخوَّلٍ لـ«كل أثر مالي للمشتريات يولَّد من مستنده في منبعه عبر …» · وعند فتحها من مرحلتها في الدورة · فإن الشاشةَ تُصيَّر بأعمدتها وأفعالها المسموحة · والمجموعةُ الفارغةُ لا تُعرض · ومرجعُ حالة المصدر: PRC-018 · PRC-020</t>
        </is>
      </c>
      <c r="L696" s="7" t="inlineStr">
        <is>
          <t>غير مقيس — يُملأ عند مراجعة الكود</t>
        </is>
      </c>
      <c r="M696" s="7" t="inlineStr">
        <is>
          <t>نافذ</t>
        </is>
      </c>
    </row>
    <row r="697">
      <c r="A697" s="7" t="n">
        <v>696</v>
      </c>
      <c r="B697" s="7" t="inlineStr">
        <is>
          <t>PRC-021</t>
        </is>
      </c>
      <c r="C697" s="7" t="inlineStr">
        <is>
          <t>المدخل المالي الحصري للمشتريات عبر بوابة الطلبات، وسدُّ خرق الاستيراد من منبعه شرطُ UX-02 §9.</t>
        </is>
      </c>
      <c r="D697" s="7" t="inlineStr">
        <is>
          <t>SRC-017</t>
        </is>
      </c>
      <c r="E697" s="7" t="inlineStr">
        <is>
          <t>ترويسة</t>
        </is>
      </c>
      <c r="F697" s="7" t="inlineStr">
        <is>
          <t>FES</t>
        </is>
      </c>
      <c r="G697" s="7" t="inlineStr">
        <is>
          <t>لا معارض — نافذ بنصّه</t>
        </is>
      </c>
      <c r="H697" s="7" t="inlineStr">
        <is>
          <t>INJAZ-FRD-01</t>
        </is>
      </c>
      <c r="I697" s="7" t="inlineStr">
        <is>
          <t>الفصلُ ١٩ — الأحداثُ والأثرُ المالي</t>
        </is>
      </c>
      <c r="J697" s="7" t="inlineStr">
        <is>
          <t>UX-01 للشاشاتِ · DELIVERY-01 للاختبارات</t>
        </is>
      </c>
      <c r="K697" s="7" t="inlineStr">
        <is>
          <t>اختبارُ إلزام: بمعطى محاولةِ إتمامٍ بلا استيفاء «المدخل المالي الحصري للمشتريات عبر بوابة الطلبات» · وعند الحفظ · فإن الحارسَ يرفض ويبيّن الناقصَ · وباستيفائه ينجح الحفظ · ومرجعُ حالة المصدر: PRC-018 · PRC-020</t>
        </is>
      </c>
      <c r="L697" s="7" t="inlineStr">
        <is>
          <t>غير مقيس — يُملأ عند مراجعة الكود</t>
        </is>
      </c>
      <c r="M697" s="7" t="inlineStr">
        <is>
          <t>نافذ</t>
        </is>
      </c>
    </row>
    <row r="698">
      <c r="A698" s="7" t="n">
        <v>697</v>
      </c>
      <c r="B698" s="7" t="inlineStr">
        <is>
          <t>SAL-001</t>
        </is>
      </c>
      <c r="C698" s="7" t="inlineStr">
        <is>
          <t>الاعتراف الثالث: من الواقعة التشغيلية الواحدة تُشتق ثلاثة اعترافات مستقلة — ما نستحقه من العميل (ENT-03) · ما يستحقه المورد (ENT-02) · ما يستحقه المشغّل (ENT-01) — كلٌّ بعقده وحكمه، ولا يُشترط تساويها.</t>
        </is>
      </c>
      <c r="D698" s="7" t="inlineStr">
        <is>
          <t>SRC-019</t>
        </is>
      </c>
      <c r="E698" s="7" t="inlineStr">
        <is>
          <t>§1</t>
        </is>
      </c>
      <c r="F698" s="7" t="inlineStr">
        <is>
          <t>FES</t>
        </is>
      </c>
      <c r="G698" s="7" t="inlineStr">
        <is>
          <t>لا معارض — نافذ بنصّه</t>
        </is>
      </c>
      <c r="H698" s="7" t="inlineStr">
        <is>
          <t>INJAZ-FRD-01</t>
        </is>
      </c>
      <c r="I698" s="7" t="inlineStr">
        <is>
          <t>الفصلُ ١٩ — الأحداثُ والأثرُ المالي</t>
        </is>
      </c>
      <c r="J698" s="7" t="inlineStr">
        <is>
          <t>UX-01 للشاشاتِ · DELIVERY-01 للاختبارات</t>
        </is>
      </c>
      <c r="K698" s="7" t="inlineStr">
        <is>
          <t>اختبارُ منع: بمعطى محاولةٍ تخالف «من الواقعة التشغيلية الواحدة تُشتق ثلاثة اعترافات مس…» · وعند تنفيذها · فإن الخادمَ يرفض برمزٍ وسببٍ ويُسجَّل الرفضُ بالمستخدم والوقت · ومرجعُ حالة المصدر: SAL-021 · SAL-023</t>
        </is>
      </c>
      <c r="L698" s="7" t="inlineStr">
        <is>
          <t>غير مقيس — يُملأ عند مراجعة الكود</t>
        </is>
      </c>
      <c r="M698" s="7" t="inlineStr">
        <is>
          <t>نافذ</t>
        </is>
      </c>
    </row>
    <row r="699">
      <c r="A699" s="7" t="n">
        <v>698</v>
      </c>
      <c r="B699" s="7" t="inlineStr">
        <is>
          <t>SAL-015</t>
        </is>
      </c>
      <c r="C699" s="7" t="inlineStr">
        <is>
          <t>الأثر الواحد: حدث واحد لكل (عقد × فترة) وآثار بعدد بنوده — فإعادة التوليد لا تكرر، والإشعار الدائن/المدين حدث عاكس بمرجع أصله.</t>
        </is>
      </c>
      <c r="D699" s="7" t="inlineStr">
        <is>
          <t>SRC-019</t>
        </is>
      </c>
      <c r="E699" s="7" t="inlineStr">
        <is>
          <t>§5</t>
        </is>
      </c>
      <c r="F699" s="7" t="inlineStr">
        <is>
          <t>FES</t>
        </is>
      </c>
      <c r="G699" s="7" t="inlineStr">
        <is>
          <t>لا معارض — نافذ بنصّه</t>
        </is>
      </c>
      <c r="H699" s="7" t="inlineStr">
        <is>
          <t>INJAZ-FRD-01</t>
        </is>
      </c>
      <c r="I699" s="7" t="inlineStr">
        <is>
          <t>الفصلُ ١٩ — الأحداثُ والأثرُ المالي</t>
        </is>
      </c>
      <c r="J699" s="7" t="inlineStr">
        <is>
          <t>UX-01 للشاشاتِ · DELIVERY-01 للاختبارات</t>
        </is>
      </c>
      <c r="K699" s="7" t="inlineStr">
        <is>
          <t>اختبارُ حساب: بمعطى مدخلاتٍ معلومةٍ لـ«حدث واحد لكل (عقد × فترة) وآثار بعدد بنوده — فإعادة …» · وعند إعادة الحساب من المصدر · فإن الناتجَ يطابق المعروضَ بلا فرق · ومرجعُ حالة المصدر: SAL-021 · SAL-023</t>
        </is>
      </c>
      <c r="L699" s="7" t="inlineStr">
        <is>
          <t>غير مقيس — يُملأ عند مراجعة الكود</t>
        </is>
      </c>
      <c r="M699" s="7" t="inlineStr">
        <is>
          <t>نافذ</t>
        </is>
      </c>
    </row>
    <row r="700">
      <c r="A700" s="7" t="n">
        <v>699</v>
      </c>
      <c r="B700" s="7" t="inlineStr">
        <is>
          <t>FES-001</t>
        </is>
      </c>
      <c r="C700" s="7" t="inlineStr">
        <is>
          <t>الفلسفة: القيد المحاسبي لا يبدأ عند المحاسب — هو النتيجة النهائية لحدث بدأ في التشغيل أو الصيانة أو المشتريات أو العقود أو الموردين أو القوى أو النقل أو الخزينة. والهدف ليس أن تنشئ كل إدارة قيودًا محاسبية، بل أن تستخدم جميع الإدارات فلسفة البيانات نفسها — فيكون كل حدث تشغيلي قادرًا على إنتاج قيده المالي تلقائيًّا دون إعادة إدخال أو اختلاف في الهيكل.</t>
        </is>
      </c>
      <c r="D700" s="7" t="inlineStr">
        <is>
          <t>SRC-022</t>
        </is>
      </c>
      <c r="E700" s="7" t="inlineStr">
        <is>
          <t>§1</t>
        </is>
      </c>
      <c r="F700" s="7" t="inlineStr">
        <is>
          <t>FES</t>
        </is>
      </c>
      <c r="G700" s="7" t="inlineStr">
        <is>
          <t>لا معارض — نافذ بنصّه</t>
        </is>
      </c>
      <c r="H700" s="7" t="inlineStr">
        <is>
          <t>INJAZ-FRD-01</t>
        </is>
      </c>
      <c r="I700" s="7" t="inlineStr">
        <is>
          <t>الفصلُ ١٩ — الأحداثُ والأثرُ المالي</t>
        </is>
      </c>
      <c r="J700" s="7" t="inlineStr">
        <is>
          <t>UX-01 للشاشاتِ · DELIVERY-01 للاختبارات</t>
        </is>
      </c>
      <c r="K700" s="7" t="inlineStr">
        <is>
          <t>اختبارُ حدث: بمعطى تنفيذِ «القيد المحاسبي» · وعند وقوع الفعل · فإن الحدثَ يُنشر بمفتاحه ويستهلكه المعنيُّ ويتغير أثرُه · وإعادةُ النداء ترجع مرجعَ الأثر الأول · ومرجعُ حالة المصدر: FES-036 · FES-038</t>
        </is>
      </c>
      <c r="L700" s="7" t="inlineStr">
        <is>
          <t>غير مقيس — يُملأ عند مراجعة الكود</t>
        </is>
      </c>
      <c r="M700" s="7" t="inlineStr">
        <is>
          <t>نافذ</t>
        </is>
      </c>
    </row>
    <row r="701">
      <c r="A701" s="7" t="n">
        <v>700</v>
      </c>
      <c r="B701" s="7" t="inlineStr">
        <is>
          <t>FES-002</t>
        </is>
      </c>
      <c r="C701" s="7" t="inlineStr">
        <is>
          <t>مصدر المعيار الميداني: يوميات المحاسبين الفعلية — Journal بأربعة وعشرين عمودًا، وTransactions بـ6,583 حركة × 34 عمودًا بقوائمها المنسدلة — فلسفتها عُمّمت معيارًا.</t>
        </is>
      </c>
      <c r="D701" s="7" t="inlineStr">
        <is>
          <t>SRC-022</t>
        </is>
      </c>
      <c r="E701" s="7" t="inlineStr">
        <is>
          <t>ترويسة</t>
        </is>
      </c>
      <c r="F701" s="7" t="inlineStr">
        <is>
          <t>FES</t>
        </is>
      </c>
      <c r="G701" s="7" t="inlineStr">
        <is>
          <t>لا معارض — نافذ بنصّه</t>
        </is>
      </c>
      <c r="H701" s="7" t="inlineStr">
        <is>
          <t>INJAZ-FRD-01</t>
        </is>
      </c>
      <c r="I701" s="7" t="inlineStr">
        <is>
          <t>الفصلُ ١٩ — الأحداثُ والأثرُ المالي</t>
        </is>
      </c>
      <c r="J701" s="7" t="inlineStr">
        <is>
          <t>UX-01 للشاشاتِ · DELIVERY-01 للاختبارات</t>
        </is>
      </c>
      <c r="K701" s="7" t="inlineStr">
        <is>
          <t>اختبارُ حساب: بمعطى مدخلاتٍ معلومةٍ لـ«يوميات المحاسبين الفعلية — Journal بأربعة وعشرين عمو…» · وعند إعادة الحساب من المصدر · فإن الناتجَ يطابق المعروضَ بلا فرق · ومرجعُ حالة المصدر: FES-036 · FES-038</t>
        </is>
      </c>
      <c r="L701" s="7" t="inlineStr">
        <is>
          <t>غير مقيس — يُملأ عند مراجعة الكود</t>
        </is>
      </c>
      <c r="M701" s="7" t="inlineStr">
        <is>
          <t>نافذ</t>
        </is>
      </c>
    </row>
    <row r="702">
      <c r="A702" s="7" t="n">
        <v>701</v>
      </c>
      <c r="B702" s="7" t="inlineStr">
        <is>
          <t>FES-003</t>
        </is>
      </c>
      <c r="C702" s="7" t="inlineStr">
        <is>
          <t>دورة انتقال الحدث الثلاثية: المنبع (الإدارة المنشئة تولّد الحدث من مستنده لحظة استحقاقه عبر البوابة والناشر حصرًا — لا كتابة مباشرة ولا استيرادًا لاحقًا) ← المالية (مراجعة ← اعتماد ← معالجة محاسبية ← إصدار القيد — ولا تعيد بناء الحدث) ← الأثر (القيد بمرجعه ← الكشوف والاستحقاقات والتقارير تُشتق منه، والخيط مقروء بالاتجاهين حتى المستند الأصلي).</t>
        </is>
      </c>
      <c r="D702" s="7" t="inlineStr">
        <is>
          <t>SRC-022</t>
        </is>
      </c>
      <c r="E702" s="7" t="inlineStr">
        <is>
          <t>§2</t>
        </is>
      </c>
      <c r="F702" s="7" t="inlineStr">
        <is>
          <t>FES</t>
        </is>
      </c>
      <c r="G702" s="7" t="inlineStr">
        <is>
          <t>لا معارض — نافذ بنصّه</t>
        </is>
      </c>
      <c r="H702" s="7" t="inlineStr">
        <is>
          <t>INJAZ-FRD-01</t>
        </is>
      </c>
      <c r="I702" s="7" t="inlineStr">
        <is>
          <t>الفصلُ ١٩ — الأحداثُ والأثرُ المالي</t>
        </is>
      </c>
      <c r="J702" s="7" t="inlineStr">
        <is>
          <t>UX-01 للشاشاتِ · DELIVERY-01 للاختبارات</t>
        </is>
      </c>
      <c r="K702" s="7" t="inlineStr">
        <is>
          <t>اختبارُ انتقال: بمعطى مستندٍ في حالته السابقةِ لـ«المنبع (الإدارة المنشئة تولّد الحدث من مستنده لحظة ا…» · وعند تنفيذ المحفّز بمخوَّلٍ وشرطٍ مستوفًى · فإن الحالةَ تنتقل ويُسجَّل الانتقالُ بفاعله ووقته · والانتقالُ غيرُ المعرَّف يُرفض · ومرجعُ حالة المصدر: FES-036 · FES-038</t>
        </is>
      </c>
      <c r="L702" s="7" t="inlineStr">
        <is>
          <t>غير مقيس — يُملأ عند مراجعة الكود</t>
        </is>
      </c>
      <c r="M702" s="7" t="inlineStr">
        <is>
          <t>نافذ</t>
        </is>
      </c>
    </row>
    <row r="703">
      <c r="A703" s="7" t="n">
        <v>702</v>
      </c>
      <c r="B703" s="7" t="inlineStr">
        <is>
          <t>FES-004</t>
        </is>
      </c>
      <c r="C703" s="7" t="inlineStr">
        <is>
          <t>منع إعادة الإدخال: لا يكتب المحاسب المشروع أو الموقع أو العميل أو العقد أو مركز التكلفة أو المستفيد مرة ثانية — تنتقل كلها من الإدارة المنشئة؛ ودور المالية المراجعة والاعتماد والمعالجة والإصدار لا إعادة بناء الحدث.</t>
        </is>
      </c>
      <c r="D703" s="7" t="inlineStr">
        <is>
          <t>SRC-022</t>
        </is>
      </c>
      <c r="E703" s="7" t="inlineStr">
        <is>
          <t>§2</t>
        </is>
      </c>
      <c r="F703" s="7" t="inlineStr">
        <is>
          <t>FES</t>
        </is>
      </c>
      <c r="G703" s="7" t="inlineStr">
        <is>
          <t>لا معارض — نافذ بنصّه</t>
        </is>
      </c>
      <c r="H703" s="7" t="inlineStr">
        <is>
          <t>INJAZ-FRD-01</t>
        </is>
      </c>
      <c r="I703" s="7" t="inlineStr">
        <is>
          <t>الفصلُ ١٩ — الأحداثُ والأثرُ المالي</t>
        </is>
      </c>
      <c r="J703" s="7" t="inlineStr">
        <is>
          <t>UX-01 للشاشاتِ · DELIVERY-01 للاختبارات</t>
        </is>
      </c>
      <c r="K703" s="7" t="inlineStr">
        <is>
          <t>اختبارُ حدث: بمعطى تنفيذِ «لا يكتب المحاسب المشروع أو الموقع أو العميل أو العقد…» · وعند وقوع الفعل · فإن الحدثَ يُنشر بمفتاحه ويستهلكه المعنيُّ ويتغير أثرُه · وإعادةُ النداء ترجع مرجعَ الأثر الأول · ومرجعُ حالة المصدر: FES-036 · FES-038</t>
        </is>
      </c>
      <c r="L703" s="7" t="inlineStr">
        <is>
          <t>غير مقيس — يُملأ عند مراجعة الكود</t>
        </is>
      </c>
      <c r="M703" s="7" t="inlineStr">
        <is>
          <t>نافذ</t>
        </is>
      </c>
    </row>
    <row r="704">
      <c r="A704" s="7" t="n">
        <v>703</v>
      </c>
      <c r="B704" s="7" t="inlineStr">
        <is>
          <t>FES-005</t>
        </is>
      </c>
      <c r="C704" s="7" t="inlineStr">
        <is>
          <t>هيكل الحدث الأدنى الموحّد بعشرين حقلًا في سبع مجموعات: هوية الحدث (معرّف · تاريخ الحدث · تاريخ الإدخال منفصلين دائمًا) · السياق التشغيلي (المشروع · الموقع · وحدة العمل المنشئة) · الأطراف (العميل · المستفيد · الجهة المالكة · صاحب الطلب) · المرجع التعاقدي والمستندي (العقد · المستند المرجعي) · الوحدات (الوحدة التشغيلية · الكمية) · الأثر المالي المتوقع (مركز التكلفة · الحساب المتوقع · العملة · سعر الصرف · القيمة وتاريخ الاستحقاق) · الاعتماد (حالته بسلسلتها). وهذه الحقول جزء من كل الإدارات وإن لم تظهر كلها للمستخدم.</t>
        </is>
      </c>
      <c r="D704" s="7" t="inlineStr">
        <is>
          <t>SRC-022</t>
        </is>
      </c>
      <c r="E704" s="7" t="inlineStr">
        <is>
          <t>§3</t>
        </is>
      </c>
      <c r="F704" s="7" t="inlineStr">
        <is>
          <t>FES</t>
        </is>
      </c>
      <c r="G704" s="7" t="inlineStr">
        <is>
          <t>لا معارض — نافذ بنصّه</t>
        </is>
      </c>
      <c r="H704" s="7" t="inlineStr">
        <is>
          <t>INJAZ-FRD-01</t>
        </is>
      </c>
      <c r="I704" s="7" t="inlineStr">
        <is>
          <t>الفصلُ ١٩ — الأحداثُ والأثرُ المالي</t>
        </is>
      </c>
      <c r="J704" s="7" t="inlineStr">
        <is>
          <t>UX-01 للشاشاتِ · DELIVERY-01 للاختبارات</t>
        </is>
      </c>
      <c r="K704" s="7" t="inlineStr">
        <is>
          <t>اختبارُ حساب: بمعطى مدخلاتٍ معلومةٍ لـ«هيكل الحدث الأدنى الموحّد بعشرين حقلًا في سبع مجموعا…» · وعند إعادة الحساب من المصدر · فإن الناتجَ يطابق المعروضَ بلا فرق · ومرجعُ حالة المصدر: FES-036 · FES-038</t>
        </is>
      </c>
      <c r="L704" s="7" t="inlineStr">
        <is>
          <t>غير مقيس — يُملأ عند مراجعة الكود</t>
        </is>
      </c>
      <c r="M704" s="7" t="inlineStr">
        <is>
          <t>نافذ</t>
        </is>
      </c>
    </row>
    <row r="705">
      <c r="A705" s="7" t="n">
        <v>704</v>
      </c>
      <c r="B705" s="7" t="inlineStr">
        <is>
          <t>FES-009</t>
        </is>
      </c>
      <c r="C705" s="7" t="inlineStr">
        <is>
          <t>القاموس الموحّد: لا «مشروع» بتعريفين ولا «مركز تكلفة» بصيغتين — لكل حقل مشترك بطاقة قاموس بخصائصه التسع: الاسم · التعريف · النوع · المصدر · الإدارة المالكة · إلزاميّته · قابلية تعديله · متى ينشأ · متى يُقفل.</t>
        </is>
      </c>
      <c r="D705" s="7" t="inlineStr">
        <is>
          <t>SRC-022</t>
        </is>
      </c>
      <c r="E705" s="7" t="inlineStr">
        <is>
          <t>§4</t>
        </is>
      </c>
      <c r="F705" s="7" t="inlineStr">
        <is>
          <t>FES</t>
        </is>
      </c>
      <c r="G705" s="7" t="inlineStr">
        <is>
          <t>لا معارض — نافذ بنصّه</t>
        </is>
      </c>
      <c r="H705" s="7" t="inlineStr">
        <is>
          <t>INJAZ-FRD-01</t>
        </is>
      </c>
      <c r="I705" s="7" t="inlineStr">
        <is>
          <t>الفصلُ ١٩ — الأحداثُ والأثرُ المالي</t>
        </is>
      </c>
      <c r="J705" s="7" t="inlineStr">
        <is>
          <t>UX-01 للشاشاتِ · DELIVERY-01 للاختبارات</t>
        </is>
      </c>
      <c r="K705" s="7" t="inlineStr">
        <is>
          <t>اختبارُ انتقال: بمعطى مستندٍ في حالته السابقةِ لـ«لا «مشروع» بتعريفين ولا «مركز تكلفة» بصيغتين — لكل ح…» · وعند تنفيذ المحفّز بمخوَّلٍ وشرطٍ مستوفًى · فإن الحالةَ تنتقل ويُسجَّل الانتقالُ بفاعله ووقته · والانتقالُ غيرُ المعرَّف يُرفض · ومرجعُ حالة المصدر: FES-036 · FES-038</t>
        </is>
      </c>
      <c r="L705" s="7" t="inlineStr">
        <is>
          <t>غير مقيس — يُملأ عند مراجعة الكود</t>
        </is>
      </c>
      <c r="M705" s="7" t="inlineStr">
        <is>
          <t>نافذ</t>
        </is>
      </c>
    </row>
    <row r="706">
      <c r="A706" s="7" t="n">
        <v>705</v>
      </c>
      <c r="B706" s="7" t="inlineStr">
        <is>
          <t>FES-010</t>
        </is>
      </c>
      <c r="C706" s="7" t="inlineStr">
        <is>
          <t>بطاقات القاموس الحاكمة: المشروع/الموقع (دليل المشاريع · التشغيل · إلزامي · لا يُعدَّل بعد الاعتماد · عند إنشاء الحدث · بإقفال الفترة) · العميل/المستفيد (دليل العلاقات · المبيعات/الموردون · إلزامي حيث يوجد طرف · بملحق موثَّق · من المستند المرجعي · بإقفال الحدث) · العقد/المستند المرجعي (دليل العقود · إلزامي لكل حدث تعاقدي · لا يُعدَّل ويُستبدل بمرجع جديد · دائم) · مركز التكلفة/الحساب (الدليل الموحّد بقوائم منسدلة لا كتابة حرة · المالية · إلزامي · قبل الاعتماد فقط) · العملة وسعر الصرف (إلزامي بثلاثيته والسعر يثبت بالاعتماد) · الوحدة التشغيلية/الكمية (سلسلة الوحدة · التشغيل · إلزامي لأحداث الوحدات · لا يُعدَّل بعد اعتماد الأحكام) · رقم الطلب وصاحبه ومجموعته (بوابة الطلبات · الإدارة المنشئة · إلزامي · لا يُعدَّل · دائم).</t>
        </is>
      </c>
      <c r="D706" s="7" t="inlineStr">
        <is>
          <t>SRC-022</t>
        </is>
      </c>
      <c r="E706" s="7" t="inlineStr">
        <is>
          <t>§4</t>
        </is>
      </c>
      <c r="F706" s="7" t="inlineStr">
        <is>
          <t>FES</t>
        </is>
      </c>
      <c r="G706" s="7" t="inlineStr">
        <is>
          <t>لا معارض — نافذ بنصّه</t>
        </is>
      </c>
      <c r="H706" s="7" t="inlineStr">
        <is>
          <t>INJAZ-FRD-01</t>
        </is>
      </c>
      <c r="I706" s="7" t="inlineStr">
        <is>
          <t>الفصلُ ١٩ — الأحداثُ والأثرُ المالي</t>
        </is>
      </c>
      <c r="J706" s="7" t="inlineStr">
        <is>
          <t>UX-01 للشاشاتِ · DELIVERY-01 للاختبارات</t>
        </is>
      </c>
      <c r="K706" s="7" t="inlineStr">
        <is>
          <t>اختبارُ منع: بمعطى محاولةٍ تخالف «المشروع/الموقع (دليل المشاريع · التشغيل · إلزامي ·» · وعند تنفيذها · فإن الخادمَ يرفض برمزٍ وسببٍ ويُسجَّل الرفضُ بالمستخدم والوقت · ومرجعُ حالة المصدر: FES-036 · FES-038</t>
        </is>
      </c>
      <c r="L706" s="7" t="inlineStr">
        <is>
          <t>غير مقيس — يُملأ عند مراجعة الكود</t>
        </is>
      </c>
      <c r="M706" s="7" t="inlineStr">
        <is>
          <t>نافذ</t>
        </is>
      </c>
    </row>
    <row r="707">
      <c r="A707" s="7" t="n">
        <v>706</v>
      </c>
      <c r="B707" s="7" t="inlineStr">
        <is>
          <t>FES-011</t>
        </is>
      </c>
      <c r="C707" s="7" t="inlineStr">
        <is>
          <t>Data Dictionary — party_type بقيمه الحصرية: customer · supplier (مورد الآليات — شريك التشغيل ما لم يُقيَّد) · operator · employee · owner_dept. ومورد المشتريات التشغيلية طرف supplier بمصدر شرائي (procurement_invoice).</t>
        </is>
      </c>
      <c r="D707" s="7" t="inlineStr">
        <is>
          <t>SRC-022</t>
        </is>
      </c>
      <c r="E707" s="7" t="inlineStr">
        <is>
          <t>§4.1</t>
        </is>
      </c>
      <c r="F707" s="7" t="inlineStr">
        <is>
          <t>FES</t>
        </is>
      </c>
      <c r="G707" s="7" t="inlineStr">
        <is>
          <t>لا معارض — نافذ بنصّه</t>
        </is>
      </c>
      <c r="H707" s="7" t="inlineStr">
        <is>
          <t>INJAZ-FRD-01</t>
        </is>
      </c>
      <c r="I707" s="7" t="inlineStr">
        <is>
          <t>الفصلُ ١٩ — الأحداثُ والأثرُ المالي</t>
        </is>
      </c>
      <c r="J707" s="7" t="inlineStr">
        <is>
          <t>UX-01 للشاشاتِ · DELIVERY-01 للاختبارات</t>
        </is>
      </c>
      <c r="K707" s="7" t="inlineStr">
        <is>
          <t>اختبارُ وجودٍ وسلوك: بمعطى بيئةٍ مهيَّأةٍ لـ«customer · supplier (مورد الآليات — شريك التشغيل ما …» · وعند تنفيذ السيناريو الموصوف · فإن السلوكَ يطابق النصَّ ويُوثَّق الشاهدُ بلقطةٍ أو سجل · ومرجعُ حالة المصدر: FES-036 · FES-038</t>
        </is>
      </c>
      <c r="L707" s="7" t="inlineStr">
        <is>
          <t>غير مقيس — يُملأ عند مراجعة الكود</t>
        </is>
      </c>
      <c r="M707" s="7" t="inlineStr">
        <is>
          <t>نافذ</t>
        </is>
      </c>
    </row>
    <row r="708">
      <c r="A708" s="7" t="n">
        <v>707</v>
      </c>
      <c r="B708" s="7" t="inlineStr">
        <is>
          <t>FES-012</t>
        </is>
      </c>
      <c r="C708" s="7" t="inlineStr">
        <is>
          <t>Data Dictionary — effect_type بقيمه الحصرية: client_receivable · supplier_accrual · operator_due · project_cost · equip_cost · payment · receipt · settlement · depreciation · tax_return · finance_installment · adjustment_reversal.</t>
        </is>
      </c>
      <c r="D708" s="7" t="inlineStr">
        <is>
          <t>SRC-022</t>
        </is>
      </c>
      <c r="E708" s="7" t="inlineStr">
        <is>
          <t>§4.1</t>
        </is>
      </c>
      <c r="F708" s="7" t="inlineStr">
        <is>
          <t>FES</t>
        </is>
      </c>
      <c r="G708" s="7" t="inlineStr">
        <is>
          <t>لا معارض — نافذ بنصّه</t>
        </is>
      </c>
      <c r="H708" s="7" t="inlineStr">
        <is>
          <t>INJAZ-FRD-01</t>
        </is>
      </c>
      <c r="I708" s="7" t="inlineStr">
        <is>
          <t>الفصلُ ١٩ — الأحداثُ والأثرُ المالي</t>
        </is>
      </c>
      <c r="J708" s="7" t="inlineStr">
        <is>
          <t>UX-01 للشاشاتِ · DELIVERY-01 للاختبارات</t>
        </is>
      </c>
      <c r="K708" s="7" t="inlineStr">
        <is>
          <t>اختبارُ وجودٍ وسلوك: بمعطى بيئةٍ مهيَّأةٍ لـ«client_receivable · supplier_accrual · operator_due …» · وعند تنفيذ السيناريو الموصوف · فإن السلوكَ يطابق النصَّ ويُوثَّق الشاهدُ بلقطةٍ أو سجل · ومرجعُ حالة المصدر: FES-036 · FES-038</t>
        </is>
      </c>
      <c r="L708" s="7" t="inlineStr">
        <is>
          <t>غير مقيس — يُملأ عند مراجعة الكود</t>
        </is>
      </c>
      <c r="M708" s="7" t="inlineStr">
        <is>
          <t>نافذ</t>
        </is>
      </c>
    </row>
    <row r="709">
      <c r="A709" s="7" t="n">
        <v>708</v>
      </c>
      <c r="B709" s="7" t="inlineStr">
        <is>
          <t>FES-013</t>
        </is>
      </c>
      <c r="C709" s="7" t="inlineStr">
        <is>
          <t>Data Dictionary — status الحدث بثلاث عشرة قيمة: Draft · Published · ValidationFailed · UnderReview · ReturnedToSource · Rejected · Approved · PostingFailed · RetryPending · Posted · Reversed · Superseded · CancelledBeforePosting · Closed.</t>
        </is>
      </c>
      <c r="D709" s="7" t="inlineStr">
        <is>
          <t>SRC-022</t>
        </is>
      </c>
      <c r="E709" s="7" t="inlineStr">
        <is>
          <t>§4.1</t>
        </is>
      </c>
      <c r="F709" s="7" t="inlineStr">
        <is>
          <t>FES</t>
        </is>
      </c>
      <c r="G709" s="7" t="inlineStr">
        <is>
          <t>لا معارض — نافذ بنصّه</t>
        </is>
      </c>
      <c r="H709" s="7" t="inlineStr">
        <is>
          <t>INJAZ-FRD-01</t>
        </is>
      </c>
      <c r="I709" s="7" t="inlineStr">
        <is>
          <t>الفصلُ ١٩ — الأحداثُ والأثرُ المالي</t>
        </is>
      </c>
      <c r="J709" s="7" t="inlineStr">
        <is>
          <t>UX-01 للشاشاتِ · DELIVERY-01 للاختبارات</t>
        </is>
      </c>
      <c r="K709" s="7" t="inlineStr">
        <is>
          <t>اختبارُ حدث: بمعطى تنفيذِ «Draft · Published · ValidationFailed · UnderReview ·…» · وعند وقوع الفعل · فإن الحدثَ يُنشر بمفتاحه ويستهلكه المعنيُّ ويتغير أثرُه · وإعادةُ النداء ترجع مرجعَ الأثر الأول · ومرجعُ حالة المصدر: FES-036 · FES-038</t>
        </is>
      </c>
      <c r="L709" s="7" t="inlineStr">
        <is>
          <t>غير مقيس — يُملأ عند مراجعة الكود</t>
        </is>
      </c>
      <c r="M709" s="7" t="inlineStr">
        <is>
          <t>نافذ</t>
        </is>
      </c>
    </row>
    <row r="710">
      <c r="A710" s="7" t="n">
        <v>709</v>
      </c>
      <c r="B710" s="7" t="inlineStr">
        <is>
          <t>FES-014</t>
        </is>
      </c>
      <c r="C710" s="7" t="inlineStr">
        <is>
          <t>Data Dictionary — source_doc_type بقيمه الحصرية: purchase_order · maintenance_order · unit_record · supplier_settlement (تسوية مورد الآليات من الوحدات) · procurement_invoice (فاتورة مورد المشتريات بعد مطابقتها الثلاثية) · payroll_settlement · claim_invoice · transfer_order · treasury_voucher · asset · finance_contract.</t>
        </is>
      </c>
      <c r="D710" s="7" t="inlineStr">
        <is>
          <t>SRC-022</t>
        </is>
      </c>
      <c r="E710" s="7" t="inlineStr">
        <is>
          <t>§4.1</t>
        </is>
      </c>
      <c r="F710" s="7" t="inlineStr">
        <is>
          <t>FES</t>
        </is>
      </c>
      <c r="G710" s="7" t="inlineStr">
        <is>
          <t>لا معارض — نافذ بنصّه</t>
        </is>
      </c>
      <c r="H710" s="7" t="inlineStr">
        <is>
          <t>INJAZ-FRD-01</t>
        </is>
      </c>
      <c r="I710" s="7" t="inlineStr">
        <is>
          <t>الفصلُ ١٩ — الأحداثُ والأثرُ المالي</t>
        </is>
      </c>
      <c r="J710" s="7" t="inlineStr">
        <is>
          <t>UX-01 للشاشاتِ · DELIVERY-01 للاختبارات</t>
        </is>
      </c>
      <c r="K710" s="7" t="inlineStr">
        <is>
          <t>اختبارُ وجودٍ وسلوك: بمعطى بيئةٍ مهيَّأةٍ لـ«purchase_order · maintenance_order · unit_record · s…» · وعند تنفيذ السيناريو الموصوف · فإن السلوكَ يطابق النصَّ ويُوثَّق الشاهدُ بلقطةٍ أو سجل · ومرجعُ حالة المصدر: FES-036 · FES-038</t>
        </is>
      </c>
      <c r="L710" s="7" t="inlineStr">
        <is>
          <t>غير مقيس — يُملأ عند مراجعة الكود</t>
        </is>
      </c>
      <c r="M710" s="7" t="inlineStr">
        <is>
          <t>نافذ</t>
        </is>
      </c>
    </row>
    <row r="711">
      <c r="A711" s="7" t="n">
        <v>710</v>
      </c>
      <c r="B711" s="7" t="inlineStr">
        <is>
          <t>FES-015</t>
        </is>
      </c>
      <c r="C711" s="7" t="inlineStr">
        <is>
          <t>Data Dictionary — work_model: hour · ton · trip · meter. وpay_basis: actual · standby · attendance · ton · trip · meter · composite. والعملة برموز ISO-4217 والأساسية من إعداد الشركة. وحالات كشوف البنك: Imported · Reconciling · Closed، وللمضاهاة: Matched · Difference · NoCounterpart بقاعدة Exact · DateWindow · Manual.</t>
        </is>
      </c>
      <c r="D711" s="7" t="inlineStr">
        <is>
          <t>SRC-022</t>
        </is>
      </c>
      <c r="E711" s="7" t="inlineStr">
        <is>
          <t>§4.1</t>
        </is>
      </c>
      <c r="F711" s="7" t="inlineStr">
        <is>
          <t>FES</t>
        </is>
      </c>
      <c r="G711" s="7" t="inlineStr">
        <is>
          <t>لا معارض — نافذ بنصّه</t>
        </is>
      </c>
      <c r="H711" s="7" t="inlineStr">
        <is>
          <t>INJAZ-FRD-01</t>
        </is>
      </c>
      <c r="I711" s="7" t="inlineStr">
        <is>
          <t>الفصلُ ١٩ — الأحداثُ والأثرُ المالي</t>
        </is>
      </c>
      <c r="J711" s="7" t="inlineStr">
        <is>
          <t>UX-01 للشاشاتِ · DELIVERY-01 للاختبارات</t>
        </is>
      </c>
      <c r="K711" s="7" t="inlineStr">
        <is>
          <t>اختبارُ انتقال: بمعطى مستندٍ في حالته السابقةِ لـ«hour · ton · trip · meter» · وعند تنفيذ المحفّز بمخوَّلٍ وشرطٍ مستوفًى · فإن الحالةَ تنتقل ويُسجَّل الانتقالُ بفاعله ووقته · والانتقالُ غيرُ المعرَّف يُرفض · ومرجعُ حالة المصدر: FES-036 · FES-038</t>
        </is>
      </c>
      <c r="L711" s="7" t="inlineStr">
        <is>
          <t>غير مقيس — يُملأ عند مراجعة الكود</t>
        </is>
      </c>
      <c r="M711" s="7" t="inlineStr">
        <is>
          <t>نافذ</t>
        </is>
      </c>
    </row>
    <row r="712">
      <c r="A712" s="7" t="n">
        <v>711</v>
      </c>
      <c r="B712" s="7" t="inlineStr">
        <is>
          <t>FES-017</t>
        </is>
      </c>
      <c r="C712" s="7" t="inlineStr">
        <is>
          <t>المجموعات الثماني لتصميم أي جدول ذي أثر مالي بترتيبها: ① هوية الحدث (المعرّف · التاريخان · الحالة) ② البيانات التشغيلية (المشروع · الموقع · الوردية/وحدة العمل) ③ الأطراف (العميل · المستفيد · صاحب الطلب · الجهة المالكة) ④ المرجع التعاقدي (العقد · المستند المرجعي · المجموعة) ⑤ الوحدات التشغيلية (الوحدة · الكمية · الحقول الثلاثة المنفصلة حيث تلزم) ⑥ الأثر المالي (المركز · الحساب · العملة والسعر والمعادل · القيمة · الاستحقاق المتوقع) ⑦ الاعتمادات (سلسلة الاعتماد بأصحابها وتواريخها) ⑧ الأثر المحاسبي الناتج (القيد بمرجعه · الكشوف المشتقة قراءةً بروابطها).</t>
        </is>
      </c>
      <c r="D712" s="7" t="inlineStr">
        <is>
          <t>SRC-022</t>
        </is>
      </c>
      <c r="E712" s="7" t="inlineStr">
        <is>
          <t>§5</t>
        </is>
      </c>
      <c r="F712" s="7" t="inlineStr">
        <is>
          <t>FES</t>
        </is>
      </c>
      <c r="G712" s="7" t="inlineStr">
        <is>
          <t>لا معارض — نافذ بنصّه</t>
        </is>
      </c>
      <c r="H712" s="7" t="inlineStr">
        <is>
          <t>INJAZ-FRD-01</t>
        </is>
      </c>
      <c r="I712" s="7" t="inlineStr">
        <is>
          <t>الفصلُ ١٩ — الأحداثُ والأثرُ المالي</t>
        </is>
      </c>
      <c r="J712" s="7" t="inlineStr">
        <is>
          <t>UX-01 للشاشاتِ · DELIVERY-01 للاختبارات</t>
        </is>
      </c>
      <c r="K712" s="7" t="inlineStr">
        <is>
          <t>اختبارُ حساب: بمعطى مدخلاتٍ معلومةٍ لـ«المجموعات الثماني لتصميم أي جدول ذي أثر مالي بترتيبه…» · وعند إعادة الحساب من المصدر · فإن الناتجَ يطابق المعروضَ بلا فرق · ومرجعُ حالة المصدر: FES-036 · FES-038</t>
        </is>
      </c>
      <c r="L712" s="7" t="inlineStr">
        <is>
          <t>غير مقيس — يُملأ عند مراجعة الكود</t>
        </is>
      </c>
      <c r="M712" s="7" t="inlineStr">
        <is>
          <t>نافذ</t>
        </is>
      </c>
    </row>
    <row r="713">
      <c r="A713" s="7" t="n">
        <v>712</v>
      </c>
      <c r="B713" s="7" t="inlineStr">
        <is>
          <t>FES-018</t>
        </is>
      </c>
      <c r="C713" s="7" t="inlineStr">
        <is>
          <t>أسئلة «الحدث يولد القيد» الست — تُجاب في مواصفة كل شاشة قبل بنائها: ① هل ينتج عنها أثر مالي؟ (نعم/لا صراحةً والـ«لا» تُوثَّق أيضًا) ② متى؟ (لحظة التوليد المحددة: الاعتماد النهائي · الإقفال · التسوية المعتمدة) ③ ما نوع القيد المتوقع؟ (استحقاق · مصروف · إيراد · تحويل · تسوية) ④ ما الحسابات المتأثرة؟ (من الدليل الموحّد بقالب القيد) ⑤ آلي أم يدوي؟ (الأصل الآلي واليدوي استثناء مبرَّر موثَّق) ⑥ ما المستند المبرِّر؟ (المرجع الذي يقف خلف القيد ويُقرأ منه بالاتجاهين). ولا تُنشأ شاشة تشغيلية مجهولة الأثر المحاسبي.</t>
        </is>
      </c>
      <c r="D713" s="7" t="inlineStr">
        <is>
          <t>SRC-022</t>
        </is>
      </c>
      <c r="E713" s="7" t="inlineStr">
        <is>
          <t>§6</t>
        </is>
      </c>
      <c r="F713" s="7" t="inlineStr">
        <is>
          <t>FES</t>
        </is>
      </c>
      <c r="G713" s="7" t="inlineStr">
        <is>
          <t>لا معارض — نافذ بنصّه</t>
        </is>
      </c>
      <c r="H713" s="7" t="inlineStr">
        <is>
          <t>INJAZ-FRD-01</t>
        </is>
      </c>
      <c r="I713" s="7" t="inlineStr">
        <is>
          <t>الفصلُ ١٩ — الأحداثُ والأثرُ المالي</t>
        </is>
      </c>
      <c r="J713" s="7" t="inlineStr">
        <is>
          <t>UX-01 للشاشاتِ · DELIVERY-01 للاختبارات</t>
        </is>
      </c>
      <c r="K713" s="7" t="inlineStr">
        <is>
          <t>اختبارُ منع: بمعطى محاولةٍ تخالف «أسئلة «الحدث يولد القيد» الست — تُجاب في مواصفة كل ش…» · وعند تنفيذها · فإن الخادمَ يرفض برمزٍ وسببٍ ويُسجَّل الرفضُ بالمستخدم والوقت · ومرجعُ حالة المصدر: FES-036 · FES-038</t>
        </is>
      </c>
      <c r="L713" s="7" t="inlineStr">
        <is>
          <t>غير مقيس — يُملأ عند مراجعة الكود</t>
        </is>
      </c>
      <c r="M713" s="7" t="inlineStr">
        <is>
          <t>نافذ</t>
        </is>
      </c>
    </row>
    <row r="714">
      <c r="A714" s="7" t="n">
        <v>713</v>
      </c>
      <c r="B714" s="7" t="inlineStr">
        <is>
          <t>FES-019</t>
        </is>
      </c>
      <c r="C714" s="7" t="inlineStr">
        <is>
          <t>قواعد التوليد الأربع: التوليد من المنبع حصرًا عبر البوابة والناشر بحدث جذري لكل أثر — لا كتابة مباشرة على الدفتر ولا استيراد لاحقًا · منع التكرار بمفتاح (المستند × نوع الأثر) فريد بنيويًّا وإعادة المحاولة لا تكرر · التتبع حتى الأصل فكل قيد يحمل مستنده وكل مستند يعرض قيوده والبحث برقم الطلب أو المعاملة يعيد السلسلة كاملة · لا حذف — تصحيح الأثر بعكس موثَّق بمرجعه لا بمسح صفوف.</t>
        </is>
      </c>
      <c r="D714" s="7" t="inlineStr">
        <is>
          <t>SRC-022</t>
        </is>
      </c>
      <c r="E714" s="7" t="inlineStr">
        <is>
          <t>§7</t>
        </is>
      </c>
      <c r="F714" s="7" t="inlineStr">
        <is>
          <t>FES</t>
        </is>
      </c>
      <c r="G714" s="7" t="inlineStr">
        <is>
          <t>لا معارض — نافذ بنصّه</t>
        </is>
      </c>
      <c r="H714" s="7" t="inlineStr">
        <is>
          <t>INJAZ-FRD-01</t>
        </is>
      </c>
      <c r="I714" s="7" t="inlineStr">
        <is>
          <t>الفصلُ ١٩ — الأحداثُ والأثرُ المالي</t>
        </is>
      </c>
      <c r="J714" s="7" t="inlineStr">
        <is>
          <t>UX-01 للشاشاتِ · DELIVERY-01 للاختبارات</t>
        </is>
      </c>
      <c r="K714" s="7" t="inlineStr">
        <is>
          <t>اختبارُ حساب: بمعطى مدخلاتٍ معلومةٍ لـ«التوليد من المنبع حصرًا عبر البوابة والناشر بحدث جذر…» · وعند إعادة الحساب من المصدر · فإن الناتجَ يطابق المعروضَ بلا فرق · ومرجعُ حالة المصدر: FES-036 · FES-038</t>
        </is>
      </c>
      <c r="L714" s="7" t="inlineStr">
        <is>
          <t>غير مقيس — يُملأ عند مراجعة الكود</t>
        </is>
      </c>
      <c r="M714" s="7" t="inlineStr">
        <is>
          <t>نافذ</t>
        </is>
      </c>
    </row>
    <row r="715">
      <c r="A715" s="7" t="n">
        <v>714</v>
      </c>
      <c r="B715" s="7" t="inlineStr">
        <is>
          <t>FES-021</t>
        </is>
      </c>
      <c r="C715" s="7" t="inlineStr">
        <is>
          <t>بطاقة الحدث القياسية: Source (الإدارة المنشئة من مستندها لحظة الشرط) · Publisher (خدمة النشر الموحّدة — المنفذ الوحيد للكتابة على دفتر الأحداث) · Subscribers (المالية للمراجعة والقيد · لوحات المؤشرات · الكشوف والتقارير · التنبيهات) · Payload (هيكل §3.1 كاملًا + بصمة المستند: نوعه ومعرّفه ونسخته).</t>
        </is>
      </c>
      <c r="D715" s="7" t="inlineStr">
        <is>
          <t>SRC-022</t>
        </is>
      </c>
      <c r="E715" s="7" t="inlineStr">
        <is>
          <t>§7.1</t>
        </is>
      </c>
      <c r="F715" s="7" t="inlineStr">
        <is>
          <t>FES</t>
        </is>
      </c>
      <c r="G715" s="7" t="inlineStr">
        <is>
          <t>لا معارض — نافذ بنصّه</t>
        </is>
      </c>
      <c r="H715" s="7" t="inlineStr">
        <is>
          <t>INJAZ-FRD-01</t>
        </is>
      </c>
      <c r="I715" s="7" t="inlineStr">
        <is>
          <t>الفصلُ ١٩ — الأحداثُ والأثرُ المالي</t>
        </is>
      </c>
      <c r="J715" s="7" t="inlineStr">
        <is>
          <t>UX-01 للشاشاتِ · DELIVERY-01 للاختبارات</t>
        </is>
      </c>
      <c r="K715" s="7" t="inlineStr">
        <is>
          <t>اختبارُ حدث: بمعطى تنفيذِ «Source (الإدارة المنشئة من مستندها لحظة الشرط) · Pub…» · وعند وقوع الفعل · فإن الحدثَ يُنشر بمفتاحه ويستهلكه المعنيُّ ويتغير أثرُه · وإعادةُ النداء ترجع مرجعَ الأثر الأول · ومرجعُ حالة المصدر: FES-036 · FES-038</t>
        </is>
      </c>
      <c r="L715" s="7" t="inlineStr">
        <is>
          <t>غير مقيس — يُملأ عند مراجعة الكود</t>
        </is>
      </c>
      <c r="M715" s="7" t="inlineStr">
        <is>
          <t>نافذ</t>
        </is>
      </c>
    </row>
    <row r="716">
      <c r="A716" s="7" t="n">
        <v>715</v>
      </c>
      <c r="B716" s="7" t="inlineStr">
        <is>
          <t>FES-022</t>
        </is>
      </c>
      <c r="C716" s="7" t="inlineStr">
        <is>
          <t>آلة حالات الحدث — الانتقالات الحاكمة: Draft → Published (النظام من المنبع · اكتمال الإلزامي) · Draft → ValidationFailed (المدقّق الآلي · لا نشر ويُعاد للمنبع بقائمة النواقص) · Published → UnderReview (محاسب المراجعة · قفل نسخة) · UnderReview → ReturnedToSource (نقص مصدره المنبع · بسبب إلزامي · يعود Published بنسخة جديدة) · UnderReview → Rejected (أثر باطل · نهائية بمستند جديد) · UnderReview → Approved (التصنيف والحساب مكتملان ولا يعتمد المرء حدثه · تثبيت السعر وقفل الآثار) · Approved → Posted (الناشر المحاسبي · قيد متوازن بمرجعه وتحديث الذمم واللوحات — لا رجوع إلا عكسًا) · Approved → PostingFailed → RetryPending (حساب مفقود أو فترة مقفلة) · Published/UnderReview → CancelledBeforePosting (منشئ المنبع قبل الاعتماد · مستند أُلغي) · Posted → Superseded (وصول نسخة مستند أحدث) · Posted → Reversed (المراجع بصلاحية العكس وبسبب · قيد عاكس بمرجع reversal_of_event_id) · Posted → Closed (إقفال الفتر</t>
        </is>
      </c>
      <c r="D716" s="7" t="inlineStr">
        <is>
          <t>SRC-022</t>
        </is>
      </c>
      <c r="E716" s="7" t="inlineStr">
        <is>
          <t>§7.2</t>
        </is>
      </c>
      <c r="F716" s="7" t="inlineStr">
        <is>
          <t>FES</t>
        </is>
      </c>
      <c r="G716" s="7" t="inlineStr">
        <is>
          <t>لا معارض — نافذ بنصّه</t>
        </is>
      </c>
      <c r="H716" s="7" t="inlineStr">
        <is>
          <t>INJAZ-FRD-01</t>
        </is>
      </c>
      <c r="I716" s="7" t="inlineStr">
        <is>
          <t>الفصلُ ١٩ — الأحداثُ والأثرُ المالي</t>
        </is>
      </c>
      <c r="J716" s="7" t="inlineStr">
        <is>
          <t>UX-01 للشاشاتِ · DELIVERY-01 للاختبارات</t>
        </is>
      </c>
      <c r="K716" s="7" t="inlineStr">
        <is>
          <t>اختبارُ انتقال: بمعطى مستندٍ في حالته السابقةِ لـ«Draft → Published (النظام من المنبع · اكتمال الإلزام…» · وعند تنفيذ المحفّز بمخوَّلٍ وشرطٍ مستوفًى · فإن الحالةَ تنتقل ويُسجَّل الانتقالُ بفاعله ووقته · والانتقالُ غيرُ المعرَّف يُرفض · ومرجعُ حالة المصدر: FES-036 · FES-038</t>
        </is>
      </c>
      <c r="L716" s="7" t="inlineStr">
        <is>
          <t>غير مقيس — يُملأ عند مراجعة الكود</t>
        </is>
      </c>
      <c r="M716" s="7" t="inlineStr">
        <is>
          <t>نافذ</t>
        </is>
      </c>
    </row>
    <row r="717">
      <c r="A717" s="7" t="n">
        <v>716</v>
      </c>
      <c r="B717" s="7" t="inlineStr">
        <is>
          <t>FES-028</t>
        </is>
      </c>
      <c r="C717" s="7" t="inlineStr">
        <is>
          <t>مصفوفة انطباق الإدارات: التشغيل (أحكام الأطراف من الوحدة المعتمدة لحظة اكتمال سلسلة الاعتماد) · الصيانة (أثر التكلفة على المعدة من إقفال أمر الصيانة قطعًا ومصنعيات) · المشتريات (المصروف من أمر الشراء عبر الناشر لحظة استحقاقه — لا استيراد) · الموردون (المستحق من التسوية المعتمدة بتحميلاتها الست ← طلب الدفع) · القوى العاملة (مستحق العامل من تسويته المعتمدة أساسًا وخصومات) · المبيعات (الإيراد من المستخلص المعتمد ← الفاتورة الضريبية ← الذمة) · النقل والترحيل (تحميل تكلفة الرحلة من أمر الترحيل المسلَّم وفق قواعده) · البلاغات (لا أثر مباشرًا — أثرها عبر أمر الصيانة الناتج) · الأسطول (قراءة لا توليد — والإهلاك يولَّد آليًّا من إعداده دوريًّا) · الخزينة (السندات والتحويلات والمطابقة — تنفيذ ما اعتُمد لا إنشاء أحداث جديدة).</t>
        </is>
      </c>
      <c r="D717" s="7" t="inlineStr">
        <is>
          <t>SRC-022</t>
        </is>
      </c>
      <c r="E717" s="7" t="inlineStr">
        <is>
          <t>§8</t>
        </is>
      </c>
      <c r="F717" s="7" t="inlineStr">
        <is>
          <t>FES</t>
        </is>
      </c>
      <c r="G717" s="7" t="inlineStr">
        <is>
          <t>لا معارض — نافذ بنصّه</t>
        </is>
      </c>
      <c r="H717" s="7" t="inlineStr">
        <is>
          <t>INJAZ-FRD-01</t>
        </is>
      </c>
      <c r="I717" s="7" t="inlineStr">
        <is>
          <t>الفصلُ ١٩ — الأحداثُ والأثرُ المالي</t>
        </is>
      </c>
      <c r="J717" s="7" t="inlineStr">
        <is>
          <t>UX-01 للشاشاتِ · DELIVERY-01 للاختبارات</t>
        </is>
      </c>
      <c r="K717" s="7" t="inlineStr">
        <is>
          <t>اختبارُ انتقال: بمعطى مستندٍ في حالته السابقةِ لـ«التشغيل (أحكام الأطراف من الوحدة المعتمدة لحظة اكتما…» · وعند تنفيذ المحفّز بمخوَّلٍ وشرطٍ مستوفًى · فإن الحالةَ تنتقل ويُسجَّل الانتقالُ بفاعله ووقته · والانتقالُ غيرُ المعرَّف يُرفض · ومرجعُ حالة المصدر: FES-036 · FES-038</t>
        </is>
      </c>
      <c r="L717" s="7" t="inlineStr">
        <is>
          <t>غير مقيس — يُملأ عند مراجعة الكود</t>
        </is>
      </c>
      <c r="M717" s="7" t="inlineStr">
        <is>
          <t>نافذ</t>
        </is>
      </c>
    </row>
    <row r="718">
      <c r="A718" s="7" t="n">
        <v>717</v>
      </c>
      <c r="B718" s="7" t="inlineStr">
        <is>
          <t>ENT-017</t>
        </is>
      </c>
      <c r="C718" s="7" t="inlineStr">
        <is>
          <t>الأثر الواحد: المسيّر يولّد حدثًا واحدًا لكل (شخص × فترة) وآثارًا بعدد جهات التحمّل — بمفتاح FES §7.1، فإعادة التشغيل لا تكرر.</t>
        </is>
      </c>
      <c r="D718" s="7" t="inlineStr">
        <is>
          <t>SRC-025</t>
        </is>
      </c>
      <c r="E718" s="7" t="inlineStr">
        <is>
          <t>§6</t>
        </is>
      </c>
      <c r="F718" s="7" t="inlineStr">
        <is>
          <t>FES</t>
        </is>
      </c>
      <c r="G718" s="7" t="inlineStr">
        <is>
          <t>لا معارض — نافذ بنصّه</t>
        </is>
      </c>
      <c r="H718" s="7" t="inlineStr">
        <is>
          <t>INJAZ-FRD-01</t>
        </is>
      </c>
      <c r="I718" s="7" t="inlineStr">
        <is>
          <t>الفصلُ ١٩ — الأحداثُ والأثرُ المالي</t>
        </is>
      </c>
      <c r="J718" s="7" t="inlineStr">
        <is>
          <t>UX-01 للشاشاتِ · DELIVERY-01 للاختبارات</t>
        </is>
      </c>
      <c r="K718" s="7" t="inlineStr">
        <is>
          <t>اختبارُ حساب: بمعطى مدخلاتٍ معلومةٍ لـ«المسيّر يولّد حدثًا واحدًا لكل (شخص × فترة) وآثارًا …» · وعند إعادة الحساب من المصدر · فإن الناتجَ يطابق المعروضَ بلا فرق · ومرجعُ حالة المصدر: ENT-021</t>
        </is>
      </c>
      <c r="L718" s="7" t="inlineStr">
        <is>
          <t>غير مقيس — يُملأ عند مراجعة الكود</t>
        </is>
      </c>
      <c r="M718" s="7" t="inlineStr">
        <is>
          <t>نافذ</t>
        </is>
      </c>
    </row>
    <row r="719">
      <c r="A719" s="7" t="n">
        <v>718</v>
      </c>
      <c r="B719" s="7" t="inlineStr">
        <is>
          <t>WRK-019</t>
        </is>
      </c>
      <c r="C719" s="7" t="inlineStr">
        <is>
          <t>أساس التسوية يُقرأ من آثار operator_due المولَّدة من أحكام الأطراف — لا من حساب مستقل.</t>
        </is>
      </c>
      <c r="D719" s="7" t="inlineStr">
        <is>
          <t>SRC-028</t>
        </is>
      </c>
      <c r="E719" s="7" t="inlineStr">
        <is>
          <t>§8.2</t>
        </is>
      </c>
      <c r="F719" s="7" t="inlineStr">
        <is>
          <t>FES</t>
        </is>
      </c>
      <c r="G719" s="7" t="inlineStr">
        <is>
          <t>لا معارض — نافذ بنصّه</t>
        </is>
      </c>
      <c r="H719" s="7" t="inlineStr">
        <is>
          <t>INJAZ-FRD-01</t>
        </is>
      </c>
      <c r="I719" s="7" t="inlineStr">
        <is>
          <t>الفصلُ ١٩ — الأحداثُ والأثرُ المالي</t>
        </is>
      </c>
      <c r="J719" s="7" t="inlineStr">
        <is>
          <t>UX-01 للشاشاتِ · DELIVERY-01 للاختبارات</t>
        </is>
      </c>
      <c r="K719" s="7" t="inlineStr">
        <is>
          <t>اختبارُ وجودٍ وسلوك: بمعطى بيئةٍ مهيَّأةٍ لـ«أساس التسوية يُقرأ من آثار operator_due المولَّدة من…» · وعند تنفيذ السيناريو الموصوف · فإن السلوكَ يطابق النصَّ ويُوثَّق الشاهدُ بلقطةٍ أو سجل · ومرجعُ حالة المصدر: WRK-015 · WRK-020</t>
        </is>
      </c>
      <c r="L719" s="7" t="inlineStr">
        <is>
          <t>غير مقيس — يُملأ عند مراجعة الكود</t>
        </is>
      </c>
      <c r="M719" s="7" t="inlineStr">
        <is>
          <t>نافذ</t>
        </is>
      </c>
    </row>
    <row r="720">
      <c r="A720" s="7" t="n">
        <v>719</v>
      </c>
      <c r="B720" s="7" t="inlineStr">
        <is>
          <t>POL-007</t>
        </is>
      </c>
      <c r="C720" s="7" t="inlineStr">
        <is>
          <t>بوابة الاستحقاق المالي: الأثرُ الماليُّ باعتماد الإدارة والمالية — ولا يصير الأثرُ الأوليُّ استحقاقًا إلا بعبورها.</t>
        </is>
      </c>
      <c r="D720" s="7" t="inlineStr">
        <is>
          <t>SRC-055</t>
        </is>
      </c>
      <c r="E720" s="7" t="inlineStr">
        <is>
          <t>§6</t>
        </is>
      </c>
      <c r="F720" s="7" t="inlineStr">
        <is>
          <t>FES</t>
        </is>
      </c>
      <c r="G720" s="7" t="inlineStr">
        <is>
          <t>لا معارض — نافذ بنصّه</t>
        </is>
      </c>
      <c r="H720" s="7" t="inlineStr">
        <is>
          <t>INJAZ-FRD-01</t>
        </is>
      </c>
      <c r="I720" s="7" t="inlineStr">
        <is>
          <t>الفصلُ ١٩ — الأحداثُ والأثرُ المالي</t>
        </is>
      </c>
      <c r="J720" s="7" t="inlineStr">
        <is>
          <t>UX-01 للشاشاتِ · DELIVERY-01 للاختبارات</t>
        </is>
      </c>
      <c r="K720" s="7" t="inlineStr">
        <is>
          <t>اختبارُ وجودٍ وسلوك: بمعطى بيئةٍ مهيَّأةٍ لـ«الأثرُ الماليُّ باعتماد الإدارة والمالية — ولا يصير …» · وعند تنفيذ السيناريو الموصوف · فإن السلوكَ يطابق النصَّ ويُوثَّق الشاهدُ بلقطةٍ أو سجل</t>
        </is>
      </c>
      <c r="L720" s="7" t="inlineStr">
        <is>
          <t>غير مقيس — يُملأ عند مراجعة الكود</t>
        </is>
      </c>
      <c r="M720" s="7" t="inlineStr">
        <is>
          <t>نافذ</t>
        </is>
      </c>
    </row>
    <row r="721">
      <c r="A721" s="7" t="n">
        <v>720</v>
      </c>
      <c r="B721" s="7" t="inlineStr">
        <is>
          <t>GOV-024</t>
        </is>
      </c>
      <c r="C721" s="7" t="inlineStr">
        <is>
          <t>الحكم الحاكم لبوابتَي الأثر: لا تتحول وحدةٌ إلى أثرٍ ماليٍّ تلقائيًّا، ولا يتولد استحقاقٌ ولا فاتورةٌ ولا خصمٌ بلا اعتماد. والمسارُ ثلاثُ بواباتٍ مستقلة كلٌّ منها اعتمادٌ قائمٌ بذاته — ولا تُختصر إحداها في الأخرى.</t>
        </is>
      </c>
      <c r="D721" s="7" t="inlineStr">
        <is>
          <t>SRC-047</t>
        </is>
      </c>
      <c r="E721" s="7" t="inlineStr">
        <is>
          <t>§5</t>
        </is>
      </c>
      <c r="F721" s="7" t="inlineStr">
        <is>
          <t>FES</t>
        </is>
      </c>
      <c r="G721" s="7" t="inlineStr">
        <is>
          <t>لا معارض — نافذ بنصّه</t>
        </is>
      </c>
      <c r="H721" s="7" t="inlineStr">
        <is>
          <t>INJAZ-FRD-01</t>
        </is>
      </c>
      <c r="I721" s="7" t="inlineStr">
        <is>
          <t>الفصلُ ١٩ — الأحداثُ والأثرُ المالي</t>
        </is>
      </c>
      <c r="J721" s="7" t="inlineStr">
        <is>
          <t>UX-01 للشاشاتِ · DELIVERY-01 للاختبارات</t>
        </is>
      </c>
      <c r="K721" s="7" t="inlineStr">
        <is>
          <t>اختبارُ منع: بمعطى محاولةٍ تخالف «لا تتحول وحدةٌ إلى أثرٍ ماليٍّ تلقائيًّا» · وعند تنفيذها · فإن الخادمَ يرفض برمزٍ وسببٍ ويُسجَّل الرفضُ بالمستخدم والوقت</t>
        </is>
      </c>
      <c r="L721" s="7" t="inlineStr">
        <is>
          <t>غير مقيس — يُملأ عند مراجعة الكود</t>
        </is>
      </c>
      <c r="M721" s="7" t="inlineStr">
        <is>
          <t>نافذ</t>
        </is>
      </c>
    </row>
    <row r="722">
      <c r="A722" s="7" t="n">
        <v>721</v>
      </c>
      <c r="B722" s="7" t="inlineStr">
        <is>
          <t>GOV-025</t>
        </is>
      </c>
      <c r="C722" s="7" t="inlineStr">
        <is>
          <t>البوابات الثلاث: ① سلسلةُ اعتماد الوحدة (الموقعُ ← إدارةُ التشغيل ← الموردون ← المشغّلون ← المالية · وحكمُها هنا: لا تُفتح حلقةٌ قبل سابقتها) ② الأثرُ الأوليُّ التشغيليُّ لا الماليّ (فورَ اكتمال السلسلة يُطبَّق في كل إدارةٍ معنية: استهلاكُ حاوياتٍ · ساعاتٌ · إنتاجٌ · إهلاكٌ محسوب — بلا قيدٍ ماليٍّ واحد) ③ بوابةُ الاستحقاق المالي (مديرُ الإدارة المعنية + مديرُ المالية + الإدارةُ العامة عند الحد أو مسِّ حقٍّ جوهري — وعندها فقط يتحول الأوليُّ إلى استحقاقٍ أو إيرادٍ أو قيدٍ وتُولَّد أحداثُ الحدث المالي؛ وقبلها لا تسويةَ ولا فاتورةَ ولا مسيّر).</t>
        </is>
      </c>
      <c r="D722" s="7" t="inlineStr">
        <is>
          <t>SRC-047</t>
        </is>
      </c>
      <c r="E722" s="7" t="inlineStr">
        <is>
          <t>§5</t>
        </is>
      </c>
      <c r="F722" s="7" t="inlineStr">
        <is>
          <t>FES</t>
        </is>
      </c>
      <c r="G722" s="7" t="inlineStr">
        <is>
          <t>لا معارض — نافذ بنصّه</t>
        </is>
      </c>
      <c r="H722" s="7" t="inlineStr">
        <is>
          <t>INJAZ-FRD-01</t>
        </is>
      </c>
      <c r="I722" s="7" t="inlineStr">
        <is>
          <t>الفصلُ ١٩ — الأحداثُ والأثرُ المالي</t>
        </is>
      </c>
      <c r="J722" s="7" t="inlineStr">
        <is>
          <t>UX-01 للشاشاتِ · DELIVERY-01 للاختبارات</t>
        </is>
      </c>
      <c r="K722" s="7" t="inlineStr">
        <is>
          <t>اختبارُ منع: بمعطى محاولةٍ تخالف «① سلسلةُ اعتماد الوحدة (الموقعُ ← إدارةُ التشغيل ← ا…» · وعند تنفيذها · فإن الخادمَ يرفض برمزٍ وسببٍ ويُسجَّل الرفضُ بالمستخدم والوقت</t>
        </is>
      </c>
      <c r="L722" s="7" t="inlineStr">
        <is>
          <t>غير مقيس — يُملأ عند مراجعة الكود</t>
        </is>
      </c>
      <c r="M722" s="7" t="inlineStr">
        <is>
          <t>نافذ</t>
        </is>
      </c>
    </row>
    <row r="723">
      <c r="A723" s="7" t="n">
        <v>722</v>
      </c>
      <c r="B723" s="7" t="inlineStr">
        <is>
          <t>GOV-026</t>
        </is>
      </c>
      <c r="C723" s="7" t="inlineStr">
        <is>
          <t>قاعدة الأثرين: أثران لا أثرٌ واحد — أوليٌّ تشغيليٌّ يُطبَّق فورَ اكتمال السلسلة لأن الحصصَ والعدّاداتِ لا تحتمل التأخير · وماليٌّ لا يولد إلا باعتماد مدير الإدارة والمالية. وتسري القاعدةُ على كل الإدارات: المشغّلون · الموردون · العملاء · الصيانةُ · الأسطولُ · التمويلُ · المشتريات.</t>
        </is>
      </c>
      <c r="D723" s="7" t="inlineStr">
        <is>
          <t>SRC-047</t>
        </is>
      </c>
      <c r="E723" s="7" t="inlineStr">
        <is>
          <t>§5</t>
        </is>
      </c>
      <c r="F723" s="7" t="inlineStr">
        <is>
          <t>FES</t>
        </is>
      </c>
      <c r="G723" s="7" t="inlineStr">
        <is>
          <t>لا معارض — نافذ بنصّه</t>
        </is>
      </c>
      <c r="H723" s="7" t="inlineStr">
        <is>
          <t>INJAZ-FRD-01</t>
        </is>
      </c>
      <c r="I723" s="7" t="inlineStr">
        <is>
          <t>الفصلُ ١٩ — الأحداثُ والأثرُ المالي</t>
        </is>
      </c>
      <c r="J723" s="7" t="inlineStr">
        <is>
          <t>UX-01 للشاشاتِ · DELIVERY-01 للاختبارات</t>
        </is>
      </c>
      <c r="K723" s="7" t="inlineStr">
        <is>
          <t>اختبارُ وجودٍ وسلوك: بمعطى بيئةٍ مهيَّأةٍ لـ«أثران لا أثرٌ واحد — أوليٌّ تشغيليٌّ يُطبَّق فورَ اك…» · وعند تنفيذ السيناريو الموصوف · فإن السلوكَ يطابق النصَّ ويُوثَّق الشاهدُ بلقطةٍ أو سجل</t>
        </is>
      </c>
      <c r="L723" s="7" t="inlineStr">
        <is>
          <t>غير مقيس — يُملأ عند مراجعة الكود</t>
        </is>
      </c>
      <c r="M723" s="7" t="inlineStr">
        <is>
          <t>نافذ</t>
        </is>
      </c>
    </row>
    <row r="724">
      <c r="A724" s="7" t="n">
        <v>723</v>
      </c>
      <c r="B724" s="7" t="inlineStr">
        <is>
          <t>UXP-049</t>
        </is>
      </c>
      <c r="C724" s="7" t="inlineStr">
        <is>
          <t>الحقول الثلاثة منفصلة أبدًا: زمن العمل التشغيلي · وحدة العقد واستحقاقها · كمية الإنتاج التحليلية — ثلاثة حقول في البيانات، ولا يُشترط تساويها ولا تُدمج كمية واحدة.</t>
        </is>
      </c>
      <c r="D724" s="7" t="inlineStr">
        <is>
          <t>SRC-002</t>
        </is>
      </c>
      <c r="E724" s="7" t="inlineStr">
        <is>
          <t>§8</t>
        </is>
      </c>
      <c r="F724" s="7" t="inlineStr">
        <is>
          <t>UNT</t>
        </is>
      </c>
      <c r="G724" s="7" t="inlineStr">
        <is>
          <t>لا معارض — نافذ بنصّه</t>
        </is>
      </c>
      <c r="H724" s="7" t="inlineStr">
        <is>
          <t>INJAZ-FRD-01</t>
        </is>
      </c>
      <c r="I724" s="7" t="inlineStr">
        <is>
          <t>الفصلُ ٢٠ — دورةُ الوحدة</t>
        </is>
      </c>
      <c r="J724" s="7" t="inlineStr">
        <is>
          <t>UX-01 للشاشاتِ · DELIVERY-01 للاختبارات</t>
        </is>
      </c>
      <c r="K724" s="7" t="inlineStr">
        <is>
          <t>اختبارُ منع: بمعطى محاولةٍ تخالف «زمن العمل التشغيلي · وحدة العقد واستحقاقها · كمية ال…» · وعند تنفيذها · فإن الخادمَ يرفض برمزٍ وسببٍ ويُسجَّل الرفضُ بالمستخدم والوقت · ومرجعُ حالة المصدر: UXP-057 · UXP-064</t>
        </is>
      </c>
      <c r="L724" s="7" t="inlineStr">
        <is>
          <t>غير مقيس — يُملأ عند مراجعة الكود</t>
        </is>
      </c>
      <c r="M724" s="7" t="inlineStr">
        <is>
          <t>نافذ</t>
        </is>
      </c>
    </row>
    <row r="725">
      <c r="A725" s="7" t="n">
        <v>724</v>
      </c>
      <c r="B725" s="7" t="inlineStr">
        <is>
          <t>UXP-050</t>
        </is>
      </c>
      <c r="C725" s="7" t="inlineStr">
        <is>
          <t>أحكام الأطراف لا التطابق: شاشات الوحدات تعرض واقعة واحدة وبطاقات حكم مستقلة لكل طرف بعقده؛ والتساوي يُعلَّم حين يقع طبيعيًّا فقط.</t>
        </is>
      </c>
      <c r="D725" s="7" t="inlineStr">
        <is>
          <t>SRC-002</t>
        </is>
      </c>
      <c r="E725" s="7" t="inlineStr">
        <is>
          <t>§8</t>
        </is>
      </c>
      <c r="F725" s="7" t="inlineStr">
        <is>
          <t>UNT</t>
        </is>
      </c>
      <c r="G725" s="7" t="inlineStr">
        <is>
          <t>لا معارض — نافذ بنصّه</t>
        </is>
      </c>
      <c r="H725" s="7" t="inlineStr">
        <is>
          <t>INJAZ-FRD-01</t>
        </is>
      </c>
      <c r="I725" s="7" t="inlineStr">
        <is>
          <t>الفصلُ ٢٠ — دورةُ الوحدة</t>
        </is>
      </c>
      <c r="J725" s="7" t="inlineStr">
        <is>
          <t>UX-01 للشاشاتِ · DELIVERY-01 للاختبارات</t>
        </is>
      </c>
      <c r="K725" s="7" t="inlineStr">
        <is>
          <t>اختبارُ وجودٍ وسلوك: بمعطى بيئةٍ مهيَّأةٍ لـ«شاشات الوحدات تعرض واقعة واحدة وبطاقات حكم مستقلة لك…» · وعند تنفيذ السيناريو الموصوف · فإن السلوكَ يطابق النصَّ ويُوثَّق الشاهدُ بلقطةٍ أو سجل · ومرجعُ حالة المصدر: UXP-057 · UXP-064</t>
        </is>
      </c>
      <c r="L725" s="7" t="inlineStr">
        <is>
          <t>غير مقيس — يُملأ عند مراجعة الكود</t>
        </is>
      </c>
      <c r="M725" s="7" t="inlineStr">
        <is>
          <t>نافذ</t>
        </is>
      </c>
    </row>
    <row r="726">
      <c r="A726" s="7" t="n">
        <v>725</v>
      </c>
      <c r="B726" s="7" t="inlineStr">
        <is>
          <t>UXP-051</t>
        </is>
      </c>
      <c r="C726" s="7" t="inlineStr">
        <is>
          <t>مصدر القراءة القانوني: شاشات ما بعد الاعتماد تقرأ من سجل الوحدات القانوني بوصفه طبقة الحقيقة، وبياناته مشتقة من إدخال التايم شيت اليومي متصلة به مرجعيًّا بلا إعادة إدخال.</t>
        </is>
      </c>
      <c r="D726" s="7" t="inlineStr">
        <is>
          <t>SRC-002</t>
        </is>
      </c>
      <c r="E726" s="7" t="inlineStr">
        <is>
          <t>§8</t>
        </is>
      </c>
      <c r="F726" s="7" t="inlineStr">
        <is>
          <t>UNT</t>
        </is>
      </c>
      <c r="G726" s="7" t="inlineStr">
        <is>
          <t>لا معارض — نافذ بنصّه</t>
        </is>
      </c>
      <c r="H726" s="7" t="inlineStr">
        <is>
          <t>INJAZ-FRD-01</t>
        </is>
      </c>
      <c r="I726" s="7" t="inlineStr">
        <is>
          <t>الفصلُ ٢٠ — دورةُ الوحدة</t>
        </is>
      </c>
      <c r="J726" s="7" t="inlineStr">
        <is>
          <t>UX-01 للشاشاتِ · DELIVERY-01 للاختبارات</t>
        </is>
      </c>
      <c r="K726" s="7" t="inlineStr">
        <is>
          <t>اختبارُ وجودٍ وسلوك: بمعطى بيئةٍ مهيَّأةٍ لـ«شاشات ما بعد الاعتماد تقرأ من سجل الوحدات القانوني ب…» · وعند تنفيذ السيناريو الموصوف · فإن السلوكَ يطابق النصَّ ويُوثَّق الشاهدُ بلقطةٍ أو سجل · ومرجعُ حالة المصدر: UXP-057 · UXP-064</t>
        </is>
      </c>
      <c r="L726" s="7" t="inlineStr">
        <is>
          <t>غير مقيس — يُملأ عند مراجعة الكود</t>
        </is>
      </c>
      <c r="M726" s="7" t="inlineStr">
        <is>
          <t>نافذ</t>
        </is>
      </c>
    </row>
    <row r="727">
      <c r="A727" s="7" t="n">
        <v>726</v>
      </c>
      <c r="B727" s="7" t="inlineStr">
        <is>
          <t>OPS-006</t>
        </is>
      </c>
      <c r="C727" s="7" t="inlineStr">
        <is>
          <t>وحدات الأطراف (بطاقات الأحكام): تحل محل «مطابقة الوحدات اليومية» — رأس الواقعة الواحدة ثم ثلاث بطاقات حكم مستقلة، لكل منها الوحدة والكمية والحالة والسبب والاستحقاق ورابط العقد. الأثر: ثلاثة آثار بمفاتيح أطرافها من الواقعة الواحدة. UQ (الوحدة × الطرف)، والإسناد مقروء من CON-02 §5 لا مُدخل. والتساوي يُعلَّم تلقائيًّا حين يقع طبيعيًّا ولا يُشترط.</t>
        </is>
      </c>
      <c r="D727" s="7" t="inlineStr">
        <is>
          <t>SRC-008</t>
        </is>
      </c>
      <c r="E727" s="7" t="inlineStr">
        <is>
          <t>§1-4</t>
        </is>
      </c>
      <c r="F727" s="7" t="inlineStr">
        <is>
          <t>UNT</t>
        </is>
      </c>
      <c r="G727" s="7" t="inlineStr">
        <is>
          <t>لا معارض — نافذ بنصّه</t>
        </is>
      </c>
      <c r="H727" s="7" t="inlineStr">
        <is>
          <t>INJAZ-FRD-01</t>
        </is>
      </c>
      <c r="I727" s="7" t="inlineStr">
        <is>
          <t>الفصلُ ٢٠ — دورةُ الوحدة</t>
        </is>
      </c>
      <c r="J727" s="7" t="inlineStr">
        <is>
          <t>UX-01 للشاشاتِ · DELIVERY-01 للاختبارات</t>
        </is>
      </c>
      <c r="K727" s="7" t="inlineStr">
        <is>
          <t>اختبارُ منع: بمعطى محاولةٍ تخالف «تحل محل «مطابقة الوحدات اليومية» — رأس الواقعة الواح…» · وعند تنفيذها · فإن الخادمَ يرفض برمزٍ وسببٍ ويُسجَّل الرفضُ بالمستخدم والوقت · ومرجعُ حالة المصدر: OPS-011</t>
        </is>
      </c>
      <c r="L727" s="7" t="inlineStr">
        <is>
          <t>غير مقيس — يُملأ عند مراجعة الكود</t>
        </is>
      </c>
      <c r="M727" s="7" t="inlineStr">
        <is>
          <t>نافذ</t>
        </is>
      </c>
    </row>
    <row r="728">
      <c r="A728" s="7" t="n">
        <v>727</v>
      </c>
      <c r="B728" s="7" t="inlineStr">
        <is>
          <t>UXP-127</t>
        </is>
      </c>
      <c r="C728" s="7" t="inlineStr">
        <is>
          <t>رحلة الوحدة التشغيلية: إدخال في التايم شيت اليومي ← اعتماد الموقع ← مراجعة الأطراف (المورد · القوى · المشرف) ← اعتماد العقود ← التحويل المالي ← توزيع الاستحقاقات على الأطراف. وتظهر المراحل شريط حالة داخل شاشة الوحدة/التايم شيت لكل مستخدم عادي؛ وشاشات المطابقة والتحويل أدوات أصحابها في أبواب موافقاتهم لا قوائم عامة.</t>
        </is>
      </c>
      <c r="D728" s="7" t="inlineStr">
        <is>
          <t>SRC-010</t>
        </is>
      </c>
      <c r="E728" s="7" t="inlineStr">
        <is>
          <t>§6.2</t>
        </is>
      </c>
      <c r="F728" s="7" t="inlineStr">
        <is>
          <t>UNT</t>
        </is>
      </c>
      <c r="G728" s="7" t="inlineStr">
        <is>
          <t>لا معارض — نافذ بنصّه</t>
        </is>
      </c>
      <c r="H728" s="7" t="inlineStr">
        <is>
          <t>INJAZ-FRD-01</t>
        </is>
      </c>
      <c r="I728" s="7" t="inlineStr">
        <is>
          <t>الفصلُ ٢٠ — دورةُ الوحدة</t>
        </is>
      </c>
      <c r="J728" s="7" t="inlineStr">
        <is>
          <t>UX-01 للشاشاتِ · DELIVERY-01 للاختبارات</t>
        </is>
      </c>
      <c r="K728" s="7" t="inlineStr">
        <is>
          <t>اختبارُ انتقال: بمعطى مستندٍ في حالته السابقةِ لـ«إدخال في التايم شيت اليومي ← اعتماد الموقع ← مراجعة …» · وعند تنفيذ المحفّز بمخوَّلٍ وشرطٍ مستوفًى · فإن الحالةَ تنتقل ويُسجَّل الانتقالُ بفاعله ووقته · والانتقالُ غيرُ المعرَّف يُرفض · ومرجعُ حالة المصدر: UXP-154</t>
        </is>
      </c>
      <c r="L728" s="7" t="inlineStr">
        <is>
          <t>غير مقيس — يُملأ عند مراجعة الكود</t>
        </is>
      </c>
      <c r="M728" s="7" t="inlineStr">
        <is>
          <t>نافذ</t>
        </is>
      </c>
    </row>
    <row r="729">
      <c r="A729" s="7" t="n">
        <v>728</v>
      </c>
      <c r="B729" s="7" t="inlineStr">
        <is>
          <t>OPS-014</t>
        </is>
      </c>
      <c r="C729" s="7" t="inlineStr">
        <is>
          <t>دورة اليوم التشغيلي: فتح يوم الموقع (الوردية والحضور) ← إدخال التايم شيت اليومي ← اعتماد الموقع «حدثت فعلًا» ← مراجعة الأطراف كلٌّ حكمَه ← اعتماد العقود ← التحويل المالي ← قراءة اليوم في غرفة العمليات والالتزام.</t>
        </is>
      </c>
      <c r="D729" s="7" t="inlineStr">
        <is>
          <t>SRC-011</t>
        </is>
      </c>
      <c r="E729" s="7" t="inlineStr">
        <is>
          <t>§2.1</t>
        </is>
      </c>
      <c r="F729" s="7" t="inlineStr">
        <is>
          <t>UNT</t>
        </is>
      </c>
      <c r="G729" s="7" t="inlineStr">
        <is>
          <t>لا معارض — نافذ بنصّه</t>
        </is>
      </c>
      <c r="H729" s="7" t="inlineStr">
        <is>
          <t>INJAZ-FRD-01</t>
        </is>
      </c>
      <c r="I729" s="7" t="inlineStr">
        <is>
          <t>الفصلُ ٢٠ — دورةُ الوحدة</t>
        </is>
      </c>
      <c r="J729" s="7" t="inlineStr">
        <is>
          <t>UX-01 للشاشاتِ · DELIVERY-01 للاختبارات</t>
        </is>
      </c>
      <c r="K729" s="7" t="inlineStr">
        <is>
          <t>اختبارُ انتقال: بمعطى مستندٍ في حالته السابقةِ لـ«فتح يوم الموقع (الوردية والحضور) ← إدخال التايم شيت …» · وعند تنفيذ المحفّز بمخوَّلٍ وشرطٍ مستوفًى · فإن الحالةَ تنتقل ويُسجَّل الانتقالُ بفاعله ووقته · والانتقالُ غيرُ المعرَّف يُرفض · ومرجعُ حالة المصدر: OPS-031 · OPS-033</t>
        </is>
      </c>
      <c r="L729" s="7" t="inlineStr">
        <is>
          <t>غير مقيس — يُملأ عند مراجعة الكود</t>
        </is>
      </c>
      <c r="M729" s="7" t="inlineStr">
        <is>
          <t>نافذ</t>
        </is>
      </c>
    </row>
    <row r="730">
      <c r="A730" s="7" t="n">
        <v>729</v>
      </c>
      <c r="B730" s="7" t="inlineStr">
        <is>
          <t>OPS-018</t>
        </is>
      </c>
      <c r="C730" s="7" t="inlineStr">
        <is>
          <t>خريطة اشتقاق التايم شيت بأربع طبقات: يستنتجها النظام (اختيار المعدة يجلب نوعها وموردها ووحدة عقد مشروعها ومشغّلها وموقعها الحاليَّين — تُعبَّأ للتأكيد ولا تُدخل) · افتراضية (الوردية من خطة التوزيع · نموذج العمل من العقد — قابلة للتعديل بسبب) · إلزامية وحدها تُطلب (الكمية المنفَّذة · توزيع زمن الوردية بحالاته ومسؤوليه — المسؤول يُختار من مصفوفة التزامات عقد العميل لا نصًّا حرًّا · المرجع الميداني) · قاعدة البيانات (الحقول الثلاثة منفصلة أبدًا) · الميدان (حفظ أولي دون اتصال · تجاوز الطاقة يُحفظ ويُعلَّم ولا يُعتمد قبل السبب).</t>
        </is>
      </c>
      <c r="D730" s="7" t="inlineStr">
        <is>
          <t>SRC-011</t>
        </is>
      </c>
      <c r="E730" s="7" t="inlineStr">
        <is>
          <t>§5.1</t>
        </is>
      </c>
      <c r="F730" s="7" t="inlineStr">
        <is>
          <t>UNT</t>
        </is>
      </c>
      <c r="G730" s="7" t="inlineStr">
        <is>
          <t>لا معارض — نافذ بنصّه</t>
        </is>
      </c>
      <c r="H730" s="7" t="inlineStr">
        <is>
          <t>INJAZ-FRD-01</t>
        </is>
      </c>
      <c r="I730" s="7" t="inlineStr">
        <is>
          <t>الفصلُ ٢٠ — دورةُ الوحدة</t>
        </is>
      </c>
      <c r="J730" s="7" t="inlineStr">
        <is>
          <t>UX-01 للشاشاتِ · DELIVERY-01 للاختبارات</t>
        </is>
      </c>
      <c r="K730" s="7" t="inlineStr">
        <is>
          <t>اختبارُ منع: بمعطى محاولةٍ تخالف «يستنتجها النظام (اختيار المعدة يجلب نوعها وموردها وو…» · وعند تنفيذها · فإن الخادمَ يرفض برمزٍ وسببٍ ويُسجَّل الرفضُ بالمستخدم والوقت · ومرجعُ حالة المصدر: OPS-031 · OPS-033</t>
        </is>
      </c>
      <c r="L730" s="7" t="inlineStr">
        <is>
          <t>غير مقيس — يُملأ عند مراجعة الكود</t>
        </is>
      </c>
      <c r="M730" s="7" t="inlineStr">
        <is>
          <t>نافذ</t>
        </is>
      </c>
    </row>
    <row r="731">
      <c r="A731" s="7" t="n">
        <v>730</v>
      </c>
      <c r="B731" s="7" t="inlineStr">
        <is>
          <t>OPS-026</t>
        </is>
      </c>
      <c r="C731" s="7" t="inlineStr">
        <is>
          <t>آلة حالات الوحدة — سلسلة الاعتماد: Draft → Submitted (مدير الموقع · اكتمال الإلزامي · حفظ بمفتاح Idempotency معدة × تاريخ × وردية، والنافذ دون اتصال تُزامَن به فلا تتكرر) → SiteApproved (مدير الموقع · «حدثت فعلًا» · تجاوز الطاقة لا يمرّ بلا سبب ومشغّل ثانٍ · قفل نسخة) → PartiesApproved أو ReturnedToSite (كل طرف بعقده وحكمه المستقل كميةً وحالةً · بطاقة حكم لكل طرف · والإعادة بسبب وبالرقم نفسه) → SalesApproved → ChainCompleted (مرحلة العقود · مطابقة الالتزامات · اكتمال السلسلة يستدعي محرّك التحويل فتُولَّد آثار FES الثلاثة) → Posted (المراجع بصلاحيته · ما بعد الاكتمال فقط).</t>
        </is>
      </c>
      <c r="D731" s="7" t="inlineStr">
        <is>
          <t>SRC-011</t>
        </is>
      </c>
      <c r="E731" s="7" t="inlineStr">
        <is>
          <t>§8.2</t>
        </is>
      </c>
      <c r="F731" s="7" t="inlineStr">
        <is>
          <t>UNT</t>
        </is>
      </c>
      <c r="G731" s="7" t="inlineStr">
        <is>
          <t>لا معارض — نافذ بنصّه</t>
        </is>
      </c>
      <c r="H731" s="7" t="inlineStr">
        <is>
          <t>INJAZ-FRD-01</t>
        </is>
      </c>
      <c r="I731" s="7" t="inlineStr">
        <is>
          <t>الفصلُ ٢٠ — دورةُ الوحدة</t>
        </is>
      </c>
      <c r="J731" s="7" t="inlineStr">
        <is>
          <t>UX-01 للشاشاتِ · DELIVERY-01 للاختبارات</t>
        </is>
      </c>
      <c r="K731" s="7" t="inlineStr">
        <is>
          <t>اختبارُ حساب: بمعطى مدخلاتٍ معلومةٍ لـ«Draft → Submitted (مدير الموقع · اكتمال الإلزامي · ح…» · وعند إعادة الحساب من المصدر · فإن الناتجَ يطابق المعروضَ بلا فرق · ومرجعُ حالة المصدر: OPS-031 · OPS-033</t>
        </is>
      </c>
      <c r="L731" s="7" t="inlineStr">
        <is>
          <t>غير مقيس — يُملأ عند مراجعة الكود</t>
        </is>
      </c>
      <c r="M731" s="7" t="inlineStr">
        <is>
          <t>نافذ</t>
        </is>
      </c>
    </row>
    <row r="732">
      <c r="A732" s="7" t="n">
        <v>731</v>
      </c>
      <c r="B732" s="7" t="inlineStr">
        <is>
          <t>OPS-028</t>
        </is>
      </c>
      <c r="C732" s="7" t="inlineStr">
        <is>
          <t>تصحيح ما بعد اكتمال السلسلة عكسُ FES لا تعديلُ الوحدة.</t>
        </is>
      </c>
      <c r="D732" s="7" t="inlineStr">
        <is>
          <t>SRC-011</t>
        </is>
      </c>
      <c r="E732" s="7" t="inlineStr">
        <is>
          <t>§8.2</t>
        </is>
      </c>
      <c r="F732" s="7" t="inlineStr">
        <is>
          <t>UNT</t>
        </is>
      </c>
      <c r="G732" s="7" t="inlineStr">
        <is>
          <t>لا معارض — نافذ بنصّه</t>
        </is>
      </c>
      <c r="H732" s="7" t="inlineStr">
        <is>
          <t>INJAZ-FRD-01</t>
        </is>
      </c>
      <c r="I732" s="7" t="inlineStr">
        <is>
          <t>الفصلُ ٢٠ — دورةُ الوحدة</t>
        </is>
      </c>
      <c r="J732" s="7" t="inlineStr">
        <is>
          <t>UX-01 للشاشاتِ · DELIVERY-01 للاختبارات</t>
        </is>
      </c>
      <c r="K732" s="7" t="inlineStr">
        <is>
          <t>اختبارُ وجودٍ وسلوك: بمعطى بيئةٍ مهيَّأةٍ لـ«تصحيح ما بعد اكتمال السلسلة عكسُ FES» · وعند تنفيذ السيناريو الموصوف · فإن السلوكَ يطابق النصَّ ويُوثَّق الشاهدُ بلقطةٍ أو سجل · ومرجعُ حالة المصدر: OPS-031 · OPS-033</t>
        </is>
      </c>
      <c r="L732" s="7" t="inlineStr">
        <is>
          <t>غير مقيس — يُملأ عند مراجعة الكود</t>
        </is>
      </c>
      <c r="M732" s="7" t="inlineStr">
        <is>
          <t>نافذ</t>
        </is>
      </c>
    </row>
    <row r="733">
      <c r="A733" s="7" t="n">
        <v>732</v>
      </c>
      <c r="B733" s="7" t="inlineStr">
        <is>
          <t>CTR-036</t>
        </is>
      </c>
      <c r="C733" s="7" t="inlineStr">
        <is>
          <t>الحقول الثلاثة في كل النماذج تبقى منفصلة بنيويًّا: زمن العمل التشغيلي · وحدة العقد واستحقاقها · كمية الإنتاج التحليلية — فنموذج الطن لا يلغي تسجيل الزمن، ونموذج الساعة لا يلغي تسجيل الإنتاج.</t>
        </is>
      </c>
      <c r="D733" s="7" t="inlineStr">
        <is>
          <t>SRC-014</t>
        </is>
      </c>
      <c r="E733" s="7" t="inlineStr">
        <is>
          <t>§3</t>
        </is>
      </c>
      <c r="F733" s="7" t="inlineStr">
        <is>
          <t>UNT</t>
        </is>
      </c>
      <c r="G733" s="7" t="inlineStr">
        <is>
          <t>لا معارض — نافذ بنصّه</t>
        </is>
      </c>
      <c r="H733" s="7" t="inlineStr">
        <is>
          <t>INJAZ-FRD-01</t>
        </is>
      </c>
      <c r="I733" s="7" t="inlineStr">
        <is>
          <t>الفصلُ ٢٠ — دورةُ الوحدة</t>
        </is>
      </c>
      <c r="J733" s="7" t="inlineStr">
        <is>
          <t>UX-01 للشاشاتِ · DELIVERY-01 للاختبارات</t>
        </is>
      </c>
      <c r="K733" s="7" t="inlineStr">
        <is>
          <t>اختبارُ اكتمال: بمعطى شاشةٍ أو جدولٍ يخصُّ «زمن العمل التشغيلي · وحدة العقد واستحقاقها · كمية ال…» · وعند فحص بنيته · فإن كلَّ عمودٍ معتمدٍ موجودٌ وصفرُ عمودٍ غيرِ معرَّف · والأعمدةُ الحاكمةُ السبعةُ حاضرة · ومرجعُ حالة المصدر: CTR-053 · CTR-055</t>
        </is>
      </c>
      <c r="L733" s="7" t="inlineStr">
        <is>
          <t>غير مقيس — يُملأ عند مراجعة الكود</t>
        </is>
      </c>
      <c r="M733" s="7" t="inlineStr">
        <is>
          <t>نافذ</t>
        </is>
      </c>
    </row>
    <row r="734">
      <c r="A734" s="7" t="n">
        <v>733</v>
      </c>
      <c r="B734" s="7" t="inlineStr">
        <is>
          <t>CTR-039</t>
        </is>
      </c>
      <c r="C734" s="7" t="inlineStr">
        <is>
          <t>قاعدة الإسناد — الأهم: كل فترة زمن في الواقعة تُسند إلى طرف واحد مسؤول من المصفوفة، ومن الإسناد تُشتق ثلاثة أحكام لا يُخلط بينها: هل تُفوتر للعميل؟ هل تُحتسب للمورد؟ هل تُحتسب للمشغّل؟ — وهذا نص استقلال أحكام الأطراف.</t>
        </is>
      </c>
      <c r="D734" s="7" t="inlineStr">
        <is>
          <t>SRC-014</t>
        </is>
      </c>
      <c r="E734" s="7" t="inlineStr">
        <is>
          <t>§5</t>
        </is>
      </c>
      <c r="F734" s="7" t="inlineStr">
        <is>
          <t>UNT</t>
        </is>
      </c>
      <c r="G734" s="7" t="inlineStr">
        <is>
          <t>لا معارض — نافذ بنصّه</t>
        </is>
      </c>
      <c r="H734" s="7" t="inlineStr">
        <is>
          <t>INJAZ-FRD-01</t>
        </is>
      </c>
      <c r="I734" s="7" t="inlineStr">
        <is>
          <t>الفصلُ ٢٠ — دورةُ الوحدة</t>
        </is>
      </c>
      <c r="J734" s="7" t="inlineStr">
        <is>
          <t>UX-01 للشاشاتِ · DELIVERY-01 للاختبارات</t>
        </is>
      </c>
      <c r="K734" s="7" t="inlineStr">
        <is>
          <t>اختبارُ منع: بمعطى محاولةٍ تخالف «كل فترة زمن في الواقعة تُسند إلى طرف واحد مسؤول من ا…» · وعند تنفيذها · فإن الخادمَ يرفض برمزٍ وسببٍ ويُسجَّل الرفضُ بالمستخدم والوقت · ومرجعُ حالة المصدر: CTR-053 · CTR-055</t>
        </is>
      </c>
      <c r="L734" s="7" t="inlineStr">
        <is>
          <t>غير مقيس — يُملأ عند مراجعة الكود</t>
        </is>
      </c>
      <c r="M734" s="7" t="inlineStr">
        <is>
          <t>نافذ</t>
        </is>
      </c>
    </row>
    <row r="735">
      <c r="A735" s="7" t="n">
        <v>734</v>
      </c>
      <c r="B735" s="7" t="inlineStr">
        <is>
          <t>CTR-040</t>
        </is>
      </c>
      <c r="C735" s="7" t="inlineStr">
        <is>
          <t>جدول الإسناد الست: ① تشغيل فعلي (عميل: تُفوتر · مورد: تُحتسب وحدةً · مشغّل: يُحتسب بأساس عقده) ② استعداد بمسؤولية العميل (تُفوتر استعدادًا · تُحتسب استعدادًا بعقده · يُحتسب استعدادًا إن نصّ عقده) ③ توقف بمسؤولية المورد — عطل أو غياب مشغّله (لا تُفوتر · لا تُحتسب ويُجزى بعقده · حضور فقط إن نصّ عقده) ④ توقف بمسؤوليتنا — صيانتنا أو إدارتنا (لا تُفوتر · لا تُحتسب وحدةً ولا يُجزى · حضور إن نصّ عقده) ⑤ قوة قاهرة (بحسب نص العقد للأطراف الثلاثة) ⑥ عجز عن التغطية — لم تحضر معدة أصلًا (لا تُفوتر · لا تُحتسب ويُجزى · لا شيء للمشغّل).</t>
        </is>
      </c>
      <c r="D735" s="7" t="inlineStr">
        <is>
          <t>SRC-014</t>
        </is>
      </c>
      <c r="E735" s="7" t="inlineStr">
        <is>
          <t>§5</t>
        </is>
      </c>
      <c r="F735" s="7" t="inlineStr">
        <is>
          <t>UNT</t>
        </is>
      </c>
      <c r="G735" s="7" t="inlineStr">
        <is>
          <t>لا معارض — نافذ بنصّه</t>
        </is>
      </c>
      <c r="H735" s="7" t="inlineStr">
        <is>
          <t>INJAZ-FRD-01</t>
        </is>
      </c>
      <c r="I735" s="7" t="inlineStr">
        <is>
          <t>الفصلُ ٢٠ — دورةُ الوحدة</t>
        </is>
      </c>
      <c r="J735" s="7" t="inlineStr">
        <is>
          <t>UX-01 للشاشاتِ · DELIVERY-01 للاختبارات</t>
        </is>
      </c>
      <c r="K735" s="7" t="inlineStr">
        <is>
          <t>اختبارُ منع: بمعطى محاولةٍ تخالف «① تشغيل فعلي (عميل: تُفوتر · مورد: تُحتسب وحدةً · مش…» · وعند تنفيذها · فإن الخادمَ يرفض برمزٍ وسببٍ ويُسجَّل الرفضُ بالمستخدم والوقت · ومرجعُ حالة المصدر: CTR-053 · CTR-055</t>
        </is>
      </c>
      <c r="L735" s="7" t="inlineStr">
        <is>
          <t>غير مقيس — يُملأ عند مراجعة الكود</t>
        </is>
      </c>
      <c r="M735" s="7" t="inlineStr">
        <is>
          <t>نافذ</t>
        </is>
      </c>
    </row>
    <row r="736">
      <c r="A736" s="7" t="n">
        <v>735</v>
      </c>
      <c r="B736" s="7" t="inlineStr">
        <is>
          <t>CTR-041</t>
        </is>
      </c>
      <c r="C736" s="7" t="inlineStr">
        <is>
          <t>الإسناد إلزامي: لا تُقفل واقعة فيها زمن توقف بلا مسؤول محدد؛ والمسؤول يُختار من قائمة بنود المصفوفة لا نصًّا حرًّا — فيصير الإسناد قابلًا للقياس والتقرير.</t>
        </is>
      </c>
      <c r="D736" s="7" t="inlineStr">
        <is>
          <t>SRC-014</t>
        </is>
      </c>
      <c r="E736" s="7" t="inlineStr">
        <is>
          <t>§5</t>
        </is>
      </c>
      <c r="F736" s="7" t="inlineStr">
        <is>
          <t>UNT</t>
        </is>
      </c>
      <c r="G736" s="7" t="inlineStr">
        <is>
          <t>لا معارض — نافذ بنصّه</t>
        </is>
      </c>
      <c r="H736" s="7" t="inlineStr">
        <is>
          <t>INJAZ-FRD-01</t>
        </is>
      </c>
      <c r="I736" s="7" t="inlineStr">
        <is>
          <t>الفصلُ ٢٠ — دورةُ الوحدة</t>
        </is>
      </c>
      <c r="J736" s="7" t="inlineStr">
        <is>
          <t>UX-01 للشاشاتِ · DELIVERY-01 للاختبارات</t>
        </is>
      </c>
      <c r="K736" s="7" t="inlineStr">
        <is>
          <t>اختبارُ منع: بمعطى محاولةٍ تخالف «لا تُقفل واقعة فيها زمن توقف بلا مسؤول محدد» · وعند تنفيذها · فإن الخادمَ يرفض برمزٍ وسببٍ ويُسجَّل الرفضُ بالمستخدم والوقت · ومرجعُ حالة المصدر: CTR-053 · CTR-055</t>
        </is>
      </c>
      <c r="L736" s="7" t="inlineStr">
        <is>
          <t>غير مقيس — يُملأ عند مراجعة الكود</t>
        </is>
      </c>
      <c r="M736" s="7" t="inlineStr">
        <is>
          <t>نافذ</t>
        </is>
      </c>
    </row>
    <row r="737">
      <c r="A737" s="7" t="n">
        <v>736</v>
      </c>
      <c r="B737" s="7" t="inlineStr">
        <is>
          <t>CTR-042</t>
        </is>
      </c>
      <c r="C737" s="7" t="inlineStr">
        <is>
          <t>الاعتراض: لكل طرف الاعتراض على إسناد يخصه بسبب ومستند؛ ويُحسم بقرار موثَّق من مالك القرار في العقد — والبند المعترَض عليه لا يجمّد بقية الواقعة.</t>
        </is>
      </c>
      <c r="D737" s="7" t="inlineStr">
        <is>
          <t>SRC-014</t>
        </is>
      </c>
      <c r="E737" s="7" t="inlineStr">
        <is>
          <t>§5</t>
        </is>
      </c>
      <c r="F737" s="7" t="inlineStr">
        <is>
          <t>UNT</t>
        </is>
      </c>
      <c r="G737" s="7" t="inlineStr">
        <is>
          <t>لا معارض — نافذ بنصّه</t>
        </is>
      </c>
      <c r="H737" s="7" t="inlineStr">
        <is>
          <t>INJAZ-FRD-01</t>
        </is>
      </c>
      <c r="I737" s="7" t="inlineStr">
        <is>
          <t>الفصلُ ٢٠ — دورةُ الوحدة</t>
        </is>
      </c>
      <c r="J737" s="7" t="inlineStr">
        <is>
          <t>UX-01 للشاشاتِ · DELIVERY-01 للاختبارات</t>
        </is>
      </c>
      <c r="K737" s="7" t="inlineStr">
        <is>
          <t>اختبارُ وجودٍ وسلوك: بمعطى بيئةٍ مهيَّأةٍ لـ«لكل طرف الاعتراض على إسناد يخصه بسبب ومستند» · وعند تنفيذ السيناريو الموصوف · فإن السلوكَ يطابق النصَّ ويُوثَّق الشاهدُ بلقطةٍ أو سجل · ومرجعُ حالة المصدر: CTR-053 · CTR-055</t>
        </is>
      </c>
      <c r="L737" s="7" t="inlineStr">
        <is>
          <t>غير مقيس — يُملأ عند مراجعة الكود</t>
        </is>
      </c>
      <c r="M737" s="7" t="inlineStr">
        <is>
          <t>نافذ</t>
        </is>
      </c>
    </row>
    <row r="738">
      <c r="A738" s="7" t="n">
        <v>737</v>
      </c>
      <c r="B738" s="7" t="inlineStr">
        <is>
          <t>CTR-052</t>
        </is>
      </c>
      <c r="C738" s="7" t="inlineStr">
        <is>
          <t>أحكام الإسناد مشتقة من مصفوفة العقد النافذة بتاريخ الواقعة — لا من الحالة الراهنة للمصفوفة.</t>
        </is>
      </c>
      <c r="D738" s="7" t="inlineStr">
        <is>
          <t>SRC-014</t>
        </is>
      </c>
      <c r="E738" s="7" t="inlineStr">
        <is>
          <t>§8</t>
        </is>
      </c>
      <c r="F738" s="7" t="inlineStr">
        <is>
          <t>UNT</t>
        </is>
      </c>
      <c r="G738" s="7" t="inlineStr">
        <is>
          <t>لا معارض — نافذ بنصّه</t>
        </is>
      </c>
      <c r="H738" s="7" t="inlineStr">
        <is>
          <t>INJAZ-FRD-01</t>
        </is>
      </c>
      <c r="I738" s="7" t="inlineStr">
        <is>
          <t>الفصلُ ٢٠ — دورةُ الوحدة</t>
        </is>
      </c>
      <c r="J738" s="7" t="inlineStr">
        <is>
          <t>UX-01 للشاشاتِ · DELIVERY-01 للاختبارات</t>
        </is>
      </c>
      <c r="K738" s="7" t="inlineStr">
        <is>
          <t>اختبارُ وجودٍ وسلوك: بمعطى بيئةٍ مهيَّأةٍ لـ«أحكام الإسناد مشتقة من مصفوفة العقد النافذة بتاريخ ا…» · وعند تنفيذ السيناريو الموصوف · فإن السلوكَ يطابق النصَّ ويُوثَّق الشاهدُ بلقطةٍ أو سجل · ومرجعُ حالة المصدر: CTR-053 · CTR-055</t>
        </is>
      </c>
      <c r="L738" s="7" t="inlineStr">
        <is>
          <t>غير مقيس — يُملأ عند مراجعة الكود</t>
        </is>
      </c>
      <c r="M738" s="7" t="inlineStr">
        <is>
          <t>نافذ</t>
        </is>
      </c>
    </row>
    <row r="739">
      <c r="A739" s="7" t="n">
        <v>738</v>
      </c>
      <c r="B739" s="7" t="inlineStr">
        <is>
          <t>SUP-005</t>
        </is>
      </c>
      <c r="C739" s="7" t="inlineStr">
        <is>
          <t>قاعدة الاستقلال: حكم المورد من عقده لا من حكم العميل؛ وقد تخالف وحدته وحدة العميل وكميته كميته — ولا يُشترط تطابق أبدًا.</t>
        </is>
      </c>
      <c r="D739" s="7" t="inlineStr">
        <is>
          <t>SRC-015</t>
        </is>
      </c>
      <c r="E739" s="7" t="inlineStr">
        <is>
          <t>§2.3</t>
        </is>
      </c>
      <c r="F739" s="7" t="inlineStr">
        <is>
          <t>UNT</t>
        </is>
      </c>
      <c r="G739" s="7" t="inlineStr">
        <is>
          <t>لا معارض — نافذ بنصّه</t>
        </is>
      </c>
      <c r="H739" s="7" t="inlineStr">
        <is>
          <t>INJAZ-FRD-01</t>
        </is>
      </c>
      <c r="I739" s="7" t="inlineStr">
        <is>
          <t>الفصلُ ٢٠ — دورةُ الوحدة</t>
        </is>
      </c>
      <c r="J739" s="7" t="inlineStr">
        <is>
          <t>UX-01 للشاشاتِ · DELIVERY-01 للاختبارات</t>
        </is>
      </c>
      <c r="K739" s="7" t="inlineStr">
        <is>
          <t>اختبارُ منع: بمعطى محاولةٍ تخالف «حكم المورد من عقده» · وعند تنفيذها · فإن الخادمَ يرفض برمزٍ وسببٍ ويُسجَّل الرفضُ بالمستخدم والوقت · ومرجعُ حالة المصدر: SUP-021 · SUP-023</t>
        </is>
      </c>
      <c r="L739" s="7" t="inlineStr">
        <is>
          <t>غير مقيس — يُملأ عند مراجعة الكود</t>
        </is>
      </c>
      <c r="M739" s="7" t="inlineStr">
        <is>
          <t>نافذ</t>
        </is>
      </c>
    </row>
    <row r="740">
      <c r="A740" s="7" t="n">
        <v>739</v>
      </c>
      <c r="B740" s="7" t="inlineStr">
        <is>
          <t>FIN-010</t>
        </is>
      </c>
      <c r="C740" s="7" t="inlineStr">
        <is>
          <t>الشاشة 11 وحدات الأطراف: تُعاد بناءً كاملًا — إبطال عمود التشغيل الواحد وفلسفة التطابق. رأس الواقعة (التاريخ · المرجع · المشروع · المعدة · المشغّل · النموذج · الزمن بحالاته) ثم ثلاث بطاقات حكم مستقلة (عميل/مورد/مشغّل): الوحدة · الكمية · الحالة · السبب · الاستحقاق. وتُحذف أعمدة الكمية الموحّدة (تشغيل = عميل = مورد) نهائيًّا. ولا إدخال — قراءة من سجل الوحدات القانوني واعتماد أحكام، والإلزامي قرار كل بطاقة وسبب التعديل. والتساوي يُعلَّم تلقائيًّا حين يقع طبيعيًّا.</t>
        </is>
      </c>
      <c r="D740" s="7" t="inlineStr">
        <is>
          <t>SRC-020</t>
        </is>
      </c>
      <c r="E740" s="7" t="inlineStr">
        <is>
          <t>§11</t>
        </is>
      </c>
      <c r="F740" s="7" t="inlineStr">
        <is>
          <t>UNT</t>
        </is>
      </c>
      <c r="G740" s="7" t="inlineStr">
        <is>
          <t>لا معارض — نافذ بنصّه</t>
        </is>
      </c>
      <c r="H740" s="7" t="inlineStr">
        <is>
          <t>INJAZ-FRD-01</t>
        </is>
      </c>
      <c r="I740" s="7" t="inlineStr">
        <is>
          <t>الفصلُ ٢٠ — دورةُ الوحدة</t>
        </is>
      </c>
      <c r="J740" s="7" t="inlineStr">
        <is>
          <t>UX-01 للشاشاتِ · DELIVERY-01 للاختبارات</t>
        </is>
      </c>
      <c r="K740" s="7" t="inlineStr">
        <is>
          <t>اختبارُ حساب: بمعطى مدخلاتٍ معلومةٍ لـ«تُعاد بناءً كاملًا — إبطال عمود التشغيل الواحد وفلسف…» · وعند إعادة الحساب من المصدر · فإن الناتجَ يطابق المعروضَ بلا فرق · ومرجعُ حالة المصدر: FIN-040 · FIN-041</t>
        </is>
      </c>
      <c r="L740" s="7" t="inlineStr">
        <is>
          <t>غير مقيس — يُملأ عند مراجعة الكود</t>
        </is>
      </c>
      <c r="M740" s="7" t="inlineStr">
        <is>
          <t>نافذ</t>
        </is>
      </c>
    </row>
    <row r="741">
      <c r="A741" s="7" t="n">
        <v>740</v>
      </c>
      <c r="B741" s="7" t="inlineStr">
        <is>
          <t>FIN-042</t>
        </is>
      </c>
      <c r="C741" s="7" t="inlineStr">
        <is>
          <t>الحقول الثلاثة (زمن/عقد/تحليلي) منفصلة بنيويًّا — متطلب نظامي في شاشة وحدات الأطراف المالية.</t>
        </is>
      </c>
      <c r="D741" s="7" t="inlineStr">
        <is>
          <t>SRC-020</t>
        </is>
      </c>
      <c r="E741" s="7" t="inlineStr">
        <is>
          <t>§11</t>
        </is>
      </c>
      <c r="F741" s="7" t="inlineStr">
        <is>
          <t>UNT</t>
        </is>
      </c>
      <c r="G741" s="7" t="inlineStr">
        <is>
          <t>لا معارض — نافذ بنصّه</t>
        </is>
      </c>
      <c r="H741" s="7" t="inlineStr">
        <is>
          <t>INJAZ-FRD-01</t>
        </is>
      </c>
      <c r="I741" s="7" t="inlineStr">
        <is>
          <t>الفصلُ ٢٠ — دورةُ الوحدة</t>
        </is>
      </c>
      <c r="J741" s="7" t="inlineStr">
        <is>
          <t>UX-01 للشاشاتِ · DELIVERY-01 للاختبارات</t>
        </is>
      </c>
      <c r="K741" s="7" t="inlineStr">
        <is>
          <t>اختبارُ اكتمال: بمعطى شاشةٍ أو جدولٍ يخصُّ «الحقول الثلاثة (زمن/عقد/تحليلي) منفصلة بنيويًّا — مت…» · وعند فحص بنيته · فإن كلَّ عمودٍ معتمدٍ موجودٌ وصفرُ عمودٍ غيرِ معرَّف · والأعمدةُ الحاكمةُ السبعةُ حاضرة · ومرجعُ حالة المصدر: FIN-040 · FIN-041</t>
        </is>
      </c>
      <c r="L741" s="7" t="inlineStr">
        <is>
          <t>غير مقيس — يُملأ عند مراجعة الكود</t>
        </is>
      </c>
      <c r="M741" s="7" t="inlineStr">
        <is>
          <t>نافذ</t>
        </is>
      </c>
    </row>
    <row r="742">
      <c r="A742" s="7" t="n">
        <v>741</v>
      </c>
      <c r="B742" s="7" t="inlineStr">
        <is>
          <t>ENT-007</t>
        </is>
      </c>
      <c r="C742" s="7" t="inlineStr">
        <is>
          <t>قاعدة الوحدة الواحدة: الواقعة التشغيلية واحدة ولها ثلاثة اعترافات مستقلة — حكم العميل فوترةً · حكم المورد استحقاقًا · حكم المشغّل أجرًا وحافزًا — لا يُشترط تساويها وكلٌّ يُقرأ بعقده.</t>
        </is>
      </c>
      <c r="D742" s="7" t="inlineStr">
        <is>
          <t>SRC-025</t>
        </is>
      </c>
      <c r="E742" s="7" t="inlineStr">
        <is>
          <t>§3</t>
        </is>
      </c>
      <c r="F742" s="7" t="inlineStr">
        <is>
          <t>UNT</t>
        </is>
      </c>
      <c r="G742" s="7" t="inlineStr">
        <is>
          <t>لا معارض — نافذ بنصّه</t>
        </is>
      </c>
      <c r="H742" s="7" t="inlineStr">
        <is>
          <t>INJAZ-FRD-01</t>
        </is>
      </c>
      <c r="I742" s="7" t="inlineStr">
        <is>
          <t>الفصلُ ٢٠ — دورةُ الوحدة</t>
        </is>
      </c>
      <c r="J742" s="7" t="inlineStr">
        <is>
          <t>UX-01 للشاشاتِ · DELIVERY-01 للاختبارات</t>
        </is>
      </c>
      <c r="K742" s="7" t="inlineStr">
        <is>
          <t>اختبارُ منع: بمعطى محاولةٍ تخالف «الواقعة التشغيلية واحدة ولها ثلاثة اعترافات مستقلة —…» · وعند تنفيذها · فإن الخادمَ يرفض برمزٍ وسببٍ ويُسجَّل الرفضُ بالمستخدم والوقت · ومرجعُ حالة المصدر: ENT-021</t>
        </is>
      </c>
      <c r="L742" s="7" t="inlineStr">
        <is>
          <t>غير مقيس — يُملأ عند مراجعة الكود</t>
        </is>
      </c>
      <c r="M742" s="7" t="inlineStr">
        <is>
          <t>نافذ</t>
        </is>
      </c>
    </row>
    <row r="743">
      <c r="A743" s="7" t="n">
        <v>742</v>
      </c>
      <c r="B743" s="7" t="inlineStr">
        <is>
          <t>ENT-025</t>
        </is>
      </c>
      <c r="C743" s="7" t="inlineStr">
        <is>
          <t>قاعدة الاعترافين: لا يُشترط تساوي وحدة العميل بوحدة المورد ولا كميتهما — كلٌّ يُحتسب من حكمه بعقده؛ والفارق بينهما هامش يُقاس لا خطأ يُصحَّح.</t>
        </is>
      </c>
      <c r="D743" s="7" t="inlineStr">
        <is>
          <t>SRC-026</t>
        </is>
      </c>
      <c r="E743" s="7" t="inlineStr">
        <is>
          <t>§1</t>
        </is>
      </c>
      <c r="F743" s="7" t="inlineStr">
        <is>
          <t>UNT</t>
        </is>
      </c>
      <c r="G743" s="7" t="inlineStr">
        <is>
          <t>لا معارض — نافذ بنصّه</t>
        </is>
      </c>
      <c r="H743" s="7" t="inlineStr">
        <is>
          <t>INJAZ-FRD-01</t>
        </is>
      </c>
      <c r="I743" s="7" t="inlineStr">
        <is>
          <t>الفصلُ ٢٠ — دورةُ الوحدة</t>
        </is>
      </c>
      <c r="J743" s="7" t="inlineStr">
        <is>
          <t>UX-01 للشاشاتِ · DELIVERY-01 للاختبارات</t>
        </is>
      </c>
      <c r="K743" s="7" t="inlineStr">
        <is>
          <t>اختبارُ منع: بمعطى محاولةٍ تخالف «لا يُشترط تساوي وحدة العميل بوحدة المورد ولا كميتهما…» · وعند تنفيذها · فإن الخادمَ يرفض برمزٍ وسببٍ ويُسجَّل الرفضُ بالمستخدم والوقت · ومرجعُ حالة المصدر: ENT-043 · ENT-045</t>
        </is>
      </c>
      <c r="L743" s="7" t="inlineStr">
        <is>
          <t>غير مقيس — يُملأ عند مراجعة الكود</t>
        </is>
      </c>
      <c r="M743" s="7" t="inlineStr">
        <is>
          <t>نافذ</t>
        </is>
      </c>
    </row>
    <row r="744">
      <c r="A744" s="7" t="n">
        <v>743</v>
      </c>
      <c r="B744" s="7" t="inlineStr">
        <is>
          <t>FIN-056</t>
        </is>
      </c>
      <c r="C744" s="7" t="inlineStr">
        <is>
          <t>التصحيح الوظيفي الأول — «وحدات الأطراف» بدل «مطابقة الوحدات»: الشاشة الحالية مبنية على مفهوم أُبطل — عمود كمية واحد وأمثلة تطابق (طن 14,000/14,000/14,000 · متر 92/92/92) واعتماد مشروط بالتساوي، وهذا خطأ وظيفي لا تسمية. وتُعاد على المفهوم المعتمد: واقعة واحدة وأحكام أطراف مستقلة — رأس الواقعة + ثلاث بطاقات حكم (عميل · مورد · مشغّل) + زر «اعتماد الأحكام» لا «اعتماد التطابق»، والتساوي يُعلَّم تلقائيًّا حين يقع طبيعيًّا ولا يُشترط أبدًا.</t>
        </is>
      </c>
      <c r="D744" s="7" t="inlineStr">
        <is>
          <t>SRC-027</t>
        </is>
      </c>
      <c r="E744" s="7" t="inlineStr">
        <is>
          <t>§8.1</t>
        </is>
      </c>
      <c r="F744" s="7" t="inlineStr">
        <is>
          <t>UNT</t>
        </is>
      </c>
      <c r="G744" s="7" t="inlineStr">
        <is>
          <t>لا معارض — نافذ بنصّه</t>
        </is>
      </c>
      <c r="H744" s="7" t="inlineStr">
        <is>
          <t>INJAZ-FRD-01</t>
        </is>
      </c>
      <c r="I744" s="7" t="inlineStr">
        <is>
          <t>الفصلُ ٢٠ — دورةُ الوحدة</t>
        </is>
      </c>
      <c r="J744" s="7" t="inlineStr">
        <is>
          <t>UX-01 للشاشاتِ · DELIVERY-01 للاختبارات</t>
        </is>
      </c>
      <c r="K744" s="7" t="inlineStr">
        <is>
          <t>اختبارُ منع: بمعطى محاولةٍ تخالف «التصحيح الوظيفي الأول — «وحدات الأطراف» بدل «مطابقة …» · وعند تنفيذها · فإن الخادمَ يرفض برمزٍ وسببٍ ويُسجَّل الرفضُ بالمستخدم والوقت · ومرجعُ حالة المصدر: FIN-074 · FIN-077 · FIN-079</t>
        </is>
      </c>
      <c r="L744" s="7" t="inlineStr">
        <is>
          <t>غير مقيس — يُملأ عند مراجعة الكود</t>
        </is>
      </c>
      <c r="M744" s="7" t="inlineStr">
        <is>
          <t>نافذ</t>
        </is>
      </c>
    </row>
    <row r="745">
      <c r="A745" s="7" t="n">
        <v>744</v>
      </c>
      <c r="B745" s="7" t="inlineStr">
        <is>
          <t>FIN-057</t>
        </is>
      </c>
      <c r="C745" s="7" t="inlineStr">
        <is>
          <t>بطاقات الأحكام الثلاث بحقولها: حكم العميل (الوحدة · الكمية · الحالة من مستحقة/جزئية/معلّقة/مرفوضة · سبب التعديل · الاستحقاق وفق سياسة عقده) · حكم المورد (الوحدة وقد تخالف وحدة العميل · الكمية · الحالة · الخصومات أو الاستعداد · الاستحقاق وفق عقده) · حكم المشغّل (أساس الحافز من فعلي/استعداد/حضور/طن/نقلة/متر/مركّب · الكمية · الحالة · الاستحقاق وفق عقده أو سياسته).</t>
        </is>
      </c>
      <c r="D745" s="7" t="inlineStr">
        <is>
          <t>SRC-027</t>
        </is>
      </c>
      <c r="E745" s="7" t="inlineStr">
        <is>
          <t>§8.1</t>
        </is>
      </c>
      <c r="F745" s="7" t="inlineStr">
        <is>
          <t>UNT</t>
        </is>
      </c>
      <c r="G745" s="7" t="inlineStr">
        <is>
          <t>لا معارض — نافذ بنصّه</t>
        </is>
      </c>
      <c r="H745" s="7" t="inlineStr">
        <is>
          <t>INJAZ-FRD-01</t>
        </is>
      </c>
      <c r="I745" s="7" t="inlineStr">
        <is>
          <t>الفصلُ ٢٠ — دورةُ الوحدة</t>
        </is>
      </c>
      <c r="J745" s="7" t="inlineStr">
        <is>
          <t>UX-01 للشاشاتِ · DELIVERY-01 للاختبارات</t>
        </is>
      </c>
      <c r="K745" s="7" t="inlineStr">
        <is>
          <t>اختبارُ اكتمال: بمعطى شاشةٍ أو جدولٍ يخصُّ «حكم العميل (الوحدة · الكمية · الحالة من مستحقة/جزئية…» · وعند فحص بنيته · فإن كلَّ عمودٍ معتمدٍ موجودٌ وصفرُ عمودٍ غيرِ معرَّف · والأعمدةُ الحاكمةُ السبعةُ حاضرة · ومرجعُ حالة المصدر: FIN-074 · FIN-077 · FIN-079</t>
        </is>
      </c>
      <c r="L745" s="7" t="inlineStr">
        <is>
          <t>غير مقيس — يُملأ عند مراجعة الكود</t>
        </is>
      </c>
      <c r="M745" s="7" t="inlineStr">
        <is>
          <t>نافذ</t>
        </is>
      </c>
    </row>
    <row r="746">
      <c r="A746" s="7" t="n">
        <v>745</v>
      </c>
      <c r="B746" s="7" t="inlineStr">
        <is>
          <t>FIN-058</t>
        </is>
      </c>
      <c r="C746" s="7" t="inlineStr">
        <is>
          <t>قاعدة حاكمة في مواصفة البيانات: ثلاثة حقول منفصلة إلزاميًّا لا حقل كمية واحد — وحدة العقد (الاستحقاق) · الزمن التشغيلي (فعلي/استعداد/توقف بمسؤوله) · كمية الإنتاج التحليلية. فعقد الساعة قد يسجّل أطنانًا أو أمتارًا للتحليل دون أن تتحول استحقاقًا تعاقديًّا. ولا يظهر مصطلح «التطابق الثلاثي» في أي شاشة.</t>
        </is>
      </c>
      <c r="D746" s="7" t="inlineStr">
        <is>
          <t>SRC-027</t>
        </is>
      </c>
      <c r="E746" s="7" t="inlineStr">
        <is>
          <t>§8.1</t>
        </is>
      </c>
      <c r="F746" s="7" t="inlineStr">
        <is>
          <t>UNT</t>
        </is>
      </c>
      <c r="G746" s="7" t="inlineStr">
        <is>
          <t>لا معارض — نافذ بنصّه</t>
        </is>
      </c>
      <c r="H746" s="7" t="inlineStr">
        <is>
          <t>INJAZ-FRD-01</t>
        </is>
      </c>
      <c r="I746" s="7" t="inlineStr">
        <is>
          <t>الفصلُ ٢٠ — دورةُ الوحدة</t>
        </is>
      </c>
      <c r="J746" s="7" t="inlineStr">
        <is>
          <t>UX-01 للشاشاتِ · DELIVERY-01 للاختبارات</t>
        </is>
      </c>
      <c r="K746" s="7" t="inlineStr">
        <is>
          <t>اختبارُ اكتمال: بمعطى شاشةٍ أو جدولٍ يخصُّ «ثلاثة حقول منفصلة إلزاميًّا» · وعند فحص بنيته · فإن كلَّ عمودٍ معتمدٍ موجودٌ وصفرُ عمودٍ غيرِ معرَّف · والأعمدةُ الحاكمةُ السبعةُ حاضرة · ومرجعُ حالة المصدر: FIN-074 · FIN-077 · FIN-079</t>
        </is>
      </c>
      <c r="L746" s="7" t="inlineStr">
        <is>
          <t>غير مقيس — يُملأ عند مراجعة الكود</t>
        </is>
      </c>
      <c r="M746" s="7" t="inlineStr">
        <is>
          <t>نافذ</t>
        </is>
      </c>
    </row>
    <row r="747">
      <c r="A747" s="7" t="n">
        <v>746</v>
      </c>
      <c r="B747" s="7" t="inlineStr">
        <is>
          <t>FIN-061</t>
        </is>
      </c>
      <c r="C747" s="7" t="inlineStr">
        <is>
          <t>حكم النماذج الثلاثة: في التأجير بالساعة تُطبَّق حالات الساعة على المشغّل وفق عقده. وفي النقل بالطن والتخريم بالمتر وحدة إنتاج العميل والمورد هي الطن أو المتر، والاستعداد والتوقف لا يتحولان وحدات إنتاج أبدًا — ويجوز احتسابهما للمشغّل وحده وفق عقده أو سياسة حافزه. وكمية الإنتاج التحليلية لا تصبح استحقاقًا تلقائيًّا في أي نموذج.</t>
        </is>
      </c>
      <c r="D747" s="7" t="inlineStr">
        <is>
          <t>SRC-027</t>
        </is>
      </c>
      <c r="E747" s="7" t="inlineStr">
        <is>
          <t>§8.2</t>
        </is>
      </c>
      <c r="F747" s="7" t="inlineStr">
        <is>
          <t>UNT</t>
        </is>
      </c>
      <c r="G747" s="7" t="inlineStr">
        <is>
          <t>لا معارض — نافذ بنصّه</t>
        </is>
      </c>
      <c r="H747" s="7" t="inlineStr">
        <is>
          <t>INJAZ-FRD-01</t>
        </is>
      </c>
      <c r="I747" s="7" t="inlineStr">
        <is>
          <t>الفصلُ ٢٠ — دورةُ الوحدة</t>
        </is>
      </c>
      <c r="J747" s="7" t="inlineStr">
        <is>
          <t>UX-01 للشاشاتِ · DELIVERY-01 للاختبارات</t>
        </is>
      </c>
      <c r="K747" s="7" t="inlineStr">
        <is>
          <t>اختبارُ انتقال: بمعطى مستندٍ في حالته السابقةِ لـ«في التأجير بالساعة تُطبَّق حالات الساعة على المشغّل …» · وعند تنفيذ المحفّز بمخوَّلٍ وشرطٍ مستوفًى · فإن الحالةَ تنتقل ويُسجَّل الانتقالُ بفاعله ووقته · والانتقالُ غيرُ المعرَّف يُرفض · ومرجعُ حالة المصدر: FIN-074 · FIN-077 · FIN-079</t>
        </is>
      </c>
      <c r="L747" s="7" t="inlineStr">
        <is>
          <t>غير مقيس — يُملأ عند مراجعة الكود</t>
        </is>
      </c>
      <c r="M747" s="7" t="inlineStr">
        <is>
          <t>نافذ</t>
        </is>
      </c>
    </row>
    <row r="748">
      <c r="A748" s="7" t="n">
        <v>747</v>
      </c>
      <c r="B748" s="7" t="inlineStr">
        <is>
          <t>CAP-015</t>
        </is>
      </c>
      <c r="C748" s="7" t="inlineStr">
        <is>
          <t>دفتر استهلاك القدرات — الفجوة الكبرى: تجميعُ أداء المورد تقريرٌ لا سجلٌّ قانوني، ولا يُثبت أيُّ وحدة استهلكت أي حصة ومتى وبعد أي اعتماد وبأي حكم طرف وأكانت أساسية أم احتياطية أم تغطية وهل عُكست وهل خُصمت مرتين. والجواب دفترُ استهلاكٍ بأسطر لا رصيدٌ يُعدَّل.</t>
        </is>
      </c>
      <c r="D748" s="7" t="inlineStr">
        <is>
          <t>SRC-041</t>
        </is>
      </c>
      <c r="E748" s="7" t="inlineStr">
        <is>
          <t>§13</t>
        </is>
      </c>
      <c r="F748" s="7" t="inlineStr">
        <is>
          <t>UNT</t>
        </is>
      </c>
      <c r="G748" s="7" t="inlineStr">
        <is>
          <t>لا معارض — نافذ بنصّه</t>
        </is>
      </c>
      <c r="H748" s="7" t="inlineStr">
        <is>
          <t>INJAZ-FRD-01</t>
        </is>
      </c>
      <c r="I748" s="7" t="inlineStr">
        <is>
          <t>الفصلُ ٢٠ — دورةُ الوحدة</t>
        </is>
      </c>
      <c r="J748" s="7" t="inlineStr">
        <is>
          <t>UX-01 للشاشاتِ · DELIVERY-01 للاختبارات</t>
        </is>
      </c>
      <c r="K748" s="7" t="inlineStr">
        <is>
          <t>اختبارُ منع: بمعطى محاولةٍ تخالف «تجميعُ أداء المورد تقريرٌ» · وعند تنفيذها · فإن الخادمَ يرفض برمزٍ وسببٍ ويُسجَّل الرفضُ بالمستخدم والوقت</t>
        </is>
      </c>
      <c r="L748" s="7" t="inlineStr">
        <is>
          <t>غير مقيس — يُملأ عند مراجعة الكود</t>
        </is>
      </c>
      <c r="M748" s="7" t="inlineStr">
        <is>
          <t>نافذ</t>
        </is>
      </c>
    </row>
    <row r="749">
      <c r="A749" s="7" t="n">
        <v>748</v>
      </c>
      <c r="B749" s="7" t="inlineStr">
        <is>
          <t>CAP-016</t>
        </is>
      </c>
      <c r="C749" s="7" t="inlineStr">
        <is>
          <t>قاعدة الدفتر: لا يُعدَّل رصيد حصة أو التزام مباشرة أبدًا — بل يُحسب من الدفتر والإعكاسات. وبهذا لا يضيع التاريخ عند تصحيح تايم شيت معتمد: الأصل يبقى سطرًا والتصحيح سطرٌ عاكسٌ بمرجعه، والرصيد نتيجةٌ لا مصدر.</t>
        </is>
      </c>
      <c r="D749" s="7" t="inlineStr">
        <is>
          <t>SRC-041</t>
        </is>
      </c>
      <c r="E749" s="7" t="inlineStr">
        <is>
          <t>§13</t>
        </is>
      </c>
      <c r="F749" s="7" t="inlineStr">
        <is>
          <t>UNT</t>
        </is>
      </c>
      <c r="G749" s="7" t="inlineStr">
        <is>
          <t>لا معارض — نافذ بنصّه</t>
        </is>
      </c>
      <c r="H749" s="7" t="inlineStr">
        <is>
          <t>INJAZ-FRD-01</t>
        </is>
      </c>
      <c r="I749" s="7" t="inlineStr">
        <is>
          <t>الفصلُ ٢٠ — دورةُ الوحدة</t>
        </is>
      </c>
      <c r="J749" s="7" t="inlineStr">
        <is>
          <t>UX-01 للشاشاتِ · DELIVERY-01 للاختبارات</t>
        </is>
      </c>
      <c r="K749" s="7" t="inlineStr">
        <is>
          <t>اختبارُ منع: بمعطى محاولةٍ تخالف «لا يُعدَّل رصيد حصة أو التزام مباشرة أبدًا — بل يُحس…» · وعند تنفيذها · فإن الخادمَ يرفض برمزٍ وسببٍ ويُسجَّل الرفضُ بالمستخدم والوقت</t>
        </is>
      </c>
      <c r="L749" s="7" t="inlineStr">
        <is>
          <t>غير مقيس — يُملأ عند مراجعة الكود</t>
        </is>
      </c>
      <c r="M749" s="7" t="inlineStr">
        <is>
          <t>نافذ</t>
        </is>
      </c>
    </row>
    <row r="750">
      <c r="A750" s="7" t="n">
        <v>749</v>
      </c>
      <c r="B750" s="7" t="inlineStr">
        <is>
          <t>CAP-017</t>
        </is>
      </c>
      <c r="C750" s="7" t="inlineStr">
        <is>
          <t>الواقعة الواحدة تُنتج أسطرًا مستقلة بأربع حالات — ولكلٍّ حكمان منفصلان (حصة المورد · التزام العميل): ① توقف بمسؤولية العميل (تُحتسب للمورد تنفيذًا والمشغّل يستحق بعقده · ويُستهلك التزام العميل إن كان استعدادًا مفوترًا بالعقد) ② عطل بمسؤولية المورد (لا تُحتسب تنفيذًا ويبقى عجزه · ولا يُفوتر ولا يُستهلك) ③ تغطية مورد آخر (حصة المتعطل لا تُستهلك ويبقى عجزه · وحصة المغطي الأصلية لا ترتفع · والتغطية بند استثنائي مستقل · ويُستهلك التزام العميل لأن الخدمة قُدِّمت) ④ قوة قاهرة (يُشتق من مصفوفة العقد النافذة لا حكمًا واحدًا — قد ينصّ على استعداد مفوتر أو تقاسم أثر أو تعليق عقد أو حد أدنى مضمون أو تعويض جزئي، ولا يُفرض حكم واحد على كل العقود).</t>
        </is>
      </c>
      <c r="D750" s="7" t="inlineStr">
        <is>
          <t>SRC-041</t>
        </is>
      </c>
      <c r="E750" s="7" t="inlineStr">
        <is>
          <t>§13.1</t>
        </is>
      </c>
      <c r="F750" s="7" t="inlineStr">
        <is>
          <t>UNT</t>
        </is>
      </c>
      <c r="G750" s="7" t="inlineStr">
        <is>
          <t>لا معارض — نافذ بنصّه</t>
        </is>
      </c>
      <c r="H750" s="7" t="inlineStr">
        <is>
          <t>INJAZ-FRD-01</t>
        </is>
      </c>
      <c r="I750" s="7" t="inlineStr">
        <is>
          <t>الفصلُ ٢٠ — دورةُ الوحدة</t>
        </is>
      </c>
      <c r="J750" s="7" t="inlineStr">
        <is>
          <t>UX-01 للشاشاتِ · DELIVERY-01 للاختبارات</t>
        </is>
      </c>
      <c r="K750" s="7" t="inlineStr">
        <is>
          <t>اختبارُ منع: بمعطى محاولةٍ تخالف «الواقعة الواحدة تُنتج أسطرًا مستقلة بأربع حالات — ول…» · وعند تنفيذها · فإن الخادمَ يرفض برمزٍ وسببٍ ويُسجَّل الرفضُ بالمستخدم والوقت</t>
        </is>
      </c>
      <c r="L750" s="7" t="inlineStr">
        <is>
          <t>غير مقيس — يُملأ عند مراجعة الكود</t>
        </is>
      </c>
      <c r="M750" s="7" t="inlineStr">
        <is>
          <t>نافذ</t>
        </is>
      </c>
    </row>
    <row r="751">
      <c r="A751" s="7" t="n">
        <v>750</v>
      </c>
      <c r="B751" s="7" t="inlineStr">
        <is>
          <t>CAP-023</t>
        </is>
      </c>
      <c r="C751" s="7" t="inlineStr">
        <is>
          <t>مسار الوحدة من التايم شيت إلى الاستهلاك — ومفاتيح الربط تُثبَّت لقطةً عند الاعتماد فلا تتغير بتغيّر التخصيص لاحقًا.</t>
        </is>
      </c>
      <c r="D751" s="7" t="inlineStr">
        <is>
          <t>SRC-041</t>
        </is>
      </c>
      <c r="E751" s="7" t="inlineStr">
        <is>
          <t>§12 · §12.1</t>
        </is>
      </c>
      <c r="F751" s="7" t="inlineStr">
        <is>
          <t>UNT</t>
        </is>
      </c>
      <c r="G751" s="7" t="inlineStr">
        <is>
          <t>لا معارض — نافذ بنصّه</t>
        </is>
      </c>
      <c r="H751" s="7" t="inlineStr">
        <is>
          <t>INJAZ-FRD-01</t>
        </is>
      </c>
      <c r="I751" s="7" t="inlineStr">
        <is>
          <t>الفصلُ ٢٠ — دورةُ الوحدة</t>
        </is>
      </c>
      <c r="J751" s="7" t="inlineStr">
        <is>
          <t>UX-01 للشاشاتِ · DELIVERY-01 للاختبارات</t>
        </is>
      </c>
      <c r="K751" s="7" t="inlineStr">
        <is>
          <t>اختبارُ وجودٍ وسلوك: بمعطى بيئةٍ مهيَّأةٍ لـ«مسار الوحدة من التايم شيت إلى الاستهلاك — ومفاتيح ال…» · وعند تنفيذ السيناريو الموصوف · فإن السلوكَ يطابق النصَّ ويُوثَّق الشاهدُ بلقطةٍ أو سجل</t>
        </is>
      </c>
      <c r="L751" s="7" t="inlineStr">
        <is>
          <t>غير مقيس — يُملأ عند مراجعة الكود</t>
        </is>
      </c>
      <c r="M751" s="7" t="inlineStr">
        <is>
          <t>نافذ</t>
        </is>
      </c>
    </row>
    <row r="752">
      <c r="A752" s="7" t="n">
        <v>751</v>
      </c>
      <c r="B752" s="7" t="inlineStr">
        <is>
          <t>DEC-010</t>
        </is>
      </c>
      <c r="C752" s="7" t="inlineStr">
        <is>
          <t>القرار ⑥ — دورية إقفال سلسلة الاعتماد: ① مواقعُ بعقدِ ساعةٍ أو باستعدادٍ مفوتر — يوميةٌ إلزاميًّا، لأن إثباتَ الاستعداد ومسؤوليتَه يتعذر بعد أيام (من يتذكر بعد أسبوعٍ سببَ توقفِ ساعتين؟ والاستعدادُ المفوترُ أكثرُ بنودِ العقد نزاعًا) ② المواقعُ المعتادة — أسبوعيةٌ وهي الافتراض لكل ما لم يُنص عليه ③ المشاريعُ المستقرة — شهريةٌ بقرارٍ لا تلقائيًّا، وشرطُه ثلاثةُ أشهرٍ متتاليةٍ بصفر اعتراضٍ وصفرِ إعادة ④ الرجوع — تعود إلى اليومية آليًّا إذا وقع اعتراضان في شهرٍ واحدٍ أو نزاعٌ مع عميلٍ أو مورد. وتُعلَن دوريّةُ كل موقعٍ في سياسة عقده ولا تُترك افتراضًا صامتًا.</t>
        </is>
      </c>
      <c r="D752" s="7" t="inlineStr">
        <is>
          <t>SRC-046</t>
        </is>
      </c>
      <c r="E752" s="7" t="inlineStr">
        <is>
          <t>§3</t>
        </is>
      </c>
      <c r="F752" s="7" t="inlineStr">
        <is>
          <t>UNT</t>
        </is>
      </c>
      <c r="G752" s="7" t="inlineStr">
        <is>
          <t>قرار مالك موقَّع — نافذ</t>
        </is>
      </c>
      <c r="H752" s="7" t="inlineStr">
        <is>
          <t>INJAZ-FRD-01</t>
        </is>
      </c>
      <c r="I752" s="7" t="inlineStr">
        <is>
          <t>الفصلُ ٢٠ — دورةُ الوحدة</t>
        </is>
      </c>
      <c r="J752" s="7" t="inlineStr">
        <is>
          <t>UX-01 للشاشاتِ · DELIVERY-01 للاختبارات</t>
        </is>
      </c>
      <c r="K752" s="7" t="inlineStr">
        <is>
          <t>اختبارُ منع: بمعطى محاولةٍ تخالف «① مواقعُ بعقدِ ساعةٍ أو باستعدادٍ مفوتر — يوميةٌ إلز…» · وعند تنفيذها · فإن الخادمَ يرفض برمزٍ وسببٍ ويُسجَّل الرفضُ بالمستخدم والوقت</t>
        </is>
      </c>
      <c r="L752" s="7" t="inlineStr">
        <is>
          <t>غير مقيس — يُملأ عند مراجعة الكود</t>
        </is>
      </c>
      <c r="M752" s="7" t="inlineStr">
        <is>
          <t>نافذ</t>
        </is>
      </c>
    </row>
    <row r="753">
      <c r="A753" s="7" t="n">
        <v>752</v>
      </c>
      <c r="B753" s="7" t="inlineStr">
        <is>
          <t>GOV-011</t>
        </is>
      </c>
      <c r="C753" s="7" t="inlineStr">
        <is>
          <t>تغيير حالة الوحدات — المرونة المحكومة: يمرّ بسلّم الموافقات ولا يُترك لقرار فردي.</t>
        </is>
      </c>
      <c r="D753" s="7" t="inlineStr">
        <is>
          <t>SRC-047</t>
        </is>
      </c>
      <c r="E753" s="7" t="inlineStr">
        <is>
          <t>§6</t>
        </is>
      </c>
      <c r="F753" s="7" t="inlineStr">
        <is>
          <t>UNT</t>
        </is>
      </c>
      <c r="G753" s="7" t="inlineStr">
        <is>
          <t>لا معارض — نافذ بنصّه</t>
        </is>
      </c>
      <c r="H753" s="7" t="inlineStr">
        <is>
          <t>INJAZ-FRD-01</t>
        </is>
      </c>
      <c r="I753" s="7" t="inlineStr">
        <is>
          <t>الفصلُ ٢٠ — دورةُ الوحدة</t>
        </is>
      </c>
      <c r="J753" s="7" t="inlineStr">
        <is>
          <t>UX-01 للشاشاتِ · DELIVERY-01 للاختبارات</t>
        </is>
      </c>
      <c r="K753" s="7" t="inlineStr">
        <is>
          <t>اختبارُ منع: بمعطى محاولةٍ تخالف «يمرّ بسلّم الموافقات ولا يُترك لقرار فردي» · وعند تنفيذها · فإن الخادمَ يرفض برمزٍ وسببٍ ويُسجَّل الرفضُ بالمستخدم والوقت</t>
        </is>
      </c>
      <c r="L753" s="7" t="inlineStr">
        <is>
          <t>غير مقيس — يُملأ عند مراجعة الكود</t>
        </is>
      </c>
      <c r="M753" s="7" t="inlineStr">
        <is>
          <t>نافذ</t>
        </is>
      </c>
    </row>
    <row r="754">
      <c r="A754" s="7" t="n">
        <v>753</v>
      </c>
      <c r="B754" s="7" t="inlineStr">
        <is>
          <t>POL-003</t>
        </is>
      </c>
      <c r="C754" s="7" t="inlineStr">
        <is>
          <t>مسار الوحدة الكامل من الإدخال إلى الاستحقاق — وهو المسار الذي تحيل إليه ACT-01 §1 بخمس حلقات ثم بوابتَي أثر.</t>
        </is>
      </c>
      <c r="D754" s="7" t="inlineStr">
        <is>
          <t>SRC-055</t>
        </is>
      </c>
      <c r="E754" s="7" t="inlineStr">
        <is>
          <t>§3</t>
        </is>
      </c>
      <c r="F754" s="7" t="inlineStr">
        <is>
          <t>UNT</t>
        </is>
      </c>
      <c r="G754" s="7" t="inlineStr">
        <is>
          <t>لا معارض — نافذ بنصّه</t>
        </is>
      </c>
      <c r="H754" s="7" t="inlineStr">
        <is>
          <t>INJAZ-FRD-01</t>
        </is>
      </c>
      <c r="I754" s="7" t="inlineStr">
        <is>
          <t>الفصلُ ٢٠ — دورةُ الوحدة</t>
        </is>
      </c>
      <c r="J754" s="7" t="inlineStr">
        <is>
          <t>UX-01 للشاشاتِ · DELIVERY-01 للاختبارات</t>
        </is>
      </c>
      <c r="K754" s="7" t="inlineStr">
        <is>
          <t>اختبارُ وجودٍ وسلوك: بمعطى بيئةٍ مهيَّأةٍ لـ«مسار الوحدة الكامل من الإدخال إلى الاستحقاق — وهو ال…» · وعند تنفيذ السيناريو الموصوف · فإن السلوكَ يطابق النصَّ ويُوثَّق الشاهدُ بلقطةٍ أو سجل</t>
        </is>
      </c>
      <c r="L754" s="7" t="inlineStr">
        <is>
          <t>غير مقيس — يُملأ عند مراجعة الكود</t>
        </is>
      </c>
      <c r="M754" s="7" t="inlineStr">
        <is>
          <t>نافذ</t>
        </is>
      </c>
    </row>
    <row r="755">
      <c r="A755" s="7" t="n">
        <v>754</v>
      </c>
      <c r="B755" s="7" t="inlineStr">
        <is>
          <t>POL-004</t>
        </is>
      </c>
      <c r="C755" s="7" t="inlineStr">
        <is>
          <t>سلسلة الاعتماد متعددة الإدارات بخمس حلقات بترتيبها ودوريّتها ومهلها.</t>
        </is>
      </c>
      <c r="D755" s="7" t="inlineStr">
        <is>
          <t>SRC-055</t>
        </is>
      </c>
      <c r="E755" s="7" t="inlineStr">
        <is>
          <t>§4</t>
        </is>
      </c>
      <c r="F755" s="7" t="inlineStr">
        <is>
          <t>UNT</t>
        </is>
      </c>
      <c r="G755" s="7" t="inlineStr">
        <is>
          <t>لا معارض — نافذ بنصّه</t>
        </is>
      </c>
      <c r="H755" s="7" t="inlineStr">
        <is>
          <t>INJAZ-FRD-01</t>
        </is>
      </c>
      <c r="I755" s="7" t="inlineStr">
        <is>
          <t>الفصلُ ٢٠ — دورةُ الوحدة</t>
        </is>
      </c>
      <c r="J755" s="7" t="inlineStr">
        <is>
          <t>UX-01 للشاشاتِ · DELIVERY-01 للاختبارات</t>
        </is>
      </c>
      <c r="K755" s="7" t="inlineStr">
        <is>
          <t>اختبارُ ظهور: بمعطى مستخدمٍ داخلَ النطاق وآخرَ خارجه لـ«سلسلة الاعتماد متعددة الإدارات بخمس حلقات بترتيبها و…» · وعند فتح الشاشة · فإن الأولَ يرى نطاقَه والثانيَ لا يُصيَّر له العنصرُ ولا يُرسَل في الاستجابة</t>
        </is>
      </c>
      <c r="L755" s="7" t="inlineStr">
        <is>
          <t>غير مقيس — يُملأ عند مراجعة الكود</t>
        </is>
      </c>
      <c r="M755" s="7" t="inlineStr">
        <is>
          <t>نافذ</t>
        </is>
      </c>
    </row>
    <row r="756">
      <c r="A756" s="7" t="n">
        <v>755</v>
      </c>
      <c r="B756" s="7" t="inlineStr">
        <is>
          <t>POL-005</t>
        </is>
      </c>
      <c r="C756" s="7" t="inlineStr">
        <is>
          <t>قواعد السلسلة الست: ① الترتيبُ لا يُعكس ② كلُّ إدارةٍ تعتمد ما يخصّها فقط ③ الاعتراضُ ببندٍ لا بالكشف ④ الدوريةُ تُختار بالسياسة ⑤ المهلُ معلنة ⑥ التوقيعُ في كل حلقة.</t>
        </is>
      </c>
      <c r="D756" s="7" t="inlineStr">
        <is>
          <t>SRC-055</t>
        </is>
      </c>
      <c r="E756" s="7" t="inlineStr">
        <is>
          <t>§4.1</t>
        </is>
      </c>
      <c r="F756" s="7" t="inlineStr">
        <is>
          <t>UNT</t>
        </is>
      </c>
      <c r="G756" s="7" t="inlineStr">
        <is>
          <t>لا معارض — نافذ بنصّه</t>
        </is>
      </c>
      <c r="H756" s="7" t="inlineStr">
        <is>
          <t>INJAZ-FRD-01</t>
        </is>
      </c>
      <c r="I756" s="7" t="inlineStr">
        <is>
          <t>الفصلُ ٢٠ — دورةُ الوحدة</t>
        </is>
      </c>
      <c r="J756" s="7" t="inlineStr">
        <is>
          <t>UX-01 للشاشاتِ · DELIVERY-01 للاختبارات</t>
        </is>
      </c>
      <c r="K756" s="7" t="inlineStr">
        <is>
          <t>اختبارُ منع: بمعطى محاولةٍ تخالف «① الترتيبُ» · وعند تنفيذها · فإن الخادمَ يرفض برمزٍ وسببٍ ويُسجَّل الرفضُ بالمستخدم والوقت</t>
        </is>
      </c>
      <c r="L756" s="7" t="inlineStr">
        <is>
          <t>غير مقيس — يُملأ عند مراجعة الكود</t>
        </is>
      </c>
      <c r="M756" s="7" t="inlineStr">
        <is>
          <t>نافذ</t>
        </is>
      </c>
    </row>
    <row r="757">
      <c r="A757" s="7" t="n">
        <v>756</v>
      </c>
      <c r="B757" s="7" t="inlineStr">
        <is>
          <t>POL-006</t>
        </is>
      </c>
      <c r="C757" s="7" t="inlineStr">
        <is>
          <t>الأثر الأولي في كل إدارة — فوريٌّ تشغيليٌّ قبل أي أثرٍ مالي.</t>
        </is>
      </c>
      <c r="D757" s="7" t="inlineStr">
        <is>
          <t>SRC-055</t>
        </is>
      </c>
      <c r="E757" s="7" t="inlineStr">
        <is>
          <t>§5</t>
        </is>
      </c>
      <c r="F757" s="7" t="inlineStr">
        <is>
          <t>UNT</t>
        </is>
      </c>
      <c r="G757" s="7" t="inlineStr">
        <is>
          <t>لا معارض — نافذ بنصّه</t>
        </is>
      </c>
      <c r="H757" s="7" t="inlineStr">
        <is>
          <t>INJAZ-FRD-01</t>
        </is>
      </c>
      <c r="I757" s="7" t="inlineStr">
        <is>
          <t>الفصلُ ٢٠ — دورةُ الوحدة</t>
        </is>
      </c>
      <c r="J757" s="7" t="inlineStr">
        <is>
          <t>UX-01 للشاشاتِ · DELIVERY-01 للاختبارات</t>
        </is>
      </c>
      <c r="K757" s="7" t="inlineStr">
        <is>
          <t>اختبارُ وجودٍ وسلوك: بمعطى بيئةٍ مهيَّأةٍ لـ«الأثر الأولي في كل إدارة — فوريٌّ تشغيليٌّ قبل أي أث…» · وعند تنفيذ السيناريو الموصوف · فإن السلوكَ يطابق النصَّ ويُوثَّق الشاهدُ بلقطةٍ أو سجل</t>
        </is>
      </c>
      <c r="L757" s="7" t="inlineStr">
        <is>
          <t>غير مقيس — يُملأ عند مراجعة الكود</t>
        </is>
      </c>
      <c r="M757" s="7" t="inlineStr">
        <is>
          <t>نافذ</t>
        </is>
      </c>
    </row>
    <row r="758">
      <c r="A758" s="7" t="n">
        <v>757</v>
      </c>
      <c r="B758" s="7" t="inlineStr">
        <is>
          <t>GOV-031</t>
        </is>
      </c>
      <c r="C758" s="7" t="inlineStr">
        <is>
          <t>تغيير حالة الوحدات — الحاجةُ حقيقية: قد يتبيّن أن توقفًا كان استعدادًا أو أن إسنادًا كان خاطئًا أو أن يومًا كاملًا صُنّف غلطًا. والمرونةُ في يد مديري الإدارات بشرط المسار — بطلبٍ بأثره المقدَّر وسلّمِه، والعكسُ بعد القيد.</t>
        </is>
      </c>
      <c r="D758" s="7" t="inlineStr">
        <is>
          <t>SRC-047</t>
        </is>
      </c>
      <c r="E758" s="7" t="inlineStr">
        <is>
          <t>§6</t>
        </is>
      </c>
      <c r="F758" s="7" t="inlineStr">
        <is>
          <t>UNT</t>
        </is>
      </c>
      <c r="G758" s="7" t="inlineStr">
        <is>
          <t>لا معارض — نافذ بنصّه</t>
        </is>
      </c>
      <c r="H758" s="7" t="inlineStr">
        <is>
          <t>INJAZ-FRD-01</t>
        </is>
      </c>
      <c r="I758" s="7" t="inlineStr">
        <is>
          <t>الفصلُ ٢٠ — دورةُ الوحدة</t>
        </is>
      </c>
      <c r="J758" s="7" t="inlineStr">
        <is>
          <t>UX-01 للشاشاتِ · DELIVERY-01 للاختبارات</t>
        </is>
      </c>
      <c r="K758" s="7" t="inlineStr">
        <is>
          <t>اختبارُ إلزام: بمعطى محاولةِ إتمامٍ بلا استيفاء «قد يتبيّن أن توقفًا كان استعدادًا أو أن إسنادًا كان …» · وعند الحفظ · فإن الحارسَ يرفض ويبيّن الناقصَ · وباستيفائه ينجح الحفظ</t>
        </is>
      </c>
      <c r="L758" s="7" t="inlineStr">
        <is>
          <t>غير مقيس — يُملأ عند مراجعة الكود</t>
        </is>
      </c>
      <c r="M758" s="7" t="inlineStr">
        <is>
          <t>نافذ</t>
        </is>
      </c>
    </row>
    <row r="759">
      <c r="A759" s="7" t="n">
        <v>758</v>
      </c>
      <c r="B759" s="7" t="inlineStr">
        <is>
          <t>POL-013</t>
        </is>
      </c>
      <c r="C759" s="7" t="inlineStr">
        <is>
          <t>مسار الوحدة الكامل بست خطوات: ① الإدخالُ في الموقع (مدخلُ الساعات يسجّل الفتراتِ بمشغّليها وكمياتِها وزمنَها) ② اعتمادُ الموقع (مديرُ الموقع أو مديرُ الحركة والتشغيل فيه — يفحص: هل جرى هذا فعلًا؟ وهو أولُ إثباتٍ للواقعة) ③ اعتمادُ إدارة التشغيل المركز (مطابقةُ العقد والحاويات والخطة) ④ اعتمادُ إدارة الموردين (لما يخصّ وحداتِ مورديهم ومعداتِهم) ⑤ اعتمادُ إدارة المشغّلين والقوى (لما يخصّ مشغّليهم وساعاتِهم) ⑥ اعتمادُ الإدارة المالية (إقفالُ الدورة يوميّةً أو أسبوعيّةً أو شهريّة).</t>
        </is>
      </c>
      <c r="D759" s="7" t="inlineStr">
        <is>
          <t>SRC-055</t>
        </is>
      </c>
      <c r="E759" s="7" t="inlineStr">
        <is>
          <t>§3</t>
        </is>
      </c>
      <c r="F759" s="7" t="inlineStr">
        <is>
          <t>UNT</t>
        </is>
      </c>
      <c r="G759" s="7" t="inlineStr">
        <is>
          <t>لا معارض — نافذ بنصّه</t>
        </is>
      </c>
      <c r="H759" s="7" t="inlineStr">
        <is>
          <t>INJAZ-FRD-01</t>
        </is>
      </c>
      <c r="I759" s="7" t="inlineStr">
        <is>
          <t>الفصلُ ٢٠ — دورةُ الوحدة</t>
        </is>
      </c>
      <c r="J759" s="7" t="inlineStr">
        <is>
          <t>UX-01 للشاشاتِ · DELIVERY-01 للاختبارات</t>
        </is>
      </c>
      <c r="K759" s="7" t="inlineStr">
        <is>
          <t>اختبارُ ظهور: بمعطى مستخدمٍ داخلَ النطاق وآخرَ خارجه لـ«① الإدخالُ في الموقع (مدخلُ الساعات يسجّل الفتراتِ ب…» · وعند فتح الشاشة · فإن الأولَ يرى نطاقَه والثانيَ لا يُصيَّر له العنصرُ ولا يُرسَل في الاستجابة</t>
        </is>
      </c>
      <c r="L759" s="7" t="inlineStr">
        <is>
          <t>غير مقيس — يُملأ عند مراجعة الكود</t>
        </is>
      </c>
      <c r="M759" s="7" t="inlineStr">
        <is>
          <t>نافذ</t>
        </is>
      </c>
    </row>
    <row r="760">
      <c r="A760" s="7" t="n">
        <v>759</v>
      </c>
      <c r="B760" s="7" t="inlineStr">
        <is>
          <t>POL-014</t>
        </is>
      </c>
      <c r="C760" s="7" t="inlineStr">
        <is>
          <t>حلقات السلسلة الخمس بما تفحص وما تملك وأثر رفضها: ① الموقع (يفحص الواقعةَ كما جرت — الكميةَ والزمنَ والمشغّلَ ومسؤولَ التوقف · ويملك الإعادةَ للتصحيح فورًا · ورفضُه يوقف السلسلةَ من أولها) ② إدارة التشغيل (تفحص مطابقةَ العقد والحاوية والخطة اليومية وسلامةَ الإسناد · وتملك طلبَ تغيير حالةٍ بمساره · ورفضُها يعيدها للموقع بسببٍ محكوم) ③ إدارة الموردين (تفحص ما يخصّ مورديهم: استهلاكَ حاوياتهم وساعاتِ معداتهم والتحميلات · وتملك الاعتراضَ على بندٍ يخصّها دون تجميد البقية) ④ إدارة المشغّلين والقوى (تفحص الساعاتِ والفتراتِ والإنتاجَ وأساسَ الحافز · وتملك الاعتراضَ ببند) ⑤ الإدارة المالية (تفحص اكتمالَ الدورة واتساقَ المجاميع قبل الإقفال · وتملك الإقفالَ ومنعَ الكتابة بعده).</t>
        </is>
      </c>
      <c r="D760" s="7" t="inlineStr">
        <is>
          <t>SRC-055</t>
        </is>
      </c>
      <c r="E760" s="7" t="inlineStr">
        <is>
          <t>§4</t>
        </is>
      </c>
      <c r="F760" s="7" t="inlineStr">
        <is>
          <t>UNT</t>
        </is>
      </c>
      <c r="G760" s="7" t="inlineStr">
        <is>
          <t>لا معارض — نافذ بنصّه</t>
        </is>
      </c>
      <c r="H760" s="7" t="inlineStr">
        <is>
          <t>INJAZ-FRD-01</t>
        </is>
      </c>
      <c r="I760" s="7" t="inlineStr">
        <is>
          <t>الفصلُ ٢٠ — دورةُ الوحدة</t>
        </is>
      </c>
      <c r="J760" s="7" t="inlineStr">
        <is>
          <t>UX-01 للشاشاتِ · DELIVERY-01 للاختبارات</t>
        </is>
      </c>
      <c r="K760" s="7" t="inlineStr">
        <is>
          <t>اختبارُ ظهور: بمعطى مستخدمٍ داخلَ النطاق وآخرَ خارجه لـ«① الموقع (يفحص الواقعةَ كما جرت — الكميةَ والزمنَ وا…» · وعند فتح الشاشة · فإن الأولَ يرى نطاقَه والثانيَ لا يُصيَّر له العنصرُ ولا يُرسَل في الاستجابة</t>
        </is>
      </c>
      <c r="L760" s="7" t="inlineStr">
        <is>
          <t>غير مقيس — يُملأ عند مراجعة الكود</t>
        </is>
      </c>
      <c r="M760" s="7" t="inlineStr">
        <is>
          <t>نافذ</t>
        </is>
      </c>
    </row>
    <row r="761">
      <c r="A761" s="7" t="n">
        <v>760</v>
      </c>
      <c r="B761" s="7" t="inlineStr">
        <is>
          <t>POL-015</t>
        </is>
      </c>
      <c r="C761" s="7" t="inlineStr">
        <is>
          <t>قواعد السلسلة الست بتفصيلها: ① الترتيبُ لا يُعكس — لا تُفتح حلقةٌ قبل اكتمال ما قبلها، فإدارةُ الموردين لا تعتمد واقعةً لم يؤكدها الموقعُ ولم تطابقها إدارةُ التشغيل ② كلُّ إدارةٍ تعتمد ما يخصّها فقط ولا تعتمد نيابةً عن غيرها، وما لا يخصّ إدارةً تُتخطّى حلقتُها آليًّا (يومٌ بلا معدةِ موردٍ لا يمرّ بإدارة الموردين) ③ الاعتراضُ ببندٍ لا بالكشف — البندُ المعترَضُ عليه يُعلَّق والبقيةُ تمضي، ولا تتجمد سلسلةُ موقعٍ كاملٍ بسبب صفٍّ واحد ④ الدوريةُ تُختار بالسياسة (يوميةٌ للمواقع الحرجة · أسبوعيةٌ للمعتاد · شهريةٌ للمشاريع المستقرة) ولكل عقدٍ أو موقعٍ دوريّتُه المعلنة ولا دوريةَ افتراضيةٌ صامتة ⑤ المهلُ معلنة — لكل حلقةٍ مهلتُها وتجاوزُها يُصعَّد للأعلى ولا يُغلق تلقائيًّا، فالتأخيرُ يُكشف ولا يُصمت عنه ⑥ التوقيعُ في كل حلقة — كلُّ اعتمادٍ يكتب سطرَ توقيعٍ بمرجع تفويضه، فالسلسلةُ سجلُّ مسؤوليةٍ لا سلسلةُ نقرات.</t>
        </is>
      </c>
      <c r="D761" s="7" t="inlineStr">
        <is>
          <t>SRC-055</t>
        </is>
      </c>
      <c r="E761" s="7" t="inlineStr">
        <is>
          <t>§4.1</t>
        </is>
      </c>
      <c r="F761" s="7" t="inlineStr">
        <is>
          <t>UNT</t>
        </is>
      </c>
      <c r="G761" s="7" t="inlineStr">
        <is>
          <t>لا معارض — نافذ بنصّه</t>
        </is>
      </c>
      <c r="H761" s="7" t="inlineStr">
        <is>
          <t>INJAZ-FRD-01</t>
        </is>
      </c>
      <c r="I761" s="7" t="inlineStr">
        <is>
          <t>الفصلُ ٢٠ — دورةُ الوحدة</t>
        </is>
      </c>
      <c r="J761" s="7" t="inlineStr">
        <is>
          <t>UX-01 للشاشاتِ · DELIVERY-01 للاختبارات</t>
        </is>
      </c>
      <c r="K761" s="7" t="inlineStr">
        <is>
          <t>اختبارُ منع: بمعطى محاولةٍ تخالف «① الترتيبُ» · وعند تنفيذها · فإن الخادمَ يرفض برمزٍ وسببٍ ويُسجَّل الرفضُ بالمستخدم والوقت</t>
        </is>
      </c>
      <c r="L761" s="7" t="inlineStr">
        <is>
          <t>غير مقيس — يُملأ عند مراجعة الكود</t>
        </is>
      </c>
      <c r="M761" s="7" t="inlineStr">
        <is>
          <t>نافذ</t>
        </is>
      </c>
    </row>
    <row r="762">
      <c r="A762" s="7" t="n">
        <v>761</v>
      </c>
      <c r="B762" s="7" t="inlineStr">
        <is>
          <t>POL-024</t>
        </is>
      </c>
      <c r="C762" s="7" t="inlineStr">
        <is>
          <t>الدرجة الأولى في سلسلة اعتماد الوحدة هي «مدير الموقع» — يفحص الواقعةَ كما جرت (الكميةَ والزمنَ والمشغّلَ ومسؤولَ التوقف) ويملك الإعادةَ للتصحيح فورًا، ورفضُه يوقف السلسلةَ من أولها.</t>
        </is>
      </c>
      <c r="D762" s="7" t="inlineStr">
        <is>
          <t>SRC-060</t>
        </is>
      </c>
      <c r="E762" s="7" t="inlineStr">
        <is>
          <t>§3 · §4 · §6</t>
        </is>
      </c>
      <c r="F762" s="7" t="inlineStr">
        <is>
          <t>UNT</t>
        </is>
      </c>
      <c r="G762" s="7" t="inlineStr">
        <is>
          <t>قرار مالك مطبَّق — نافذ</t>
        </is>
      </c>
      <c r="H762" s="7" t="inlineStr">
        <is>
          <t>INJAZ-FRD-01</t>
        </is>
      </c>
      <c r="I762" s="7" t="inlineStr">
        <is>
          <t>الفصلُ ٢٠ — دورةُ الوحدة</t>
        </is>
      </c>
      <c r="J762" s="7" t="inlineStr">
        <is>
          <t>UX-01 للشاشاتِ · DELIVERY-01 للاختبارات</t>
        </is>
      </c>
      <c r="K762" s="7" t="inlineStr">
        <is>
          <t>اختبارُ وجودٍ وسلوك: بمعطى بيئةٍ مهيَّأةٍ لـ«الدرجة الأولى في سلسلة اعتماد الوحدة هي «مدير الموقع…» · وعند تنفيذ السيناريو الموصوف · فإن السلوكَ يطابق النصَّ ويُوثَّق الشاهدُ بلقطةٍ أو سجل</t>
        </is>
      </c>
      <c r="L762" s="7" t="inlineStr">
        <is>
          <t>غير مقيس</t>
        </is>
      </c>
      <c r="M762" s="7" t="inlineStr">
        <is>
          <t>نافذ</t>
        </is>
      </c>
    </row>
    <row r="763">
      <c r="A763" s="7" t="n">
        <v>762</v>
      </c>
      <c r="B763" s="7" t="inlineStr">
        <is>
          <t>PLN-060</t>
        </is>
      </c>
      <c r="C763" s="7" t="inlineStr">
        <is>
          <t>دورة تغيير حالة الوحدات: مديرُ الموقع أولًا ← مديرُ الإدارة المعنية ← المالية · والإدارةُ العامة إن مسّ حقًّا جوهريًّا لعميلٍ أو موردٍ أو ممولٍ أو موظف. وما كان مقيَّدًا يُعكس ولا يُعدَّل.</t>
        </is>
      </c>
      <c r="D763" s="7" t="inlineStr">
        <is>
          <t>SRC-060</t>
        </is>
      </c>
      <c r="E763" s="7" t="inlineStr">
        <is>
          <t>§3 · §4 · §6</t>
        </is>
      </c>
      <c r="F763" s="7" t="inlineStr">
        <is>
          <t>UNT</t>
        </is>
      </c>
      <c r="G763" s="7" t="inlineStr">
        <is>
          <t>قرار مالك مطبَّق — نافذ</t>
        </is>
      </c>
      <c r="H763" s="7" t="inlineStr">
        <is>
          <t>INJAZ-FRD-01</t>
        </is>
      </c>
      <c r="I763" s="7" t="inlineStr">
        <is>
          <t>الفصلُ ٢٠ — دورةُ الوحدة</t>
        </is>
      </c>
      <c r="J763" s="7" t="inlineStr">
        <is>
          <t>UX-01 للشاشاتِ · DELIVERY-01 للاختبارات</t>
        </is>
      </c>
      <c r="K763" s="7" t="inlineStr">
        <is>
          <t>اختبارُ منع: بمعطى محاولةٍ تخالف «مديرُ الموقع أولًا ← مديرُ الإدارة المعنية ← المالية…» · وعند تنفيذها · فإن الخادمَ يرفض برمزٍ وسببٍ ويُسجَّل الرفضُ بالمستخدم والوقت</t>
        </is>
      </c>
      <c r="L763" s="7" t="inlineStr">
        <is>
          <t>غير مقيس</t>
        </is>
      </c>
      <c r="M763" s="7" t="inlineStr">
        <is>
          <t>نافذ</t>
        </is>
      </c>
    </row>
    <row r="764">
      <c r="A764" s="7" t="n">
        <v>763</v>
      </c>
      <c r="B764" s="7" t="inlineStr">
        <is>
          <t>UXP-055</t>
        </is>
      </c>
      <c r="C764" s="7" t="inlineStr">
        <is>
          <t>الصلاحيات تُعاد اختبارًا: بعد كل مرحلة تغيير تُختبر مصفوفة صلاحيات كل دور كاملة، ويثبت الفحص الآلي صفر روابط ميتة أو مكررة.</t>
        </is>
      </c>
      <c r="D764" s="7" t="inlineStr">
        <is>
          <t>SRC-002</t>
        </is>
      </c>
      <c r="E764" s="7" t="inlineStr">
        <is>
          <t>§10</t>
        </is>
      </c>
      <c r="F764" s="7" t="inlineStr">
        <is>
          <t>RBA</t>
        </is>
      </c>
      <c r="G764" s="7" t="inlineStr">
        <is>
          <t>لا معارض — نافذ بنصّه</t>
        </is>
      </c>
      <c r="H764" s="7" t="inlineStr">
        <is>
          <t>INJAZ-CORE-01</t>
        </is>
      </c>
      <c r="I764" s="7" t="inlineStr">
        <is>
          <t>الفصلُ ٥ — الصلاحياتُ وفصلُ الواجبات</t>
        </is>
      </c>
      <c r="J764" s="7" t="inlineStr">
        <is>
          <t>FRD-01 · UX-01 · DELIVERY-01 — تُحيل ولا تعيد الكتابة</t>
        </is>
      </c>
      <c r="K764" s="7" t="inlineStr">
        <is>
          <t>اختبارُ ظهور: بمعطى مستخدمٍ داخلَ النطاق وآخرَ خارجه لـ«بعد كل مرحلة تغيير تُختبر مصفوفة صلاحيات كل دور كامل…» · وعند فتح الشاشة · فإن الأولَ يرى نطاقَه والثانيَ لا يُصيَّر له العنصرُ ولا يُرسَل في الاستجابة · ومرجعُ حالة المصدر: UXP-057 · UXP-064</t>
        </is>
      </c>
      <c r="L764" s="7" t="inlineStr">
        <is>
          <t>غير مقيس — يُملأ عند مراجعة الكود</t>
        </is>
      </c>
      <c r="M764" s="7" t="inlineStr">
        <is>
          <t>نافذ</t>
        </is>
      </c>
    </row>
    <row r="765">
      <c r="A765" s="7" t="n">
        <v>764</v>
      </c>
      <c r="B765" s="7" t="inlineStr">
        <is>
          <t>UXP-066</t>
        </is>
      </c>
      <c r="C765" s="7" t="inlineStr">
        <is>
          <t>الزر المخفي ليس أمانًا: إخفاء الزر تجربة لا حماية؛ كل إجراء يُفحص في الخادم بصلاحيته، والإخفاء زينة فوق الفحص لا بديل عنه.</t>
        </is>
      </c>
      <c r="D765" s="7" t="inlineStr">
        <is>
          <t>SRC-003</t>
        </is>
      </c>
      <c r="E765" s="7" t="inlineStr">
        <is>
          <t>§1</t>
        </is>
      </c>
      <c r="F765" s="7" t="inlineStr">
        <is>
          <t>RBA</t>
        </is>
      </c>
      <c r="G765" s="7" t="inlineStr">
        <is>
          <t>لا معارض — نافذ بنصّه</t>
        </is>
      </c>
      <c r="H765" s="7" t="inlineStr">
        <is>
          <t>INJAZ-CORE-01</t>
        </is>
      </c>
      <c r="I765" s="7" t="inlineStr">
        <is>
          <t>الفصلُ ٥ — الصلاحياتُ وفصلُ الواجبات</t>
        </is>
      </c>
      <c r="J765" s="7" t="inlineStr">
        <is>
          <t>FRD-01 · UX-01 · DELIVERY-01 — تُحيل ولا تعيد الكتابة</t>
        </is>
      </c>
      <c r="K765" s="7" t="inlineStr">
        <is>
          <t>اختبارُ ظهور: بمعطى مستخدمٍ داخلَ النطاق وآخرَ خارجه لـ«إخفاء الزر تجربة» · وعند فتح الشاشة · فإن الأولَ يرى نطاقَه والثانيَ لا يُصيَّر له العنصرُ ولا يُرسَل في الاستجابة</t>
        </is>
      </c>
      <c r="L765" s="7" t="inlineStr">
        <is>
          <t>غير مقيس — يُملأ عند مراجعة الكود</t>
        </is>
      </c>
      <c r="M765" s="7" t="inlineStr">
        <is>
          <t>نافذ</t>
        </is>
      </c>
    </row>
    <row r="766">
      <c r="A766" s="7" t="n">
        <v>765</v>
      </c>
      <c r="B766" s="7" t="inlineStr">
        <is>
          <t>UXP-089</t>
        </is>
      </c>
      <c r="C766" s="7" t="inlineStr">
        <is>
          <t>الفحص خادمي أبدًا: كل إجراء (فتح · إنشاء · تعديل · اعتماد · عكس · تصدير) يُفحص في الخادم بكود صلاحية مستقل.</t>
        </is>
      </c>
      <c r="D766" s="7" t="inlineStr">
        <is>
          <t>SRC-003</t>
        </is>
      </c>
      <c r="E766" s="7" t="inlineStr">
        <is>
          <t>§8</t>
        </is>
      </c>
      <c r="F766" s="7" t="inlineStr">
        <is>
          <t>RBA</t>
        </is>
      </c>
      <c r="G766" s="7" t="inlineStr">
        <is>
          <t>لا معارض — نافذ بنصّه</t>
        </is>
      </c>
      <c r="H766" s="7" t="inlineStr">
        <is>
          <t>INJAZ-CORE-01</t>
        </is>
      </c>
      <c r="I766" s="7" t="inlineStr">
        <is>
          <t>الفصلُ ٥ — الصلاحياتُ وفصلُ الواجبات</t>
        </is>
      </c>
      <c r="J766" s="7" t="inlineStr">
        <is>
          <t>FRD-01 · UX-01 · DELIVERY-01 — تُحيل ولا تعيد الكتابة</t>
        </is>
      </c>
      <c r="K766" s="7" t="inlineStr">
        <is>
          <t>اختبارُ ظهور: بمعطى مستخدمٍ داخلَ النطاق وآخرَ خارجه لـ«كل إجراء (فتح · إنشاء · تعديل · اعتماد · عكس · تصدير…» · وعند فتح الشاشة · فإن الأولَ يرى نطاقَه والثانيَ لا يُصيَّر له العنصرُ ولا يُرسَل في الاستجابة</t>
        </is>
      </c>
      <c r="L766" s="7" t="inlineStr">
        <is>
          <t>غير مقيس — يُملأ عند مراجعة الكود</t>
        </is>
      </c>
      <c r="M766" s="7" t="inlineStr">
        <is>
          <t>نافذ</t>
        </is>
      </c>
    </row>
    <row r="767">
      <c r="A767" s="7" t="n">
        <v>766</v>
      </c>
      <c r="B767" s="7" t="inlineStr">
        <is>
          <t>UXP-090</t>
        </is>
      </c>
      <c r="C767" s="7" t="inlineStr">
        <is>
          <t>لا اعتماد للذات: زر الاعتماد لا يظهر ولا يعمل لمن أنشأ السجل — قيد بنيوي لا اتفاق سلوكي.</t>
        </is>
      </c>
      <c r="D767" s="7" t="inlineStr">
        <is>
          <t>SRC-003</t>
        </is>
      </c>
      <c r="E767" s="7" t="inlineStr">
        <is>
          <t>§8</t>
        </is>
      </c>
      <c r="F767" s="7" t="inlineStr">
        <is>
          <t>RBA</t>
        </is>
      </c>
      <c r="G767" s="7" t="inlineStr">
        <is>
          <t>لا معارض — نافذ بنصّه</t>
        </is>
      </c>
      <c r="H767" s="7" t="inlineStr">
        <is>
          <t>INJAZ-CORE-01</t>
        </is>
      </c>
      <c r="I767" s="7" t="inlineStr">
        <is>
          <t>الفصلُ ٥ — الصلاحياتُ وفصلُ الواجبات</t>
        </is>
      </c>
      <c r="J767" s="7" t="inlineStr">
        <is>
          <t>FRD-01 · UX-01 · DELIVERY-01 — تُحيل ولا تعيد الكتابة</t>
        </is>
      </c>
      <c r="K767" s="7" t="inlineStr">
        <is>
          <t>اختبارُ وجودٍ وسلوك: بمعطى بيئةٍ مهيَّأةٍ لـ«زر الاعتماد» · وعند تنفيذ السيناريو الموصوف · فإن السلوكَ يطابق النصَّ ويُوثَّق الشاهدُ بلقطةٍ أو سجل</t>
        </is>
      </c>
      <c r="L767" s="7" t="inlineStr">
        <is>
          <t>غير مقيس — يُملأ عند مراجعة الكود</t>
        </is>
      </c>
      <c r="M767" s="7" t="inlineStr">
        <is>
          <t>نافذ</t>
        </is>
      </c>
    </row>
    <row r="768">
      <c r="A768" s="7" t="n">
        <v>767</v>
      </c>
      <c r="B768" s="7" t="inlineStr">
        <is>
          <t>UXP-091</t>
        </is>
      </c>
      <c r="C768" s="7" t="inlineStr">
        <is>
          <t>السقوف: أزرار الاعتماد المالي مقيَّدة بسقف الدور؛ وتجاوزه يرفع للمستوى الأعلى برسالة تشرح لا بزر معطَّل صامت.</t>
        </is>
      </c>
      <c r="D768" s="7" t="inlineStr">
        <is>
          <t>SRC-003</t>
        </is>
      </c>
      <c r="E768" s="7" t="inlineStr">
        <is>
          <t>§8</t>
        </is>
      </c>
      <c r="F768" s="7" t="inlineStr">
        <is>
          <t>RBA</t>
        </is>
      </c>
      <c r="G768" s="7" t="inlineStr">
        <is>
          <t>لا معارض — نافذ بنصّه</t>
        </is>
      </c>
      <c r="H768" s="7" t="inlineStr">
        <is>
          <t>INJAZ-CORE-01</t>
        </is>
      </c>
      <c r="I768" s="7" t="inlineStr">
        <is>
          <t>الفصلُ ٥ — الصلاحياتُ وفصلُ الواجبات</t>
        </is>
      </c>
      <c r="J768" s="7" t="inlineStr">
        <is>
          <t>FRD-01 · UX-01 · DELIVERY-01 — تُحيل ولا تعيد الكتابة</t>
        </is>
      </c>
      <c r="K768" s="7" t="inlineStr">
        <is>
          <t>اختبارُ ظهور: بمعطى مستخدمٍ داخلَ النطاق وآخرَ خارجه لـ«أزرار الاعتماد المالي مقيَّدة بسقف الدور» · وعند فتح الشاشة · فإن الأولَ يرى نطاقَه والثانيَ لا يُصيَّر له العنصرُ ولا يُرسَل في الاستجابة</t>
        </is>
      </c>
      <c r="L768" s="7" t="inlineStr">
        <is>
          <t>غير مقيس — يُملأ عند مراجعة الكود</t>
        </is>
      </c>
      <c r="M768" s="7" t="inlineStr">
        <is>
          <t>نافذ</t>
        </is>
      </c>
    </row>
    <row r="769">
      <c r="A769" s="7" t="n">
        <v>768</v>
      </c>
      <c r="B769" s="7" t="inlineStr">
        <is>
          <t>IAM-012</t>
        </is>
      </c>
      <c r="C769" s="7" t="inlineStr">
        <is>
          <t>حارس الصلاحيات ثلاثي الأبعاد — كل عنصر (بطاقة · حقل · زر · تقرير) يُفحص بثلاثة أبعاد معًا قبل ظهوره، وفشل أيها يمنع، والمنع افتراضي حتى يُمنح: ① الصفة والصلاحية (الفشل: العنصر لا يُصيَّر أصلًا Hide Node لا خطأ) ② العلاقة بالشخص المعروض (نفسه · مرؤوس مباشر · نطاقه · كل الكيان — الفشل: 403 مسجَّلة في سجل الأمن) ③ مفتاح الموارد البشرية (مفتوح · مغلق · موروث من السياسة — الفشل: العنصر مخفي بقرار موثَّق).</t>
        </is>
      </c>
      <c r="D769" s="7" t="inlineStr">
        <is>
          <t>SRC-005</t>
        </is>
      </c>
      <c r="E769" s="7" t="inlineStr">
        <is>
          <t>§4</t>
        </is>
      </c>
      <c r="F769" s="7" t="inlineStr">
        <is>
          <t>RBA</t>
        </is>
      </c>
      <c r="G769" s="7" t="inlineStr">
        <is>
          <t>لا معارض — نافذ بنصّه</t>
        </is>
      </c>
      <c r="H769" s="7" t="inlineStr">
        <is>
          <t>INJAZ-CORE-01</t>
        </is>
      </c>
      <c r="I769" s="7" t="inlineStr">
        <is>
          <t>الفصلُ ٥ — الصلاحياتُ وفصلُ الواجبات</t>
        </is>
      </c>
      <c r="J769" s="7" t="inlineStr">
        <is>
          <t>FRD-01 · UX-01 · DELIVERY-01 — تُحيل ولا تعيد الكتابة</t>
        </is>
      </c>
      <c r="K769" s="7" t="inlineStr">
        <is>
          <t>اختبارُ منع: بمعطى محاولةٍ تخالف «حارس الصلاحيات ثلاثي الأبعاد — كل عنصر (بطاقة · حقل …» · وعند تنفيذها · فإن الخادمَ يرفض برمزٍ وسببٍ ويُسجَّل الرفضُ بالمستخدم والوقت</t>
        </is>
      </c>
      <c r="L769" s="7" t="inlineStr">
        <is>
          <t>غير مقيس — يُملأ عند مراجعة الكود</t>
        </is>
      </c>
      <c r="M769" s="7" t="inlineStr">
        <is>
          <t>نافذ</t>
        </is>
      </c>
    </row>
    <row r="770">
      <c r="A770" s="7" t="n">
        <v>769</v>
      </c>
      <c r="B770" s="7" t="inlineStr">
        <is>
          <t>IAM-013</t>
        </is>
      </c>
      <c r="C770" s="7" t="inlineStr">
        <is>
          <t>مصفوفة المشاهدين الستة: ① الشخص عن نفسه (كل بطاقاته الشخصية — ولا يرى تقييم غيره ولا رواتب سواه) ② المدير المباشر (أداء مرؤوسيه وطلباتهم وحضورهم ووحداتهم وتقييماتهم — ولا يرى رواتبهم ولا سلفهم إلا بمنح صريح من الموارد البشرية) ③ الموارد البشرية (كل العناصر لكل المنتسبين — وهي وحدها من يفتح ويغلق مفاتيح الظهور) ④ مالك الإدارة (ما يخص إدارته ونطاقه من عمل وطلبات واعتمادات — لا الملف الشخصي الكامل) ⑤ الخارجي (نطاقه فقط: فريقه وأفراده ووحداتهم وحصته/عقده ومستخلصاته — ولا يرى بيانات داخلية ولا أطرافًا أخرى ولا أسعار غيره) ⑥ المدقّق (السجلات والآثار للقراءة بصلاحية المراجعة بلا تعديل ولا اعتماد).</t>
        </is>
      </c>
      <c r="D770" s="7" t="inlineStr">
        <is>
          <t>SRC-005</t>
        </is>
      </c>
      <c r="E770" s="7" t="inlineStr">
        <is>
          <t>§4</t>
        </is>
      </c>
      <c r="F770" s="7" t="inlineStr">
        <is>
          <t>RBA</t>
        </is>
      </c>
      <c r="G770" s="7" t="inlineStr">
        <is>
          <t>لا معارض — نافذ بنصّه</t>
        </is>
      </c>
      <c r="H770" s="7" t="inlineStr">
        <is>
          <t>INJAZ-CORE-01</t>
        </is>
      </c>
      <c r="I770" s="7" t="inlineStr">
        <is>
          <t>الفصلُ ٥ — الصلاحياتُ وفصلُ الواجبات</t>
        </is>
      </c>
      <c r="J770" s="7" t="inlineStr">
        <is>
          <t>FRD-01 · UX-01 · DELIVERY-01 — تُحيل ولا تعيد الكتابة</t>
        </is>
      </c>
      <c r="K770" s="7" t="inlineStr">
        <is>
          <t>اختبارُ ظهور: بمعطى مستخدمٍ داخلَ النطاق وآخرَ خارجه لـ«① الشخص عن نفسه (كل بطاقاته الشخصية — ولا يرى تقييم …» · وعند فتح الشاشة · فإن الأولَ يرى نطاقَه والثانيَ لا يُصيَّر له العنصرُ ولا يُرسَل في الاستجابة</t>
        </is>
      </c>
      <c r="L770" s="7" t="inlineStr">
        <is>
          <t>غير مقيس — يُملأ عند مراجعة الكود</t>
        </is>
      </c>
      <c r="M770" s="7" t="inlineStr">
        <is>
          <t>نافذ</t>
        </is>
      </c>
    </row>
    <row r="771">
      <c r="A771" s="7" t="n">
        <v>770</v>
      </c>
      <c r="B771" s="7" t="inlineStr">
        <is>
          <t>IAM-015</t>
        </is>
      </c>
      <c r="C771" s="7" t="inlineStr">
        <is>
          <t>الحقول الحساسة (الراتب · التقييم · الجزاءات · المستندات الشخصية) لا تُفتح إلا بمنح صريح ومدة منتهية — ولا تُمنح افتراضيًّا لأي دور إشرافي.</t>
        </is>
      </c>
      <c r="D771" s="7" t="inlineStr">
        <is>
          <t>SRC-005</t>
        </is>
      </c>
      <c r="E771" s="7" t="inlineStr">
        <is>
          <t>§4</t>
        </is>
      </c>
      <c r="F771" s="7" t="inlineStr">
        <is>
          <t>RBA</t>
        </is>
      </c>
      <c r="G771" s="7" t="inlineStr">
        <is>
          <t>لا معارض — نافذ بنصّه</t>
        </is>
      </c>
      <c r="H771" s="7" t="inlineStr">
        <is>
          <t>INJAZ-CORE-01</t>
        </is>
      </c>
      <c r="I771" s="7" t="inlineStr">
        <is>
          <t>الفصلُ ٥ — الصلاحياتُ وفصلُ الواجبات</t>
        </is>
      </c>
      <c r="J771" s="7" t="inlineStr">
        <is>
          <t>FRD-01 · UX-01 · DELIVERY-01 — تُحيل ولا تعيد الكتابة</t>
        </is>
      </c>
      <c r="K771" s="7" t="inlineStr">
        <is>
          <t>اختبارُ منع: بمعطى محاولةٍ تخالف «الحقول الحساسة (الراتب · التقييم · الجزاءات · المستن…» · وعند تنفيذها · فإن الخادمَ يرفض برمزٍ وسببٍ ويُسجَّل الرفضُ بالمستخدم والوقت</t>
        </is>
      </c>
      <c r="L771" s="7" t="inlineStr">
        <is>
          <t>غير مقيس — يُملأ عند مراجعة الكود</t>
        </is>
      </c>
      <c r="M771" s="7" t="inlineStr">
        <is>
          <t>نافذ</t>
        </is>
      </c>
    </row>
    <row r="772">
      <c r="A772" s="7" t="n">
        <v>771</v>
      </c>
      <c r="B772" s="7" t="inlineStr">
        <is>
          <t>RBA-001</t>
        </is>
      </c>
      <c r="C772" s="7" t="inlineStr">
        <is>
          <t>خصوصية الناس لا تُدار من داخل الصفحة التي تعرضها: البوابة تعرض وتلتزم، والمساحات تعرض وتلتزم، ولوحة إدارة الظهور تقرر — بحسابات وصلاحيات مستقلة لا يملكها المستخدم العادي ولا مديره المباشر.</t>
        </is>
      </c>
      <c r="D772" s="7" t="inlineStr">
        <is>
          <t>SRC-007</t>
        </is>
      </c>
      <c r="E772" s="7" t="inlineStr">
        <is>
          <t>§1</t>
        </is>
      </c>
      <c r="F772" s="7" t="inlineStr">
        <is>
          <t>RBA</t>
        </is>
      </c>
      <c r="G772" s="7" t="inlineStr">
        <is>
          <t>لا معارض — نافذ بنصّه</t>
        </is>
      </c>
      <c r="H772" s="7" t="inlineStr">
        <is>
          <t>INJAZ-CORE-01</t>
        </is>
      </c>
      <c r="I772" s="7" t="inlineStr">
        <is>
          <t>الفصلُ ٥ — الصلاحياتُ وفصلُ الواجبات</t>
        </is>
      </c>
      <c r="J772" s="7" t="inlineStr">
        <is>
          <t>FRD-01 · UX-01 · DELIVERY-01 — تُحيل ولا تعيد الكتابة</t>
        </is>
      </c>
      <c r="K772" s="7" t="inlineStr">
        <is>
          <t>اختبارُ منع: بمعطى محاولةٍ تخالف «البوابة تعرض وتلتزم» · وعند تنفيذها · فإن الخادمَ يرفض برمزٍ وسببٍ ويُسجَّل الرفضُ بالمستخدم والوقت · ومرجعُ حالة المصدر: RBA-016</t>
        </is>
      </c>
      <c r="L772" s="7" t="inlineStr">
        <is>
          <t>غير مقيس — يُملأ عند مراجعة الكود</t>
        </is>
      </c>
      <c r="M772" s="7" t="inlineStr">
        <is>
          <t>نافذ</t>
        </is>
      </c>
    </row>
    <row r="773">
      <c r="A773" s="7" t="n">
        <v>772</v>
      </c>
      <c r="B773" s="7" t="inlineStr">
        <is>
          <t>RBA-002</t>
        </is>
      </c>
      <c r="C773" s="7" t="inlineStr">
        <is>
          <t>الدوران الإداريان: ① الموارد البشرية/شؤون الموظفين تملك سياسة ظهور البيانات الشخصية لكل المنتسبين وفتح العناصر وإغلاقها بكل النطاقات ومنح الحساس بمدة وسبب — ولا تملك تعديل بيانات الإدارات ولا مكوّنات البوابة ولا صلاحيات العمل. ② مدير البوابة يملك قاموس عناصر البوابة والبطاقات ونصوص الرسائل والتنبيهات وتخطيط اللوحة الشخصية وتفعيل المكوّنات وإيقافها — ولا يملك فتح عنصر لحساب ولا رؤية بيانات شخصية. ③ المدقّق يقرأ السياسة والسجل للمراجعة بلا تغيير.</t>
        </is>
      </c>
      <c r="D773" s="7" t="inlineStr">
        <is>
          <t>SRC-007</t>
        </is>
      </c>
      <c r="E773" s="7" t="inlineStr">
        <is>
          <t>§1</t>
        </is>
      </c>
      <c r="F773" s="7" t="inlineStr">
        <is>
          <t>RBA</t>
        </is>
      </c>
      <c r="G773" s="7" t="inlineStr">
        <is>
          <t>لا معارض — نافذ بنصّه</t>
        </is>
      </c>
      <c r="H773" s="7" t="inlineStr">
        <is>
          <t>INJAZ-CORE-01</t>
        </is>
      </c>
      <c r="I773" s="7" t="inlineStr">
        <is>
          <t>الفصلُ ٥ — الصلاحياتُ وفصلُ الواجبات</t>
        </is>
      </c>
      <c r="J773" s="7" t="inlineStr">
        <is>
          <t>FRD-01 · UX-01 · DELIVERY-01 — تُحيل ولا تعيد الكتابة</t>
        </is>
      </c>
      <c r="K773" s="7" t="inlineStr">
        <is>
          <t>اختبارُ ظهور: بمعطى مستخدمٍ داخلَ النطاق وآخرَ خارجه لـ«① الموارد البشرية/شؤون الموظفين تملك سياسة ظهور البي…» · وعند فتح الشاشة · فإن الأولَ يرى نطاقَه والثانيَ لا يُصيَّر له العنصرُ ولا يُرسَل في الاستجابة · ومرجعُ حالة المصدر: RBA-016</t>
        </is>
      </c>
      <c r="L773" s="7" t="inlineStr">
        <is>
          <t>غير مقيس — يُملأ عند مراجعة الكود</t>
        </is>
      </c>
      <c r="M773" s="7" t="inlineStr">
        <is>
          <t>نافذ</t>
        </is>
      </c>
    </row>
    <row r="774">
      <c r="A774" s="7" t="n">
        <v>773</v>
      </c>
      <c r="B774" s="7" t="inlineStr">
        <is>
          <t>RBA-003</t>
        </is>
      </c>
      <c r="C774" s="7" t="inlineStr">
        <is>
          <t>قاعدة الفصل: من يملك المحتوى (مدير البوابة) لا يرى البيانات؛ ومن يملك الظهور (الموارد البشرية) لا يغيّر المكوّنات — فصل واجبات يمنع أن يفتح أحد لنفسه ما يريد رؤيته.</t>
        </is>
      </c>
      <c r="D774" s="7" t="inlineStr">
        <is>
          <t>SRC-007</t>
        </is>
      </c>
      <c r="E774" s="7" t="inlineStr">
        <is>
          <t>§1</t>
        </is>
      </c>
      <c r="F774" s="7" t="inlineStr">
        <is>
          <t>RBA</t>
        </is>
      </c>
      <c r="G774" s="7" t="inlineStr">
        <is>
          <t>لا معارض — نافذ بنصّه</t>
        </is>
      </c>
      <c r="H774" s="7" t="inlineStr">
        <is>
          <t>INJAZ-CORE-01</t>
        </is>
      </c>
      <c r="I774" s="7" t="inlineStr">
        <is>
          <t>الفصلُ ٥ — الصلاحياتُ وفصلُ الواجبات</t>
        </is>
      </c>
      <c r="J774" s="7" t="inlineStr">
        <is>
          <t>FRD-01 · UX-01 · DELIVERY-01 — تُحيل ولا تعيد الكتابة</t>
        </is>
      </c>
      <c r="K774" s="7" t="inlineStr">
        <is>
          <t>اختبارُ منع: بمعطى محاولةٍ تخالف «من يملك المحتوى (مدير البوابة)» · وعند تنفيذها · فإن الخادمَ يرفض برمزٍ وسببٍ ويُسجَّل الرفضُ بالمستخدم والوقت · ومرجعُ حالة المصدر: RBA-016</t>
        </is>
      </c>
      <c r="L774" s="7" t="inlineStr">
        <is>
          <t>غير مقيس — يُملأ عند مراجعة الكود</t>
        </is>
      </c>
      <c r="M774" s="7" t="inlineStr">
        <is>
          <t>نافذ</t>
        </is>
      </c>
    </row>
    <row r="775">
      <c r="A775" s="7" t="n">
        <v>774</v>
      </c>
      <c r="B775" s="7" t="inlineStr">
        <is>
          <t>RBA-004</t>
        </is>
      </c>
      <c r="C775" s="7" t="inlineStr">
        <is>
          <t>قاموس العناصر: كل ما يمكن إظهاره أو إخفاؤه له كود واحد في قاموس واحد (بطاقة · قسم · حقل · زر · تقرير) بمالكه ووثيقته وحساسيته — وما ليس في القاموس لا يُصيَّر أصلًا.</t>
        </is>
      </c>
      <c r="D775" s="7" t="inlineStr">
        <is>
          <t>SRC-007</t>
        </is>
      </c>
      <c r="E775" s="7" t="inlineStr">
        <is>
          <t>§2</t>
        </is>
      </c>
      <c r="F775" s="7" t="inlineStr">
        <is>
          <t>RBA</t>
        </is>
      </c>
      <c r="G775" s="7" t="inlineStr">
        <is>
          <t>لا معارض — نافذ بنصّه</t>
        </is>
      </c>
      <c r="H775" s="7" t="inlineStr">
        <is>
          <t>INJAZ-CORE-01</t>
        </is>
      </c>
      <c r="I775" s="7" t="inlineStr">
        <is>
          <t>الفصلُ ٥ — الصلاحياتُ وفصلُ الواجبات</t>
        </is>
      </c>
      <c r="J775" s="7" t="inlineStr">
        <is>
          <t>FRD-01 · UX-01 · DELIVERY-01 — تُحيل ولا تعيد الكتابة</t>
        </is>
      </c>
      <c r="K775" s="7" t="inlineStr">
        <is>
          <t>اختبارُ منع: بمعطى محاولةٍ تخالف «كل ما يمكن إظهاره أو إخفاؤه له كود واحد في قاموس واح…» · وعند تنفيذها · فإن الخادمَ يرفض برمزٍ وسببٍ ويُسجَّل الرفضُ بالمستخدم والوقت · ومرجعُ حالة المصدر: RBA-016</t>
        </is>
      </c>
      <c r="L775" s="7" t="inlineStr">
        <is>
          <t>غير مقيس — يُملأ عند مراجعة الكود</t>
        </is>
      </c>
      <c r="M775" s="7" t="inlineStr">
        <is>
          <t>نافذ</t>
        </is>
      </c>
    </row>
    <row r="776">
      <c r="A776" s="7" t="n">
        <v>775</v>
      </c>
      <c r="B776" s="7" t="inlineStr">
        <is>
          <t>RBA-005</t>
        </is>
      </c>
      <c r="C776" s="7" t="inlineStr">
        <is>
          <t>النطاقات الستة للمفتاح: حساب بعينه · فئة صفة · إدارة · مشروع · مورد · عميل — فتُدار السياسة جماعيًّا بلا لمس آلاف الحسابات.</t>
        </is>
      </c>
      <c r="D776" s="7" t="inlineStr">
        <is>
          <t>SRC-007</t>
        </is>
      </c>
      <c r="E776" s="7" t="inlineStr">
        <is>
          <t>§2</t>
        </is>
      </c>
      <c r="F776" s="7" t="inlineStr">
        <is>
          <t>RBA</t>
        </is>
      </c>
      <c r="G776" s="7" t="inlineStr">
        <is>
          <t>لا معارض — نافذ بنصّه</t>
        </is>
      </c>
      <c r="H776" s="7" t="inlineStr">
        <is>
          <t>INJAZ-CORE-01</t>
        </is>
      </c>
      <c r="I776" s="7" t="inlineStr">
        <is>
          <t>الفصلُ ٥ — الصلاحياتُ وفصلُ الواجبات</t>
        </is>
      </c>
      <c r="J776" s="7" t="inlineStr">
        <is>
          <t>FRD-01 · UX-01 · DELIVERY-01 — تُحيل ولا تعيد الكتابة</t>
        </is>
      </c>
      <c r="K776" s="7" t="inlineStr">
        <is>
          <t>اختبارُ ظهور: بمعطى مستخدمٍ داخلَ النطاق وآخرَ خارجه لـ«حساب بعينه · فئة صفة · إدارة · مشروع · مورد · عميل —…» · وعند فتح الشاشة · فإن الأولَ يرى نطاقَه والثانيَ لا يُصيَّر له العنصرُ ولا يُرسَل في الاستجابة · ومرجعُ حالة المصدر: RBA-016</t>
        </is>
      </c>
      <c r="L776" s="7" t="inlineStr">
        <is>
          <t>غير مقيس — يُملأ عند مراجعة الكود</t>
        </is>
      </c>
      <c r="M776" s="7" t="inlineStr">
        <is>
          <t>نافذ</t>
        </is>
      </c>
    </row>
    <row r="777">
      <c r="A777" s="7" t="n">
        <v>776</v>
      </c>
      <c r="B777" s="7" t="inlineStr">
        <is>
          <t>RBA-006</t>
        </is>
      </c>
      <c r="C777" s="7" t="inlineStr">
        <is>
          <t>الأولوية المحسومة عند تعارض النطاقات: الحساب يغلب الفئة، والفئة تغلب الإدارة/المشروع، وهذه تغلب المورد/العميل؛ وما لم يُضبط فهو موروث من سياسة الفئة، وما لا سياسة له مغلق افتراضيًّا — قاعدة واحدة لا اجتهاد فيها.</t>
        </is>
      </c>
      <c r="D777" s="7" t="inlineStr">
        <is>
          <t>SRC-007</t>
        </is>
      </c>
      <c r="E777" s="7" t="inlineStr">
        <is>
          <t>§2</t>
        </is>
      </c>
      <c r="F777" s="7" t="inlineStr">
        <is>
          <t>RBA</t>
        </is>
      </c>
      <c r="G777" s="7" t="inlineStr">
        <is>
          <t>لا معارض — نافذ بنصّه</t>
        </is>
      </c>
      <c r="H777" s="7" t="inlineStr">
        <is>
          <t>INJAZ-CORE-01</t>
        </is>
      </c>
      <c r="I777" s="7" t="inlineStr">
        <is>
          <t>الفصلُ ٥ — الصلاحياتُ وفصلُ الواجبات</t>
        </is>
      </c>
      <c r="J777" s="7" t="inlineStr">
        <is>
          <t>FRD-01 · UX-01 · DELIVERY-01 — تُحيل ولا تعيد الكتابة</t>
        </is>
      </c>
      <c r="K777" s="7" t="inlineStr">
        <is>
          <t>اختبارُ ظهور: بمعطى مستخدمٍ داخلَ النطاق وآخرَ خارجه لـ«الحساب يغلب الفئة» · وعند فتح الشاشة · فإن الأولَ يرى نطاقَه والثانيَ لا يُصيَّر له العنصرُ ولا يُرسَل في الاستجابة · ومرجعُ حالة المصدر: RBA-016</t>
        </is>
      </c>
      <c r="L777" s="7" t="inlineStr">
        <is>
          <t>غير مقيس — يُملأ عند مراجعة الكود</t>
        </is>
      </c>
      <c r="M777" s="7" t="inlineStr">
        <is>
          <t>نافذ</t>
        </is>
      </c>
    </row>
    <row r="778">
      <c r="A778" s="7" t="n">
        <v>777</v>
      </c>
      <c r="B778" s="7" t="inlineStr">
        <is>
          <t>RBA-007</t>
        </is>
      </c>
      <c r="C778" s="7" t="inlineStr">
        <is>
          <t>الحساس بمدة: العناصر الحساسة (راتب · تقييم · جزاءات · مستندات شخصية) لا تُفتح لغير صاحبها إلا بمنح مؤقَّت بمدة وسبب إلزامي ينتهي آليًّا — ولا منح دائمًا لدور إشرافي.</t>
        </is>
      </c>
      <c r="D778" s="7" t="inlineStr">
        <is>
          <t>SRC-007</t>
        </is>
      </c>
      <c r="E778" s="7" t="inlineStr">
        <is>
          <t>§2</t>
        </is>
      </c>
      <c r="F778" s="7" t="inlineStr">
        <is>
          <t>RBA</t>
        </is>
      </c>
      <c r="G778" s="7" t="inlineStr">
        <is>
          <t>لا معارض — نافذ بنصّه</t>
        </is>
      </c>
      <c r="H778" s="7" t="inlineStr">
        <is>
          <t>INJAZ-CORE-01</t>
        </is>
      </c>
      <c r="I778" s="7" t="inlineStr">
        <is>
          <t>الفصلُ ٥ — الصلاحياتُ وفصلُ الواجبات</t>
        </is>
      </c>
      <c r="J778" s="7" t="inlineStr">
        <is>
          <t>FRD-01 · UX-01 · DELIVERY-01 — تُحيل ولا تعيد الكتابة</t>
        </is>
      </c>
      <c r="K778" s="7" t="inlineStr">
        <is>
          <t>اختبارُ منع: بمعطى محاولةٍ تخالف «العناصر الحساسة (راتب · تقييم · جزاءات · مستندات شخص…» · وعند تنفيذها · فإن الخادمَ يرفض برمزٍ وسببٍ ويُسجَّل الرفضُ بالمستخدم والوقت · ومرجعُ حالة المصدر: RBA-016</t>
        </is>
      </c>
      <c r="L778" s="7" t="inlineStr">
        <is>
          <t>غير مقيس — يُملأ عند مراجعة الكود</t>
        </is>
      </c>
      <c r="M778" s="7" t="inlineStr">
        <is>
          <t>نافذ</t>
        </is>
      </c>
    </row>
    <row r="779">
      <c r="A779" s="7" t="n">
        <v>778</v>
      </c>
      <c r="B779" s="7" t="inlineStr">
        <is>
          <t>RBA-008</t>
        </is>
      </c>
      <c r="C779" s="7" t="inlineStr">
        <is>
          <t>لا تغيير صامت: كل فتح أو إغلاق حدث موثَّق (الفاعل · الوقت · النطاق · السبب · المدة) — ويُخطر صاحب البيانات حين يُفتح عنصر حساس عنه لغيره، ما لم يكن الفتح تحقيقًا رسميًّا موثَّقًا.</t>
        </is>
      </c>
      <c r="D779" s="7" t="inlineStr">
        <is>
          <t>SRC-007</t>
        </is>
      </c>
      <c r="E779" s="7" t="inlineStr">
        <is>
          <t>§2</t>
        </is>
      </c>
      <c r="F779" s="7" t="inlineStr">
        <is>
          <t>RBA</t>
        </is>
      </c>
      <c r="G779" s="7" t="inlineStr">
        <is>
          <t>لا معارض — نافذ بنصّه</t>
        </is>
      </c>
      <c r="H779" s="7" t="inlineStr">
        <is>
          <t>INJAZ-CORE-01</t>
        </is>
      </c>
      <c r="I779" s="7" t="inlineStr">
        <is>
          <t>الفصلُ ٥ — الصلاحياتُ وفصلُ الواجبات</t>
        </is>
      </c>
      <c r="J779" s="7" t="inlineStr">
        <is>
          <t>FRD-01 · UX-01 · DELIVERY-01 — تُحيل ولا تعيد الكتابة</t>
        </is>
      </c>
      <c r="K779" s="7" t="inlineStr">
        <is>
          <t>اختبارُ انتقال: بمعطى مستندٍ في حالته السابقةِ لـ«كل فتح أو إغلاق حدث موثَّق (الفاعل · الوقت · النطاق …» · وعند تنفيذ المحفّز بمخوَّلٍ وشرطٍ مستوفًى · فإن الحالةَ تنتقل ويُسجَّل الانتقالُ بفاعله ووقته · والانتقالُ غيرُ المعرَّف يُرفض · ومرجعُ حالة المصدر: RBA-016</t>
        </is>
      </c>
      <c r="L779" s="7" t="inlineStr">
        <is>
          <t>غير مقيس — يُملأ عند مراجعة الكود</t>
        </is>
      </c>
      <c r="M779" s="7" t="inlineStr">
        <is>
          <t>نافذ</t>
        </is>
      </c>
    </row>
    <row r="780">
      <c r="A780" s="7" t="n">
        <v>779</v>
      </c>
      <c r="B780" s="7" t="inlineStr">
        <is>
          <t>RBA-013</t>
        </is>
      </c>
      <c r="C780" s="7" t="inlineStr">
        <is>
          <t>منع منح الذات قيد بنيوي: مسؤول يمنح نفسه عنصرًا حساسًا يُمنع بـ403 والمحاولة مسجَّلة.</t>
        </is>
      </c>
      <c r="D780" s="7" t="inlineStr">
        <is>
          <t>SRC-007</t>
        </is>
      </c>
      <c r="E780" s="7" t="inlineStr">
        <is>
          <t>§4</t>
        </is>
      </c>
      <c r="F780" s="7" t="inlineStr">
        <is>
          <t>RBA</t>
        </is>
      </c>
      <c r="G780" s="7" t="inlineStr">
        <is>
          <t>لا معارض — نافذ بنصّه</t>
        </is>
      </c>
      <c r="H780" s="7" t="inlineStr">
        <is>
          <t>INJAZ-CORE-01</t>
        </is>
      </c>
      <c r="I780" s="7" t="inlineStr">
        <is>
          <t>الفصلُ ٥ — الصلاحياتُ وفصلُ الواجبات</t>
        </is>
      </c>
      <c r="J780" s="7" t="inlineStr">
        <is>
          <t>FRD-01 · UX-01 · DELIVERY-01 — تُحيل ولا تعيد الكتابة</t>
        </is>
      </c>
      <c r="K780" s="7" t="inlineStr">
        <is>
          <t>اختبارُ منع: بمعطى محاولةٍ تخالف «مسؤول يمنح نفسه عنصرًا حساسًا يُمنع بـ403 والمحاولة …» · وعند تنفيذها · فإن الخادمَ يرفض برمزٍ وسببٍ ويُسجَّل الرفضُ بالمستخدم والوقت · ومرجعُ حالة المصدر: RBA-016</t>
        </is>
      </c>
      <c r="L780" s="7" t="inlineStr">
        <is>
          <t>غير مقيس — يُملأ عند مراجعة الكود</t>
        </is>
      </c>
      <c r="M780" s="7" t="inlineStr">
        <is>
          <t>نافذ</t>
        </is>
      </c>
    </row>
    <row r="781">
      <c r="A781" s="7" t="n">
        <v>780</v>
      </c>
      <c r="B781" s="7" t="inlineStr">
        <is>
          <t>RBA-014</t>
        </is>
      </c>
      <c r="C781" s="7" t="inlineStr">
        <is>
          <t>انتهاء مدة المنح آلي: العنصر يُغلق بلا تدخل مع إشعار المانح وحدث GrantExpired.</t>
        </is>
      </c>
      <c r="D781" s="7" t="inlineStr">
        <is>
          <t>SRC-007</t>
        </is>
      </c>
      <c r="E781" s="7" t="inlineStr">
        <is>
          <t>§4</t>
        </is>
      </c>
      <c r="F781" s="7" t="inlineStr">
        <is>
          <t>RBA</t>
        </is>
      </c>
      <c r="G781" s="7" t="inlineStr">
        <is>
          <t>لا معارض — نافذ بنصّه</t>
        </is>
      </c>
      <c r="H781" s="7" t="inlineStr">
        <is>
          <t>INJAZ-CORE-01</t>
        </is>
      </c>
      <c r="I781" s="7" t="inlineStr">
        <is>
          <t>الفصلُ ٥ — الصلاحياتُ وفصلُ الواجبات</t>
        </is>
      </c>
      <c r="J781" s="7" t="inlineStr">
        <is>
          <t>FRD-01 · UX-01 · DELIVERY-01 — تُحيل ولا تعيد الكتابة</t>
        </is>
      </c>
      <c r="K781" s="7" t="inlineStr">
        <is>
          <t>اختبارُ حدث: بمعطى تنفيذِ «العنصر يُغلق بلا تدخل مع إشعار المانح وحدث GrantExpi…» · وعند وقوع الفعل · فإن الحدثَ يُنشر بمفتاحه ويستهلكه المعنيُّ ويتغير أثرُه · وإعادةُ النداء ترجع مرجعَ الأثر الأول · ومرجعُ حالة المصدر: RBA-016</t>
        </is>
      </c>
      <c r="L781" s="7" t="inlineStr">
        <is>
          <t>غير مقيس — يُملأ عند مراجعة الكود</t>
        </is>
      </c>
      <c r="M781" s="7" t="inlineStr">
        <is>
          <t>نافذ</t>
        </is>
      </c>
    </row>
    <row r="782">
      <c r="A782" s="7" t="n">
        <v>781</v>
      </c>
      <c r="B782" s="7" t="inlineStr">
        <is>
          <t>RBA-017</t>
        </is>
      </c>
      <c r="C782" s="7" t="inlineStr">
        <is>
          <t>ADM-01 لا تمنح صلاحية عمل ولا دورًا وظيفيًّا (مصفوفة الصلاحيات القائمة) — تمنح ظهورًا فقط؛ ولا تعرض بيانات شخصية.</t>
        </is>
      </c>
      <c r="D782" s="7" t="inlineStr">
        <is>
          <t>SRC-007</t>
        </is>
      </c>
      <c r="E782" s="7" t="inlineStr">
        <is>
          <t>ترويسة</t>
        </is>
      </c>
      <c r="F782" s="7" t="inlineStr">
        <is>
          <t>RBA</t>
        </is>
      </c>
      <c r="G782" s="7" t="inlineStr">
        <is>
          <t>لا معارض — نافذ بنصّه</t>
        </is>
      </c>
      <c r="H782" s="7" t="inlineStr">
        <is>
          <t>INJAZ-CORE-01</t>
        </is>
      </c>
      <c r="I782" s="7" t="inlineStr">
        <is>
          <t>الفصلُ ٥ — الصلاحياتُ وفصلُ الواجبات</t>
        </is>
      </c>
      <c r="J782" s="7" t="inlineStr">
        <is>
          <t>FRD-01 · UX-01 · DELIVERY-01 — تُحيل ولا تعيد الكتابة</t>
        </is>
      </c>
      <c r="K782" s="7" t="inlineStr">
        <is>
          <t>اختبارُ ظهور: بمعطى مستخدمٍ داخلَ النطاق وآخرَ خارجه لـ«ADM-01» · وعند فتح الشاشة · فإن الأولَ يرى نطاقَه والثانيَ لا يُصيَّر له العنصرُ ولا يُرسَل في الاستجابة · ومرجعُ حالة المصدر: RBA-016</t>
        </is>
      </c>
      <c r="L782" s="7" t="inlineStr">
        <is>
          <t>غير مقيس — يُملأ عند مراجعة الكود</t>
        </is>
      </c>
      <c r="M782" s="7" t="inlineStr">
        <is>
          <t>نافذ</t>
        </is>
      </c>
    </row>
    <row r="783">
      <c r="A783" s="7" t="n">
        <v>782</v>
      </c>
      <c r="B783" s="7" t="inlineStr">
        <is>
          <t>UXP-139</t>
        </is>
      </c>
      <c r="C783" s="7" t="inlineStr">
        <is>
          <t>مدير الحوكمة والالتزام — لوحته «الصلاحيات» بثلاثة تبويبات (الأدوار · الشاشات · المستخدمون) بدل أربع شاشات متفرقة؛ وسجل النشاط متقدم خلفها. ورحلته: الدور ← شاشاته ← مستخدموه — ثلاث شاشات لا أكثر.</t>
        </is>
      </c>
      <c r="D783" s="7" t="inlineStr">
        <is>
          <t>SRC-010</t>
        </is>
      </c>
      <c r="E783" s="7" t="inlineStr">
        <is>
          <t>§8.9</t>
        </is>
      </c>
      <c r="F783" s="7" t="inlineStr">
        <is>
          <t>RBA</t>
        </is>
      </c>
      <c r="G783" s="7" t="inlineStr">
        <is>
          <t>لا معارض — نافذ بنصّه</t>
        </is>
      </c>
      <c r="H783" s="7" t="inlineStr">
        <is>
          <t>INJAZ-CORE-01</t>
        </is>
      </c>
      <c r="I783" s="7" t="inlineStr">
        <is>
          <t>الفصلُ ٥ — الصلاحياتُ وفصلُ الواجبات</t>
        </is>
      </c>
      <c r="J783" s="7" t="inlineStr">
        <is>
          <t>FRD-01 · UX-01 · DELIVERY-01 — تُحيل ولا تعيد الكتابة</t>
        </is>
      </c>
      <c r="K783" s="7" t="inlineStr">
        <is>
          <t>اختبارُ انتقال: بمعطى مستندٍ في حالته السابقةِ لـ«مدير الحوكمة والالتزام — لوحته «الصلاحيات» بثلاثة تبويبات (ا…» · وعند تنفيذ المحفّز بمخوَّلٍ وشرطٍ مستوفًى · فإن الحالةَ تنتقل ويُسجَّل الانتقالُ بفاعله ووقته · والانتقالُ غيرُ المعرَّف يُرفض · ومرجعُ حالة المصدر: UXP-154</t>
        </is>
      </c>
      <c r="L783" s="7" t="inlineStr">
        <is>
          <t>غير مقيس — يُملأ عند مراجعة الكود</t>
        </is>
      </c>
      <c r="M783" s="7" t="inlineStr">
        <is>
          <t>نافذ</t>
        </is>
      </c>
    </row>
    <row r="784">
      <c r="A784" s="7" t="n">
        <v>783</v>
      </c>
      <c r="B784" s="7" t="inlineStr">
        <is>
          <t>SUP-007</t>
        </is>
      </c>
      <c r="C784" s="7" t="inlineStr">
        <is>
          <t>بوابة مشرف المورد: سايدبار أضيق عمدًا بأربعة أبواب — لوحته · اعتماد وحدات معداته · كشفه وتحميلاته · مراسلاته — ولا يرى إعدادات ولا سجلات غيره؛ والعزل على مورده صارم بحكم البنية.</t>
        </is>
      </c>
      <c r="D784" s="7" t="inlineStr">
        <is>
          <t>SRC-015</t>
        </is>
      </c>
      <c r="E784" s="7" t="inlineStr">
        <is>
          <t>§4</t>
        </is>
      </c>
      <c r="F784" s="7" t="inlineStr">
        <is>
          <t>RBA</t>
        </is>
      </c>
      <c r="G784" s="7" t="inlineStr">
        <is>
          <t>لا معارض — نافذ بنصّه</t>
        </is>
      </c>
      <c r="H784" s="7" t="inlineStr">
        <is>
          <t>INJAZ-CORE-01</t>
        </is>
      </c>
      <c r="I784" s="7" t="inlineStr">
        <is>
          <t>الفصلُ ٥ — الصلاحياتُ وفصلُ الواجبات</t>
        </is>
      </c>
      <c r="J784" s="7" t="inlineStr">
        <is>
          <t>FRD-01 · UX-01 · DELIVERY-01 — تُحيل ولا تعيد الكتابة</t>
        </is>
      </c>
      <c r="K784" s="7" t="inlineStr">
        <is>
          <t>اختبارُ ظهور: بمعطى مستخدمٍ داخلَ النطاق وآخرَ خارجه لـ«سايدبار أضيق عمدًا بأربعة أبواب — لوحته · اعتماد وحد…» · وعند فتح الشاشة · فإن الأولَ يرى نطاقَه والثانيَ لا يُصيَّر له العنصرُ ولا يُرسَل في الاستجابة · ومرجعُ حالة المصدر: SUP-021 · SUP-023</t>
        </is>
      </c>
      <c r="L784" s="7" t="inlineStr">
        <is>
          <t>غير مقيس — يُملأ عند مراجعة الكود</t>
        </is>
      </c>
      <c r="M784" s="7" t="inlineStr">
        <is>
          <t>نافذ</t>
        </is>
      </c>
    </row>
    <row r="785">
      <c r="A785" s="7" t="n">
        <v>784</v>
      </c>
      <c r="B785" s="7" t="inlineStr">
        <is>
          <t>SUP-016</t>
        </is>
      </c>
      <c r="C785" s="7" t="inlineStr">
        <is>
          <t>SupplierPortalGuard: كل طلب من جلسة مشرف يُحقن بمورده تلقائيًّا — الاستعلامات مرشَّحة به في الطبقة لا في الشاشات. طلب مورد آخر → 403 مسجَّلة في سجل الأمن · مسار خارج بوابته → 404 · لا استثناء ولو بمعرّف صريح. وحدث PortalAccessDenied للمراجعة الأمنية — ولا حدث ماليًّا من البوابة إلا اعتماد جزئه.</t>
        </is>
      </c>
      <c r="D785" s="7" t="inlineStr">
        <is>
          <t>SRC-015</t>
        </is>
      </c>
      <c r="E785" s="7" t="inlineStr">
        <is>
          <t>§8.1</t>
        </is>
      </c>
      <c r="F785" s="7" t="inlineStr">
        <is>
          <t>RBA</t>
        </is>
      </c>
      <c r="G785" s="7" t="inlineStr">
        <is>
          <t>لا معارض — نافذ بنصّه</t>
        </is>
      </c>
      <c r="H785" s="7" t="inlineStr">
        <is>
          <t>INJAZ-CORE-01</t>
        </is>
      </c>
      <c r="I785" s="7" t="inlineStr">
        <is>
          <t>الفصلُ ٥ — الصلاحياتُ وفصلُ الواجبات</t>
        </is>
      </c>
      <c r="J785" s="7" t="inlineStr">
        <is>
          <t>FRD-01 · UX-01 · DELIVERY-01 — تُحيل ولا تعيد الكتابة</t>
        </is>
      </c>
      <c r="K785" s="7" t="inlineStr">
        <is>
          <t>اختبارُ حدث: بمعطى تنفيذِ «كل طلب من جلسة مشرف يُحقن بمورده تلقائيًّا — الاستعل…» · وعند وقوع الفعل · فإن الحدثَ يُنشر بمفتاحه ويستهلكه المعنيُّ ويتغير أثرُه · وإعادةُ النداء ترجع مرجعَ الأثر الأول · ومرجعُ حالة المصدر: SUP-021 · SUP-023</t>
        </is>
      </c>
      <c r="L785" s="7" t="inlineStr">
        <is>
          <t>غير مقيس — يُملأ عند مراجعة الكود</t>
        </is>
      </c>
      <c r="M785" s="7" t="inlineStr">
        <is>
          <t>نافذ</t>
        </is>
      </c>
    </row>
    <row r="786">
      <c r="A786" s="7" t="n">
        <v>785</v>
      </c>
      <c r="B786" s="7" t="inlineStr">
        <is>
          <t>FIN-014</t>
        </is>
      </c>
      <c r="C786" s="7" t="inlineStr">
        <is>
          <t>الشاشة 15 المعاونين: سجل صلاحيات — ينقل لباب مدير الحوكمة والالتزام لا المالية.</t>
        </is>
      </c>
      <c r="D786" s="7" t="inlineStr">
        <is>
          <t>SRC-020</t>
        </is>
      </c>
      <c r="E786" s="7" t="inlineStr">
        <is>
          <t>§15</t>
        </is>
      </c>
      <c r="F786" s="7" t="inlineStr">
        <is>
          <t>RBA</t>
        </is>
      </c>
      <c r="G786" s="7" t="inlineStr">
        <is>
          <t>لا معارض — نافذ بنصّه</t>
        </is>
      </c>
      <c r="H786" s="7" t="inlineStr">
        <is>
          <t>INJAZ-CORE-01</t>
        </is>
      </c>
      <c r="I786" s="7" t="inlineStr">
        <is>
          <t>الفصلُ ٥ — الصلاحياتُ وفصلُ الواجبات</t>
        </is>
      </c>
      <c r="J786" s="7" t="inlineStr">
        <is>
          <t>FRD-01 · UX-01 · DELIVERY-01 — تُحيل ولا تعيد الكتابة</t>
        </is>
      </c>
      <c r="K786" s="7" t="inlineStr">
        <is>
          <t>اختبارُ ظهور: بمعطى مستخدمٍ داخلَ النطاق وآخرَ خارجه لـ«سجل صلاحيات — ينقل لباب مدير الحوكمة والالتزام» · وعند فتح الشاشة · فإن الأولَ يرى نطاقَه والثانيَ لا يُصيَّر له العنصرُ ولا يُرسَل في الاستجابة · ومرجعُ حالة المصدر: FIN-040 · FIN-041</t>
        </is>
      </c>
      <c r="L786" s="7" t="inlineStr">
        <is>
          <t>غير مقيس — يُملأ عند مراجعة الكود</t>
        </is>
      </c>
      <c r="M786" s="7" t="inlineStr">
        <is>
          <t>نافذ</t>
        </is>
      </c>
    </row>
    <row r="787">
      <c r="A787" s="7" t="n">
        <v>786</v>
      </c>
      <c r="B787" s="7" t="inlineStr">
        <is>
          <t>FES-032</t>
        </is>
      </c>
      <c r="C787" s="7" t="inlineStr">
        <is>
          <t>أكواد الصلاحية الست: FES.PUBLISH (خدمات الإدارات المنشئة آليًّا · شركتها ومشاريعها · لا إنشاء يدويًّا على الدفتر) · FES.REVIEW (محاسب المراجعة · إدارته · قراءة وقرار إعادة) · FES.APPROVE (معتمِد المالية · الشركة · سقف مبلغ لكل مستوى — ومنع اعتماد المرء حدثه بنيويًّا created_by ≠ approver) · FES.POST (الناشر المحاسبي آليًّا · لا نشر يدويًّا) · FES.REVERSE (المراجع المالي · سبب إلزامي وتوثيق) · FES.CLOSE (مسؤول الإقفال · الفترة · بعد استيفاء موانعها). والنيابة والتفويض المؤقت بمدة وسقف موثَّقين — لا استنساخ أدوار.</t>
        </is>
      </c>
      <c r="D787" s="7" t="inlineStr">
        <is>
          <t>SRC-022</t>
        </is>
      </c>
      <c r="E787" s="7" t="inlineStr">
        <is>
          <t>§10.2</t>
        </is>
      </c>
      <c r="F787" s="7" t="inlineStr">
        <is>
          <t>RBA</t>
        </is>
      </c>
      <c r="G787" s="7" t="inlineStr">
        <is>
          <t>لا معارض — نافذ بنصّه</t>
        </is>
      </c>
      <c r="H787" s="7" t="inlineStr">
        <is>
          <t>INJAZ-CORE-01</t>
        </is>
      </c>
      <c r="I787" s="7" t="inlineStr">
        <is>
          <t>الفصلُ ٥ — الصلاحياتُ وفصلُ الواجبات</t>
        </is>
      </c>
      <c r="J787" s="7" t="inlineStr">
        <is>
          <t>FRD-01 · UX-01 · DELIVERY-01 — تُحيل ولا تعيد الكتابة</t>
        </is>
      </c>
      <c r="K787" s="7" t="inlineStr">
        <is>
          <t>اختبارُ حدث: بمعطى تنفيذِ «FES.PUBLISH (خدمات الإدارات المنشئة آليًّا · شركتها …» · وعند وقوع الفعل · فإن الحدثَ يُنشر بمفتاحه ويستهلكه المعنيُّ ويتغير أثرُه · وإعادةُ النداء ترجع مرجعَ الأثر الأول · ومرجعُ حالة المصدر: FES-036 · FES-038</t>
        </is>
      </c>
      <c r="L787" s="7" t="inlineStr">
        <is>
          <t>غير مقيس — يُملأ عند مراجعة الكود</t>
        </is>
      </c>
      <c r="M787" s="7" t="inlineStr">
        <is>
          <t>نافذ</t>
        </is>
      </c>
    </row>
    <row r="788">
      <c r="A788" s="7" t="n">
        <v>787</v>
      </c>
      <c r="B788" s="7" t="inlineStr">
        <is>
          <t>ORG-023</t>
        </is>
      </c>
      <c r="C788" s="7" t="inlineStr">
        <is>
          <t>مصفوفة الأذونات المشتركة: من يوافق على ماذا حين يمسّ القرارُ أكثرَ من إدارة.</t>
        </is>
      </c>
      <c r="D788" s="7" t="inlineStr">
        <is>
          <t>SRC-039</t>
        </is>
      </c>
      <c r="E788" s="7" t="inlineStr">
        <is>
          <t>§5</t>
        </is>
      </c>
      <c r="F788" s="7" t="inlineStr">
        <is>
          <t>RBA</t>
        </is>
      </c>
      <c r="G788" s="7" t="inlineStr">
        <is>
          <t>لا معارض — نافذ بنصّه</t>
        </is>
      </c>
      <c r="H788" s="7" t="inlineStr">
        <is>
          <t>INJAZ-CORE-01</t>
        </is>
      </c>
      <c r="I788" s="7" t="inlineStr">
        <is>
          <t>الفصلُ ٥ — الصلاحياتُ وفصلُ الواجبات</t>
        </is>
      </c>
      <c r="J788" s="7" t="inlineStr">
        <is>
          <t>FRD-01 · UX-01 · DELIVERY-01 — تُحيل ولا تعيد الكتابة</t>
        </is>
      </c>
      <c r="K788" s="7" t="inlineStr">
        <is>
          <t>اختبارُ وجودٍ وسلوك: بمعطى بيئةٍ مهيَّأةٍ لـ«من يوافق على ماذا حين يمسّ القرارُ أكثرَ من إدارة» · وعند تنفيذ السيناريو الموصوف · فإن السلوكَ يطابق النصَّ ويُوثَّق الشاهدُ بلقطةٍ أو سجل</t>
        </is>
      </c>
      <c r="L788" s="7" t="inlineStr">
        <is>
          <t>غير مقيس — يُملأ عند مراجعة الكود</t>
        </is>
      </c>
      <c r="M788" s="7" t="inlineStr">
        <is>
          <t>نافذ</t>
        </is>
      </c>
    </row>
    <row r="789">
      <c r="A789" s="7" t="n">
        <v>788</v>
      </c>
      <c r="B789" s="7" t="inlineStr">
        <is>
          <t>ORG-028</t>
        </is>
      </c>
      <c r="C789" s="7" t="inlineStr">
        <is>
          <t>التكليف التنظيمي سجلٌّ لا تعديلُ قائمة: لا يُمنح دورٌ قياديٌّ بتعديل صلاحية يدويًّا في قائمة — كل تكليف سجلٌّ تنظيميٌّ رسميٌّ له بنية ومصدر قرار ومدة ونائب، وتسقط صلاحياته آليًّا بانتهاء مدته بلا تدخل بشري.</t>
        </is>
      </c>
      <c r="D789" s="7" t="inlineStr">
        <is>
          <t>SRC-039</t>
        </is>
      </c>
      <c r="E789" s="7" t="inlineStr">
        <is>
          <t>§2</t>
        </is>
      </c>
      <c r="F789" s="7" t="inlineStr">
        <is>
          <t>RBA</t>
        </is>
      </c>
      <c r="G789" s="7" t="inlineStr">
        <is>
          <t>لا معارض — نافذ بنصّه</t>
        </is>
      </c>
      <c r="H789" s="7" t="inlineStr">
        <is>
          <t>INJAZ-CORE-01</t>
        </is>
      </c>
      <c r="I789" s="7" t="inlineStr">
        <is>
          <t>الفصلُ ٥ — الصلاحياتُ وفصلُ الواجبات</t>
        </is>
      </c>
      <c r="J789" s="7" t="inlineStr">
        <is>
          <t>FRD-01 · UX-01 · DELIVERY-01 — تُحيل ولا تعيد الكتابة</t>
        </is>
      </c>
      <c r="K789" s="7" t="inlineStr">
        <is>
          <t>اختبارُ منع: بمعطى محاولةٍ تخالف «لا يُمنح دورٌ قياديٌّ بتعديل صلاحية يدويًّا في قائمة…» · وعند تنفيذها · فإن الخادمَ يرفض برمزٍ وسببٍ ويُسجَّل الرفضُ بالمستخدم والوقت</t>
        </is>
      </c>
      <c r="L789" s="7" t="inlineStr">
        <is>
          <t>غير مقيس — يُملأ عند مراجعة الكود</t>
        </is>
      </c>
      <c r="M789" s="7" t="inlineStr">
        <is>
          <t>نافذ</t>
        </is>
      </c>
    </row>
    <row r="790">
      <c r="A790" s="7" t="n">
        <v>789</v>
      </c>
      <c r="B790" s="7" t="inlineStr">
        <is>
          <t>ORG-029</t>
        </is>
      </c>
      <c r="C790" s="7" t="inlineStr">
        <is>
          <t>حقول التكليف التنظيمي التسعة: ① نوع التكليف (مركزي: مدير صيانة · مدير مشغّلين · مدير مشتريات تشغيلية · مدير مخازن · مدير نقل وترحيل. وموقعي: مدير الموقع · مسؤول صيانة موقع · مسؤول مشغّلي موقع · أمين مخزن موقع · مستلم مشتريات موقع · منسّق نقل بالموقع · مسؤول السكن والإعاشة · ضابط البوابة. ونائب أو مكلَّف مؤقت لأيٍّ منها) ② الهوية والمصدر (الشخص · الصفة الوظيفية · مصدر القرار: مدير التشغيل أو الرئيس التنفيذي) ③ النطاق (المشروع أو الموقع أو مجموعة المواقع — ولا تكليفَ مفتوحُ النطاق) ④ المدة (تاريخ البداية والنهاية — ولا تكليفَ مفتوحُ المدة، وتمديده قرار جديد لا تعديل تاريخ) ⑤ الصلاحيات والسقف (والسقف في التكليف التشغيلي نطاقي بمواقع ومشاريع وفي المالي نقدي) ⑥ النائب (معتمَد بمدة وسقف مكتوبين — ولا نيابة شفوية ولا مفتوحة المدة) ⑦ التبعية المزدوجة ⑧ السجل (Insert-only لا يُعدَّل) ⑨ التغيير (إنهاء · نقل · تعليق · تفويض مؤقت لبعض الصلاحيات بمدة — كلها قرارات موثَّقة لا تغييرات صامتة).</t>
        </is>
      </c>
      <c r="D790" s="7" t="inlineStr">
        <is>
          <t>SRC-039</t>
        </is>
      </c>
      <c r="E790" s="7" t="inlineStr">
        <is>
          <t>§2</t>
        </is>
      </c>
      <c r="F790" s="7" t="inlineStr">
        <is>
          <t>RBA</t>
        </is>
      </c>
      <c r="G790" s="7" t="inlineStr">
        <is>
          <t>لا معارض — نافذ بنصّه</t>
        </is>
      </c>
      <c r="H790" s="7" t="inlineStr">
        <is>
          <t>INJAZ-CORE-01</t>
        </is>
      </c>
      <c r="I790" s="7" t="inlineStr">
        <is>
          <t>الفصلُ ٥ — الصلاحياتُ وفصلُ الواجبات</t>
        </is>
      </c>
      <c r="J790" s="7" t="inlineStr">
        <is>
          <t>FRD-01 · UX-01 · DELIVERY-01 — تُحيل ولا تعيد الكتابة</t>
        </is>
      </c>
      <c r="K790" s="7" t="inlineStr">
        <is>
          <t>اختبارُ منع: بمعطى محاولةٍ تخالف «① نوع التكليف (مركزي: مدير صيانة · مدير مشغّلين · مد…» · وعند تنفيذها · فإن الخادمَ يرفض برمزٍ وسببٍ ويُسجَّل الرفضُ بالمستخدم والوقت</t>
        </is>
      </c>
      <c r="L790" s="7" t="inlineStr">
        <is>
          <t>غير مقيس — يُملأ عند مراجعة الكود</t>
        </is>
      </c>
      <c r="M790" s="7" t="inlineStr">
        <is>
          <t>نافذ</t>
        </is>
      </c>
    </row>
    <row r="791">
      <c r="A791" s="7" t="n">
        <v>790</v>
      </c>
      <c r="B791" s="7" t="inlineStr">
        <is>
          <t>ORG-031</t>
        </is>
      </c>
      <c r="C791" s="7" t="inlineStr">
        <is>
          <t>السقوط الآلي للصلاحية: انتهاء مدة التكليف يُسقط الصلاحية في اللحظة نفسها ولا يُنتظر تدخل بشري. ومحاولة اعتماد بتكليف منتهٍ تُرفض بـ403 وتُسجَّل. وهذا يمنع أخطر ثغرة إدارية: مكلَّفٌ سابقٌ يبقى معتمِدًا لأن أحدًا لم يُلغِ صلاحيته.</t>
        </is>
      </c>
      <c r="D791" s="7" t="inlineStr">
        <is>
          <t>SRC-039</t>
        </is>
      </c>
      <c r="E791" s="7" t="inlineStr">
        <is>
          <t>§2</t>
        </is>
      </c>
      <c r="F791" s="7" t="inlineStr">
        <is>
          <t>RBA</t>
        </is>
      </c>
      <c r="G791" s="7" t="inlineStr">
        <is>
          <t>لا معارض — نافذ بنصّه</t>
        </is>
      </c>
      <c r="H791" s="7" t="inlineStr">
        <is>
          <t>INJAZ-CORE-01</t>
        </is>
      </c>
      <c r="I791" s="7" t="inlineStr">
        <is>
          <t>الفصلُ ٥ — الصلاحياتُ وفصلُ الواجبات</t>
        </is>
      </c>
      <c r="J791" s="7" t="inlineStr">
        <is>
          <t>FRD-01 · UX-01 · DELIVERY-01 — تُحيل ولا تعيد الكتابة</t>
        </is>
      </c>
      <c r="K791" s="7" t="inlineStr">
        <is>
          <t>اختبارُ منع: بمعطى محاولةٍ تخالف «انتهاء مدة التكليف يُسقط الصلاحية في اللحظة نفسها ول…» · وعند تنفيذها · فإن الخادمَ يرفض برمزٍ وسببٍ ويُسجَّل الرفضُ بالمستخدم والوقت</t>
        </is>
      </c>
      <c r="L791" s="7" t="inlineStr">
        <is>
          <t>غير مقيس — يُملأ عند مراجعة الكود</t>
        </is>
      </c>
      <c r="M791" s="7" t="inlineStr">
        <is>
          <t>نافذ</t>
        </is>
      </c>
    </row>
    <row r="792">
      <c r="A792" s="7" t="n">
        <v>791</v>
      </c>
      <c r="B792" s="7" t="inlineStr">
        <is>
          <t>SEC-001</t>
        </is>
      </c>
      <c r="C792" s="7" t="inlineStr">
        <is>
          <t>المبدأ الحاكم: لا تُمنح صلاحيةٌ لشخصٍ لأنه معروفٌ أو لأن أحدًا عدّل حسابَه — تُشتق من نوعه الوظيفي ومستواه ومسمّاه وجهته ونطاق تكليفه ومدته والاستثناءات المعتمدة له. ومن سأل «لماذا يملك فلانٌ هذه الصلاحية؟» وجد جوابًا مركَّبًا من هذه العناصر لا «مُنحت له».</t>
        </is>
      </c>
      <c r="D792" s="7" t="inlineStr">
        <is>
          <t>SRC-042</t>
        </is>
      </c>
      <c r="E792" s="7" t="inlineStr">
        <is>
          <t>§1</t>
        </is>
      </c>
      <c r="F792" s="7" t="inlineStr">
        <is>
          <t>RBA</t>
        </is>
      </c>
      <c r="G792" s="7" t="inlineStr">
        <is>
          <t>لا معارض — نافذ بنصّه</t>
        </is>
      </c>
      <c r="H792" s="7" t="inlineStr">
        <is>
          <t>INJAZ-CORE-01</t>
        </is>
      </c>
      <c r="I792" s="7" t="inlineStr">
        <is>
          <t>الفصلُ ٥ — الصلاحياتُ وفصلُ الواجبات</t>
        </is>
      </c>
      <c r="J792" s="7" t="inlineStr">
        <is>
          <t>FRD-01 · UX-01 · DELIVERY-01 — تُحيل ولا تعيد الكتابة</t>
        </is>
      </c>
      <c r="K792" s="7" t="inlineStr">
        <is>
          <t>اختبارُ منع: بمعطى محاولةٍ تخالف «لا تُمنح صلاحيةٌ لشخصٍ لأنه معروفٌ أو لأن أحدًا عدّل…» · وعند تنفيذها · فإن الخادمَ يرفض برمزٍ وسببٍ ويُسجَّل الرفضُ بالمستخدم والوقت · ومرجعُ حالة المصدر: SEC-019</t>
        </is>
      </c>
      <c r="L792" s="7" t="inlineStr">
        <is>
          <t>غير مقيس — يُملأ عند مراجعة الكود</t>
        </is>
      </c>
      <c r="M792" s="7" t="inlineStr">
        <is>
          <t>نافذ</t>
        </is>
      </c>
    </row>
    <row r="793">
      <c r="A793" s="7" t="n">
        <v>792</v>
      </c>
      <c r="B793" s="7" t="inlineStr">
        <is>
          <t>SEC-002</t>
        </is>
      </c>
      <c r="C793" s="7" t="inlineStr">
        <is>
          <t>معادلة الصلاحية الفعلية تُحسب ولا تُخزَّن قائمةً جامدة: صلاحيات نوع العلاقة + صلاحيات العائلة الوظيفية + صلاحيات المستوى التنظيمي + صلاحيات المسمّى الوظيفي + صلاحيات نطاق الجهة (إدارة · قسم · وحدة) + صلاحيات النطاق التشغيلي (مشروع · موقع · وردية) + صلاحيات التكليف النافذ − القيود والمنع الصريح — والمنعُ يغلب المنحَ دائمًا. = الصلاحية الفعلية في هذه اللحظة ولهذا النطاق.</t>
        </is>
      </c>
      <c r="D793" s="7" t="inlineStr">
        <is>
          <t>SRC-042</t>
        </is>
      </c>
      <c r="E793" s="7" t="inlineStr">
        <is>
          <t>§1</t>
        </is>
      </c>
      <c r="F793" s="7" t="inlineStr">
        <is>
          <t>RBA</t>
        </is>
      </c>
      <c r="G793" s="7" t="inlineStr">
        <is>
          <t>لا معارض — نافذ بنصّه</t>
        </is>
      </c>
      <c r="H793" s="7" t="inlineStr">
        <is>
          <t>INJAZ-CORE-01</t>
        </is>
      </c>
      <c r="I793" s="7" t="inlineStr">
        <is>
          <t>الفصلُ ٥ — الصلاحياتُ وفصلُ الواجبات</t>
        </is>
      </c>
      <c r="J793" s="7" t="inlineStr">
        <is>
          <t>FRD-01 · UX-01 · DELIVERY-01 — تُحيل ولا تعيد الكتابة</t>
        </is>
      </c>
      <c r="K793" s="7" t="inlineStr">
        <is>
          <t>اختبارُ منع: بمعطى محاولةٍ تخالف «معادلة الصلاحية الفعلية تُحسب ولا تُخزَّن قائمةً جام…» · وعند تنفيذها · فإن الخادمَ يرفض برمزٍ وسببٍ ويُسجَّل الرفضُ بالمستخدم والوقت · ومرجعُ حالة المصدر: SEC-019</t>
        </is>
      </c>
      <c r="L793" s="7" t="inlineStr">
        <is>
          <t>غير مقيس — يُملأ عند مراجعة الكود</t>
        </is>
      </c>
      <c r="M793" s="7" t="inlineStr">
        <is>
          <t>نافذ</t>
        </is>
      </c>
    </row>
    <row r="794">
      <c r="A794" s="7" t="n">
        <v>793</v>
      </c>
      <c r="B794" s="7" t="inlineStr">
        <is>
          <t>SEC-003</t>
        </is>
      </c>
      <c r="C794" s="7" t="inlineStr">
        <is>
          <t>المنح الفردي بأربع حالات لا حكم واحد: ① منحٌ فرديٌّ دائمٌ مباشر — ممنوعٌ منعًا باتًّا، وما احتاجه يُشتق من قالبه أو تكليفه ② منحٌ مقيَّدٌ لمجالٍ حساس — مسموحٌ ودائمٌ ما دامت الوظيفة قائمة (لبيانات الملكية والتمويل والحقول الحساسة): الصلاحية فردية بطبيعتها لا عضوية في قالب، بمجال وسبب وموافقة وسياسة تجديد وسجل اطّلاع، وتُراجَع دوريًّا كأي صلاحية ③ استثناءٌ فرديٌّ مؤقت — مسموحٌ بمدة وسبب ونطاق عبر دورة الموافقات، ويسقط آليًّا بانقضائه ④ كسرُ الزجاج — طارئٌ محدودٌ مراقَب بمدة لا تتجاوز أربعًا وعشرين ساعة وتسجيلٍ كامل ومراجعة لاحقة إلزامية، ولا يتجاوز حارسًا من نوع never.</t>
        </is>
      </c>
      <c r="D794" s="7" t="inlineStr">
        <is>
          <t>SRC-042</t>
        </is>
      </c>
      <c r="E794" s="7" t="inlineStr">
        <is>
          <t>§1.1</t>
        </is>
      </c>
      <c r="F794" s="7" t="inlineStr">
        <is>
          <t>RBA</t>
        </is>
      </c>
      <c r="G794" s="7" t="inlineStr">
        <is>
          <t>لا معارض — نافذ بنصّه</t>
        </is>
      </c>
      <c r="H794" s="7" t="inlineStr">
        <is>
          <t>INJAZ-CORE-01</t>
        </is>
      </c>
      <c r="I794" s="7" t="inlineStr">
        <is>
          <t>الفصلُ ٥ — الصلاحياتُ وفصلُ الواجبات</t>
        </is>
      </c>
      <c r="J794" s="7" t="inlineStr">
        <is>
          <t>FRD-01 · UX-01 · DELIVERY-01 — تُحيل ولا تعيد الكتابة</t>
        </is>
      </c>
      <c r="K794" s="7" t="inlineStr">
        <is>
          <t>اختبارُ منع: بمعطى محاولةٍ تخالف «① منحٌ فرديٌّ دائمٌ مباشر — ممنوعٌ منعًا باتًّا» · وعند تنفيذها · فإن الخادمَ يرفض برمزٍ وسببٍ ويُسجَّل الرفضُ بالمستخدم والوقت · ومرجعُ حالة المصدر: SEC-019</t>
        </is>
      </c>
      <c r="L794" s="7" t="inlineStr">
        <is>
          <t>غير مقيس — يُملأ عند مراجعة الكود</t>
        </is>
      </c>
      <c r="M794" s="7" t="inlineStr">
        <is>
          <t>نافذ</t>
        </is>
      </c>
    </row>
    <row r="795">
      <c r="A795" s="7" t="n">
        <v>794</v>
      </c>
      <c r="B795" s="7" t="inlineStr">
        <is>
          <t>SEC-004</t>
        </is>
      </c>
      <c r="C795" s="7" t="inlineStr">
        <is>
          <t>الفرق الحاكم: الأول يمنح سلطةً بلا سبب، والثلاثة الباقية تمنحها بسببٍ موثَّقٍ ومدةٍ ومراجعة. فالممنوع ليس «أن يُذكر اسمُ شخصٍ في صلاحية» بل أن تُمنح بلا مصدرٍ يُفسّرها ولا مراجعةٍ تُنهيها.</t>
        </is>
      </c>
      <c r="D795" s="7" t="inlineStr">
        <is>
          <t>SRC-042</t>
        </is>
      </c>
      <c r="E795" s="7" t="inlineStr">
        <is>
          <t>§1.1</t>
        </is>
      </c>
      <c r="F795" s="7" t="inlineStr">
        <is>
          <t>RBA</t>
        </is>
      </c>
      <c r="G795" s="7" t="inlineStr">
        <is>
          <t>لا معارض — نافذ بنصّه</t>
        </is>
      </c>
      <c r="H795" s="7" t="inlineStr">
        <is>
          <t>INJAZ-CORE-01</t>
        </is>
      </c>
      <c r="I795" s="7" t="inlineStr">
        <is>
          <t>الفصلُ ٥ — الصلاحياتُ وفصلُ الواجبات</t>
        </is>
      </c>
      <c r="J795" s="7" t="inlineStr">
        <is>
          <t>FRD-01 · UX-01 · DELIVERY-01 — تُحيل ولا تعيد الكتابة</t>
        </is>
      </c>
      <c r="K795" s="7" t="inlineStr">
        <is>
          <t>اختبارُ منع: بمعطى محاولةٍ تخالف «الأول يمنح سلطةً بلا سبب» · وعند تنفيذها · فإن الخادمَ يرفض برمزٍ وسببٍ ويُسجَّل الرفضُ بالمستخدم والوقت · ومرجعُ حالة المصدر: SEC-019</t>
        </is>
      </c>
      <c r="L795" s="7" t="inlineStr">
        <is>
          <t>غير مقيس — يُملأ عند مراجعة الكود</t>
        </is>
      </c>
      <c r="M795" s="7" t="inlineStr">
        <is>
          <t>نافذ</t>
        </is>
      </c>
    </row>
    <row r="796">
      <c r="A796" s="7" t="n">
        <v>795</v>
      </c>
      <c r="B796" s="7" t="inlineStr">
        <is>
          <t>SEC-005</t>
        </is>
      </c>
      <c r="C796" s="7" t="inlineStr">
        <is>
          <t>الأمراض الثلاثة الحتمية للمنح الفردي: ① موظفان في الوظيفة نفسها بصلاحيات مختلفة ② صلاحيات تبقى بعد النقل أو انتهاء التكليف ③ لا أحدَ يعرف لماذا يملك فلانٌ صلاحيةً بعد سنتين. والاشتقاق يقتل الثلاثة من جذرها: الوظيفة واحدة فالصلاحية واحدة · والنقل يغيّر المصدر فتسقط · والسؤال يُجاب بالمصدر.</t>
        </is>
      </c>
      <c r="D796" s="7" t="inlineStr">
        <is>
          <t>SRC-042</t>
        </is>
      </c>
      <c r="E796" s="7" t="inlineStr">
        <is>
          <t>§1.1</t>
        </is>
      </c>
      <c r="F796" s="7" t="inlineStr">
        <is>
          <t>RBA</t>
        </is>
      </c>
      <c r="G796" s="7" t="inlineStr">
        <is>
          <t>لا معارض — نافذ بنصّه</t>
        </is>
      </c>
      <c r="H796" s="7" t="inlineStr">
        <is>
          <t>INJAZ-CORE-01</t>
        </is>
      </c>
      <c r="I796" s="7" t="inlineStr">
        <is>
          <t>الفصلُ ٥ — الصلاحياتُ وفصلُ الواجبات</t>
        </is>
      </c>
      <c r="J796" s="7" t="inlineStr">
        <is>
          <t>FRD-01 · UX-01 · DELIVERY-01 — تُحيل ولا تعيد الكتابة</t>
        </is>
      </c>
      <c r="K796" s="7" t="inlineStr">
        <is>
          <t>اختبارُ ظهور: بمعطى مستخدمٍ داخلَ النطاق وآخرَ خارجه لـ«① موظفان في الوظيفة نفسها بصلاحيات مختلفة ② صلاحيات …» · وعند فتح الشاشة · فإن الأولَ يرى نطاقَه والثانيَ لا يُصيَّر له العنصرُ ولا يُرسَل في الاستجابة · ومرجعُ حالة المصدر: SEC-019</t>
        </is>
      </c>
      <c r="L796" s="7" t="inlineStr">
        <is>
          <t>غير مقيس — يُملأ عند مراجعة الكود</t>
        </is>
      </c>
      <c r="M796" s="7" t="inlineStr">
        <is>
          <t>نافذ</t>
        </is>
      </c>
    </row>
    <row r="797">
      <c r="A797" s="7" t="n">
        <v>796</v>
      </c>
      <c r="B797" s="7" t="inlineStr">
        <is>
          <t>SEC-009</t>
        </is>
      </c>
      <c r="C797" s="7" t="inlineStr">
        <is>
          <t>المستويات التنظيمية السبعة بما يملك كلٌّ فوق ما قبله: ① المنفِّذ (يملك الاطّلاع على مهامه وإنشاء سجلات عمله وتحديثها ورفع طلب أو بلاغ والإرفاق والإرسال للمراجعة · ولا يملك اعتماد عمله ولا عمل غيره ولا الإعدادات ولا بيانات الإدارة كلها ولا منح صلاحية ولا تجاوز موقعه) ② المسؤول (+ استقبال الوارد إلى نطاقه وتوزيع مهامّ محددة ومراجعة الاكتمال الأولي وطلب التصحيح ومتابعة المهل والرفع للأعلى — ولا يعني «مسؤول» اعتمادًا ماليًّا ولا نهائيًّا) ③ المشرف (+ توزيع الأعمال على فريقه ومتابعة التنفيذ واعتماد المرحلة الأولى في نطاقه ومتابعة الحضور ورفع الانحرافات والإعادة للتصحيح — ولا يعتمد ما تجاوز وحدته أو سقفه) ④ رئيس الوحدة (+ إدارة أعمال الوحدة واعتماد أعمال المشرفين في نطاقها ومراجعة الأداء ورفع الاحتياج والتوصية بالتكليفات واعتماد استثناءات منخفضة الأثر) ⑤ مدير القسم (+ إدارة موظفي القسم ووحداته وتوزيع الأدوار والاعتماد في سقفه ومراجعة الأداء ورفع الخطط واستثناءات القسم وترشيح النواب والمكلَّفين</t>
        </is>
      </c>
      <c r="D797" s="7" t="inlineStr">
        <is>
          <t>SRC-042</t>
        </is>
      </c>
      <c r="E797" s="7" t="inlineStr">
        <is>
          <t>§3</t>
        </is>
      </c>
      <c r="F797" s="7" t="inlineStr">
        <is>
          <t>RBA</t>
        </is>
      </c>
      <c r="G797" s="7" t="inlineStr">
        <is>
          <t>لا معارض — نافذ بنصّه</t>
        </is>
      </c>
      <c r="H797" s="7" t="inlineStr">
        <is>
          <t>INJAZ-CORE-01</t>
        </is>
      </c>
      <c r="I797" s="7" t="inlineStr">
        <is>
          <t>الفصلُ ٥ — الصلاحياتُ وفصلُ الواجبات</t>
        </is>
      </c>
      <c r="J797" s="7" t="inlineStr">
        <is>
          <t>FRD-01 · UX-01 · DELIVERY-01 — تُحيل ولا تعيد الكتابة</t>
        </is>
      </c>
      <c r="K797" s="7" t="inlineStr">
        <is>
          <t>اختبارُ ظهور: بمعطى مستخدمٍ داخلَ النطاق وآخرَ خارجه لـ«المستويات التنظيمية السبعة بما يملك كلٌّ فوق ما قبله…» · وعند فتح الشاشة · فإن الأولَ يرى نطاقَه والثانيَ لا يُصيَّر له العنصرُ ولا يُرسَل في الاستجابة · ومرجعُ حالة المصدر: SEC-019</t>
        </is>
      </c>
      <c r="L797" s="7" t="inlineStr">
        <is>
          <t>غير مقيس — يُملأ عند مراجعة الكود</t>
        </is>
      </c>
      <c r="M797" s="7" t="inlineStr">
        <is>
          <t>نافذ</t>
        </is>
      </c>
    </row>
    <row r="798">
      <c r="A798" s="7" t="n">
        <v>797</v>
      </c>
      <c r="B798" s="7" t="inlineStr">
        <is>
          <t>SEC-010</t>
        </is>
      </c>
      <c r="C798" s="7" t="inlineStr">
        <is>
          <t>قوالب الصلاحيات حزمةٌ لا قائمةَ نقر: لا يُمنح موظفٌ صلاحياتِه واحدةً واحدة — يُختار قالبٌ فيمنحه النظامُ حزمةً معتمدة، ثم تُعدَّل بمسار موافقات رسمي لا بتحرير حر. والقالب جدولٌ يُعدَّل بقرارٍ لا كودٌ يُبرمج — فإضافة مسمًّى جديد تعبئةٌ لا تطوير.</t>
        </is>
      </c>
      <c r="D798" s="7" t="inlineStr">
        <is>
          <t>SRC-042</t>
        </is>
      </c>
      <c r="E798" s="7" t="inlineStr">
        <is>
          <t>§4</t>
        </is>
      </c>
      <c r="F798" s="7" t="inlineStr">
        <is>
          <t>RBA</t>
        </is>
      </c>
      <c r="G798" s="7" t="inlineStr">
        <is>
          <t>لا معارض — نافذ بنصّه</t>
        </is>
      </c>
      <c r="H798" s="7" t="inlineStr">
        <is>
          <t>INJAZ-CORE-01</t>
        </is>
      </c>
      <c r="I798" s="7" t="inlineStr">
        <is>
          <t>الفصلُ ٥ — الصلاحياتُ وفصلُ الواجبات</t>
        </is>
      </c>
      <c r="J798" s="7" t="inlineStr">
        <is>
          <t>FRD-01 · UX-01 · DELIVERY-01 — تُحيل ولا تعيد الكتابة</t>
        </is>
      </c>
      <c r="K798" s="7" t="inlineStr">
        <is>
          <t>اختبارُ منع: بمعطى محاولةٍ تخالف «لا يُمنح موظفٌ صلاحياتِه واحدةً واحدة — يُختار قالبٌ…» · وعند تنفيذها · فإن الخادمَ يرفض برمزٍ وسببٍ ويُسجَّل الرفضُ بالمستخدم والوقت · ومرجعُ حالة المصدر: SEC-019</t>
        </is>
      </c>
      <c r="L798" s="7" t="inlineStr">
        <is>
          <t>غير مقيس — يُملأ عند مراجعة الكود</t>
        </is>
      </c>
      <c r="M798" s="7" t="inlineStr">
        <is>
          <t>نافذ</t>
        </is>
      </c>
    </row>
    <row r="799">
      <c r="A799" s="7" t="n">
        <v>798</v>
      </c>
      <c r="B799" s="7" t="inlineStr">
        <is>
          <t>SEC-011</t>
        </is>
      </c>
      <c r="C799" s="7" t="inlineStr">
        <is>
          <t>أنواع القوالب الستة بمعتمِديها: ① قالب نوع العلاقة (حدُّ ما يملكه أيُّ شخصٍ بهذه العلاقة مهما علا مستواه — سقفٌ لا أرضية: موظف المورد لا يتجاوزه بأي قالب آخر · يعتمده الحوكمة + نائبُ الرئيس التنفيذي المختص) ② قالب العائلة الوظيفية (شاشات العائلة وإجراءاتها الأساسية · يعتمده مدير الإدارة المعنية + الحوكمة) ③ قالب المستوى (ما يميّز المستوى: الاعتماد والتوزيع والإعدادات · يعتمده الحوكمة + نائبُ الرئيس التنفيذي المختص) ④ قالب المسمّى (إضافات خاصة بالمسمّى — فنيّ هيدروليك يرى شاشات لا يراها فنيّ كهرباء · يعتمده مدير الإدارة) ⑤ قالب التكليف (يُقرأ من org_assignment_types في ORG-01 ولا يُعرَّف هنا مرتين) ⑥ إصدارات القالب.</t>
        </is>
      </c>
      <c r="D799" s="7" t="inlineStr">
        <is>
          <t>SRC-042</t>
        </is>
      </c>
      <c r="E799" s="7" t="inlineStr">
        <is>
          <t>§4</t>
        </is>
      </c>
      <c r="F799" s="7" t="inlineStr">
        <is>
          <t>RBA</t>
        </is>
      </c>
      <c r="G799" s="7" t="inlineStr">
        <is>
          <t>لا معارض — نافذ بنصّه</t>
        </is>
      </c>
      <c r="H799" s="7" t="inlineStr">
        <is>
          <t>INJAZ-CORE-01</t>
        </is>
      </c>
      <c r="I799" s="7" t="inlineStr">
        <is>
          <t>الفصلُ ٥ — الصلاحياتُ وفصلُ الواجبات</t>
        </is>
      </c>
      <c r="J799" s="7" t="inlineStr">
        <is>
          <t>FRD-01 · UX-01 · DELIVERY-01 — تُحيل ولا تعيد الكتابة</t>
        </is>
      </c>
      <c r="K799" s="7" t="inlineStr">
        <is>
          <t>اختبارُ منع: بمعطى محاولةٍ تخالف «① قالب نوع العلاقة (حدُّ ما يملكه أيُّ شخصٍ بهذه الع…» · وعند تنفيذها · فإن الخادمَ يرفض برمزٍ وسببٍ ويُسجَّل الرفضُ بالمستخدم والوقت · ومرجعُ حالة المصدر: SEC-019</t>
        </is>
      </c>
      <c r="L799" s="7" t="inlineStr">
        <is>
          <t>غير مقيس — يُملأ عند مراجعة الكود</t>
        </is>
      </c>
      <c r="M799" s="7" t="inlineStr">
        <is>
          <t>نافذ</t>
        </is>
      </c>
    </row>
    <row r="800">
      <c r="A800" s="7" t="n">
        <v>799</v>
      </c>
      <c r="B800" s="7" t="inlineStr">
        <is>
          <t>SEC-012</t>
        </is>
      </c>
      <c r="C800" s="7" t="inlineStr">
        <is>
          <t>إصدارات القالب: كل قالب مؤرَّخ بإصدارات (version · effective_from/to · approval_ref · change_reason · superseded_by). وتعديل قالب نافذ يُنشئ إصدارًا جديدًا بسريان مستقبلي ولا يُعدَّل بأثر رجعي. ويُعرض «أثر التغيير» قبل النشر: كم مستخدمًا يتأثر وأيُّ صلاحية تُضاف أو تُسحب — ويُختبر في وضع اختبار الصلاحيات قبل التفعيل.</t>
        </is>
      </c>
      <c r="D800" s="7" t="inlineStr">
        <is>
          <t>SRC-042</t>
        </is>
      </c>
      <c r="E800" s="7" t="inlineStr">
        <is>
          <t>§4</t>
        </is>
      </c>
      <c r="F800" s="7" t="inlineStr">
        <is>
          <t>RBA</t>
        </is>
      </c>
      <c r="G800" s="7" t="inlineStr">
        <is>
          <t>لا معارض — نافذ بنصّه</t>
        </is>
      </c>
      <c r="H800" s="7" t="inlineStr">
        <is>
          <t>INJAZ-CORE-01</t>
        </is>
      </c>
      <c r="I800" s="7" t="inlineStr">
        <is>
          <t>الفصلُ ٥ — الصلاحياتُ وفصلُ الواجبات</t>
        </is>
      </c>
      <c r="J800" s="7" t="inlineStr">
        <is>
          <t>FRD-01 · UX-01 · DELIVERY-01 — تُحيل ولا تعيد الكتابة</t>
        </is>
      </c>
      <c r="K800" s="7" t="inlineStr">
        <is>
          <t>اختبارُ منع: بمعطى محاولةٍ تخالف «كل قالب مؤرَّخ بإصدارات (version · effective_from/to…» · وعند تنفيذها · فإن الخادمَ يرفض برمزٍ وسببٍ ويُسجَّل الرفضُ بالمستخدم والوقت · ومرجعُ حالة المصدر: SEC-019</t>
        </is>
      </c>
      <c r="L800" s="7" t="inlineStr">
        <is>
          <t>غير مقيس — يُملأ عند مراجعة الكود</t>
        </is>
      </c>
      <c r="M800" s="7" t="inlineStr">
        <is>
          <t>نافذ</t>
        </is>
      </c>
    </row>
    <row r="801">
      <c r="A801" s="7" t="n">
        <v>800</v>
      </c>
      <c r="B801" s="7" t="inlineStr">
        <is>
          <t>SEC-013</t>
        </is>
      </c>
      <c r="C801" s="7" t="inlineStr">
        <is>
          <t>أبعاد الصلاحية الأربعة: ① الظهور (ماذا يرى: الشاشة والتبويب والحقل — والحقول الحساسة لها حارسها المستقل) ② الفعل (ستة عشر فعلًا لا أربع رايات: رؤية الشاشة · رؤية التبويب · رؤية الحقل · إنشاء · تعديل · إرسال · إعادة للتصحيح · اعتماد · رفض · إلغاء · عكس · حذف مسوَّدة فقط · تصدير · طباعة · منح صلاحية · تجاوز سقف) ③ الاعتماد (ماذا يعتمد وبأي سقف: نوع المستند وسقفه النقدي أو النطاقي) ④ النطاق (تسعة نطاقات لا ثنائية: شركة · إدارة · قسم · وحدة · مشروع · موقع · مجموعة مواقع · وردية · سجلاته هو — وهو أهم الأبعاد: الفعل نفسه يختلف بالنطاق، فـ«يعتمد» في موقعه لا في كل المواقع).</t>
        </is>
      </c>
      <c r="D801" s="7" t="inlineStr">
        <is>
          <t>SRC-042</t>
        </is>
      </c>
      <c r="E801" s="7" t="inlineStr">
        <is>
          <t>§4.1</t>
        </is>
      </c>
      <c r="F801" s="7" t="inlineStr">
        <is>
          <t>RBA</t>
        </is>
      </c>
      <c r="G801" s="7" t="inlineStr">
        <is>
          <t>لا معارض — نافذ بنصّه</t>
        </is>
      </c>
      <c r="H801" s="7" t="inlineStr">
        <is>
          <t>INJAZ-CORE-01</t>
        </is>
      </c>
      <c r="I801" s="7" t="inlineStr">
        <is>
          <t>الفصلُ ٥ — الصلاحياتُ وفصلُ الواجبات</t>
        </is>
      </c>
      <c r="J801" s="7" t="inlineStr">
        <is>
          <t>FRD-01 · UX-01 · DELIVERY-01 — تُحيل ولا تعيد الكتابة</t>
        </is>
      </c>
      <c r="K801" s="7" t="inlineStr">
        <is>
          <t>اختبارُ حساب: بمعطى مدخلاتٍ معلومةٍ لـ«① الظهور (ماذا يرى: الشاشة والتبويب والحقل — والحقول…» · وعند إعادة الحساب من المصدر · فإن الناتجَ يطابق المعروضَ بلا فرق · ومرجعُ حالة المصدر: SEC-019</t>
        </is>
      </c>
      <c r="L801" s="7" t="inlineStr">
        <is>
          <t>غير مقيس — يُملأ عند مراجعة الكود</t>
        </is>
      </c>
      <c r="M801" s="7" t="inlineStr">
        <is>
          <t>نافذ</t>
        </is>
      </c>
    </row>
    <row r="802">
      <c r="A802" s="7" t="n">
        <v>801</v>
      </c>
      <c r="B802" s="7" t="inlineStr">
        <is>
          <t>SEC-019</t>
        </is>
      </c>
      <c r="C802" s="7" t="inlineStr">
        <is>
          <t>قاعدة قاطعة: لا يُعتمد نظامُ صلاحياتٍ اختُبر بحسابات واسعة الصلاحية وحدها. فالوضع الأول يثبت أن النظام يعمل، والثاني وحده يثبت أن الصلاحيات صحيحة — ولا يُغلق التأسيس قبل اجتياز الثاني.</t>
        </is>
      </c>
      <c r="D802" s="7" t="inlineStr">
        <is>
          <t>SRC-042</t>
        </is>
      </c>
      <c r="E802" s="7" t="inlineStr">
        <is>
          <t>§7</t>
        </is>
      </c>
      <c r="F802" s="7" t="inlineStr">
        <is>
          <t>TST</t>
        </is>
      </c>
      <c r="G802" s="7" t="inlineStr">
        <is>
          <t>لا معارض — نافذ بنصّه</t>
        </is>
      </c>
      <c r="H802" s="7" t="inlineStr">
        <is>
          <t>INJAZ-CORE-01</t>
        </is>
      </c>
      <c r="I802" s="7" t="inlineStr">
        <is>
          <t>الفصلُ ٥ — الصلاحياتُ وفصلُ الواجبات</t>
        </is>
      </c>
      <c r="J802" s="7" t="inlineStr">
        <is>
          <t>FRD-01 · UX-01 · DELIVERY-01 — تُحيل ولا تعيد الكتابة</t>
        </is>
      </c>
      <c r="K802" s="7" t="inlineStr">
        <is>
          <t>اختبارُ منع: بمعطى محاولةٍ تخالف «لا يُعتمد نظامُ صلاحياتٍ اختُبر بحسابات واسعة الصلاح…» · وعند تنفيذها · فإن الخادمَ يرفض برمزٍ وسببٍ ويُسجَّل الرفضُ بالمستخدم والوقت</t>
        </is>
      </c>
      <c r="L802" s="7" t="inlineStr">
        <is>
          <t>غير مقيس — يُملأ عند مراجعة الكود</t>
        </is>
      </c>
      <c r="M802" s="7" t="inlineStr">
        <is>
          <t>نافذ</t>
        </is>
      </c>
    </row>
    <row r="803">
      <c r="A803" s="7" t="n">
        <v>802</v>
      </c>
      <c r="B803" s="7" t="inlineStr">
        <is>
          <t>SEC-021</t>
        </is>
      </c>
      <c r="C803" s="7" t="inlineStr">
        <is>
          <t>الحرّاس السبعة عشر — كلٌّ حارسٌ ذرِّيٌّ برمزه وبيان قابليته للتجاوز: سبعة لا تُتجاوز ولا بكسر الزجاج (عزل الكيانات · منع اعتماد الذات · قفل الفترة · منع حذف سجل ذي أثر · منع تعديل سجل التدقيق · منع منح المرء نفسَه · القيود القانونية الصريحة) · وحارسٌ لا يُفتح بكسر الزجاج ولا بلا سبب وظيفي مناسب (البيانات الطبية والبنكية) · وأربعة بكسر الزجاج فقط بمدة ومراجعة لاحقة (بيانات الرواتب · تنفيذ المدفوعات · نشر القيود · تعديل دليل الحسابات) — وبقيتها بضوابطها.</t>
        </is>
      </c>
      <c r="D803" s="7" t="inlineStr">
        <is>
          <t>SRC-042</t>
        </is>
      </c>
      <c r="E803" s="7" t="inlineStr">
        <is>
          <t>§7.2</t>
        </is>
      </c>
      <c r="F803" s="7" t="inlineStr">
        <is>
          <t>RBA</t>
        </is>
      </c>
      <c r="G803" s="7" t="inlineStr">
        <is>
          <t>لا معارض — نافذ بنصّه</t>
        </is>
      </c>
      <c r="H803" s="7" t="inlineStr">
        <is>
          <t>INJAZ-CORE-01</t>
        </is>
      </c>
      <c r="I803" s="7" t="inlineStr">
        <is>
          <t>الفصلُ ٥ — الصلاحياتُ وفصلُ الواجبات</t>
        </is>
      </c>
      <c r="J803" s="7" t="inlineStr">
        <is>
          <t>FRD-01 · UX-01 · DELIVERY-01 — تُحيل ولا تعيد الكتابة</t>
        </is>
      </c>
      <c r="K803" s="7" t="inlineStr">
        <is>
          <t>اختبارُ منع: بمعطى محاولةٍ تخالف «الحرّاس السبعة عشر — كلٌّ حارسٌ ذرِّيٌّ برمزه وبيان …» · وعند تنفيذها · فإن الخادمَ يرفض برمزٍ وسببٍ ويُسجَّل الرفضُ بالمستخدم والوقت · ومرجعُ حالة المصدر: SEC-019</t>
        </is>
      </c>
      <c r="L803" s="7" t="inlineStr">
        <is>
          <t>غير مقيس — يُملأ عند مراجعة الكود</t>
        </is>
      </c>
      <c r="M803" s="7" t="inlineStr">
        <is>
          <t>نافذ</t>
        </is>
      </c>
    </row>
    <row r="804">
      <c r="A804" s="7" t="n">
        <v>803</v>
      </c>
      <c r="B804" s="7" t="inlineStr">
        <is>
          <t>SEC-023</t>
        </is>
      </c>
      <c r="C804" s="7" t="inlineStr">
        <is>
          <t>الرفع والاستثناءات والخفض: سلّم رفعٍ بأربع موافقات لمنح صلاحية مدير إدارة (يُرفض حتى تكتمل الأربع).</t>
        </is>
      </c>
      <c r="D804" s="7" t="inlineStr">
        <is>
          <t>SRC-042</t>
        </is>
      </c>
      <c r="E804" s="7" t="inlineStr">
        <is>
          <t>§8</t>
        </is>
      </c>
      <c r="F804" s="7" t="inlineStr">
        <is>
          <t>RBA</t>
        </is>
      </c>
      <c r="G804" s="7" t="inlineStr">
        <is>
          <t>لا معارض — نافذ بنصّه</t>
        </is>
      </c>
      <c r="H804" s="7" t="inlineStr">
        <is>
          <t>INJAZ-CORE-01</t>
        </is>
      </c>
      <c r="I804" s="7" t="inlineStr">
        <is>
          <t>الفصلُ ٥ — الصلاحياتُ وفصلُ الواجبات</t>
        </is>
      </c>
      <c r="J804" s="7" t="inlineStr">
        <is>
          <t>FRD-01 · UX-01 · DELIVERY-01 — تُحيل ولا تعيد الكتابة</t>
        </is>
      </c>
      <c r="K804" s="7" t="inlineStr">
        <is>
          <t>اختبارُ منع: بمعطى محاولةٍ تخالف «سلّم رفعٍ بأربع موافقات لمنح صلاحية مدير إدارة (يُرف…» · وعند تنفيذها · فإن الخادمَ يرفض برمزٍ وسببٍ ويُسجَّل الرفضُ بالمستخدم والوقت · ومرجعُ حالة المصدر: SEC-019</t>
        </is>
      </c>
      <c r="L804" s="7" t="inlineStr">
        <is>
          <t>غير مقيس — يُملأ عند مراجعة الكود</t>
        </is>
      </c>
      <c r="M804" s="7" t="inlineStr">
        <is>
          <t>نافذ</t>
        </is>
      </c>
    </row>
    <row r="805">
      <c r="A805" s="7" t="n">
        <v>804</v>
      </c>
      <c r="B805" s="7" t="inlineStr">
        <is>
          <t>SEC-024</t>
        </is>
      </c>
      <c r="C805" s="7" t="inlineStr">
        <is>
          <t>مخرَجان يُسلَّمان قبل البرمجة — ولا يبدأ الكود قبلهما.</t>
        </is>
      </c>
      <c r="D805" s="7" t="inlineStr">
        <is>
          <t>SRC-042</t>
        </is>
      </c>
      <c r="E805" s="7" t="inlineStr">
        <is>
          <t>§9</t>
        </is>
      </c>
      <c r="F805" s="7" t="inlineStr">
        <is>
          <t>RBA</t>
        </is>
      </c>
      <c r="G805" s="7" t="inlineStr">
        <is>
          <t>لا معارض — نافذ بنصّه</t>
        </is>
      </c>
      <c r="H805" s="7" t="inlineStr">
        <is>
          <t>INJAZ-CORE-01</t>
        </is>
      </c>
      <c r="I805" s="7" t="inlineStr">
        <is>
          <t>الفصلُ ٥ — الصلاحياتُ وفصلُ الواجبات</t>
        </is>
      </c>
      <c r="J805" s="7" t="inlineStr">
        <is>
          <t>FRD-01 · UX-01 · DELIVERY-01 — تُحيل ولا تعيد الكتابة</t>
        </is>
      </c>
      <c r="K805" s="7" t="inlineStr">
        <is>
          <t>اختبارُ وجودٍ وسلوك: بمعطى بيئةٍ مهيَّأةٍ لـ«مخرَجان يُسلَّمان قبل البرمجة — ولا يبدأ الكود قبلهم…» · وعند تنفيذ السيناريو الموصوف · فإن السلوكَ يطابق النصَّ ويُوثَّق الشاهدُ بلقطةٍ أو سجل · ومرجعُ حالة المصدر: SEC-019</t>
        </is>
      </c>
      <c r="L805" s="7" t="inlineStr">
        <is>
          <t>غير مقيس — يُملأ عند مراجعة الكود</t>
        </is>
      </c>
      <c r="M805" s="7" t="inlineStr">
        <is>
          <t>نافذ</t>
        </is>
      </c>
    </row>
    <row r="806">
      <c r="A806" s="7" t="n">
        <v>805</v>
      </c>
      <c r="B806" s="7" t="inlineStr">
        <is>
          <t>SEC-026</t>
        </is>
      </c>
      <c r="C806" s="7" t="inlineStr">
        <is>
          <t>المصالحة الأولى — الشاشات: 229 موثَّقة مقابل 208 مسجَّلة، والفارق واحد وعشرون صفًّا لا يُفترض سببه (صفحات غير مسجَّلة · أو خلفية ليست شاشة · أو تقارير في قناة مستقلة · أو قديمة · أو معالِجات ليست واجهات · أو شاشات خارج الحماية فعلًا). يُبنى تقرير مطابقة ويُحسم كل صفٍّ بقرار — ولا تُقلب الحماية إلى الإنفاذ قبله.</t>
        </is>
      </c>
      <c r="D806" s="7" t="inlineStr">
        <is>
          <t>SRC-042</t>
        </is>
      </c>
      <c r="E806" s="7" t="inlineStr">
        <is>
          <t>§11.6</t>
        </is>
      </c>
      <c r="F806" s="7" t="inlineStr">
        <is>
          <t>RBA</t>
        </is>
      </c>
      <c r="G806" s="7" t="inlineStr">
        <is>
          <t>لا معارض — نافذ بنصّه</t>
        </is>
      </c>
      <c r="H806" s="7" t="inlineStr">
        <is>
          <t>INJAZ-CORE-01</t>
        </is>
      </c>
      <c r="I806" s="7" t="inlineStr">
        <is>
          <t>الفصلُ ٥ — الصلاحياتُ وفصلُ الواجبات</t>
        </is>
      </c>
      <c r="J806" s="7" t="inlineStr">
        <is>
          <t>FRD-01 · UX-01 · DELIVERY-01 — تُحيل ولا تعيد الكتابة</t>
        </is>
      </c>
      <c r="K806" s="7" t="inlineStr">
        <is>
          <t>اختبارُ منع: بمعطى محاولةٍ تخالف «229 موثَّقة مقابل 208 مسجَّلة» · وعند تنفيذها · فإن الخادمَ يرفض برمزٍ وسببٍ ويُسجَّل الرفضُ بالمستخدم والوقت · ومرجعُ حالة المصدر: SEC-019</t>
        </is>
      </c>
      <c r="L806" s="7" t="inlineStr">
        <is>
          <t>غير مقيس — يُملأ عند مراجعة الكود</t>
        </is>
      </c>
      <c r="M806" s="7" t="inlineStr">
        <is>
          <t>نافذ</t>
        </is>
      </c>
    </row>
    <row r="807">
      <c r="A807" s="7" t="n">
        <v>806</v>
      </c>
      <c r="B807" s="7" t="inlineStr">
        <is>
          <t>SEC-030</t>
        </is>
      </c>
      <c r="C807" s="7" t="inlineStr">
        <is>
          <t>Schema الصلاحيات: hr_dictionaries (code · name_ar · layer من relation·family·level · rank للمستوى · active — قواميس الطبقات الثلاث البسيطة تُضاف قيمها بصفٍّ لا بكود) · job_titles (title_code · name_ar · family_code + level_code · org_unit_id · description · duties_json · default_manager_position_id · functional_line_unit_id + operational_line_unit_id · template_id · allowed_scopes_json · amount_cap + currency · prohibitions_json · qualifications_json · active — قاموس المسميات غنيٌّ لا سطرًا في قاموس عام).</t>
        </is>
      </c>
      <c r="D807" s="7" t="inlineStr">
        <is>
          <t>SRC-042</t>
        </is>
      </c>
      <c r="E807" s="7" t="inlineStr">
        <is>
          <t>§12</t>
        </is>
      </c>
      <c r="F807" s="7" t="inlineStr">
        <is>
          <t>ARC</t>
        </is>
      </c>
      <c r="G807" s="7" t="inlineStr">
        <is>
          <t>لا معارض — نافذ بنصّه</t>
        </is>
      </c>
      <c r="H807" s="7" t="inlineStr">
        <is>
          <t>INJAZ-CORE-01</t>
        </is>
      </c>
      <c r="I807" s="7" t="inlineStr">
        <is>
          <t>الفصلُ ٥ — الصلاحياتُ وفصلُ الواجبات</t>
        </is>
      </c>
      <c r="J807" s="7" t="inlineStr">
        <is>
          <t>FRD-01 · UX-01 · DELIVERY-01 — تُحيل ولا تعيد الكتابة</t>
        </is>
      </c>
      <c r="K807" s="7" t="inlineStr">
        <is>
          <t>اختبارُ ظهور: بمعطى مستخدمٍ داخلَ النطاق وآخرَ خارجه لـ«hr_dictionaries (code · name_ar · layer من relation·…» · وعند فتح الشاشة · فإن الأولَ يرى نطاقَه والثانيَ لا يُصيَّر له العنصرُ ولا يُرسَل في الاستجابة · ومرجعُ حالة المصدر: SEC-019</t>
        </is>
      </c>
      <c r="L807" s="7" t="inlineStr">
        <is>
          <t>غير مقيس — يُملأ عند مراجعة الكود</t>
        </is>
      </c>
      <c r="M807" s="7" t="inlineStr">
        <is>
          <t>نافذ</t>
        </is>
      </c>
    </row>
    <row r="808">
      <c r="A808" s="7" t="n">
        <v>807</v>
      </c>
      <c r="B808" s="7" t="inlineStr">
        <is>
          <t>DEC-002</t>
        </is>
      </c>
      <c r="C808" s="7" t="inlineStr">
        <is>
          <t>القرار ① — مدير الحركة والتشغيل: يُعيَّن في مصفوفة الموافقات بصفته الدرجةَ الأولى في سلّم الاعتماد، ولا يُعتمد تغييرٌ في ساعات المشغّلين أو الموردين أو المبيعات ولا في حالة الوحدات إلا بموافقته أولًا. وسقفُه نطاقيٌّ لا نقدي — يُحدَّد بالمواقع والمشاريع التي يغطّيها لأنه يعتمد وقوعَ الواقعة لا قيمتَها، والقيمةُ سقفُ من بعده. ويُعيَّن نائبٌ مفوَّضٌ بمدة وسقف مكتوبين لكل موقع أو مجموعة مواقع فلا تتوقف السلسلة بغيابه — ولا تفويضَ شفويٌّ ولا مفتوحُ المدة. ومديرُ الموقع يعتمد الحلقة الأولى في موقعه بتفويضٍ من مدير الحركة والمركزُ يعتمد الثانية. والسريان فورًا — ولا تُفتح البوابة الأولى قبل تسجيله في مصفوفة الموافقات.</t>
        </is>
      </c>
      <c r="D808" s="7" t="inlineStr">
        <is>
          <t>SRC-046</t>
        </is>
      </c>
      <c r="E808" s="7" t="inlineStr">
        <is>
          <t>§1</t>
        </is>
      </c>
      <c r="F808" s="7" t="inlineStr">
        <is>
          <t>RBA</t>
        </is>
      </c>
      <c r="G808" s="7" t="inlineStr">
        <is>
          <t>قرار مالك موقَّع — نافذ</t>
        </is>
      </c>
      <c r="H808" s="7" t="inlineStr">
        <is>
          <t>INJAZ-CORE-01</t>
        </is>
      </c>
      <c r="I808" s="7" t="inlineStr">
        <is>
          <t>الفصلُ ٥ — الصلاحياتُ وفصلُ الواجبات</t>
        </is>
      </c>
      <c r="J808" s="7" t="inlineStr">
        <is>
          <t>FRD-01 · UX-01 · DELIVERY-01 — تُحيل ولا تعيد الكتابة</t>
        </is>
      </c>
      <c r="K808" s="7" t="inlineStr">
        <is>
          <t>اختبارُ منع: بمعطى محاولةٍ تخالف «يُعيَّن في مصفوفة الموافقات بصفته الدرجةَ الأولى في …» · وعند تنفيذها · فإن الخادمَ يرفض برمزٍ وسببٍ ويُسجَّل الرفضُ بالمستخدم والوقت</t>
        </is>
      </c>
      <c r="L808" s="7" t="inlineStr">
        <is>
          <t>غير مقيس — يُملأ عند مراجعة الكود</t>
        </is>
      </c>
      <c r="M808" s="7" t="inlineStr">
        <is>
          <t>نافذ</t>
        </is>
      </c>
    </row>
    <row r="809">
      <c r="A809" s="7" t="n">
        <v>808</v>
      </c>
      <c r="B809" s="7" t="inlineStr">
        <is>
          <t>SEC-031</t>
        </is>
      </c>
      <c r="C809" s="7" t="inlineStr">
        <is>
          <t>قواعد الدمج السبع حين تتعارض القوالب: ① منحٌ ومنع — المنعُ يغلب المنحَ دائمًا، فمن مُنع من حقلٍ لا يراه ولو منحه عشرةُ قوالب ② سقفان مختلفان — الأقلُّ يسري (قالبُ المستوى 100,000 وقالبُ المسمّى 50,000 ← السقفُ 50,000) ③ نطاقان مختلفان — التقاطعُ لا الاتحاد (قالبُ الإدارة «كلُّ المواقع» والتكليفُ «الموقع 18» ← النطاقُ الموقع 18 وحده) ④ حقلٌ حساس — الأكثرُ تقييدًا، فحقلُ الراتب أو الحساب البنكيِّ يُخفى إن منعه مصدرٌ واحد ⑤ شخصٌ بصفتين — مساحتان منفصلتان لا اتحادُ صلاحيات، ومبدّلُ المساحة يفصلهما ولا تتسرب صلاحيةُ صفةٍ إلى أخرى ⑥ استثناءٌ يخالف سقفَ العلاقة — لا يرفع الاستثناءُ سقفَ نوع العلاقة، فموظفُ المورد لا يتجاوز سقفَه باستثناء إلا بكسر الزجاج المعرَّف صراحةً بموافقاتٍ عليا ومدةٍ قصيرة ⑦ التفسير عند التعارض — يُعرض كلُّ مصدرٍ بحكمه: «مُنح من قالب العائلة · ومُنع من قالب العلاقة · والنتيجةُ: ممنوع».</t>
        </is>
      </c>
      <c r="D809" s="7" t="inlineStr">
        <is>
          <t>SRC-042</t>
        </is>
      </c>
      <c r="E809" s="7" t="inlineStr">
        <is>
          <t>§4.2</t>
        </is>
      </c>
      <c r="F809" s="7" t="inlineStr">
        <is>
          <t>RBA</t>
        </is>
      </c>
      <c r="G809" s="7" t="inlineStr">
        <is>
          <t>لا معارض — نافذ بنصّه</t>
        </is>
      </c>
      <c r="H809" s="7" t="inlineStr">
        <is>
          <t>INJAZ-CORE-01</t>
        </is>
      </c>
      <c r="I809" s="7" t="inlineStr">
        <is>
          <t>الفصلُ ٥ — الصلاحياتُ وفصلُ الواجبات</t>
        </is>
      </c>
      <c r="J809" s="7" t="inlineStr">
        <is>
          <t>FRD-01 · UX-01 · DELIVERY-01 — تُحيل ولا تعيد الكتابة</t>
        </is>
      </c>
      <c r="K809" s="7" t="inlineStr">
        <is>
          <t>اختبارُ منع: بمعطى محاولةٍ تخالف «① منحٌ ومنع — المنعُ يغلب المنحَ دائمًا» · وعند تنفيذها · فإن الخادمَ يرفض برمزٍ وسببٍ ويُسجَّل الرفضُ بالمستخدم والوقت</t>
        </is>
      </c>
      <c r="L809" s="7" t="inlineStr">
        <is>
          <t>غير مقيس — يُملأ عند مراجعة الكود</t>
        </is>
      </c>
      <c r="M809" s="7" t="inlineStr">
        <is>
          <t>نافذ</t>
        </is>
      </c>
    </row>
    <row r="810">
      <c r="A810" s="7" t="n">
        <v>809</v>
      </c>
      <c r="B810" s="7" t="inlineStr">
        <is>
          <t>SEC-032</t>
        </is>
      </c>
      <c r="C810" s="7" t="inlineStr">
        <is>
          <t>قاعدتان في الأبعاد: ① النطاقُ يقيّد الفعلَ ولا يُلغيه — «يعتمد التايم شيت» في موقعه لا في كل المواقع ② الفعلُ نفسُه يختلف بالنطاق فلا يُوصف بلا نطاقه.</t>
        </is>
      </c>
      <c r="D810" s="7" t="inlineStr">
        <is>
          <t>SRC-042</t>
        </is>
      </c>
      <c r="E810" s="7" t="inlineStr">
        <is>
          <t>§4.2</t>
        </is>
      </c>
      <c r="F810" s="7" t="inlineStr">
        <is>
          <t>RBA</t>
        </is>
      </c>
      <c r="G810" s="7" t="inlineStr">
        <is>
          <t>لا معارض — نافذ بنصّه</t>
        </is>
      </c>
      <c r="H810" s="7" t="inlineStr">
        <is>
          <t>INJAZ-CORE-01</t>
        </is>
      </c>
      <c r="I810" s="7" t="inlineStr">
        <is>
          <t>الفصلُ ٥ — الصلاحياتُ وفصلُ الواجبات</t>
        </is>
      </c>
      <c r="J810" s="7" t="inlineStr">
        <is>
          <t>FRD-01 · UX-01 · DELIVERY-01 — تُحيل ولا تعيد الكتابة</t>
        </is>
      </c>
      <c r="K810" s="7" t="inlineStr">
        <is>
          <t>اختبارُ منع: بمعطى محاولةٍ تخالف «① النطاقُ يقيّد الفعلَ ولا يُلغيه — «يعتمد التايم شي…» · وعند تنفيذها · فإن الخادمَ يرفض برمزٍ وسببٍ ويُسجَّل الرفضُ بالمستخدم والوقت</t>
        </is>
      </c>
      <c r="L810" s="7" t="inlineStr">
        <is>
          <t>غير مقيس — يُملأ عند مراجعة الكود</t>
        </is>
      </c>
      <c r="M810" s="7" t="inlineStr">
        <is>
          <t>نافذ</t>
        </is>
      </c>
    </row>
    <row r="811">
      <c r="A811" s="7" t="n">
        <v>810</v>
      </c>
      <c r="B811" s="7" t="inlineStr">
        <is>
          <t>SEC-033</t>
        </is>
      </c>
      <c r="C811" s="7" t="inlineStr">
        <is>
          <t>ما يراه المستخدم بخمسة أحكام: ① داخل إدارته — شاشاتُ إدارته في مجموعاتها بحسب مستواه ونطاقه، والمنفِّذُ يرى مجموعتين أو ثلاثًا لا الثماني ② خارج إدارته — أثرَ الإدارات الأخرى داخل ملف المعاملة أو برابط قراءة، لا شاشاتِ الإدارة الأخرى في قائمته ③ الشخصي — ما يخصّه هو (مهامُّه · موافقاتُه · طلباتُه · بلاغاتُه · ملفُّه) في مساحة عملي فوق الإدارات ④ ما لا يملكه — لا يُصيَّر أصلًا: لا معطَّلًا ولا مخفيَّ المحتوى، وصفرُ تسريبٍ في اختبار التجاوز ⑤ أيعتمد الأدنى للأعلى؟ نعم وهي الحالةُ الطبيعية: مسؤولُ الصيانة يعتمد الخطوةَ الفنيةَ في معاملةٍ رفعها مديرُ إدارةٍ أعلى منه — فالاعتمادُ باختصاصٍ لا بدرجة، والدرجةُ تحكم السقفَ لا الاختصاص.</t>
        </is>
      </c>
      <c r="D811" s="7" t="inlineStr">
        <is>
          <t>SRC-042</t>
        </is>
      </c>
      <c r="E811" s="7" t="inlineStr">
        <is>
          <t>§6</t>
        </is>
      </c>
      <c r="F811" s="7" t="inlineStr">
        <is>
          <t>RBA</t>
        </is>
      </c>
      <c r="G811" s="7" t="inlineStr">
        <is>
          <t>لا معارض — نافذ بنصّه</t>
        </is>
      </c>
      <c r="H811" s="7" t="inlineStr">
        <is>
          <t>INJAZ-CORE-01</t>
        </is>
      </c>
      <c r="I811" s="7" t="inlineStr">
        <is>
          <t>الفصلُ ٥ — الصلاحياتُ وفصلُ الواجبات</t>
        </is>
      </c>
      <c r="J811" s="7" t="inlineStr">
        <is>
          <t>FRD-01 · UX-01 · DELIVERY-01 — تُحيل ولا تعيد الكتابة</t>
        </is>
      </c>
      <c r="K811" s="7" t="inlineStr">
        <is>
          <t>اختبارُ منع: بمعطى محاولةٍ تخالف «① داخل إدارته — شاشاتُ إدارته في مجموعاتها بحسب مستو…» · وعند تنفيذها · فإن الخادمَ يرفض برمزٍ وسببٍ ويُسجَّل الرفضُ بالمستخدم والوقت</t>
        </is>
      </c>
      <c r="L811" s="7" t="inlineStr">
        <is>
          <t>غير مقيس — يُملأ عند مراجعة الكود</t>
        </is>
      </c>
      <c r="M811" s="7" t="inlineStr">
        <is>
          <t>نافذ</t>
        </is>
      </c>
    </row>
    <row r="812">
      <c r="A812" s="7" t="n">
        <v>811</v>
      </c>
      <c r="B812" s="7" t="inlineStr">
        <is>
          <t>SEC-038</t>
        </is>
      </c>
      <c r="C812" s="7" t="inlineStr">
        <is>
          <t>مخرَجان يُسلَّمان قبل البرمجة وثالثٌ للترحيل: خريطةُ الأدوار الخمسة القائمة · وأولوياتُ مراجعة القوالب من الأرقام · وثلاثُ مصالحاتٍ تُحسم صفًّا صفًّا.</t>
        </is>
      </c>
      <c r="D812" s="7" t="inlineStr">
        <is>
          <t>SRC-042</t>
        </is>
      </c>
      <c r="E812" s="7" t="inlineStr">
        <is>
          <t>§9 · §11.4 · §11.5</t>
        </is>
      </c>
      <c r="F812" s="7" t="inlineStr">
        <is>
          <t>RBA</t>
        </is>
      </c>
      <c r="G812" s="7" t="inlineStr">
        <is>
          <t>لا معارض — نافذ بنصّه</t>
        </is>
      </c>
      <c r="H812" s="7" t="inlineStr">
        <is>
          <t>INJAZ-CORE-01</t>
        </is>
      </c>
      <c r="I812" s="7" t="inlineStr">
        <is>
          <t>الفصلُ ٥ — الصلاحياتُ وفصلُ الواجبات</t>
        </is>
      </c>
      <c r="J812" s="7" t="inlineStr">
        <is>
          <t>FRD-01 · UX-01 · DELIVERY-01 — تُحيل ولا تعيد الكتابة</t>
        </is>
      </c>
      <c r="K812" s="7" t="inlineStr">
        <is>
          <t>اختبارُ وجودٍ وسلوك: بمعطى بيئةٍ مهيَّأةٍ لـ«خريطةُ الأدوار الخمسة القائمة · وأولوياتُ مراجعة الق…» · وعند تنفيذ السيناريو الموصوف · فإن السلوكَ يطابق النصَّ ويُوثَّق الشاهدُ بلقطةٍ أو سجل</t>
        </is>
      </c>
      <c r="L812" s="7" t="inlineStr">
        <is>
          <t>غير مقيس — يُملأ عند مراجعة الكود</t>
        </is>
      </c>
      <c r="M812" s="7" t="inlineStr">
        <is>
          <t>نافذ</t>
        </is>
      </c>
    </row>
    <row r="813">
      <c r="A813" s="7" t="n">
        <v>812</v>
      </c>
      <c r="B813" s="7" t="inlineStr">
        <is>
          <t>CRP-064</t>
        </is>
      </c>
      <c r="C813" s="7" t="inlineStr">
        <is>
          <t>جدول الصلاحيات في البلاغات: من يُنشئ ومن يُصنِّف ومن يُحوِّل ومن يُفرِّع ومن يُغلق — ولكلٍّ حدُّه.</t>
        </is>
      </c>
      <c r="D813" s="7" t="inlineStr">
        <is>
          <t>SRC-036</t>
        </is>
      </c>
      <c r="E813" s="7" t="inlineStr">
        <is>
          <t>§5</t>
        </is>
      </c>
      <c r="F813" s="7" t="inlineStr">
        <is>
          <t>RBA</t>
        </is>
      </c>
      <c r="G813" s="7" t="inlineStr">
        <is>
          <t>لا معارض — نافذ بنصّه</t>
        </is>
      </c>
      <c r="H813" s="7" t="inlineStr">
        <is>
          <t>INJAZ-CORE-01</t>
        </is>
      </c>
      <c r="I813" s="7" t="inlineStr">
        <is>
          <t>الفصلُ ٥ — الصلاحياتُ وفصلُ الواجبات</t>
        </is>
      </c>
      <c r="J813" s="7" t="inlineStr">
        <is>
          <t>FRD-01 · UX-01 · DELIVERY-01 — تُحيل ولا تعيد الكتابة</t>
        </is>
      </c>
      <c r="K813" s="7" t="inlineStr">
        <is>
          <t>اختبارُ ظهور: بمعطى مستخدمٍ داخلَ النطاق وآخرَ خارجه لـ«من يُنشئ ومن يُصنِّف ومن يُحوِّل ومن يُفرِّع ومن يُغ…» · وعند فتح الشاشة · فإن الأولَ يرى نطاقَه والثانيَ لا يُصيَّر له العنصرُ ولا يُرسَل في الاستجابة</t>
        </is>
      </c>
      <c r="L813" s="7" t="inlineStr">
        <is>
          <t>غير مقيس — يُملأ عند مراجعة الكود</t>
        </is>
      </c>
      <c r="M813" s="7" t="inlineStr">
        <is>
          <t>نافذ</t>
        </is>
      </c>
    </row>
    <row r="814">
      <c r="A814" s="7" t="n">
        <v>813</v>
      </c>
      <c r="B814" s="7" t="inlineStr">
        <is>
          <t>UXP-057</t>
        </is>
      </c>
      <c r="C814" s="7" t="inlineStr">
        <is>
          <t>عتبات الاختبار والقبول: إنجاز المهمة دون مساعدة ٨٠٪ فأعلى · زمن الإنجاز يُسجَّل ويُقارن قبل/بعد · النقرات نقرتان للمساحة وثلاث لبدء الإجراء · صفر خطأ مانع وخطأ بسيط واحد كحد أقصى وتكراره لدى أكثر من ٢٠٪ يوجب إعادة التصميم · مؤشر التيه (الرجوع للقائمة) · فهم الاسم قبل الفتح · بلوغ المستند من أي سجل ناتج · درجة السهولة ٤ من ٥ فأعلى.</t>
        </is>
      </c>
      <c r="D814" s="7" t="inlineStr">
        <is>
          <t>SRC-002</t>
        </is>
      </c>
      <c r="E814" s="7" t="inlineStr">
        <is>
          <t>§11</t>
        </is>
      </c>
      <c r="F814" s="7" t="inlineStr">
        <is>
          <t>TST</t>
        </is>
      </c>
      <c r="G814" s="7" t="inlineStr">
        <is>
          <t>لا معارض — نافذ بنصّه</t>
        </is>
      </c>
      <c r="H814" s="7" t="inlineStr">
        <is>
          <t>INJAZ-DELIVERY-01</t>
        </is>
      </c>
      <c r="I814" s="7" t="inlineStr">
        <is>
          <t>الفصلُ ٤ — الاختبارات</t>
        </is>
      </c>
      <c r="J814" s="7" t="inlineStr">
        <is>
          <t>—</t>
        </is>
      </c>
      <c r="K814" s="7" t="inlineStr">
        <is>
          <t>اختبارُ قبولٍ شامل: بمعطى بيئةٍ مهيَّأةٍ لـ«إنجاز المهمة دون مساعدة ٨٠٪ فأعلى · زمن الإنجاز يُسج…» · وعند تنفيذ الحكم بكل حالاته المذكورة في نصِّه · فإن كلَّ بندٍ فيه يتحقق ويُوثَّق شاهدُه · ولا يُقبل الحكمُ بتحقق بعضه</t>
        </is>
      </c>
      <c r="L814" s="7" t="inlineStr">
        <is>
          <t>غير مقيس — يُملأ عند مراجعة الكود</t>
        </is>
      </c>
      <c r="M814" s="7" t="inlineStr">
        <is>
          <t>نافذ</t>
        </is>
      </c>
    </row>
    <row r="815">
      <c r="A815" s="7" t="n">
        <v>814</v>
      </c>
      <c r="B815" s="7" t="inlineStr">
        <is>
          <t>UXP-064</t>
        </is>
      </c>
      <c r="C815" s="7" t="inlineStr">
        <is>
          <t>حالات الاختبار التنفيذية الإلزامية لكل شاشة ودورة وخدمة: نجاح · رفض · إعادة · تكرار · تعارض · فشل جزئي · تعديل بعد الاعتماد · رجوع · بيانات تاريخية · مستخدم غير مخوَّل — بخطواتها ونتيجتها المتوقعة.</t>
        </is>
      </c>
      <c r="D815" s="7" t="inlineStr">
        <is>
          <t>SRC-002</t>
        </is>
      </c>
      <c r="E815" s="7" t="inlineStr">
        <is>
          <t>§12</t>
        </is>
      </c>
      <c r="F815" s="7" t="inlineStr">
        <is>
          <t>TST</t>
        </is>
      </c>
      <c r="G815" s="7" t="inlineStr">
        <is>
          <t>لا معارض — نافذ بنصّه</t>
        </is>
      </c>
      <c r="H815" s="7" t="inlineStr">
        <is>
          <t>INJAZ-DELIVERY-01</t>
        </is>
      </c>
      <c r="I815" s="7" t="inlineStr">
        <is>
          <t>الفصلُ ٤ — الاختبارات</t>
        </is>
      </c>
      <c r="J815" s="7" t="inlineStr">
        <is>
          <t>—</t>
        </is>
      </c>
      <c r="K815" s="7" t="inlineStr">
        <is>
          <t>اختبارُ قبولٍ شامل: بمعطى بيئةٍ مهيَّأةٍ لـ«حالات الاختبار التنفيذية الإلزامية لكل شاشة ودورة وخ…» · وعند تنفيذ الحكم بكل حالاته المذكورة في نصِّه · فإن كلَّ بندٍ فيه يتحقق ويُوثَّق شاهدُه · ولا يُقبل الحكمُ بتحقق بعضه</t>
        </is>
      </c>
      <c r="L815" s="7" t="inlineStr">
        <is>
          <t>غير مقيس — يُملأ عند مراجعة الكود</t>
        </is>
      </c>
      <c r="M815" s="7" t="inlineStr">
        <is>
          <t>نافذ</t>
        </is>
      </c>
    </row>
    <row r="816">
      <c r="A816" s="7" t="n">
        <v>815</v>
      </c>
      <c r="B816" s="7" t="inlineStr">
        <is>
          <t>UXP-115</t>
        </is>
      </c>
      <c r="C816" s="7" t="inlineStr">
        <is>
          <t>قبول المساحات: بلوغ أي طبقة مسموحة بنقرتين لدى ٨٠٪ فأعلى · وصفر بطاقة تُصيَّر بلا مرور بالحارس · وصفر رقم بلا رابط تعمّق · وصفر تسريب في محاولات تجاوز النطاق.</t>
        </is>
      </c>
      <c r="D816" s="7" t="inlineStr">
        <is>
          <t>SRC-006</t>
        </is>
      </c>
      <c r="E816" s="7" t="inlineStr">
        <is>
          <t>§8</t>
        </is>
      </c>
      <c r="F816" s="7" t="inlineStr">
        <is>
          <t>TST</t>
        </is>
      </c>
      <c r="G816" s="7" t="inlineStr">
        <is>
          <t>لا معارض — نافذ بنصّه</t>
        </is>
      </c>
      <c r="H816" s="7" t="inlineStr">
        <is>
          <t>INJAZ-DELIVERY-01</t>
        </is>
      </c>
      <c r="I816" s="7" t="inlineStr">
        <is>
          <t>الفصلُ ٤ — الاختبارات</t>
        </is>
      </c>
      <c r="J816" s="7" t="inlineStr">
        <is>
          <t>—</t>
        </is>
      </c>
      <c r="K816" s="7" t="inlineStr">
        <is>
          <t>اختبارُ قبولٍ شامل: بمعطى بيئةٍ مهيَّأةٍ لـ«بلوغ أي طبقة مسموحة بنقرتين لدى ٨٠٪ فأعلى · وصفر بطا…» · وعند تنفيذ الحكم بكل حالاته المذكورة في نصِّه · فإن كلَّ بندٍ فيه يتحقق ويُوثَّق شاهدُه · ولا يُقبل الحكمُ بتحقق بعضه</t>
        </is>
      </c>
      <c r="L816" s="7" t="inlineStr">
        <is>
          <t>غير مقيس — يُملأ عند مراجعة الكود</t>
        </is>
      </c>
      <c r="M816" s="7" t="inlineStr">
        <is>
          <t>نافذ</t>
        </is>
      </c>
    </row>
    <row r="817">
      <c r="A817" s="7" t="n">
        <v>816</v>
      </c>
      <c r="B817" s="7" t="inlineStr">
        <is>
          <t>RBA-016</t>
        </is>
      </c>
      <c r="C817" s="7" t="inlineStr">
        <is>
          <t>قبول إدارة الظهور: صفر عنصر يُصيَّر بلا قرار من هذه السياسة · وصفر منح حساس بلا مدة وسبب · ومحاكاة «من يرى ماذا» تطابق الواقع في عيّنة خمسين حسابًا بلا فرق.</t>
        </is>
      </c>
      <c r="D817" s="7" t="inlineStr">
        <is>
          <t>SRC-007</t>
        </is>
      </c>
      <c r="E817" s="7" t="inlineStr">
        <is>
          <t>§4</t>
        </is>
      </c>
      <c r="F817" s="7" t="inlineStr">
        <is>
          <t>TST</t>
        </is>
      </c>
      <c r="G817" s="7" t="inlineStr">
        <is>
          <t>لا معارض — نافذ بنصّه</t>
        </is>
      </c>
      <c r="H817" s="7" t="inlineStr">
        <is>
          <t>INJAZ-DELIVERY-01</t>
        </is>
      </c>
      <c r="I817" s="7" t="inlineStr">
        <is>
          <t>الفصلُ ٤ — الاختبارات</t>
        </is>
      </c>
      <c r="J817" s="7" t="inlineStr">
        <is>
          <t>—</t>
        </is>
      </c>
      <c r="K817" s="7" t="inlineStr">
        <is>
          <t>اختبارُ قبولٍ شامل: بمعطى بيئةٍ مهيَّأةٍ لـ«صفر عنصر يُصيَّر بلا قرار من هذه السياسة · وصفر منح …» · وعند تنفيذ الحكم بكل حالاته المذكورة في نصِّه · فإن كلَّ بندٍ فيه يتحقق ويُوثَّق شاهدُه · ولا يُقبل الحكمُ بتحقق بعضه</t>
        </is>
      </c>
      <c r="L817" s="7" t="inlineStr">
        <is>
          <t>غير مقيس — يُملأ عند مراجعة الكود</t>
        </is>
      </c>
      <c r="M817" s="7" t="inlineStr">
        <is>
          <t>نافذ</t>
        </is>
      </c>
    </row>
    <row r="818">
      <c r="A818" s="7" t="n">
        <v>817</v>
      </c>
      <c r="B818" s="7" t="inlineStr">
        <is>
          <t>UXP-154</t>
        </is>
      </c>
      <c r="C818" s="7" t="inlineStr">
        <is>
          <t>معايير القبول العشرة الملزمة: الفهم بلا وثائق · الاسم يصف الوظيفة · الأبواب لا تختلط · لوحة لكل دور (ثلاث عشرة لوحة) · نقرتان لأهم خمس مهام تُقاس فعليًّا · الرحلة ظاهرة بشريط حالة · لا تكرار ولا تعارض · لا كسر · الجوال وRTL · اختبار مستخدمين فعليين لكل دور.</t>
        </is>
      </c>
      <c r="D818" s="7" t="inlineStr">
        <is>
          <t>SRC-010</t>
        </is>
      </c>
      <c r="E818" s="7" t="inlineStr">
        <is>
          <t>§12</t>
        </is>
      </c>
      <c r="F818" s="7" t="inlineStr">
        <is>
          <t>TST</t>
        </is>
      </c>
      <c r="G818" s="7" t="inlineStr">
        <is>
          <t>لا معارض — نافذ بنصّه</t>
        </is>
      </c>
      <c r="H818" s="7" t="inlineStr">
        <is>
          <t>INJAZ-DELIVERY-01</t>
        </is>
      </c>
      <c r="I818" s="7" t="inlineStr">
        <is>
          <t>الفصلُ ٤ — الاختبارات</t>
        </is>
      </c>
      <c r="J818" s="7" t="inlineStr">
        <is>
          <t>—</t>
        </is>
      </c>
      <c r="K818" s="7" t="inlineStr">
        <is>
          <t>اختبارُ قبولٍ شامل: بمعطى بيئةٍ مهيَّأةٍ لـ«الفهم بلا وثائق · الاسم يصف الوظيفة · الأبواب» · وعند تنفيذ الحكم بكل حالاته المذكورة في نصِّه · فإن كلَّ بندٍ فيه يتحقق ويُوثَّق شاهدُه · ولا يُقبل الحكمُ بتحقق بعضه</t>
        </is>
      </c>
      <c r="L818" s="7" t="inlineStr">
        <is>
          <t>غير مقيس — يُملأ عند مراجعة الكود</t>
        </is>
      </c>
      <c r="M818" s="7" t="inlineStr">
        <is>
          <t>نافذ</t>
        </is>
      </c>
    </row>
    <row r="819">
      <c r="A819" s="7" t="n">
        <v>818</v>
      </c>
      <c r="B819" s="7" t="inlineStr">
        <is>
          <t>FES-036</t>
        </is>
      </c>
      <c r="C819" s="7" t="inlineStr">
        <is>
          <t>حالات الاختبار المعمارية الأربع عشرة: مستند صحيح يُنشر مرة · إعادة إرسال المصدر بنفس المفتاح (200 بالمرجع وصفر صف جديد) · مستند متعدد الموردين/البنود (آثار بعددها كلٌّ بمفتاحه) · حدث متعدد العملات · تعديل بعد الاعتماد (حدث عاكس + تصحيح جديد والأصل لا يُعدَّل) · فشل توليد القيد (RetryPending ثم Dead-Letter بإنذار بعد الخامسة) · فشل جزئي بين القيد والذمم · اعتمادان متزامنان (409) · مستخدم غير مخوَّل أو اعتماد الذات (403) · فترة مقفلة (423 والحدث Approved بانتظار فترة مفتوحة) · مستند بلا مرجع أو حساب مطابق (422 ولا صف يتيم) · البيانات التاريخية تُقرأ عبر Views بصفر كسر · تعديل مستند المصدر قبل النشر (الأحدث ينشئ حدثه والقديم Superseded) · الرجوع لإدارة رائدة (علَم الإدارة يعيدها خلال دقائق بلا فقد بيانات).</t>
        </is>
      </c>
      <c r="D819" s="7" t="inlineStr">
        <is>
          <t>SRC-022</t>
        </is>
      </c>
      <c r="E819" s="7" t="inlineStr">
        <is>
          <t>§10.5</t>
        </is>
      </c>
      <c r="F819" s="7" t="inlineStr">
        <is>
          <t>TST</t>
        </is>
      </c>
      <c r="G819" s="7" t="inlineStr">
        <is>
          <t>لا معارض — نافذ بنصّه</t>
        </is>
      </c>
      <c r="H819" s="7" t="inlineStr">
        <is>
          <t>INJAZ-DELIVERY-01</t>
        </is>
      </c>
      <c r="I819" s="7" t="inlineStr">
        <is>
          <t>الفصلُ ٤ — الاختبارات</t>
        </is>
      </c>
      <c r="J819" s="7" t="inlineStr">
        <is>
          <t>—</t>
        </is>
      </c>
      <c r="K819" s="7" t="inlineStr">
        <is>
          <t>اختبارُ قبولٍ شامل: بمعطى بيئةٍ مهيَّأةٍ لـ«مستند صحيح يُنشر مرة · إعادة إرسال المصدر بنفس المفت…» · وعند تنفيذ الحكم بكل حالاته المذكورة في نصِّه · فإن كلَّ بندٍ فيه يتحقق ويُوثَّق شاهدُه · ولا يُقبل الحكمُ بتحقق بعضه</t>
        </is>
      </c>
      <c r="L819" s="7" t="inlineStr">
        <is>
          <t>غير مقيس — يُملأ عند مراجعة الكود</t>
        </is>
      </c>
      <c r="M819" s="7" t="inlineStr">
        <is>
          <t>نافذ</t>
        </is>
      </c>
    </row>
    <row r="820">
      <c r="A820" s="7" t="n">
        <v>819</v>
      </c>
      <c r="B820" s="7" t="inlineStr">
        <is>
          <t>FES-038</t>
        </is>
      </c>
      <c r="C820" s="7" t="inlineStr">
        <is>
          <t>قبول المعيار: لكل إدارة تقرير توافق يحدد الحقول المشتركة المطابقة والمفقودة والمكررة وما يُوحَّد وما تُنقل مسؤوليته وأثر كل تعديل على القيود — ولا تُعتمد شاشة ذات أثر قبل إجابات الأسئلة الست ومطابقة الهيكل الأدنى والمجموعات الثماني. والقياس: صفر إعادة إدخال للحقول المشتركة في المالية · صفر أثر بلا مستند ومرجع · وكل بحث برقم طلب يعيد سلسلته كاملة حتى القيد — تُختبر على عيّنة أسبوع كامل قبل الاعتماد.</t>
        </is>
      </c>
      <c r="D820" s="7" t="inlineStr">
        <is>
          <t>SRC-022</t>
        </is>
      </c>
      <c r="E820" s="7" t="inlineStr">
        <is>
          <t>§11</t>
        </is>
      </c>
      <c r="F820" s="7" t="inlineStr">
        <is>
          <t>TST</t>
        </is>
      </c>
      <c r="G820" s="7" t="inlineStr">
        <is>
          <t>لا معارض — نافذ بنصّه</t>
        </is>
      </c>
      <c r="H820" s="7" t="inlineStr">
        <is>
          <t>INJAZ-DELIVERY-01</t>
        </is>
      </c>
      <c r="I820" s="7" t="inlineStr">
        <is>
          <t>الفصلُ ٤ — الاختبارات</t>
        </is>
      </c>
      <c r="J820" s="7" t="inlineStr">
        <is>
          <t>—</t>
        </is>
      </c>
      <c r="K820" s="7" t="inlineStr">
        <is>
          <t>اختبارُ قبولٍ شامل: بمعطى بيئةٍ مهيَّأةٍ لـ«لكل إدارة تقرير توافق يحدد الحقول المشتركة المطابقة …» · وعند تنفيذ الحكم بكل حالاته المذكورة في نصِّه · فإن كلَّ بندٍ فيه يتحقق ويُوثَّق شاهدُه · ولا يُقبل الحكمُ بتحقق بعضه</t>
        </is>
      </c>
      <c r="L820" s="7" t="inlineStr">
        <is>
          <t>غير مقيس — يُملأ عند مراجعة الكود</t>
        </is>
      </c>
      <c r="M820" s="7" t="inlineStr">
        <is>
          <t>نافذ</t>
        </is>
      </c>
    </row>
    <row r="821">
      <c r="A821" s="7" t="n">
        <v>820</v>
      </c>
      <c r="B821" s="7" t="inlineStr">
        <is>
          <t>NAV-026</t>
        </is>
      </c>
      <c r="C821" s="7" t="inlineStr">
        <is>
          <t>معيار القبول يُقاس بالمتدرب لا بالخبير — بثلاث درجات: بنيويًّا · بالدرجة · وبالمتدرب وهو الحكم الأخير.</t>
        </is>
      </c>
      <c r="D821" s="7" t="inlineStr">
        <is>
          <t>SRC-044</t>
        </is>
      </c>
      <c r="E821" s="7" t="inlineStr">
        <is>
          <t>§15</t>
        </is>
      </c>
      <c r="F821" s="7" t="inlineStr">
        <is>
          <t>TST</t>
        </is>
      </c>
      <c r="G821" s="7" t="inlineStr">
        <is>
          <t>لا معارض — نافذ بنصّه</t>
        </is>
      </c>
      <c r="H821" s="7" t="inlineStr">
        <is>
          <t>INJAZ-DELIVERY-01</t>
        </is>
      </c>
      <c r="I821" s="7" t="inlineStr">
        <is>
          <t>الفصلُ ٤ — الاختبارات</t>
        </is>
      </c>
      <c r="J821" s="7" t="inlineStr">
        <is>
          <t>—</t>
        </is>
      </c>
      <c r="K821" s="7" t="inlineStr">
        <is>
          <t>اختبارُ وجودٍ وسلوك: بمعطى بيئةٍ مهيَّأةٍ لـ«معيار القبول يُقاس بالمتدرب» · وعند تنفيذ السيناريو الموصوف · فإن السلوكَ يطابق النصَّ ويُوثَّق الشاهدُ بلقطةٍ أو سجل</t>
        </is>
      </c>
      <c r="L821" s="7" t="inlineStr">
        <is>
          <t>غير مقيس — يُملأ عند مراجعة الكود</t>
        </is>
      </c>
      <c r="M821" s="7" t="inlineStr">
        <is>
          <t>نافذ</t>
        </is>
      </c>
    </row>
    <row r="822">
      <c r="A822" s="7" t="n">
        <v>821</v>
      </c>
      <c r="B822" s="7" t="inlineStr">
        <is>
          <t>PLN-029</t>
        </is>
      </c>
      <c r="C822" s="7" t="inlineStr">
        <is>
          <t>شروط الإغلاق الوظيفية وغير الوظيفية — وقواعدُ الأداء السبع تُفرض ولا تُوثَّق.</t>
        </is>
      </c>
      <c r="D822" s="7" t="inlineStr">
        <is>
          <t>SRC-054</t>
        </is>
      </c>
      <c r="E822" s="7" t="inlineStr">
        <is>
          <t>§11</t>
        </is>
      </c>
      <c r="F822" s="7" t="inlineStr">
        <is>
          <t>TST</t>
        </is>
      </c>
      <c r="G822" s="7" t="inlineStr">
        <is>
          <t>لا معارض — نافذ بنصّه</t>
        </is>
      </c>
      <c r="H822" s="7" t="inlineStr">
        <is>
          <t>INJAZ-DELIVERY-01</t>
        </is>
      </c>
      <c r="I822" s="7" t="inlineStr">
        <is>
          <t>الفصلُ ٤ — الاختبارات</t>
        </is>
      </c>
      <c r="J822" s="7" t="inlineStr">
        <is>
          <t>—</t>
        </is>
      </c>
      <c r="K822" s="7" t="inlineStr">
        <is>
          <t>اختبارُ منع: بمعطى محاولةٍ تخالف «شروط الإغلاق الوظيفية وغير الوظيفية — وقواعدُ الأداء…» · وعند تنفيذها · فإن الخادمَ يرفض برمزٍ وسببٍ ويُسجَّل الرفضُ بالمستخدم والوقت</t>
        </is>
      </c>
      <c r="L822" s="7" t="inlineStr">
        <is>
          <t>غير مقيس — يُملأ عند مراجعة الكود</t>
        </is>
      </c>
      <c r="M822" s="7" t="inlineStr">
        <is>
          <t>نافذ</t>
        </is>
      </c>
    </row>
    <row r="823">
      <c r="A823" s="7" t="n">
        <v>822</v>
      </c>
      <c r="B823" s="7" t="inlineStr">
        <is>
          <t>PLN-031</t>
        </is>
      </c>
      <c r="C823" s="7" t="inlineStr">
        <is>
          <t>المتابعة الأسبوعية بمؤشراتها ومستهدفاتها: تقدّمُ البوابات (المستهدف صفرُ مهمةٍ بمانعٍ مفتوح) · الحماياتُ النافذة · ثلاثيُّ العميل (الفواتيرُ الصادرة والذممُ المسجَّلة).</t>
        </is>
      </c>
      <c r="D823" s="7" t="inlineStr">
        <is>
          <t>SRC-054</t>
        </is>
      </c>
      <c r="E823" s="7" t="inlineStr">
        <is>
          <t>§14</t>
        </is>
      </c>
      <c r="F823" s="7" t="inlineStr">
        <is>
          <t>TST</t>
        </is>
      </c>
      <c r="G823" s="7" t="inlineStr">
        <is>
          <t>لا معارض — نافذ بنصّه</t>
        </is>
      </c>
      <c r="H823" s="7" t="inlineStr">
        <is>
          <t>INJAZ-DELIVERY-01</t>
        </is>
      </c>
      <c r="I823" s="7" t="inlineStr">
        <is>
          <t>الفصلُ ٤ — الاختبارات</t>
        </is>
      </c>
      <c r="J823" s="7" t="inlineStr">
        <is>
          <t>—</t>
        </is>
      </c>
      <c r="K823" s="7" t="inlineStr">
        <is>
          <t>اختبارُ وجودٍ وسلوك: بمعطى بيئةٍ مهيَّأةٍ لـ«تقدّمُ البوابات (المستهدف صفرُ مهمةٍ بمانعٍ مفتوح) ·…» · وعند تنفيذ السيناريو الموصوف · فإن السلوكَ يطابق النصَّ ويُوثَّق الشاهدُ بلقطةٍ أو سجل</t>
        </is>
      </c>
      <c r="L823" s="7" t="inlineStr">
        <is>
          <t>غير مقيس — يُملأ عند مراجعة الكود</t>
        </is>
      </c>
      <c r="M823" s="7" t="inlineStr">
        <is>
          <t>نافذ</t>
        </is>
      </c>
    </row>
    <row r="824">
      <c r="A824" s="7" t="n">
        <v>823</v>
      </c>
      <c r="B824" s="7" t="inlineStr">
        <is>
          <t>UAT-001</t>
        </is>
      </c>
      <c r="C824" s="7" t="inlineStr">
        <is>
          <t>التجربة التشغيلية الشاملة قبل الإطلاق — خطةٌ بمساراتها ومشاركيها ومعايير قبولها.</t>
        </is>
      </c>
      <c r="D824" s="7" t="inlineStr">
        <is>
          <t>SRC-057</t>
        </is>
      </c>
      <c r="E824" s="7" t="inlineStr">
        <is>
          <t>كامل</t>
        </is>
      </c>
      <c r="F824" s="7" t="inlineStr">
        <is>
          <t>TST</t>
        </is>
      </c>
      <c r="G824" s="7" t="inlineStr">
        <is>
          <t>لا معارض — نافذ بنصّه</t>
        </is>
      </c>
      <c r="H824" s="7" t="inlineStr">
        <is>
          <t>INJAZ-DELIVERY-01</t>
        </is>
      </c>
      <c r="I824" s="7" t="inlineStr">
        <is>
          <t>الفصلُ ٤ — الاختبارات</t>
        </is>
      </c>
      <c r="J824" s="7" t="inlineStr">
        <is>
          <t>—</t>
        </is>
      </c>
      <c r="K824" s="7" t="inlineStr">
        <is>
          <t>اختبارُ وجودٍ وسلوك: بمعطى بيئةٍ مهيَّأةٍ لـ«التجربة التشغيلية الشاملة قبل الإطلاق — خطةٌ بمسارات…» · وعند تنفيذ السيناريو الموصوف · فإن السلوكَ يطابق النصَّ ويُوثَّق الشاهدُ بلقطةٍ أو سجل</t>
        </is>
      </c>
      <c r="L824" s="7" t="inlineStr">
        <is>
          <t>غير مقيس — يُملأ عند مراجعة الكود</t>
        </is>
      </c>
      <c r="M824" s="7" t="inlineStr">
        <is>
          <t>نافذ</t>
        </is>
      </c>
    </row>
    <row r="825">
      <c r="A825" s="7" t="n">
        <v>824</v>
      </c>
      <c r="B825" s="7" t="inlineStr">
        <is>
          <t>UAT-002</t>
        </is>
      </c>
      <c r="C825" s="7" t="inlineStr">
        <is>
          <t>ملحق الحمل والتزامن والتحصين — اختبارات غير وظيفية بحدودها المعلنة.</t>
        </is>
      </c>
      <c r="D825" s="7" t="inlineStr">
        <is>
          <t>SRC-057</t>
        </is>
      </c>
      <c r="E825" s="7" t="inlineStr">
        <is>
          <t>ملحق</t>
        </is>
      </c>
      <c r="F825" s="7" t="inlineStr">
        <is>
          <t>TST</t>
        </is>
      </c>
      <c r="G825" s="7" t="inlineStr">
        <is>
          <t>لا معارض — نافذ بنصّه</t>
        </is>
      </c>
      <c r="H825" s="7" t="inlineStr">
        <is>
          <t>INJAZ-DELIVERY-01</t>
        </is>
      </c>
      <c r="I825" s="7" t="inlineStr">
        <is>
          <t>الفصلُ ٤ — الاختبارات</t>
        </is>
      </c>
      <c r="J825" s="7" t="inlineStr">
        <is>
          <t>—</t>
        </is>
      </c>
      <c r="K825" s="7" t="inlineStr">
        <is>
          <t>اختبارُ وجودٍ وسلوك: بمعطى بيئةٍ مهيَّأةٍ لـ«ملحق الحمل والتزامن والتحصين — اختبارات غير وظيفية ب…» · وعند تنفيذ السيناريو الموصوف · فإن السلوكَ يطابق النصَّ ويُوثَّق الشاهدُ بلقطةٍ أو سجل</t>
        </is>
      </c>
      <c r="L825" s="7" t="inlineStr">
        <is>
          <t>غير مقيس — يُملأ عند مراجعة الكود</t>
        </is>
      </c>
      <c r="M825" s="7" t="inlineStr">
        <is>
          <t>نافذ</t>
        </is>
      </c>
    </row>
    <row r="826">
      <c r="A826" s="7" t="n">
        <v>825</v>
      </c>
      <c r="B826" s="7" t="inlineStr">
        <is>
          <t>UAT-003</t>
        </is>
      </c>
      <c r="C826" s="7" t="inlineStr">
        <is>
          <t>وثيقة تجربة النظام — دليل التجربة الميدانية المرافق.</t>
        </is>
      </c>
      <c r="D826" s="7" t="inlineStr">
        <is>
          <t>SRC-057</t>
        </is>
      </c>
      <c r="E826" s="7" t="inlineStr">
        <is>
          <t>كامل</t>
        </is>
      </c>
      <c r="F826" s="7" t="inlineStr">
        <is>
          <t>TST</t>
        </is>
      </c>
      <c r="G826" s="7" t="inlineStr">
        <is>
          <t>لا معارض — نافذ بنصّه</t>
        </is>
      </c>
      <c r="H826" s="7" t="inlineStr">
        <is>
          <t>INJAZ-DELIVERY-01</t>
        </is>
      </c>
      <c r="I826" s="7" t="inlineStr">
        <is>
          <t>الفصلُ ٤ — الاختبارات</t>
        </is>
      </c>
      <c r="J826" s="7" t="inlineStr">
        <is>
          <t>—</t>
        </is>
      </c>
      <c r="K826" s="7" t="inlineStr">
        <is>
          <t>اختبارُ وجودٍ وسلوك: بمعطى بيئةٍ مهيَّأةٍ لـ«وثيقة تجربة النظام — دليل التجربة الميدانية المرافق» · وعند تنفيذ السيناريو الموصوف · فإن السلوكَ يطابق النصَّ ويُوثَّق الشاهدُ بلقطةٍ أو سجل</t>
        </is>
      </c>
      <c r="L826" s="7" t="inlineStr">
        <is>
          <t>غير مقيس — يُملأ عند مراجعة الكود</t>
        </is>
      </c>
      <c r="M826" s="7" t="inlineStr">
        <is>
          <t>نافذ</t>
        </is>
      </c>
    </row>
    <row r="827">
      <c r="A827" s="7" t="n">
        <v>826</v>
      </c>
      <c r="B827" s="7" t="inlineStr">
        <is>
          <t>UAT-005</t>
        </is>
      </c>
      <c r="C827" s="7" t="inlineStr">
        <is>
          <t>قواعد الأداء السبع تُفرض ولا تُوثَّق — وهي شرطُ إغلاقٍ غيرُ وظيفي.</t>
        </is>
      </c>
      <c r="D827" s="7" t="inlineStr">
        <is>
          <t>SRC-057</t>
        </is>
      </c>
      <c r="E827" s="7" t="inlineStr">
        <is>
          <t>ملحق</t>
        </is>
      </c>
      <c r="F827" s="7" t="inlineStr">
        <is>
          <t>TST</t>
        </is>
      </c>
      <c r="G827" s="7" t="inlineStr">
        <is>
          <t>لا معارض — نافذ بنصّه</t>
        </is>
      </c>
      <c r="H827" s="7" t="inlineStr">
        <is>
          <t>INJAZ-DELIVERY-01</t>
        </is>
      </c>
      <c r="I827" s="7" t="inlineStr">
        <is>
          <t>الفصلُ ٤ — الاختبارات</t>
        </is>
      </c>
      <c r="J827" s="7" t="inlineStr">
        <is>
          <t>—</t>
        </is>
      </c>
      <c r="K827" s="7" t="inlineStr">
        <is>
          <t>اختبارُ منع: بمعطى محاولةٍ تخالف «قواعد الأداء السبع تُفرض ولا تُوثَّق — وهي شرطُ إغلا…» · وعند تنفيذها · فإن الخادمَ يرفض برمزٍ وسببٍ ويُسجَّل الرفضُ بالمستخدم والوقت</t>
        </is>
      </c>
      <c r="L827" s="7" t="inlineStr">
        <is>
          <t>غير مقيس — يُملأ عند مراجعة الكود</t>
        </is>
      </c>
      <c r="M827" s="7" t="inlineStr">
        <is>
          <t>نافذ</t>
        </is>
      </c>
    </row>
    <row r="828">
      <c r="A828" s="7" t="n">
        <v>827</v>
      </c>
      <c r="B828" s="7" t="inlineStr">
        <is>
          <t>UAT-006</t>
        </is>
      </c>
      <c r="C828" s="7" t="inlineStr">
        <is>
          <t>معيار القبول يُقاس بالمتدرب لا بالخبير — وهو الحكمُ الأخير.</t>
        </is>
      </c>
      <c r="D828" s="7" t="inlineStr">
        <is>
          <t>SRC-057</t>
        </is>
      </c>
      <c r="E828" s="7" t="inlineStr">
        <is>
          <t>كامل</t>
        </is>
      </c>
      <c r="F828" s="7" t="inlineStr">
        <is>
          <t>TST</t>
        </is>
      </c>
      <c r="G828" s="7" t="inlineStr">
        <is>
          <t>لا معارض — نافذ بنصّه</t>
        </is>
      </c>
      <c r="H828" s="7" t="inlineStr">
        <is>
          <t>INJAZ-DELIVERY-01</t>
        </is>
      </c>
      <c r="I828" s="7" t="inlineStr">
        <is>
          <t>الفصلُ ٤ — الاختبارات</t>
        </is>
      </c>
      <c r="J828" s="7" t="inlineStr">
        <is>
          <t>—</t>
        </is>
      </c>
      <c r="K828" s="7" t="inlineStr">
        <is>
          <t>اختبارُ وجودٍ وسلوك: بمعطى بيئةٍ مهيَّأةٍ لـ«معيار القبول يُقاس بالمتدرب» · وعند تنفيذ السيناريو الموصوف · فإن السلوكَ يطابق النصَّ ويُوثَّق الشاهدُ بلقطةٍ أو سجل</t>
        </is>
      </c>
      <c r="L828" s="7" t="inlineStr">
        <is>
          <t>غير مقيس — يُملأ عند مراجعة الكود</t>
        </is>
      </c>
      <c r="M828" s="7" t="inlineStr">
        <is>
          <t>نافذ</t>
        </is>
      </c>
    </row>
    <row r="829">
      <c r="A829" s="7" t="n">
        <v>828</v>
      </c>
      <c r="B829" s="7" t="inlineStr">
        <is>
          <t>PLN-056</t>
        </is>
      </c>
      <c r="C829" s="7" t="inlineStr">
        <is>
          <t>قواعد الأداء السبع تُفرض ولا تُوثَّق — وهي شرطُ إغلاقٍ غيرُ وظيفيٍّ يُقاس لا يُوصف.</t>
        </is>
      </c>
      <c r="D829" s="7" t="inlineStr">
        <is>
          <t>SRC-054</t>
        </is>
      </c>
      <c r="E829" s="7" t="inlineStr">
        <is>
          <t>§11</t>
        </is>
      </c>
      <c r="F829" s="7" t="inlineStr">
        <is>
          <t>TST</t>
        </is>
      </c>
      <c r="G829" s="7" t="inlineStr">
        <is>
          <t>لا معارض — نافذ بنصّه</t>
        </is>
      </c>
      <c r="H829" s="7" t="inlineStr">
        <is>
          <t>INJAZ-DELIVERY-01</t>
        </is>
      </c>
      <c r="I829" s="7" t="inlineStr">
        <is>
          <t>الفصلُ ٤ — الاختبارات</t>
        </is>
      </c>
      <c r="J829" s="7" t="inlineStr">
        <is>
          <t>—</t>
        </is>
      </c>
      <c r="K829" s="7" t="inlineStr">
        <is>
          <t>اختبارُ منع: بمعطى محاولةٍ تخالف «قواعد الأداء السبع تُفرض ولا تُوثَّق — وهي شرطُ إغلا…» · وعند تنفيذها · فإن الخادمَ يرفض برمزٍ وسببٍ ويُسجَّل الرفضُ بالمستخدم والوقت</t>
        </is>
      </c>
      <c r="L829" s="7" t="inlineStr">
        <is>
          <t>غير مقيس — يُملأ عند مراجعة الكود</t>
        </is>
      </c>
      <c r="M829" s="7" t="inlineStr">
        <is>
          <t>نافذ</t>
        </is>
      </c>
    </row>
    <row r="830">
      <c r="A830" s="7" t="n">
        <v>829</v>
      </c>
      <c r="B830" s="7" t="inlineStr">
        <is>
          <t>PLN-059</t>
        </is>
      </c>
      <c r="C830" s="7" t="inlineStr">
        <is>
          <t>شروط الإغلاق الوظيفية: لكل بوابةٍ شرطُ إغلاقٍ معلنٌ يُقاس بالأرقام لا بالتقدير.</t>
        </is>
      </c>
      <c r="D830" s="7" t="inlineStr">
        <is>
          <t>SRC-054</t>
        </is>
      </c>
      <c r="E830" s="7" t="inlineStr">
        <is>
          <t>§11</t>
        </is>
      </c>
      <c r="F830" s="7" t="inlineStr">
        <is>
          <t>TST</t>
        </is>
      </c>
      <c r="G830" s="7" t="inlineStr">
        <is>
          <t>لا معارض — نافذ بنصّه</t>
        </is>
      </c>
      <c r="H830" s="7" t="inlineStr">
        <is>
          <t>INJAZ-DELIVERY-01</t>
        </is>
      </c>
      <c r="I830" s="7" t="inlineStr">
        <is>
          <t>الفصلُ ٤ — الاختبارات</t>
        </is>
      </c>
      <c r="J830" s="7" t="inlineStr">
        <is>
          <t>—</t>
        </is>
      </c>
      <c r="K830" s="7" t="inlineStr">
        <is>
          <t>اختبارُ إلزام: بمعطى محاولةِ إتمامٍ بلا استيفاء «لكل بوابةٍ شرطُ إغلاقٍ معلنٌ يُقاس بالأرقام» · وعند الحفظ · فإن الحارسَ يرفض ويبيّن الناقصَ · وباستيفائه ينجح الحفظ</t>
        </is>
      </c>
      <c r="L830" s="7" t="inlineStr">
        <is>
          <t>غير مقيس — يُملأ عند مراجعة الكود</t>
        </is>
      </c>
      <c r="M830" s="7" t="inlineStr">
        <is>
          <t>نافذ</t>
        </is>
      </c>
    </row>
    <row r="831">
      <c r="A831" s="7" t="n">
        <v>830</v>
      </c>
      <c r="B831" s="7" t="inlineStr">
        <is>
          <t>UAT-007</t>
        </is>
      </c>
      <c r="C831" s="7" t="inlineStr">
        <is>
          <t>التجربة التشغيلية الشاملة تسبق الإطلاق بمساراتها ومشاركيها ومعايير قبولها — ولا تُختصر في فحص دخان.</t>
        </is>
      </c>
      <c r="D831" s="7" t="inlineStr">
        <is>
          <t>SRC-057</t>
        </is>
      </c>
      <c r="E831" s="7" t="inlineStr">
        <is>
          <t>كامل</t>
        </is>
      </c>
      <c r="F831" s="7" t="inlineStr">
        <is>
          <t>TST</t>
        </is>
      </c>
      <c r="G831" s="7" t="inlineStr">
        <is>
          <t>لا معارض — نافذ بنصّه</t>
        </is>
      </c>
      <c r="H831" s="7" t="inlineStr">
        <is>
          <t>INJAZ-DELIVERY-01</t>
        </is>
      </c>
      <c r="I831" s="7" t="inlineStr">
        <is>
          <t>الفصلُ ٤ — الاختبارات</t>
        </is>
      </c>
      <c r="J831" s="7" t="inlineStr">
        <is>
          <t>—</t>
        </is>
      </c>
      <c r="K831" s="7" t="inlineStr">
        <is>
          <t>اختبارُ منع: بمعطى محاولةٍ تخالف «التجربة التشغيلية الشاملة تسبق الإطلاق بمساراتها ومش…» · وعند تنفيذها · فإن الخادمَ يرفض برمزٍ وسببٍ ويُسجَّل الرفضُ بالمستخدم والوقت</t>
        </is>
      </c>
      <c r="L831" s="7" t="inlineStr">
        <is>
          <t>غير مقيس — يُملأ عند مراجعة الكود</t>
        </is>
      </c>
      <c r="M831" s="7" t="inlineStr">
        <is>
          <t>نافذ</t>
        </is>
      </c>
    </row>
    <row r="832">
      <c r="A832" s="7" t="n">
        <v>831</v>
      </c>
      <c r="B832" s="7" t="inlineStr">
        <is>
          <t>UAT-008</t>
        </is>
      </c>
      <c r="C832" s="7" t="inlineStr">
        <is>
          <t>ملحق الحمل والتزامن والتحصين: اختباراتٌ غير وظيفيةٍ بحدودها المعلنة — الحملُ المتوقع والتزامنُ على السجل الواحد وتحصينُ المدخلات.</t>
        </is>
      </c>
      <c r="D832" s="7" t="inlineStr">
        <is>
          <t>SRC-057</t>
        </is>
      </c>
      <c r="E832" s="7" t="inlineStr">
        <is>
          <t>ملحق</t>
        </is>
      </c>
      <c r="F832" s="7" t="inlineStr">
        <is>
          <t>TST</t>
        </is>
      </c>
      <c r="G832" s="7" t="inlineStr">
        <is>
          <t>لا معارض — نافذ بنصّه</t>
        </is>
      </c>
      <c r="H832" s="7" t="inlineStr">
        <is>
          <t>INJAZ-DELIVERY-01</t>
        </is>
      </c>
      <c r="I832" s="7" t="inlineStr">
        <is>
          <t>الفصلُ ٤ — الاختبارات</t>
        </is>
      </c>
      <c r="J832" s="7" t="inlineStr">
        <is>
          <t>—</t>
        </is>
      </c>
      <c r="K832" s="7" t="inlineStr">
        <is>
          <t>اختبارُ وجودٍ وسلوك: بمعطى بيئةٍ مهيَّأةٍ لـ«اختباراتٌ غير وظيفيةٍ بحدودها المعلنة — الحملُ المتو…» · وعند تنفيذ السيناريو الموصوف · فإن السلوكَ يطابق النصَّ ويُوثَّق الشاهدُ بلقطةٍ أو سجل</t>
        </is>
      </c>
      <c r="L832" s="7" t="inlineStr">
        <is>
          <t>غير مقيس — يُملأ عند مراجعة الكود</t>
        </is>
      </c>
      <c r="M832" s="7" t="inlineStr">
        <is>
          <t>نافذ</t>
        </is>
      </c>
    </row>
    <row r="833">
      <c r="A833" s="7" t="n">
        <v>832</v>
      </c>
      <c r="B833" s="7" t="inlineStr">
        <is>
          <t>UAT-009</t>
        </is>
      </c>
      <c r="C833" s="7" t="inlineStr">
        <is>
          <t>وثيقة تجربة النظام: الدليلُ الميدانيُّ المرافق للتجربة — بمن يجرّب وماذا يجرّب وكيف يُسجَّل الأثر.</t>
        </is>
      </c>
      <c r="D833" s="7" t="inlineStr">
        <is>
          <t>SRC-057</t>
        </is>
      </c>
      <c r="E833" s="7" t="inlineStr">
        <is>
          <t>كامل</t>
        </is>
      </c>
      <c r="F833" s="7" t="inlineStr">
        <is>
          <t>TST</t>
        </is>
      </c>
      <c r="G833" s="7" t="inlineStr">
        <is>
          <t>لا معارض — نافذ بنصّه</t>
        </is>
      </c>
      <c r="H833" s="7" t="inlineStr">
        <is>
          <t>INJAZ-DELIVERY-01</t>
        </is>
      </c>
      <c r="I833" s="7" t="inlineStr">
        <is>
          <t>الفصلُ ٤ — الاختبارات</t>
        </is>
      </c>
      <c r="J833" s="7" t="inlineStr">
        <is>
          <t>—</t>
        </is>
      </c>
      <c r="K833" s="7" t="inlineStr">
        <is>
          <t>اختبارُ وجودٍ وسلوك: بمعطى بيئةٍ مهيَّأةٍ لـ«الدليلُ الميدانيُّ المرافق للتجربة — بمن يجرّب وماذا…» · وعند تنفيذ السيناريو الموصوف · فإن السلوكَ يطابق النصَّ ويُوثَّق الشاهدُ بلقطةٍ أو سجل</t>
        </is>
      </c>
      <c r="L833" s="7" t="inlineStr">
        <is>
          <t>غير مقيس — يُملأ عند مراجعة الكود</t>
        </is>
      </c>
      <c r="M833" s="7" t="inlineStr">
        <is>
          <t>نافذ</t>
        </is>
      </c>
    </row>
    <row r="834">
      <c r="A834" s="7" t="n">
        <v>833</v>
      </c>
      <c r="B834" s="7" t="inlineStr">
        <is>
          <t>UAT-010</t>
        </is>
      </c>
      <c r="C834" s="7" t="inlineStr">
        <is>
          <t>معيار القبول بالمتدرب لا بالخبير هو الحكمُ الأخير — فما لا يفهمه المتدربُ بلا شرحٍ لا يُقبل.</t>
        </is>
      </c>
      <c r="D834" s="7" t="inlineStr">
        <is>
          <t>SRC-057</t>
        </is>
      </c>
      <c r="E834" s="7" t="inlineStr">
        <is>
          <t>كامل</t>
        </is>
      </c>
      <c r="F834" s="7" t="inlineStr">
        <is>
          <t>TST</t>
        </is>
      </c>
      <c r="G834" s="7" t="inlineStr">
        <is>
          <t>لا معارض — نافذ بنصّه</t>
        </is>
      </c>
      <c r="H834" s="7" t="inlineStr">
        <is>
          <t>INJAZ-DELIVERY-01</t>
        </is>
      </c>
      <c r="I834" s="7" t="inlineStr">
        <is>
          <t>الفصلُ ٤ — الاختبارات</t>
        </is>
      </c>
      <c r="J834" s="7" t="inlineStr">
        <is>
          <t>—</t>
        </is>
      </c>
      <c r="K834" s="7" t="inlineStr">
        <is>
          <t>اختبارُ منع: بمعطى محاولةٍ تخالف «معيار القبول بالمتدرب» · وعند تنفيذها · فإن الخادمَ يرفض برمزٍ وسببٍ ويُسجَّل الرفضُ بالمستخدم والوقت</t>
        </is>
      </c>
      <c r="L834" s="7" t="inlineStr">
        <is>
          <t>غير مقيس — يُملأ عند مراجعة الكود</t>
        </is>
      </c>
      <c r="M834" s="7" t="inlineStr">
        <is>
          <t>نافذ</t>
        </is>
      </c>
    </row>
    <row r="835">
      <c r="A835" s="7" t="n">
        <v>834</v>
      </c>
      <c r="B835" s="7" t="inlineStr">
        <is>
          <t>UAT-012</t>
        </is>
      </c>
      <c r="C835" s="7" t="inlineStr">
        <is>
          <t>تحصينُ المدخلات جزءٌ من القبول لا من الأمن وحده — فحقلٌ يقبل ما لا يجب اختبارُه قبولٍ لا اختبارُ اختراق.</t>
        </is>
      </c>
      <c r="D835" s="7" t="inlineStr">
        <is>
          <t>SRC-057</t>
        </is>
      </c>
      <c r="E835" s="7" t="inlineStr">
        <is>
          <t>ملحق</t>
        </is>
      </c>
      <c r="F835" s="7" t="inlineStr">
        <is>
          <t>TST</t>
        </is>
      </c>
      <c r="G835" s="7" t="inlineStr">
        <is>
          <t>لا معارض — نافذ بنصّه</t>
        </is>
      </c>
      <c r="H835" s="7" t="inlineStr">
        <is>
          <t>INJAZ-DELIVERY-01</t>
        </is>
      </c>
      <c r="I835" s="7" t="inlineStr">
        <is>
          <t>الفصلُ ٤ — الاختبارات</t>
        </is>
      </c>
      <c r="J835" s="7" t="inlineStr">
        <is>
          <t>—</t>
        </is>
      </c>
      <c r="K835" s="7" t="inlineStr">
        <is>
          <t>اختبارُ اكتمال: بمعطى شاشةٍ أو جدولٍ يخصُّ «تحصينُ المدخلات جزءٌ من القبول» · وعند فحص بنيته · فإن كلَّ عمودٍ معتمدٍ موجودٌ وصفرُ عمودٍ غيرِ معرَّف · والأعمدةُ الحاكمةُ السبعةُ حاضرة</t>
        </is>
      </c>
      <c r="L835" s="7" t="inlineStr">
        <is>
          <t>غير مقيس — يُملأ عند مراجعة الكود</t>
        </is>
      </c>
      <c r="M835" s="7" t="inlineStr">
        <is>
          <t>نافذ</t>
        </is>
      </c>
    </row>
    <row r="836">
      <c r="A836" s="7" t="n">
        <v>835</v>
      </c>
      <c r="B836" s="7" t="inlineStr">
        <is>
          <t>UXP-092</t>
        </is>
      </c>
      <c r="C836" s="7" t="inlineStr">
        <is>
          <t>الأثر مسجَّل: كل ضغطة إجراء حسّاس تُقيَّد في سجل التدقيق بفاعلها ووقتها ونتيجتها — والرفض يُسجَّل كما القبول.</t>
        </is>
      </c>
      <c r="D836" s="7" t="inlineStr">
        <is>
          <t>SRC-003</t>
        </is>
      </c>
      <c r="E836" s="7" t="inlineStr">
        <is>
          <t>§8</t>
        </is>
      </c>
      <c r="F836" s="7" t="inlineStr">
        <is>
          <t>GOV</t>
        </is>
      </c>
      <c r="G836" s="7" t="inlineStr">
        <is>
          <t>لا معارض — نافذ بنصّه</t>
        </is>
      </c>
      <c r="H836" s="7" t="inlineStr">
        <is>
          <t>INJAZ-FRD-01</t>
        </is>
      </c>
      <c r="I836" s="7" t="inlineStr">
        <is>
          <t>الفصلُ ١١ — الحوكمة والالتزام</t>
        </is>
      </c>
      <c r="J836" s="7" t="inlineStr">
        <is>
          <t>UX-01 للشاشاتِ · DELIVERY-01 للاختبارات</t>
        </is>
      </c>
      <c r="K836" s="7" t="inlineStr">
        <is>
          <t>اختبارُ وجودٍ وسلوك: بمعطى بيئةٍ مهيَّأةٍ لـ«كل ضغطة إجراء حسّاس تُقيَّد في سجل التدقيق بفاعلها و…» · وعند تنفيذ السيناريو الموصوف · فإن السلوكَ يطابق النصَّ ويُوثَّق الشاهدُ بلقطةٍ أو سجل</t>
        </is>
      </c>
      <c r="L836" s="7" t="inlineStr">
        <is>
          <t>غير مقيس — يُملأ عند مراجعة الكود</t>
        </is>
      </c>
      <c r="M836" s="7" t="inlineStr">
        <is>
          <t>نافذ</t>
        </is>
      </c>
    </row>
    <row r="837">
      <c r="A837" s="7" t="n">
        <v>836</v>
      </c>
      <c r="B837" s="7" t="inlineStr">
        <is>
          <t>IAM-018</t>
        </is>
      </c>
      <c r="C837" s="7" t="inlineStr">
        <is>
          <t>سجل النشاط: آخر دخول وأجهزته · العمليات والطلبات والاعتمادات والتعديلات — يراه صاحبه والمدقّق والموارد البشرية، ولا يُعدَّل ولا يُحذف.</t>
        </is>
      </c>
      <c r="D837" s="7" t="inlineStr">
        <is>
          <t>SRC-005</t>
        </is>
      </c>
      <c r="E837" s="7" t="inlineStr">
        <is>
          <t>§5</t>
        </is>
      </c>
      <c r="F837" s="7" t="inlineStr">
        <is>
          <t>GOV</t>
        </is>
      </c>
      <c r="G837" s="7" t="inlineStr">
        <is>
          <t>لا معارض — نافذ بنصّه</t>
        </is>
      </c>
      <c r="H837" s="7" t="inlineStr">
        <is>
          <t>INJAZ-FRD-01</t>
        </is>
      </c>
      <c r="I837" s="7" t="inlineStr">
        <is>
          <t>الفصلُ ١١ — الحوكمة والالتزام</t>
        </is>
      </c>
      <c r="J837" s="7" t="inlineStr">
        <is>
          <t>UX-01 للشاشاتِ · DELIVERY-01 للاختبارات</t>
        </is>
      </c>
      <c r="K837" s="7" t="inlineStr">
        <is>
          <t>اختبارُ منع: بمعطى محاولةٍ تخالف «آخر دخول وأجهزته · العمليات والطلبات والاعتمادات وال…» · وعند تنفيذها · فإن الخادمَ يرفض برمزٍ وسببٍ ويُسجَّل الرفضُ بالمستخدم والوقت</t>
        </is>
      </c>
      <c r="L837" s="7" t="inlineStr">
        <is>
          <t>غير مقيس — يُملأ عند مراجعة الكود</t>
        </is>
      </c>
      <c r="M837" s="7" t="inlineStr">
        <is>
          <t>نافذ</t>
        </is>
      </c>
    </row>
    <row r="838">
      <c r="A838" s="7" t="n">
        <v>837</v>
      </c>
      <c r="B838" s="7" t="inlineStr">
        <is>
          <t>FIN-024</t>
        </is>
      </c>
      <c r="C838" s="7" t="inlineStr">
        <is>
          <t>الشاشة 26 سجل الحركة المالية: سجل تدقيق تقني خلف صلاحية المراجع باسمه الوظيفي «سجل التدقيق المالي» — بحث برقم الطلب/المعاملة/القيد يعيد السلسلة كاملة بالاتجاهين (طلب ← حدث ← قيد ← دفعة ← تسوية) قراءةً بروابطها، بلا لغة «تفريع الأثر». وصلاحية المراجع حصرًا ولا كتابة.</t>
        </is>
      </c>
      <c r="D838" s="7" t="inlineStr">
        <is>
          <t>SRC-020</t>
        </is>
      </c>
      <c r="E838" s="7" t="inlineStr">
        <is>
          <t>§26</t>
        </is>
      </c>
      <c r="F838" s="7" t="inlineStr">
        <is>
          <t>GOV</t>
        </is>
      </c>
      <c r="G838" s="7" t="inlineStr">
        <is>
          <t>لا معارض — نافذ بنصّه</t>
        </is>
      </c>
      <c r="H838" s="7" t="inlineStr">
        <is>
          <t>INJAZ-FRD-01</t>
        </is>
      </c>
      <c r="I838" s="7" t="inlineStr">
        <is>
          <t>الفصلُ ١١ — الحوكمة والالتزام</t>
        </is>
      </c>
      <c r="J838" s="7" t="inlineStr">
        <is>
          <t>UX-01 للشاشاتِ · DELIVERY-01 للاختبارات</t>
        </is>
      </c>
      <c r="K838" s="7" t="inlineStr">
        <is>
          <t>اختبارُ انتقال: بمعطى مستندٍ في حالته السابقةِ لـ«سجل تدقيق تقني خلف صلاحية المراجع باسمه الوظيفي «سجل…» · وعند تنفيذ المحفّز بمخوَّلٍ وشرطٍ مستوفًى · فإن الحالةَ تنتقل ويُسجَّل الانتقالُ بفاعله ووقته · والانتقالُ غيرُ المعرَّف يُرفض · ومرجعُ حالة المصدر: FIN-040 · FIN-041</t>
        </is>
      </c>
      <c r="L838" s="7" t="inlineStr">
        <is>
          <t>غير مقيس — يُملأ عند مراجعة الكود</t>
        </is>
      </c>
      <c r="M838" s="7" t="inlineStr">
        <is>
          <t>نافذ</t>
        </is>
      </c>
    </row>
    <row r="839">
      <c r="A839" s="7" t="n">
        <v>838</v>
      </c>
      <c r="B839" s="7" t="inlineStr">
        <is>
          <t>ORG-018</t>
        </is>
      </c>
      <c r="C839" s="7" t="inlineStr">
        <is>
          <t>الرئيس التنفيذي هو المرجع الأعلى في الاعتمادات عند تجاوز الحد أو مسِّ حقٍّ جوهريٍّ لطرف — وهو الدرجة الرابعة في سلّم الموافقات.</t>
        </is>
      </c>
      <c r="D839" s="7" t="inlineStr">
        <is>
          <t>SRC-039</t>
        </is>
      </c>
      <c r="E839" s="7" t="inlineStr">
        <is>
          <t>§1</t>
        </is>
      </c>
      <c r="F839" s="7" t="inlineStr">
        <is>
          <t>GOV</t>
        </is>
      </c>
      <c r="G839" s="7" t="inlineStr">
        <is>
          <t>لا معارض — نافذ بنصّه</t>
        </is>
      </c>
      <c r="H839" s="7" t="inlineStr">
        <is>
          <t>INJAZ-FRD-01</t>
        </is>
      </c>
      <c r="I839" s="7" t="inlineStr">
        <is>
          <t>الفصلُ ١١ — الحوكمة والالتزام</t>
        </is>
      </c>
      <c r="J839" s="7" t="inlineStr">
        <is>
          <t>UX-01 للشاشاتِ · DELIVERY-01 للاختبارات</t>
        </is>
      </c>
      <c r="K839" s="7" t="inlineStr">
        <is>
          <t>اختبارُ وجودٍ وسلوك: بمعطى بيئةٍ مهيَّأةٍ لـ«الرئيس التنفيذي هو المرجع الأعلى في الاعتمادات عند ت…» · وعند تنفيذ السيناريو الموصوف · فإن السلوكَ يطابق النصَّ ويُوثَّق الشاهدُ بلقطةٍ أو سجل</t>
        </is>
      </c>
      <c r="L839" s="7" t="inlineStr">
        <is>
          <t>غير مقيس — يُملأ عند مراجعة الكود</t>
        </is>
      </c>
      <c r="M839" s="7" t="inlineStr">
        <is>
          <t>نافذ</t>
        </is>
      </c>
    </row>
    <row r="840">
      <c r="A840" s="7" t="n">
        <v>839</v>
      </c>
      <c r="B840" s="7" t="inlineStr">
        <is>
          <t>SEC-014</t>
        </is>
      </c>
      <c r="C840" s="7" t="inlineStr">
        <is>
          <t>مصفوفة تعارض الواجبات — منعُ اعتماد الذات وحدَه لا يكفي: فمن أنشأ موردًا وعدّل حسابه البنكي ثم اعتمد دفعته لم يعتمد ما أنشأه بالمعنى الحرفي، لكنه أتمّ دورة احتيالٍ كاملة. والمصفوفة تمنع الجمع بين وظائف متعارضة في شخص واحد ولو بصلاحيات مشتقة صحيحة.</t>
        </is>
      </c>
      <c r="D840" s="7" t="inlineStr">
        <is>
          <t>SRC-042</t>
        </is>
      </c>
      <c r="E840" s="7" t="inlineStr">
        <is>
          <t>§5</t>
        </is>
      </c>
      <c r="F840" s="7" t="inlineStr">
        <is>
          <t>GOV</t>
        </is>
      </c>
      <c r="G840" s="7" t="inlineStr">
        <is>
          <t>لا معارض — نافذ بنصّه</t>
        </is>
      </c>
      <c r="H840" s="7" t="inlineStr">
        <is>
          <t>INJAZ-FRD-01</t>
        </is>
      </c>
      <c r="I840" s="7" t="inlineStr">
        <is>
          <t>الفصلُ ١١ — الحوكمة والالتزام</t>
        </is>
      </c>
      <c r="J840" s="7" t="inlineStr">
        <is>
          <t>UX-01 للشاشاتِ · DELIVERY-01 للاختبارات</t>
        </is>
      </c>
      <c r="K840" s="7" t="inlineStr">
        <is>
          <t>اختبارُ ظهور: بمعطى مستخدمٍ داخلَ النطاق وآخرَ خارجه لـ«مصفوفة تعارض الواجبات — منعُ اعتماد الذات وحدَه» · وعند فتح الشاشة · فإن الأولَ يرى نطاقَه والثانيَ لا يُصيَّر له العنصرُ ولا يُرسَل في الاستجابة · ومرجعُ حالة المصدر: SEC-019</t>
        </is>
      </c>
      <c r="L840" s="7" t="inlineStr">
        <is>
          <t>غير مقيس — يُملأ عند مراجعة الكود</t>
        </is>
      </c>
      <c r="M840" s="7" t="inlineStr">
        <is>
          <t>نافذ</t>
        </is>
      </c>
    </row>
    <row r="841">
      <c r="A841" s="7" t="n">
        <v>840</v>
      </c>
      <c r="B841" s="7" t="inlineStr">
        <is>
          <t>SEC-015</t>
        </is>
      </c>
      <c r="C841" s="7" t="inlineStr">
        <is>
          <t>التعارضات الثمانية الممنوعة بأخطارها: ① إنشاء مورد + تعديل حسابه البنكي + اعتماد دفعه (دورة احتيال كاملة: مورد وهمي بحساب شخصي ودفعة معتمَدة) ② طلب شراء + ترسية + استلام + صرف (شراء صوري: أمرٌ لا مقابل له يُستلَم ويُصرَف على الورق) ③ إدخال ساعات + اعتمادها + إنشاء مستخلصها (إيراد أو أجر بلا واقعة) ④ إنشاء موظف + تعديل راتبه + تشغيل مسيّره (موظف وهمي أو أجر مضخَّم يمرّ بلا رقيب) ⑤ إنشاء فاتورة + سند قبض + مطابقة البنك (إخفاء تحصيل) ⑥ إنشاء صلاحية + اعتمادها + تنفيذها (تصعيد سلطة ذاتي غير مرئي) ⑦ تسجيل حصة ملكية + اعتماد نقلها (نقل ملكية أصل بلا رقيب) ⑧ فتح فترة + إدخال قيد + اعتماد الإقفال (تعديل نتيجة مقفلة بأثر رجعي).</t>
        </is>
      </c>
      <c r="D841" s="7" t="inlineStr">
        <is>
          <t>SRC-042</t>
        </is>
      </c>
      <c r="E841" s="7" t="inlineStr">
        <is>
          <t>§5</t>
        </is>
      </c>
      <c r="F841" s="7" t="inlineStr">
        <is>
          <t>GOV</t>
        </is>
      </c>
      <c r="G841" s="7" t="inlineStr">
        <is>
          <t>لا معارض — نافذ بنصّه</t>
        </is>
      </c>
      <c r="H841" s="7" t="inlineStr">
        <is>
          <t>INJAZ-FRD-01</t>
        </is>
      </c>
      <c r="I841" s="7" t="inlineStr">
        <is>
          <t>الفصلُ ١١ — الحوكمة والالتزام</t>
        </is>
      </c>
      <c r="J841" s="7" t="inlineStr">
        <is>
          <t>UX-01 للشاشاتِ · DELIVERY-01 للاختبارات</t>
        </is>
      </c>
      <c r="K841" s="7" t="inlineStr">
        <is>
          <t>اختبارُ منع: بمعطى محاولةٍ تخالف «① إنشاء مورد + تعديل حسابه البنكي + اعتماد دفعه (دور…» · وعند تنفيذها · فإن الخادمَ يرفض برمزٍ وسببٍ ويُسجَّل الرفضُ بالمستخدم والوقت · ومرجعُ حالة المصدر: SEC-019</t>
        </is>
      </c>
      <c r="L841" s="7" t="inlineStr">
        <is>
          <t>غير مقيس — يُملأ عند مراجعة الكود</t>
        </is>
      </c>
      <c r="M841" s="7" t="inlineStr">
        <is>
          <t>نافذ</t>
        </is>
      </c>
    </row>
    <row r="842">
      <c r="A842" s="7" t="n">
        <v>841</v>
      </c>
      <c r="B842" s="7" t="inlineStr">
        <is>
          <t>SEC-016</t>
        </is>
      </c>
      <c r="C842" s="7" t="inlineStr">
        <is>
          <t>إنفاذ تعارض الواجبات: فحصٌ بنيويٌّ عند حساب الصلاحية لا تنبيهٌ بعد الوقوع — فإن أدى قالبٌ أو استثناءٌ إلى اجتماع طرفَي تعارضٍ في شخص واحد رُفض.</t>
        </is>
      </c>
      <c r="D842" s="7" t="inlineStr">
        <is>
          <t>SRC-042</t>
        </is>
      </c>
      <c r="E842" s="7" t="inlineStr">
        <is>
          <t>§5</t>
        </is>
      </c>
      <c r="F842" s="7" t="inlineStr">
        <is>
          <t>GOV</t>
        </is>
      </c>
      <c r="G842" s="7" t="inlineStr">
        <is>
          <t>لا معارض — نافذ بنصّه</t>
        </is>
      </c>
      <c r="H842" s="7" t="inlineStr">
        <is>
          <t>INJAZ-FRD-01</t>
        </is>
      </c>
      <c r="I842" s="7" t="inlineStr">
        <is>
          <t>الفصلُ ١١ — الحوكمة والالتزام</t>
        </is>
      </c>
      <c r="J842" s="7" t="inlineStr">
        <is>
          <t>UX-01 للشاشاتِ · DELIVERY-01 للاختبارات</t>
        </is>
      </c>
      <c r="K842" s="7" t="inlineStr">
        <is>
          <t>اختبارُ ظهور: بمعطى مستخدمٍ داخلَ النطاق وآخرَ خارجه لـ«فحصٌ بنيويٌّ عند حساب الصلاحية» · وعند فتح الشاشة · فإن الأولَ يرى نطاقَه والثانيَ لا يُصيَّر له العنصرُ ولا يُرسَل في الاستجابة · ومرجعُ حالة المصدر: SEC-019</t>
        </is>
      </c>
      <c r="L842" s="7" t="inlineStr">
        <is>
          <t>غير مقيس — يُملأ عند مراجعة الكود</t>
        </is>
      </c>
      <c r="M842" s="7" t="inlineStr">
        <is>
          <t>نافذ</t>
        </is>
      </c>
    </row>
    <row r="843">
      <c r="A843" s="7" t="n">
        <v>842</v>
      </c>
      <c r="B843" s="7" t="inlineStr">
        <is>
          <t>SEC-025</t>
        </is>
      </c>
      <c r="C843" s="7" t="inlineStr">
        <is>
          <t>دور مدير الحوكمة والالتزام وشاشاته في باب الحوكمة — لا في المالية ولا في الموارد البشرية.</t>
        </is>
      </c>
      <c r="D843" s="7" t="inlineStr">
        <is>
          <t>SRC-042</t>
        </is>
      </c>
      <c r="E843" s="7" t="inlineStr">
        <is>
          <t>§10 · §10.1</t>
        </is>
      </c>
      <c r="F843" s="7" t="inlineStr">
        <is>
          <t>GOV</t>
        </is>
      </c>
      <c r="G843" s="7" t="inlineStr">
        <is>
          <t>لا معارض — نافذ بنصّه</t>
        </is>
      </c>
      <c r="H843" s="7" t="inlineStr">
        <is>
          <t>INJAZ-FRD-01</t>
        </is>
      </c>
      <c r="I843" s="7" t="inlineStr">
        <is>
          <t>الفصلُ ١١ — الحوكمة والالتزام</t>
        </is>
      </c>
      <c r="J843" s="7" t="inlineStr">
        <is>
          <t>UX-01 للشاشاتِ · DELIVERY-01 للاختبارات</t>
        </is>
      </c>
      <c r="K843" s="7" t="inlineStr">
        <is>
          <t>اختبارُ ظهور: بمعطى مستخدمٍ داخلَ النطاق وآخرَ خارجه لـ«دور مدير الحوكمة والالتزام وشاشاته في باب الحوكمة —» · وعند فتح الشاشة · فإن الأولَ يرى نطاقَه والثانيَ لا يُصيَّر له العنصرُ ولا يُرسَل في الاستجابة · ومرجعُ حالة المصدر: SEC-019</t>
        </is>
      </c>
      <c r="L843" s="7" t="inlineStr">
        <is>
          <t>غير مقيس — يُملأ عند مراجعة الكود</t>
        </is>
      </c>
      <c r="M843" s="7" t="inlineStr">
        <is>
          <t>نافذ</t>
        </is>
      </c>
    </row>
    <row r="844">
      <c r="A844" s="7" t="n">
        <v>843</v>
      </c>
      <c r="B844" s="7" t="inlineStr">
        <is>
          <t>DEC-001</t>
        </is>
      </c>
      <c r="C844" s="7" t="inlineStr">
        <is>
          <t>مرتبة سجل القرارات: قراراتٌ نافذةٌ تُكمل الوثائقَ ولا تخالفها — ما تركته الوثائقُ للمالك يُحسم هنا، وما ورد فيها من حدودٍ وأرقامٍ يصير جزءًا من السياسة النافذة ويُقرأ في POL-01 وGOV-01 وWRK-01 ولا يُعاد تعريفُه فيها.</t>
        </is>
      </c>
      <c r="D844" s="7" t="inlineStr">
        <is>
          <t>SRC-046</t>
        </is>
      </c>
      <c r="E844" s="7" t="inlineStr">
        <is>
          <t>ترويسة · §6</t>
        </is>
      </c>
      <c r="F844" s="7" t="inlineStr">
        <is>
          <t>GOV</t>
        </is>
      </c>
      <c r="G844" s="7" t="inlineStr">
        <is>
          <t>قرار مالك موقَّع — نافذ</t>
        </is>
      </c>
      <c r="H844" s="7" t="inlineStr">
        <is>
          <t>INJAZ-FRD-01</t>
        </is>
      </c>
      <c r="I844" s="7" t="inlineStr">
        <is>
          <t>الفصلُ ١١ — الحوكمة والالتزام</t>
        </is>
      </c>
      <c r="J844" s="7" t="inlineStr">
        <is>
          <t>UX-01 للشاشاتِ · DELIVERY-01 للاختبارات</t>
        </is>
      </c>
      <c r="K844" s="7" t="inlineStr">
        <is>
          <t>اختبارُ منع: بمعطى محاولةٍ تخالف «قراراتٌ نافذةٌ تُكمل الوثائقَ ولا تخالفها — ما تركته…» · وعند تنفيذها · فإن الخادمَ يرفض برمزٍ وسببٍ ويُسجَّل الرفضُ بالمستخدم والوقت</t>
        </is>
      </c>
      <c r="L844" s="7" t="inlineStr">
        <is>
          <t>غير مقيس — يُملأ عند مراجعة الكود</t>
        </is>
      </c>
      <c r="M844" s="7" t="inlineStr">
        <is>
          <t>نافذ</t>
        </is>
      </c>
    </row>
    <row r="845">
      <c r="A845" s="7" t="n">
        <v>844</v>
      </c>
      <c r="B845" s="7" t="inlineStr">
        <is>
          <t>DEC-004</t>
        </is>
      </c>
      <c r="C845" s="7" t="inlineStr">
        <is>
          <t>القرار ③ — حدّ الأثر الكبير: يُشترط اعتمادُ نائبُ الرئيس التنفيذي المختص إذا تحقق أحدُ شرطين — ① الأثرُ المالي يزيد على ٥٪ من قيمة المستخلص أو التسوية الشهرية للعقد المعني أو ما يعادل عشرة آلاف دولار (أيهما أقل) · ② أو مسَّ التغييرُ حقًّا جوهريًّا لطرفٍ مهما صغر مبلغُه. والأثرُ المقدَّر يُحسب في الطلب قبل الإرسال ويُعرض على الموافقين ولا يُقدَّر بعد التنفيذ.</t>
        </is>
      </c>
      <c r="D845" s="7" t="inlineStr">
        <is>
          <t>SRC-046</t>
        </is>
      </c>
      <c r="E845" s="7" t="inlineStr">
        <is>
          <t>§1</t>
        </is>
      </c>
      <c r="F845" s="7" t="inlineStr">
        <is>
          <t>GOV</t>
        </is>
      </c>
      <c r="G845" s="7" t="inlineStr">
        <is>
          <t>قرار مالك موقَّع — نافذ</t>
        </is>
      </c>
      <c r="H845" s="7" t="inlineStr">
        <is>
          <t>INJAZ-FRD-01</t>
        </is>
      </c>
      <c r="I845" s="7" t="inlineStr">
        <is>
          <t>الفصلُ ١١ — الحوكمة والالتزام</t>
        </is>
      </c>
      <c r="J845" s="7" t="inlineStr">
        <is>
          <t>UX-01 للشاشاتِ · DELIVERY-01 للاختبارات</t>
        </is>
      </c>
      <c r="K845" s="7" t="inlineStr">
        <is>
          <t>اختبارُ منع: بمعطى محاولةٍ تخالف «يُشترط اعتمادُ نائبُ الرئيس التنفيذي المختص إذا تحقق أحدُ شرطين — …» · وعند تنفيذها · فإن الخادمَ يرفض برمزٍ وسببٍ ويُسجَّل الرفضُ بالمستخدم والوقت</t>
        </is>
      </c>
      <c r="L845" s="7" t="inlineStr">
        <is>
          <t>غير مقيس — يُملأ عند مراجعة الكود</t>
        </is>
      </c>
      <c r="M845" s="7" t="inlineStr">
        <is>
          <t>نافذ</t>
        </is>
      </c>
    </row>
    <row r="846">
      <c r="A846" s="7" t="n">
        <v>845</v>
      </c>
      <c r="B846" s="7" t="inlineStr">
        <is>
          <t>DEC-005</t>
        </is>
      </c>
      <c r="C846" s="7" t="inlineStr">
        <is>
          <t>الحالات السبع التي تُعدُّ حقًّا جوهريًّا مهما كان المبلغ: ① تغييرُ إسنادٍ يمسّ فوترةَ العميل ② إعفاءٌ من جزاءٍ تعاقديٍّ على مورد ③ تعديلُ سعرٍ خارج آليةٍ معرَّفة ④ ردُّ مقدمٍ أو مصادرةُ ضمان ⑤ إنهاءُ عقدٍ أو تعليقُه ⑥ تغييرُ حصةِ ملكيةِ أصل ⑦ إعفاءٌ من خصمٍ على موظفٍ يتجاوز أجرَ ثلاثةِ أيام.</t>
        </is>
      </c>
      <c r="D846" s="7" t="inlineStr">
        <is>
          <t>SRC-046</t>
        </is>
      </c>
      <c r="E846" s="7" t="inlineStr">
        <is>
          <t>§1</t>
        </is>
      </c>
      <c r="F846" s="7" t="inlineStr">
        <is>
          <t>GOV</t>
        </is>
      </c>
      <c r="G846" s="7" t="inlineStr">
        <is>
          <t>قرار مالك موقَّع — نافذ</t>
        </is>
      </c>
      <c r="H846" s="7" t="inlineStr">
        <is>
          <t>INJAZ-FRD-01</t>
        </is>
      </c>
      <c r="I846" s="7" t="inlineStr">
        <is>
          <t>الفصلُ ١١ — الحوكمة والالتزام</t>
        </is>
      </c>
      <c r="J846" s="7" t="inlineStr">
        <is>
          <t>UX-01 للشاشاتِ · DELIVERY-01 للاختبارات</t>
        </is>
      </c>
      <c r="K846" s="7" t="inlineStr">
        <is>
          <t>اختبارُ انتقال: بمعطى مستندٍ في حالته السابقةِ لـ«الحالات السبع التي تُعدُّ حقًّا جوهريًّا مهما كان ال…» · وعند تنفيذ المحفّز بمخوَّلٍ وشرطٍ مستوفًى · فإن الحالةَ تنتقل ويُسجَّل الانتقالُ بفاعله ووقته · والانتقالُ غيرُ المعرَّف يُرفض</t>
        </is>
      </c>
      <c r="L846" s="7" t="inlineStr">
        <is>
          <t>غير مقيس — يُملأ عند مراجعة الكود</t>
        </is>
      </c>
      <c r="M846" s="7" t="inlineStr">
        <is>
          <t>نافذ</t>
        </is>
      </c>
    </row>
    <row r="847">
      <c r="A847" s="7" t="n">
        <v>846</v>
      </c>
      <c r="B847" s="7" t="inlineStr">
        <is>
          <t>DEC-006</t>
        </is>
      </c>
      <c r="C847" s="7" t="inlineStr">
        <is>
          <t>مراجعة حدّ الأثر الكبير بالبيانات بعد ثلاثة أشهر: إن تجاوز ما يصل الإدارةَ العامة عشرةَ طلباتٍ شهريًّا فالحدُّ منخفضٌ ويُرفع؛ وإن قلَّ عن اثنين فمرتفعٌ ويُخفض.</t>
        </is>
      </c>
      <c r="D847" s="7" t="inlineStr">
        <is>
          <t>SRC-046</t>
        </is>
      </c>
      <c r="E847" s="7" t="inlineStr">
        <is>
          <t>§1</t>
        </is>
      </c>
      <c r="F847" s="7" t="inlineStr">
        <is>
          <t>GOV</t>
        </is>
      </c>
      <c r="G847" s="7" t="inlineStr">
        <is>
          <t>قرار مالك موقَّع — نافذ</t>
        </is>
      </c>
      <c r="H847" s="7" t="inlineStr">
        <is>
          <t>INJAZ-FRD-01</t>
        </is>
      </c>
      <c r="I847" s="7" t="inlineStr">
        <is>
          <t>الفصلُ ١١ — الحوكمة والالتزام</t>
        </is>
      </c>
      <c r="J847" s="7" t="inlineStr">
        <is>
          <t>UX-01 للشاشاتِ · DELIVERY-01 للاختبارات</t>
        </is>
      </c>
      <c r="K847" s="7" t="inlineStr">
        <is>
          <t>اختبارُ انتقال: بمعطى مستندٍ في حالته السابقةِ لـ«إن تجاوز ما يصل الإدارةَ العامة عشرةَ طلباتٍ شهريًّا…» · وعند تنفيذ المحفّز بمخوَّلٍ وشرطٍ مستوفًى · فإن الحالةَ تنتقل ويُسجَّل الانتقالُ بفاعله ووقته · والانتقالُ غيرُ المعرَّف يُرفض</t>
        </is>
      </c>
      <c r="L847" s="7" t="inlineStr">
        <is>
          <t>غير مقيس — يُملأ عند مراجعة الكود</t>
        </is>
      </c>
      <c r="M847" s="7" t="inlineStr">
        <is>
          <t>نافذ</t>
        </is>
      </c>
    </row>
    <row r="848">
      <c r="A848" s="7" t="n">
        <v>847</v>
      </c>
      <c r="B848" s="7" t="inlineStr">
        <is>
          <t>DEC-016</t>
        </is>
      </c>
      <c r="C848" s="7" t="inlineStr">
        <is>
          <t>آلية مراجعة القرارات ومساءلتها: تُراجَع بعد ثلاثة أشهر بالبيانات لا بالرأي — بأرقام محددة (عدد ما وصل نائبُ الرئيس التنفيذي المختص · عدد من بلغوا حد الحماية · نسبة الاعتماد الأسبوعية · عدد الوثائق المنتهية · نتيجة اختبار الجوال). والتعديلُ بقرارٍ لاحقٍ لا بتفسير: من رأى حدًّا غيرَ مناسبٍ يرفع طلبَ تعديلٍ بالأرقام، ولا يُفسَّر القرارُ توسّعًا ولا يُتجاوز بالاجتهاد. والتوثيقُ للمراجع: حين يسأل «من قرر أن الحدَّ ثلثُ الصافي؟» يجد القرارَ بنصّه وتاريخِه وموقّعِه — وهذا وحده يفصل بين نظامٍ محكومٍ ونظامٍ يعمل بالعرف.</t>
        </is>
      </c>
      <c r="D848" s="7" t="inlineStr">
        <is>
          <t>SRC-046</t>
        </is>
      </c>
      <c r="E848" s="7" t="inlineStr">
        <is>
          <t>§6</t>
        </is>
      </c>
      <c r="F848" s="7" t="inlineStr">
        <is>
          <t>GOV</t>
        </is>
      </c>
      <c r="G848" s="7" t="inlineStr">
        <is>
          <t>قرار مالك موقَّع — نافذ</t>
        </is>
      </c>
      <c r="H848" s="7" t="inlineStr">
        <is>
          <t>INJAZ-FRD-01</t>
        </is>
      </c>
      <c r="I848" s="7" t="inlineStr">
        <is>
          <t>الفصلُ ١١ — الحوكمة والالتزام</t>
        </is>
      </c>
      <c r="J848" s="7" t="inlineStr">
        <is>
          <t>UX-01 للشاشاتِ · DELIVERY-01 للاختبارات</t>
        </is>
      </c>
      <c r="K848" s="7" t="inlineStr">
        <is>
          <t>اختبارُ منع: بمعطى محاولةٍ تخالف «تُراجَع بعد ثلاثة أشهر بالبيانات» · وعند تنفيذها · فإن الخادمَ يرفض برمزٍ وسببٍ ويُسجَّل الرفضُ بالمستخدم والوقت</t>
        </is>
      </c>
      <c r="L848" s="7" t="inlineStr">
        <is>
          <t>غير مقيس — يُملأ عند مراجعة الكود</t>
        </is>
      </c>
      <c r="M848" s="7" t="inlineStr">
        <is>
          <t>نافذ</t>
        </is>
      </c>
    </row>
    <row r="849">
      <c r="A849" s="7" t="n">
        <v>848</v>
      </c>
      <c r="B849" s="7" t="inlineStr">
        <is>
          <t>GOV-004</t>
        </is>
      </c>
      <c r="C849" s="7" t="inlineStr">
        <is>
          <t>المشكلة التي تعالجها الوثيقة: حمايةٌ ثنائيةٌ تُشلّ نفسَها — فالحماية إما مفتوحة فلا تحمي، وإما مغلقة فتعطّل العمل؛ والعلاج تصنيفٌ ثلاثيٌّ لا ثنائي.</t>
        </is>
      </c>
      <c r="D849" s="7" t="inlineStr">
        <is>
          <t>SRC-047</t>
        </is>
      </c>
      <c r="E849" s="7" t="inlineStr">
        <is>
          <t>§1</t>
        </is>
      </c>
      <c r="F849" s="7" t="inlineStr">
        <is>
          <t>GOV</t>
        </is>
      </c>
      <c r="G849" s="7" t="inlineStr">
        <is>
          <t>لا معارض — نافذ بنصّه</t>
        </is>
      </c>
      <c r="H849" s="7" t="inlineStr">
        <is>
          <t>INJAZ-FRD-01</t>
        </is>
      </c>
      <c r="I849" s="7" t="inlineStr">
        <is>
          <t>الفصلُ ١١ — الحوكمة والالتزام</t>
        </is>
      </c>
      <c r="J849" s="7" t="inlineStr">
        <is>
          <t>UX-01 للشاشاتِ · DELIVERY-01 للاختبارات</t>
        </is>
      </c>
      <c r="K849" s="7" t="inlineStr">
        <is>
          <t>اختبارُ وجودٍ وسلوك: بمعطى بيئةٍ مهيَّأةٍ لـ«حمايةٌ ثنائيةٌ تُشلّ نفسَها — فالحماية إما مفتوحة فل…» · وعند تنفيذ السيناريو الموصوف · فإن السلوكَ يطابق النصَّ ويُوثَّق الشاهدُ بلقطةٍ أو سجل</t>
        </is>
      </c>
      <c r="L849" s="7" t="inlineStr">
        <is>
          <t>غير مقيس — يُملأ عند مراجعة الكود</t>
        </is>
      </c>
      <c r="M849" s="7" t="inlineStr">
        <is>
          <t>نافذ</t>
        </is>
      </c>
    </row>
    <row r="850">
      <c r="A850" s="7" t="n">
        <v>849</v>
      </c>
      <c r="B850" s="7" t="inlineStr">
        <is>
          <t>GOV-005</t>
        </is>
      </c>
      <c r="C850" s="7" t="inlineStr">
        <is>
          <t>التصنيف الثلاثي للحمايات: حمايةٌ لا تُتجاوز مطلقًا · وحمايةٌ تُتجاوز بمسار استثناء موثَّق · وحمايةٌ تُنبّه ولا تمنع. وتُصنَّف الحمايات القائمة على هذا وتُفكّ الأعلام بحسبه.</t>
        </is>
      </c>
      <c r="D850" s="7" t="inlineStr">
        <is>
          <t>SRC-047</t>
        </is>
      </c>
      <c r="E850" s="7" t="inlineStr">
        <is>
          <t>§2 · §3</t>
        </is>
      </c>
      <c r="F850" s="7" t="inlineStr">
        <is>
          <t>GOV</t>
        </is>
      </c>
      <c r="G850" s="7" t="inlineStr">
        <is>
          <t>لا معارض — نافذ بنصّه</t>
        </is>
      </c>
      <c r="H850" s="7" t="inlineStr">
        <is>
          <t>INJAZ-FRD-01</t>
        </is>
      </c>
      <c r="I850" s="7" t="inlineStr">
        <is>
          <t>الفصلُ ١١ — الحوكمة والالتزام</t>
        </is>
      </c>
      <c r="J850" s="7" t="inlineStr">
        <is>
          <t>UX-01 للشاشاتِ · DELIVERY-01 للاختبارات</t>
        </is>
      </c>
      <c r="K850" s="7" t="inlineStr">
        <is>
          <t>اختبارُ منع: بمعطى محاولةٍ تخالف «حمايةٌ» · وعند تنفيذها · فإن الخادمَ يرفض برمزٍ وسببٍ ويُسجَّل الرفضُ بالمستخدم والوقت</t>
        </is>
      </c>
      <c r="L850" s="7" t="inlineStr">
        <is>
          <t>غير مقيس — يُملأ عند مراجعة الكود</t>
        </is>
      </c>
      <c r="M850" s="7" t="inlineStr">
        <is>
          <t>نافذ</t>
        </is>
      </c>
    </row>
    <row r="851">
      <c r="A851" s="7" t="n">
        <v>850</v>
      </c>
      <c r="B851" s="7" t="inlineStr">
        <is>
          <t>GOV-006</t>
        </is>
      </c>
      <c r="C851" s="7" t="inlineStr">
        <is>
          <t>سلّم الموافقات بأربع درجات بترتيب لا يُخرق: ① مدير الحركة والتشغيل — مالكُ الواقعة التشغيلية، يفحص «هل جرى هذا فعلًا في الميدان؟» وإلزاميٌّ في كل تغييرٍ يمسّ ساعاتِ المشغّلين أو الموردين أو المبيعات أو حالةَ الوحدات ولا يبدأ الطلبُ بدونه ② مدير الإدارة المعنية — مالكُ الأثر في إدارته (تشغيل · موردون · مبيعات · قوى · صيانة · أسطول · مشتريات)، يفحص «هل يتفق هذا مع عقودنا وسياساتنا؟» وإلزاميٌّ دائمًا ③ مدير المالية أو المحاسب المخوَّل — مالكُ الأثر المالي، يفحص «كم يكلّف ومن يتحمّل وهل له مستند؟» وإلزاميٌّ في كل ما يغيّر مبلغًا أو يولّد استحقاقًا أو فاتورةً أو خصمًا ④ نائبُ الرئيس التنفيذي المختص — مالكُ القرار الاستثنائي، إلزاميٌّ إذا تجاوز الأثرُ المالي الحدَّ المقرَّر أو مسّ حقًّا جوهريًّا لعميلٍ أو موردٍ أو ممولٍ أو موظف أو كان الطلبُ في حالة طوارئ.</t>
        </is>
      </c>
      <c r="D851" s="7" t="inlineStr">
        <is>
          <t>SRC-047</t>
        </is>
      </c>
      <c r="E851" s="7" t="inlineStr">
        <is>
          <t>§4</t>
        </is>
      </c>
      <c r="F851" s="7" t="inlineStr">
        <is>
          <t>GOV</t>
        </is>
      </c>
      <c r="G851" s="7" t="inlineStr">
        <is>
          <t>لا معارض — نافذ بنصّه</t>
        </is>
      </c>
      <c r="H851" s="7" t="inlineStr">
        <is>
          <t>INJAZ-FRD-01</t>
        </is>
      </c>
      <c r="I851" s="7" t="inlineStr">
        <is>
          <t>الفصلُ ١١ — الحوكمة والالتزام</t>
        </is>
      </c>
      <c r="J851" s="7" t="inlineStr">
        <is>
          <t>UX-01 للشاشاتِ · DELIVERY-01 للاختبارات</t>
        </is>
      </c>
      <c r="K851" s="7" t="inlineStr">
        <is>
          <t>اختبارُ منع: بمعطى محاولةٍ تخالف «① مدير الحركة والتشغيل — مالكُ الواقعة التشغيلية» · وعند تنفيذها · فإن الخادمَ يرفض برمزٍ وسببٍ ويُسجَّل الرفضُ بالمستخدم والوقت</t>
        </is>
      </c>
      <c r="L851" s="7" t="inlineStr">
        <is>
          <t>غير مقيس — يُملأ عند مراجعة الكود</t>
        </is>
      </c>
      <c r="M851" s="7" t="inlineStr">
        <is>
          <t>نافذ</t>
        </is>
      </c>
    </row>
    <row r="852">
      <c r="A852" s="7" t="n">
        <v>851</v>
      </c>
      <c r="B852" s="7" t="inlineStr">
        <is>
          <t>GOV-007</t>
        </is>
      </c>
      <c r="C852" s="7" t="inlineStr">
        <is>
          <t>الحكم الأول في السلّم: مديرُ الحركة والتشغيل أولُ السلّم ولا يُتجاوز — فهو مالكُ الواقعة التشغيلية، ومن غيّرها بلا علمه غيّر أساسَ حسابٍ لا رقمًا في شاشة.</t>
        </is>
      </c>
      <c r="D852" s="7" t="inlineStr">
        <is>
          <t>SRC-047</t>
        </is>
      </c>
      <c r="E852" s="7" t="inlineStr">
        <is>
          <t>§4</t>
        </is>
      </c>
      <c r="F852" s="7" t="inlineStr">
        <is>
          <t>GOV</t>
        </is>
      </c>
      <c r="G852" s="7" t="inlineStr">
        <is>
          <t>لا معارض — نافذ بنصّه</t>
        </is>
      </c>
      <c r="H852" s="7" t="inlineStr">
        <is>
          <t>INJAZ-FRD-01</t>
        </is>
      </c>
      <c r="I852" s="7" t="inlineStr">
        <is>
          <t>الفصلُ ١١ — الحوكمة والالتزام</t>
        </is>
      </c>
      <c r="J852" s="7" t="inlineStr">
        <is>
          <t>UX-01 للشاشاتِ · DELIVERY-01 للاختبارات</t>
        </is>
      </c>
      <c r="K852" s="7" t="inlineStr">
        <is>
          <t>اختبارُ منع: بمعطى محاولةٍ تخالف «مديرُ الحركة والتشغيل أولُ السلّم ولا يُتجاوز — فهو …» · وعند تنفيذها · فإن الخادمَ يرفض برمزٍ وسببٍ ويُسجَّل الرفضُ بالمستخدم والوقت</t>
        </is>
      </c>
      <c r="L852" s="7" t="inlineStr">
        <is>
          <t>غير مقيس — يُملأ عند مراجعة الكود</t>
        </is>
      </c>
      <c r="M852" s="7" t="inlineStr">
        <is>
          <t>نافذ</t>
        </is>
      </c>
    </row>
    <row r="853">
      <c r="A853" s="7" t="n">
        <v>852</v>
      </c>
      <c r="B853" s="7" t="inlineStr">
        <is>
          <t>GOV-008</t>
        </is>
      </c>
      <c r="C853" s="7" t="inlineStr">
        <is>
          <t>درجات الخطورة الخمس وعدد الموافقات: ① تشغيلية (تمسّ ساعاتٍ أو حالةَ وحدات) — ثلاثُ موافقاتٍ إلزاميًّا: مدير الحركة + مدير الإدارة المعنية + المالية، ولا يكفي اثنان في أي تغييرٍ تشغيلي ② مالية (تغيّر مبلغًا مستحقًّا) — ثلاثٌ: مدير الإدارة + المالية + الجهةُ الرقابية بحسب نوع الحالة، ويُضاف مديرُ الحركة إن مسّت ساعات ③ عالية الخطورة — أربعُ موافقات: الثلاث + نائبُ الرئيس التنفيذي المختص إذا تجاوز الأثرُ الحدَّ أو مسّ حقًّا جوهريًّا ④ طوارئ — الإدارةُ العامة تعتمد مباشرةً ويُستكمل توثيقُ الموافقات الثلاث خلال 48 ساعة، فإن لم يُستكمل يُعكس الأثرُ آليًّا ويُرفع للمراجعة ⑤ محظورة قانونًا — لا مسارَ استثناءٍ مهما بلغت الموافقات: يُمنع ويُحال إلى المستشار القانوني ويُسجَّل الطلبُ والرفض.</t>
        </is>
      </c>
      <c r="D853" s="7" t="inlineStr">
        <is>
          <t>SRC-047</t>
        </is>
      </c>
      <c r="E853" s="7" t="inlineStr">
        <is>
          <t>§4.1</t>
        </is>
      </c>
      <c r="F853" s="7" t="inlineStr">
        <is>
          <t>GOV</t>
        </is>
      </c>
      <c r="G853" s="7" t="inlineStr">
        <is>
          <t>لا معارض — نافذ بنصّه</t>
        </is>
      </c>
      <c r="H853" s="7" t="inlineStr">
        <is>
          <t>INJAZ-FRD-01</t>
        </is>
      </c>
      <c r="I853" s="7" t="inlineStr">
        <is>
          <t>الفصلُ ١١ — الحوكمة والالتزام</t>
        </is>
      </c>
      <c r="J853" s="7" t="inlineStr">
        <is>
          <t>UX-01 للشاشاتِ · DELIVERY-01 للاختبارات</t>
        </is>
      </c>
      <c r="K853" s="7" t="inlineStr">
        <is>
          <t>اختبارُ منع: بمعطى محاولةٍ تخالف «① تشغيلية (تمسّ ساعاتٍ أو حالةَ وحدات) — ثلاثُ موافق…» · وعند تنفيذها · فإن الخادمَ يرفض برمزٍ وسببٍ ويُسجَّل الرفضُ بالمستخدم والوقت</t>
        </is>
      </c>
      <c r="L853" s="7" t="inlineStr">
        <is>
          <t>غير مقيس — يُملأ عند مراجعة الكود</t>
        </is>
      </c>
      <c r="M853" s="7" t="inlineStr">
        <is>
          <t>نافذ</t>
        </is>
      </c>
    </row>
    <row r="854">
      <c r="A854" s="7" t="n">
        <v>853</v>
      </c>
      <c r="B854" s="7" t="inlineStr">
        <is>
          <t>GOV-009</t>
        </is>
      </c>
      <c r="C854" s="7" t="inlineStr">
        <is>
          <t>قواعد الموافقة الملزمة الست: ① لا يعتمد منشئُ الطلب طلبَه — بنيويًّا لا بتنبيه ② لا موافقتان من الشخص نفسه ولا من الدور نفسه؛ فاستقلالُ الموافقات شرطُ صحتها وإلا صارت توقيعًا واحدًا مكررًا، والثلاثةُ من ثلاثة أدوارٍ مختلفةٍ إلزامًا ②-ب الترتيبُ لا يُعكس — مديرُ الحركة أولًا ثم الإدارة المعنية ثم المالية، ومن وافق قبل من قبله تُعلَّق موافقتُه حتى تكتمل السابقة، لأن كل درجةٍ تفحص ما لا تفحصه غيرُها وعكسُ الترتيب يجعل المالية تعتمد واقعةً لم يؤكدها الميدان ③ كلُّ موافقٍ يوقّع بتفويضه — تمرّ كل موافقة بحارس التفويض (تفويضٌ ساري وسقفٌ ونطاق) ومن وافق بلا تفويضٍ ساري تُرفض موافقتُه ④ الدرجةُ تُحسب لا تُختار — تُشتق من نوع الحماية وأثرِ التجاوز المقدَّر ويقترحها النظام، ورفعُها جائزٌ وخفضُها يحتاج قرارًا موثَّقًا فلا يخفّض طالبُ الاستثناء درجتَه ليقلّل الموافقات ⑤ الجهةُ الرقابية بحسب نوع الحالة — الموارد البشرية في حالات العاملين والسلامة في حالات السلامة والوثائق والالتزام في الحالات النظامية</t>
        </is>
      </c>
      <c r="D854" s="7" t="inlineStr">
        <is>
          <t>SRC-047</t>
        </is>
      </c>
      <c r="E854" s="7" t="inlineStr">
        <is>
          <t>§4.2</t>
        </is>
      </c>
      <c r="F854" s="7" t="inlineStr">
        <is>
          <t>GOV</t>
        </is>
      </c>
      <c r="G854" s="7" t="inlineStr">
        <is>
          <t>لا معارض — نافذ بنصّه</t>
        </is>
      </c>
      <c r="H854" s="7" t="inlineStr">
        <is>
          <t>INJAZ-FRD-01</t>
        </is>
      </c>
      <c r="I854" s="7" t="inlineStr">
        <is>
          <t>الفصلُ ١١ — الحوكمة والالتزام</t>
        </is>
      </c>
      <c r="J854" s="7" t="inlineStr">
        <is>
          <t>UX-01 للشاشاتِ · DELIVERY-01 للاختبارات</t>
        </is>
      </c>
      <c r="K854" s="7" t="inlineStr">
        <is>
          <t>اختبارُ منع: بمعطى محاولةٍ تخالف «① لا يعتمد منشئُ الطلب طلبَه — بنيويًّا» · وعند تنفيذها · فإن الخادمَ يرفض برمزٍ وسببٍ ويُسجَّل الرفضُ بالمستخدم والوقت</t>
        </is>
      </c>
      <c r="L854" s="7" t="inlineStr">
        <is>
          <t>غير مقيس — يُملأ عند مراجعة الكود</t>
        </is>
      </c>
      <c r="M854" s="7" t="inlineStr">
        <is>
          <t>نافذ</t>
        </is>
      </c>
    </row>
    <row r="855">
      <c r="A855" s="7" t="n">
        <v>854</v>
      </c>
      <c r="B855" s="7" t="inlineStr">
        <is>
          <t>GOV-010</t>
        </is>
      </c>
      <c r="C855" s="7" t="inlineStr">
        <is>
          <t>بوابتا الأثر: الأوليُّ التشغيليُّ ثم الاستحقاق — فالأثر لا يصير استحقاقًا إلا بعبور البوابة الثانية.</t>
        </is>
      </c>
      <c r="D855" s="7" t="inlineStr">
        <is>
          <t>SRC-047</t>
        </is>
      </c>
      <c r="E855" s="7" t="inlineStr">
        <is>
          <t>§5</t>
        </is>
      </c>
      <c r="F855" s="7" t="inlineStr">
        <is>
          <t>GOV</t>
        </is>
      </c>
      <c r="G855" s="7" t="inlineStr">
        <is>
          <t>لا معارض — نافذ بنصّه</t>
        </is>
      </c>
      <c r="H855" s="7" t="inlineStr">
        <is>
          <t>INJAZ-FRD-01</t>
        </is>
      </c>
      <c r="I855" s="7" t="inlineStr">
        <is>
          <t>الفصلُ ١١ — الحوكمة والالتزام</t>
        </is>
      </c>
      <c r="J855" s="7" t="inlineStr">
        <is>
          <t>UX-01 للشاشاتِ · DELIVERY-01 للاختبارات</t>
        </is>
      </c>
      <c r="K855" s="7" t="inlineStr">
        <is>
          <t>اختبارُ وجودٍ وسلوك: بمعطى بيئةٍ مهيَّأةٍ لـ«الأوليُّ التشغيليُّ» · وعند تنفيذ السيناريو الموصوف · فإن السلوكَ يطابق النصَّ ويُوثَّق الشاهدُ بلقطةٍ أو سجل</t>
        </is>
      </c>
      <c r="L855" s="7" t="inlineStr">
        <is>
          <t>غير مقيس — يُملأ عند مراجعة الكود</t>
        </is>
      </c>
      <c r="M855" s="7" t="inlineStr">
        <is>
          <t>نافذ</t>
        </is>
      </c>
    </row>
    <row r="856">
      <c r="A856" s="7" t="n">
        <v>855</v>
      </c>
      <c r="B856" s="7" t="inlineStr">
        <is>
          <t>GOV-012</t>
        </is>
      </c>
      <c r="C856" s="7" t="inlineStr">
        <is>
          <t>دورة الاستثناء بمسارها الكامل — من الطلب إلى السريان إلى السقوط الآلي.</t>
        </is>
      </c>
      <c r="D856" s="7" t="inlineStr">
        <is>
          <t>SRC-047</t>
        </is>
      </c>
      <c r="E856" s="7" t="inlineStr">
        <is>
          <t>§7</t>
        </is>
      </c>
      <c r="F856" s="7" t="inlineStr">
        <is>
          <t>GOV</t>
        </is>
      </c>
      <c r="G856" s="7" t="inlineStr">
        <is>
          <t>لا معارض — نافذ بنصّه</t>
        </is>
      </c>
      <c r="H856" s="7" t="inlineStr">
        <is>
          <t>INJAZ-FRD-01</t>
        </is>
      </c>
      <c r="I856" s="7" t="inlineStr">
        <is>
          <t>الفصلُ ١١ — الحوكمة والالتزام</t>
        </is>
      </c>
      <c r="J856" s="7" t="inlineStr">
        <is>
          <t>UX-01 للشاشاتِ · DELIVERY-01 للاختبارات</t>
        </is>
      </c>
      <c r="K856" s="7" t="inlineStr">
        <is>
          <t>اختبارُ ظهور: بمعطى مستخدمٍ داخلَ النطاق وآخرَ خارجه لـ«دورة الاستثناء بمسارها الكامل — من الطلب إلى السريان…» · وعند فتح الشاشة · فإن الأولَ يرى نطاقَه والثانيَ لا يُصيَّر له العنصرُ ولا يُرسَل في الاستجابة</t>
        </is>
      </c>
      <c r="L856" s="7" t="inlineStr">
        <is>
          <t>غير مقيس — يُملأ عند مراجعة الكود</t>
        </is>
      </c>
      <c r="M856" s="7" t="inlineStr">
        <is>
          <t>نافذ</t>
        </is>
      </c>
    </row>
    <row r="857">
      <c r="A857" s="7" t="n">
        <v>856</v>
      </c>
      <c r="B857" s="7" t="inlineStr">
        <is>
          <t>GOV-013</t>
        </is>
      </c>
      <c r="C857" s="7" t="inlineStr">
        <is>
          <t>الإعفاء والعكس بلا حذف: كل إعفاءٍ أو عكسٍ يُسجَّل سطرًا ولا يُمحى أثرٌ سابق.</t>
        </is>
      </c>
      <c r="D857" s="7" t="inlineStr">
        <is>
          <t>SRC-047</t>
        </is>
      </c>
      <c r="E857" s="7" t="inlineStr">
        <is>
          <t>§8</t>
        </is>
      </c>
      <c r="F857" s="7" t="inlineStr">
        <is>
          <t>GOV</t>
        </is>
      </c>
      <c r="G857" s="7" t="inlineStr">
        <is>
          <t>لا معارض — نافذ بنصّه</t>
        </is>
      </c>
      <c r="H857" s="7" t="inlineStr">
        <is>
          <t>INJAZ-FRD-01</t>
        </is>
      </c>
      <c r="I857" s="7" t="inlineStr">
        <is>
          <t>الفصلُ ١١ — الحوكمة والالتزام</t>
        </is>
      </c>
      <c r="J857" s="7" t="inlineStr">
        <is>
          <t>UX-01 للشاشاتِ · DELIVERY-01 للاختبارات</t>
        </is>
      </c>
      <c r="K857" s="7" t="inlineStr">
        <is>
          <t>اختبارُ منع: بمعطى محاولةٍ تخالف «كل إعفاءٍ أو عكسٍ يُسجَّل سطرًا ولا يُمحى أثرٌ سابق» · وعند تنفيذها · فإن الخادمَ يرفض برمزٍ وسببٍ ويُسجَّل الرفضُ بالمستخدم والوقت</t>
        </is>
      </c>
      <c r="L857" s="7" t="inlineStr">
        <is>
          <t>غير مقيس — يُملأ عند مراجعة الكود</t>
        </is>
      </c>
      <c r="M857" s="7" t="inlineStr">
        <is>
          <t>نافذ</t>
        </is>
      </c>
    </row>
    <row r="858">
      <c r="A858" s="7" t="n">
        <v>857</v>
      </c>
      <c r="B858" s="7" t="inlineStr">
        <is>
          <t>GOV-015</t>
        </is>
      </c>
      <c r="C858" s="7" t="inlineStr">
        <is>
          <t>أمثلة مطبَّقة على السلّم توضح كيف تُحسب الدرجة وتُجمع الموافقات في حالات واقعية.</t>
        </is>
      </c>
      <c r="D858" s="7" t="inlineStr">
        <is>
          <t>SRC-047</t>
        </is>
      </c>
      <c r="E858" s="7" t="inlineStr">
        <is>
          <t>§4.3</t>
        </is>
      </c>
      <c r="F858" s="7" t="inlineStr">
        <is>
          <t>GOV</t>
        </is>
      </c>
      <c r="G858" s="7" t="inlineStr">
        <is>
          <t>لا معارض — نافذ بنصّه</t>
        </is>
      </c>
      <c r="H858" s="7" t="inlineStr">
        <is>
          <t>INJAZ-FRD-01</t>
        </is>
      </c>
      <c r="I858" s="7" t="inlineStr">
        <is>
          <t>الفصلُ ١١ — الحوكمة والالتزام</t>
        </is>
      </c>
      <c r="J858" s="7" t="inlineStr">
        <is>
          <t>UX-01 للشاشاتِ · DELIVERY-01 للاختبارات</t>
        </is>
      </c>
      <c r="K858" s="7" t="inlineStr">
        <is>
          <t>اختبارُ انتقال: بمعطى مستندٍ في حالته السابقةِ لـ«أمثلة مطبَّقة على السلّم توضح كيف تُحسب الدرجة وتُجم…» · وعند تنفيذ المحفّز بمخوَّلٍ وشرطٍ مستوفًى · فإن الحالةَ تنتقل ويُسجَّل الانتقالُ بفاعله ووقته · والانتقالُ غيرُ المعرَّف يُرفض</t>
        </is>
      </c>
      <c r="L858" s="7" t="inlineStr">
        <is>
          <t>غير مقيس — يُملأ عند مراجعة الكود</t>
        </is>
      </c>
      <c r="M858" s="7" t="inlineStr">
        <is>
          <t>نافذ</t>
        </is>
      </c>
    </row>
    <row r="859">
      <c r="A859" s="7" t="n">
        <v>858</v>
      </c>
      <c r="B859" s="7" t="inlineStr">
        <is>
          <t>LEG-001</t>
        </is>
      </c>
      <c r="C859" s="7" t="inlineStr">
        <is>
          <t>الاعتمادُ توقيعٌ لا نقرةُ زر: الاعتماد في هذا النظام توقيعٌ له أثرٌ قانوني، فيحمل هويةَ المعتمِد وصفتَه وكيانَه ومرجعَ تفويضه والسقفَ الذي اعتمد تحته والوقتَ والمستندَ المعتمَد. ومن اعتمد بلا تفويضٍ ساري يُرفض اعتمادُه بنيويًّا.</t>
        </is>
      </c>
      <c r="D859" s="7" t="inlineStr">
        <is>
          <t>SRC-051</t>
        </is>
      </c>
      <c r="E859" s="7" t="inlineStr">
        <is>
          <t>§4</t>
        </is>
      </c>
      <c r="F859" s="7" t="inlineStr">
        <is>
          <t>GOV</t>
        </is>
      </c>
      <c r="G859" s="7" t="inlineStr">
        <is>
          <t>لا معارض — نافذ بنصّه</t>
        </is>
      </c>
      <c r="H859" s="7" t="inlineStr">
        <is>
          <t>INJAZ-FRD-01</t>
        </is>
      </c>
      <c r="I859" s="7" t="inlineStr">
        <is>
          <t>الفصلُ ١١ — الحوكمة والالتزام</t>
        </is>
      </c>
      <c r="J859" s="7" t="inlineStr">
        <is>
          <t>UX-01 للشاشاتِ · DELIVERY-01 للاختبارات</t>
        </is>
      </c>
      <c r="K859" s="7" t="inlineStr">
        <is>
          <t>اختبارُ منع: بمعطى محاولةٍ تخالف «الاعتماد في هذا النظام توقيعٌ له أثرٌ قانوني» · وعند تنفيذها · فإن الخادمَ يرفض برمزٍ وسببٍ ويُسجَّل الرفضُ بالمستخدم والوقت</t>
        </is>
      </c>
      <c r="L859" s="7" t="inlineStr">
        <is>
          <t>غير مقيس — يُملأ عند مراجعة الكود</t>
        </is>
      </c>
      <c r="M859" s="7" t="inlineStr">
        <is>
          <t>نافذ</t>
        </is>
      </c>
    </row>
    <row r="860">
      <c r="A860" s="7" t="n">
        <v>859</v>
      </c>
      <c r="B860" s="7" t="inlineStr">
        <is>
          <t>LEG-002</t>
        </is>
      </c>
      <c r="C860" s="7" t="inlineStr">
        <is>
          <t>التفويض بالتوقيع بخمسة حقول: ① الهوية (الشخص المفوَّض · الكيان المفوِّض · صفته فيه · نوع التفويض: عام · مالي · تعاقدي · بنكي · تشغيلي) ② الحدود (السقف المالي بالعملة · النطاق: مشروع أو إدارة أو نوع مستند · شرط التوقيع المشترك إن وُجد) ③ المدة (من/إلى · مستند التفويض ورقمه · جهة التصديق إن لزمت · الحالة — وينتهي بانتهاء مدته آليًّا بلا تدخل) ④ النيابة (تفويضٌ مؤقتٌ عند الغياب بمدةٍ وسقفٍ مكتوبين — ولا تفويضَ شفويٌّ ولا مفتوحُ المدة) ⑤ الأثر (كلُّ اعتمادٍ يُسجَّل بمرجع تفويضه فيُعرف لاحقًا: هل كان المعتمِدُ مخوَّلًا وقتَ الاعتماد؟). والتفويضُ مرتبطٌ بالصفة والكيان معًا لا بالشخص وحده.</t>
        </is>
      </c>
      <c r="D860" s="7" t="inlineStr">
        <is>
          <t>SRC-051</t>
        </is>
      </c>
      <c r="E860" s="7" t="inlineStr">
        <is>
          <t>§4</t>
        </is>
      </c>
      <c r="F860" s="7" t="inlineStr">
        <is>
          <t>GOV</t>
        </is>
      </c>
      <c r="G860" s="7" t="inlineStr">
        <is>
          <t>لا معارض — نافذ بنصّه</t>
        </is>
      </c>
      <c r="H860" s="7" t="inlineStr">
        <is>
          <t>INJAZ-FRD-01</t>
        </is>
      </c>
      <c r="I860" s="7" t="inlineStr">
        <is>
          <t>الفصلُ ١١ — الحوكمة والالتزام</t>
        </is>
      </c>
      <c r="J860" s="7" t="inlineStr">
        <is>
          <t>UX-01 للشاشاتِ · DELIVERY-01 للاختبارات</t>
        </is>
      </c>
      <c r="K860" s="7" t="inlineStr">
        <is>
          <t>اختبارُ اكتمال: بمعطى شاشةٍ أو جدولٍ يخصُّ «① الهوية (الشخص المفوَّض · الكيان المفوِّض · صفته في…» · وعند فحص بنيته · فإن كلَّ عمودٍ معتمدٍ موجودٌ وصفرُ عمودٍ غيرِ معرَّف · والأعمدةُ الحاكمةُ السبعةُ حاضرة</t>
        </is>
      </c>
      <c r="L860" s="7" t="inlineStr">
        <is>
          <t>غير مقيس — يُملأ عند مراجعة الكود</t>
        </is>
      </c>
      <c r="M860" s="7" t="inlineStr">
        <is>
          <t>نافذ</t>
        </is>
      </c>
    </row>
    <row r="861">
      <c r="A861" s="7" t="n">
        <v>860</v>
      </c>
      <c r="B861" s="7" t="inlineStr">
        <is>
          <t>LEG-003</t>
        </is>
      </c>
      <c r="C861" s="7" t="inlineStr">
        <is>
          <t>قيود منع التناقض التسعة: ① لا شخصان بهويةٍ واحدة — ولا سجلٌّ مكرر، والبحثُ بالهوية شرطُ الإنشاء ② لا شخصٌ بحسابَي دخولٍ نشطين — الحسابُ واحدٌ والصفاتُ متعددة ③ لا اعتمادٌ من صفةٍ منتهية — انتهاءُ العقد أو التفويض يُسقط الصلاحيةَ آليًّا لا بمتابعةٍ يدوية ④ لا توقيعٌ فوق السقف — يُرفض ويُرفع للمستوى الأعلى برسالةٍ تشرح لا بزرٍّ معطَّلٍ صامت ⑤ لا يعتمد المرءُ ما أنشأه — بنيويًّا في كل الصناديق ⑥ لا كيانٌ يتعاقد مع نفسه بلا علامةِ معاملةٍ بين كيانين داخليين ومستحقٍّ متبادلٍ مسجَّل ⑦ لا تعاقدٌ مع كيانٍ غير نشطٍ أو منتهي الترخيص — تنبيهٌ حاجبٌ حتى القرار ⑧ تضاربُ المصالح مكشوفٌ آليًّا قبل الاعتماد (مالكُ المورد موظفٌ عندنا · أو المعتمِدُ ذو مصلحةٍ في الطرف) — كشفٌ وتنبيهٌ والقرارُ للحوكمة، وكشفُه لا يعني عرضَ بيانات الملكية: يُعرض التنبيهُ ومرجعُ القرار وتفصيلُ الملكية لا يُكشف إلا لمن يملك صلاحيتَه ⑨ سجلُّ اطّلاعٍ على القراءة لا سجلُّ التعديل وحده — كلُّ قراءةٍ لحقلٍ حساس تُسجَّل بالمستخلِص و</t>
        </is>
      </c>
      <c r="D861" s="7" t="inlineStr">
        <is>
          <t>SRC-051</t>
        </is>
      </c>
      <c r="E861" s="7" t="inlineStr">
        <is>
          <t>§6.1</t>
        </is>
      </c>
      <c r="F861" s="7" t="inlineStr">
        <is>
          <t>GOV</t>
        </is>
      </c>
      <c r="G861" s="7" t="inlineStr">
        <is>
          <t>لا معارض — نافذ بنصّه</t>
        </is>
      </c>
      <c r="H861" s="7" t="inlineStr">
        <is>
          <t>INJAZ-FRD-01</t>
        </is>
      </c>
      <c r="I861" s="7" t="inlineStr">
        <is>
          <t>الفصلُ ١١ — الحوكمة والالتزام</t>
        </is>
      </c>
      <c r="J861" s="7" t="inlineStr">
        <is>
          <t>UX-01 للشاشاتِ · DELIVERY-01 للاختبارات</t>
        </is>
      </c>
      <c r="K861" s="7" t="inlineStr">
        <is>
          <t>اختبارُ منع: بمعطى محاولةٍ تخالف «① لا شخصان بهويةٍ واحدة — ولا سجلٌّ مكرر» · وعند تنفيذها · فإن الخادمَ يرفض برمزٍ وسببٍ ويُسجَّل الرفضُ بالمستخدم والوقت</t>
        </is>
      </c>
      <c r="L861" s="7" t="inlineStr">
        <is>
          <t>غير مقيس — يُملأ عند مراجعة الكود</t>
        </is>
      </c>
      <c r="M861" s="7" t="inlineStr">
        <is>
          <t>نافذ</t>
        </is>
      </c>
    </row>
    <row r="862">
      <c r="A862" s="7" t="n">
        <v>861</v>
      </c>
      <c r="B862" s="7" t="inlineStr">
        <is>
          <t>LEG-004</t>
        </is>
      </c>
      <c r="C862" s="7" t="inlineStr">
        <is>
          <t>أنماط التفعيل الأربعة — المرونة الكاملة: ① داخليٌّ محض (يُفعَّل: هوياتُ الموظفين والاعتمادُ توقيعًا وقيودُ منع التناقض · مطفأٌ: حساباتُ الأطراف الخارجية والتفويضُ بالسقوف والكفالات · متى: نظامٌ يعمل بين موظفيك فقط — وهذا الافتراض) ② بين كيانين داخليين (+ الكياناتُ الداخلية أطرافًا في العقود والمستحقُّ المتبادل بينها والملكيةُ بينها · متى: أكثرُ من كيانٍ يتبادلان خدماتٍ بقيمةٍ محاسبية) ③ داخليٌّ وخارجي (+ هويةٌ للعميل أو المورد وحسابُ بوابةٍ بنطاقٍ معزول واعتمادُه توقيعًا · متى: تريد العميلَ يرى مستخلصاتِه ويعتمد والموردَ يعتمد وحداتِه) ④ الحوكمة الكاملة (+ التفويضُ بالسقوف والنطاقات والتوقيعُ المشترك والتراخيصُ والكفالاتُ بمتابعتها · متى: عقودٌ كبيرةٌ أو تدقيقٌ خارجيٌّ أو مموّلون يشترطون حوكمةً موثَّقة).</t>
        </is>
      </c>
      <c r="D862" s="7" t="inlineStr">
        <is>
          <t>SRC-051</t>
        </is>
      </c>
      <c r="E862" s="7" t="inlineStr">
        <is>
          <t>§7</t>
        </is>
      </c>
      <c r="F862" s="7" t="inlineStr">
        <is>
          <t>GOV</t>
        </is>
      </c>
      <c r="G862" s="7" t="inlineStr">
        <is>
          <t>لا معارض — نافذ بنصّه</t>
        </is>
      </c>
      <c r="H862" s="7" t="inlineStr">
        <is>
          <t>INJAZ-FRD-01</t>
        </is>
      </c>
      <c r="I862" s="7" t="inlineStr">
        <is>
          <t>الفصلُ ١١ — الحوكمة والالتزام</t>
        </is>
      </c>
      <c r="J862" s="7" t="inlineStr">
        <is>
          <t>UX-01 للشاشاتِ · DELIVERY-01 للاختبارات</t>
        </is>
      </c>
      <c r="K862" s="7" t="inlineStr">
        <is>
          <t>اختبارُ اكتمال: بمعطى شاشةٍ أو جدولٍ يخصُّ «① داخليٌّ محض (يُفعَّل: هوياتُ الموظفين والاعتمادُ ت…» · وعند فحص بنيته · فإن كلَّ عمودٍ معتمدٍ موجودٌ وصفرُ عمودٍ غيرِ معرَّف · والأعمدةُ الحاكمةُ السبعةُ حاضرة</t>
        </is>
      </c>
      <c r="L862" s="7" t="inlineStr">
        <is>
          <t>غير مقيس — يُملأ عند مراجعة الكود</t>
        </is>
      </c>
      <c r="M862" s="7" t="inlineStr">
        <is>
          <t>نافذ</t>
        </is>
      </c>
    </row>
    <row r="863">
      <c r="A863" s="7" t="n">
        <v>862</v>
      </c>
      <c r="B863" s="7" t="inlineStr">
        <is>
          <t>LEG-006</t>
        </is>
      </c>
      <c r="C863" s="7" t="inlineStr">
        <is>
          <t>الكيانات القانونية: سجلٌّ مستقل بترخيصها وحالتها — ولا تعاقد مع كيانٍ غير نشطٍ أو منتهي الترخيص.</t>
        </is>
      </c>
      <c r="D863" s="7" t="inlineStr">
        <is>
          <t>SRC-051</t>
        </is>
      </c>
      <c r="E863" s="7" t="inlineStr">
        <is>
          <t>§2</t>
        </is>
      </c>
      <c r="F863" s="7" t="inlineStr">
        <is>
          <t>GOV</t>
        </is>
      </c>
      <c r="G863" s="7" t="inlineStr">
        <is>
          <t>لا معارض — نافذ بنصّه</t>
        </is>
      </c>
      <c r="H863" s="7" t="inlineStr">
        <is>
          <t>INJAZ-FRD-01</t>
        </is>
      </c>
      <c r="I863" s="7" t="inlineStr">
        <is>
          <t>الفصلُ ١١ — الحوكمة والالتزام</t>
        </is>
      </c>
      <c r="J863" s="7" t="inlineStr">
        <is>
          <t>UX-01 للشاشاتِ · DELIVERY-01 للاختبارات</t>
        </is>
      </c>
      <c r="K863" s="7" t="inlineStr">
        <is>
          <t>اختبارُ اكتمال: بمعطى شاشةٍ أو جدولٍ يخصُّ «سجلٌّ مستقل بترخيصها وحالتها — ولا تعاقد مع كيانٍ غي…» · وعند فحص بنيته · فإن كلَّ عمودٍ معتمدٍ موجودٌ وصفرُ عمودٍ غيرِ معرَّف · والأعمدةُ الحاكمةُ السبعةُ حاضرة</t>
        </is>
      </c>
      <c r="L863" s="7" t="inlineStr">
        <is>
          <t>غير مقيس — يُملأ عند مراجعة الكود</t>
        </is>
      </c>
      <c r="M863" s="7" t="inlineStr">
        <is>
          <t>نافذ</t>
        </is>
      </c>
    </row>
    <row r="864">
      <c r="A864" s="7" t="n">
        <v>863</v>
      </c>
      <c r="B864" s="7" t="inlineStr">
        <is>
          <t>LEG-007</t>
        </is>
      </c>
      <c r="C864" s="7" t="inlineStr">
        <is>
          <t>علاقات الملكية بين الكيانات — مسجَّلة ومقروءة من المجال المقيَّد.</t>
        </is>
      </c>
      <c r="D864" s="7" t="inlineStr">
        <is>
          <t>SRC-051</t>
        </is>
      </c>
      <c r="E864" s="7" t="inlineStr">
        <is>
          <t>§3</t>
        </is>
      </c>
      <c r="F864" s="7" t="inlineStr">
        <is>
          <t>GOV</t>
        </is>
      </c>
      <c r="G864" s="7" t="inlineStr">
        <is>
          <t>لا معارض — نافذ بنصّه</t>
        </is>
      </c>
      <c r="H864" s="7" t="inlineStr">
        <is>
          <t>INJAZ-FRD-01</t>
        </is>
      </c>
      <c r="I864" s="7" t="inlineStr">
        <is>
          <t>الفصلُ ١١ — الحوكمة والالتزام</t>
        </is>
      </c>
      <c r="J864" s="7" t="inlineStr">
        <is>
          <t>UX-01 للشاشاتِ · DELIVERY-01 للاختبارات</t>
        </is>
      </c>
      <c r="K864" s="7" t="inlineStr">
        <is>
          <t>اختبارُ اكتمال: بمعطى شاشةٍ أو جدولٍ يخصُّ «علاقات الملكية بين الكيانات — مسجَّلة ومقروءة من الم…» · وعند فحص بنيته · فإن كلَّ عمودٍ معتمدٍ موجودٌ وصفرُ عمودٍ غيرِ معرَّف · والأعمدةُ الحاكمةُ السبعةُ حاضرة</t>
        </is>
      </c>
      <c r="L864" s="7" t="inlineStr">
        <is>
          <t>غير مقيس — يُملأ عند مراجعة الكود</t>
        </is>
      </c>
      <c r="M864" s="7" t="inlineStr">
        <is>
          <t>نافذ</t>
        </is>
      </c>
    </row>
    <row r="865">
      <c r="A865" s="7" t="n">
        <v>864</v>
      </c>
      <c r="B865" s="7" t="inlineStr">
        <is>
          <t>LEG-008</t>
        </is>
      </c>
      <c r="C865" s="7" t="inlineStr">
        <is>
          <t>التراخيص والكفالات بمتابعتها وتواريخ انتهائها — وتنبيهٌ حاجبٌ عند الانتهاء.</t>
        </is>
      </c>
      <c r="D865" s="7" t="inlineStr">
        <is>
          <t>SRC-051</t>
        </is>
      </c>
      <c r="E865" s="7" t="inlineStr">
        <is>
          <t>§5</t>
        </is>
      </c>
      <c r="F865" s="7" t="inlineStr">
        <is>
          <t>GOV</t>
        </is>
      </c>
      <c r="G865" s="7" t="inlineStr">
        <is>
          <t>لا معارض — نافذ بنصّه</t>
        </is>
      </c>
      <c r="H865" s="7" t="inlineStr">
        <is>
          <t>INJAZ-FRD-01</t>
        </is>
      </c>
      <c r="I865" s="7" t="inlineStr">
        <is>
          <t>الفصلُ ١١ — الحوكمة والالتزام</t>
        </is>
      </c>
      <c r="J865" s="7" t="inlineStr">
        <is>
          <t>UX-01 للشاشاتِ · DELIVERY-01 للاختبارات</t>
        </is>
      </c>
      <c r="K865" s="7" t="inlineStr">
        <is>
          <t>اختبارُ وجودٍ وسلوك: بمعطى بيئةٍ مهيَّأةٍ لـ«التراخيص والكفالات بمتابعتها وتواريخ انتهائها — وتنب…» · وعند تنفيذ السيناريو الموصوف · فإن السلوكَ يطابق النصَّ ويُوثَّق الشاهدُ بلقطةٍ أو سجل</t>
        </is>
      </c>
      <c r="L865" s="7" t="inlineStr">
        <is>
          <t>غير مقيس — يُملأ عند مراجعة الكود</t>
        </is>
      </c>
      <c r="M865" s="7" t="inlineStr">
        <is>
          <t>نافذ</t>
        </is>
      </c>
    </row>
    <row r="866">
      <c r="A866" s="7" t="n">
        <v>865</v>
      </c>
      <c r="B866" s="7" t="inlineStr">
        <is>
          <t>PLN-035</t>
        </is>
      </c>
      <c r="C866" s="7" t="inlineStr">
        <is>
          <t>سجل القرارات المعلَّقة العشرة بتوصياتها وأثر تأجيل كلٍّ — وتسعةٌ منها حُسمت في DEC-01 والعاشر (تعريف N-06) مغلقٌ بنص PLAN-05 §3.</t>
        </is>
      </c>
      <c r="D866" s="7" t="inlineStr">
        <is>
          <t>SRC-054</t>
        </is>
      </c>
      <c r="E866" s="7" t="inlineStr">
        <is>
          <t>§13</t>
        </is>
      </c>
      <c r="F866" s="7" t="inlineStr">
        <is>
          <t>GOV</t>
        </is>
      </c>
      <c r="G866" s="7" t="inlineStr">
        <is>
          <t>لا معارض — نافذ بنصّه</t>
        </is>
      </c>
      <c r="H866" s="7" t="inlineStr">
        <is>
          <t>INJAZ-FRD-01</t>
        </is>
      </c>
      <c r="I866" s="7" t="inlineStr">
        <is>
          <t>الفصلُ ١١ — الحوكمة والالتزام</t>
        </is>
      </c>
      <c r="J866" s="7" t="inlineStr">
        <is>
          <t>UX-01 للشاشاتِ · DELIVERY-01 للاختبارات</t>
        </is>
      </c>
      <c r="K866" s="7" t="inlineStr">
        <is>
          <t>اختبارُ وجودٍ وسلوك: بمعطى بيئةٍ مهيَّأةٍ لـ«سجل القرارات المعلَّقة العشرة بتوصياتها وأثر تأجيل ك…» · وعند تنفيذ السيناريو الموصوف · فإن السلوكَ يطابق النصَّ ويُوثَّق الشاهدُ بلقطةٍ أو سجل</t>
        </is>
      </c>
      <c r="L866" s="7" t="inlineStr">
        <is>
          <t>غير مقيس — يُملأ عند مراجعة الكود</t>
        </is>
      </c>
      <c r="M866" s="7" t="inlineStr">
        <is>
          <t>نافذ</t>
        </is>
      </c>
    </row>
    <row r="867">
      <c r="A867" s="7" t="n">
        <v>866</v>
      </c>
      <c r="B867" s="7" t="inlineStr">
        <is>
          <t>PLN-036</t>
        </is>
      </c>
      <c r="C867" s="7" t="inlineStr">
        <is>
          <t>الحمايات النافذة والمستهدف منها: صفرُ علَمٍ في monitor بنهاية البوابة الثانية.</t>
        </is>
      </c>
      <c r="D867" s="7" t="inlineStr">
        <is>
          <t>SRC-054</t>
        </is>
      </c>
      <c r="E867" s="7" t="inlineStr">
        <is>
          <t>§14</t>
        </is>
      </c>
      <c r="F867" s="7" t="inlineStr">
        <is>
          <t>GOV</t>
        </is>
      </c>
      <c r="G867" s="7" t="inlineStr">
        <is>
          <t>لا معارض — نافذ بنصّه</t>
        </is>
      </c>
      <c r="H867" s="7" t="inlineStr">
        <is>
          <t>INJAZ-FRD-01</t>
        </is>
      </c>
      <c r="I867" s="7" t="inlineStr">
        <is>
          <t>الفصلُ ١١ — الحوكمة والالتزام</t>
        </is>
      </c>
      <c r="J867" s="7" t="inlineStr">
        <is>
          <t>UX-01 للشاشاتِ · DELIVERY-01 للاختبارات</t>
        </is>
      </c>
      <c r="K867" s="7" t="inlineStr">
        <is>
          <t>اختبارُ وجودٍ وسلوك: بمعطى بيئةٍ مهيَّأةٍ لـ«صفرُ علَمٍ في monitor بنهاية البوابة الثانية» · وعند تنفيذ السيناريو الموصوف · فإن السلوكَ يطابق النصَّ ويُوثَّق الشاهدُ بلقطةٍ أو سجل</t>
        </is>
      </c>
      <c r="L867" s="7" t="inlineStr">
        <is>
          <t>غير مقيس — يُملأ عند مراجعة الكود</t>
        </is>
      </c>
      <c r="M867" s="7" t="inlineStr">
        <is>
          <t>نافذ</t>
        </is>
      </c>
    </row>
    <row r="868">
      <c r="A868" s="7" t="n">
        <v>867</v>
      </c>
      <c r="B868" s="7" t="inlineStr">
        <is>
          <t>POL-001</t>
        </is>
      </c>
      <c r="C868" s="7" t="inlineStr">
        <is>
          <t>إطارٌ واحدٌ لثماني إدارات: بدل ثماني سياساتٍ متفرقة يُوحَّد الإطار وتختلف المضامين — فالبنيةُ واحدةٌ والمحتوى بحسب الإدارة.</t>
        </is>
      </c>
      <c r="D868" s="7" t="inlineStr">
        <is>
          <t>SRC-055</t>
        </is>
      </c>
      <c r="E868" s="7" t="inlineStr">
        <is>
          <t>§1</t>
        </is>
      </c>
      <c r="F868" s="7" t="inlineStr">
        <is>
          <t>GOV</t>
        </is>
      </c>
      <c r="G868" s="7" t="inlineStr">
        <is>
          <t>لا معارض — نافذ بنصّه</t>
        </is>
      </c>
      <c r="H868" s="7" t="inlineStr">
        <is>
          <t>INJAZ-FRD-01</t>
        </is>
      </c>
      <c r="I868" s="7" t="inlineStr">
        <is>
          <t>الفصلُ ١١ — الحوكمة والالتزام</t>
        </is>
      </c>
      <c r="J868" s="7" t="inlineStr">
        <is>
          <t>UX-01 للشاشاتِ · DELIVERY-01 للاختبارات</t>
        </is>
      </c>
      <c r="K868" s="7" t="inlineStr">
        <is>
          <t>اختبارُ وجودٍ وسلوك: بمعطى بيئةٍ مهيَّأةٍ لـ«بدل ثماني سياساتٍ متفرقة يُوحَّد الإطار وتختلف المضا…» · وعند تنفيذ السيناريو الموصوف · فإن السلوكَ يطابق النصَّ ويُوثَّق الشاهدُ بلقطةٍ أو سجل</t>
        </is>
      </c>
      <c r="L868" s="7" t="inlineStr">
        <is>
          <t>غير مقيس — يُملأ عند مراجعة الكود</t>
        </is>
      </c>
      <c r="M868" s="7" t="inlineStr">
        <is>
          <t>نافذ</t>
        </is>
      </c>
    </row>
    <row r="869">
      <c r="A869" s="7" t="n">
        <v>868</v>
      </c>
      <c r="B869" s="7" t="inlineStr">
        <is>
          <t>POL-002</t>
        </is>
      </c>
      <c r="C869" s="7" t="inlineStr">
        <is>
          <t>إطار السياسة الموحد بسبعة مكوّنات — يسري على كل إدارة بمضمونها الخاص.</t>
        </is>
      </c>
      <c r="D869" s="7" t="inlineStr">
        <is>
          <t>SRC-055</t>
        </is>
      </c>
      <c r="E869" s="7" t="inlineStr">
        <is>
          <t>§2</t>
        </is>
      </c>
      <c r="F869" s="7" t="inlineStr">
        <is>
          <t>GOV</t>
        </is>
      </c>
      <c r="G869" s="7" t="inlineStr">
        <is>
          <t>لا معارض — نافذ بنصّه</t>
        </is>
      </c>
      <c r="H869" s="7" t="inlineStr">
        <is>
          <t>INJAZ-FRD-01</t>
        </is>
      </c>
      <c r="I869" s="7" t="inlineStr">
        <is>
          <t>الفصلُ ١١ — الحوكمة والالتزام</t>
        </is>
      </c>
      <c r="J869" s="7" t="inlineStr">
        <is>
          <t>UX-01 للشاشاتِ · DELIVERY-01 للاختبارات</t>
        </is>
      </c>
      <c r="K869" s="7" t="inlineStr">
        <is>
          <t>اختبارُ وجودٍ وسلوك: بمعطى بيئةٍ مهيَّأةٍ لـ«إطار السياسة الموحد بسبعة مكوّنات — يسري على كل إدار…» · وعند تنفيذ السيناريو الموصوف · فإن السلوكَ يطابق النصَّ ويُوثَّق الشاهدُ بلقطةٍ أو سجل</t>
        </is>
      </c>
      <c r="L869" s="7" t="inlineStr">
        <is>
          <t>غير مقيس — يُملأ عند مراجعة الكود</t>
        </is>
      </c>
      <c r="M869" s="7" t="inlineStr">
        <is>
          <t>نافذ</t>
        </is>
      </c>
    </row>
    <row r="870">
      <c r="A870" s="7" t="n">
        <v>869</v>
      </c>
      <c r="B870" s="7" t="inlineStr">
        <is>
          <t>POL-008</t>
        </is>
      </c>
      <c r="C870" s="7" t="inlineStr">
        <is>
          <t>سياسات الإدارات بمضمونها المختلف — ولكل إدارةٍ مصفوفةُ أثرها الخاصة.</t>
        </is>
      </c>
      <c r="D870" s="7" t="inlineStr">
        <is>
          <t>SRC-055</t>
        </is>
      </c>
      <c r="E870" s="7" t="inlineStr">
        <is>
          <t>§7 · §8</t>
        </is>
      </c>
      <c r="F870" s="7" t="inlineStr">
        <is>
          <t>GOV</t>
        </is>
      </c>
      <c r="G870" s="7" t="inlineStr">
        <is>
          <t>لا معارض — نافذ بنصّه</t>
        </is>
      </c>
      <c r="H870" s="7" t="inlineStr">
        <is>
          <t>INJAZ-FRD-01</t>
        </is>
      </c>
      <c r="I870" s="7" t="inlineStr">
        <is>
          <t>الفصلُ ١١ — الحوكمة والالتزام</t>
        </is>
      </c>
      <c r="J870" s="7" t="inlineStr">
        <is>
          <t>UX-01 للشاشاتِ · DELIVERY-01 للاختبارات</t>
        </is>
      </c>
      <c r="K870" s="7" t="inlineStr">
        <is>
          <t>اختبارُ وجودٍ وسلوك: بمعطى بيئةٍ مهيَّأةٍ لـ«سياسات الإدارات بمضمونها المختلف — ولكل إدارةٍ مصفوف…» · وعند تنفيذ السيناريو الموصوف · فإن السلوكَ يطابق النصَّ ويُوثَّق الشاهدُ بلقطةٍ أو سجل</t>
        </is>
      </c>
      <c r="L870" s="7" t="inlineStr">
        <is>
          <t>غير مقيس — يُملأ عند مراجعة الكود</t>
        </is>
      </c>
      <c r="M870" s="7" t="inlineStr">
        <is>
          <t>نافذ</t>
        </is>
      </c>
    </row>
    <row r="871">
      <c r="A871" s="7" t="n">
        <v>870</v>
      </c>
      <c r="B871" s="7" t="inlineStr">
        <is>
          <t>POL-010</t>
        </is>
      </c>
      <c r="C871" s="7" t="inlineStr">
        <is>
          <t>أسباب القرار بقائمةٍ محكومةٍ لكل إجراء — أسبابُ الإعادة وأسبابُ الرفض معرَّفتان ولا نصَّ حرًّا؛ ولماذا محكومة: لأن السبب هو ما يُبنى عليه تحليلُ الاختناقات.</t>
        </is>
      </c>
      <c r="D871" s="7" t="inlineStr">
        <is>
          <t>SRC-055</t>
        </is>
      </c>
      <c r="E871" s="7" t="inlineStr">
        <is>
          <t>§10</t>
        </is>
      </c>
      <c r="F871" s="7" t="inlineStr">
        <is>
          <t>GOV</t>
        </is>
      </c>
      <c r="G871" s="7" t="inlineStr">
        <is>
          <t>لا معارض — نافذ بنصّه</t>
        </is>
      </c>
      <c r="H871" s="7" t="inlineStr">
        <is>
          <t>INJAZ-FRD-01</t>
        </is>
      </c>
      <c r="I871" s="7" t="inlineStr">
        <is>
          <t>الفصلُ ١١ — الحوكمة والالتزام</t>
        </is>
      </c>
      <c r="J871" s="7" t="inlineStr">
        <is>
          <t>UX-01 للشاشاتِ · DELIVERY-01 للاختبارات</t>
        </is>
      </c>
      <c r="K871" s="7" t="inlineStr">
        <is>
          <t>اختبارُ وجودٍ وسلوك: بمعطى بيئةٍ مهيَّأةٍ لـ«أسباب القرار بقائمةٍ محكومةٍ لكل إجراء — أسبابُ الإع…» · وعند تنفيذ السيناريو الموصوف · فإن السلوكَ يطابق النصَّ ويُوثَّق الشاهدُ بلقطةٍ أو سجل</t>
        </is>
      </c>
      <c r="L871" s="7" t="inlineStr">
        <is>
          <t>غير مقيس — يُملأ عند مراجعة الكود</t>
        </is>
      </c>
      <c r="M871" s="7" t="inlineStr">
        <is>
          <t>نافذ</t>
        </is>
      </c>
    </row>
    <row r="872">
      <c r="A872" s="7" t="n">
        <v>871</v>
      </c>
      <c r="B872" s="7" t="inlineStr">
        <is>
          <t>GOV-018</t>
        </is>
      </c>
      <c r="C872" s="7" t="inlineStr">
        <is>
          <t>الصنف الأول — منعٌ مطلق: متى؟ ما يخالف نصًّا قانونيًّا صريحًا أو يفسد بياناتٍ لا تُصلَح أو يسرّب بين الكيانات. وسلوكُها: ترفض دائمًا ولا مسارَ استثناءٍ لها مهما بلغت الموافقات، وتُحال إلى المستشار القانوني أو جهة الاختصاص. وأمثلتُها: عزلُ الكيانات · منعُ تكرار الأثر المالي · الكتابةُ في فترةٍ مقفلة · اعتمادُ الذات · تجاوزُ سقف التفويض.</t>
        </is>
      </c>
      <c r="D872" s="7" t="inlineStr">
        <is>
          <t>SRC-047</t>
        </is>
      </c>
      <c r="E872" s="7" t="inlineStr">
        <is>
          <t>§2</t>
        </is>
      </c>
      <c r="F872" s="7" t="inlineStr">
        <is>
          <t>GOV</t>
        </is>
      </c>
      <c r="G872" s="7" t="inlineStr">
        <is>
          <t>لا معارض — نافذ بنصّه</t>
        </is>
      </c>
      <c r="H872" s="7" t="inlineStr">
        <is>
          <t>INJAZ-FRD-01</t>
        </is>
      </c>
      <c r="I872" s="7" t="inlineStr">
        <is>
          <t>الفصلُ ١١ — الحوكمة والالتزام</t>
        </is>
      </c>
      <c r="J872" s="7" t="inlineStr">
        <is>
          <t>UX-01 للشاشاتِ · DELIVERY-01 للاختبارات</t>
        </is>
      </c>
      <c r="K872" s="7" t="inlineStr">
        <is>
          <t>اختبارُ منع: بمعطى محاولةٍ تخالف «متى؟ ما يخالف نصًّا قانونيًّا صريحًا أو يفسد بياناتٍ» · وعند تنفيذها · فإن الخادمَ يرفض برمزٍ وسببٍ ويُسجَّل الرفضُ بالمستخدم والوقت</t>
        </is>
      </c>
      <c r="L872" s="7" t="inlineStr">
        <is>
          <t>غير مقيس — يُملأ عند مراجعة الكود</t>
        </is>
      </c>
      <c r="M872" s="7" t="inlineStr">
        <is>
          <t>نافذ</t>
        </is>
      </c>
    </row>
    <row r="873">
      <c r="A873" s="7" t="n">
        <v>872</v>
      </c>
      <c r="B873" s="7" t="inlineStr">
        <is>
          <t>GOV-019</t>
        </is>
      </c>
      <c r="C873" s="7" t="inlineStr">
        <is>
          <t>الصنف الثاني — منعٌ باستثناءٍ محكوم: متى؟ ما يمنعه النظامُ افتراضيًّا وقد تسمح به السياسةُ أو ظرفٌ تشغيليٌّ طارئ ولا يخالف حظرًا قانونيًّا. وسلوكُها: ترفض وتفتح مسارَ استثناءٍ بموافقاتٍ ومدةٍ ونطاق. وأمثلتُها: وثيقةٌ أو رخصةٌ منتهية · تجاوزُ سقف الحصة · وثائقُ موردٍ ناقصة · فوترةٌ قبل قفل خط الأساس.</t>
        </is>
      </c>
      <c r="D873" s="7" t="inlineStr">
        <is>
          <t>SRC-047</t>
        </is>
      </c>
      <c r="E873" s="7" t="inlineStr">
        <is>
          <t>§2</t>
        </is>
      </c>
      <c r="F873" s="7" t="inlineStr">
        <is>
          <t>GOV</t>
        </is>
      </c>
      <c r="G873" s="7" t="inlineStr">
        <is>
          <t>لا معارض — نافذ بنصّه</t>
        </is>
      </c>
      <c r="H873" s="7" t="inlineStr">
        <is>
          <t>INJAZ-FRD-01</t>
        </is>
      </c>
      <c r="I873" s="7" t="inlineStr">
        <is>
          <t>الفصلُ ١١ — الحوكمة والالتزام</t>
        </is>
      </c>
      <c r="J873" s="7" t="inlineStr">
        <is>
          <t>UX-01 للشاشاتِ · DELIVERY-01 للاختبارات</t>
        </is>
      </c>
      <c r="K873" s="7" t="inlineStr">
        <is>
          <t>اختبارُ منع: بمعطى محاولةٍ تخالف «متى؟ ما يمنعه النظامُ افتراضيًّا وقد تسمح به السياسة…» · وعند تنفيذها · فإن الخادمَ يرفض برمزٍ وسببٍ ويُسجَّل الرفضُ بالمستخدم والوقت</t>
        </is>
      </c>
      <c r="L873" s="7" t="inlineStr">
        <is>
          <t>غير مقيس — يُملأ عند مراجعة الكود</t>
        </is>
      </c>
      <c r="M873" s="7" t="inlineStr">
        <is>
          <t>نافذ</t>
        </is>
      </c>
    </row>
    <row r="874">
      <c r="A874" s="7" t="n">
        <v>873</v>
      </c>
      <c r="B874" s="7" t="inlineStr">
        <is>
          <t>GOV-020</t>
        </is>
      </c>
      <c r="C874" s="7" t="inlineStr">
        <is>
          <t>الصنف الثالث — تنبيهٌ مسجَّل: متى؟ ما يحمل مخاطرةً يقدّرها المخوَّل ولا يستوجب منعًا. وسلوكُها: تُظهر التحذيرَ والمخاطرةَ وتسجّل القرار، والقرارُ للمدير. وأمثلتُها: تجاوزُ الطاقة النظرية · انحرافٌ عن متوسط سعر · تكرارُ عطلٍ لمعدة.</t>
        </is>
      </c>
      <c r="D874" s="7" t="inlineStr">
        <is>
          <t>SRC-047</t>
        </is>
      </c>
      <c r="E874" s="7" t="inlineStr">
        <is>
          <t>§2</t>
        </is>
      </c>
      <c r="F874" s="7" t="inlineStr">
        <is>
          <t>GOV</t>
        </is>
      </c>
      <c r="G874" s="7" t="inlineStr">
        <is>
          <t>لا معارض — نافذ بنصّه</t>
        </is>
      </c>
      <c r="H874" s="7" t="inlineStr">
        <is>
          <t>INJAZ-FRD-01</t>
        </is>
      </c>
      <c r="I874" s="7" t="inlineStr">
        <is>
          <t>الفصلُ ١١ — الحوكمة والالتزام</t>
        </is>
      </c>
      <c r="J874" s="7" t="inlineStr">
        <is>
          <t>UX-01 للشاشاتِ · DELIVERY-01 للاختبارات</t>
        </is>
      </c>
      <c r="K874" s="7" t="inlineStr">
        <is>
          <t>اختبارُ وجودٍ وسلوك: بمعطى بيئةٍ مهيَّأةٍ لـ«متى؟ ما يحمل مخاطرةً يقدّرها المخوَّل ولا يستوجب منع…» · وعند تنفيذ السيناريو الموصوف · فإن السلوكَ يطابق النصَّ ويُوثَّق الشاهدُ بلقطةٍ أو سجل</t>
        </is>
      </c>
      <c r="L874" s="7" t="inlineStr">
        <is>
          <t>غير مقيس — يُملأ عند مراجعة الكود</t>
        </is>
      </c>
      <c r="M874" s="7" t="inlineStr">
        <is>
          <t>نافذ</t>
        </is>
      </c>
    </row>
    <row r="875">
      <c r="A875" s="7" t="n">
        <v>874</v>
      </c>
      <c r="B875" s="7" t="inlineStr">
        <is>
          <t>GOV-021</t>
        </is>
      </c>
      <c r="C875" s="7" t="inlineStr">
        <is>
          <t>قاعدة التصنيف: لا حمايةَ بلا صنفٍ معلن — وكلُّ حمايةٍ في النظام تحمل صنفَها في قاموسٍ واحد، ولا يُقلب علَمُ حمايةٍ إلى الإنفاذ قبل تصنيفها. والصنفُ يتغير بقرارِ حوكمةٍ موثَّقٍ لا بتعديل إعداد.</t>
        </is>
      </c>
      <c r="D875" s="7" t="inlineStr">
        <is>
          <t>SRC-047</t>
        </is>
      </c>
      <c r="E875" s="7" t="inlineStr">
        <is>
          <t>§2</t>
        </is>
      </c>
      <c r="F875" s="7" t="inlineStr">
        <is>
          <t>GOV</t>
        </is>
      </c>
      <c r="G875" s="7" t="inlineStr">
        <is>
          <t>لا معارض — نافذ بنصّه</t>
        </is>
      </c>
      <c r="H875" s="7" t="inlineStr">
        <is>
          <t>INJAZ-FRD-01</t>
        </is>
      </c>
      <c r="I875" s="7" t="inlineStr">
        <is>
          <t>الفصلُ ١١ — الحوكمة والالتزام</t>
        </is>
      </c>
      <c r="J875" s="7" t="inlineStr">
        <is>
          <t>UX-01 للشاشاتِ · DELIVERY-01 للاختبارات</t>
        </is>
      </c>
      <c r="K875" s="7" t="inlineStr">
        <is>
          <t>اختبارُ منع: بمعطى محاولةٍ تخالف «لا حمايةَ بلا صنفٍ معلن — وكلُّ حمايةٍ في النظام تحم…» · وعند تنفيذها · فإن الخادمَ يرفض برمزٍ وسببٍ ويُسجَّل الرفضُ بالمستخدم والوقت</t>
        </is>
      </c>
      <c r="L875" s="7" t="inlineStr">
        <is>
          <t>غير مقيس — يُملأ عند مراجعة الكود</t>
        </is>
      </c>
      <c r="M875" s="7" t="inlineStr">
        <is>
          <t>نافذ</t>
        </is>
      </c>
    </row>
    <row r="876">
      <c r="A876" s="7" t="n">
        <v>875</v>
      </c>
      <c r="B876" s="7" t="inlineStr">
        <is>
          <t>GOV-022</t>
        </is>
      </c>
      <c r="C876" s="7" t="inlineStr">
        <is>
          <t>تصنيف الحمايات القائمة السبع وأثرُ تصنيف كلٍّ على قلبها: عزلُ الكيانات (منعٌ مطلق — تُقلب إلى الإنفاذ فورًا ولا انتظار) · وثائقُ السائقين (منعٌ باستثناء — تُقلب اليوم: تمنع افتراضيًّا ومن احتاج تشغيلًا اضطراريًّا يرفع استثناءً بموافقتين ومدةٍ ومستند، فلا تنتظر تنظيفَ أربعٍ وثلاثين وثيقة والتنظيفُ يمضي بالتوازي) · بوابةُ الحصص (منعٌ باستثناء — تُقلب بعد أسبوع الرصد وتجاوزُ السقف يحتاج ثلاثَ موافقاتٍ لأنه أثرٌ ماليٌّ عالٍ) · وثائقُ الموردين (منعٌ باستثناء — تمنع تجميدَ تسويةٍ ناقصةِ الوثائق وتُستثنى بموافقتين) · بوابةُ خط الأساس (منعٌ باستثناء — لا فوترةَ قبل القفل والاستثناءُ بموافقةِ العقود والمالية) · إسنادُ التوقف (منعٌ مطلق — الإسنادُ إلزاميٌّ ولا واقعةَ تُقفل بلا مسؤول) · انتقالُ الحصة بالتناوب (تنبيه — قرارُ تفعيلٍ لا حماية) · تعديلُ السعر (منعٌ باستثناء — لا تعديلَ خارج آليةٍ معرَّفة والاستثناءُ ثلاثُ موافقاتٍ لأثره الإيرادي).</t>
        </is>
      </c>
      <c r="D876" s="7" t="inlineStr">
        <is>
          <t>SRC-047</t>
        </is>
      </c>
      <c r="E876" s="7" t="inlineStr">
        <is>
          <t>§3</t>
        </is>
      </c>
      <c r="F876" s="7" t="inlineStr">
        <is>
          <t>GOV</t>
        </is>
      </c>
      <c r="G876" s="7" t="inlineStr">
        <is>
          <t>لا معارض — نافذ بنصّه</t>
        </is>
      </c>
      <c r="H876" s="7" t="inlineStr">
        <is>
          <t>INJAZ-FRD-01</t>
        </is>
      </c>
      <c r="I876" s="7" t="inlineStr">
        <is>
          <t>الفصلُ ١١ — الحوكمة والالتزام</t>
        </is>
      </c>
      <c r="J876" s="7" t="inlineStr">
        <is>
          <t>UX-01 للشاشاتِ · DELIVERY-01 للاختبارات</t>
        </is>
      </c>
      <c r="K876" s="7" t="inlineStr">
        <is>
          <t>اختبارُ انتقال: بمعطى مستندٍ في حالته السابقةِ لـ«تصنيف الحمايات القائمة السبع وأثرُ تصنيف كلٍّ على قل…» · وعند تنفيذ المحفّز بمخوَّلٍ وشرطٍ مستوفًى · فإن الحالةَ تنتقل ويُسجَّل الانتقالُ بفاعله ووقته · والانتقالُ غيرُ المعرَّف يُرفض</t>
        </is>
      </c>
      <c r="L876" s="7" t="inlineStr">
        <is>
          <t>غير مقيس — يُملأ عند مراجعة الكود</t>
        </is>
      </c>
      <c r="M876" s="7" t="inlineStr">
        <is>
          <t>نافذ</t>
        </is>
      </c>
    </row>
    <row r="877">
      <c r="A877" s="7" t="n">
        <v>876</v>
      </c>
      <c r="B877" s="7" t="inlineStr">
        <is>
          <t>GOV-027</t>
        </is>
      </c>
      <c r="C877" s="7" t="inlineStr">
        <is>
          <t>دورة الاستثناء بست خطوات: ① يرفع الطالبُ استثناءً بالحالة والسبب والمستندات والنطاق (شخصٌ أو عمليةٌ أو فترة) والمدة والأثر المتوقع ② النظامُ يحسب درجةَ الخطورة ويحدد الموافقين المطلوبين ولا يُرسل قبل اكتمال المستندات ③ الموافقاتُ بالتسلسل كلٌّ بتفويضه ورفضُ أيٍّ منهم يُغلق الطلبَ بسببه ④ عند اكتمالها: الاستثناءُ نافذٌ بمدته ونطاقه والحارسُ يسمح لهذا النطاق وحده وفي هذه المدة وحدها ⑤ كلُّ استعمالٍ للاستثناء يُسجَّل بالعملية التي مرّت به فيُعرف كم مرةً استُعمل ⑥ الانتهاء بانقضاء المدة آليًّا أو بإلغاءٍ مبكرٍ بقرار — ويعود المنعُ بلا تدخل.</t>
        </is>
      </c>
      <c r="D877" s="7" t="inlineStr">
        <is>
          <t>SRC-047</t>
        </is>
      </c>
      <c r="E877" s="7" t="inlineStr">
        <is>
          <t>§7</t>
        </is>
      </c>
      <c r="F877" s="7" t="inlineStr">
        <is>
          <t>GOV</t>
        </is>
      </c>
      <c r="G877" s="7" t="inlineStr">
        <is>
          <t>لا معارض — نافذ بنصّه</t>
        </is>
      </c>
      <c r="H877" s="7" t="inlineStr">
        <is>
          <t>INJAZ-FRD-01</t>
        </is>
      </c>
      <c r="I877" s="7" t="inlineStr">
        <is>
          <t>الفصلُ ١١ — الحوكمة والالتزام</t>
        </is>
      </c>
      <c r="J877" s="7" t="inlineStr">
        <is>
          <t>UX-01 للشاشاتِ · DELIVERY-01 للاختبارات</t>
        </is>
      </c>
      <c r="K877" s="7" t="inlineStr">
        <is>
          <t>اختبارُ منع: بمعطى محاولةٍ تخالف «① يرفع الطالبُ استثناءً بالحالة والسبب والمستندات وا…» · وعند تنفيذها · فإن الخادمَ يرفض برمزٍ وسببٍ ويُسجَّل الرفضُ بالمستخدم والوقت</t>
        </is>
      </c>
      <c r="L877" s="7" t="inlineStr">
        <is>
          <t>غير مقيس — يُملأ عند مراجعة الكود</t>
        </is>
      </c>
      <c r="M877" s="7" t="inlineStr">
        <is>
          <t>نافذ</t>
        </is>
      </c>
    </row>
    <row r="878">
      <c r="A878" s="7" t="n">
        <v>877</v>
      </c>
      <c r="B878" s="7" t="inlineStr">
        <is>
          <t>GOV-028</t>
        </is>
      </c>
      <c r="C878" s="7" t="inlineStr">
        <is>
          <t>حقول طلب الاستثناء الإلزامية بخمس مجموعات: ① الطلب (الحمايةُ المستثناة · السببُ نصًّا · المستنداتُ المؤيدة · درجةُ الخطورة · الأثرُ الماليُّ أو التشغيليُّ المتوقع) ② النطاق (الشخصُ أو العمليةُ أو المعدةُ أو الفترةُ المشمولة — ولا استثناءَ عام) ③ المدة (تاريخُ البداية والنهاية · لمرةٍ واحدةٍ أم لفترةٍ مؤقتة — ولا استثناءَ مفتوحَ المدة) ④ الموافقات (أسماءُ الموافقين وصفاتُهم ومراجعُ تفويضهم وتوقيتُ كلِّ موافقة) ⑤ الإقفال (قرارُ الانتهاء أو الإلغاء وسببُه · وعددُ مرات الاستعمال · وحالتُه).</t>
        </is>
      </c>
      <c r="D878" s="7" t="inlineStr">
        <is>
          <t>SRC-047</t>
        </is>
      </c>
      <c r="E878" s="7" t="inlineStr">
        <is>
          <t>§7</t>
        </is>
      </c>
      <c r="F878" s="7" t="inlineStr">
        <is>
          <t>GOV</t>
        </is>
      </c>
      <c r="G878" s="7" t="inlineStr">
        <is>
          <t>لا معارض — نافذ بنصّه</t>
        </is>
      </c>
      <c r="H878" s="7" t="inlineStr">
        <is>
          <t>INJAZ-FRD-01</t>
        </is>
      </c>
      <c r="I878" s="7" t="inlineStr">
        <is>
          <t>الفصلُ ١١ — الحوكمة والالتزام</t>
        </is>
      </c>
      <c r="J878" s="7" t="inlineStr">
        <is>
          <t>UX-01 للشاشاتِ · DELIVERY-01 للاختبارات</t>
        </is>
      </c>
      <c r="K878" s="7" t="inlineStr">
        <is>
          <t>اختبارُ حساب: بمعطى مدخلاتٍ معلومةٍ لـ«① الطلب (الحمايةُ المستثناة · السببُ نصًّا · المستند…» · وعند إعادة الحساب من المصدر · فإن الناتجَ يطابق المعروضَ بلا فرق</t>
        </is>
      </c>
      <c r="L878" s="7" t="inlineStr">
        <is>
          <t>غير مقيس — يُملأ عند مراجعة الكود</t>
        </is>
      </c>
      <c r="M878" s="7" t="inlineStr">
        <is>
          <t>نافذ</t>
        </is>
      </c>
    </row>
    <row r="879">
      <c r="A879" s="7" t="n">
        <v>878</v>
      </c>
      <c r="B879" s="7" t="inlineStr">
        <is>
          <t>GOV-029</t>
        </is>
      </c>
      <c r="C879" s="7" t="inlineStr">
        <is>
          <t>قاعدة عدم المحو: لا تُحذف مخالفةٌ ولا خصمٌ بعد إنشائه — الأصلُ يُحفظ كما هو ويُنشأ قرارُ إعفاءٍ أو عكسٍ أو تعليقٍ مستقلٌّ يشير إليه، فيبقى سجلُّ التدقيق كاملًا: ما وقع ولماذا أُعفي ومن قرر. ومن محا فقد أتلف الدليلَ لا المشكلة.</t>
        </is>
      </c>
      <c r="D879" s="7" t="inlineStr">
        <is>
          <t>SRC-047</t>
        </is>
      </c>
      <c r="E879" s="7" t="inlineStr">
        <is>
          <t>§7 · §8</t>
        </is>
      </c>
      <c r="F879" s="7" t="inlineStr">
        <is>
          <t>GOV</t>
        </is>
      </c>
      <c r="G879" s="7" t="inlineStr">
        <is>
          <t>لا معارض — نافذ بنصّه</t>
        </is>
      </c>
      <c r="H879" s="7" t="inlineStr">
        <is>
          <t>INJAZ-FRD-01</t>
        </is>
      </c>
      <c r="I879" s="7" t="inlineStr">
        <is>
          <t>الفصلُ ١١ — الحوكمة والالتزام</t>
        </is>
      </c>
      <c r="J879" s="7" t="inlineStr">
        <is>
          <t>UX-01 للشاشاتِ · DELIVERY-01 للاختبارات</t>
        </is>
      </c>
      <c r="K879" s="7" t="inlineStr">
        <is>
          <t>اختبارُ منع: بمعطى محاولةٍ تخالف «لا تُحذف مخالفةٌ ولا خصمٌ بعد إنشائه — الأصلُ يُحفظ …» · وعند تنفيذها · فإن الخادمَ يرفض برمزٍ وسببٍ ويُسجَّل الرفضُ بالمستخدم والوقت</t>
        </is>
      </c>
      <c r="L879" s="7" t="inlineStr">
        <is>
          <t>غير مقيس — يُملأ عند مراجعة الكود</t>
        </is>
      </c>
      <c r="M879" s="7" t="inlineStr">
        <is>
          <t>نافذ</t>
        </is>
      </c>
    </row>
    <row r="880">
      <c r="A880" s="7" t="n">
        <v>879</v>
      </c>
      <c r="B880" s="7" t="inlineStr">
        <is>
          <t>GOV-030</t>
        </is>
      </c>
      <c r="C880" s="7" t="inlineStr">
        <is>
          <t>الإعفاء والعكس: ① إعفاء (الأصلُ قائمٌ وصحيح لكن السياسةَ تعفي منه — يُنشأ قرارُ إعفاءٍ يشير إليه بسببه وموافقيه، والأصلُ يبقى ظاهرًا معلَّمًا «مُعفًى» لا محذوفًا) ② عكس (الأصلُ خاطئٌ أو صدر بلا وجه — يُنشأ قيدٌ عاكسٌ بمرجعه والأثرُ الماليُّ يُلغى بحركةٍ مقابلة).</t>
        </is>
      </c>
      <c r="D880" s="7" t="inlineStr">
        <is>
          <t>SRC-047</t>
        </is>
      </c>
      <c r="E880" s="7" t="inlineStr">
        <is>
          <t>§8</t>
        </is>
      </c>
      <c r="F880" s="7" t="inlineStr">
        <is>
          <t>GOV</t>
        </is>
      </c>
      <c r="G880" s="7" t="inlineStr">
        <is>
          <t>لا معارض — نافذ بنصّه</t>
        </is>
      </c>
      <c r="H880" s="7" t="inlineStr">
        <is>
          <t>INJAZ-FRD-01</t>
        </is>
      </c>
      <c r="I880" s="7" t="inlineStr">
        <is>
          <t>الفصلُ ١١ — الحوكمة والالتزام</t>
        </is>
      </c>
      <c r="J880" s="7" t="inlineStr">
        <is>
          <t>UX-01 للشاشاتِ · DELIVERY-01 للاختبارات</t>
        </is>
      </c>
      <c r="K880" s="7" t="inlineStr">
        <is>
          <t>اختبارُ وجودٍ وسلوك: بمعطى بيئةٍ مهيَّأةٍ لـ«① إعفاء (الأصلُ قائمٌ وصحيح لكن السياسةَ تعفي منه — …» · وعند تنفيذ السيناريو الموصوف · فإن السلوكَ يطابق النصَّ ويُوثَّق الشاهدُ بلقطةٍ أو سجل</t>
        </is>
      </c>
      <c r="L880" s="7" t="inlineStr">
        <is>
          <t>غير مقيس — يُملأ عند مراجعة الكود</t>
        </is>
      </c>
      <c r="M880" s="7" t="inlineStr">
        <is>
          <t>نافذ</t>
        </is>
      </c>
    </row>
    <row r="881">
      <c r="A881" s="7" t="n">
        <v>880</v>
      </c>
      <c r="B881" s="7" t="inlineStr">
        <is>
          <t>POL-011</t>
        </is>
      </c>
      <c r="C881" s="7" t="inlineStr">
        <is>
          <t>مكوّنات إطار السياسة السبعة — البنيةُ واحدةٌ والمضمونُ مختلف: ① الهوية والنطاق (الإدارةُ المالكةُ ونطاقُ السريان: عقدٌ · موردٌ · مشروعٌ · فئةُ عاملين · نوعُ أصل · وتاريخُ السريان والانتهاء — ولا سياسةَ بلا نطاقٍ ومدة) ② القواعد (بشروطها ومعادلاتها وسقوفها) ③ مصفوفة الأثر (الحالةُ ← أثرُها على كل طرفٍ معنيّ — وهي جوهرُ السياسة: من يستحق ومن يُفوتر ومن يُجزى) ④ الخصومات والجزاءات (أنواعُها الخاصةُ بالإدارة بمعادلاتها وسقوفها — ولكلٍّ: هل يُخصم آليًّا أم يُقترح ويُعتمد؟) ⑤ سلسلة الاعتماد (من يعتمد ماذا وبأي ترتيبٍ ودورية: يوميٌّ أو أسبوعيٌّ أو شهريّ) ⑥ أسباب القرار (قائمةٌ محكومةٌ لا نصٌّ حر: أسبابُ الاعتماد والرفض والإعادة والاستثناء الخاصةُ بالإدارة — فتُقاس ويُبنى عليها تقرير) ⑦ الإقفال (متى تُقفل الفترةُ في هذه الإدارة وما شرطُ إقفالها وما لا يُقفل قبل حسمه).</t>
        </is>
      </c>
      <c r="D881" s="7" t="inlineStr">
        <is>
          <t>SRC-055</t>
        </is>
      </c>
      <c r="E881" s="7" t="inlineStr">
        <is>
          <t>§2</t>
        </is>
      </c>
      <c r="F881" s="7" t="inlineStr">
        <is>
          <t>GOV</t>
        </is>
      </c>
      <c r="G881" s="7" t="inlineStr">
        <is>
          <t>لا معارض — نافذ بنصّه</t>
        </is>
      </c>
      <c r="H881" s="7" t="inlineStr">
        <is>
          <t>INJAZ-FRD-01</t>
        </is>
      </c>
      <c r="I881" s="7" t="inlineStr">
        <is>
          <t>الفصلُ ١١ — الحوكمة والالتزام</t>
        </is>
      </c>
      <c r="J881" s="7" t="inlineStr">
        <is>
          <t>UX-01 للشاشاتِ · DELIVERY-01 للاختبارات</t>
        </is>
      </c>
      <c r="K881" s="7" t="inlineStr">
        <is>
          <t>اختبارُ منع: بمعطى محاولةٍ تخالف «مكوّنات إطار السياسة السبعة — البنيةُ واحدةٌ والمضمو…» · وعند تنفيذها · فإن الخادمَ يرفض برمزٍ وسببٍ ويُسجَّل الرفضُ بالمستخدم والوقت</t>
        </is>
      </c>
      <c r="L881" s="7" t="inlineStr">
        <is>
          <t>غير مقيس — يُملأ عند مراجعة الكود</t>
        </is>
      </c>
      <c r="M881" s="7" t="inlineStr">
        <is>
          <t>نافذ</t>
        </is>
      </c>
    </row>
    <row r="882">
      <c r="A882" s="7" t="n">
        <v>881</v>
      </c>
      <c r="B882" s="7" t="inlineStr">
        <is>
          <t>POL-012</t>
        </is>
      </c>
      <c r="C882" s="7" t="inlineStr">
        <is>
          <t>لماذا إطارٌ واحدٌ ومضمونٌ مختلف: لو تُركت كلُّ إدارةٍ تصمّم سياستَها بلا بنيةٍ مشتركة لصار لكل إدارةٍ لغةٌ وشاشةٌ ومنطقُ اعتمادٍ مختلف — فلا يُقارن أداءٌ ولا يُدقَّق قرارٌ ولا تُعاد استعمالُ خدمة. والإطارُ الموحد يجعل بناءَ سياسةٍ لإدارةٍ جديدةٍ تعبئةً لا برمجة.</t>
        </is>
      </c>
      <c r="D882" s="7" t="inlineStr">
        <is>
          <t>SRC-055</t>
        </is>
      </c>
      <c r="E882" s="7" t="inlineStr">
        <is>
          <t>§2</t>
        </is>
      </c>
      <c r="F882" s="7" t="inlineStr">
        <is>
          <t>GOV</t>
        </is>
      </c>
      <c r="G882" s="7" t="inlineStr">
        <is>
          <t>لا معارض — نافذ بنصّه</t>
        </is>
      </c>
      <c r="H882" s="7" t="inlineStr">
        <is>
          <t>INJAZ-FRD-01</t>
        </is>
      </c>
      <c r="I882" s="7" t="inlineStr">
        <is>
          <t>الفصلُ ١١ — الحوكمة والالتزام</t>
        </is>
      </c>
      <c r="J882" s="7" t="inlineStr">
        <is>
          <t>UX-01 للشاشاتِ · DELIVERY-01 للاختبارات</t>
        </is>
      </c>
      <c r="K882" s="7" t="inlineStr">
        <is>
          <t>اختبارُ منع: بمعطى محاولةٍ تخالف «لو تُركت كلُّ إدارةٍ تصمّم سياستَها بلا بنيةٍ مشتركة…» · وعند تنفيذها · فإن الخادمَ يرفض برمزٍ وسببٍ ويُسجَّل الرفضُ بالمستخدم والوقت</t>
        </is>
      </c>
      <c r="L882" s="7" t="inlineStr">
        <is>
          <t>غير مقيس — يُملأ عند مراجعة الكود</t>
        </is>
      </c>
      <c r="M882" s="7" t="inlineStr">
        <is>
          <t>نافذ</t>
        </is>
      </c>
    </row>
    <row r="883">
      <c r="A883" s="7" t="n">
        <v>882</v>
      </c>
      <c r="B883" s="7" t="inlineStr">
        <is>
          <t>LEG-011</t>
        </is>
      </c>
      <c r="C883" s="7" t="inlineStr">
        <is>
          <t>بيانات الكيان القانوني: الاسمُ القانونيُّ الكامل · الشكلُ النظاميُّ · البلدُ وجهةُ التسجيل ورقمُ السجل — والفرادةُ بالثلاثة معًا لأن الرقمَ الواحد قد يتكرر في دولتين · الرقمُ الضريبيُّ · العنوانُ المسجَّل · العملةُ الأساسية · تاريخُ التأسيس · الحالة.</t>
        </is>
      </c>
      <c r="D883" s="7" t="inlineStr">
        <is>
          <t>SRC-051</t>
        </is>
      </c>
      <c r="E883" s="7" t="inlineStr">
        <is>
          <t>§2</t>
        </is>
      </c>
      <c r="F883" s="7" t="inlineStr">
        <is>
          <t>GOV</t>
        </is>
      </c>
      <c r="G883" s="7" t="inlineStr">
        <is>
          <t>لا معارض — نافذ بنصّه</t>
        </is>
      </c>
      <c r="H883" s="7" t="inlineStr">
        <is>
          <t>INJAZ-FRD-01</t>
        </is>
      </c>
      <c r="I883" s="7" t="inlineStr">
        <is>
          <t>الفصلُ ١١ — الحوكمة والالتزام</t>
        </is>
      </c>
      <c r="J883" s="7" t="inlineStr">
        <is>
          <t>UX-01 للشاشاتِ · DELIVERY-01 للاختبارات</t>
        </is>
      </c>
      <c r="K883" s="7" t="inlineStr">
        <is>
          <t>اختبارُ اكتمال: بمعطى شاشةٍ أو جدولٍ يخصُّ «الاسمُ القانونيُّ الكامل · الشكلُ النظاميُّ · البلدُ…» · وعند فحص بنيته · فإن كلَّ عمودٍ معتمدٍ موجودٌ وصفرُ عمودٍ غيرِ معرَّف · والأعمدةُ الحاكمةُ السبعةُ حاضرة</t>
        </is>
      </c>
      <c r="L883" s="7" t="inlineStr">
        <is>
          <t>غير مقيس — يُملأ عند مراجعة الكود</t>
        </is>
      </c>
      <c r="M883" s="7" t="inlineStr">
        <is>
          <t>نافذ</t>
        </is>
      </c>
    </row>
    <row r="884">
      <c r="A884" s="7" t="n">
        <v>883</v>
      </c>
      <c r="B884" s="7" t="inlineStr">
        <is>
          <t>LEG-012</t>
        </is>
      </c>
      <c r="C884" s="7" t="inlineStr">
        <is>
          <t>صفات الكيان السبع: قابضةٌ · تشغيليةٌ · مشروعيةٌ · عميلٌ · موردٌ · ممولٌ · جهةٌ حكومية — والكيانُ الواحد قد يحمل أكثرَ من صفةٍ في آن. وتُخزَّن جدولَ علاقةٍ مؤرَّخًا (entity_roles) لا حقلًا نصيًّا ولا JSON، لأنها تُستعمل في الفلاتر والصلاحيات والتقارير وتحتاج قيودًا وتأريخًا.</t>
        </is>
      </c>
      <c r="D884" s="7" t="inlineStr">
        <is>
          <t>SRC-051</t>
        </is>
      </c>
      <c r="E884" s="7" t="inlineStr">
        <is>
          <t>§2</t>
        </is>
      </c>
      <c r="F884" s="7" t="inlineStr">
        <is>
          <t>GOV</t>
        </is>
      </c>
      <c r="G884" s="7" t="inlineStr">
        <is>
          <t>لا معارض — نافذ بنصّه</t>
        </is>
      </c>
      <c r="H884" s="7" t="inlineStr">
        <is>
          <t>INJAZ-FRD-01</t>
        </is>
      </c>
      <c r="I884" s="7" t="inlineStr">
        <is>
          <t>الفصلُ ١١ — الحوكمة والالتزام</t>
        </is>
      </c>
      <c r="J884" s="7" t="inlineStr">
        <is>
          <t>UX-01 للشاشاتِ · DELIVERY-01 للاختبارات</t>
        </is>
      </c>
      <c r="K884" s="7" t="inlineStr">
        <is>
          <t>اختبارُ اكتمال: بمعطى شاشةٍ أو جدولٍ يخصُّ «قابضةٌ · تشغيليةٌ · مشروعيةٌ · عميلٌ · موردٌ · ممولٌ…» · وعند فحص بنيته · فإن كلَّ عمودٍ معتمدٍ موجودٌ وصفرُ عمودٍ غيرِ معرَّف · والأعمدةُ الحاكمةُ السبعةُ حاضرة</t>
        </is>
      </c>
      <c r="L884" s="7" t="inlineStr">
        <is>
          <t>غير مقيس — يُملأ عند مراجعة الكود</t>
        </is>
      </c>
      <c r="M884" s="7" t="inlineStr">
        <is>
          <t>نافذ</t>
        </is>
      </c>
    </row>
    <row r="885">
      <c r="A885" s="7" t="n">
        <v>884</v>
      </c>
      <c r="B885" s="7" t="inlineStr">
        <is>
          <t>LEG-014</t>
        </is>
      </c>
      <c r="C885" s="7" t="inlineStr">
        <is>
          <t>علامة is_internal تميّز كياناتِنا عن الأطراف — وهي التي تُبنى عليها المستحقاتُ المتبادلة والتقاريرُ المجمَّعة. والكيانُ الواحد قد يعمل بعملاتٍ متعددة وعملتُه الأساسيةُ عملةُ دفاتره. وحالتُه: نشِطٌ أو موقوفٌ أو تحت التصفية أو مغلق — ولا يُتعاقد مع كيانٍ غير نشط ولا يُحذف كيانٌ عليه حركة.</t>
        </is>
      </c>
      <c r="D885" s="7" t="inlineStr">
        <is>
          <t>SRC-051</t>
        </is>
      </c>
      <c r="E885" s="7" t="inlineStr">
        <is>
          <t>§2</t>
        </is>
      </c>
      <c r="F885" s="7" t="inlineStr">
        <is>
          <t>GOV</t>
        </is>
      </c>
      <c r="G885" s="7" t="inlineStr">
        <is>
          <t>لا معارض — نافذ بنصّه</t>
        </is>
      </c>
      <c r="H885" s="7" t="inlineStr">
        <is>
          <t>INJAZ-FRD-01</t>
        </is>
      </c>
      <c r="I885" s="7" t="inlineStr">
        <is>
          <t>الفصلُ ١١ — الحوكمة والالتزام</t>
        </is>
      </c>
      <c r="J885" s="7" t="inlineStr">
        <is>
          <t>UX-01 للشاشاتِ · DELIVERY-01 للاختبارات</t>
        </is>
      </c>
      <c r="K885" s="7" t="inlineStr">
        <is>
          <t>اختبارُ منع: بمعطى محاولةٍ تخالف «علامة is_internal تميّز كياناتِنا عن الأطراف — وهي ا…» · وعند تنفيذها · فإن الخادمَ يرفض برمزٍ وسببٍ ويُسجَّل الرفضُ بالمستخدم والوقت</t>
        </is>
      </c>
      <c r="L885" s="7" t="inlineStr">
        <is>
          <t>غير مقيس — يُملأ عند مراجعة الكود</t>
        </is>
      </c>
      <c r="M885" s="7" t="inlineStr">
        <is>
          <t>نافذ</t>
        </is>
      </c>
    </row>
    <row r="886">
      <c r="A886" s="7" t="n">
        <v>885</v>
      </c>
      <c r="B886" s="7" t="inlineStr">
        <is>
          <t>LEG-015</t>
        </is>
      </c>
      <c r="C886" s="7" t="inlineStr">
        <is>
          <t>الملكية علاقةٌ بنسبةٍ ومدة لا حقلٌ ثابتٌ في الكيان — وهي بين كيانٍ وكيان أو بين شخصٍ وكيان. وبنيتها: المالكُ (شخصٌ أو كيان) · المملوكُ · النسبةُ · من/إلى · نوعُ الملكية (حصصٌ أو أسهمٌ أو شراكة) · المستند.</t>
        </is>
      </c>
      <c r="D886" s="7" t="inlineStr">
        <is>
          <t>SRC-051</t>
        </is>
      </c>
      <c r="E886" s="7" t="inlineStr">
        <is>
          <t>§3</t>
        </is>
      </c>
      <c r="F886" s="7" t="inlineStr">
        <is>
          <t>GOV</t>
        </is>
      </c>
      <c r="G886" s="7" t="inlineStr">
        <is>
          <t>لا معارض — نافذ بنصّه</t>
        </is>
      </c>
      <c r="H886" s="7" t="inlineStr">
        <is>
          <t>INJAZ-FRD-01</t>
        </is>
      </c>
      <c r="I886" s="7" t="inlineStr">
        <is>
          <t>الفصلُ ١١ — الحوكمة والالتزام</t>
        </is>
      </c>
      <c r="J886" s="7" t="inlineStr">
        <is>
          <t>UX-01 للشاشاتِ · DELIVERY-01 للاختبارات</t>
        </is>
      </c>
      <c r="K886" s="7" t="inlineStr">
        <is>
          <t>اختبارُ حساب: بمعطى مدخلاتٍ معلومةٍ لـ«الملكية علاقةٌ بنسبةٍ ومدة» · وعند إعادة الحساب من المصدر · فإن الناتجَ يطابق المعروضَ بلا فرق</t>
        </is>
      </c>
      <c r="L886" s="7" t="inlineStr">
        <is>
          <t>غير مقيس — يُملأ عند مراجعة الكود</t>
        </is>
      </c>
      <c r="M886" s="7" t="inlineStr">
        <is>
          <t>نافذ</t>
        </is>
      </c>
    </row>
    <row r="887">
      <c r="A887" s="7" t="n">
        <v>886</v>
      </c>
      <c r="B887" s="7" t="inlineStr">
        <is>
          <t>LEG-016</t>
        </is>
      </c>
      <c r="C887" s="7" t="inlineStr">
        <is>
          <t>قيد المئة المشروط لا المطلق: لكل كيانٍ ownership_completeness بثلاث قيم (كاملٌ · جزئيٌّ · مجهول) — ويُفرض Σ = 100٪ عند «كامل» وحده. فكياناتُ المجموعة نعرف هيكلَها كاملًا؛ أما بنكٌ أو شركةٌ مدرجةٌ أو موردٌ عالميٌّ فقد لا نعرف إلا المالكَ المستفيد، وفرضُ المئة عليها يدفع إلى بياناتٍ ملفَّقة.</t>
        </is>
      </c>
      <c r="D887" s="7" t="inlineStr">
        <is>
          <t>SRC-051</t>
        </is>
      </c>
      <c r="E887" s="7" t="inlineStr">
        <is>
          <t>§3</t>
        </is>
      </c>
      <c r="F887" s="7" t="inlineStr">
        <is>
          <t>GOV</t>
        </is>
      </c>
      <c r="G887" s="7" t="inlineStr">
        <is>
          <t>لا معارض — نافذ بنصّه</t>
        </is>
      </c>
      <c r="H887" s="7" t="inlineStr">
        <is>
          <t>INJAZ-FRD-01</t>
        </is>
      </c>
      <c r="I887" s="7" t="inlineStr">
        <is>
          <t>الفصلُ ١١ — الحوكمة والالتزام</t>
        </is>
      </c>
      <c r="J887" s="7" t="inlineStr">
        <is>
          <t>UX-01 للشاشاتِ · DELIVERY-01 للاختبارات</t>
        </is>
      </c>
      <c r="K887" s="7" t="inlineStr">
        <is>
          <t>اختبارُ حساب: بمعطى مدخلاتٍ معلومةٍ لـ«لكل كيانٍ ownership_completeness بثلاث قيم (كاملٌ · …» · وعند إعادة الحساب من المصدر · فإن الناتجَ يطابق المعروضَ بلا فرق</t>
        </is>
      </c>
      <c r="L887" s="7" t="inlineStr">
        <is>
          <t>غير مقيس — يُملأ عند مراجعة الكود</t>
        </is>
      </c>
      <c r="M887" s="7" t="inlineStr">
        <is>
          <t>نافذ</t>
        </is>
      </c>
    </row>
    <row r="888">
      <c r="A888" s="7" t="n">
        <v>887</v>
      </c>
      <c r="B888" s="7" t="inlineStr">
        <is>
          <t>LEG-017</t>
        </is>
      </c>
      <c r="C888" s="7" t="inlineStr">
        <is>
          <t>تغيير الملكية علاقةٌ جديدةٌ بتاريخها وإنهاءُ السابقة بالتاريخ نفسِه — ولا تُعدَّل نسبةٌ قائمةٌ بأثرٍ رجعي. وما وُجد مخالفًا يُصحَّح بـ«النسبة المسجَّلة» و«المصححة» و«سبب التصحيح» و«الحكم» بلا محوٍ للأصل.</t>
        </is>
      </c>
      <c r="D888" s="7" t="inlineStr">
        <is>
          <t>SRC-051</t>
        </is>
      </c>
      <c r="E888" s="7" t="inlineStr">
        <is>
          <t>§3</t>
        </is>
      </c>
      <c r="F888" s="7" t="inlineStr">
        <is>
          <t>GOV</t>
        </is>
      </c>
      <c r="G888" s="7" t="inlineStr">
        <is>
          <t>لا معارض — نافذ بنصّه</t>
        </is>
      </c>
      <c r="H888" s="7" t="inlineStr">
        <is>
          <t>INJAZ-FRD-01</t>
        </is>
      </c>
      <c r="I888" s="7" t="inlineStr">
        <is>
          <t>الفصلُ ١١ — الحوكمة والالتزام</t>
        </is>
      </c>
      <c r="J888" s="7" t="inlineStr">
        <is>
          <t>UX-01 للشاشاتِ · DELIVERY-01 للاختبارات</t>
        </is>
      </c>
      <c r="K888" s="7" t="inlineStr">
        <is>
          <t>اختبارُ منع: بمعطى محاولةٍ تخالف «تغيير الملكية علاقةٌ جديدةٌ بتاريخها وإنهاءُ السابقة…» · وعند تنفيذها · فإن الخادمَ يرفض برمزٍ وسببٍ ويُسجَّل الرفضُ بالمستخدم والوقت</t>
        </is>
      </c>
      <c r="L888" s="7" t="inlineStr">
        <is>
          <t>غير مقيس — يُملأ عند مراجعة الكود</t>
        </is>
      </c>
      <c r="M888" s="7" t="inlineStr">
        <is>
          <t>نافذ</t>
        </is>
      </c>
    </row>
    <row r="889">
      <c r="A889" s="7" t="n">
        <v>888</v>
      </c>
      <c r="B889" s="7" t="inlineStr">
        <is>
          <t>LEG-018</t>
        </is>
      </c>
      <c r="C889" s="7" t="inlineStr">
        <is>
          <t>التراخيص والكفالات بثلاثة أنواع: ① التراخيص (سجلاتٌ تجاريةٌ · تراخيصُ نشاطٍ · رخصٌ مهنيةٌ · شهاداتُ ضريبةٍ وتأمينات — لكلٍّ: الجهةُ المصدِرة · الرقمُ · تاريخُ الانتهاء · التنبيهُ قبله · المستندُ · الحالة) ② الكفالات الصادرة منّا (ضمانُ حسن تنفيذٍ لعميل · ضمانُ دفعةٍ مقدمة — التزامٌ محتملٌ خارج الميزانية لا نقدٌ محجوز) ③ الكفالات الواردة إلينا (من موردٍ أو مقاولٍ من الباطن — حقٌّ محتملٌ يُتابَع بمدته وقيمته وشرط مصادرته). وحقولُها: البنكُ المصدِر · المستفيدُ · القيمةُ والعملة · تاريخُ الانتهاء · شرطُ التمديد التلقائي · الرسومُ · حالةُ الرد أو المصادرة.</t>
        </is>
      </c>
      <c r="D889" s="7" t="inlineStr">
        <is>
          <t>SRC-051</t>
        </is>
      </c>
      <c r="E889" s="7" t="inlineStr">
        <is>
          <t>§5</t>
        </is>
      </c>
      <c r="F889" s="7" t="inlineStr">
        <is>
          <t>GOV</t>
        </is>
      </c>
      <c r="G889" s="7" t="inlineStr">
        <is>
          <t>لا معارض — نافذ بنصّه</t>
        </is>
      </c>
      <c r="H889" s="7" t="inlineStr">
        <is>
          <t>INJAZ-FRD-01</t>
        </is>
      </c>
      <c r="I889" s="7" t="inlineStr">
        <is>
          <t>الفصلُ ١١ — الحوكمة والالتزام</t>
        </is>
      </c>
      <c r="J889" s="7" t="inlineStr">
        <is>
          <t>UX-01 للشاشاتِ · DELIVERY-01 للاختبارات</t>
        </is>
      </c>
      <c r="K889" s="7" t="inlineStr">
        <is>
          <t>اختبارُ اكتمال: بمعطى شاشةٍ أو جدولٍ يخصُّ «① التراخيص (سجلاتٌ تجاريةٌ · تراخيصُ نشاطٍ · رخصٌ مه…» · وعند فحص بنيته · فإن كلَّ عمودٍ معتمدٍ موجودٌ وصفرُ عمودٍ غيرِ معرَّف · والأعمدةُ الحاكمةُ السبعةُ حاضرة</t>
        </is>
      </c>
      <c r="L889" s="7" t="inlineStr">
        <is>
          <t>غير مقيس — يُملأ عند مراجعة الكود</t>
        </is>
      </c>
      <c r="M889" s="7" t="inlineStr">
        <is>
          <t>نافذ</t>
        </is>
      </c>
    </row>
    <row r="890">
      <c r="A890" s="7" t="n">
        <v>889</v>
      </c>
      <c r="B890" s="7" t="inlineStr">
        <is>
          <t>LEG-019</t>
        </is>
      </c>
      <c r="C890" s="7" t="inlineStr">
        <is>
          <t>متابعة الكفالات: تنبيهٌ قبل الانتهاء بمدةٍ معرَّفة — فالكفالةُ المنتهيةُ بلا تجديدٍ تُسقط حقًّا أو تُعرّض لمطالبة، والمحتجَزُ غيرُ المردود مطالبةٌ علينا.</t>
        </is>
      </c>
      <c r="D890" s="7" t="inlineStr">
        <is>
          <t>SRC-051</t>
        </is>
      </c>
      <c r="E890" s="7" t="inlineStr">
        <is>
          <t>§5</t>
        </is>
      </c>
      <c r="F890" s="7" t="inlineStr">
        <is>
          <t>GOV</t>
        </is>
      </c>
      <c r="G890" s="7" t="inlineStr">
        <is>
          <t>لا معارض — نافذ بنصّه</t>
        </is>
      </c>
      <c r="H890" s="7" t="inlineStr">
        <is>
          <t>INJAZ-FRD-01</t>
        </is>
      </c>
      <c r="I890" s="7" t="inlineStr">
        <is>
          <t>الفصلُ ١١ — الحوكمة والالتزام</t>
        </is>
      </c>
      <c r="J890" s="7" t="inlineStr">
        <is>
          <t>UX-01 للشاشاتِ · DELIVERY-01 للاختبارات</t>
        </is>
      </c>
      <c r="K890" s="7" t="inlineStr">
        <is>
          <t>اختبارُ وجودٍ وسلوك: بمعطى بيئةٍ مهيَّأةٍ لـ«تنبيهٌ قبل الانتهاء بمدةٍ معرَّفة — فالكفالةُ المنته…» · وعند تنفيذ السيناريو الموصوف · فإن السلوكَ يطابق النصَّ ويُوثَّق الشاهدُ بلقطةٍ أو سجل</t>
        </is>
      </c>
      <c r="L890" s="7" t="inlineStr">
        <is>
          <t>غير مقيس — يُملأ عند مراجعة الكود</t>
        </is>
      </c>
      <c r="M890" s="7" t="inlineStr">
        <is>
          <t>نافذ</t>
        </is>
      </c>
    </row>
    <row r="891">
      <c r="A891" s="7" t="n">
        <v>890</v>
      </c>
      <c r="B891" s="7" t="inlineStr">
        <is>
          <t>LEG-020</t>
        </is>
      </c>
      <c r="C891" s="7" t="inlineStr">
        <is>
          <t>تضارب المصالح يُكشف آليًّا: موظفٌ يملك حصةً في موردٍ نتعامل معه · أو كيانان متعاقدان يملكهما شخصٌ واحد — تنبيهٌ لا منعٌ، والقرارُ للحوكمة.</t>
        </is>
      </c>
      <c r="D891" s="7" t="inlineStr">
        <is>
          <t>SRC-051</t>
        </is>
      </c>
      <c r="E891" s="7" t="inlineStr">
        <is>
          <t>§3</t>
        </is>
      </c>
      <c r="F891" s="7" t="inlineStr">
        <is>
          <t>GOV</t>
        </is>
      </c>
      <c r="G891" s="7" t="inlineStr">
        <is>
          <t>لا معارض — نافذ بنصّه</t>
        </is>
      </c>
      <c r="H891" s="7" t="inlineStr">
        <is>
          <t>INJAZ-FRD-01</t>
        </is>
      </c>
      <c r="I891" s="7" t="inlineStr">
        <is>
          <t>الفصلُ ١١ — الحوكمة والالتزام</t>
        </is>
      </c>
      <c r="J891" s="7" t="inlineStr">
        <is>
          <t>UX-01 للشاشاتِ · DELIVERY-01 للاختبارات</t>
        </is>
      </c>
      <c r="K891" s="7" t="inlineStr">
        <is>
          <t>اختبارُ وجودٍ وسلوك: بمعطى بيئةٍ مهيَّأةٍ لـ«موظفٌ يملك حصةً في موردٍ نتعامل معه · أو كيانان متعا…» · وعند تنفيذ السيناريو الموصوف · فإن السلوكَ يطابق النصَّ ويُوثَّق الشاهدُ بلقطةٍ أو سجل</t>
        </is>
      </c>
      <c r="L891" s="7" t="inlineStr">
        <is>
          <t>غير مقيس — يُملأ عند مراجعة الكود</t>
        </is>
      </c>
      <c r="M891" s="7" t="inlineStr">
        <is>
          <t>نافذ</t>
        </is>
      </c>
    </row>
    <row r="892">
      <c r="A892" s="7" t="n">
        <v>891</v>
      </c>
      <c r="B892" s="7" t="inlineStr">
        <is>
          <t>PLN-049</t>
        </is>
      </c>
      <c r="C892" s="7" t="inlineStr">
        <is>
          <t>طبقة الكيانات والحوكمة بمرونة تفعيل: الكياناتُ والملكيةُ والتفويض — وأنماطُ التفعيل الأربعة والهويةُ الموحّدة ومنعُ التناقض. وبيتُ تفصيلها LEG-01.</t>
        </is>
      </c>
      <c r="D892" s="7" t="inlineStr">
        <is>
          <t>SRC-053</t>
        </is>
      </c>
      <c r="E892" s="7" t="inlineStr">
        <is>
          <t>§3</t>
        </is>
      </c>
      <c r="F892" s="7" t="inlineStr">
        <is>
          <t>GOV</t>
        </is>
      </c>
      <c r="G892" s="7" t="inlineStr">
        <is>
          <t>لا معارض — نافذ بنصّه</t>
        </is>
      </c>
      <c r="H892" s="7" t="inlineStr">
        <is>
          <t>INJAZ-FRD-01</t>
        </is>
      </c>
      <c r="I892" s="7" t="inlineStr">
        <is>
          <t>الفصلُ ١١ — الحوكمة والالتزام</t>
        </is>
      </c>
      <c r="J892" s="7" t="inlineStr">
        <is>
          <t>UX-01 للشاشاتِ · DELIVERY-01 للاختبارات</t>
        </is>
      </c>
      <c r="K892" s="7" t="inlineStr">
        <is>
          <t>اختبارُ اكتمال: بمعطى شاشةٍ أو جدولٍ يخصُّ «الكياناتُ والملكيةُ والتفويض — وأنماطُ التفعيل الأرب…» · وعند فحص بنيته · فإن كلَّ عمودٍ معتمدٍ موجودٌ وصفرُ عمودٍ غيرِ معرَّف · والأعمدةُ الحاكمةُ السبعةُ حاضرة</t>
        </is>
      </c>
      <c r="L892" s="7" t="inlineStr">
        <is>
          <t>غير مقيس — يُملأ عند مراجعة الكود</t>
        </is>
      </c>
      <c r="M892" s="7" t="inlineStr">
        <is>
          <t>نافذ</t>
        </is>
      </c>
    </row>
    <row r="893">
      <c r="A893" s="7" t="n">
        <v>892</v>
      </c>
      <c r="B893" s="7" t="inlineStr">
        <is>
          <t>OWN-020</t>
        </is>
      </c>
      <c r="C893" s="7" t="inlineStr">
        <is>
          <t>التنظيمُ ست طبقات: العليا وفيها المديرُ التنفيذي · الموازيةُ التجاريةُ والمالية وفيها المبيعاتُ والماليةُ والتمويلُ والموارد · الموازيةُ للأصول وفيها الأسطولُ والموردون · التشغيليةُ وفيها إدارةُ التشغيل · وتحتها الموقعُ والصيانةُ والقوى والمشترياتُ والمخازنُ والنقل · والرقابيةُ وفيها الحوكمةُ والبلاغات.</t>
        </is>
      </c>
      <c r="D893" s="7" t="inlineStr">
        <is>
          <t>قرار المالك — جلسات المراجعة 2026-08</t>
        </is>
      </c>
      <c r="E893" s="7" t="inlineStr">
        <is>
          <t>§الهيكل</t>
        </is>
      </c>
      <c r="F893" s="7" t="inlineStr">
        <is>
          <t>OWN</t>
        </is>
      </c>
      <c r="G893" s="7" t="inlineStr">
        <is>
          <t>قرار مالك موقَّع — نافذ</t>
        </is>
      </c>
      <c r="H893" s="7" t="inlineStr">
        <is>
          <t>INJAZ-FRD-01</t>
        </is>
      </c>
      <c r="I893" s="7" t="inlineStr">
        <is>
          <t>الفصلُ ١١ — الحوكمة والالتزام</t>
        </is>
      </c>
      <c r="J893" s="7" t="inlineStr">
        <is>
          <t>UX-01 للشاشاتِ · DELIVERY-01 للاختبارات</t>
        </is>
      </c>
      <c r="K893" s="7" t="inlineStr">
        <is>
          <t>اختبارُ بنية: كلُّ إدارةٍ منسوبةٌ إلى طبقةٍ واحدةٍ من الست</t>
        </is>
      </c>
      <c r="L893" s="7" t="inlineStr">
        <is>
          <t>مطلوب ولم يُنفذ</t>
        </is>
      </c>
      <c r="M893" s="7" t="inlineStr">
        <is>
          <t>نافذ</t>
        </is>
      </c>
    </row>
    <row r="894">
      <c r="A894" s="7" t="n">
        <v>893</v>
      </c>
      <c r="B894" s="7" t="inlineStr">
        <is>
          <t>OWN-042</t>
        </is>
      </c>
      <c r="C894" s="7" t="inlineStr">
        <is>
          <t>تحمل كلُّ الشاشات التي تُنشئ مستندًا سبعةَ أعمدةٍ حاكمةٍ إلزامية: الكيانُ · المُنشئُ باسمه وصفته · تاريخُ الإنشاء · المعتمِدُ باسمه وصفته · تاريخُ الاعتماد · مرجعُ التفويض · المرجعُ الأب. وتُحقن في طبقةٍ مشتركةٍ لا شاشةً شاشة.</t>
        </is>
      </c>
      <c r="D894" s="7" t="inlineStr">
        <is>
          <t>قرار المالك — جلسات المراجعة 2026-08</t>
        </is>
      </c>
      <c r="E894" s="7" t="inlineStr">
        <is>
          <t>§الأعمدة الحاكمة</t>
        </is>
      </c>
      <c r="F894" s="7" t="inlineStr">
        <is>
          <t>OWN</t>
        </is>
      </c>
      <c r="G894" s="7" t="inlineStr">
        <is>
          <t>قرار مالك موقَّع — نافذ</t>
        </is>
      </c>
      <c r="H894" s="7" t="inlineStr">
        <is>
          <t>INJAZ-FRD-01</t>
        </is>
      </c>
      <c r="I894" s="7" t="inlineStr">
        <is>
          <t>الفصلُ ١١ — الحوكمة والالتزام</t>
        </is>
      </c>
      <c r="J894" s="7" t="inlineStr">
        <is>
          <t>UX-01 للشاشاتِ · DELIVERY-01 للاختبارات</t>
        </is>
      </c>
      <c r="K894" s="7" t="inlineStr">
        <is>
          <t>اختبارُ اكتمال: صفرُ مستندٍ بلا الأعمدة السبعة</t>
        </is>
      </c>
      <c r="L894" s="7" t="inlineStr">
        <is>
          <t>مطلوب ولم يُنفذ</t>
        </is>
      </c>
      <c r="M894" s="7" t="inlineStr">
        <is>
          <t>نافذ</t>
        </is>
      </c>
    </row>
    <row r="895">
      <c r="A895" s="7" t="n">
        <v>894</v>
      </c>
      <c r="B895" s="7" t="inlineStr">
        <is>
          <t>OWN-043</t>
        </is>
      </c>
      <c r="C895" s="7" t="inlineStr">
        <is>
          <t>كلُّ فعلٍ ذي أثرٍ ماليٍّ يحمل أربعةَ أعمدةٍ إضافية: مفتاحُ منع التكرار · درجةُ الأثر مبدئيٌّ أم نهائيّ · معكوسٌ بـ · عكسٌ عن. وكلُّ اطّلاعٍ على بيانٍ حساسٍ يُسجَّل في عمود سجل الاطّلاع.</t>
        </is>
      </c>
      <c r="D895" s="7" t="inlineStr">
        <is>
          <t>قرار المالك — جلسات المراجعة 2026-08</t>
        </is>
      </c>
      <c r="E895" s="7" t="inlineStr">
        <is>
          <t>§الأعمدة الحاكمة</t>
        </is>
      </c>
      <c r="F895" s="7" t="inlineStr">
        <is>
          <t>OWN</t>
        </is>
      </c>
      <c r="G895" s="7" t="inlineStr">
        <is>
          <t>قرار مالك موقَّع — نافذ</t>
        </is>
      </c>
      <c r="H895" s="7" t="inlineStr">
        <is>
          <t>INJAZ-FRD-01</t>
        </is>
      </c>
      <c r="I895" s="7" t="inlineStr">
        <is>
          <t>الفصلُ ١١ — الحوكمة والالتزام</t>
        </is>
      </c>
      <c r="J895" s="7" t="inlineStr">
        <is>
          <t>UX-01 للشاشاتِ · DELIVERY-01 للاختبارات</t>
        </is>
      </c>
      <c r="K895" s="7" t="inlineStr">
        <is>
          <t>اختبارُ منع تكرار: إعادةُ الفعل بالمفتاح نفسِه ترجع مرجعَ الأثر الأول</t>
        </is>
      </c>
      <c r="L895" s="7" t="inlineStr">
        <is>
          <t>مطلوب ولم يُنفذ</t>
        </is>
      </c>
      <c r="M895" s="7" t="inlineStr">
        <is>
          <t>نافذ</t>
        </is>
      </c>
    </row>
    <row r="896">
      <c r="A896" s="7" t="n">
        <v>895</v>
      </c>
      <c r="B896" s="7" t="inlineStr">
        <is>
          <t>SCN-113</t>
        </is>
      </c>
      <c r="C896" s="7" t="inlineStr">
        <is>
          <t>يجب أن تُتاح شاشةُ «صندوق ما ينتظر اعتمادي» لـالحوكمة والالتزام بنطاق نطاقُه وسقفُه — وزاويتُها: ما ينتظر قراري.</t>
        </is>
      </c>
      <c r="D896" s="7" t="inlineStr">
        <is>
          <t>NAV-09 نظام الشاشات النافذ · SCR-DES-01 تصميم الأعمدة</t>
        </is>
      </c>
      <c r="E896" s="7" t="inlineStr">
        <is>
          <t>§الشاشات</t>
        </is>
      </c>
      <c r="F896" s="7" t="inlineStr">
        <is>
          <t>SCN</t>
        </is>
      </c>
      <c r="G896" s="7" t="inlineStr">
        <is>
          <t>قرار مالك مطبَّق — نافذ</t>
        </is>
      </c>
      <c r="H896" s="7" t="inlineStr">
        <is>
          <t>INJAZ-FRD-01</t>
        </is>
      </c>
      <c r="I896" s="7" t="inlineStr">
        <is>
          <t>الفصلُ ١١ — الحوكمة والالتزام</t>
        </is>
      </c>
      <c r="J896" s="7" t="inlineStr">
        <is>
          <t>UX-01 للشاشاتِ · DELIVERY-01 للاختبارات</t>
        </is>
      </c>
      <c r="K896" s="7" t="inlineStr">
        <is>
          <t>اختبارُ ظهور: تظهر الشاشةُ للدور المالك بنطاقها ولا تظهر لمن لا صلاحيةَ له</t>
        </is>
      </c>
      <c r="L896" s="7" t="inlineStr">
        <is>
          <t>مطلوب ولم يُنفذ</t>
        </is>
      </c>
      <c r="M896" s="7" t="inlineStr">
        <is>
          <t>نافذ</t>
        </is>
      </c>
    </row>
    <row r="897">
      <c r="A897" s="7" t="n">
        <v>896</v>
      </c>
      <c r="B897" s="7" t="inlineStr">
        <is>
          <t>SCN-114</t>
        </is>
      </c>
      <c r="C897" s="7" t="inlineStr">
        <is>
          <t>يجب أن تحمل شاشةُ «صندوق ما ينتظر اعتمادي» أعمدتَها المعتمدةَ وعددُها 26 عمودًا، وأولُها رقم الطلب · تاريخ الورود · نوع المستند · المستند · الجهة المُنشئة · القيمة.</t>
        </is>
      </c>
      <c r="D897" s="7" t="inlineStr">
        <is>
          <t>NAV-09 نظام الشاشات النافذ · SCR-DES-01 تصميم الأعمدة</t>
        </is>
      </c>
      <c r="E897" s="7" t="inlineStr">
        <is>
          <t>§البيانات</t>
        </is>
      </c>
      <c r="F897" s="7" t="inlineStr">
        <is>
          <t>SCN</t>
        </is>
      </c>
      <c r="G897" s="7" t="inlineStr">
        <is>
          <t>قرار مالك مطبَّق — نافذ</t>
        </is>
      </c>
      <c r="H897" s="7" t="inlineStr">
        <is>
          <t>INJAZ-FRD-01</t>
        </is>
      </c>
      <c r="I897" s="7" t="inlineStr">
        <is>
          <t>الفصلُ ١١ — الحوكمة والالتزام</t>
        </is>
      </c>
      <c r="J897" s="7" t="inlineStr">
        <is>
          <t>UX-01 للشاشاتِ · DELIVERY-01 للاختبارات</t>
        </is>
      </c>
      <c r="K897" s="7" t="inlineStr">
        <is>
          <t>اختبارُ اكتمال: كلُّ عمودٍ معتمدٍ موجودٌ وصفرُ عمودٍ غيرِ معرَّف</t>
        </is>
      </c>
      <c r="L897" s="7" t="inlineStr">
        <is>
          <t>مطلوب ولم يُنفذ</t>
        </is>
      </c>
      <c r="M897" s="7" t="inlineStr">
        <is>
          <t>نافذ</t>
        </is>
      </c>
    </row>
    <row r="898">
      <c r="A898" s="7" t="n">
        <v>897</v>
      </c>
      <c r="B898" s="7" t="inlineStr">
        <is>
          <t>SCN-115</t>
        </is>
      </c>
      <c r="C898" s="7" t="inlineStr">
        <is>
          <t>يجب أن يُنفَّذ فعلُ «اعتمادٌ في سقفي» من شاشة «صندوق ما ينتظر اعتمادي» بواسطة المعتمِد، فيُكتب في approvals · audit ويُنشر الحدثُ ApprovalGranted ويستهلكه الحلقةُ التالية. وأثرُه: المستندُ ينتقل · والتوقيعُ يُسجَّل بمرجع التفويض.</t>
        </is>
      </c>
      <c r="D898" s="7" t="inlineStr">
        <is>
          <t>NAV-09 نظام الشاشات النافذ · SCR-DES-01 تصميم الأعمدة</t>
        </is>
      </c>
      <c r="E898" s="7" t="inlineStr">
        <is>
          <t>§الأفعال والتكامل</t>
        </is>
      </c>
      <c r="F898" s="7" t="inlineStr">
        <is>
          <t>SCN</t>
        </is>
      </c>
      <c r="G898" s="7" t="inlineStr">
        <is>
          <t>قرار مالك مطبَّق — نافذ</t>
        </is>
      </c>
      <c r="H898" s="7" t="inlineStr">
        <is>
          <t>INJAZ-FRD-01</t>
        </is>
      </c>
      <c r="I898" s="7" t="inlineStr">
        <is>
          <t>الفصلُ ١١ — الحوكمة والالتزام</t>
        </is>
      </c>
      <c r="J898" s="7" t="inlineStr">
        <is>
          <t>UX-01 للشاشاتِ · DELIVERY-01 للاختبارات</t>
        </is>
      </c>
      <c r="K898" s="7" t="inlineStr">
        <is>
          <t>اختبارُ أثر: تنفيذُ الفعل يُحدث المستندُ ينتقل · والتوقيعُ يُسجَّل بمرجع التفويض</t>
        </is>
      </c>
      <c r="L898" s="7" t="inlineStr">
        <is>
          <t>مطلوب ولم يُنفذ</t>
        </is>
      </c>
      <c r="M898" s="7" t="inlineStr">
        <is>
          <t>نافذ</t>
        </is>
      </c>
    </row>
    <row r="899">
      <c r="A899" s="7" t="n">
        <v>898</v>
      </c>
      <c r="B899" s="7" t="inlineStr">
        <is>
          <t>SCN-116</t>
        </is>
      </c>
      <c r="C899" s="7" t="inlineStr">
        <is>
          <t>يجب أن يقبل فعلُ «اعتمادٌ في سقفي» عكسًا: سحبٌ بقرارٍ موثَّق.</t>
        </is>
      </c>
      <c r="D899" s="7" t="inlineStr">
        <is>
          <t>NAV-09 نظام الشاشات النافذ · SCR-DES-01 تصميم الأعمدة</t>
        </is>
      </c>
      <c r="E899" s="7" t="inlineStr">
        <is>
          <t>§الأفعال والتكامل</t>
        </is>
      </c>
      <c r="F899" s="7" t="inlineStr">
        <is>
          <t>SCN</t>
        </is>
      </c>
      <c r="G899" s="7" t="inlineStr">
        <is>
          <t>قرار مالك مطبَّق — نافذ</t>
        </is>
      </c>
      <c r="H899" s="7" t="inlineStr">
        <is>
          <t>INJAZ-FRD-01</t>
        </is>
      </c>
      <c r="I899" s="7" t="inlineStr">
        <is>
          <t>الفصلُ ١١ — الحوكمة والالتزام</t>
        </is>
      </c>
      <c r="J899" s="7" t="inlineStr">
        <is>
          <t>UX-01 للشاشاتِ · DELIVERY-01 للاختبارات</t>
        </is>
      </c>
      <c r="K899" s="7" t="inlineStr">
        <is>
          <t>اختبارُ عكس: العكسُ يُنشئ حركةً مقابلةً بمرجع الأصل</t>
        </is>
      </c>
      <c r="L899" s="7" t="inlineStr">
        <is>
          <t>مطلوب ولم يُنفذ</t>
        </is>
      </c>
      <c r="M899" s="7" t="inlineStr">
        <is>
          <t>نافذ</t>
        </is>
      </c>
    </row>
    <row r="900">
      <c r="A900" s="7" t="n">
        <v>899</v>
      </c>
      <c r="B900" s="7" t="inlineStr">
        <is>
          <t>SCN-117</t>
        </is>
      </c>
      <c r="C900" s="7" t="inlineStr">
        <is>
          <t>يجب أن يُنفَّذ فعلُ «رفضٌ بسببٍ محكوم» من شاشة «صندوق ما ينتظر اعتمادي» بواسطة المعتمِد، فيُكتب في approvals · reasons ويُنشر الحدثُ ApprovalRejected ويستهلكه المُنشئ · المسار. وأثرُه: المستندُ يعود لمُنشئه بسببٍ من قائمةٍ محكومة — ويُقاس السببُ في تحليل الاختناقات.</t>
        </is>
      </c>
      <c r="D900" s="7" t="inlineStr">
        <is>
          <t>NAV-09 نظام الشاشات النافذ · SCR-DES-01 تصميم الأعمدة</t>
        </is>
      </c>
      <c r="E900" s="7" t="inlineStr">
        <is>
          <t>§الأفعال والتكامل</t>
        </is>
      </c>
      <c r="F900" s="7" t="inlineStr">
        <is>
          <t>SCN</t>
        </is>
      </c>
      <c r="G900" s="7" t="inlineStr">
        <is>
          <t>قرار مالك مطبَّق — نافذ</t>
        </is>
      </c>
      <c r="H900" s="7" t="inlineStr">
        <is>
          <t>INJAZ-FRD-01</t>
        </is>
      </c>
      <c r="I900" s="7" t="inlineStr">
        <is>
          <t>الفصلُ ١١ — الحوكمة والالتزام</t>
        </is>
      </c>
      <c r="J900" s="7" t="inlineStr">
        <is>
          <t>UX-01 للشاشاتِ · DELIVERY-01 للاختبارات</t>
        </is>
      </c>
      <c r="K900" s="7" t="inlineStr">
        <is>
          <t>اختبارُ أثر: تنفيذُ الفعل يُحدث المستندُ يعود لمُنشئه بسببٍ من قائمةٍ محكومة — ويُقاس السببُ</t>
        </is>
      </c>
      <c r="L900" s="7" t="inlineStr">
        <is>
          <t>مطلوب ولم يُنفذ</t>
        </is>
      </c>
      <c r="M900" s="7" t="inlineStr">
        <is>
          <t>نافذ</t>
        </is>
      </c>
    </row>
    <row r="901">
      <c r="A901" s="7" t="n">
        <v>900</v>
      </c>
      <c r="B901" s="7" t="inlineStr">
        <is>
          <t>SCN-118</t>
        </is>
      </c>
      <c r="C901" s="7" t="inlineStr">
        <is>
          <t>يجب أن يقبل فعلُ «رفضٌ بسببٍ محكوم» عكسًا: إعادةُ رفعٍ بعد التصحيح.</t>
        </is>
      </c>
      <c r="D901" s="7" t="inlineStr">
        <is>
          <t>NAV-09 نظام الشاشات النافذ · SCR-DES-01 تصميم الأعمدة</t>
        </is>
      </c>
      <c r="E901" s="7" t="inlineStr">
        <is>
          <t>§الأفعال والتكامل</t>
        </is>
      </c>
      <c r="F901" s="7" t="inlineStr">
        <is>
          <t>SCN</t>
        </is>
      </c>
      <c r="G901" s="7" t="inlineStr">
        <is>
          <t>قرار مالك مطبَّق — نافذ</t>
        </is>
      </c>
      <c r="H901" s="7" t="inlineStr">
        <is>
          <t>INJAZ-FRD-01</t>
        </is>
      </c>
      <c r="I901" s="7" t="inlineStr">
        <is>
          <t>الفصلُ ١١ — الحوكمة والالتزام</t>
        </is>
      </c>
      <c r="J901" s="7" t="inlineStr">
        <is>
          <t>UX-01 للشاشاتِ · DELIVERY-01 للاختبارات</t>
        </is>
      </c>
      <c r="K901" s="7" t="inlineStr">
        <is>
          <t>اختبارُ عكس: العكسُ يُنشئ حركةً مقابلةً بمرجع الأصل</t>
        </is>
      </c>
      <c r="L901" s="7" t="inlineStr">
        <is>
          <t>مطلوب ولم يُنفذ</t>
        </is>
      </c>
      <c r="M901" s="7" t="inlineStr">
        <is>
          <t>نافذ</t>
        </is>
      </c>
    </row>
    <row r="902">
      <c r="A902" s="7" t="n">
        <v>901</v>
      </c>
      <c r="B902" s="7" t="inlineStr">
        <is>
          <t>SCN-119</t>
        </is>
      </c>
      <c r="C902" s="7" t="inlineStr">
        <is>
          <t>يجب أن يُنفَّذ فعلُ «إعادةٌ للتصحيح» من شاشة «صندوق ما ينتظر اعتمادي» بواسطة المعتمِد، فيُكتب في approvals ويُنشر الحدثُ ApprovalReturned ويستهلكه المُنشئ. وأثرُه: المستندُ يعود قابلًا للتعديل · والمهلةُ تتوقف حتى إعادة الرفع.</t>
        </is>
      </c>
      <c r="D902" s="7" t="inlineStr">
        <is>
          <t>NAV-09 نظام الشاشات النافذ · SCR-DES-01 تصميم الأعمدة</t>
        </is>
      </c>
      <c r="E902" s="7" t="inlineStr">
        <is>
          <t>§الأفعال والتكامل</t>
        </is>
      </c>
      <c r="F902" s="7" t="inlineStr">
        <is>
          <t>SCN</t>
        </is>
      </c>
      <c r="G902" s="7" t="inlineStr">
        <is>
          <t>قرار مالك مطبَّق — نافذ</t>
        </is>
      </c>
      <c r="H902" s="7" t="inlineStr">
        <is>
          <t>INJAZ-FRD-01</t>
        </is>
      </c>
      <c r="I902" s="7" t="inlineStr">
        <is>
          <t>الفصلُ ١١ — الحوكمة والالتزام</t>
        </is>
      </c>
      <c r="J902" s="7" t="inlineStr">
        <is>
          <t>UX-01 للشاشاتِ · DELIVERY-01 للاختبارات</t>
        </is>
      </c>
      <c r="K902" s="7" t="inlineStr">
        <is>
          <t>اختبارُ أثر: تنفيذُ الفعل يُحدث المستندُ يعود قابلًا للتعديل · والمهلةُ تتوقف حتى إعادة الرف</t>
        </is>
      </c>
      <c r="L902" s="7" t="inlineStr">
        <is>
          <t>مطلوب ولم يُنفذ</t>
        </is>
      </c>
      <c r="M902" s="7" t="inlineStr">
        <is>
          <t>نافذ</t>
        </is>
      </c>
    </row>
    <row r="903">
      <c r="A903" s="7" t="n">
        <v>902</v>
      </c>
      <c r="B903" s="7" t="inlineStr">
        <is>
          <t>SCN-120</t>
        </is>
      </c>
      <c r="C903" s="7" t="inlineStr">
        <is>
          <t>يجب أن تُعرض شاشةُ «صندوق ما ينتظر اعتمادي» لـإدارة الموقع بنطاق نطاقُه وسقفُه — بأفعالٍ مسموحةٍ هي اعتماد · رفضٌ بسبب · إعادة، ومحجوبٍ عنه: اعتمادُ ما أنشأتُه.</t>
        </is>
      </c>
      <c r="D903" s="7" t="inlineStr">
        <is>
          <t>NAV-09 نظام الشاشات النافذ · SCR-DES-01 تصميم الأعمدة</t>
        </is>
      </c>
      <c r="E903" s="7" t="inlineStr">
        <is>
          <t>§الصلاحيات</t>
        </is>
      </c>
      <c r="F903" s="7" t="inlineStr">
        <is>
          <t>SCN</t>
        </is>
      </c>
      <c r="G903" s="7" t="inlineStr">
        <is>
          <t>قرار مالك مطبَّق — نافذ</t>
        </is>
      </c>
      <c r="H903" s="7" t="inlineStr">
        <is>
          <t>INJAZ-FRD-01</t>
        </is>
      </c>
      <c r="I903" s="7" t="inlineStr">
        <is>
          <t>الفصلُ ١١ — الحوكمة والالتزام</t>
        </is>
      </c>
      <c r="J903" s="7" t="inlineStr">
        <is>
          <t>UX-01 للشاشاتِ · DELIVERY-01 للاختبارات</t>
        </is>
      </c>
      <c r="K903" s="7" t="inlineStr">
        <is>
          <t>اختبارُ حجب: المحجوبُ لا يُصيَّر ولا يُقبل نداؤه في الخادم</t>
        </is>
      </c>
      <c r="L903" s="7" t="inlineStr">
        <is>
          <t>مطلوب ولم يُنفذ</t>
        </is>
      </c>
      <c r="M903" s="7" t="inlineStr">
        <is>
          <t>نافذ</t>
        </is>
      </c>
    </row>
    <row r="904">
      <c r="A904" s="7" t="n">
        <v>903</v>
      </c>
      <c r="B904" s="7" t="inlineStr">
        <is>
          <t>SCN-121</t>
        </is>
      </c>
      <c r="C904" s="7" t="inlineStr">
        <is>
          <t>يجب أن تُعرض شاشةُ «صندوق ما ينتظر اعتمادي» لـإدارة التشغيل بنطاق نطاقُه وسقفُه — بأفعالٍ مسموحةٍ هي اعتماد · رفضٌ بسبب · إعادة، ومحجوبٍ عنه: اعتمادُ ما أنشأتُه.</t>
        </is>
      </c>
      <c r="D904" s="7" t="inlineStr">
        <is>
          <t>NAV-09 نظام الشاشات النافذ · SCR-DES-01 تصميم الأعمدة</t>
        </is>
      </c>
      <c r="E904" s="7" t="inlineStr">
        <is>
          <t>§الصلاحيات</t>
        </is>
      </c>
      <c r="F904" s="7" t="inlineStr">
        <is>
          <t>SCN</t>
        </is>
      </c>
      <c r="G904" s="7" t="inlineStr">
        <is>
          <t>قرار مالك مطبَّق — نافذ</t>
        </is>
      </c>
      <c r="H904" s="7" t="inlineStr">
        <is>
          <t>INJAZ-FRD-01</t>
        </is>
      </c>
      <c r="I904" s="7" t="inlineStr">
        <is>
          <t>الفصلُ ١١ — الحوكمة والالتزام</t>
        </is>
      </c>
      <c r="J904" s="7" t="inlineStr">
        <is>
          <t>UX-01 للشاشاتِ · DELIVERY-01 للاختبارات</t>
        </is>
      </c>
      <c r="K904" s="7" t="inlineStr">
        <is>
          <t>اختبارُ حجب: المحجوبُ لا يُصيَّر ولا يُقبل نداؤه في الخادم</t>
        </is>
      </c>
      <c r="L904" s="7" t="inlineStr">
        <is>
          <t>مطلوب ولم يُنفذ</t>
        </is>
      </c>
      <c r="M904" s="7" t="inlineStr">
        <is>
          <t>نافذ</t>
        </is>
      </c>
    </row>
    <row r="905">
      <c r="A905" s="7" t="n">
        <v>904</v>
      </c>
      <c r="B905" s="7" t="inlineStr">
        <is>
          <t>SCN-122</t>
        </is>
      </c>
      <c r="C905" s="7" t="inlineStr">
        <is>
          <t>يجب أن تُعرض شاشةُ «صندوق ما ينتظر اعتمادي» لـإدارة الصيانة بنطاق نطاقُه وسقفُه — بأفعالٍ مسموحةٍ هي اعتماد · رفضٌ بسبب · إعادة، ومحجوبٍ عنه: اعتمادُ ما أنشأتُه.</t>
        </is>
      </c>
      <c r="D905" s="7" t="inlineStr">
        <is>
          <t>NAV-09 نظام الشاشات النافذ · SCR-DES-01 تصميم الأعمدة</t>
        </is>
      </c>
      <c r="E905" s="7" t="inlineStr">
        <is>
          <t>§الصلاحيات</t>
        </is>
      </c>
      <c r="F905" s="7" t="inlineStr">
        <is>
          <t>SCN</t>
        </is>
      </c>
      <c r="G905" s="7" t="inlineStr">
        <is>
          <t>قرار مالك مطبَّق — نافذ</t>
        </is>
      </c>
      <c r="H905" s="7" t="inlineStr">
        <is>
          <t>INJAZ-FRD-01</t>
        </is>
      </c>
      <c r="I905" s="7" t="inlineStr">
        <is>
          <t>الفصلُ ١١ — الحوكمة والالتزام</t>
        </is>
      </c>
      <c r="J905" s="7" t="inlineStr">
        <is>
          <t>UX-01 للشاشاتِ · DELIVERY-01 للاختبارات</t>
        </is>
      </c>
      <c r="K905" s="7" t="inlineStr">
        <is>
          <t>اختبارُ حجب: المحجوبُ لا يُصيَّر ولا يُقبل نداؤه في الخادم</t>
        </is>
      </c>
      <c r="L905" s="7" t="inlineStr">
        <is>
          <t>مطلوب ولم يُنفذ</t>
        </is>
      </c>
      <c r="M905" s="7" t="inlineStr">
        <is>
          <t>نافذ</t>
        </is>
      </c>
    </row>
    <row r="906">
      <c r="A906" s="7" t="n">
        <v>905</v>
      </c>
      <c r="B906" s="7" t="inlineStr">
        <is>
          <t>SCN-123</t>
        </is>
      </c>
      <c r="C906" s="7" t="inlineStr">
        <is>
          <t>يجب أن تُعرض شاشةُ «صندوق ما ينتظر اعتمادي» لـالنقل والترحيل بنطاق نطاقُه وسقفُه — بأفعالٍ مسموحةٍ هي اعتماد · رفضٌ بسبب · إعادة، ومحجوبٍ عنه: اعتمادُ ما أنشأتُه.</t>
        </is>
      </c>
      <c r="D906" s="7" t="inlineStr">
        <is>
          <t>NAV-09 نظام الشاشات النافذ · SCR-DES-01 تصميم الأعمدة</t>
        </is>
      </c>
      <c r="E906" s="7" t="inlineStr">
        <is>
          <t>§الصلاحيات</t>
        </is>
      </c>
      <c r="F906" s="7" t="inlineStr">
        <is>
          <t>SCN</t>
        </is>
      </c>
      <c r="G906" s="7" t="inlineStr">
        <is>
          <t>قرار مالك مطبَّق — نافذ</t>
        </is>
      </c>
      <c r="H906" s="7" t="inlineStr">
        <is>
          <t>INJAZ-FRD-01</t>
        </is>
      </c>
      <c r="I906" s="7" t="inlineStr">
        <is>
          <t>الفصلُ ١١ — الحوكمة والالتزام</t>
        </is>
      </c>
      <c r="J906" s="7" t="inlineStr">
        <is>
          <t>UX-01 للشاشاتِ · DELIVERY-01 للاختبارات</t>
        </is>
      </c>
      <c r="K906" s="7" t="inlineStr">
        <is>
          <t>اختبارُ حجب: المحجوبُ لا يُصيَّر ولا يُقبل نداؤه في الخادم</t>
        </is>
      </c>
      <c r="L906" s="7" t="inlineStr">
        <is>
          <t>مطلوب ولم يُنفذ</t>
        </is>
      </c>
      <c r="M906" s="7" t="inlineStr">
        <is>
          <t>نافذ</t>
        </is>
      </c>
    </row>
    <row r="907">
      <c r="A907" s="7" t="n">
        <v>906</v>
      </c>
      <c r="B907" s="7" t="inlineStr">
        <is>
          <t>SCN-124</t>
        </is>
      </c>
      <c r="C907" s="7" t="inlineStr">
        <is>
          <t>يجب أن تُعرض شاشةُ «صندوق ما ينتظر اعتمادي» لـالمشتريات بنطاق نطاقُه وسقفُه — بأفعالٍ مسموحةٍ هي اعتماد · رفضٌ بسبب · إعادة، ومحجوبٍ عنه: اعتمادُ ما أنشأتُه.</t>
        </is>
      </c>
      <c r="D907" s="7" t="inlineStr">
        <is>
          <t>NAV-09 نظام الشاشات النافذ · SCR-DES-01 تصميم الأعمدة</t>
        </is>
      </c>
      <c r="E907" s="7" t="inlineStr">
        <is>
          <t>§الصلاحيات</t>
        </is>
      </c>
      <c r="F907" s="7" t="inlineStr">
        <is>
          <t>SCN</t>
        </is>
      </c>
      <c r="G907" s="7" t="inlineStr">
        <is>
          <t>قرار مالك مطبَّق — نافذ</t>
        </is>
      </c>
      <c r="H907" s="7" t="inlineStr">
        <is>
          <t>INJAZ-FRD-01</t>
        </is>
      </c>
      <c r="I907" s="7" t="inlineStr">
        <is>
          <t>الفصلُ ١١ — الحوكمة والالتزام</t>
        </is>
      </c>
      <c r="J907" s="7" t="inlineStr">
        <is>
          <t>UX-01 للشاشاتِ · DELIVERY-01 للاختبارات</t>
        </is>
      </c>
      <c r="K907" s="7" t="inlineStr">
        <is>
          <t>اختبارُ حجب: المحجوبُ لا يُصيَّر ولا يُقبل نداؤه في الخادم</t>
        </is>
      </c>
      <c r="L907" s="7" t="inlineStr">
        <is>
          <t>مطلوب ولم يُنفذ</t>
        </is>
      </c>
      <c r="M907" s="7" t="inlineStr">
        <is>
          <t>نافذ</t>
        </is>
      </c>
    </row>
    <row r="908">
      <c r="A908" s="7" t="n">
        <v>907</v>
      </c>
      <c r="B908" s="7" t="inlineStr">
        <is>
          <t>SCN-125</t>
        </is>
      </c>
      <c r="C908" s="7" t="inlineStr">
        <is>
          <t>يجب أن تُعرض شاشةُ «صندوق ما ينتظر اعتمادي» لـالمخازن بنطاق نطاقُه وسقفُه — بأفعالٍ مسموحةٍ هي اعتماد · رفضٌ بسبب · إعادة، ومحجوبٍ عنه: اعتمادُ ما أنشأتُه.</t>
        </is>
      </c>
      <c r="D908" s="7" t="inlineStr">
        <is>
          <t>NAV-09 نظام الشاشات النافذ · SCR-DES-01 تصميم الأعمدة</t>
        </is>
      </c>
      <c r="E908" s="7" t="inlineStr">
        <is>
          <t>§الصلاحيات</t>
        </is>
      </c>
      <c r="F908" s="7" t="inlineStr">
        <is>
          <t>SCN</t>
        </is>
      </c>
      <c r="G908" s="7" t="inlineStr">
        <is>
          <t>قرار مالك مطبَّق — نافذ</t>
        </is>
      </c>
      <c r="H908" s="7" t="inlineStr">
        <is>
          <t>INJAZ-FRD-01</t>
        </is>
      </c>
      <c r="I908" s="7" t="inlineStr">
        <is>
          <t>الفصلُ ١١ — الحوكمة والالتزام</t>
        </is>
      </c>
      <c r="J908" s="7" t="inlineStr">
        <is>
          <t>UX-01 للشاشاتِ · DELIVERY-01 للاختبارات</t>
        </is>
      </c>
      <c r="K908" s="7" t="inlineStr">
        <is>
          <t>اختبارُ حجب: المحجوبُ لا يُصيَّر ولا يُقبل نداؤه في الخادم</t>
        </is>
      </c>
      <c r="L908" s="7" t="inlineStr">
        <is>
          <t>مطلوب ولم يُنفذ</t>
        </is>
      </c>
      <c r="M908" s="7" t="inlineStr">
        <is>
          <t>نافذ</t>
        </is>
      </c>
    </row>
    <row r="909">
      <c r="A909" s="7" t="n">
        <v>908</v>
      </c>
      <c r="B909" s="7" t="inlineStr">
        <is>
          <t>SCN-126</t>
        </is>
      </c>
      <c r="C909" s="7" t="inlineStr">
        <is>
          <t>يجب أن تُعرض شاشةُ «صندوق ما ينتظر اعتمادي» لـالمبيعات والعقود بنطاق نطاقُه وسقفُه — بأفعالٍ مسموحةٍ هي اعتماد · رفضٌ بسبب · إعادة، ومحجوبٍ عنه: اعتمادُ ما أنشأتُه.</t>
        </is>
      </c>
      <c r="D909" s="7" t="inlineStr">
        <is>
          <t>NAV-09 نظام الشاشات النافذ · SCR-DES-01 تصميم الأعمدة</t>
        </is>
      </c>
      <c r="E909" s="7" t="inlineStr">
        <is>
          <t>§الصلاحيات</t>
        </is>
      </c>
      <c r="F909" s="7" t="inlineStr">
        <is>
          <t>SCN</t>
        </is>
      </c>
      <c r="G909" s="7" t="inlineStr">
        <is>
          <t>قرار مالك مطبَّق — نافذ</t>
        </is>
      </c>
      <c r="H909" s="7" t="inlineStr">
        <is>
          <t>INJAZ-FRD-01</t>
        </is>
      </c>
      <c r="I909" s="7" t="inlineStr">
        <is>
          <t>الفصلُ ١١ — الحوكمة والالتزام</t>
        </is>
      </c>
      <c r="J909" s="7" t="inlineStr">
        <is>
          <t>UX-01 للشاشاتِ · DELIVERY-01 للاختبارات</t>
        </is>
      </c>
      <c r="K909" s="7" t="inlineStr">
        <is>
          <t>اختبارُ حجب: المحجوبُ لا يُصيَّر ولا يُقبل نداؤه في الخادم</t>
        </is>
      </c>
      <c r="L909" s="7" t="inlineStr">
        <is>
          <t>مطلوب ولم يُنفذ</t>
        </is>
      </c>
      <c r="M909" s="7" t="inlineStr">
        <is>
          <t>نافذ</t>
        </is>
      </c>
    </row>
    <row r="910">
      <c r="A910" s="7" t="n">
        <v>909</v>
      </c>
      <c r="B910" s="7" t="inlineStr">
        <is>
          <t>SCN-127</t>
        </is>
      </c>
      <c r="C910" s="7" t="inlineStr">
        <is>
          <t>يجب أن تُعرض شاشةُ «صندوق ما ينتظر اعتمادي» لـإدارة الموردين بنطاق نطاقُه وسقفُه — بأفعالٍ مسموحةٍ هي اعتماد · رفضٌ بسبب · إعادة، ومحجوبٍ عنه: اعتمادُ ما أنشأتُه.</t>
        </is>
      </c>
      <c r="D910" s="7" t="inlineStr">
        <is>
          <t>NAV-09 نظام الشاشات النافذ · SCR-DES-01 تصميم الأعمدة</t>
        </is>
      </c>
      <c r="E910" s="7" t="inlineStr">
        <is>
          <t>§الصلاحيات</t>
        </is>
      </c>
      <c r="F910" s="7" t="inlineStr">
        <is>
          <t>SCN</t>
        </is>
      </c>
      <c r="G910" s="7" t="inlineStr">
        <is>
          <t>قرار مالك مطبَّق — نافذ</t>
        </is>
      </c>
      <c r="H910" s="7" t="inlineStr">
        <is>
          <t>INJAZ-FRD-01</t>
        </is>
      </c>
      <c r="I910" s="7" t="inlineStr">
        <is>
          <t>الفصلُ ١١ — الحوكمة والالتزام</t>
        </is>
      </c>
      <c r="J910" s="7" t="inlineStr">
        <is>
          <t>UX-01 للشاشاتِ · DELIVERY-01 للاختبارات</t>
        </is>
      </c>
      <c r="K910" s="7" t="inlineStr">
        <is>
          <t>اختبارُ حجب: المحجوبُ لا يُصيَّر ولا يُقبل نداؤه في الخادم</t>
        </is>
      </c>
      <c r="L910" s="7" t="inlineStr">
        <is>
          <t>مطلوب ولم يُنفذ</t>
        </is>
      </c>
      <c r="M910" s="7" t="inlineStr">
        <is>
          <t>نافذ</t>
        </is>
      </c>
    </row>
    <row r="911">
      <c r="A911" s="7" t="n">
        <v>910</v>
      </c>
      <c r="B911" s="7" t="inlineStr">
        <is>
          <t>SCN-128</t>
        </is>
      </c>
      <c r="C911" s="7" t="inlineStr">
        <is>
          <t>يجب أن تُعرض شاشةُ «صندوق ما ينتظر اعتمادي» لـالقوى التشغيلية بنطاق نطاقُه وسقفُه — بأفعالٍ مسموحةٍ هي اعتماد · رفضٌ بسبب · إعادة، ومحجوبٍ عنه: اعتمادُ ما أنشأتُه.</t>
        </is>
      </c>
      <c r="D911" s="7" t="inlineStr">
        <is>
          <t>NAV-09 نظام الشاشات النافذ · SCR-DES-01 تصميم الأعمدة</t>
        </is>
      </c>
      <c r="E911" s="7" t="inlineStr">
        <is>
          <t>§الصلاحيات</t>
        </is>
      </c>
      <c r="F911" s="7" t="inlineStr">
        <is>
          <t>SCN</t>
        </is>
      </c>
      <c r="G911" s="7" t="inlineStr">
        <is>
          <t>قرار مالك مطبَّق — نافذ</t>
        </is>
      </c>
      <c r="H911" s="7" t="inlineStr">
        <is>
          <t>INJAZ-FRD-01</t>
        </is>
      </c>
      <c r="I911" s="7" t="inlineStr">
        <is>
          <t>الفصلُ ١١ — الحوكمة والالتزام</t>
        </is>
      </c>
      <c r="J911" s="7" t="inlineStr">
        <is>
          <t>UX-01 للشاشاتِ · DELIVERY-01 للاختبارات</t>
        </is>
      </c>
      <c r="K911" s="7" t="inlineStr">
        <is>
          <t>اختبارُ حجب: المحجوبُ لا يُصيَّر ولا يُقبل نداؤه في الخادم</t>
        </is>
      </c>
      <c r="L911" s="7" t="inlineStr">
        <is>
          <t>مطلوب ولم يُنفذ</t>
        </is>
      </c>
      <c r="M911" s="7" t="inlineStr">
        <is>
          <t>نافذ</t>
        </is>
      </c>
    </row>
    <row r="912">
      <c r="A912" s="7" t="n">
        <v>911</v>
      </c>
      <c r="B912" s="7" t="inlineStr">
        <is>
          <t>SCN-129</t>
        </is>
      </c>
      <c r="C912" s="7" t="inlineStr">
        <is>
          <t>يجب أن تُعرض شاشةُ «صندوق ما ينتظر اعتمادي» لـإدارة الأسطول بنطاق نطاقُه وسقفُه — بأفعالٍ مسموحةٍ هي اعتماد · رفضٌ بسبب · إعادة، ومحجوبٍ عنه: اعتمادُ ما أنشأتُه.</t>
        </is>
      </c>
      <c r="D912" s="7" t="inlineStr">
        <is>
          <t>NAV-09 نظام الشاشات النافذ · SCR-DES-01 تصميم الأعمدة</t>
        </is>
      </c>
      <c r="E912" s="7" t="inlineStr">
        <is>
          <t>§الصلاحيات</t>
        </is>
      </c>
      <c r="F912" s="7" t="inlineStr">
        <is>
          <t>SCN</t>
        </is>
      </c>
      <c r="G912" s="7" t="inlineStr">
        <is>
          <t>قرار مالك مطبَّق — نافذ</t>
        </is>
      </c>
      <c r="H912" s="7" t="inlineStr">
        <is>
          <t>INJAZ-FRD-01</t>
        </is>
      </c>
      <c r="I912" s="7" t="inlineStr">
        <is>
          <t>الفصلُ ١١ — الحوكمة والالتزام</t>
        </is>
      </c>
      <c r="J912" s="7" t="inlineStr">
        <is>
          <t>UX-01 للشاشاتِ · DELIVERY-01 للاختبارات</t>
        </is>
      </c>
      <c r="K912" s="7" t="inlineStr">
        <is>
          <t>اختبارُ حجب: المحجوبُ لا يُصيَّر ولا يُقبل نداؤه في الخادم</t>
        </is>
      </c>
      <c r="L912" s="7" t="inlineStr">
        <is>
          <t>مطلوب ولم يُنفذ</t>
        </is>
      </c>
      <c r="M912" s="7" t="inlineStr">
        <is>
          <t>نافذ</t>
        </is>
      </c>
    </row>
    <row r="913">
      <c r="A913" s="7" t="n">
        <v>912</v>
      </c>
      <c r="B913" s="7" t="inlineStr">
        <is>
          <t>SCN-130</t>
        </is>
      </c>
      <c r="C913" s="7" t="inlineStr">
        <is>
          <t>يجب أن تُعرض شاشةُ «صندوق ما ينتظر اعتمادي» لـالموارد البشرية بنطاق نطاقُه وسقفُه — بأفعالٍ مسموحةٍ هي اعتماد · رفضٌ بسبب · إعادة، ومحجوبٍ عنه: اعتمادُ ما أنشأتُه.</t>
        </is>
      </c>
      <c r="D913" s="7" t="inlineStr">
        <is>
          <t>NAV-09 نظام الشاشات النافذ · SCR-DES-01 تصميم الأعمدة</t>
        </is>
      </c>
      <c r="E913" s="7" t="inlineStr">
        <is>
          <t>§الصلاحيات</t>
        </is>
      </c>
      <c r="F913" s="7" t="inlineStr">
        <is>
          <t>SCN</t>
        </is>
      </c>
      <c r="G913" s="7" t="inlineStr">
        <is>
          <t>قرار مالك مطبَّق — نافذ</t>
        </is>
      </c>
      <c r="H913" s="7" t="inlineStr">
        <is>
          <t>INJAZ-FRD-01</t>
        </is>
      </c>
      <c r="I913" s="7" t="inlineStr">
        <is>
          <t>الفصلُ ١١ — الحوكمة والالتزام</t>
        </is>
      </c>
      <c r="J913" s="7" t="inlineStr">
        <is>
          <t>UX-01 للشاشاتِ · DELIVERY-01 للاختبارات</t>
        </is>
      </c>
      <c r="K913" s="7" t="inlineStr">
        <is>
          <t>اختبارُ حجب: المحجوبُ لا يُصيَّر ولا يُقبل نداؤه في الخادم</t>
        </is>
      </c>
      <c r="L913" s="7" t="inlineStr">
        <is>
          <t>مطلوب ولم يُنفذ</t>
        </is>
      </c>
      <c r="M913" s="7" t="inlineStr">
        <is>
          <t>نافذ</t>
        </is>
      </c>
    </row>
    <row r="914">
      <c r="A914" s="7" t="n">
        <v>913</v>
      </c>
      <c r="B914" s="7" t="inlineStr">
        <is>
          <t>SCN-131</t>
        </is>
      </c>
      <c r="C914" s="7" t="inlineStr">
        <is>
          <t>يجب أن تُعرض شاشةُ «صندوق ما ينتظر اعتمادي» لـالمالية والخزينة بنطاق نطاقُه وسقفُه — بأفعالٍ مسموحةٍ هي اعتماد · رفضٌ بسبب · إعادة، ومحجوبٍ عنه: اعتمادُ ما أنشأتُه.</t>
        </is>
      </c>
      <c r="D914" s="7" t="inlineStr">
        <is>
          <t>NAV-09 نظام الشاشات النافذ · SCR-DES-01 تصميم الأعمدة</t>
        </is>
      </c>
      <c r="E914" s="7" t="inlineStr">
        <is>
          <t>§الصلاحيات</t>
        </is>
      </c>
      <c r="F914" s="7" t="inlineStr">
        <is>
          <t>SCN</t>
        </is>
      </c>
      <c r="G914" s="7" t="inlineStr">
        <is>
          <t>قرار مالك مطبَّق — نافذ</t>
        </is>
      </c>
      <c r="H914" s="7" t="inlineStr">
        <is>
          <t>INJAZ-FRD-01</t>
        </is>
      </c>
      <c r="I914" s="7" t="inlineStr">
        <is>
          <t>الفصلُ ١١ — الحوكمة والالتزام</t>
        </is>
      </c>
      <c r="J914" s="7" t="inlineStr">
        <is>
          <t>UX-01 للشاشاتِ · DELIVERY-01 للاختبارات</t>
        </is>
      </c>
      <c r="K914" s="7" t="inlineStr">
        <is>
          <t>اختبارُ حجب: المحجوبُ لا يُصيَّر ولا يُقبل نداؤه في الخادم</t>
        </is>
      </c>
      <c r="L914" s="7" t="inlineStr">
        <is>
          <t>مطلوب ولم يُنفذ</t>
        </is>
      </c>
      <c r="M914" s="7" t="inlineStr">
        <is>
          <t>نافذ</t>
        </is>
      </c>
    </row>
    <row r="915">
      <c r="A915" s="7" t="n">
        <v>914</v>
      </c>
      <c r="B915" s="7" t="inlineStr">
        <is>
          <t>SCN-132</t>
        </is>
      </c>
      <c r="C915" s="7" t="inlineStr">
        <is>
          <t>يجب أن تُعرض شاشةُ «صندوق ما ينتظر اعتمادي» لـالتمويل والملكية بنطاق نطاقُه وسقفُه — بأفعالٍ مسموحةٍ هي اعتماد · رفضٌ بسبب · إعادة، ومحجوبٍ عنه: اعتمادُ ما أنشأتُه.</t>
        </is>
      </c>
      <c r="D915" s="7" t="inlineStr">
        <is>
          <t>NAV-09 نظام الشاشات النافذ · SCR-DES-01 تصميم الأعمدة</t>
        </is>
      </c>
      <c r="E915" s="7" t="inlineStr">
        <is>
          <t>§الصلاحيات</t>
        </is>
      </c>
      <c r="F915" s="7" t="inlineStr">
        <is>
          <t>SCN</t>
        </is>
      </c>
      <c r="G915" s="7" t="inlineStr">
        <is>
          <t>قرار مالك مطبَّق — نافذ</t>
        </is>
      </c>
      <c r="H915" s="7" t="inlineStr">
        <is>
          <t>INJAZ-FRD-01</t>
        </is>
      </c>
      <c r="I915" s="7" t="inlineStr">
        <is>
          <t>الفصلُ ١١ — الحوكمة والالتزام</t>
        </is>
      </c>
      <c r="J915" s="7" t="inlineStr">
        <is>
          <t>UX-01 للشاشاتِ · DELIVERY-01 للاختبارات</t>
        </is>
      </c>
      <c r="K915" s="7" t="inlineStr">
        <is>
          <t>اختبارُ حجب: المحجوبُ لا يُصيَّر ولا يُقبل نداؤه في الخادم</t>
        </is>
      </c>
      <c r="L915" s="7" t="inlineStr">
        <is>
          <t>مطلوب ولم يُنفذ</t>
        </is>
      </c>
      <c r="M915" s="7" t="inlineStr">
        <is>
          <t>نافذ</t>
        </is>
      </c>
    </row>
    <row r="916">
      <c r="A916" s="7" t="n">
        <v>915</v>
      </c>
      <c r="B916" s="7" t="inlineStr">
        <is>
          <t>SCN-133</t>
        </is>
      </c>
      <c r="C916" s="7" t="inlineStr">
        <is>
          <t>يجب أن تُعرض شاشةُ «صندوق ما ينتظر اعتمادي» لـمركز البلاغات بنطاق نطاقُه وسقفُه — بأفعالٍ مسموحةٍ هي اعتماد · رفضٌ بسبب · إعادة، ومحجوبٍ عنه: اعتمادُ ما أنشأتُه.</t>
        </is>
      </c>
      <c r="D916" s="7" t="inlineStr">
        <is>
          <t>NAV-09 نظام الشاشات النافذ · SCR-DES-01 تصميم الأعمدة</t>
        </is>
      </c>
      <c r="E916" s="7" t="inlineStr">
        <is>
          <t>§الصلاحيات</t>
        </is>
      </c>
      <c r="F916" s="7" t="inlineStr">
        <is>
          <t>SCN</t>
        </is>
      </c>
      <c r="G916" s="7" t="inlineStr">
        <is>
          <t>قرار مالك مطبَّق — نافذ</t>
        </is>
      </c>
      <c r="H916" s="7" t="inlineStr">
        <is>
          <t>INJAZ-FRD-01</t>
        </is>
      </c>
      <c r="I916" s="7" t="inlineStr">
        <is>
          <t>الفصلُ ١١ — الحوكمة والالتزام</t>
        </is>
      </c>
      <c r="J916" s="7" t="inlineStr">
        <is>
          <t>UX-01 للشاشاتِ · DELIVERY-01 للاختبارات</t>
        </is>
      </c>
      <c r="K916" s="7" t="inlineStr">
        <is>
          <t>اختبارُ حجب: المحجوبُ لا يُصيَّر ولا يُقبل نداؤه في الخادم</t>
        </is>
      </c>
      <c r="L916" s="7" t="inlineStr">
        <is>
          <t>مطلوب ولم يُنفذ</t>
        </is>
      </c>
      <c r="M916" s="7" t="inlineStr">
        <is>
          <t>نافذ</t>
        </is>
      </c>
    </row>
    <row r="917">
      <c r="A917" s="7" t="n">
        <v>916</v>
      </c>
      <c r="B917" s="7" t="inlineStr">
        <is>
          <t>SCN-667</t>
        </is>
      </c>
      <c r="C917" s="7" t="inlineStr">
        <is>
          <t>يجب أن تُتاح شاشةُ «سجل الشركات والكيانات» لـالحوكمة والالتزام بنطاق كل الكيانات — وزاويتُها: الكيانُ وصفاتُه وتراخيصُه وحالتُه.</t>
        </is>
      </c>
      <c r="D917" s="7" t="inlineStr">
        <is>
          <t>NAV-09 نظام الشاشات النافذ · SCR-DES-01 تصميم الأعمدة</t>
        </is>
      </c>
      <c r="E917" s="7" t="inlineStr">
        <is>
          <t>§الشاشات</t>
        </is>
      </c>
      <c r="F917" s="7" t="inlineStr">
        <is>
          <t>SCN</t>
        </is>
      </c>
      <c r="G917" s="7" t="inlineStr">
        <is>
          <t>قرار مالك مطبَّق — نافذ</t>
        </is>
      </c>
      <c r="H917" s="7" t="inlineStr">
        <is>
          <t>INJAZ-FRD-01</t>
        </is>
      </c>
      <c r="I917" s="7" t="inlineStr">
        <is>
          <t>الفصلُ ١١ — الحوكمة والالتزام</t>
        </is>
      </c>
      <c r="J917" s="7" t="inlineStr">
        <is>
          <t>UX-01 للشاشاتِ · DELIVERY-01 للاختبارات</t>
        </is>
      </c>
      <c r="K917" s="7" t="inlineStr">
        <is>
          <t>اختبارُ ظهور: تظهر الشاشةُ للدور المالك بنطاقها ولا تظهر لمن لا صلاحيةَ له</t>
        </is>
      </c>
      <c r="L917" s="7" t="inlineStr">
        <is>
          <t>مطلوب ولم يُنفذ</t>
        </is>
      </c>
      <c r="M917" s="7" t="inlineStr">
        <is>
          <t>نافذ</t>
        </is>
      </c>
    </row>
    <row r="918">
      <c r="A918" s="7" t="n">
        <v>917</v>
      </c>
      <c r="B918" s="7" t="inlineStr">
        <is>
          <t>SCN-668</t>
        </is>
      </c>
      <c r="C918" s="7" t="inlineStr">
        <is>
          <t>يجب أن تحمل شاشةُ «سجل الشركات والكيانات» أعمدتَها المعتمدةَ وعددُها 24 عمودًا، وأولُها كود الكيان · الاسم القانوني الكامل · الشكل النظامي · بلد التسجيل · جهة التسجيل · رقم السجل.</t>
        </is>
      </c>
      <c r="D918" s="7" t="inlineStr">
        <is>
          <t>NAV-09 نظام الشاشات النافذ · SCR-DES-01 تصميم الأعمدة</t>
        </is>
      </c>
      <c r="E918" s="7" t="inlineStr">
        <is>
          <t>§البيانات</t>
        </is>
      </c>
      <c r="F918" s="7" t="inlineStr">
        <is>
          <t>SCN</t>
        </is>
      </c>
      <c r="G918" s="7" t="inlineStr">
        <is>
          <t>قرار مالك مطبَّق — نافذ</t>
        </is>
      </c>
      <c r="H918" s="7" t="inlineStr">
        <is>
          <t>INJAZ-FRD-01</t>
        </is>
      </c>
      <c r="I918" s="7" t="inlineStr">
        <is>
          <t>الفصلُ ١١ — الحوكمة والالتزام</t>
        </is>
      </c>
      <c r="J918" s="7" t="inlineStr">
        <is>
          <t>UX-01 للشاشاتِ · DELIVERY-01 للاختبارات</t>
        </is>
      </c>
      <c r="K918" s="7" t="inlineStr">
        <is>
          <t>اختبارُ اكتمال: كلُّ عمودٍ معتمدٍ موجودٌ وصفرُ عمودٍ غيرِ معرَّف</t>
        </is>
      </c>
      <c r="L918" s="7" t="inlineStr">
        <is>
          <t>مطلوب ولم يُنفذ</t>
        </is>
      </c>
      <c r="M918" s="7" t="inlineStr">
        <is>
          <t>نافذ</t>
        </is>
      </c>
    </row>
    <row r="919">
      <c r="A919" s="7" t="n">
        <v>918</v>
      </c>
      <c r="B919" s="7" t="inlineStr">
        <is>
          <t>SCN-669</t>
        </is>
      </c>
      <c r="C919" s="7" t="inlineStr">
        <is>
          <t>يجب أن يُنفَّذ فعلُ «تسجيلُ كيانٍ قانوني» من شاشة «سجل الشركات والكيانات» بواسطة الحوكمة، فيُكتب في entities · entity_roles ويُنشر الحدثُ EntityCreated ويستهلكه كلُّ الإدارات. وأثرُه: الفرادةُ بالبلد وجهةِ التسجيل والرقم معًا · وصفاتُه تُخزَّن مؤرَّخةً · ولا تعاقدَ مع غير نشط.</t>
        </is>
      </c>
      <c r="D919" s="7" t="inlineStr">
        <is>
          <t>NAV-09 نظام الشاشات النافذ · SCR-DES-01 تصميم الأعمدة</t>
        </is>
      </c>
      <c r="E919" s="7" t="inlineStr">
        <is>
          <t>§الأفعال والتكامل</t>
        </is>
      </c>
      <c r="F919" s="7" t="inlineStr">
        <is>
          <t>SCN</t>
        </is>
      </c>
      <c r="G919" s="7" t="inlineStr">
        <is>
          <t>قرار مالك مطبَّق — نافذ</t>
        </is>
      </c>
      <c r="H919" s="7" t="inlineStr">
        <is>
          <t>INJAZ-FRD-01</t>
        </is>
      </c>
      <c r="I919" s="7" t="inlineStr">
        <is>
          <t>الفصلُ ١١ — الحوكمة والالتزام</t>
        </is>
      </c>
      <c r="J919" s="7" t="inlineStr">
        <is>
          <t>UX-01 للشاشاتِ · DELIVERY-01 للاختبارات</t>
        </is>
      </c>
      <c r="K919" s="7" t="inlineStr">
        <is>
          <t xml:space="preserve">اختبارُ أثر: تنفيذُ الفعل يُحدث الفرادةُ بالبلد وجهةِ التسجيل والرقم معًا · وصفاتُه تُخزَّن </t>
        </is>
      </c>
      <c r="L919" s="7" t="inlineStr">
        <is>
          <t>مطلوب ولم يُنفذ</t>
        </is>
      </c>
      <c r="M919" s="7" t="inlineStr">
        <is>
          <t>نافذ</t>
        </is>
      </c>
    </row>
    <row r="920">
      <c r="A920" s="7" t="n">
        <v>919</v>
      </c>
      <c r="B920" s="7" t="inlineStr">
        <is>
          <t>SCN-670</t>
        </is>
      </c>
      <c r="C920" s="7" t="inlineStr">
        <is>
          <t>يجب أن يقبل فعلُ «تسجيلُ كيانٍ قانوني» عكسًا: تعطيلٌ لا حذف.</t>
        </is>
      </c>
      <c r="D920" s="7" t="inlineStr">
        <is>
          <t>NAV-09 نظام الشاشات النافذ · SCR-DES-01 تصميم الأعمدة</t>
        </is>
      </c>
      <c r="E920" s="7" t="inlineStr">
        <is>
          <t>§الأفعال والتكامل</t>
        </is>
      </c>
      <c r="F920" s="7" t="inlineStr">
        <is>
          <t>SCN</t>
        </is>
      </c>
      <c r="G920" s="7" t="inlineStr">
        <is>
          <t>قرار مالك مطبَّق — نافذ</t>
        </is>
      </c>
      <c r="H920" s="7" t="inlineStr">
        <is>
          <t>INJAZ-FRD-01</t>
        </is>
      </c>
      <c r="I920" s="7" t="inlineStr">
        <is>
          <t>الفصلُ ١١ — الحوكمة والالتزام</t>
        </is>
      </c>
      <c r="J920" s="7" t="inlineStr">
        <is>
          <t>UX-01 للشاشاتِ · DELIVERY-01 للاختبارات</t>
        </is>
      </c>
      <c r="K920" s="7" t="inlineStr">
        <is>
          <t>اختبارُ عكس: العكسُ يُنشئ حركةً مقابلةً بمرجع الأصل</t>
        </is>
      </c>
      <c r="L920" s="7" t="inlineStr">
        <is>
          <t>مطلوب ولم يُنفذ</t>
        </is>
      </c>
      <c r="M920" s="7" t="inlineStr">
        <is>
          <t>نافذ</t>
        </is>
      </c>
    </row>
    <row r="921">
      <c r="A921" s="7" t="n">
        <v>920</v>
      </c>
      <c r="B921" s="7" t="inlineStr">
        <is>
          <t>SCN-671</t>
        </is>
      </c>
      <c r="C921" s="7" t="inlineStr">
        <is>
          <t>يجب أن تُعرض شاشةُ «سجل الشركات والكيانات» لـالتمويل والملكية بنطاق الممولون — بأفعالٍ مسموحةٍ هي قراءة، ومحجوبٍ عنه: التعديل.</t>
        </is>
      </c>
      <c r="D921" s="7" t="inlineStr">
        <is>
          <t>NAV-09 نظام الشاشات النافذ · SCR-DES-01 تصميم الأعمدة</t>
        </is>
      </c>
      <c r="E921" s="7" t="inlineStr">
        <is>
          <t>§الصلاحيات</t>
        </is>
      </c>
      <c r="F921" s="7" t="inlineStr">
        <is>
          <t>SCN</t>
        </is>
      </c>
      <c r="G921" s="7" t="inlineStr">
        <is>
          <t>قرار مالك مطبَّق — نافذ</t>
        </is>
      </c>
      <c r="H921" s="7" t="inlineStr">
        <is>
          <t>INJAZ-FRD-01</t>
        </is>
      </c>
      <c r="I921" s="7" t="inlineStr">
        <is>
          <t>الفصلُ ١١ — الحوكمة والالتزام</t>
        </is>
      </c>
      <c r="J921" s="7" t="inlineStr">
        <is>
          <t>UX-01 للشاشاتِ · DELIVERY-01 للاختبارات</t>
        </is>
      </c>
      <c r="K921" s="7" t="inlineStr">
        <is>
          <t>اختبارُ حجب: المحجوبُ لا يُصيَّر ولا يُقبل نداؤه في الخادم</t>
        </is>
      </c>
      <c r="L921" s="7" t="inlineStr">
        <is>
          <t>مطلوب ولم يُنفذ</t>
        </is>
      </c>
      <c r="M921" s="7" t="inlineStr">
        <is>
          <t>نافذ</t>
        </is>
      </c>
    </row>
    <row r="922">
      <c r="A922" s="7" t="n">
        <v>921</v>
      </c>
      <c r="B922" s="7" t="inlineStr">
        <is>
          <t>SCN-672</t>
        </is>
      </c>
      <c r="C922" s="7" t="inlineStr">
        <is>
          <t>يجب أن تُعرض شاشةُ «سجل الشركات والكيانات» لـالمبيعات والعقود بنطاق العملاء — بأفعالٍ مسموحةٍ هي قراءة، ومحجوبٍ عنه: التعديل.</t>
        </is>
      </c>
      <c r="D922" s="7" t="inlineStr">
        <is>
          <t>NAV-09 نظام الشاشات النافذ · SCR-DES-01 تصميم الأعمدة</t>
        </is>
      </c>
      <c r="E922" s="7" t="inlineStr">
        <is>
          <t>§الصلاحيات</t>
        </is>
      </c>
      <c r="F922" s="7" t="inlineStr">
        <is>
          <t>SCN</t>
        </is>
      </c>
      <c r="G922" s="7" t="inlineStr">
        <is>
          <t>قرار مالك مطبَّق — نافذ</t>
        </is>
      </c>
      <c r="H922" s="7" t="inlineStr">
        <is>
          <t>INJAZ-FRD-01</t>
        </is>
      </c>
      <c r="I922" s="7" t="inlineStr">
        <is>
          <t>الفصلُ ١١ — الحوكمة والالتزام</t>
        </is>
      </c>
      <c r="J922" s="7" t="inlineStr">
        <is>
          <t>UX-01 للشاشاتِ · DELIVERY-01 للاختبارات</t>
        </is>
      </c>
      <c r="K922" s="7" t="inlineStr">
        <is>
          <t>اختبارُ حجب: المحجوبُ لا يُصيَّر ولا يُقبل نداؤه في الخادم</t>
        </is>
      </c>
      <c r="L922" s="7" t="inlineStr">
        <is>
          <t>مطلوب ولم يُنفذ</t>
        </is>
      </c>
      <c r="M922" s="7" t="inlineStr">
        <is>
          <t>نافذ</t>
        </is>
      </c>
    </row>
    <row r="923">
      <c r="A923" s="7" t="n">
        <v>922</v>
      </c>
      <c r="B923" s="7" t="inlineStr">
        <is>
          <t>SCN-673</t>
        </is>
      </c>
      <c r="C923" s="7" t="inlineStr">
        <is>
          <t>يجب أن تُعرض شاشةُ «سجل الشركات والكيانات» لـإدارة الموردين بنطاق الموردون — بأفعالٍ مسموحةٍ هي قراءة، ومحجوبٍ عنه: التعديل.</t>
        </is>
      </c>
      <c r="D923" s="7" t="inlineStr">
        <is>
          <t>NAV-09 نظام الشاشات النافذ · SCR-DES-01 تصميم الأعمدة</t>
        </is>
      </c>
      <c r="E923" s="7" t="inlineStr">
        <is>
          <t>§الصلاحيات</t>
        </is>
      </c>
      <c r="F923" s="7" t="inlineStr">
        <is>
          <t>SCN</t>
        </is>
      </c>
      <c r="G923" s="7" t="inlineStr">
        <is>
          <t>قرار مالك مطبَّق — نافذ</t>
        </is>
      </c>
      <c r="H923" s="7" t="inlineStr">
        <is>
          <t>INJAZ-FRD-01</t>
        </is>
      </c>
      <c r="I923" s="7" t="inlineStr">
        <is>
          <t>الفصلُ ١١ — الحوكمة والالتزام</t>
        </is>
      </c>
      <c r="J923" s="7" t="inlineStr">
        <is>
          <t>UX-01 للشاشاتِ · DELIVERY-01 للاختبارات</t>
        </is>
      </c>
      <c r="K923" s="7" t="inlineStr">
        <is>
          <t>اختبارُ حجب: المحجوبُ لا يُصيَّر ولا يُقبل نداؤه في الخادم</t>
        </is>
      </c>
      <c r="L923" s="7" t="inlineStr">
        <is>
          <t>مطلوب ولم يُنفذ</t>
        </is>
      </c>
      <c r="M923" s="7" t="inlineStr">
        <is>
          <t>نافذ</t>
        </is>
      </c>
    </row>
    <row r="924">
      <c r="A924" s="7" t="n">
        <v>923</v>
      </c>
      <c r="B924" s="7" t="inlineStr">
        <is>
          <t>SCN-674</t>
        </is>
      </c>
      <c r="C924" s="7" t="inlineStr">
        <is>
          <t>يجب أن تُتاح شاشةُ «حسابات المستخدمين» لـالحوكمة والالتزام بنطاق كل الحسابات — وزاويتُها: الحسابُ والصفةُ والربطُ بالشخص.</t>
        </is>
      </c>
      <c r="D924" s="7" t="inlineStr">
        <is>
          <t>NAV-09 نظام الشاشات النافذ · SCR-DES-01 تصميم الأعمدة</t>
        </is>
      </c>
      <c r="E924" s="7" t="inlineStr">
        <is>
          <t>§الشاشات</t>
        </is>
      </c>
      <c r="F924" s="7" t="inlineStr">
        <is>
          <t>SCN</t>
        </is>
      </c>
      <c r="G924" s="7" t="inlineStr">
        <is>
          <t>قرار مالك مطبَّق — نافذ</t>
        </is>
      </c>
      <c r="H924" s="7" t="inlineStr">
        <is>
          <t>INJAZ-FRD-01</t>
        </is>
      </c>
      <c r="I924" s="7" t="inlineStr">
        <is>
          <t>الفصلُ ١١ — الحوكمة والالتزام</t>
        </is>
      </c>
      <c r="J924" s="7" t="inlineStr">
        <is>
          <t>UX-01 للشاشاتِ · DELIVERY-01 للاختبارات</t>
        </is>
      </c>
      <c r="K924" s="7" t="inlineStr">
        <is>
          <t>اختبارُ ظهور: تظهر الشاشةُ للدور المالك بنطاقها ولا تظهر لمن لا صلاحيةَ له</t>
        </is>
      </c>
      <c r="L924" s="7" t="inlineStr">
        <is>
          <t>مطلوب ولم يُنفذ</t>
        </is>
      </c>
      <c r="M924" s="7" t="inlineStr">
        <is>
          <t>نافذ</t>
        </is>
      </c>
    </row>
    <row r="925">
      <c r="A925" s="7" t="n">
        <v>924</v>
      </c>
      <c r="B925" s="7" t="inlineStr">
        <is>
          <t>SCN-675</t>
        </is>
      </c>
      <c r="C925" s="7" t="inlineStr">
        <is>
          <t>يجب أن تحمل شاشةُ «حسابات المستخدمين» أعمدتَها المعتمدةَ وعددُها 21 عمودًا، وأولُها كود الحساب · الشخص · رقم الهوية · الصفة · الكيان · الإدارة.</t>
        </is>
      </c>
      <c r="D925" s="7" t="inlineStr">
        <is>
          <t>NAV-09 نظام الشاشات النافذ · SCR-DES-01 تصميم الأعمدة</t>
        </is>
      </c>
      <c r="E925" s="7" t="inlineStr">
        <is>
          <t>§البيانات</t>
        </is>
      </c>
      <c r="F925" s="7" t="inlineStr">
        <is>
          <t>SCN</t>
        </is>
      </c>
      <c r="G925" s="7" t="inlineStr">
        <is>
          <t>قرار مالك مطبَّق — نافذ</t>
        </is>
      </c>
      <c r="H925" s="7" t="inlineStr">
        <is>
          <t>INJAZ-FRD-01</t>
        </is>
      </c>
      <c r="I925" s="7" t="inlineStr">
        <is>
          <t>الفصلُ ١١ — الحوكمة والالتزام</t>
        </is>
      </c>
      <c r="J925" s="7" t="inlineStr">
        <is>
          <t>UX-01 للشاشاتِ · DELIVERY-01 للاختبارات</t>
        </is>
      </c>
      <c r="K925" s="7" t="inlineStr">
        <is>
          <t>اختبارُ اكتمال: كلُّ عمودٍ معتمدٍ موجودٌ وصفرُ عمودٍ غيرِ معرَّف</t>
        </is>
      </c>
      <c r="L925" s="7" t="inlineStr">
        <is>
          <t>مطلوب ولم يُنفذ</t>
        </is>
      </c>
      <c r="M925" s="7" t="inlineStr">
        <is>
          <t>نافذ</t>
        </is>
      </c>
    </row>
    <row r="926">
      <c r="A926" s="7" t="n">
        <v>925</v>
      </c>
      <c r="B926" s="7" t="inlineStr">
        <is>
          <t>SCN-676</t>
        </is>
      </c>
      <c r="C926" s="7" t="inlineStr">
        <is>
          <t>يجب أن يُنفَّذ فعلُ «إنشاءُ حساب» من شاشة «حسابات المستخدمين» بواسطة مديرُ الصلاحيات، فيُكتب في users · person_relationships ويُنشر الحدثُ AccountCreated ويستهلكه الحوكمة · الموارد. وأثرُه: حسابٌ واحدٌ للشخص بصفاته · والصلاحيةُ تُشتق من قالب دوره · ولا حسابَ ثانٍ لنفس الشخص.</t>
        </is>
      </c>
      <c r="D926" s="7" t="inlineStr">
        <is>
          <t>NAV-09 نظام الشاشات النافذ · SCR-DES-01 تصميم الأعمدة</t>
        </is>
      </c>
      <c r="E926" s="7" t="inlineStr">
        <is>
          <t>§الأفعال والتكامل</t>
        </is>
      </c>
      <c r="F926" s="7" t="inlineStr">
        <is>
          <t>SCN</t>
        </is>
      </c>
      <c r="G926" s="7" t="inlineStr">
        <is>
          <t>قرار مالك مطبَّق — نافذ</t>
        </is>
      </c>
      <c r="H926" s="7" t="inlineStr">
        <is>
          <t>INJAZ-FRD-01</t>
        </is>
      </c>
      <c r="I926" s="7" t="inlineStr">
        <is>
          <t>الفصلُ ١١ — الحوكمة والالتزام</t>
        </is>
      </c>
      <c r="J926" s="7" t="inlineStr">
        <is>
          <t>UX-01 للشاشاتِ · DELIVERY-01 للاختبارات</t>
        </is>
      </c>
      <c r="K926" s="7" t="inlineStr">
        <is>
          <t>اختبارُ أثر: تنفيذُ الفعل يُحدث حسابٌ واحدٌ للشخص بصفاته · والصلاحيةُ تُشتق من قالب دوره · و</t>
        </is>
      </c>
      <c r="L926" s="7" t="inlineStr">
        <is>
          <t>مطلوب ولم يُنفذ</t>
        </is>
      </c>
      <c r="M926" s="7" t="inlineStr">
        <is>
          <t>نافذ</t>
        </is>
      </c>
    </row>
    <row r="927">
      <c r="A927" s="7" t="n">
        <v>926</v>
      </c>
      <c r="B927" s="7" t="inlineStr">
        <is>
          <t>SCN-677</t>
        </is>
      </c>
      <c r="C927" s="7" t="inlineStr">
        <is>
          <t>يجب أن يقبل فعلُ «إنشاءُ حساب» عكسًا: تعطيلٌ لا حذف.</t>
        </is>
      </c>
      <c r="D927" s="7" t="inlineStr">
        <is>
          <t>NAV-09 نظام الشاشات النافذ · SCR-DES-01 تصميم الأعمدة</t>
        </is>
      </c>
      <c r="E927" s="7" t="inlineStr">
        <is>
          <t>§الأفعال والتكامل</t>
        </is>
      </c>
      <c r="F927" s="7" t="inlineStr">
        <is>
          <t>SCN</t>
        </is>
      </c>
      <c r="G927" s="7" t="inlineStr">
        <is>
          <t>قرار مالك مطبَّق — نافذ</t>
        </is>
      </c>
      <c r="H927" s="7" t="inlineStr">
        <is>
          <t>INJAZ-FRD-01</t>
        </is>
      </c>
      <c r="I927" s="7" t="inlineStr">
        <is>
          <t>الفصلُ ١١ — الحوكمة والالتزام</t>
        </is>
      </c>
      <c r="J927" s="7" t="inlineStr">
        <is>
          <t>UX-01 للشاشاتِ · DELIVERY-01 للاختبارات</t>
        </is>
      </c>
      <c r="K927" s="7" t="inlineStr">
        <is>
          <t>اختبارُ عكس: العكسُ يُنشئ حركةً مقابلةً بمرجع الأصل</t>
        </is>
      </c>
      <c r="L927" s="7" t="inlineStr">
        <is>
          <t>مطلوب ولم يُنفذ</t>
        </is>
      </c>
      <c r="M927" s="7" t="inlineStr">
        <is>
          <t>نافذ</t>
        </is>
      </c>
    </row>
    <row r="928">
      <c r="A928" s="7" t="n">
        <v>927</v>
      </c>
      <c r="B928" s="7" t="inlineStr">
        <is>
          <t>SCN-678</t>
        </is>
      </c>
      <c r="C928" s="7" t="inlineStr">
        <is>
          <t>يجب أن تُعرض شاشةُ «حسابات المستخدمين» لـالموارد البشرية بنطاق موظفوه — بأفعالٍ مسموحةٍ هي قراءة · طلبُ إنشاء، ومحجوبٍ عنه: الإنشاء.</t>
        </is>
      </c>
      <c r="D928" s="7" t="inlineStr">
        <is>
          <t>NAV-09 نظام الشاشات النافذ · SCR-DES-01 تصميم الأعمدة</t>
        </is>
      </c>
      <c r="E928" s="7" t="inlineStr">
        <is>
          <t>§الصلاحيات</t>
        </is>
      </c>
      <c r="F928" s="7" t="inlineStr">
        <is>
          <t>SCN</t>
        </is>
      </c>
      <c r="G928" s="7" t="inlineStr">
        <is>
          <t>قرار مالك مطبَّق — نافذ</t>
        </is>
      </c>
      <c r="H928" s="7" t="inlineStr">
        <is>
          <t>INJAZ-FRD-01</t>
        </is>
      </c>
      <c r="I928" s="7" t="inlineStr">
        <is>
          <t>الفصلُ ١١ — الحوكمة والالتزام</t>
        </is>
      </c>
      <c r="J928" s="7" t="inlineStr">
        <is>
          <t>UX-01 للشاشاتِ · DELIVERY-01 للاختبارات</t>
        </is>
      </c>
      <c r="K928" s="7" t="inlineStr">
        <is>
          <t>اختبارُ حجب: المحجوبُ لا يُصيَّر ولا يُقبل نداؤه في الخادم</t>
        </is>
      </c>
      <c r="L928" s="7" t="inlineStr">
        <is>
          <t>مطلوب ولم يُنفذ</t>
        </is>
      </c>
      <c r="M928" s="7" t="inlineStr">
        <is>
          <t>نافذ</t>
        </is>
      </c>
    </row>
    <row r="929">
      <c r="A929" s="7" t="n">
        <v>928</v>
      </c>
      <c r="B929" s="7" t="inlineStr">
        <is>
          <t>SCN-679</t>
        </is>
      </c>
      <c r="C929" s="7" t="inlineStr">
        <is>
          <t>يجب أن تُتاح شاشةُ «الأدوار وقوالب صلاحياتها» لـالحوكمة والالتزام بنطاق كل الأدوار — وزاويتُها: الدورُ وقالبُه وسقفُه.</t>
        </is>
      </c>
      <c r="D929" s="7" t="inlineStr">
        <is>
          <t>NAV-09 نظام الشاشات النافذ · SCR-DES-01 تصميم الأعمدة</t>
        </is>
      </c>
      <c r="E929" s="7" t="inlineStr">
        <is>
          <t>§الشاشات</t>
        </is>
      </c>
      <c r="F929" s="7" t="inlineStr">
        <is>
          <t>SCN</t>
        </is>
      </c>
      <c r="G929" s="7" t="inlineStr">
        <is>
          <t>قرار مالك مطبَّق — نافذ</t>
        </is>
      </c>
      <c r="H929" s="7" t="inlineStr">
        <is>
          <t>INJAZ-FRD-01</t>
        </is>
      </c>
      <c r="I929" s="7" t="inlineStr">
        <is>
          <t>الفصلُ ١١ — الحوكمة والالتزام</t>
        </is>
      </c>
      <c r="J929" s="7" t="inlineStr">
        <is>
          <t>UX-01 للشاشاتِ · DELIVERY-01 للاختبارات</t>
        </is>
      </c>
      <c r="K929" s="7" t="inlineStr">
        <is>
          <t>اختبارُ ظهور: تظهر الشاشةُ للدور المالك بنطاقها ولا تظهر لمن لا صلاحيةَ له</t>
        </is>
      </c>
      <c r="L929" s="7" t="inlineStr">
        <is>
          <t>مطلوب ولم يُنفذ</t>
        </is>
      </c>
      <c r="M929" s="7" t="inlineStr">
        <is>
          <t>نافذ</t>
        </is>
      </c>
    </row>
    <row r="930">
      <c r="A930" s="7" t="n">
        <v>929</v>
      </c>
      <c r="B930" s="7" t="inlineStr">
        <is>
          <t>SCN-680</t>
        </is>
      </c>
      <c r="C930" s="7" t="inlineStr">
        <is>
          <t>يجب أن تحمل شاشةُ «الأدوار وقوالب صلاحياتها» أعمدتَها المعتمدةَ وعددُها 21 عمودًا، وأولُها كود الدور · اسم الدور · العائلة الوظيفية · المستوى التنظيمي · الإدارة · قالب الصلاحيات.</t>
        </is>
      </c>
      <c r="D930" s="7" t="inlineStr">
        <is>
          <t>NAV-09 نظام الشاشات النافذ · SCR-DES-01 تصميم الأعمدة</t>
        </is>
      </c>
      <c r="E930" s="7" t="inlineStr">
        <is>
          <t>§البيانات</t>
        </is>
      </c>
      <c r="F930" s="7" t="inlineStr">
        <is>
          <t>SCN</t>
        </is>
      </c>
      <c r="G930" s="7" t="inlineStr">
        <is>
          <t>قرار مالك مطبَّق — نافذ</t>
        </is>
      </c>
      <c r="H930" s="7" t="inlineStr">
        <is>
          <t>INJAZ-FRD-01</t>
        </is>
      </c>
      <c r="I930" s="7" t="inlineStr">
        <is>
          <t>الفصلُ ١١ — الحوكمة والالتزام</t>
        </is>
      </c>
      <c r="J930" s="7" t="inlineStr">
        <is>
          <t>UX-01 للشاشاتِ · DELIVERY-01 للاختبارات</t>
        </is>
      </c>
      <c r="K930" s="7" t="inlineStr">
        <is>
          <t>اختبارُ اكتمال: كلُّ عمودٍ معتمدٍ موجودٌ وصفرُ عمودٍ غيرِ معرَّف</t>
        </is>
      </c>
      <c r="L930" s="7" t="inlineStr">
        <is>
          <t>مطلوب ولم يُنفذ</t>
        </is>
      </c>
      <c r="M930" s="7" t="inlineStr">
        <is>
          <t>نافذ</t>
        </is>
      </c>
    </row>
    <row r="931">
      <c r="A931" s="7" t="n">
        <v>930</v>
      </c>
      <c r="B931" s="7" t="inlineStr">
        <is>
          <t>SCN-681</t>
        </is>
      </c>
      <c r="C931" s="7" t="inlineStr">
        <is>
          <t>يجب أن يُنفَّذ فعلُ «تعديلُ قالب صلاحيات» من شاشة «الأدوار وقوالب صلاحياتها» بواسطة مديرُ الصلاحيات، فيُكتب في role_templates · effective_perms ويُنشر الحدثُ RoleTemplateChanged ويستهلكه كلُّ من يحمل الدور. وأثرُه: الصلاحياتُ المشتقةُ تُعاد حسابها · والقوائمُ تُعاد بناؤها · ولا يُمسّ استثناءٌ فرديٌّ نافذ.</t>
        </is>
      </c>
      <c r="D931" s="7" t="inlineStr">
        <is>
          <t>NAV-09 نظام الشاشات النافذ · SCR-DES-01 تصميم الأعمدة</t>
        </is>
      </c>
      <c r="E931" s="7" t="inlineStr">
        <is>
          <t>§الأفعال والتكامل</t>
        </is>
      </c>
      <c r="F931" s="7" t="inlineStr">
        <is>
          <t>SCN</t>
        </is>
      </c>
      <c r="G931" s="7" t="inlineStr">
        <is>
          <t>قرار مالك مطبَّق — نافذ</t>
        </is>
      </c>
      <c r="H931" s="7" t="inlineStr">
        <is>
          <t>INJAZ-FRD-01</t>
        </is>
      </c>
      <c r="I931" s="7" t="inlineStr">
        <is>
          <t>الفصلُ ١١ — الحوكمة والالتزام</t>
        </is>
      </c>
      <c r="J931" s="7" t="inlineStr">
        <is>
          <t>UX-01 للشاشاتِ · DELIVERY-01 للاختبارات</t>
        </is>
      </c>
      <c r="K931" s="7" t="inlineStr">
        <is>
          <t xml:space="preserve">اختبارُ أثر: تنفيذُ الفعل يُحدث الصلاحياتُ المشتقةُ تُعاد حسابها · والقوائمُ تُعاد بناؤها · </t>
        </is>
      </c>
      <c r="L931" s="7" t="inlineStr">
        <is>
          <t>مطلوب ولم يُنفذ</t>
        </is>
      </c>
      <c r="M931" s="7" t="inlineStr">
        <is>
          <t>نافذ</t>
        </is>
      </c>
    </row>
    <row r="932">
      <c r="A932" s="7" t="n">
        <v>931</v>
      </c>
      <c r="B932" s="7" t="inlineStr">
        <is>
          <t>SCN-682</t>
        </is>
      </c>
      <c r="C932" s="7" t="inlineStr">
        <is>
          <t>يجب أن يقبل فعلُ «تعديلُ قالب صلاحيات» عكسًا: رجوعٌ لنسخةٍ سابقةٍ بسجل.</t>
        </is>
      </c>
      <c r="D932" s="7" t="inlineStr">
        <is>
          <t>NAV-09 نظام الشاشات النافذ · SCR-DES-01 تصميم الأعمدة</t>
        </is>
      </c>
      <c r="E932" s="7" t="inlineStr">
        <is>
          <t>§الأفعال والتكامل</t>
        </is>
      </c>
      <c r="F932" s="7" t="inlineStr">
        <is>
          <t>SCN</t>
        </is>
      </c>
      <c r="G932" s="7" t="inlineStr">
        <is>
          <t>قرار مالك مطبَّق — نافذ</t>
        </is>
      </c>
      <c r="H932" s="7" t="inlineStr">
        <is>
          <t>INJAZ-FRD-01</t>
        </is>
      </c>
      <c r="I932" s="7" t="inlineStr">
        <is>
          <t>الفصلُ ١١ — الحوكمة والالتزام</t>
        </is>
      </c>
      <c r="J932" s="7" t="inlineStr">
        <is>
          <t>UX-01 للشاشاتِ · DELIVERY-01 للاختبارات</t>
        </is>
      </c>
      <c r="K932" s="7" t="inlineStr">
        <is>
          <t>اختبارُ عكس: العكسُ يُنشئ حركةً مقابلةً بمرجع الأصل</t>
        </is>
      </c>
      <c r="L932" s="7" t="inlineStr">
        <is>
          <t>مطلوب ولم يُنفذ</t>
        </is>
      </c>
      <c r="M932" s="7" t="inlineStr">
        <is>
          <t>نافذ</t>
        </is>
      </c>
    </row>
    <row r="933">
      <c r="A933" s="7" t="n">
        <v>932</v>
      </c>
      <c r="B933" s="7" t="inlineStr">
        <is>
          <t>SCN-683</t>
        </is>
      </c>
      <c r="C933" s="7" t="inlineStr">
        <is>
          <t>يجب أن يُنفَّذ فعلُ «إنشاءُ دورٍ جديد» من شاشة «الأدوار وقوالب صلاحياتها» بواسطة مديرُ الصلاحيات، فيُكتب في roles · role_templates ويُنشر الحدثُ RoleCreated ويستهلكه الحوكمة. وأثرُه: الدورُ يرث قالبَ عائلته · والصلاحيةُ تُشتق من الطبقات السبع · ولا تُمنح فرديًّا إلا باستثناء.</t>
        </is>
      </c>
      <c r="D933" s="7" t="inlineStr">
        <is>
          <t>NAV-09 نظام الشاشات النافذ · SCR-DES-01 تصميم الأعمدة</t>
        </is>
      </c>
      <c r="E933" s="7" t="inlineStr">
        <is>
          <t>§الأفعال والتكامل</t>
        </is>
      </c>
      <c r="F933" s="7" t="inlineStr">
        <is>
          <t>SCN</t>
        </is>
      </c>
      <c r="G933" s="7" t="inlineStr">
        <is>
          <t>قرار مالك مطبَّق — نافذ</t>
        </is>
      </c>
      <c r="H933" s="7" t="inlineStr">
        <is>
          <t>INJAZ-FRD-01</t>
        </is>
      </c>
      <c r="I933" s="7" t="inlineStr">
        <is>
          <t>الفصلُ ١١ — الحوكمة والالتزام</t>
        </is>
      </c>
      <c r="J933" s="7" t="inlineStr">
        <is>
          <t>UX-01 للشاشاتِ · DELIVERY-01 للاختبارات</t>
        </is>
      </c>
      <c r="K933" s="7" t="inlineStr">
        <is>
          <t xml:space="preserve">اختبارُ أثر: تنفيذُ الفعل يُحدث الدورُ يرث قالبَ عائلته · والصلاحيةُ تُشتق من الطبقات السبع </t>
        </is>
      </c>
      <c r="L933" s="7" t="inlineStr">
        <is>
          <t>مطلوب ولم يُنفذ</t>
        </is>
      </c>
      <c r="M933" s="7" t="inlineStr">
        <is>
          <t>نافذ</t>
        </is>
      </c>
    </row>
    <row r="934">
      <c r="A934" s="7" t="n">
        <v>933</v>
      </c>
      <c r="B934" s="7" t="inlineStr">
        <is>
          <t>SCN-684</t>
        </is>
      </c>
      <c r="C934" s="7" t="inlineStr">
        <is>
          <t>يجب أن يقبل فعلُ «إنشاءُ دورٍ جديد» عكسًا: تعطيلٌ بعد نقل حامليه.</t>
        </is>
      </c>
      <c r="D934" s="7" t="inlineStr">
        <is>
          <t>NAV-09 نظام الشاشات النافذ · SCR-DES-01 تصميم الأعمدة</t>
        </is>
      </c>
      <c r="E934" s="7" t="inlineStr">
        <is>
          <t>§الأفعال والتكامل</t>
        </is>
      </c>
      <c r="F934" s="7" t="inlineStr">
        <is>
          <t>SCN</t>
        </is>
      </c>
      <c r="G934" s="7" t="inlineStr">
        <is>
          <t>قرار مالك مطبَّق — نافذ</t>
        </is>
      </c>
      <c r="H934" s="7" t="inlineStr">
        <is>
          <t>INJAZ-FRD-01</t>
        </is>
      </c>
      <c r="I934" s="7" t="inlineStr">
        <is>
          <t>الفصلُ ١١ — الحوكمة والالتزام</t>
        </is>
      </c>
      <c r="J934" s="7" t="inlineStr">
        <is>
          <t>UX-01 للشاشاتِ · DELIVERY-01 للاختبارات</t>
        </is>
      </c>
      <c r="K934" s="7" t="inlineStr">
        <is>
          <t>اختبارُ عكس: العكسُ يُنشئ حركةً مقابلةً بمرجع الأصل</t>
        </is>
      </c>
      <c r="L934" s="7" t="inlineStr">
        <is>
          <t>مطلوب ولم يُنفذ</t>
        </is>
      </c>
      <c r="M934" s="7" t="inlineStr">
        <is>
          <t>نافذ</t>
        </is>
      </c>
    </row>
    <row r="935">
      <c r="A935" s="7" t="n">
        <v>934</v>
      </c>
      <c r="B935" s="7" t="inlineStr">
        <is>
          <t>SCN-685</t>
        </is>
      </c>
      <c r="C935" s="7" t="inlineStr">
        <is>
          <t>يجب أن تُتاح شاشةُ «من يرى ماذا ومكوّنات البوابة» لـالحوكمة والالتزام بنطاق كل النظام — وزاويتُها: من يرى أيَّ شاشةٍ وأيَّ مكوّنٍ في بوابته وصفحةِ إنجازه.</t>
        </is>
      </c>
      <c r="D935" s="7" t="inlineStr">
        <is>
          <t>NAV-09 نظام الشاشات النافذ · SCR-DES-01 تصميم الأعمدة</t>
        </is>
      </c>
      <c r="E935" s="7" t="inlineStr">
        <is>
          <t>§الشاشات</t>
        </is>
      </c>
      <c r="F935" s="7" t="inlineStr">
        <is>
          <t>SCN</t>
        </is>
      </c>
      <c r="G935" s="7" t="inlineStr">
        <is>
          <t>قرار مالك مطبَّق — نافذ</t>
        </is>
      </c>
      <c r="H935" s="7" t="inlineStr">
        <is>
          <t>INJAZ-FRD-01</t>
        </is>
      </c>
      <c r="I935" s="7" t="inlineStr">
        <is>
          <t>الفصلُ ١١ — الحوكمة والالتزام</t>
        </is>
      </c>
      <c r="J935" s="7" t="inlineStr">
        <is>
          <t>UX-01 للشاشاتِ · DELIVERY-01 للاختبارات</t>
        </is>
      </c>
      <c r="K935" s="7" t="inlineStr">
        <is>
          <t>اختبارُ ظهور: تظهر الشاشةُ للدور المالك بنطاقها ولا تظهر لمن لا صلاحيةَ له</t>
        </is>
      </c>
      <c r="L935" s="7" t="inlineStr">
        <is>
          <t>مطلوب ولم يُنفذ</t>
        </is>
      </c>
      <c r="M935" s="7" t="inlineStr">
        <is>
          <t>نافذ</t>
        </is>
      </c>
    </row>
    <row r="936">
      <c r="A936" s="7" t="n">
        <v>935</v>
      </c>
      <c r="B936" s="7" t="inlineStr">
        <is>
          <t>SCN-686</t>
        </is>
      </c>
      <c r="C936" s="7" t="inlineStr">
        <is>
          <t>يجب أن تحمل شاشةُ «من يرى ماذا ومكوّنات البوابة» أعمدتَها المعتمدةَ وعددُها 22 عمودًا، وأولُها رقم المفتاح · الشاشة · الملف · الإدارة المالكة · الدور المستفيد · الإدارة العارضة.</t>
        </is>
      </c>
      <c r="D936" s="7" t="inlineStr">
        <is>
          <t>NAV-09 نظام الشاشات النافذ · SCR-DES-01 تصميم الأعمدة</t>
        </is>
      </c>
      <c r="E936" s="7" t="inlineStr">
        <is>
          <t>§البيانات</t>
        </is>
      </c>
      <c r="F936" s="7" t="inlineStr">
        <is>
          <t>SCN</t>
        </is>
      </c>
      <c r="G936" s="7" t="inlineStr">
        <is>
          <t>قرار مالك مطبَّق — نافذ</t>
        </is>
      </c>
      <c r="H936" s="7" t="inlineStr">
        <is>
          <t>INJAZ-FRD-01</t>
        </is>
      </c>
      <c r="I936" s="7" t="inlineStr">
        <is>
          <t>الفصلُ ١١ — الحوكمة والالتزام</t>
        </is>
      </c>
      <c r="J936" s="7" t="inlineStr">
        <is>
          <t>UX-01 للشاشاتِ · DELIVERY-01 للاختبارات</t>
        </is>
      </c>
      <c r="K936" s="7" t="inlineStr">
        <is>
          <t>اختبارُ اكتمال: كلُّ عمودٍ معتمدٍ موجودٌ وصفرُ عمودٍ غيرِ معرَّف</t>
        </is>
      </c>
      <c r="L936" s="7" t="inlineStr">
        <is>
          <t>مطلوب ولم يُنفذ</t>
        </is>
      </c>
      <c r="M936" s="7" t="inlineStr">
        <is>
          <t>نافذ</t>
        </is>
      </c>
    </row>
    <row r="937">
      <c r="A937" s="7" t="n">
        <v>936</v>
      </c>
      <c r="B937" s="7" t="inlineStr">
        <is>
          <t>SCN-687</t>
        </is>
      </c>
      <c r="C937" s="7" t="inlineStr">
        <is>
          <t>يجب أن يُنفَّذ فعلُ «نشرُ تغيير ظهور» من شاشة «من يرى ماذا ومكوّنات البوابة» بواسطة مديرُ الصلاحيات، فيُكتب في visibility_keys · portal_elements ويُنشر الحدثُ VisibilityChanged ويستهلكه كلُّ الإدارات. وأثرُه: قوائمُ الإدارات تُعاد بناؤها للأدوار المتأثرة · والمحجوبُ يختفي من الصفحة · والحارسُ يُحدَّث.</t>
        </is>
      </c>
      <c r="D937" s="7" t="inlineStr">
        <is>
          <t>NAV-09 نظام الشاشات النافذ · SCR-DES-01 تصميم الأعمدة</t>
        </is>
      </c>
      <c r="E937" s="7" t="inlineStr">
        <is>
          <t>§الأفعال والتكامل</t>
        </is>
      </c>
      <c r="F937" s="7" t="inlineStr">
        <is>
          <t>SCN</t>
        </is>
      </c>
      <c r="G937" s="7" t="inlineStr">
        <is>
          <t>قرار مالك مطبَّق — نافذ</t>
        </is>
      </c>
      <c r="H937" s="7" t="inlineStr">
        <is>
          <t>INJAZ-FRD-01</t>
        </is>
      </c>
      <c r="I937" s="7" t="inlineStr">
        <is>
          <t>الفصلُ ١١ — الحوكمة والالتزام</t>
        </is>
      </c>
      <c r="J937" s="7" t="inlineStr">
        <is>
          <t>UX-01 للشاشاتِ · DELIVERY-01 للاختبارات</t>
        </is>
      </c>
      <c r="K937" s="7" t="inlineStr">
        <is>
          <t>اختبارُ أثر: تنفيذُ الفعل يُحدث قوائمُ الإدارات تُعاد بناؤها للأدوار المتأثرة · والمحجوبُ يخ</t>
        </is>
      </c>
      <c r="L937" s="7" t="inlineStr">
        <is>
          <t>مطلوب ولم يُنفذ</t>
        </is>
      </c>
      <c r="M937" s="7" t="inlineStr">
        <is>
          <t>نافذ</t>
        </is>
      </c>
    </row>
    <row r="938">
      <c r="A938" s="7" t="n">
        <v>937</v>
      </c>
      <c r="B938" s="7" t="inlineStr">
        <is>
          <t>SCN-688</t>
        </is>
      </c>
      <c r="C938" s="7" t="inlineStr">
        <is>
          <t>يجب أن يقبل فعلُ «نشرُ تغيير ظهور» عكسًا: رجوعٌ للنسخة السابقة بسجل.</t>
        </is>
      </c>
      <c r="D938" s="7" t="inlineStr">
        <is>
          <t>NAV-09 نظام الشاشات النافذ · SCR-DES-01 تصميم الأعمدة</t>
        </is>
      </c>
      <c r="E938" s="7" t="inlineStr">
        <is>
          <t>§الأفعال والتكامل</t>
        </is>
      </c>
      <c r="F938" s="7" t="inlineStr">
        <is>
          <t>SCN</t>
        </is>
      </c>
      <c r="G938" s="7" t="inlineStr">
        <is>
          <t>قرار مالك مطبَّق — نافذ</t>
        </is>
      </c>
      <c r="H938" s="7" t="inlineStr">
        <is>
          <t>INJAZ-FRD-01</t>
        </is>
      </c>
      <c r="I938" s="7" t="inlineStr">
        <is>
          <t>الفصلُ ١١ — الحوكمة والالتزام</t>
        </is>
      </c>
      <c r="J938" s="7" t="inlineStr">
        <is>
          <t>UX-01 للشاشاتِ · DELIVERY-01 للاختبارات</t>
        </is>
      </c>
      <c r="K938" s="7" t="inlineStr">
        <is>
          <t>اختبارُ عكس: العكسُ يُنشئ حركةً مقابلةً بمرجع الأصل</t>
        </is>
      </c>
      <c r="L938" s="7" t="inlineStr">
        <is>
          <t>مطلوب ولم يُنفذ</t>
        </is>
      </c>
      <c r="M938" s="7" t="inlineStr">
        <is>
          <t>نافذ</t>
        </is>
      </c>
    </row>
    <row r="939">
      <c r="A939" s="7" t="n">
        <v>938</v>
      </c>
      <c r="B939" s="7" t="inlineStr">
        <is>
          <t>SCN-689</t>
        </is>
      </c>
      <c r="C939" s="7" t="inlineStr">
        <is>
          <t>يجب أن يُنفَّذ فعلُ «محاكاةُ ظهورٍ لدور» من شاشة «من يرى ماذا ومكوّنات البوابة» بواسطة مديرُ الصلاحيات، فيُكتب في — ويُنشر الحدثُ — ويستهلكه —. وأثرُه: يُعرض ما سيراه الدورُ قبل النشر — بلا أثرٍ على البيانات.</t>
        </is>
      </c>
      <c r="D939" s="7" t="inlineStr">
        <is>
          <t>NAV-09 نظام الشاشات النافذ · SCR-DES-01 تصميم الأعمدة</t>
        </is>
      </c>
      <c r="E939" s="7" t="inlineStr">
        <is>
          <t>§الأفعال والتكامل</t>
        </is>
      </c>
      <c r="F939" s="7" t="inlineStr">
        <is>
          <t>SCN</t>
        </is>
      </c>
      <c r="G939" s="7" t="inlineStr">
        <is>
          <t>قرار مالك مطبَّق — نافذ</t>
        </is>
      </c>
      <c r="H939" s="7" t="inlineStr">
        <is>
          <t>INJAZ-FRD-01</t>
        </is>
      </c>
      <c r="I939" s="7" t="inlineStr">
        <is>
          <t>الفصلُ ١١ — الحوكمة والالتزام</t>
        </is>
      </c>
      <c r="J939" s="7" t="inlineStr">
        <is>
          <t>UX-01 للشاشاتِ · DELIVERY-01 للاختبارات</t>
        </is>
      </c>
      <c r="K939" s="7" t="inlineStr">
        <is>
          <t>اختبارُ أثر: تنفيذُ الفعل يُحدث يُعرض ما سيراه الدورُ قبل النشر — بلا أثرٍ على البيانات</t>
        </is>
      </c>
      <c r="L939" s="7" t="inlineStr">
        <is>
          <t>مطلوب ولم يُنفذ</t>
        </is>
      </c>
      <c r="M939" s="7" t="inlineStr">
        <is>
          <t>نافذ</t>
        </is>
      </c>
    </row>
    <row r="940">
      <c r="A940" s="7" t="n">
        <v>939</v>
      </c>
      <c r="B940" s="7" t="inlineStr">
        <is>
          <t>SCN-690</t>
        </is>
      </c>
      <c r="C940" s="7" t="inlineStr">
        <is>
          <t>يجب أن تُعرض شاشةُ «من يرى ماذا ومكوّنات البوابة» لـالموارد البشرية بنطاق موظفوه — بأفعالٍ مسموحةٍ هي قراءة، ومحجوبٍ عنه: التعديل.</t>
        </is>
      </c>
      <c r="D940" s="7" t="inlineStr">
        <is>
          <t>NAV-09 نظام الشاشات النافذ · SCR-DES-01 تصميم الأعمدة</t>
        </is>
      </c>
      <c r="E940" s="7" t="inlineStr">
        <is>
          <t>§الصلاحيات</t>
        </is>
      </c>
      <c r="F940" s="7" t="inlineStr">
        <is>
          <t>SCN</t>
        </is>
      </c>
      <c r="G940" s="7" t="inlineStr">
        <is>
          <t>قرار مالك مطبَّق — نافذ</t>
        </is>
      </c>
      <c r="H940" s="7" t="inlineStr">
        <is>
          <t>INJAZ-FRD-01</t>
        </is>
      </c>
      <c r="I940" s="7" t="inlineStr">
        <is>
          <t>الفصلُ ١١ — الحوكمة والالتزام</t>
        </is>
      </c>
      <c r="J940" s="7" t="inlineStr">
        <is>
          <t>UX-01 للشاشاتِ · DELIVERY-01 للاختبارات</t>
        </is>
      </c>
      <c r="K940" s="7" t="inlineStr">
        <is>
          <t>اختبارُ حجب: المحجوبُ لا يُصيَّر ولا يُقبل نداؤه في الخادم</t>
        </is>
      </c>
      <c r="L940" s="7" t="inlineStr">
        <is>
          <t>مطلوب ولم يُنفذ</t>
        </is>
      </c>
      <c r="M940" s="7" t="inlineStr">
        <is>
          <t>نافذ</t>
        </is>
      </c>
    </row>
    <row r="941">
      <c r="A941" s="7" t="n">
        <v>940</v>
      </c>
      <c r="B941" s="7" t="inlineStr">
        <is>
          <t>SCN-691</t>
        </is>
      </c>
      <c r="C941" s="7" t="inlineStr">
        <is>
          <t>يجب أن تُتاح شاشةُ «صفحات النظام والإدارات» لـالحوكمة والالتزام بنطاق كل النظام — وزاويتُها: التحكمُ في الصفحات والإدارات وتفعيلها.</t>
        </is>
      </c>
      <c r="D941" s="7" t="inlineStr">
        <is>
          <t>NAV-09 نظام الشاشات النافذ · SCR-DES-01 تصميم الأعمدة</t>
        </is>
      </c>
      <c r="E941" s="7" t="inlineStr">
        <is>
          <t>§الشاشات</t>
        </is>
      </c>
      <c r="F941" s="7" t="inlineStr">
        <is>
          <t>SCN</t>
        </is>
      </c>
      <c r="G941" s="7" t="inlineStr">
        <is>
          <t>قرار مالك مطبَّق — نافذ</t>
        </is>
      </c>
      <c r="H941" s="7" t="inlineStr">
        <is>
          <t>INJAZ-FRD-01</t>
        </is>
      </c>
      <c r="I941" s="7" t="inlineStr">
        <is>
          <t>الفصلُ ١١ — الحوكمة والالتزام</t>
        </is>
      </c>
      <c r="J941" s="7" t="inlineStr">
        <is>
          <t>UX-01 للشاشاتِ · DELIVERY-01 للاختبارات</t>
        </is>
      </c>
      <c r="K941" s="7" t="inlineStr">
        <is>
          <t>اختبارُ ظهور: تظهر الشاشةُ للدور المالك بنطاقها ولا تظهر لمن لا صلاحيةَ له</t>
        </is>
      </c>
      <c r="L941" s="7" t="inlineStr">
        <is>
          <t>مطلوب ولم يُنفذ</t>
        </is>
      </c>
      <c r="M941" s="7" t="inlineStr">
        <is>
          <t>نافذ</t>
        </is>
      </c>
    </row>
    <row r="942">
      <c r="A942" s="7" t="n">
        <v>941</v>
      </c>
      <c r="B942" s="7" t="inlineStr">
        <is>
          <t>SCN-692</t>
        </is>
      </c>
      <c r="C942" s="7" t="inlineStr">
        <is>
          <t>يجب أن تحمل شاشةُ «صفحات النظام والإدارات» أعمدتَها المعتمدةَ وعددُها 23 عمودًا، وأولُها كود الصفحة · اسم الشاشة · الملف التقني · المسار · الإدارة المالكة · نوع الشاشة.</t>
        </is>
      </c>
      <c r="D942" s="7" t="inlineStr">
        <is>
          <t>NAV-09 نظام الشاشات النافذ · SCR-DES-01 تصميم الأعمدة</t>
        </is>
      </c>
      <c r="E942" s="7" t="inlineStr">
        <is>
          <t>§البيانات</t>
        </is>
      </c>
      <c r="F942" s="7" t="inlineStr">
        <is>
          <t>SCN</t>
        </is>
      </c>
      <c r="G942" s="7" t="inlineStr">
        <is>
          <t>قرار مالك مطبَّق — نافذ</t>
        </is>
      </c>
      <c r="H942" s="7" t="inlineStr">
        <is>
          <t>INJAZ-FRD-01</t>
        </is>
      </c>
      <c r="I942" s="7" t="inlineStr">
        <is>
          <t>الفصلُ ١١ — الحوكمة والالتزام</t>
        </is>
      </c>
      <c r="J942" s="7" t="inlineStr">
        <is>
          <t>UX-01 للشاشاتِ · DELIVERY-01 للاختبارات</t>
        </is>
      </c>
      <c r="K942" s="7" t="inlineStr">
        <is>
          <t>اختبارُ اكتمال: كلُّ عمودٍ معتمدٍ موجودٌ وصفرُ عمودٍ غيرِ معرَّف</t>
        </is>
      </c>
      <c r="L942" s="7" t="inlineStr">
        <is>
          <t>مطلوب ولم يُنفذ</t>
        </is>
      </c>
      <c r="M942" s="7" t="inlineStr">
        <is>
          <t>نافذ</t>
        </is>
      </c>
    </row>
    <row r="943">
      <c r="A943" s="7" t="n">
        <v>942</v>
      </c>
      <c r="B943" s="7" t="inlineStr">
        <is>
          <t>SCN-693</t>
        </is>
      </c>
      <c r="C943" s="7" t="inlineStr">
        <is>
          <t>يجب أن يُنفَّذ فعلُ «تفعيلُ صفحةٍ أو إخفاؤها» من شاشة «صفحات النظام والإدارات» بواسطة مديرُ الصلاحيات، فيُكتب في modules · menu_cache ويُنشر الحدثُ ModuleToggled ويستهلكه كلُّ الإدارات. وأثرُه: الصفحةُ تظهر أو تختفي من كل القوائم · وتحويلُ المسار يبقى بعدّادٍ لمن يطرق القديم.</t>
        </is>
      </c>
      <c r="D943" s="7" t="inlineStr">
        <is>
          <t>NAV-09 نظام الشاشات النافذ · SCR-DES-01 تصميم الأعمدة</t>
        </is>
      </c>
      <c r="E943" s="7" t="inlineStr">
        <is>
          <t>§الأفعال والتكامل</t>
        </is>
      </c>
      <c r="F943" s="7" t="inlineStr">
        <is>
          <t>SCN</t>
        </is>
      </c>
      <c r="G943" s="7" t="inlineStr">
        <is>
          <t>قرار مالك مطبَّق — نافذ</t>
        </is>
      </c>
      <c r="H943" s="7" t="inlineStr">
        <is>
          <t>INJAZ-FRD-01</t>
        </is>
      </c>
      <c r="I943" s="7" t="inlineStr">
        <is>
          <t>الفصلُ ١١ — الحوكمة والالتزام</t>
        </is>
      </c>
      <c r="J943" s="7" t="inlineStr">
        <is>
          <t>UX-01 للشاشاتِ · DELIVERY-01 للاختبارات</t>
        </is>
      </c>
      <c r="K943" s="7" t="inlineStr">
        <is>
          <t>اختبارُ أثر: تنفيذُ الفعل يُحدث الصفحةُ تظهر أو تختفي من كل القوائم · وتحويلُ المسار يبقى بع</t>
        </is>
      </c>
      <c r="L943" s="7" t="inlineStr">
        <is>
          <t>مطلوب ولم يُنفذ</t>
        </is>
      </c>
      <c r="M943" s="7" t="inlineStr">
        <is>
          <t>نافذ</t>
        </is>
      </c>
    </row>
    <row r="944">
      <c r="A944" s="7" t="n">
        <v>943</v>
      </c>
      <c r="B944" s="7" t="inlineStr">
        <is>
          <t>SCN-694</t>
        </is>
      </c>
      <c r="C944" s="7" t="inlineStr">
        <is>
          <t>يجب أن يقبل فعلُ «تفعيلُ صفحةٍ أو إخفاؤها» عكسًا: إعادةُ التفعيل.</t>
        </is>
      </c>
      <c r="D944" s="7" t="inlineStr">
        <is>
          <t>NAV-09 نظام الشاشات النافذ · SCR-DES-01 تصميم الأعمدة</t>
        </is>
      </c>
      <c r="E944" s="7" t="inlineStr">
        <is>
          <t>§الأفعال والتكامل</t>
        </is>
      </c>
      <c r="F944" s="7" t="inlineStr">
        <is>
          <t>SCN</t>
        </is>
      </c>
      <c r="G944" s="7" t="inlineStr">
        <is>
          <t>قرار مالك مطبَّق — نافذ</t>
        </is>
      </c>
      <c r="H944" s="7" t="inlineStr">
        <is>
          <t>INJAZ-FRD-01</t>
        </is>
      </c>
      <c r="I944" s="7" t="inlineStr">
        <is>
          <t>الفصلُ ١١ — الحوكمة والالتزام</t>
        </is>
      </c>
      <c r="J944" s="7" t="inlineStr">
        <is>
          <t>UX-01 للشاشاتِ · DELIVERY-01 للاختبارات</t>
        </is>
      </c>
      <c r="K944" s="7" t="inlineStr">
        <is>
          <t>اختبارُ عكس: العكسُ يُنشئ حركةً مقابلةً بمرجع الأصل</t>
        </is>
      </c>
      <c r="L944" s="7" t="inlineStr">
        <is>
          <t>مطلوب ولم يُنفذ</t>
        </is>
      </c>
      <c r="M944" s="7" t="inlineStr">
        <is>
          <t>نافذ</t>
        </is>
      </c>
    </row>
    <row r="945">
      <c r="A945" s="7" t="n">
        <v>944</v>
      </c>
      <c r="B945" s="7" t="inlineStr">
        <is>
          <t>SCN-695</t>
        </is>
      </c>
      <c r="C945" s="7" t="inlineStr">
        <is>
          <t>يجب أن تُتاح شاشةُ «تصنيف قواعد المنع» لـالحوكمة والالتزام بنطاق كل الحمايات — وزاويتُها: منعٌ مطلقٌ · منعٌ باستثناء · تنبيهٌ مسجَّل.</t>
        </is>
      </c>
      <c r="D945" s="7" t="inlineStr">
        <is>
          <t>NAV-09 نظام الشاشات النافذ · SCR-DES-01 تصميم الأعمدة</t>
        </is>
      </c>
      <c r="E945" s="7" t="inlineStr">
        <is>
          <t>§الشاشات</t>
        </is>
      </c>
      <c r="F945" s="7" t="inlineStr">
        <is>
          <t>SCN</t>
        </is>
      </c>
      <c r="G945" s="7" t="inlineStr">
        <is>
          <t>قرار مالك مطبَّق — نافذ</t>
        </is>
      </c>
      <c r="H945" s="7" t="inlineStr">
        <is>
          <t>INJAZ-FRD-01</t>
        </is>
      </c>
      <c r="I945" s="7" t="inlineStr">
        <is>
          <t>الفصلُ ١١ — الحوكمة والالتزام</t>
        </is>
      </c>
      <c r="J945" s="7" t="inlineStr">
        <is>
          <t>UX-01 للشاشاتِ · DELIVERY-01 للاختبارات</t>
        </is>
      </c>
      <c r="K945" s="7" t="inlineStr">
        <is>
          <t>اختبارُ ظهور: تظهر الشاشةُ للدور المالك بنطاقها ولا تظهر لمن لا صلاحيةَ له</t>
        </is>
      </c>
      <c r="L945" s="7" t="inlineStr">
        <is>
          <t>مطلوب ولم يُنفذ</t>
        </is>
      </c>
      <c r="M945" s="7" t="inlineStr">
        <is>
          <t>نافذ</t>
        </is>
      </c>
    </row>
    <row r="946">
      <c r="A946" s="7" t="n">
        <v>945</v>
      </c>
      <c r="B946" s="7" t="inlineStr">
        <is>
          <t>SCN-696</t>
        </is>
      </c>
      <c r="C946" s="7" t="inlineStr">
        <is>
          <t>يجب أن تحمل شاشةُ «تصنيف قواعد المنع» أعمدتَها المعتمدةَ وعددُها 21 عمودًا، وأولُها رمز الحارس · اسم الحماية · الصنف · سبب التصنيف · الشاشات المتأثرة · الأفعال الممنوعة.</t>
        </is>
      </c>
      <c r="D946" s="7" t="inlineStr">
        <is>
          <t>NAV-09 نظام الشاشات النافذ · SCR-DES-01 تصميم الأعمدة</t>
        </is>
      </c>
      <c r="E946" s="7" t="inlineStr">
        <is>
          <t>§البيانات</t>
        </is>
      </c>
      <c r="F946" s="7" t="inlineStr">
        <is>
          <t>SCN</t>
        </is>
      </c>
      <c r="G946" s="7" t="inlineStr">
        <is>
          <t>قرار مالك مطبَّق — نافذ</t>
        </is>
      </c>
      <c r="H946" s="7" t="inlineStr">
        <is>
          <t>INJAZ-FRD-01</t>
        </is>
      </c>
      <c r="I946" s="7" t="inlineStr">
        <is>
          <t>الفصلُ ١١ — الحوكمة والالتزام</t>
        </is>
      </c>
      <c r="J946" s="7" t="inlineStr">
        <is>
          <t>UX-01 للشاشاتِ · DELIVERY-01 للاختبارات</t>
        </is>
      </c>
      <c r="K946" s="7" t="inlineStr">
        <is>
          <t>اختبارُ اكتمال: كلُّ عمودٍ معتمدٍ موجودٌ وصفرُ عمودٍ غيرِ معرَّف</t>
        </is>
      </c>
      <c r="L946" s="7" t="inlineStr">
        <is>
          <t>مطلوب ولم يُنفذ</t>
        </is>
      </c>
      <c r="M946" s="7" t="inlineStr">
        <is>
          <t>نافذ</t>
        </is>
      </c>
    </row>
    <row r="947">
      <c r="A947" s="7" t="n">
        <v>946</v>
      </c>
      <c r="B947" s="7" t="inlineStr">
        <is>
          <t>SCN-697</t>
        </is>
      </c>
      <c r="C947" s="7" t="inlineStr">
        <is>
          <t>يجب أن يُنفَّذ فعلُ «قلبُ حمايةٍ إلى الإنفاذ» من شاشة «تصنيف قواعد المنع» بواسطة الحوكمة، فيُكتب في guard_state ويُنشر الحدثُ GuardEnforced ويستهلكه الإدارةُ المعنية. وأثرُه: الحمايةُ تنتقل من «يرى ولا يمنع» إلى «يمنع ويسمح بقرارٍ موثَّق» · والاستثناءُ يمتص الاضطرار.</t>
        </is>
      </c>
      <c r="D947" s="7" t="inlineStr">
        <is>
          <t>NAV-09 نظام الشاشات النافذ · SCR-DES-01 تصميم الأعمدة</t>
        </is>
      </c>
      <c r="E947" s="7" t="inlineStr">
        <is>
          <t>§الأفعال والتكامل</t>
        </is>
      </c>
      <c r="F947" s="7" t="inlineStr">
        <is>
          <t>SCN</t>
        </is>
      </c>
      <c r="G947" s="7" t="inlineStr">
        <is>
          <t>قرار مالك مطبَّق — نافذ</t>
        </is>
      </c>
      <c r="H947" s="7" t="inlineStr">
        <is>
          <t>INJAZ-FRD-01</t>
        </is>
      </c>
      <c r="I947" s="7" t="inlineStr">
        <is>
          <t>الفصلُ ١١ — الحوكمة والالتزام</t>
        </is>
      </c>
      <c r="J947" s="7" t="inlineStr">
        <is>
          <t>UX-01 للشاشاتِ · DELIVERY-01 للاختبارات</t>
        </is>
      </c>
      <c r="K947" s="7" t="inlineStr">
        <is>
          <t>اختبارُ أثر: تنفيذُ الفعل يُحدث الحمايةُ تنتقل من «يرى ولا يمنع» إلى «يمنع ويسمح بقرارٍ موثَ</t>
        </is>
      </c>
      <c r="L947" s="7" t="inlineStr">
        <is>
          <t>مطلوب ولم يُنفذ</t>
        </is>
      </c>
      <c r="M947" s="7" t="inlineStr">
        <is>
          <t>نافذ</t>
        </is>
      </c>
    </row>
    <row r="948">
      <c r="A948" s="7" t="n">
        <v>947</v>
      </c>
      <c r="B948" s="7" t="inlineStr">
        <is>
          <t>SCN-698</t>
        </is>
      </c>
      <c r="C948" s="7" t="inlineStr">
        <is>
          <t>يجب أن يقبل فعلُ «قلبُ حمايةٍ إلى الإنفاذ» عكسًا: رجوعٌ إلى الرصد بعلَم.</t>
        </is>
      </c>
      <c r="D948" s="7" t="inlineStr">
        <is>
          <t>NAV-09 نظام الشاشات النافذ · SCR-DES-01 تصميم الأعمدة</t>
        </is>
      </c>
      <c r="E948" s="7" t="inlineStr">
        <is>
          <t>§الأفعال والتكامل</t>
        </is>
      </c>
      <c r="F948" s="7" t="inlineStr">
        <is>
          <t>SCN</t>
        </is>
      </c>
      <c r="G948" s="7" t="inlineStr">
        <is>
          <t>قرار مالك مطبَّق — نافذ</t>
        </is>
      </c>
      <c r="H948" s="7" t="inlineStr">
        <is>
          <t>INJAZ-FRD-01</t>
        </is>
      </c>
      <c r="I948" s="7" t="inlineStr">
        <is>
          <t>الفصلُ ١١ — الحوكمة والالتزام</t>
        </is>
      </c>
      <c r="J948" s="7" t="inlineStr">
        <is>
          <t>UX-01 للشاشاتِ · DELIVERY-01 للاختبارات</t>
        </is>
      </c>
      <c r="K948" s="7" t="inlineStr">
        <is>
          <t>اختبارُ عكس: العكسُ يُنشئ حركةً مقابلةً بمرجع الأصل</t>
        </is>
      </c>
      <c r="L948" s="7" t="inlineStr">
        <is>
          <t>مطلوب ولم يُنفذ</t>
        </is>
      </c>
      <c r="M948" s="7" t="inlineStr">
        <is>
          <t>نافذ</t>
        </is>
      </c>
    </row>
    <row r="949">
      <c r="A949" s="7" t="n">
        <v>948</v>
      </c>
      <c r="B949" s="7" t="inlineStr">
        <is>
          <t>SCN-699</t>
        </is>
      </c>
      <c r="C949" s="7" t="inlineStr">
        <is>
          <t>يجب أن تُتاح شاشةُ «طلبات الاستثناء» لـالحوكمة والالتزام بنطاق الكل — وزاويتُها: السببُ والنطاقُ والمدةُ والموافقون وعددُ الاستعمال.</t>
        </is>
      </c>
      <c r="D949" s="7" t="inlineStr">
        <is>
          <t>NAV-09 نظام الشاشات النافذ · SCR-DES-01 تصميم الأعمدة</t>
        </is>
      </c>
      <c r="E949" s="7" t="inlineStr">
        <is>
          <t>§الشاشات</t>
        </is>
      </c>
      <c r="F949" s="7" t="inlineStr">
        <is>
          <t>SCN</t>
        </is>
      </c>
      <c r="G949" s="7" t="inlineStr">
        <is>
          <t>قرار مالك مطبَّق — نافذ</t>
        </is>
      </c>
      <c r="H949" s="7" t="inlineStr">
        <is>
          <t>INJAZ-FRD-01</t>
        </is>
      </c>
      <c r="I949" s="7" t="inlineStr">
        <is>
          <t>الفصلُ ١١ — الحوكمة والالتزام</t>
        </is>
      </c>
      <c r="J949" s="7" t="inlineStr">
        <is>
          <t>UX-01 للشاشاتِ · DELIVERY-01 للاختبارات</t>
        </is>
      </c>
      <c r="K949" s="7" t="inlineStr">
        <is>
          <t>اختبارُ ظهور: تظهر الشاشةُ للدور المالك بنطاقها ولا تظهر لمن لا صلاحيةَ له</t>
        </is>
      </c>
      <c r="L949" s="7" t="inlineStr">
        <is>
          <t>مطلوب ولم يُنفذ</t>
        </is>
      </c>
      <c r="M949" s="7" t="inlineStr">
        <is>
          <t>نافذ</t>
        </is>
      </c>
    </row>
    <row r="950">
      <c r="A950" s="7" t="n">
        <v>949</v>
      </c>
      <c r="B950" s="7" t="inlineStr">
        <is>
          <t>SCN-700</t>
        </is>
      </c>
      <c r="C950" s="7" t="inlineStr">
        <is>
          <t>يجب أن تحمل شاشةُ «طلبات الاستثناء» أعمدتَها المعتمدةَ وعددُها 24 عمودًا، وأولُها رقم الطلب · تاريخ الطلب · الحماية المستثناة · الإدارة الطالبة · سبب الاستثناء · المستندات المؤيدة.</t>
        </is>
      </c>
      <c r="D950" s="7" t="inlineStr">
        <is>
          <t>NAV-09 نظام الشاشات النافذ · SCR-DES-01 تصميم الأعمدة</t>
        </is>
      </c>
      <c r="E950" s="7" t="inlineStr">
        <is>
          <t>§البيانات</t>
        </is>
      </c>
      <c r="F950" s="7" t="inlineStr">
        <is>
          <t>SCN</t>
        </is>
      </c>
      <c r="G950" s="7" t="inlineStr">
        <is>
          <t>قرار مالك مطبَّق — نافذ</t>
        </is>
      </c>
      <c r="H950" s="7" t="inlineStr">
        <is>
          <t>INJAZ-FRD-01</t>
        </is>
      </c>
      <c r="I950" s="7" t="inlineStr">
        <is>
          <t>الفصلُ ١١ — الحوكمة والالتزام</t>
        </is>
      </c>
      <c r="J950" s="7" t="inlineStr">
        <is>
          <t>UX-01 للشاشاتِ · DELIVERY-01 للاختبارات</t>
        </is>
      </c>
      <c r="K950" s="7" t="inlineStr">
        <is>
          <t>اختبارُ اكتمال: كلُّ عمودٍ معتمدٍ موجودٌ وصفرُ عمودٍ غيرِ معرَّف</t>
        </is>
      </c>
      <c r="L950" s="7" t="inlineStr">
        <is>
          <t>مطلوب ولم يُنفذ</t>
        </is>
      </c>
      <c r="M950" s="7" t="inlineStr">
        <is>
          <t>نافذ</t>
        </is>
      </c>
    </row>
    <row r="951">
      <c r="A951" s="7" t="n">
        <v>950</v>
      </c>
      <c r="B951" s="7" t="inlineStr">
        <is>
          <t>SCN-701</t>
        </is>
      </c>
      <c r="C951" s="7" t="inlineStr">
        <is>
          <t>يجب أن يُنفَّذ فعلُ «منحُ استثناء» من شاشة «طلبات الاستثناء» بواسطة سلّمُ الموافقات، فيُكتب في exceptions · guard_state ويُنشر الحدثُ ExceptionGranted ويستهلكه الإدارةُ الطالبة · الحوكمة. وأثرُه: الحارسُ يسمح لهذا النطاق وهذه المدة وحدهما · وكلُّ استعمالٍ يُسجَّل · وينتهي آليًّا.</t>
        </is>
      </c>
      <c r="D951" s="7" t="inlineStr">
        <is>
          <t>NAV-09 نظام الشاشات النافذ · SCR-DES-01 تصميم الأعمدة</t>
        </is>
      </c>
      <c r="E951" s="7" t="inlineStr">
        <is>
          <t>§الأفعال والتكامل</t>
        </is>
      </c>
      <c r="F951" s="7" t="inlineStr">
        <is>
          <t>SCN</t>
        </is>
      </c>
      <c r="G951" s="7" t="inlineStr">
        <is>
          <t>قرار مالك مطبَّق — نافذ</t>
        </is>
      </c>
      <c r="H951" s="7" t="inlineStr">
        <is>
          <t>INJAZ-FRD-01</t>
        </is>
      </c>
      <c r="I951" s="7" t="inlineStr">
        <is>
          <t>الفصلُ ١١ — الحوكمة والالتزام</t>
        </is>
      </c>
      <c r="J951" s="7" t="inlineStr">
        <is>
          <t>UX-01 للشاشاتِ · DELIVERY-01 للاختبارات</t>
        </is>
      </c>
      <c r="K951" s="7" t="inlineStr">
        <is>
          <t xml:space="preserve">اختبارُ أثر: تنفيذُ الفعل يُحدث الحارسُ يسمح لهذا النطاق وهذه المدة وحدهما · وكلُّ استعمالٍ </t>
        </is>
      </c>
      <c r="L951" s="7" t="inlineStr">
        <is>
          <t>مطلوب ولم يُنفذ</t>
        </is>
      </c>
      <c r="M951" s="7" t="inlineStr">
        <is>
          <t>نافذ</t>
        </is>
      </c>
    </row>
    <row r="952">
      <c r="A952" s="7" t="n">
        <v>951</v>
      </c>
      <c r="B952" s="7" t="inlineStr">
        <is>
          <t>SCN-702</t>
        </is>
      </c>
      <c r="C952" s="7" t="inlineStr">
        <is>
          <t>يجب أن يقبل فعلُ «منحُ استثناء» عكسًا: إلغاءٌ مبكرٌ بقرار.</t>
        </is>
      </c>
      <c r="D952" s="7" t="inlineStr">
        <is>
          <t>NAV-09 نظام الشاشات النافذ · SCR-DES-01 تصميم الأعمدة</t>
        </is>
      </c>
      <c r="E952" s="7" t="inlineStr">
        <is>
          <t>§الأفعال والتكامل</t>
        </is>
      </c>
      <c r="F952" s="7" t="inlineStr">
        <is>
          <t>SCN</t>
        </is>
      </c>
      <c r="G952" s="7" t="inlineStr">
        <is>
          <t>قرار مالك مطبَّق — نافذ</t>
        </is>
      </c>
      <c r="H952" s="7" t="inlineStr">
        <is>
          <t>INJAZ-FRD-01</t>
        </is>
      </c>
      <c r="I952" s="7" t="inlineStr">
        <is>
          <t>الفصلُ ١١ — الحوكمة والالتزام</t>
        </is>
      </c>
      <c r="J952" s="7" t="inlineStr">
        <is>
          <t>UX-01 للشاشاتِ · DELIVERY-01 للاختبارات</t>
        </is>
      </c>
      <c r="K952" s="7" t="inlineStr">
        <is>
          <t>اختبارُ عكس: العكسُ يُنشئ حركةً مقابلةً بمرجع الأصل</t>
        </is>
      </c>
      <c r="L952" s="7" t="inlineStr">
        <is>
          <t>مطلوب ولم يُنفذ</t>
        </is>
      </c>
      <c r="M952" s="7" t="inlineStr">
        <is>
          <t>نافذ</t>
        </is>
      </c>
    </row>
    <row r="953">
      <c r="A953" s="7" t="n">
        <v>952</v>
      </c>
      <c r="B953" s="7" t="inlineStr">
        <is>
          <t>SCN-703</t>
        </is>
      </c>
      <c r="C953" s="7" t="inlineStr">
        <is>
          <t>يجب أن تُعرض شاشةُ «طلبات الاستثناء» لـإدارة الموقع بنطاق طلباته — بأفعالٍ مسموحةٍ هي إنشاء · متابعة، ومحجوبٍ عنه: الاعتماد.</t>
        </is>
      </c>
      <c r="D953" s="7" t="inlineStr">
        <is>
          <t>NAV-09 نظام الشاشات النافذ · SCR-DES-01 تصميم الأعمدة</t>
        </is>
      </c>
      <c r="E953" s="7" t="inlineStr">
        <is>
          <t>§الصلاحيات</t>
        </is>
      </c>
      <c r="F953" s="7" t="inlineStr">
        <is>
          <t>SCN</t>
        </is>
      </c>
      <c r="G953" s="7" t="inlineStr">
        <is>
          <t>قرار مالك مطبَّق — نافذ</t>
        </is>
      </c>
      <c r="H953" s="7" t="inlineStr">
        <is>
          <t>INJAZ-FRD-01</t>
        </is>
      </c>
      <c r="I953" s="7" t="inlineStr">
        <is>
          <t>الفصلُ ١١ — الحوكمة والالتزام</t>
        </is>
      </c>
      <c r="J953" s="7" t="inlineStr">
        <is>
          <t>UX-01 للشاشاتِ · DELIVERY-01 للاختبارات</t>
        </is>
      </c>
      <c r="K953" s="7" t="inlineStr">
        <is>
          <t>اختبارُ حجب: المحجوبُ لا يُصيَّر ولا يُقبل نداؤه في الخادم</t>
        </is>
      </c>
      <c r="L953" s="7" t="inlineStr">
        <is>
          <t>مطلوب ولم يُنفذ</t>
        </is>
      </c>
      <c r="M953" s="7" t="inlineStr">
        <is>
          <t>نافذ</t>
        </is>
      </c>
    </row>
    <row r="954">
      <c r="A954" s="7" t="n">
        <v>953</v>
      </c>
      <c r="B954" s="7" t="inlineStr">
        <is>
          <t>SCN-704</t>
        </is>
      </c>
      <c r="C954" s="7" t="inlineStr">
        <is>
          <t>يجب أن تُعرض شاشةُ «طلبات الاستثناء» لـإدارة التشغيل بنطاق طلباته — بأفعالٍ مسموحةٍ هي إنشاء · متابعة، ومحجوبٍ عنه: الاعتماد.</t>
        </is>
      </c>
      <c r="D954" s="7" t="inlineStr">
        <is>
          <t>NAV-09 نظام الشاشات النافذ · SCR-DES-01 تصميم الأعمدة</t>
        </is>
      </c>
      <c r="E954" s="7" t="inlineStr">
        <is>
          <t>§الصلاحيات</t>
        </is>
      </c>
      <c r="F954" s="7" t="inlineStr">
        <is>
          <t>SCN</t>
        </is>
      </c>
      <c r="G954" s="7" t="inlineStr">
        <is>
          <t>قرار مالك مطبَّق — نافذ</t>
        </is>
      </c>
      <c r="H954" s="7" t="inlineStr">
        <is>
          <t>INJAZ-FRD-01</t>
        </is>
      </c>
      <c r="I954" s="7" t="inlineStr">
        <is>
          <t>الفصلُ ١١ — الحوكمة والالتزام</t>
        </is>
      </c>
      <c r="J954" s="7" t="inlineStr">
        <is>
          <t>UX-01 للشاشاتِ · DELIVERY-01 للاختبارات</t>
        </is>
      </c>
      <c r="K954" s="7" t="inlineStr">
        <is>
          <t>اختبارُ حجب: المحجوبُ لا يُصيَّر ولا يُقبل نداؤه في الخادم</t>
        </is>
      </c>
      <c r="L954" s="7" t="inlineStr">
        <is>
          <t>مطلوب ولم يُنفذ</t>
        </is>
      </c>
      <c r="M954" s="7" t="inlineStr">
        <is>
          <t>نافذ</t>
        </is>
      </c>
    </row>
    <row r="955">
      <c r="A955" s="7" t="n">
        <v>954</v>
      </c>
      <c r="B955" s="7" t="inlineStr">
        <is>
          <t>SCN-705</t>
        </is>
      </c>
      <c r="C955" s="7" t="inlineStr">
        <is>
          <t>يجب أن تُعرض شاشةُ «طلبات الاستثناء» لـإدارة الصيانة بنطاق طلباته — بأفعالٍ مسموحةٍ هي إنشاء · متابعة، ومحجوبٍ عنه: الاعتماد.</t>
        </is>
      </c>
      <c r="D955" s="7" t="inlineStr">
        <is>
          <t>NAV-09 نظام الشاشات النافذ · SCR-DES-01 تصميم الأعمدة</t>
        </is>
      </c>
      <c r="E955" s="7" t="inlineStr">
        <is>
          <t>§الصلاحيات</t>
        </is>
      </c>
      <c r="F955" s="7" t="inlineStr">
        <is>
          <t>SCN</t>
        </is>
      </c>
      <c r="G955" s="7" t="inlineStr">
        <is>
          <t>قرار مالك مطبَّق — نافذ</t>
        </is>
      </c>
      <c r="H955" s="7" t="inlineStr">
        <is>
          <t>INJAZ-FRD-01</t>
        </is>
      </c>
      <c r="I955" s="7" t="inlineStr">
        <is>
          <t>الفصلُ ١١ — الحوكمة والالتزام</t>
        </is>
      </c>
      <c r="J955" s="7" t="inlineStr">
        <is>
          <t>UX-01 للشاشاتِ · DELIVERY-01 للاختبارات</t>
        </is>
      </c>
      <c r="K955" s="7" t="inlineStr">
        <is>
          <t>اختبارُ حجب: المحجوبُ لا يُصيَّر ولا يُقبل نداؤه في الخادم</t>
        </is>
      </c>
      <c r="L955" s="7" t="inlineStr">
        <is>
          <t>مطلوب ولم يُنفذ</t>
        </is>
      </c>
      <c r="M955" s="7" t="inlineStr">
        <is>
          <t>نافذ</t>
        </is>
      </c>
    </row>
    <row r="956">
      <c r="A956" s="7" t="n">
        <v>955</v>
      </c>
      <c r="B956" s="7" t="inlineStr">
        <is>
          <t>SCN-706</t>
        </is>
      </c>
      <c r="C956" s="7" t="inlineStr">
        <is>
          <t>يجب أن تُعرض شاشةُ «طلبات الاستثناء» لـالنقل والترحيل بنطاق طلباته — بأفعالٍ مسموحةٍ هي إنشاء · متابعة، ومحجوبٍ عنه: الاعتماد.</t>
        </is>
      </c>
      <c r="D956" s="7" t="inlineStr">
        <is>
          <t>NAV-09 نظام الشاشات النافذ · SCR-DES-01 تصميم الأعمدة</t>
        </is>
      </c>
      <c r="E956" s="7" t="inlineStr">
        <is>
          <t>§الصلاحيات</t>
        </is>
      </c>
      <c r="F956" s="7" t="inlineStr">
        <is>
          <t>SCN</t>
        </is>
      </c>
      <c r="G956" s="7" t="inlineStr">
        <is>
          <t>قرار مالك مطبَّق — نافذ</t>
        </is>
      </c>
      <c r="H956" s="7" t="inlineStr">
        <is>
          <t>INJAZ-FRD-01</t>
        </is>
      </c>
      <c r="I956" s="7" t="inlineStr">
        <is>
          <t>الفصلُ ١١ — الحوكمة والالتزام</t>
        </is>
      </c>
      <c r="J956" s="7" t="inlineStr">
        <is>
          <t>UX-01 للشاشاتِ · DELIVERY-01 للاختبارات</t>
        </is>
      </c>
      <c r="K956" s="7" t="inlineStr">
        <is>
          <t>اختبارُ حجب: المحجوبُ لا يُصيَّر ولا يُقبل نداؤه في الخادم</t>
        </is>
      </c>
      <c r="L956" s="7" t="inlineStr">
        <is>
          <t>مطلوب ولم يُنفذ</t>
        </is>
      </c>
      <c r="M956" s="7" t="inlineStr">
        <is>
          <t>نافذ</t>
        </is>
      </c>
    </row>
    <row r="957">
      <c r="A957" s="7" t="n">
        <v>956</v>
      </c>
      <c r="B957" s="7" t="inlineStr">
        <is>
          <t>SCN-707</t>
        </is>
      </c>
      <c r="C957" s="7" t="inlineStr">
        <is>
          <t>يجب أن تُعرض شاشةُ «طلبات الاستثناء» لـالمشتريات بنطاق طلباته — بأفعالٍ مسموحةٍ هي إنشاء · متابعة، ومحجوبٍ عنه: الاعتماد.</t>
        </is>
      </c>
      <c r="D957" s="7" t="inlineStr">
        <is>
          <t>NAV-09 نظام الشاشات النافذ · SCR-DES-01 تصميم الأعمدة</t>
        </is>
      </c>
      <c r="E957" s="7" t="inlineStr">
        <is>
          <t>§الصلاحيات</t>
        </is>
      </c>
      <c r="F957" s="7" t="inlineStr">
        <is>
          <t>SCN</t>
        </is>
      </c>
      <c r="G957" s="7" t="inlineStr">
        <is>
          <t>قرار مالك مطبَّق — نافذ</t>
        </is>
      </c>
      <c r="H957" s="7" t="inlineStr">
        <is>
          <t>INJAZ-FRD-01</t>
        </is>
      </c>
      <c r="I957" s="7" t="inlineStr">
        <is>
          <t>الفصلُ ١١ — الحوكمة والالتزام</t>
        </is>
      </c>
      <c r="J957" s="7" t="inlineStr">
        <is>
          <t>UX-01 للشاشاتِ · DELIVERY-01 للاختبارات</t>
        </is>
      </c>
      <c r="K957" s="7" t="inlineStr">
        <is>
          <t>اختبارُ حجب: المحجوبُ لا يُصيَّر ولا يُقبل نداؤه في الخادم</t>
        </is>
      </c>
      <c r="L957" s="7" t="inlineStr">
        <is>
          <t>مطلوب ولم يُنفذ</t>
        </is>
      </c>
      <c r="M957" s="7" t="inlineStr">
        <is>
          <t>نافذ</t>
        </is>
      </c>
    </row>
    <row r="958">
      <c r="A958" s="7" t="n">
        <v>957</v>
      </c>
      <c r="B958" s="7" t="inlineStr">
        <is>
          <t>SCN-708</t>
        </is>
      </c>
      <c r="C958" s="7" t="inlineStr">
        <is>
          <t>يجب أن تُعرض شاشةُ «طلبات الاستثناء» لـالمخازن بنطاق طلباته — بأفعالٍ مسموحةٍ هي إنشاء · متابعة، ومحجوبٍ عنه: الاعتماد.</t>
        </is>
      </c>
      <c r="D958" s="7" t="inlineStr">
        <is>
          <t>NAV-09 نظام الشاشات النافذ · SCR-DES-01 تصميم الأعمدة</t>
        </is>
      </c>
      <c r="E958" s="7" t="inlineStr">
        <is>
          <t>§الصلاحيات</t>
        </is>
      </c>
      <c r="F958" s="7" t="inlineStr">
        <is>
          <t>SCN</t>
        </is>
      </c>
      <c r="G958" s="7" t="inlineStr">
        <is>
          <t>قرار مالك مطبَّق — نافذ</t>
        </is>
      </c>
      <c r="H958" s="7" t="inlineStr">
        <is>
          <t>INJAZ-FRD-01</t>
        </is>
      </c>
      <c r="I958" s="7" t="inlineStr">
        <is>
          <t>الفصلُ ١١ — الحوكمة والالتزام</t>
        </is>
      </c>
      <c r="J958" s="7" t="inlineStr">
        <is>
          <t>UX-01 للشاشاتِ · DELIVERY-01 للاختبارات</t>
        </is>
      </c>
      <c r="K958" s="7" t="inlineStr">
        <is>
          <t>اختبارُ حجب: المحجوبُ لا يُصيَّر ولا يُقبل نداؤه في الخادم</t>
        </is>
      </c>
      <c r="L958" s="7" t="inlineStr">
        <is>
          <t>مطلوب ولم يُنفذ</t>
        </is>
      </c>
      <c r="M958" s="7" t="inlineStr">
        <is>
          <t>نافذ</t>
        </is>
      </c>
    </row>
    <row r="959">
      <c r="A959" s="7" t="n">
        <v>958</v>
      </c>
      <c r="B959" s="7" t="inlineStr">
        <is>
          <t>SCN-709</t>
        </is>
      </c>
      <c r="C959" s="7" t="inlineStr">
        <is>
          <t>يجب أن تُعرض شاشةُ «طلبات الاستثناء» لـالمبيعات والعقود بنطاق طلباته — بأفعالٍ مسموحةٍ هي إنشاء · متابعة، ومحجوبٍ عنه: الاعتماد.</t>
        </is>
      </c>
      <c r="D959" s="7" t="inlineStr">
        <is>
          <t>NAV-09 نظام الشاشات النافذ · SCR-DES-01 تصميم الأعمدة</t>
        </is>
      </c>
      <c r="E959" s="7" t="inlineStr">
        <is>
          <t>§الصلاحيات</t>
        </is>
      </c>
      <c r="F959" s="7" t="inlineStr">
        <is>
          <t>SCN</t>
        </is>
      </c>
      <c r="G959" s="7" t="inlineStr">
        <is>
          <t>قرار مالك مطبَّق — نافذ</t>
        </is>
      </c>
      <c r="H959" s="7" t="inlineStr">
        <is>
          <t>INJAZ-FRD-01</t>
        </is>
      </c>
      <c r="I959" s="7" t="inlineStr">
        <is>
          <t>الفصلُ ١١ — الحوكمة والالتزام</t>
        </is>
      </c>
      <c r="J959" s="7" t="inlineStr">
        <is>
          <t>UX-01 للشاشاتِ · DELIVERY-01 للاختبارات</t>
        </is>
      </c>
      <c r="K959" s="7" t="inlineStr">
        <is>
          <t>اختبارُ حجب: المحجوبُ لا يُصيَّر ولا يُقبل نداؤه في الخادم</t>
        </is>
      </c>
      <c r="L959" s="7" t="inlineStr">
        <is>
          <t>مطلوب ولم يُنفذ</t>
        </is>
      </c>
      <c r="M959" s="7" t="inlineStr">
        <is>
          <t>نافذ</t>
        </is>
      </c>
    </row>
    <row r="960">
      <c r="A960" s="7" t="n">
        <v>959</v>
      </c>
      <c r="B960" s="7" t="inlineStr">
        <is>
          <t>SCN-710</t>
        </is>
      </c>
      <c r="C960" s="7" t="inlineStr">
        <is>
          <t>يجب أن تُعرض شاشةُ «طلبات الاستثناء» لـإدارة الموردين بنطاق طلباته — بأفعالٍ مسموحةٍ هي إنشاء · متابعة، ومحجوبٍ عنه: الاعتماد.</t>
        </is>
      </c>
      <c r="D960" s="7" t="inlineStr">
        <is>
          <t>NAV-09 نظام الشاشات النافذ · SCR-DES-01 تصميم الأعمدة</t>
        </is>
      </c>
      <c r="E960" s="7" t="inlineStr">
        <is>
          <t>§الصلاحيات</t>
        </is>
      </c>
      <c r="F960" s="7" t="inlineStr">
        <is>
          <t>SCN</t>
        </is>
      </c>
      <c r="G960" s="7" t="inlineStr">
        <is>
          <t>قرار مالك مطبَّق — نافذ</t>
        </is>
      </c>
      <c r="H960" s="7" t="inlineStr">
        <is>
          <t>INJAZ-FRD-01</t>
        </is>
      </c>
      <c r="I960" s="7" t="inlineStr">
        <is>
          <t>الفصلُ ١١ — الحوكمة والالتزام</t>
        </is>
      </c>
      <c r="J960" s="7" t="inlineStr">
        <is>
          <t>UX-01 للشاشاتِ · DELIVERY-01 للاختبارات</t>
        </is>
      </c>
      <c r="K960" s="7" t="inlineStr">
        <is>
          <t>اختبارُ حجب: المحجوبُ لا يُصيَّر ولا يُقبل نداؤه في الخادم</t>
        </is>
      </c>
      <c r="L960" s="7" t="inlineStr">
        <is>
          <t>مطلوب ولم يُنفذ</t>
        </is>
      </c>
      <c r="M960" s="7" t="inlineStr">
        <is>
          <t>نافذ</t>
        </is>
      </c>
    </row>
    <row r="961">
      <c r="A961" s="7" t="n">
        <v>960</v>
      </c>
      <c r="B961" s="7" t="inlineStr">
        <is>
          <t>SCN-711</t>
        </is>
      </c>
      <c r="C961" s="7" t="inlineStr">
        <is>
          <t>يجب أن تُعرض شاشةُ «طلبات الاستثناء» لـالقوى التشغيلية بنطاق طلباته — بأفعالٍ مسموحةٍ هي إنشاء · متابعة، ومحجوبٍ عنه: الاعتماد.</t>
        </is>
      </c>
      <c r="D961" s="7" t="inlineStr">
        <is>
          <t>NAV-09 نظام الشاشات النافذ · SCR-DES-01 تصميم الأعمدة</t>
        </is>
      </c>
      <c r="E961" s="7" t="inlineStr">
        <is>
          <t>§الصلاحيات</t>
        </is>
      </c>
      <c r="F961" s="7" t="inlineStr">
        <is>
          <t>SCN</t>
        </is>
      </c>
      <c r="G961" s="7" t="inlineStr">
        <is>
          <t>قرار مالك مطبَّق — نافذ</t>
        </is>
      </c>
      <c r="H961" s="7" t="inlineStr">
        <is>
          <t>INJAZ-FRD-01</t>
        </is>
      </c>
      <c r="I961" s="7" t="inlineStr">
        <is>
          <t>الفصلُ ١١ — الحوكمة والالتزام</t>
        </is>
      </c>
      <c r="J961" s="7" t="inlineStr">
        <is>
          <t>UX-01 للشاشاتِ · DELIVERY-01 للاختبارات</t>
        </is>
      </c>
      <c r="K961" s="7" t="inlineStr">
        <is>
          <t>اختبارُ حجب: المحجوبُ لا يُصيَّر ولا يُقبل نداؤه في الخادم</t>
        </is>
      </c>
      <c r="L961" s="7" t="inlineStr">
        <is>
          <t>مطلوب ولم يُنفذ</t>
        </is>
      </c>
      <c r="M961" s="7" t="inlineStr">
        <is>
          <t>نافذ</t>
        </is>
      </c>
    </row>
    <row r="962">
      <c r="A962" s="7" t="n">
        <v>961</v>
      </c>
      <c r="B962" s="7" t="inlineStr">
        <is>
          <t>SCN-712</t>
        </is>
      </c>
      <c r="C962" s="7" t="inlineStr">
        <is>
          <t>يجب أن تُعرض شاشةُ «طلبات الاستثناء» لـإدارة الأسطول بنطاق طلباته — بأفعالٍ مسموحةٍ هي إنشاء · متابعة، ومحجوبٍ عنه: الاعتماد.</t>
        </is>
      </c>
      <c r="D962" s="7" t="inlineStr">
        <is>
          <t>NAV-09 نظام الشاشات النافذ · SCR-DES-01 تصميم الأعمدة</t>
        </is>
      </c>
      <c r="E962" s="7" t="inlineStr">
        <is>
          <t>§الصلاحيات</t>
        </is>
      </c>
      <c r="F962" s="7" t="inlineStr">
        <is>
          <t>SCN</t>
        </is>
      </c>
      <c r="G962" s="7" t="inlineStr">
        <is>
          <t>قرار مالك مطبَّق — نافذ</t>
        </is>
      </c>
      <c r="H962" s="7" t="inlineStr">
        <is>
          <t>INJAZ-FRD-01</t>
        </is>
      </c>
      <c r="I962" s="7" t="inlineStr">
        <is>
          <t>الفصلُ ١١ — الحوكمة والالتزام</t>
        </is>
      </c>
      <c r="J962" s="7" t="inlineStr">
        <is>
          <t>UX-01 للشاشاتِ · DELIVERY-01 للاختبارات</t>
        </is>
      </c>
      <c r="K962" s="7" t="inlineStr">
        <is>
          <t>اختبارُ حجب: المحجوبُ لا يُصيَّر ولا يُقبل نداؤه في الخادم</t>
        </is>
      </c>
      <c r="L962" s="7" t="inlineStr">
        <is>
          <t>مطلوب ولم يُنفذ</t>
        </is>
      </c>
      <c r="M962" s="7" t="inlineStr">
        <is>
          <t>نافذ</t>
        </is>
      </c>
    </row>
    <row r="963">
      <c r="A963" s="7" t="n">
        <v>962</v>
      </c>
      <c r="B963" s="7" t="inlineStr">
        <is>
          <t>SCN-713</t>
        </is>
      </c>
      <c r="C963" s="7" t="inlineStr">
        <is>
          <t>يجب أن تُعرض شاشةُ «طلبات الاستثناء» لـالموارد البشرية بنطاق طلباته — بأفعالٍ مسموحةٍ هي إنشاء · متابعة، ومحجوبٍ عنه: الاعتماد.</t>
        </is>
      </c>
      <c r="D963" s="7" t="inlineStr">
        <is>
          <t>NAV-09 نظام الشاشات النافذ · SCR-DES-01 تصميم الأعمدة</t>
        </is>
      </c>
      <c r="E963" s="7" t="inlineStr">
        <is>
          <t>§الصلاحيات</t>
        </is>
      </c>
      <c r="F963" s="7" t="inlineStr">
        <is>
          <t>SCN</t>
        </is>
      </c>
      <c r="G963" s="7" t="inlineStr">
        <is>
          <t>قرار مالك مطبَّق — نافذ</t>
        </is>
      </c>
      <c r="H963" s="7" t="inlineStr">
        <is>
          <t>INJAZ-FRD-01</t>
        </is>
      </c>
      <c r="I963" s="7" t="inlineStr">
        <is>
          <t>الفصلُ ١١ — الحوكمة والالتزام</t>
        </is>
      </c>
      <c r="J963" s="7" t="inlineStr">
        <is>
          <t>UX-01 للشاشاتِ · DELIVERY-01 للاختبارات</t>
        </is>
      </c>
      <c r="K963" s="7" t="inlineStr">
        <is>
          <t>اختبارُ حجب: المحجوبُ لا يُصيَّر ولا يُقبل نداؤه في الخادم</t>
        </is>
      </c>
      <c r="L963" s="7" t="inlineStr">
        <is>
          <t>مطلوب ولم يُنفذ</t>
        </is>
      </c>
      <c r="M963" s="7" t="inlineStr">
        <is>
          <t>نافذ</t>
        </is>
      </c>
    </row>
    <row r="964">
      <c r="A964" s="7" t="n">
        <v>963</v>
      </c>
      <c r="B964" s="7" t="inlineStr">
        <is>
          <t>SCN-714</t>
        </is>
      </c>
      <c r="C964" s="7" t="inlineStr">
        <is>
          <t>يجب أن تُعرض شاشةُ «طلبات الاستثناء» لـالمالية والخزينة بنطاق طلباته — بأفعالٍ مسموحةٍ هي إنشاء · متابعة، ومحجوبٍ عنه: الاعتماد.</t>
        </is>
      </c>
      <c r="D964" s="7" t="inlineStr">
        <is>
          <t>NAV-09 نظام الشاشات النافذ · SCR-DES-01 تصميم الأعمدة</t>
        </is>
      </c>
      <c r="E964" s="7" t="inlineStr">
        <is>
          <t>§الصلاحيات</t>
        </is>
      </c>
      <c r="F964" s="7" t="inlineStr">
        <is>
          <t>SCN</t>
        </is>
      </c>
      <c r="G964" s="7" t="inlineStr">
        <is>
          <t>قرار مالك مطبَّق — نافذ</t>
        </is>
      </c>
      <c r="H964" s="7" t="inlineStr">
        <is>
          <t>INJAZ-FRD-01</t>
        </is>
      </c>
      <c r="I964" s="7" t="inlineStr">
        <is>
          <t>الفصلُ ١١ — الحوكمة والالتزام</t>
        </is>
      </c>
      <c r="J964" s="7" t="inlineStr">
        <is>
          <t>UX-01 للشاشاتِ · DELIVERY-01 للاختبارات</t>
        </is>
      </c>
      <c r="K964" s="7" t="inlineStr">
        <is>
          <t>اختبارُ حجب: المحجوبُ لا يُصيَّر ولا يُقبل نداؤه في الخادم</t>
        </is>
      </c>
      <c r="L964" s="7" t="inlineStr">
        <is>
          <t>مطلوب ولم يُنفذ</t>
        </is>
      </c>
      <c r="M964" s="7" t="inlineStr">
        <is>
          <t>نافذ</t>
        </is>
      </c>
    </row>
    <row r="965">
      <c r="A965" s="7" t="n">
        <v>964</v>
      </c>
      <c r="B965" s="7" t="inlineStr">
        <is>
          <t>SCN-715</t>
        </is>
      </c>
      <c r="C965" s="7" t="inlineStr">
        <is>
          <t>يجب أن تُعرض شاشةُ «طلبات الاستثناء» لـالتمويل والملكية بنطاق طلباته — بأفعالٍ مسموحةٍ هي إنشاء · متابعة، ومحجوبٍ عنه: الاعتماد.</t>
        </is>
      </c>
      <c r="D965" s="7" t="inlineStr">
        <is>
          <t>NAV-09 نظام الشاشات النافذ · SCR-DES-01 تصميم الأعمدة</t>
        </is>
      </c>
      <c r="E965" s="7" t="inlineStr">
        <is>
          <t>§الصلاحيات</t>
        </is>
      </c>
      <c r="F965" s="7" t="inlineStr">
        <is>
          <t>SCN</t>
        </is>
      </c>
      <c r="G965" s="7" t="inlineStr">
        <is>
          <t>قرار مالك مطبَّق — نافذ</t>
        </is>
      </c>
      <c r="H965" s="7" t="inlineStr">
        <is>
          <t>INJAZ-FRD-01</t>
        </is>
      </c>
      <c r="I965" s="7" t="inlineStr">
        <is>
          <t>الفصلُ ١١ — الحوكمة والالتزام</t>
        </is>
      </c>
      <c r="J965" s="7" t="inlineStr">
        <is>
          <t>UX-01 للشاشاتِ · DELIVERY-01 للاختبارات</t>
        </is>
      </c>
      <c r="K965" s="7" t="inlineStr">
        <is>
          <t>اختبارُ حجب: المحجوبُ لا يُصيَّر ولا يُقبل نداؤه في الخادم</t>
        </is>
      </c>
      <c r="L965" s="7" t="inlineStr">
        <is>
          <t>مطلوب ولم يُنفذ</t>
        </is>
      </c>
      <c r="M965" s="7" t="inlineStr">
        <is>
          <t>نافذ</t>
        </is>
      </c>
    </row>
    <row r="966">
      <c r="A966" s="7" t="n">
        <v>965</v>
      </c>
      <c r="B966" s="7" t="inlineStr">
        <is>
          <t>SCN-716</t>
        </is>
      </c>
      <c r="C966" s="7" t="inlineStr">
        <is>
          <t>يجب أن تُعرض شاشةُ «طلبات الاستثناء» لـمركز البلاغات بنطاق طلباته — بأفعالٍ مسموحةٍ هي إنشاء · متابعة، ومحجوبٍ عنه: الاعتماد.</t>
        </is>
      </c>
      <c r="D966" s="7" t="inlineStr">
        <is>
          <t>NAV-09 نظام الشاشات النافذ · SCR-DES-01 تصميم الأعمدة</t>
        </is>
      </c>
      <c r="E966" s="7" t="inlineStr">
        <is>
          <t>§الصلاحيات</t>
        </is>
      </c>
      <c r="F966" s="7" t="inlineStr">
        <is>
          <t>SCN</t>
        </is>
      </c>
      <c r="G966" s="7" t="inlineStr">
        <is>
          <t>قرار مالك مطبَّق — نافذ</t>
        </is>
      </c>
      <c r="H966" s="7" t="inlineStr">
        <is>
          <t>INJAZ-FRD-01</t>
        </is>
      </c>
      <c r="I966" s="7" t="inlineStr">
        <is>
          <t>الفصلُ ١١ — الحوكمة والالتزام</t>
        </is>
      </c>
      <c r="J966" s="7" t="inlineStr">
        <is>
          <t>UX-01 للشاشاتِ · DELIVERY-01 للاختبارات</t>
        </is>
      </c>
      <c r="K966" s="7" t="inlineStr">
        <is>
          <t>اختبارُ حجب: المحجوبُ لا يُصيَّر ولا يُقبل نداؤه في الخادم</t>
        </is>
      </c>
      <c r="L966" s="7" t="inlineStr">
        <is>
          <t>مطلوب ولم يُنفذ</t>
        </is>
      </c>
      <c r="M966" s="7" t="inlineStr">
        <is>
          <t>نافذ</t>
        </is>
      </c>
    </row>
    <row r="967">
      <c r="A967" s="7" t="n">
        <v>966</v>
      </c>
      <c r="B967" s="7" t="inlineStr">
        <is>
          <t>SCN-717</t>
        </is>
      </c>
      <c r="C967" s="7" t="inlineStr">
        <is>
          <t>يجب أن تُتاح شاشةُ «أنماط تفعيل المزايا» لـالحوكمة والالتزام بنطاق كل الكيانات — وزاويتُها: النمطُ لكل كيانٍ وعقدٍ — أربعةُ أنماط.</t>
        </is>
      </c>
      <c r="D967" s="7" t="inlineStr">
        <is>
          <t>NAV-09 نظام الشاشات النافذ · SCR-DES-01 تصميم الأعمدة</t>
        </is>
      </c>
      <c r="E967" s="7" t="inlineStr">
        <is>
          <t>§الشاشات</t>
        </is>
      </c>
      <c r="F967" s="7" t="inlineStr">
        <is>
          <t>SCN</t>
        </is>
      </c>
      <c r="G967" s="7" t="inlineStr">
        <is>
          <t>قرار مالك مطبَّق — نافذ</t>
        </is>
      </c>
      <c r="H967" s="7" t="inlineStr">
        <is>
          <t>INJAZ-FRD-01</t>
        </is>
      </c>
      <c r="I967" s="7" t="inlineStr">
        <is>
          <t>الفصلُ ١١ — الحوكمة والالتزام</t>
        </is>
      </c>
      <c r="J967" s="7" t="inlineStr">
        <is>
          <t>UX-01 للشاشاتِ · DELIVERY-01 للاختبارات</t>
        </is>
      </c>
      <c r="K967" s="7" t="inlineStr">
        <is>
          <t>اختبارُ ظهور: تظهر الشاشةُ للدور المالك بنطاقها ولا تظهر لمن لا صلاحيةَ له</t>
        </is>
      </c>
      <c r="L967" s="7" t="inlineStr">
        <is>
          <t>مطلوب ولم يُنفذ</t>
        </is>
      </c>
      <c r="M967" s="7" t="inlineStr">
        <is>
          <t>نافذ</t>
        </is>
      </c>
    </row>
    <row r="968">
      <c r="A968" s="7" t="n">
        <v>967</v>
      </c>
      <c r="B968" s="7" t="inlineStr">
        <is>
          <t>SCN-718</t>
        </is>
      </c>
      <c r="C968" s="7" t="inlineStr">
        <is>
          <t>يجب أن تحمل شاشةُ «أنماط تفعيل المزايا» أعمدتَها المعتمدةَ وعددُها 18 عمودًا، وأولُها كود النمط · الكيان أو العقد · نمط التفعيل · العناصر المفعَّلة · العناصر المطفأة · سبب النمط.</t>
        </is>
      </c>
      <c r="D968" s="7" t="inlineStr">
        <is>
          <t>NAV-09 نظام الشاشات النافذ · SCR-DES-01 تصميم الأعمدة</t>
        </is>
      </c>
      <c r="E968" s="7" t="inlineStr">
        <is>
          <t>§البيانات</t>
        </is>
      </c>
      <c r="F968" s="7" t="inlineStr">
        <is>
          <t>SCN</t>
        </is>
      </c>
      <c r="G968" s="7" t="inlineStr">
        <is>
          <t>قرار مالك مطبَّق — نافذ</t>
        </is>
      </c>
      <c r="H968" s="7" t="inlineStr">
        <is>
          <t>INJAZ-FRD-01</t>
        </is>
      </c>
      <c r="I968" s="7" t="inlineStr">
        <is>
          <t>الفصلُ ١١ — الحوكمة والالتزام</t>
        </is>
      </c>
      <c r="J968" s="7" t="inlineStr">
        <is>
          <t>UX-01 للشاشاتِ · DELIVERY-01 للاختبارات</t>
        </is>
      </c>
      <c r="K968" s="7" t="inlineStr">
        <is>
          <t>اختبارُ اكتمال: كلُّ عمودٍ معتمدٍ موجودٌ وصفرُ عمودٍ غيرِ معرَّف</t>
        </is>
      </c>
      <c r="L968" s="7" t="inlineStr">
        <is>
          <t>مطلوب ولم يُنفذ</t>
        </is>
      </c>
      <c r="M968" s="7" t="inlineStr">
        <is>
          <t>نافذ</t>
        </is>
      </c>
    </row>
    <row r="969">
      <c r="A969" s="7" t="n">
        <v>968</v>
      </c>
      <c r="B969" s="7" t="inlineStr">
        <is>
          <t>SCN-719</t>
        </is>
      </c>
      <c r="C969" s="7" t="inlineStr">
        <is>
          <t>يجب أن يُنفَّذ فعلُ «ترقيةُ نمط التفعيل» من شاشة «أنماط تفعيل المزايا» بواسطة الحوكمة، فيُكتب في activation_flags ويُنشر الحدثُ ActivationUpgraded ويستهلكه الكيانُ المعني. وأثرُه: المزايا تُفعَّل بعلَمٍ لكل عنصرٍ على مستوى الكيان والعقد — ولا تحتاج هجرةَ بيانات.</t>
        </is>
      </c>
      <c r="D969" s="7" t="inlineStr">
        <is>
          <t>NAV-09 نظام الشاشات النافذ · SCR-DES-01 تصميم الأعمدة</t>
        </is>
      </c>
      <c r="E969" s="7" t="inlineStr">
        <is>
          <t>§الأفعال والتكامل</t>
        </is>
      </c>
      <c r="F969" s="7" t="inlineStr">
        <is>
          <t>SCN</t>
        </is>
      </c>
      <c r="G969" s="7" t="inlineStr">
        <is>
          <t>قرار مالك مطبَّق — نافذ</t>
        </is>
      </c>
      <c r="H969" s="7" t="inlineStr">
        <is>
          <t>INJAZ-FRD-01</t>
        </is>
      </c>
      <c r="I969" s="7" t="inlineStr">
        <is>
          <t>الفصلُ ١١ — الحوكمة والالتزام</t>
        </is>
      </c>
      <c r="J969" s="7" t="inlineStr">
        <is>
          <t>UX-01 للشاشاتِ · DELIVERY-01 للاختبارات</t>
        </is>
      </c>
      <c r="K969" s="7" t="inlineStr">
        <is>
          <t>اختبارُ أثر: تنفيذُ الفعل يُحدث المزايا تُفعَّل بعلَمٍ لكل عنصرٍ على مستوى الكيان والعقد — و</t>
        </is>
      </c>
      <c r="L969" s="7" t="inlineStr">
        <is>
          <t>مطلوب ولم يُنفذ</t>
        </is>
      </c>
      <c r="M969" s="7" t="inlineStr">
        <is>
          <t>نافذ</t>
        </is>
      </c>
    </row>
    <row r="970">
      <c r="A970" s="7" t="n">
        <v>969</v>
      </c>
      <c r="B970" s="7" t="inlineStr">
        <is>
          <t>SCN-720</t>
        </is>
      </c>
      <c r="C970" s="7" t="inlineStr">
        <is>
          <t>يجب أن يقبل فعلُ «ترقيةُ نمط التفعيل» عكسًا: رجوعٌ بإطفاء العلَم.</t>
        </is>
      </c>
      <c r="D970" s="7" t="inlineStr">
        <is>
          <t>NAV-09 نظام الشاشات النافذ · SCR-DES-01 تصميم الأعمدة</t>
        </is>
      </c>
      <c r="E970" s="7" t="inlineStr">
        <is>
          <t>§الأفعال والتكامل</t>
        </is>
      </c>
      <c r="F970" s="7" t="inlineStr">
        <is>
          <t>SCN</t>
        </is>
      </c>
      <c r="G970" s="7" t="inlineStr">
        <is>
          <t>قرار مالك مطبَّق — نافذ</t>
        </is>
      </c>
      <c r="H970" s="7" t="inlineStr">
        <is>
          <t>INJAZ-FRD-01</t>
        </is>
      </c>
      <c r="I970" s="7" t="inlineStr">
        <is>
          <t>الفصلُ ١١ — الحوكمة والالتزام</t>
        </is>
      </c>
      <c r="J970" s="7" t="inlineStr">
        <is>
          <t>UX-01 للشاشاتِ · DELIVERY-01 للاختبارات</t>
        </is>
      </c>
      <c r="K970" s="7" t="inlineStr">
        <is>
          <t>اختبارُ عكس: العكسُ يُنشئ حركةً مقابلةً بمرجع الأصل</t>
        </is>
      </c>
      <c r="L970" s="7" t="inlineStr">
        <is>
          <t>مطلوب ولم يُنفذ</t>
        </is>
      </c>
      <c r="M970" s="7" t="inlineStr">
        <is>
          <t>نافذ</t>
        </is>
      </c>
    </row>
    <row r="971">
      <c r="A971" s="7" t="n">
        <v>970</v>
      </c>
      <c r="B971" s="7" t="inlineStr">
        <is>
          <t>SCN-721</t>
        </is>
      </c>
      <c r="C971" s="7" t="inlineStr">
        <is>
          <t>يجب أن تُتاح شاشةُ «سجل التدقيق والاطّلاع» لـالحوكمة والالتزام بنطاق كل النظام — وزاويتُها: من فعل ومن اطّلع ومتى — ولا يُعدَّل.</t>
        </is>
      </c>
      <c r="D971" s="7" t="inlineStr">
        <is>
          <t>NAV-09 نظام الشاشات النافذ · SCR-DES-01 تصميم الأعمدة</t>
        </is>
      </c>
      <c r="E971" s="7" t="inlineStr">
        <is>
          <t>§الشاشات</t>
        </is>
      </c>
      <c r="F971" s="7" t="inlineStr">
        <is>
          <t>SCN</t>
        </is>
      </c>
      <c r="G971" s="7" t="inlineStr">
        <is>
          <t>قرار مالك مطبَّق — نافذ</t>
        </is>
      </c>
      <c r="H971" s="7" t="inlineStr">
        <is>
          <t>INJAZ-FRD-01</t>
        </is>
      </c>
      <c r="I971" s="7" t="inlineStr">
        <is>
          <t>الفصلُ ١١ — الحوكمة والالتزام</t>
        </is>
      </c>
      <c r="J971" s="7" t="inlineStr">
        <is>
          <t>UX-01 للشاشاتِ · DELIVERY-01 للاختبارات</t>
        </is>
      </c>
      <c r="K971" s="7" t="inlineStr">
        <is>
          <t>اختبارُ ظهور: تظهر الشاشةُ للدور المالك بنطاقها ولا تظهر لمن لا صلاحيةَ له</t>
        </is>
      </c>
      <c r="L971" s="7" t="inlineStr">
        <is>
          <t>مطلوب ولم يُنفذ</t>
        </is>
      </c>
      <c r="M971" s="7" t="inlineStr">
        <is>
          <t>نافذ</t>
        </is>
      </c>
    </row>
    <row r="972">
      <c r="A972" s="7" t="n">
        <v>971</v>
      </c>
      <c r="B972" s="7" t="inlineStr">
        <is>
          <t>SCN-722</t>
        </is>
      </c>
      <c r="C972" s="7" t="inlineStr">
        <is>
          <t>يجب أن تحمل شاشةُ «سجل التدقيق والاطّلاع» أعمدتَها المعتمدةَ وعددُها 26 عمودًا، وأولُها رقم السجل · التاريخ والوقت · المستخدم · الصفة · الإدارة · نوع العملية.</t>
        </is>
      </c>
      <c r="D972" s="7" t="inlineStr">
        <is>
          <t>NAV-09 نظام الشاشات النافذ · SCR-DES-01 تصميم الأعمدة</t>
        </is>
      </c>
      <c r="E972" s="7" t="inlineStr">
        <is>
          <t>§البيانات</t>
        </is>
      </c>
      <c r="F972" s="7" t="inlineStr">
        <is>
          <t>SCN</t>
        </is>
      </c>
      <c r="G972" s="7" t="inlineStr">
        <is>
          <t>قرار مالك مطبَّق — نافذ</t>
        </is>
      </c>
      <c r="H972" s="7" t="inlineStr">
        <is>
          <t>INJAZ-FRD-01</t>
        </is>
      </c>
      <c r="I972" s="7" t="inlineStr">
        <is>
          <t>الفصلُ ١١ — الحوكمة والالتزام</t>
        </is>
      </c>
      <c r="J972" s="7" t="inlineStr">
        <is>
          <t>UX-01 للشاشاتِ · DELIVERY-01 للاختبارات</t>
        </is>
      </c>
      <c r="K972" s="7" t="inlineStr">
        <is>
          <t>اختبارُ اكتمال: كلُّ عمودٍ معتمدٍ موجودٌ وصفرُ عمودٍ غيرِ معرَّف</t>
        </is>
      </c>
      <c r="L972" s="7" t="inlineStr">
        <is>
          <t>مطلوب ولم يُنفذ</t>
        </is>
      </c>
      <c r="M972" s="7" t="inlineStr">
        <is>
          <t>نافذ</t>
        </is>
      </c>
    </row>
    <row r="973">
      <c r="A973" s="7" t="n">
        <v>972</v>
      </c>
      <c r="B973" s="7" t="inlineStr">
        <is>
          <t>SCN-723</t>
        </is>
      </c>
      <c r="C973" s="7" t="inlineStr">
        <is>
          <t>يجب أن يُنفَّذ فعلُ «تسجيلُ اطّلاعٍ على حقلٍ حساس» من شاشة «سجل التدقيق والاطّلاع» بواسطة النظام، فيُكتب في access_log ويُنشر الحدثُ SensitiveAccessed ويستهلكه الحوكمة. وأثرُه: كلُّ قراءةٍ لبياناتِ ملكيةٍ أو راتبٍ أو حسابٍ بنكيٍّ تُسجَّل بالمستخدم والوقت والسجل.</t>
        </is>
      </c>
      <c r="D973" s="7" t="inlineStr">
        <is>
          <t>NAV-09 نظام الشاشات النافذ · SCR-DES-01 تصميم الأعمدة</t>
        </is>
      </c>
      <c r="E973" s="7" t="inlineStr">
        <is>
          <t>§الأفعال والتكامل</t>
        </is>
      </c>
      <c r="F973" s="7" t="inlineStr">
        <is>
          <t>SCN</t>
        </is>
      </c>
      <c r="G973" s="7" t="inlineStr">
        <is>
          <t>قرار مالك مطبَّق — نافذ</t>
        </is>
      </c>
      <c r="H973" s="7" t="inlineStr">
        <is>
          <t>INJAZ-FRD-01</t>
        </is>
      </c>
      <c r="I973" s="7" t="inlineStr">
        <is>
          <t>الفصلُ ١١ — الحوكمة والالتزام</t>
        </is>
      </c>
      <c r="J973" s="7" t="inlineStr">
        <is>
          <t>UX-01 للشاشاتِ · DELIVERY-01 للاختبارات</t>
        </is>
      </c>
      <c r="K973" s="7" t="inlineStr">
        <is>
          <t>اختبارُ أثر: تنفيذُ الفعل يُحدث كلُّ قراءةٍ لبياناتِ ملكيةٍ أو راتبٍ أو حسابٍ بنكيٍّ تُسجَّل</t>
        </is>
      </c>
      <c r="L973" s="7" t="inlineStr">
        <is>
          <t>مطلوب ولم يُنفذ</t>
        </is>
      </c>
      <c r="M973" s="7" t="inlineStr">
        <is>
          <t>نافذ</t>
        </is>
      </c>
    </row>
    <row r="974">
      <c r="A974" s="7" t="n">
        <v>973</v>
      </c>
      <c r="B974" s="7" t="inlineStr">
        <is>
          <t>SCN-724</t>
        </is>
      </c>
      <c r="C974" s="7" t="inlineStr">
        <is>
          <t>يجب أن يقبل فعلُ «تسجيلُ اطّلاعٍ على حقلٍ حساس» عكسًا: لا عكسَ — السجلُّ لا يُعدَّل.</t>
        </is>
      </c>
      <c r="D974" s="7" t="inlineStr">
        <is>
          <t>NAV-09 نظام الشاشات النافذ · SCR-DES-01 تصميم الأعمدة</t>
        </is>
      </c>
      <c r="E974" s="7" t="inlineStr">
        <is>
          <t>§الأفعال والتكامل</t>
        </is>
      </c>
      <c r="F974" s="7" t="inlineStr">
        <is>
          <t>SCN</t>
        </is>
      </c>
      <c r="G974" s="7" t="inlineStr">
        <is>
          <t>قرار مالك مطبَّق — نافذ</t>
        </is>
      </c>
      <c r="H974" s="7" t="inlineStr">
        <is>
          <t>INJAZ-FRD-01</t>
        </is>
      </c>
      <c r="I974" s="7" t="inlineStr">
        <is>
          <t>الفصلُ ١١ — الحوكمة والالتزام</t>
        </is>
      </c>
      <c r="J974" s="7" t="inlineStr">
        <is>
          <t>UX-01 للشاشاتِ · DELIVERY-01 للاختبارات</t>
        </is>
      </c>
      <c r="K974" s="7" t="inlineStr">
        <is>
          <t>اختبارُ عكس: العكسُ يُنشئ حركةً مقابلةً بمرجع الأصل</t>
        </is>
      </c>
      <c r="L974" s="7" t="inlineStr">
        <is>
          <t>مطلوب ولم يُنفذ</t>
        </is>
      </c>
      <c r="M974" s="7" t="inlineStr">
        <is>
          <t>نافذ</t>
        </is>
      </c>
    </row>
    <row r="975">
      <c r="A975" s="7" t="n">
        <v>974</v>
      </c>
      <c r="B975" s="7" t="inlineStr">
        <is>
          <t>SCN-725</t>
        </is>
      </c>
      <c r="C975" s="7" t="inlineStr">
        <is>
          <t>يجب أن يُنفَّذ فعلُ «تصديرُ سجل تدقيق» من شاشة «سجل التدقيق والاطّلاع» بواسطة الحوكمة، فيُكتب في export_log ويُنشر الحدثُ AuditExported ويستهلكه الحوكمة. وأثرُه: التصديرُ نفسُه يُسجَّل — فسجلُّ التدقيق يدقّق من يقرؤه.</t>
        </is>
      </c>
      <c r="D975" s="7" t="inlineStr">
        <is>
          <t>NAV-09 نظام الشاشات النافذ · SCR-DES-01 تصميم الأعمدة</t>
        </is>
      </c>
      <c r="E975" s="7" t="inlineStr">
        <is>
          <t>§الأفعال والتكامل</t>
        </is>
      </c>
      <c r="F975" s="7" t="inlineStr">
        <is>
          <t>SCN</t>
        </is>
      </c>
      <c r="G975" s="7" t="inlineStr">
        <is>
          <t>قرار مالك مطبَّق — نافذ</t>
        </is>
      </c>
      <c r="H975" s="7" t="inlineStr">
        <is>
          <t>INJAZ-FRD-01</t>
        </is>
      </c>
      <c r="I975" s="7" t="inlineStr">
        <is>
          <t>الفصلُ ١١ — الحوكمة والالتزام</t>
        </is>
      </c>
      <c r="J975" s="7" t="inlineStr">
        <is>
          <t>UX-01 للشاشاتِ · DELIVERY-01 للاختبارات</t>
        </is>
      </c>
      <c r="K975" s="7" t="inlineStr">
        <is>
          <t>اختبارُ أثر: تنفيذُ الفعل يُحدث التصديرُ نفسُه يُسجَّل — فسجلُّ التدقيق يدقّق من يقرؤه</t>
        </is>
      </c>
      <c r="L975" s="7" t="inlineStr">
        <is>
          <t>مطلوب ولم يُنفذ</t>
        </is>
      </c>
      <c r="M975" s="7" t="inlineStr">
        <is>
          <t>نافذ</t>
        </is>
      </c>
    </row>
    <row r="976">
      <c r="A976" s="7" t="n">
        <v>975</v>
      </c>
      <c r="B976" s="7" t="inlineStr">
        <is>
          <t>SCN-726</t>
        </is>
      </c>
      <c r="C976" s="7" t="inlineStr">
        <is>
          <t>يجب أن تُتاح شاشةُ «المحاولات الممنوعة» لـالحوكمة والالتزام بنطاق كل النظام — وزاويتُها: من حاول ماذا ومنعه أيُّ حارس.</t>
        </is>
      </c>
      <c r="D976" s="7" t="inlineStr">
        <is>
          <t>NAV-09 نظام الشاشات النافذ · SCR-DES-01 تصميم الأعمدة</t>
        </is>
      </c>
      <c r="E976" s="7" t="inlineStr">
        <is>
          <t>§الشاشات</t>
        </is>
      </c>
      <c r="F976" s="7" t="inlineStr">
        <is>
          <t>SCN</t>
        </is>
      </c>
      <c r="G976" s="7" t="inlineStr">
        <is>
          <t>قرار مالك مطبَّق — نافذ</t>
        </is>
      </c>
      <c r="H976" s="7" t="inlineStr">
        <is>
          <t>INJAZ-FRD-01</t>
        </is>
      </c>
      <c r="I976" s="7" t="inlineStr">
        <is>
          <t>الفصلُ ١١ — الحوكمة والالتزام</t>
        </is>
      </c>
      <c r="J976" s="7" t="inlineStr">
        <is>
          <t>UX-01 للشاشاتِ · DELIVERY-01 للاختبارات</t>
        </is>
      </c>
      <c r="K976" s="7" t="inlineStr">
        <is>
          <t>اختبارُ ظهور: تظهر الشاشةُ للدور المالك بنطاقها ولا تظهر لمن لا صلاحيةَ له</t>
        </is>
      </c>
      <c r="L976" s="7" t="inlineStr">
        <is>
          <t>مطلوب ولم يُنفذ</t>
        </is>
      </c>
      <c r="M976" s="7" t="inlineStr">
        <is>
          <t>نافذ</t>
        </is>
      </c>
    </row>
    <row r="977">
      <c r="A977" s="7" t="n">
        <v>976</v>
      </c>
      <c r="B977" s="7" t="inlineStr">
        <is>
          <t>SCN-727</t>
        </is>
      </c>
      <c r="C977" s="7" t="inlineStr">
        <is>
          <t>يجب أن تحمل شاشةُ «المحاولات الممنوعة» أعمدتَها المعتمدةَ وعددُها 16 عمودًا، وأولُها رقم المحاولة · التاريخ والوقت · المستخدم · الصفة · الشاشة · الفعل المحاول.</t>
        </is>
      </c>
      <c r="D977" s="7" t="inlineStr">
        <is>
          <t>NAV-09 نظام الشاشات النافذ · SCR-DES-01 تصميم الأعمدة</t>
        </is>
      </c>
      <c r="E977" s="7" t="inlineStr">
        <is>
          <t>§البيانات</t>
        </is>
      </c>
      <c r="F977" s="7" t="inlineStr">
        <is>
          <t>SCN</t>
        </is>
      </c>
      <c r="G977" s="7" t="inlineStr">
        <is>
          <t>قرار مالك مطبَّق — نافذ</t>
        </is>
      </c>
      <c r="H977" s="7" t="inlineStr">
        <is>
          <t>INJAZ-FRD-01</t>
        </is>
      </c>
      <c r="I977" s="7" t="inlineStr">
        <is>
          <t>الفصلُ ١١ — الحوكمة والالتزام</t>
        </is>
      </c>
      <c r="J977" s="7" t="inlineStr">
        <is>
          <t>UX-01 للشاشاتِ · DELIVERY-01 للاختبارات</t>
        </is>
      </c>
      <c r="K977" s="7" t="inlineStr">
        <is>
          <t>اختبارُ اكتمال: كلُّ عمودٍ معتمدٍ موجودٌ وصفرُ عمودٍ غيرِ معرَّف</t>
        </is>
      </c>
      <c r="L977" s="7" t="inlineStr">
        <is>
          <t>مطلوب ولم يُنفذ</t>
        </is>
      </c>
      <c r="M977" s="7" t="inlineStr">
        <is>
          <t>نافذ</t>
        </is>
      </c>
    </row>
    <row r="978">
      <c r="A978" s="7" t="n">
        <v>977</v>
      </c>
      <c r="B978" s="7" t="inlineStr">
        <is>
          <t>SCN-728</t>
        </is>
      </c>
      <c r="C978" s="7" t="inlineStr">
        <is>
          <t>يجب أن يُنفَّذ فعلُ «مراجعةُ محاولةٍ ممنوعة» من شاشة «المحاولات الممنوعة» بواسطة الحوكمة، فيُكتب في denial_reviews ويُنشر الحدثُ DenialReviewed ويستهلكه الإدارةُ المعنية. وأثرُه: المنعُ المتكرر يكشف: إما حاجةً لاستثناءٍ أو خطأً في تصنيف الحماية أو محاولةَ تجاوز.</t>
        </is>
      </c>
      <c r="D978" s="7" t="inlineStr">
        <is>
          <t>NAV-09 نظام الشاشات النافذ · SCR-DES-01 تصميم الأعمدة</t>
        </is>
      </c>
      <c r="E978" s="7" t="inlineStr">
        <is>
          <t>§الأفعال والتكامل</t>
        </is>
      </c>
      <c r="F978" s="7" t="inlineStr">
        <is>
          <t>SCN</t>
        </is>
      </c>
      <c r="G978" s="7" t="inlineStr">
        <is>
          <t>قرار مالك مطبَّق — نافذ</t>
        </is>
      </c>
      <c r="H978" s="7" t="inlineStr">
        <is>
          <t>INJAZ-FRD-01</t>
        </is>
      </c>
      <c r="I978" s="7" t="inlineStr">
        <is>
          <t>الفصلُ ١١ — الحوكمة والالتزام</t>
        </is>
      </c>
      <c r="J978" s="7" t="inlineStr">
        <is>
          <t>UX-01 للشاشاتِ · DELIVERY-01 للاختبارات</t>
        </is>
      </c>
      <c r="K978" s="7" t="inlineStr">
        <is>
          <t>اختبارُ أثر: تنفيذُ الفعل يُحدث المنعُ المتكرر يكشف: إما حاجةً لاستثناءٍ أو خطأً في تصنيف ال</t>
        </is>
      </c>
      <c r="L978" s="7" t="inlineStr">
        <is>
          <t>مطلوب ولم يُنفذ</t>
        </is>
      </c>
      <c r="M978" s="7" t="inlineStr">
        <is>
          <t>نافذ</t>
        </is>
      </c>
    </row>
    <row r="979">
      <c r="A979" s="7" t="n">
        <v>978</v>
      </c>
      <c r="B979" s="7" t="inlineStr">
        <is>
          <t>SCN-729</t>
        </is>
      </c>
      <c r="C979" s="7" t="inlineStr">
        <is>
          <t>يجب أن يقبل فعلُ «مراجعةُ محاولةٍ ممنوعة» عكسًا: إغلاقُ المراجعة بقرار.</t>
        </is>
      </c>
      <c r="D979" s="7" t="inlineStr">
        <is>
          <t>NAV-09 نظام الشاشات النافذ · SCR-DES-01 تصميم الأعمدة</t>
        </is>
      </c>
      <c r="E979" s="7" t="inlineStr">
        <is>
          <t>§الأفعال والتكامل</t>
        </is>
      </c>
      <c r="F979" s="7" t="inlineStr">
        <is>
          <t>SCN</t>
        </is>
      </c>
      <c r="G979" s="7" t="inlineStr">
        <is>
          <t>قرار مالك مطبَّق — نافذ</t>
        </is>
      </c>
      <c r="H979" s="7" t="inlineStr">
        <is>
          <t>INJAZ-FRD-01</t>
        </is>
      </c>
      <c r="I979" s="7" t="inlineStr">
        <is>
          <t>الفصلُ ١١ — الحوكمة والالتزام</t>
        </is>
      </c>
      <c r="J979" s="7" t="inlineStr">
        <is>
          <t>UX-01 للشاشاتِ · DELIVERY-01 للاختبارات</t>
        </is>
      </c>
      <c r="K979" s="7" t="inlineStr">
        <is>
          <t>اختبارُ عكس: العكسُ يُنشئ حركةً مقابلةً بمرجع الأصل</t>
        </is>
      </c>
      <c r="L979" s="7" t="inlineStr">
        <is>
          <t>مطلوب ولم يُنفذ</t>
        </is>
      </c>
      <c r="M979" s="7" t="inlineStr">
        <is>
          <t>نافذ</t>
        </is>
      </c>
    </row>
    <row r="980">
      <c r="A980" s="7" t="n">
        <v>979</v>
      </c>
      <c r="B980" s="7" t="inlineStr">
        <is>
          <t>SCN-746</t>
        </is>
      </c>
      <c r="C980" s="7" t="inlineStr">
        <is>
          <t>يجب أن تُتاح شاشةُ «سجل العقود الموحَّد» لـالحوكمة والالتزام بنطاق كل العقود — وزاويتُها: كلُّ عقودِ الشركة: عملاء وموردون وموظفون وتمويل.</t>
        </is>
      </c>
      <c r="D980" s="7" t="inlineStr">
        <is>
          <t>NAV-09 نظام الشاشات النافذ · SCR-DES-01 تصميم الأعمدة</t>
        </is>
      </c>
      <c r="E980" s="7" t="inlineStr">
        <is>
          <t>§الشاشات</t>
        </is>
      </c>
      <c r="F980" s="7" t="inlineStr">
        <is>
          <t>SCN</t>
        </is>
      </c>
      <c r="G980" s="7" t="inlineStr">
        <is>
          <t>قرار مالك مطبَّق — نافذ</t>
        </is>
      </c>
      <c r="H980" s="7" t="inlineStr">
        <is>
          <t>INJAZ-FRD-01</t>
        </is>
      </c>
      <c r="I980" s="7" t="inlineStr">
        <is>
          <t>الفصلُ ١١ — الحوكمة والالتزام</t>
        </is>
      </c>
      <c r="J980" s="7" t="inlineStr">
        <is>
          <t>UX-01 للشاشاتِ · DELIVERY-01 للاختبارات</t>
        </is>
      </c>
      <c r="K980" s="7" t="inlineStr">
        <is>
          <t>اختبارُ ظهور: تظهر الشاشةُ للدور المالك بنطاقها ولا تظهر لمن لا صلاحيةَ له</t>
        </is>
      </c>
      <c r="L980" s="7" t="inlineStr">
        <is>
          <t>مطلوب ولم يُنفذ</t>
        </is>
      </c>
      <c r="M980" s="7" t="inlineStr">
        <is>
          <t>نافذ</t>
        </is>
      </c>
    </row>
    <row r="981">
      <c r="A981" s="7" t="n">
        <v>980</v>
      </c>
      <c r="B981" s="7" t="inlineStr">
        <is>
          <t>SCN-747</t>
        </is>
      </c>
      <c r="C981" s="7" t="inlineStr">
        <is>
          <t>يجب أن تحمل شاشةُ «سجل العقود الموحَّد» أعمدتَها المعتمدةَ وعددُها 23 عمودًا، وأولُها رقم العقد · نوع العقد · الطرف الآخر · نوع الطرف · تاريخ التوقيع · تاريخ البدء.</t>
        </is>
      </c>
      <c r="D981" s="7" t="inlineStr">
        <is>
          <t>NAV-09 نظام الشاشات النافذ · SCR-DES-01 تصميم الأعمدة</t>
        </is>
      </c>
      <c r="E981" s="7" t="inlineStr">
        <is>
          <t>§البيانات</t>
        </is>
      </c>
      <c r="F981" s="7" t="inlineStr">
        <is>
          <t>SCN</t>
        </is>
      </c>
      <c r="G981" s="7" t="inlineStr">
        <is>
          <t>قرار مالك مطبَّق — نافذ</t>
        </is>
      </c>
      <c r="H981" s="7" t="inlineStr">
        <is>
          <t>INJAZ-FRD-01</t>
        </is>
      </c>
      <c r="I981" s="7" t="inlineStr">
        <is>
          <t>الفصلُ ١١ — الحوكمة والالتزام</t>
        </is>
      </c>
      <c r="J981" s="7" t="inlineStr">
        <is>
          <t>UX-01 للشاشاتِ · DELIVERY-01 للاختبارات</t>
        </is>
      </c>
      <c r="K981" s="7" t="inlineStr">
        <is>
          <t>اختبارُ اكتمال: كلُّ عمودٍ معتمدٍ موجودٌ وصفرُ عمودٍ غيرِ معرَّف</t>
        </is>
      </c>
      <c r="L981" s="7" t="inlineStr">
        <is>
          <t>مطلوب ولم يُنفذ</t>
        </is>
      </c>
      <c r="M981" s="7" t="inlineStr">
        <is>
          <t>نافذ</t>
        </is>
      </c>
    </row>
    <row r="982">
      <c r="A982" s="7" t="n">
        <v>981</v>
      </c>
      <c r="B982" s="7" t="inlineStr">
        <is>
          <t>SCN-748</t>
        </is>
      </c>
      <c r="C982" s="7" t="inlineStr">
        <is>
          <t>يجب أن يُنفَّذ فعلُ «مراجعة سجل العقود» من شاشة «سجل العقود الموحَّد» بواسطة الحوكمة، فيُكتب في contract_audit ويُنشر الحدثُ ContractRegistryAudited ويستهلكه نائبُ الرئيس التنفيذي المختص. وأثرُه: كلُّ عقدٍ يُفحص: التفويضُ والكفالةُ والسريان — والناقصُ يُرفع بلاغًا.</t>
        </is>
      </c>
      <c r="D982" s="7" t="inlineStr">
        <is>
          <t>NAV-09 نظام الشاشات النافذ · SCR-DES-01 تصميم الأعمدة</t>
        </is>
      </c>
      <c r="E982" s="7" t="inlineStr">
        <is>
          <t>§الأفعال والتكامل</t>
        </is>
      </c>
      <c r="F982" s="7" t="inlineStr">
        <is>
          <t>SCN</t>
        </is>
      </c>
      <c r="G982" s="7" t="inlineStr">
        <is>
          <t>قرار مالك مطبَّق — نافذ</t>
        </is>
      </c>
      <c r="H982" s="7" t="inlineStr">
        <is>
          <t>INJAZ-FRD-01</t>
        </is>
      </c>
      <c r="I982" s="7" t="inlineStr">
        <is>
          <t>الفصلُ ١١ — الحوكمة والالتزام</t>
        </is>
      </c>
      <c r="J982" s="7" t="inlineStr">
        <is>
          <t>UX-01 للشاشاتِ · DELIVERY-01 للاختبارات</t>
        </is>
      </c>
      <c r="K982" s="7" t="inlineStr">
        <is>
          <t>اختبارُ أثر: تنفيذُ الفعل يُحدث كلُّ عقدٍ يُفحص: التفويضُ والكفالةُ والسريان — والناقصُ يُرف</t>
        </is>
      </c>
      <c r="L982" s="7" t="inlineStr">
        <is>
          <t>مطلوب ولم يُنفذ</t>
        </is>
      </c>
      <c r="M982" s="7" t="inlineStr">
        <is>
          <t>نافذ</t>
        </is>
      </c>
    </row>
    <row r="983">
      <c r="A983" s="7" t="n">
        <v>982</v>
      </c>
      <c r="B983" s="7" t="inlineStr">
        <is>
          <t>SCN-749</t>
        </is>
      </c>
      <c r="C983" s="7" t="inlineStr">
        <is>
          <t>يجب أن يقبل فعلُ «مراجعة سجل العقود» عكسًا: إغلاقُ المراجعة بمعالجة.</t>
        </is>
      </c>
      <c r="D983" s="7" t="inlineStr">
        <is>
          <t>NAV-09 نظام الشاشات النافذ · SCR-DES-01 تصميم الأعمدة</t>
        </is>
      </c>
      <c r="E983" s="7" t="inlineStr">
        <is>
          <t>§الأفعال والتكامل</t>
        </is>
      </c>
      <c r="F983" s="7" t="inlineStr">
        <is>
          <t>SCN</t>
        </is>
      </c>
      <c r="G983" s="7" t="inlineStr">
        <is>
          <t>قرار مالك مطبَّق — نافذ</t>
        </is>
      </c>
      <c r="H983" s="7" t="inlineStr">
        <is>
          <t>INJAZ-FRD-01</t>
        </is>
      </c>
      <c r="I983" s="7" t="inlineStr">
        <is>
          <t>الفصلُ ١١ — الحوكمة والالتزام</t>
        </is>
      </c>
      <c r="J983" s="7" t="inlineStr">
        <is>
          <t>UX-01 للشاشاتِ · DELIVERY-01 للاختبارات</t>
        </is>
      </c>
      <c r="K983" s="7" t="inlineStr">
        <is>
          <t>اختبارُ عكس: العكسُ يُنشئ حركةً مقابلةً بمرجع الأصل</t>
        </is>
      </c>
      <c r="L983" s="7" t="inlineStr">
        <is>
          <t>مطلوب ولم يُنفذ</t>
        </is>
      </c>
      <c r="M983" s="7" t="inlineStr">
        <is>
          <t>نافذ</t>
        </is>
      </c>
    </row>
    <row r="984">
      <c r="A984" s="7" t="n">
        <v>983</v>
      </c>
      <c r="B984" s="7" t="inlineStr">
        <is>
          <t>SCN-750</t>
        </is>
      </c>
      <c r="C984" s="7" t="inlineStr">
        <is>
          <t>يجب أن تُعرض شاشةُ «سجل العقود الموحَّد» لـالمبيعات والعقود بنطاق عقوده — بأفعالٍ مسموحةٍ هي قراءة، ومحجوبٍ عنه: عقودَ غيره.</t>
        </is>
      </c>
      <c r="D984" s="7" t="inlineStr">
        <is>
          <t>NAV-09 نظام الشاشات النافذ · SCR-DES-01 تصميم الأعمدة</t>
        </is>
      </c>
      <c r="E984" s="7" t="inlineStr">
        <is>
          <t>§الصلاحيات</t>
        </is>
      </c>
      <c r="F984" s="7" t="inlineStr">
        <is>
          <t>SCN</t>
        </is>
      </c>
      <c r="G984" s="7" t="inlineStr">
        <is>
          <t>قرار مالك مطبَّق — نافذ</t>
        </is>
      </c>
      <c r="H984" s="7" t="inlineStr">
        <is>
          <t>INJAZ-FRD-01</t>
        </is>
      </c>
      <c r="I984" s="7" t="inlineStr">
        <is>
          <t>الفصلُ ١١ — الحوكمة والالتزام</t>
        </is>
      </c>
      <c r="J984" s="7" t="inlineStr">
        <is>
          <t>UX-01 للشاشاتِ · DELIVERY-01 للاختبارات</t>
        </is>
      </c>
      <c r="K984" s="7" t="inlineStr">
        <is>
          <t>اختبارُ حجب: المحجوبُ لا يُصيَّر ولا يُقبل نداؤه في الخادم</t>
        </is>
      </c>
      <c r="L984" s="7" t="inlineStr">
        <is>
          <t>مطلوب ولم يُنفذ</t>
        </is>
      </c>
      <c r="M984" s="7" t="inlineStr">
        <is>
          <t>نافذ</t>
        </is>
      </c>
    </row>
    <row r="985">
      <c r="A985" s="7" t="n">
        <v>984</v>
      </c>
      <c r="B985" s="7" t="inlineStr">
        <is>
          <t>SCN-751</t>
        </is>
      </c>
      <c r="C985" s="7" t="inlineStr">
        <is>
          <t>يجب أن تُعرض شاشةُ «سجل العقود الموحَّد» لـإدارة الموردين بنطاق عقوده — بأفعالٍ مسموحةٍ هي قراءة، ومحجوبٍ عنه: عقودَ غيره.</t>
        </is>
      </c>
      <c r="D985" s="7" t="inlineStr">
        <is>
          <t>NAV-09 نظام الشاشات النافذ · SCR-DES-01 تصميم الأعمدة</t>
        </is>
      </c>
      <c r="E985" s="7" t="inlineStr">
        <is>
          <t>§الصلاحيات</t>
        </is>
      </c>
      <c r="F985" s="7" t="inlineStr">
        <is>
          <t>SCN</t>
        </is>
      </c>
      <c r="G985" s="7" t="inlineStr">
        <is>
          <t>قرار مالك مطبَّق — نافذ</t>
        </is>
      </c>
      <c r="H985" s="7" t="inlineStr">
        <is>
          <t>INJAZ-FRD-01</t>
        </is>
      </c>
      <c r="I985" s="7" t="inlineStr">
        <is>
          <t>الفصلُ ١١ — الحوكمة والالتزام</t>
        </is>
      </c>
      <c r="J985" s="7" t="inlineStr">
        <is>
          <t>UX-01 للشاشاتِ · DELIVERY-01 للاختبارات</t>
        </is>
      </c>
      <c r="K985" s="7" t="inlineStr">
        <is>
          <t>اختبارُ حجب: المحجوبُ لا يُصيَّر ولا يُقبل نداؤه في الخادم</t>
        </is>
      </c>
      <c r="L985" s="7" t="inlineStr">
        <is>
          <t>مطلوب ولم يُنفذ</t>
        </is>
      </c>
      <c r="M985" s="7" t="inlineStr">
        <is>
          <t>نافذ</t>
        </is>
      </c>
    </row>
    <row r="986">
      <c r="A986" s="7" t="n">
        <v>985</v>
      </c>
      <c r="B986" s="7" t="inlineStr">
        <is>
          <t>SCN-752</t>
        </is>
      </c>
      <c r="C986" s="7" t="inlineStr">
        <is>
          <t>يجب أن تُعرض شاشةُ «سجل العقود الموحَّد» لـالمالية والخزينة بنطاق الكل — بأفعالٍ مسموحةٍ هي قراءة · تقييم، ومحجوبٍ عنه: التعديل.</t>
        </is>
      </c>
      <c r="D986" s="7" t="inlineStr">
        <is>
          <t>NAV-09 نظام الشاشات النافذ · SCR-DES-01 تصميم الأعمدة</t>
        </is>
      </c>
      <c r="E986" s="7" t="inlineStr">
        <is>
          <t>§الصلاحيات</t>
        </is>
      </c>
      <c r="F986" s="7" t="inlineStr">
        <is>
          <t>SCN</t>
        </is>
      </c>
      <c r="G986" s="7" t="inlineStr">
        <is>
          <t>قرار مالك مطبَّق — نافذ</t>
        </is>
      </c>
      <c r="H986" s="7" t="inlineStr">
        <is>
          <t>INJAZ-FRD-01</t>
        </is>
      </c>
      <c r="I986" s="7" t="inlineStr">
        <is>
          <t>الفصلُ ١١ — الحوكمة والالتزام</t>
        </is>
      </c>
      <c r="J986" s="7" t="inlineStr">
        <is>
          <t>UX-01 للشاشاتِ · DELIVERY-01 للاختبارات</t>
        </is>
      </c>
      <c r="K986" s="7" t="inlineStr">
        <is>
          <t>اختبارُ حجب: المحجوبُ لا يُصيَّر ولا يُقبل نداؤه في الخادم</t>
        </is>
      </c>
      <c r="L986" s="7" t="inlineStr">
        <is>
          <t>مطلوب ولم يُنفذ</t>
        </is>
      </c>
      <c r="M986" s="7" t="inlineStr">
        <is>
          <t>نافذ</t>
        </is>
      </c>
    </row>
    <row r="987">
      <c r="A987" s="7" t="n">
        <v>986</v>
      </c>
      <c r="B987" s="7" t="inlineStr">
        <is>
          <t>SCN-769</t>
        </is>
      </c>
      <c r="C987" s="7" t="inlineStr">
        <is>
          <t>يجب أن تُتاح شاشةُ «التكليفات التنظيمية» لـالحوكمة والالتزام بنطاق كل التكليفات — وزاويتُها: التكليفُ بمدته ونطاقه — سجلٌّ لا تعديلُ هيكل.</t>
        </is>
      </c>
      <c r="D987" s="7" t="inlineStr">
        <is>
          <t>NAV-09 نظام الشاشات النافذ · SCR-DES-01 تصميم الأعمدة</t>
        </is>
      </c>
      <c r="E987" s="7" t="inlineStr">
        <is>
          <t>§الشاشات</t>
        </is>
      </c>
      <c r="F987" s="7" t="inlineStr">
        <is>
          <t>SCN</t>
        </is>
      </c>
      <c r="G987" s="7" t="inlineStr">
        <is>
          <t>قرار مالك مطبَّق — نافذ</t>
        </is>
      </c>
      <c r="H987" s="7" t="inlineStr">
        <is>
          <t>INJAZ-FRD-01</t>
        </is>
      </c>
      <c r="I987" s="7" t="inlineStr">
        <is>
          <t>الفصلُ ١١ — الحوكمة والالتزام</t>
        </is>
      </c>
      <c r="J987" s="7" t="inlineStr">
        <is>
          <t>UX-01 للشاشاتِ · DELIVERY-01 للاختبارات</t>
        </is>
      </c>
      <c r="K987" s="7" t="inlineStr">
        <is>
          <t>اختبارُ ظهور: تظهر الشاشةُ للدور المالك بنطاقها ولا تظهر لمن لا صلاحيةَ له</t>
        </is>
      </c>
      <c r="L987" s="7" t="inlineStr">
        <is>
          <t>مطلوب ولم يُنفذ</t>
        </is>
      </c>
      <c r="M987" s="7" t="inlineStr">
        <is>
          <t>نافذ</t>
        </is>
      </c>
    </row>
    <row r="988">
      <c r="A988" s="7" t="n">
        <v>987</v>
      </c>
      <c r="B988" s="7" t="inlineStr">
        <is>
          <t>SCN-770</t>
        </is>
      </c>
      <c r="C988" s="7" t="inlineStr">
        <is>
          <t>يجب أن تحمل شاشةُ «التكليفات التنظيمية» أعمدتَها المعتمدةَ وعددُها 21 عمودًا، وأولُها رقم التكليف · الموظف · المسمى الأصلي · التكليف الجديد · نوع التكليف · الوحدة المكلَّف بها.</t>
        </is>
      </c>
      <c r="D988" s="7" t="inlineStr">
        <is>
          <t>NAV-09 نظام الشاشات النافذ · SCR-DES-01 تصميم الأعمدة</t>
        </is>
      </c>
      <c r="E988" s="7" t="inlineStr">
        <is>
          <t>§البيانات</t>
        </is>
      </c>
      <c r="F988" s="7" t="inlineStr">
        <is>
          <t>SCN</t>
        </is>
      </c>
      <c r="G988" s="7" t="inlineStr">
        <is>
          <t>قرار مالك مطبَّق — نافذ</t>
        </is>
      </c>
      <c r="H988" s="7" t="inlineStr">
        <is>
          <t>INJAZ-FRD-01</t>
        </is>
      </c>
      <c r="I988" s="7" t="inlineStr">
        <is>
          <t>الفصلُ ١١ — الحوكمة والالتزام</t>
        </is>
      </c>
      <c r="J988" s="7" t="inlineStr">
        <is>
          <t>UX-01 للشاشاتِ · DELIVERY-01 للاختبارات</t>
        </is>
      </c>
      <c r="K988" s="7" t="inlineStr">
        <is>
          <t>اختبارُ اكتمال: كلُّ عمودٍ معتمدٍ موجودٌ وصفرُ عمودٍ غيرِ معرَّف</t>
        </is>
      </c>
      <c r="L988" s="7" t="inlineStr">
        <is>
          <t>مطلوب ولم يُنفذ</t>
        </is>
      </c>
      <c r="M988" s="7" t="inlineStr">
        <is>
          <t>نافذ</t>
        </is>
      </c>
    </row>
    <row r="989">
      <c r="A989" s="7" t="n">
        <v>988</v>
      </c>
      <c r="B989" s="7" t="inlineStr">
        <is>
          <t>SCN-771</t>
        </is>
      </c>
      <c r="C989" s="7" t="inlineStr">
        <is>
          <t>يجب أن يُنفَّذ فعلُ «إصدار تكليف تنظيمي» من شاشة «التكليفات التنظيمية» بواسطة الحوكمة، فيُكتب في org_assignments ويُنشر الحدثُ AssignmentIssued ويستهلكه الإدارة المعنية · الموارد · الصلاحيات. وأثرُه: المكلَّفُ يعمل في نطاق التكليف ومدته · والصلاحيةُ تُشتق منه · وينتهي آليًّا بانقضائه.</t>
        </is>
      </c>
      <c r="D989" s="7" t="inlineStr">
        <is>
          <t>NAV-09 نظام الشاشات النافذ · SCR-DES-01 تصميم الأعمدة</t>
        </is>
      </c>
      <c r="E989" s="7" t="inlineStr">
        <is>
          <t>§الأفعال والتكامل</t>
        </is>
      </c>
      <c r="F989" s="7" t="inlineStr">
        <is>
          <t>SCN</t>
        </is>
      </c>
      <c r="G989" s="7" t="inlineStr">
        <is>
          <t>قرار مالك مطبَّق — نافذ</t>
        </is>
      </c>
      <c r="H989" s="7" t="inlineStr">
        <is>
          <t>INJAZ-FRD-01</t>
        </is>
      </c>
      <c r="I989" s="7" t="inlineStr">
        <is>
          <t>الفصلُ ١١ — الحوكمة والالتزام</t>
        </is>
      </c>
      <c r="J989" s="7" t="inlineStr">
        <is>
          <t>UX-01 للشاشاتِ · DELIVERY-01 للاختبارات</t>
        </is>
      </c>
      <c r="K989" s="7" t="inlineStr">
        <is>
          <t xml:space="preserve">اختبارُ أثر: تنفيذُ الفعل يُحدث المكلَّفُ يعمل في نطاق التكليف ومدته · والصلاحيةُ تُشتق منه </t>
        </is>
      </c>
      <c r="L989" s="7" t="inlineStr">
        <is>
          <t>مطلوب ولم يُنفذ</t>
        </is>
      </c>
      <c r="M989" s="7" t="inlineStr">
        <is>
          <t>نافذ</t>
        </is>
      </c>
    </row>
    <row r="990">
      <c r="A990" s="7" t="n">
        <v>989</v>
      </c>
      <c r="B990" s="7" t="inlineStr">
        <is>
          <t>SCN-772</t>
        </is>
      </c>
      <c r="C990" s="7" t="inlineStr">
        <is>
          <t>يجب أن يقبل فعلُ «إصدار تكليف تنظيمي» عكسًا: إنهاءٌ مبكرٌ بقرار.</t>
        </is>
      </c>
      <c r="D990" s="7" t="inlineStr">
        <is>
          <t>NAV-09 نظام الشاشات النافذ · SCR-DES-01 تصميم الأعمدة</t>
        </is>
      </c>
      <c r="E990" s="7" t="inlineStr">
        <is>
          <t>§الأفعال والتكامل</t>
        </is>
      </c>
      <c r="F990" s="7" t="inlineStr">
        <is>
          <t>SCN</t>
        </is>
      </c>
      <c r="G990" s="7" t="inlineStr">
        <is>
          <t>قرار مالك مطبَّق — نافذ</t>
        </is>
      </c>
      <c r="H990" s="7" t="inlineStr">
        <is>
          <t>INJAZ-FRD-01</t>
        </is>
      </c>
      <c r="I990" s="7" t="inlineStr">
        <is>
          <t>الفصلُ ١١ — الحوكمة والالتزام</t>
        </is>
      </c>
      <c r="J990" s="7" t="inlineStr">
        <is>
          <t>UX-01 للشاشاتِ · DELIVERY-01 للاختبارات</t>
        </is>
      </c>
      <c r="K990" s="7" t="inlineStr">
        <is>
          <t>اختبارُ عكس: العكسُ يُنشئ حركةً مقابلةً بمرجع الأصل</t>
        </is>
      </c>
      <c r="L990" s="7" t="inlineStr">
        <is>
          <t>مطلوب ولم يُنفذ</t>
        </is>
      </c>
      <c r="M990" s="7" t="inlineStr">
        <is>
          <t>نافذ</t>
        </is>
      </c>
    </row>
    <row r="991">
      <c r="A991" s="7" t="n">
        <v>990</v>
      </c>
      <c r="B991" s="7" t="inlineStr">
        <is>
          <t>SCN-773</t>
        </is>
      </c>
      <c r="C991" s="7" t="inlineStr">
        <is>
          <t>يجب أن تُعرض شاشةُ «التكليفات التنظيمية» لـالموارد البشرية بنطاق موظفوه — بأفعالٍ مسموحةٍ هي قراءة · طلب، ومحجوبٍ عنه: الإصدار.</t>
        </is>
      </c>
      <c r="D991" s="7" t="inlineStr">
        <is>
          <t>NAV-09 نظام الشاشات النافذ · SCR-DES-01 تصميم الأعمدة</t>
        </is>
      </c>
      <c r="E991" s="7" t="inlineStr">
        <is>
          <t>§الصلاحيات</t>
        </is>
      </c>
      <c r="F991" s="7" t="inlineStr">
        <is>
          <t>SCN</t>
        </is>
      </c>
      <c r="G991" s="7" t="inlineStr">
        <is>
          <t>قرار مالك مطبَّق — نافذ</t>
        </is>
      </c>
      <c r="H991" s="7" t="inlineStr">
        <is>
          <t>INJAZ-FRD-01</t>
        </is>
      </c>
      <c r="I991" s="7" t="inlineStr">
        <is>
          <t>الفصلُ ١١ — الحوكمة والالتزام</t>
        </is>
      </c>
      <c r="J991" s="7" t="inlineStr">
        <is>
          <t>UX-01 للشاشاتِ · DELIVERY-01 للاختبارات</t>
        </is>
      </c>
      <c r="K991" s="7" t="inlineStr">
        <is>
          <t>اختبارُ حجب: المحجوبُ لا يُصيَّر ولا يُقبل نداؤه في الخادم</t>
        </is>
      </c>
      <c r="L991" s="7" t="inlineStr">
        <is>
          <t>مطلوب ولم يُنفذ</t>
        </is>
      </c>
      <c r="M991" s="7" t="inlineStr">
        <is>
          <t>نافذ</t>
        </is>
      </c>
    </row>
    <row r="992">
      <c r="A992" s="7" t="n">
        <v>991</v>
      </c>
      <c r="B992" s="7" t="inlineStr">
        <is>
          <t>SCN-774</t>
        </is>
      </c>
      <c r="C992" s="7" t="inlineStr">
        <is>
          <t>يجب أن تُعرض شاشةُ «التكليفات التنظيمية» لـإدارة التشغيل بنطاق إدارته — بأفعالٍ مسموحةٍ هي قراءة، ومحجوبٍ عنه: الإصدار.</t>
        </is>
      </c>
      <c r="D992" s="7" t="inlineStr">
        <is>
          <t>NAV-09 نظام الشاشات النافذ · SCR-DES-01 تصميم الأعمدة</t>
        </is>
      </c>
      <c r="E992" s="7" t="inlineStr">
        <is>
          <t>§الصلاحيات</t>
        </is>
      </c>
      <c r="F992" s="7" t="inlineStr">
        <is>
          <t>SCN</t>
        </is>
      </c>
      <c r="G992" s="7" t="inlineStr">
        <is>
          <t>قرار مالك مطبَّق — نافذ</t>
        </is>
      </c>
      <c r="H992" s="7" t="inlineStr">
        <is>
          <t>INJAZ-FRD-01</t>
        </is>
      </c>
      <c r="I992" s="7" t="inlineStr">
        <is>
          <t>الفصلُ ١١ — الحوكمة والالتزام</t>
        </is>
      </c>
      <c r="J992" s="7" t="inlineStr">
        <is>
          <t>UX-01 للشاشاتِ · DELIVERY-01 للاختبارات</t>
        </is>
      </c>
      <c r="K992" s="7" t="inlineStr">
        <is>
          <t>اختبارُ حجب: المحجوبُ لا يُصيَّر ولا يُقبل نداؤه في الخادم</t>
        </is>
      </c>
      <c r="L992" s="7" t="inlineStr">
        <is>
          <t>مطلوب ولم يُنفذ</t>
        </is>
      </c>
      <c r="M992" s="7" t="inlineStr">
        <is>
          <t>نافذ</t>
        </is>
      </c>
    </row>
    <row r="993">
      <c r="A993" s="7" t="n">
        <v>992</v>
      </c>
      <c r="B993" s="7" t="inlineStr">
        <is>
          <t>SCN-827</t>
        </is>
      </c>
      <c r="C993" s="7" t="inlineStr">
        <is>
          <t>يجب أن تُتاح شاشةُ «فصل الواجبات المتعارضة» لـالحوكمة والالتزام بنطاق كل النظام — وزاويتُها: تعارضُ الواجبات والاستثناءاتُ الفرديةُ والمراجعةُ الدورية.</t>
        </is>
      </c>
      <c r="D993" s="7" t="inlineStr">
        <is>
          <t>NAV-09 نظام الشاشات النافذ · SCR-DES-01 تصميم الأعمدة</t>
        </is>
      </c>
      <c r="E993" s="7" t="inlineStr">
        <is>
          <t>§الشاشات</t>
        </is>
      </c>
      <c r="F993" s="7" t="inlineStr">
        <is>
          <t>SCN</t>
        </is>
      </c>
      <c r="G993" s="7" t="inlineStr">
        <is>
          <t>قرار مالك مطبَّق — نافذ</t>
        </is>
      </c>
      <c r="H993" s="7" t="inlineStr">
        <is>
          <t>INJAZ-FRD-01</t>
        </is>
      </c>
      <c r="I993" s="7" t="inlineStr">
        <is>
          <t>الفصلُ ١١ — الحوكمة والالتزام</t>
        </is>
      </c>
      <c r="J993" s="7" t="inlineStr">
        <is>
          <t>UX-01 للشاشاتِ · DELIVERY-01 للاختبارات</t>
        </is>
      </c>
      <c r="K993" s="7" t="inlineStr">
        <is>
          <t>اختبارُ ظهور: تظهر الشاشةُ للدور المالك بنطاقها ولا تظهر لمن لا صلاحيةَ له</t>
        </is>
      </c>
      <c r="L993" s="7" t="inlineStr">
        <is>
          <t>مطلوب ولم يُنفذ</t>
        </is>
      </c>
      <c r="M993" s="7" t="inlineStr">
        <is>
          <t>نافذ</t>
        </is>
      </c>
    </row>
    <row r="994">
      <c r="A994" s="7" t="n">
        <v>993</v>
      </c>
      <c r="B994" s="7" t="inlineStr">
        <is>
          <t>SCN-828</t>
        </is>
      </c>
      <c r="C994" s="7" t="inlineStr">
        <is>
          <t>يجب أن تحمل شاشةُ «فصل الواجبات المتعارضة» أعمدتَها المعتمدةَ وعددُها 15 عمودًا، وأولُها رقم المراجعة · تاريخ المراجعة · نوع الفحص · الحساب أو الدور · الواجبان المتعارضان · درجة الخطورة.</t>
        </is>
      </c>
      <c r="D994" s="7" t="inlineStr">
        <is>
          <t>NAV-09 نظام الشاشات النافذ · SCR-DES-01 تصميم الأعمدة</t>
        </is>
      </c>
      <c r="E994" s="7" t="inlineStr">
        <is>
          <t>§البيانات</t>
        </is>
      </c>
      <c r="F994" s="7" t="inlineStr">
        <is>
          <t>SCN</t>
        </is>
      </c>
      <c r="G994" s="7" t="inlineStr">
        <is>
          <t>قرار مالك مطبَّق — نافذ</t>
        </is>
      </c>
      <c r="H994" s="7" t="inlineStr">
        <is>
          <t>INJAZ-FRD-01</t>
        </is>
      </c>
      <c r="I994" s="7" t="inlineStr">
        <is>
          <t>الفصلُ ١١ — الحوكمة والالتزام</t>
        </is>
      </c>
      <c r="J994" s="7" t="inlineStr">
        <is>
          <t>UX-01 للشاشاتِ · DELIVERY-01 للاختبارات</t>
        </is>
      </c>
      <c r="K994" s="7" t="inlineStr">
        <is>
          <t>اختبارُ اكتمال: كلُّ عمودٍ معتمدٍ موجودٌ وصفرُ عمودٍ غيرِ معرَّف</t>
        </is>
      </c>
      <c r="L994" s="7" t="inlineStr">
        <is>
          <t>مطلوب ولم يُنفذ</t>
        </is>
      </c>
      <c r="M994" s="7" t="inlineStr">
        <is>
          <t>نافذ</t>
        </is>
      </c>
    </row>
    <row r="995">
      <c r="A995" s="7" t="n">
        <v>994</v>
      </c>
      <c r="B995" s="7" t="inlineStr">
        <is>
          <t>SCN-829</t>
        </is>
      </c>
      <c r="C995" s="7" t="inlineStr">
        <is>
          <t>يجب أن يُنفَّذ فعلُ «فرضُ فصل واجبات» من شاشة «فصل الواجبات المتعارضة» بواسطة الحوكمة، فيُكتب في sod_matrix · role_conflicts ويُنشر الحدثُ SoDEnforced ويستهلكه كلُّ الإدارات. وأثرُه: الحسابُ الجامعُ بين واجبين متعارضين يُقيَّد · والاعتمادُ يُرفض بنيويًّا حتى الفصل.</t>
        </is>
      </c>
      <c r="D995" s="7" t="inlineStr">
        <is>
          <t>NAV-09 نظام الشاشات النافذ · SCR-DES-01 تصميم الأعمدة</t>
        </is>
      </c>
      <c r="E995" s="7" t="inlineStr">
        <is>
          <t>§الأفعال والتكامل</t>
        </is>
      </c>
      <c r="F995" s="7" t="inlineStr">
        <is>
          <t>SCN</t>
        </is>
      </c>
      <c r="G995" s="7" t="inlineStr">
        <is>
          <t>قرار مالك مطبَّق — نافذ</t>
        </is>
      </c>
      <c r="H995" s="7" t="inlineStr">
        <is>
          <t>INJAZ-FRD-01</t>
        </is>
      </c>
      <c r="I995" s="7" t="inlineStr">
        <is>
          <t>الفصلُ ١١ — الحوكمة والالتزام</t>
        </is>
      </c>
      <c r="J995" s="7" t="inlineStr">
        <is>
          <t>UX-01 للشاشاتِ · DELIVERY-01 للاختبارات</t>
        </is>
      </c>
      <c r="K995" s="7" t="inlineStr">
        <is>
          <t>اختبارُ أثر: تنفيذُ الفعل يُحدث الحسابُ الجامعُ بين واجبين متعارضين يُقيَّد · والاعتمادُ يُر</t>
        </is>
      </c>
      <c r="L995" s="7" t="inlineStr">
        <is>
          <t>مطلوب ولم يُنفذ</t>
        </is>
      </c>
      <c r="M995" s="7" t="inlineStr">
        <is>
          <t>نافذ</t>
        </is>
      </c>
    </row>
    <row r="996">
      <c r="A996" s="7" t="n">
        <v>995</v>
      </c>
      <c r="B996" s="7" t="inlineStr">
        <is>
          <t>SCN-830</t>
        </is>
      </c>
      <c r="C996" s="7" t="inlineStr">
        <is>
          <t>يجب أن يقبل فعلُ «فرضُ فصل واجبات» عكسًا: استثناءٌ بموافقاتٍ عليا ومدةٍ قصيرة.</t>
        </is>
      </c>
      <c r="D996" s="7" t="inlineStr">
        <is>
          <t>NAV-09 نظام الشاشات النافذ · SCR-DES-01 تصميم الأعمدة</t>
        </is>
      </c>
      <c r="E996" s="7" t="inlineStr">
        <is>
          <t>§الأفعال والتكامل</t>
        </is>
      </c>
      <c r="F996" s="7" t="inlineStr">
        <is>
          <t>SCN</t>
        </is>
      </c>
      <c r="G996" s="7" t="inlineStr">
        <is>
          <t>قرار مالك مطبَّق — نافذ</t>
        </is>
      </c>
      <c r="H996" s="7" t="inlineStr">
        <is>
          <t>INJAZ-FRD-01</t>
        </is>
      </c>
      <c r="I996" s="7" t="inlineStr">
        <is>
          <t>الفصلُ ١١ — الحوكمة والالتزام</t>
        </is>
      </c>
      <c r="J996" s="7" t="inlineStr">
        <is>
          <t>UX-01 للشاشاتِ · DELIVERY-01 للاختبارات</t>
        </is>
      </c>
      <c r="K996" s="7" t="inlineStr">
        <is>
          <t>اختبارُ عكس: العكسُ يُنشئ حركةً مقابلةً بمرجع الأصل</t>
        </is>
      </c>
      <c r="L996" s="7" t="inlineStr">
        <is>
          <t>مطلوب ولم يُنفذ</t>
        </is>
      </c>
      <c r="M996" s="7" t="inlineStr">
        <is>
          <t>نافذ</t>
        </is>
      </c>
    </row>
    <row r="997">
      <c r="A997" s="7" t="n">
        <v>996</v>
      </c>
      <c r="B997" s="7" t="inlineStr">
        <is>
          <t>SCN-831</t>
        </is>
      </c>
      <c r="C997" s="7" t="inlineStr">
        <is>
          <t>يجب أن تُتاح شاشةُ «حسابات بوابة الأطراف الخارجية» لـالحوكمة والالتزام بنطاق كل الحسابات — وزاويتُها: حسابُ العميل أو المورد بنطاقٍ معزول.</t>
        </is>
      </c>
      <c r="D997" s="7" t="inlineStr">
        <is>
          <t>NAV-09 نظام الشاشات النافذ · SCR-DES-01 تصميم الأعمدة</t>
        </is>
      </c>
      <c r="E997" s="7" t="inlineStr">
        <is>
          <t>§الشاشات</t>
        </is>
      </c>
      <c r="F997" s="7" t="inlineStr">
        <is>
          <t>SCN</t>
        </is>
      </c>
      <c r="G997" s="7" t="inlineStr">
        <is>
          <t>قرار مالك مطبَّق — نافذ</t>
        </is>
      </c>
      <c r="H997" s="7" t="inlineStr">
        <is>
          <t>INJAZ-FRD-01</t>
        </is>
      </c>
      <c r="I997" s="7" t="inlineStr">
        <is>
          <t>الفصلُ ١١ — الحوكمة والالتزام</t>
        </is>
      </c>
      <c r="J997" s="7" t="inlineStr">
        <is>
          <t>UX-01 للشاشاتِ · DELIVERY-01 للاختبارات</t>
        </is>
      </c>
      <c r="K997" s="7" t="inlineStr">
        <is>
          <t>اختبارُ ظهور: تظهر الشاشةُ للدور المالك بنطاقها ولا تظهر لمن لا صلاحيةَ له</t>
        </is>
      </c>
      <c r="L997" s="7" t="inlineStr">
        <is>
          <t>مطلوب ولم يُنفذ</t>
        </is>
      </c>
      <c r="M997" s="7" t="inlineStr">
        <is>
          <t>نافذ</t>
        </is>
      </c>
    </row>
    <row r="998">
      <c r="A998" s="7" t="n">
        <v>997</v>
      </c>
      <c r="B998" s="7" t="inlineStr">
        <is>
          <t>SCN-832</t>
        </is>
      </c>
      <c r="C998" s="7" t="inlineStr">
        <is>
          <t>يجب أن تحمل شاشةُ «حسابات بوابة الأطراف الخارجية» أعمدتَها المعتمدةَ وعددُها 20 عمودًا، وأولُها كود الحساب · نوع الطرف · الكيان · الشخص · الصفة لدى الكيان · نطاق الرؤية.</t>
        </is>
      </c>
      <c r="D998" s="7" t="inlineStr">
        <is>
          <t>NAV-09 نظام الشاشات النافذ · SCR-DES-01 تصميم الأعمدة</t>
        </is>
      </c>
      <c r="E998" s="7" t="inlineStr">
        <is>
          <t>§البيانات</t>
        </is>
      </c>
      <c r="F998" s="7" t="inlineStr">
        <is>
          <t>SCN</t>
        </is>
      </c>
      <c r="G998" s="7" t="inlineStr">
        <is>
          <t>قرار مالك مطبَّق — نافذ</t>
        </is>
      </c>
      <c r="H998" s="7" t="inlineStr">
        <is>
          <t>INJAZ-FRD-01</t>
        </is>
      </c>
      <c r="I998" s="7" t="inlineStr">
        <is>
          <t>الفصلُ ١١ — الحوكمة والالتزام</t>
        </is>
      </c>
      <c r="J998" s="7" t="inlineStr">
        <is>
          <t>UX-01 للشاشاتِ · DELIVERY-01 للاختبارات</t>
        </is>
      </c>
      <c r="K998" s="7" t="inlineStr">
        <is>
          <t>اختبارُ اكتمال: كلُّ عمودٍ معتمدٍ موجودٌ وصفرُ عمودٍ غيرِ معرَّف</t>
        </is>
      </c>
      <c r="L998" s="7" t="inlineStr">
        <is>
          <t>مطلوب ولم يُنفذ</t>
        </is>
      </c>
      <c r="M998" s="7" t="inlineStr">
        <is>
          <t>نافذ</t>
        </is>
      </c>
    </row>
    <row r="999">
      <c r="A999" s="7" t="n">
        <v>998</v>
      </c>
      <c r="B999" s="7" t="inlineStr">
        <is>
          <t>SCN-833</t>
        </is>
      </c>
      <c r="C999" s="7" t="inlineStr">
        <is>
          <t>يجب أن يُنفَّذ فعلُ «إنشاء حساب بوابة خارجية» من شاشة «حسابات بوابة الأطراف الخارجية» بواسطة مديرُ الصلاحيات، فيُكتب في portal_users · isolation ويُنشر الحدثُ PortalAccountCreated ويستهلكه المبيعات · الموردون · الحوكمة. وأثرُه: الحسابُ يرى نطاقَه وحدَه بعزلٍ تام · ولا يرى بياناتِ طرفٍ آخر ولو كان في العقد نفسِه.</t>
        </is>
      </c>
      <c r="D999" s="7" t="inlineStr">
        <is>
          <t>NAV-09 نظام الشاشات النافذ · SCR-DES-01 تصميم الأعمدة</t>
        </is>
      </c>
      <c r="E999" s="7" t="inlineStr">
        <is>
          <t>§الأفعال والتكامل</t>
        </is>
      </c>
      <c r="F999" s="7" t="inlineStr">
        <is>
          <t>SCN</t>
        </is>
      </c>
      <c r="G999" s="7" t="inlineStr">
        <is>
          <t>قرار مالك مطبَّق — نافذ</t>
        </is>
      </c>
      <c r="H999" s="7" t="inlineStr">
        <is>
          <t>INJAZ-FRD-01</t>
        </is>
      </c>
      <c r="I999" s="7" t="inlineStr">
        <is>
          <t>الفصلُ ١١ — الحوكمة والالتزام</t>
        </is>
      </c>
      <c r="J999" s="7" t="inlineStr">
        <is>
          <t>UX-01 للشاشاتِ · DELIVERY-01 للاختبارات</t>
        </is>
      </c>
      <c r="K999" s="7" t="inlineStr">
        <is>
          <t>اختبارُ أثر: تنفيذُ الفعل يُحدث الحسابُ يرى نطاقَه وحدَه بعزلٍ تام · ولا يرى بياناتِ طرفٍ آخ</t>
        </is>
      </c>
      <c r="L999" s="7" t="inlineStr">
        <is>
          <t>مطلوب ولم يُنفذ</t>
        </is>
      </c>
      <c r="M999" s="7" t="inlineStr">
        <is>
          <t>نافذ</t>
        </is>
      </c>
    </row>
    <row r="1000">
      <c r="A1000" s="7" t="n">
        <v>999</v>
      </c>
      <c r="B1000" s="7" t="inlineStr">
        <is>
          <t>SCN-834</t>
        </is>
      </c>
      <c r="C1000" s="7" t="inlineStr">
        <is>
          <t>يجب أن يقبل فعلُ «إنشاء حساب بوابة خارجية» عكسًا: تعطيلٌ فوريٌّ بسبب.</t>
        </is>
      </c>
      <c r="D1000" s="7" t="inlineStr">
        <is>
          <t>NAV-09 نظام الشاشات النافذ · SCR-DES-01 تصميم الأعمدة</t>
        </is>
      </c>
      <c r="E1000" s="7" t="inlineStr">
        <is>
          <t>§الأفعال والتكامل</t>
        </is>
      </c>
      <c r="F1000" s="7" t="inlineStr">
        <is>
          <t>SCN</t>
        </is>
      </c>
      <c r="G1000" s="7" t="inlineStr">
        <is>
          <t>قرار مالك مطبَّق — نافذ</t>
        </is>
      </c>
      <c r="H1000" s="7" t="inlineStr">
        <is>
          <t>INJAZ-FRD-01</t>
        </is>
      </c>
      <c r="I1000" s="7" t="inlineStr">
        <is>
          <t>الفصلُ ١١ — الحوكمة والالتزام</t>
        </is>
      </c>
      <c r="J1000" s="7" t="inlineStr">
        <is>
          <t>UX-01 للشاشاتِ · DELIVERY-01 للاختبارات</t>
        </is>
      </c>
      <c r="K1000" s="7" t="inlineStr">
        <is>
          <t>اختبارُ عكس: العكسُ يُنشئ حركةً مقابلةً بمرجع الأصل</t>
        </is>
      </c>
      <c r="L1000" s="7" t="inlineStr">
        <is>
          <t>مطلوب ولم يُنفذ</t>
        </is>
      </c>
      <c r="M1000" s="7" t="inlineStr">
        <is>
          <t>نافذ</t>
        </is>
      </c>
    </row>
    <row r="1001">
      <c r="A1001" s="7" t="n">
        <v>1000</v>
      </c>
      <c r="B1001" s="7" t="inlineStr">
        <is>
          <t>SCN-835</t>
        </is>
      </c>
      <c r="C1001" s="7" t="inlineStr">
        <is>
          <t>يجب أن تُعرض شاشةُ «حسابات بوابة الأطراف الخارجية» لـالمبيعات والعقود بنطاق عملائه — بأفعالٍ مسموحةٍ هي طلبُ إنشاء، ومحجوبٍ عنه: الإنشاء.</t>
        </is>
      </c>
      <c r="D1001" s="7" t="inlineStr">
        <is>
          <t>NAV-09 نظام الشاشات النافذ · SCR-DES-01 تصميم الأعمدة</t>
        </is>
      </c>
      <c r="E1001" s="7" t="inlineStr">
        <is>
          <t>§الصلاحيات</t>
        </is>
      </c>
      <c r="F1001" s="7" t="inlineStr">
        <is>
          <t>SCN</t>
        </is>
      </c>
      <c r="G1001" s="7" t="inlineStr">
        <is>
          <t>قرار مالك مطبَّق — نافذ</t>
        </is>
      </c>
      <c r="H1001" s="7" t="inlineStr">
        <is>
          <t>INJAZ-FRD-01</t>
        </is>
      </c>
      <c r="I1001" s="7" t="inlineStr">
        <is>
          <t>الفصلُ ١١ — الحوكمة والالتزام</t>
        </is>
      </c>
      <c r="J1001" s="7" t="inlineStr">
        <is>
          <t>UX-01 للشاشاتِ · DELIVERY-01 للاختبارات</t>
        </is>
      </c>
      <c r="K1001" s="7" t="inlineStr">
        <is>
          <t>اختبارُ حجب: المحجوبُ لا يُصيَّر ولا يُقبل نداؤه في الخادم</t>
        </is>
      </c>
      <c r="L1001" s="7" t="inlineStr">
        <is>
          <t>مطلوب ولم يُنفذ</t>
        </is>
      </c>
      <c r="M1001" s="7" t="inlineStr">
        <is>
          <t>نافذ</t>
        </is>
      </c>
    </row>
    <row r="1002">
      <c r="A1002" s="7" t="n">
        <v>1001</v>
      </c>
      <c r="B1002" s="7" t="inlineStr">
        <is>
          <t>SCN-836</t>
        </is>
      </c>
      <c r="C1002" s="7" t="inlineStr">
        <is>
          <t>يجب أن تُعرض شاشةُ «حسابات بوابة الأطراف الخارجية» لـإدارة الموردين بنطاق مورديه — بأفعالٍ مسموحةٍ هي طلبُ إنشاء، ومحجوبٍ عنه: الإنشاء.</t>
        </is>
      </c>
      <c r="D1002" s="7" t="inlineStr">
        <is>
          <t>NAV-09 نظام الشاشات النافذ · SCR-DES-01 تصميم الأعمدة</t>
        </is>
      </c>
      <c r="E1002" s="7" t="inlineStr">
        <is>
          <t>§الصلاحيات</t>
        </is>
      </c>
      <c r="F1002" s="7" t="inlineStr">
        <is>
          <t>SCN</t>
        </is>
      </c>
      <c r="G1002" s="7" t="inlineStr">
        <is>
          <t>قرار مالك مطبَّق — نافذ</t>
        </is>
      </c>
      <c r="H1002" s="7" t="inlineStr">
        <is>
          <t>INJAZ-FRD-01</t>
        </is>
      </c>
      <c r="I1002" s="7" t="inlineStr">
        <is>
          <t>الفصلُ ١١ — الحوكمة والالتزام</t>
        </is>
      </c>
      <c r="J1002" s="7" t="inlineStr">
        <is>
          <t>UX-01 للشاشاتِ · DELIVERY-01 للاختبارات</t>
        </is>
      </c>
      <c r="K1002" s="7" t="inlineStr">
        <is>
          <t>اختبارُ حجب: المحجوبُ لا يُصيَّر ولا يُقبل نداؤه في الخادم</t>
        </is>
      </c>
      <c r="L1002" s="7" t="inlineStr">
        <is>
          <t>مطلوب ولم يُنفذ</t>
        </is>
      </c>
      <c r="M1002" s="7" t="inlineStr">
        <is>
          <t>نافذ</t>
        </is>
      </c>
    </row>
    <row r="1003">
      <c r="A1003" s="7" t="n">
        <v>1002</v>
      </c>
      <c r="B1003" s="7" t="inlineStr">
        <is>
          <t>SCN-837</t>
        </is>
      </c>
      <c r="C1003" s="7" t="inlineStr">
        <is>
          <t>يجب أن تُتاح شاشةُ «المعاونون والنيابة المؤقتة» لـالحوكمة والالتزام بنطاق كل التفويضات — وزاويتُها: المعاونُ ونطاقُه ومدتُه — نيابةٌ لا تفويضٌ دائم.</t>
        </is>
      </c>
      <c r="D1003" s="7" t="inlineStr">
        <is>
          <t>NAV-09 نظام الشاشات النافذ · SCR-DES-01 تصميم الأعمدة</t>
        </is>
      </c>
      <c r="E1003" s="7" t="inlineStr">
        <is>
          <t>§الشاشات</t>
        </is>
      </c>
      <c r="F1003" s="7" t="inlineStr">
        <is>
          <t>SCN</t>
        </is>
      </c>
      <c r="G1003" s="7" t="inlineStr">
        <is>
          <t>قرار مالك مطبَّق — نافذ</t>
        </is>
      </c>
      <c r="H1003" s="7" t="inlineStr">
        <is>
          <t>INJAZ-FRD-01</t>
        </is>
      </c>
      <c r="I1003" s="7" t="inlineStr">
        <is>
          <t>الفصلُ ١١ — الحوكمة والالتزام</t>
        </is>
      </c>
      <c r="J1003" s="7" t="inlineStr">
        <is>
          <t>UX-01 للشاشاتِ · DELIVERY-01 للاختبارات</t>
        </is>
      </c>
      <c r="K1003" s="7" t="inlineStr">
        <is>
          <t>اختبارُ ظهور: تظهر الشاشةُ للدور المالك بنطاقها ولا تظهر لمن لا صلاحيةَ له</t>
        </is>
      </c>
      <c r="L1003" s="7" t="inlineStr">
        <is>
          <t>مطلوب ولم يُنفذ</t>
        </is>
      </c>
      <c r="M1003" s="7" t="inlineStr">
        <is>
          <t>نافذ</t>
        </is>
      </c>
    </row>
    <row r="1004">
      <c r="A1004" s="7" t="n">
        <v>1003</v>
      </c>
      <c r="B1004" s="7" t="inlineStr">
        <is>
          <t>SCN-838</t>
        </is>
      </c>
      <c r="C1004" s="7" t="inlineStr">
        <is>
          <t>يجب أن تحمل شاشةُ «المعاونون والنيابة المؤقتة» أعمدتَها المعتمدةَ وعددُها 20 عمودًا، وأولُها رقم التكليف · الأصيل · صفته · المعاون · صفته · نوع النيابة.</t>
        </is>
      </c>
      <c r="D1004" s="7" t="inlineStr">
        <is>
          <t>NAV-09 نظام الشاشات النافذ · SCR-DES-01 تصميم الأعمدة</t>
        </is>
      </c>
      <c r="E1004" s="7" t="inlineStr">
        <is>
          <t>§البيانات</t>
        </is>
      </c>
      <c r="F1004" s="7" t="inlineStr">
        <is>
          <t>SCN</t>
        </is>
      </c>
      <c r="G1004" s="7" t="inlineStr">
        <is>
          <t>قرار مالك مطبَّق — نافذ</t>
        </is>
      </c>
      <c r="H1004" s="7" t="inlineStr">
        <is>
          <t>INJAZ-FRD-01</t>
        </is>
      </c>
      <c r="I1004" s="7" t="inlineStr">
        <is>
          <t>الفصلُ ١١ — الحوكمة والالتزام</t>
        </is>
      </c>
      <c r="J1004" s="7" t="inlineStr">
        <is>
          <t>UX-01 للشاشاتِ · DELIVERY-01 للاختبارات</t>
        </is>
      </c>
      <c r="K1004" s="7" t="inlineStr">
        <is>
          <t>اختبارُ اكتمال: كلُّ عمودٍ معتمدٍ موجودٌ وصفرُ عمودٍ غيرِ معرَّف</t>
        </is>
      </c>
      <c r="L1004" s="7" t="inlineStr">
        <is>
          <t>مطلوب ولم يُنفذ</t>
        </is>
      </c>
      <c r="M1004" s="7" t="inlineStr">
        <is>
          <t>نافذ</t>
        </is>
      </c>
    </row>
    <row r="1005">
      <c r="A1005" s="7" t="n">
        <v>1004</v>
      </c>
      <c r="B1005" s="7" t="inlineStr">
        <is>
          <t>SCN-839</t>
        </is>
      </c>
      <c r="C1005" s="7" t="inlineStr">
        <is>
          <t>يجب أن يُنفَّذ فعلُ «تكليف معاون بالنيابة» من شاشة «المعاونون والنيابة المؤقتة» بواسطة الحوكمة، فيُكتب في assistants · delegations ويُنشر الحدثُ AssistantAssigned ويستهلكه الإدارة المعنية · سلّم الموافقات. وأثرُه: المعاونُ يعتمد في نطاق الأصيل ومدته — ولا يتجاوز سقفَه · وينتهي آليًّا.</t>
        </is>
      </c>
      <c r="D1005" s="7" t="inlineStr">
        <is>
          <t>NAV-09 نظام الشاشات النافذ · SCR-DES-01 تصميم الأعمدة</t>
        </is>
      </c>
      <c r="E1005" s="7" t="inlineStr">
        <is>
          <t>§الأفعال والتكامل</t>
        </is>
      </c>
      <c r="F1005" s="7" t="inlineStr">
        <is>
          <t>SCN</t>
        </is>
      </c>
      <c r="G1005" s="7" t="inlineStr">
        <is>
          <t>قرار مالك مطبَّق — نافذ</t>
        </is>
      </c>
      <c r="H1005" s="7" t="inlineStr">
        <is>
          <t>INJAZ-FRD-01</t>
        </is>
      </c>
      <c r="I1005" s="7" t="inlineStr">
        <is>
          <t>الفصلُ ١١ — الحوكمة والالتزام</t>
        </is>
      </c>
      <c r="J1005" s="7" t="inlineStr">
        <is>
          <t>UX-01 للشاشاتِ · DELIVERY-01 للاختبارات</t>
        </is>
      </c>
      <c r="K1005" s="7" t="inlineStr">
        <is>
          <t>اختبارُ أثر: تنفيذُ الفعل يُحدث المعاونُ يعتمد في نطاق الأصيل ومدته — ولا يتجاوز سقفَه · وين</t>
        </is>
      </c>
      <c r="L1005" s="7" t="inlineStr">
        <is>
          <t>مطلوب ولم يُنفذ</t>
        </is>
      </c>
      <c r="M1005" s="7" t="inlineStr">
        <is>
          <t>نافذ</t>
        </is>
      </c>
    </row>
    <row r="1006">
      <c r="A1006" s="7" t="n">
        <v>1005</v>
      </c>
      <c r="B1006" s="7" t="inlineStr">
        <is>
          <t>SCN-840</t>
        </is>
      </c>
      <c r="C1006" s="7" t="inlineStr">
        <is>
          <t>يجب أن يقبل فعلُ «تكليف معاون بالنيابة» عكسًا: إنهاءٌ مبكرٌ بقرار.</t>
        </is>
      </c>
      <c r="D1006" s="7" t="inlineStr">
        <is>
          <t>NAV-09 نظام الشاشات النافذ · SCR-DES-01 تصميم الأعمدة</t>
        </is>
      </c>
      <c r="E1006" s="7" t="inlineStr">
        <is>
          <t>§الأفعال والتكامل</t>
        </is>
      </c>
      <c r="F1006" s="7" t="inlineStr">
        <is>
          <t>SCN</t>
        </is>
      </c>
      <c r="G1006" s="7" t="inlineStr">
        <is>
          <t>قرار مالك مطبَّق — نافذ</t>
        </is>
      </c>
      <c r="H1006" s="7" t="inlineStr">
        <is>
          <t>INJAZ-FRD-01</t>
        </is>
      </c>
      <c r="I1006" s="7" t="inlineStr">
        <is>
          <t>الفصلُ ١١ — الحوكمة والالتزام</t>
        </is>
      </c>
      <c r="J1006" s="7" t="inlineStr">
        <is>
          <t>UX-01 للشاشاتِ · DELIVERY-01 للاختبارات</t>
        </is>
      </c>
      <c r="K1006" s="7" t="inlineStr">
        <is>
          <t>اختبارُ عكس: العكسُ يُنشئ حركةً مقابلةً بمرجع الأصل</t>
        </is>
      </c>
      <c r="L1006" s="7" t="inlineStr">
        <is>
          <t>مطلوب ولم يُنفذ</t>
        </is>
      </c>
      <c r="M1006" s="7" t="inlineStr">
        <is>
          <t>نافذ</t>
        </is>
      </c>
    </row>
    <row r="1007">
      <c r="A1007" s="7" t="n">
        <v>1006</v>
      </c>
      <c r="B1007" s="7" t="inlineStr">
        <is>
          <t>SCN-841</t>
        </is>
      </c>
      <c r="C1007" s="7" t="inlineStr">
        <is>
          <t>يجب أن تُعرض شاشةُ «المعاونون والنيابة المؤقتة» لـإدارة التشغيل بنطاق إدارته — بأفعالٍ مسموحةٍ هي طلب · متابعة، ومحجوبٍ عنه: الإصدار.</t>
        </is>
      </c>
      <c r="D1007" s="7" t="inlineStr">
        <is>
          <t>NAV-09 نظام الشاشات النافذ · SCR-DES-01 تصميم الأعمدة</t>
        </is>
      </c>
      <c r="E1007" s="7" t="inlineStr">
        <is>
          <t>§الصلاحيات</t>
        </is>
      </c>
      <c r="F1007" s="7" t="inlineStr">
        <is>
          <t>SCN</t>
        </is>
      </c>
      <c r="G1007" s="7" t="inlineStr">
        <is>
          <t>قرار مالك مطبَّق — نافذ</t>
        </is>
      </c>
      <c r="H1007" s="7" t="inlineStr">
        <is>
          <t>INJAZ-FRD-01</t>
        </is>
      </c>
      <c r="I1007" s="7" t="inlineStr">
        <is>
          <t>الفصلُ ١١ — الحوكمة والالتزام</t>
        </is>
      </c>
      <c r="J1007" s="7" t="inlineStr">
        <is>
          <t>UX-01 للشاشاتِ · DELIVERY-01 للاختبارات</t>
        </is>
      </c>
      <c r="K1007" s="7" t="inlineStr">
        <is>
          <t>اختبارُ حجب: المحجوبُ لا يُصيَّر ولا يُقبل نداؤه في الخادم</t>
        </is>
      </c>
      <c r="L1007" s="7" t="inlineStr">
        <is>
          <t>مطلوب ولم يُنفذ</t>
        </is>
      </c>
      <c r="M1007" s="7" t="inlineStr">
        <is>
          <t>نافذ</t>
        </is>
      </c>
    </row>
    <row r="1008">
      <c r="A1008" s="7" t="n">
        <v>1007</v>
      </c>
      <c r="B1008" s="7" t="inlineStr">
        <is>
          <t>SCN-842</t>
        </is>
      </c>
      <c r="C1008" s="7" t="inlineStr">
        <is>
          <t>يجب أن تُعرض شاشةُ «المعاونون والنيابة المؤقتة» لـإدارة الصيانة بنطاق إدارته — بأفعالٍ مسموحةٍ هي طلب · متابعة، ومحجوبٍ عنه: الإصدار.</t>
        </is>
      </c>
      <c r="D1008" s="7" t="inlineStr">
        <is>
          <t>NAV-09 نظام الشاشات النافذ · SCR-DES-01 تصميم الأعمدة</t>
        </is>
      </c>
      <c r="E1008" s="7" t="inlineStr">
        <is>
          <t>§الصلاحيات</t>
        </is>
      </c>
      <c r="F1008" s="7" t="inlineStr">
        <is>
          <t>SCN</t>
        </is>
      </c>
      <c r="G1008" s="7" t="inlineStr">
        <is>
          <t>قرار مالك مطبَّق — نافذ</t>
        </is>
      </c>
      <c r="H1008" s="7" t="inlineStr">
        <is>
          <t>INJAZ-FRD-01</t>
        </is>
      </c>
      <c r="I1008" s="7" t="inlineStr">
        <is>
          <t>الفصلُ ١١ — الحوكمة والالتزام</t>
        </is>
      </c>
      <c r="J1008" s="7" t="inlineStr">
        <is>
          <t>UX-01 للشاشاتِ · DELIVERY-01 للاختبارات</t>
        </is>
      </c>
      <c r="K1008" s="7" t="inlineStr">
        <is>
          <t>اختبارُ حجب: المحجوبُ لا يُصيَّر ولا يُقبل نداؤه في الخادم</t>
        </is>
      </c>
      <c r="L1008" s="7" t="inlineStr">
        <is>
          <t>مطلوب ولم يُنفذ</t>
        </is>
      </c>
      <c r="M1008" s="7" t="inlineStr">
        <is>
          <t>نافذ</t>
        </is>
      </c>
    </row>
    <row r="1009">
      <c r="A1009" s="7" t="n">
        <v>1008</v>
      </c>
      <c r="B1009" s="7" t="inlineStr">
        <is>
          <t>SCN-843</t>
        </is>
      </c>
      <c r="C1009" s="7" t="inlineStr">
        <is>
          <t>يجب أن تُعرض شاشةُ «المعاونون والنيابة المؤقتة» لـالمالية والخزينة بنطاق إدارته — بأفعالٍ مسموحةٍ هي طلب · متابعة، ومحجوبٍ عنه: الإصدار.</t>
        </is>
      </c>
      <c r="D1009" s="7" t="inlineStr">
        <is>
          <t>NAV-09 نظام الشاشات النافذ · SCR-DES-01 تصميم الأعمدة</t>
        </is>
      </c>
      <c r="E1009" s="7" t="inlineStr">
        <is>
          <t>§الصلاحيات</t>
        </is>
      </c>
      <c r="F1009" s="7" t="inlineStr">
        <is>
          <t>SCN</t>
        </is>
      </c>
      <c r="G1009" s="7" t="inlineStr">
        <is>
          <t>قرار مالك مطبَّق — نافذ</t>
        </is>
      </c>
      <c r="H1009" s="7" t="inlineStr">
        <is>
          <t>INJAZ-FRD-01</t>
        </is>
      </c>
      <c r="I1009" s="7" t="inlineStr">
        <is>
          <t>الفصلُ ١١ — الحوكمة والالتزام</t>
        </is>
      </c>
      <c r="J1009" s="7" t="inlineStr">
        <is>
          <t>UX-01 للشاشاتِ · DELIVERY-01 للاختبارات</t>
        </is>
      </c>
      <c r="K1009" s="7" t="inlineStr">
        <is>
          <t>اختبارُ حجب: المحجوبُ لا يُصيَّر ولا يُقبل نداؤه في الخادم</t>
        </is>
      </c>
      <c r="L1009" s="7" t="inlineStr">
        <is>
          <t>مطلوب ولم يُنفذ</t>
        </is>
      </c>
      <c r="M1009" s="7" t="inlineStr">
        <is>
          <t>نافذ</t>
        </is>
      </c>
    </row>
    <row r="1010">
      <c r="A1010" s="7" t="n">
        <v>1009</v>
      </c>
      <c r="B1010" s="7" t="inlineStr">
        <is>
          <t>SCN-844</t>
        </is>
      </c>
      <c r="C1010" s="7" t="inlineStr">
        <is>
          <t>يجب أن تُعرض شاشةُ «المعاونون والنيابة المؤقتة» لـالمبيعات والعقود بنطاق إدارته — بأفعالٍ مسموحةٍ هي طلب · متابعة، ومحجوبٍ عنه: الإصدار.</t>
        </is>
      </c>
      <c r="D1010" s="7" t="inlineStr">
        <is>
          <t>NAV-09 نظام الشاشات النافذ · SCR-DES-01 تصميم الأعمدة</t>
        </is>
      </c>
      <c r="E1010" s="7" t="inlineStr">
        <is>
          <t>§الصلاحيات</t>
        </is>
      </c>
      <c r="F1010" s="7" t="inlineStr">
        <is>
          <t>SCN</t>
        </is>
      </c>
      <c r="G1010" s="7" t="inlineStr">
        <is>
          <t>قرار مالك مطبَّق — نافذ</t>
        </is>
      </c>
      <c r="H1010" s="7" t="inlineStr">
        <is>
          <t>INJAZ-FRD-01</t>
        </is>
      </c>
      <c r="I1010" s="7" t="inlineStr">
        <is>
          <t>الفصلُ ١١ — الحوكمة والالتزام</t>
        </is>
      </c>
      <c r="J1010" s="7" t="inlineStr">
        <is>
          <t>UX-01 للشاشاتِ · DELIVERY-01 للاختبارات</t>
        </is>
      </c>
      <c r="K1010" s="7" t="inlineStr">
        <is>
          <t>اختبارُ حجب: المحجوبُ لا يُصيَّر ولا يُقبل نداؤه في الخادم</t>
        </is>
      </c>
      <c r="L1010" s="7" t="inlineStr">
        <is>
          <t>مطلوب ولم يُنفذ</t>
        </is>
      </c>
      <c r="M1010" s="7" t="inlineStr">
        <is>
          <t>نافذ</t>
        </is>
      </c>
    </row>
    <row r="1011">
      <c r="A1011" s="7" t="n">
        <v>1010</v>
      </c>
      <c r="B1011" s="7" t="inlineStr">
        <is>
          <t>SCN-845</t>
        </is>
      </c>
      <c r="C1011" s="7" t="inlineStr">
        <is>
          <t>يجب أن تُعرض شاشةُ «المعاونون والنيابة المؤقتة» لـإدارة الموردين بنطاق إدارته — بأفعالٍ مسموحةٍ هي طلب · متابعة، ومحجوبٍ عنه: الإصدار.</t>
        </is>
      </c>
      <c r="D1011" s="7" t="inlineStr">
        <is>
          <t>NAV-09 نظام الشاشات النافذ · SCR-DES-01 تصميم الأعمدة</t>
        </is>
      </c>
      <c r="E1011" s="7" t="inlineStr">
        <is>
          <t>§الصلاحيات</t>
        </is>
      </c>
      <c r="F1011" s="7" t="inlineStr">
        <is>
          <t>SCN</t>
        </is>
      </c>
      <c r="G1011" s="7" t="inlineStr">
        <is>
          <t>قرار مالك مطبَّق — نافذ</t>
        </is>
      </c>
      <c r="H1011" s="7" t="inlineStr">
        <is>
          <t>INJAZ-FRD-01</t>
        </is>
      </c>
      <c r="I1011" s="7" t="inlineStr">
        <is>
          <t>الفصلُ ١١ — الحوكمة والالتزام</t>
        </is>
      </c>
      <c r="J1011" s="7" t="inlineStr">
        <is>
          <t>UX-01 للشاشاتِ · DELIVERY-01 للاختبارات</t>
        </is>
      </c>
      <c r="K1011" s="7" t="inlineStr">
        <is>
          <t>اختبارُ حجب: المحجوبُ لا يُصيَّر ولا يُقبل نداؤه في الخادم</t>
        </is>
      </c>
      <c r="L1011" s="7" t="inlineStr">
        <is>
          <t>مطلوب ولم يُنفذ</t>
        </is>
      </c>
      <c r="M1011" s="7" t="inlineStr">
        <is>
          <t>نافذ</t>
        </is>
      </c>
    </row>
    <row r="1012">
      <c r="A1012" s="7" t="n">
        <v>1011</v>
      </c>
      <c r="B1012" s="7" t="inlineStr">
        <is>
          <t>SCN-846</t>
        </is>
      </c>
      <c r="C1012" s="7" t="inlineStr">
        <is>
          <t>يجب أن تُعرض شاشةُ «المعاونون والنيابة المؤقتة» لـالموارد البشرية بنطاق إدارته — بأفعالٍ مسموحةٍ هي طلب · متابعة، ومحجوبٍ عنه: الإصدار.</t>
        </is>
      </c>
      <c r="D1012" s="7" t="inlineStr">
        <is>
          <t>NAV-09 نظام الشاشات النافذ · SCR-DES-01 تصميم الأعمدة</t>
        </is>
      </c>
      <c r="E1012" s="7" t="inlineStr">
        <is>
          <t>§الصلاحيات</t>
        </is>
      </c>
      <c r="F1012" s="7" t="inlineStr">
        <is>
          <t>SCN</t>
        </is>
      </c>
      <c r="G1012" s="7" t="inlineStr">
        <is>
          <t>قرار مالك مطبَّق — نافذ</t>
        </is>
      </c>
      <c r="H1012" s="7" t="inlineStr">
        <is>
          <t>INJAZ-FRD-01</t>
        </is>
      </c>
      <c r="I1012" s="7" t="inlineStr">
        <is>
          <t>الفصلُ ١١ — الحوكمة والالتزام</t>
        </is>
      </c>
      <c r="J1012" s="7" t="inlineStr">
        <is>
          <t>UX-01 للشاشاتِ · DELIVERY-01 للاختبارات</t>
        </is>
      </c>
      <c r="K1012" s="7" t="inlineStr">
        <is>
          <t>اختبارُ حجب: المحجوبُ لا يُصيَّر ولا يُقبل نداؤه في الخادم</t>
        </is>
      </c>
      <c r="L1012" s="7" t="inlineStr">
        <is>
          <t>مطلوب ولم يُنفذ</t>
        </is>
      </c>
      <c r="M1012" s="7" t="inlineStr">
        <is>
          <t>نافذ</t>
        </is>
      </c>
    </row>
    <row r="1013">
      <c r="A1013" s="7" t="n">
        <v>1012</v>
      </c>
      <c r="B1013" s="7" t="inlineStr">
        <is>
          <t>SCN-868</t>
        </is>
      </c>
      <c r="C1013" s="7" t="inlineStr">
        <is>
          <t>يجب أن تُتاح شاشةُ «سياسات الحقول الحساسة» لـالحوكمة والالتزام بنطاق كل الحقول — وزاويتُها: تصنيفُ الحقل وسياسةُ إخفائه ومن يراه.</t>
        </is>
      </c>
      <c r="D1013" s="7" t="inlineStr">
        <is>
          <t>NAV-09 نظام الشاشات النافذ · SCR-DES-01 تصميم الأعمدة</t>
        </is>
      </c>
      <c r="E1013" s="7" t="inlineStr">
        <is>
          <t>§الشاشات</t>
        </is>
      </c>
      <c r="F1013" s="7" t="inlineStr">
        <is>
          <t>SCN</t>
        </is>
      </c>
      <c r="G1013" s="7" t="inlineStr">
        <is>
          <t>قرار مالك مطبَّق — نافذ</t>
        </is>
      </c>
      <c r="H1013" s="7" t="inlineStr">
        <is>
          <t>INJAZ-FRD-01</t>
        </is>
      </c>
      <c r="I1013" s="7" t="inlineStr">
        <is>
          <t>الفصلُ ١١ — الحوكمة والالتزام</t>
        </is>
      </c>
      <c r="J1013" s="7" t="inlineStr">
        <is>
          <t>UX-01 للشاشاتِ · DELIVERY-01 للاختبارات</t>
        </is>
      </c>
      <c r="K1013" s="7" t="inlineStr">
        <is>
          <t>اختبارُ ظهور: تظهر الشاشةُ للدور المالك بنطاقها ولا تظهر لمن لا صلاحيةَ له</t>
        </is>
      </c>
      <c r="L1013" s="7" t="inlineStr">
        <is>
          <t>مطلوب ولم يُنفذ</t>
        </is>
      </c>
      <c r="M1013" s="7" t="inlineStr">
        <is>
          <t>نافذ</t>
        </is>
      </c>
    </row>
    <row r="1014">
      <c r="A1014" s="7" t="n">
        <v>1013</v>
      </c>
      <c r="B1014" s="7" t="inlineStr">
        <is>
          <t>SCN-869</t>
        </is>
      </c>
      <c r="C1014" s="7" t="inlineStr">
        <is>
          <t>يجب أن تحمل شاشةُ «سياسات الحقول الحساسة» أعمدتَها المعتمدةَ وعددُها 16 عمودًا، وأولُها الكيان · رقم السياسة · الجدول · الحقل · تصنيف الحساسية · سبب التصنيف.</t>
        </is>
      </c>
      <c r="D1014" s="7" t="inlineStr">
        <is>
          <t>NAV-09 نظام الشاشات النافذ · SCR-DES-01 تصميم الأعمدة</t>
        </is>
      </c>
      <c r="E1014" s="7" t="inlineStr">
        <is>
          <t>§البيانات</t>
        </is>
      </c>
      <c r="F1014" s="7" t="inlineStr">
        <is>
          <t>SCN</t>
        </is>
      </c>
      <c r="G1014" s="7" t="inlineStr">
        <is>
          <t>قرار مالك مطبَّق — نافذ</t>
        </is>
      </c>
      <c r="H1014" s="7" t="inlineStr">
        <is>
          <t>INJAZ-FRD-01</t>
        </is>
      </c>
      <c r="I1014" s="7" t="inlineStr">
        <is>
          <t>الفصلُ ١١ — الحوكمة والالتزام</t>
        </is>
      </c>
      <c r="J1014" s="7" t="inlineStr">
        <is>
          <t>UX-01 للشاشاتِ · DELIVERY-01 للاختبارات</t>
        </is>
      </c>
      <c r="K1014" s="7" t="inlineStr">
        <is>
          <t>اختبارُ اكتمال: كلُّ عمودٍ معتمدٍ موجودٌ وصفرُ عمودٍ غيرِ معرَّف</t>
        </is>
      </c>
      <c r="L1014" s="7" t="inlineStr">
        <is>
          <t>مطلوب ولم يُنفذ</t>
        </is>
      </c>
      <c r="M1014" s="7" t="inlineStr">
        <is>
          <t>نافذ</t>
        </is>
      </c>
    </row>
    <row r="1015">
      <c r="A1015" s="7" t="n">
        <v>1014</v>
      </c>
      <c r="B1015" s="7" t="inlineStr">
        <is>
          <t>SCN-870</t>
        </is>
      </c>
      <c r="C1015" s="7" t="inlineStr">
        <is>
          <t>يجب أن يُنفَّذ فعلُ «تصنيفُ حقلٍ حساس» من شاشة «سياسات الحقول الحساسة» بواسطة الحوكمة، فيُكتب في field_classification ويُنشر الحدثُ FieldClassified ويستهلكه كلُّ الإدارات. وأثرُه: الحقلُ يُخفى لمن لا يملكه · وكلُّ اطّلاعٍ يُسجَّل · والأكثرُ تقييدًا يغلب عند تعارض القوالب.</t>
        </is>
      </c>
      <c r="D1015" s="7" t="inlineStr">
        <is>
          <t>NAV-09 نظام الشاشات النافذ · SCR-DES-01 تصميم الأعمدة</t>
        </is>
      </c>
      <c r="E1015" s="7" t="inlineStr">
        <is>
          <t>§الأفعال والتكامل</t>
        </is>
      </c>
      <c r="F1015" s="7" t="inlineStr">
        <is>
          <t>SCN</t>
        </is>
      </c>
      <c r="G1015" s="7" t="inlineStr">
        <is>
          <t>قرار مالك مطبَّق — نافذ</t>
        </is>
      </c>
      <c r="H1015" s="7" t="inlineStr">
        <is>
          <t>INJAZ-FRD-01</t>
        </is>
      </c>
      <c r="I1015" s="7" t="inlineStr">
        <is>
          <t>الفصلُ ١١ — الحوكمة والالتزام</t>
        </is>
      </c>
      <c r="J1015" s="7" t="inlineStr">
        <is>
          <t>UX-01 للشاشاتِ · DELIVERY-01 للاختبارات</t>
        </is>
      </c>
      <c r="K1015" s="7" t="inlineStr">
        <is>
          <t>اختبارُ أثر: تنفيذُ الفعل يُحدث الحقلُ يُخفى لمن لا يملكه · وكلُّ اطّلاعٍ يُسجَّل · والأكثرُ</t>
        </is>
      </c>
      <c r="L1015" s="7" t="inlineStr">
        <is>
          <t>مطلوب ولم يُنفذ</t>
        </is>
      </c>
      <c r="M1015" s="7" t="inlineStr">
        <is>
          <t>نافذ</t>
        </is>
      </c>
    </row>
    <row r="1016">
      <c r="A1016" s="7" t="n">
        <v>1015</v>
      </c>
      <c r="B1016" s="7" t="inlineStr">
        <is>
          <t>SCN-871</t>
        </is>
      </c>
      <c r="C1016" s="7" t="inlineStr">
        <is>
          <t>يجب أن يقبل فعلُ «تصنيفُ حقلٍ حساس» عكسًا: رفعُ التصنيف بقرار.</t>
        </is>
      </c>
      <c r="D1016" s="7" t="inlineStr">
        <is>
          <t>NAV-09 نظام الشاشات النافذ · SCR-DES-01 تصميم الأعمدة</t>
        </is>
      </c>
      <c r="E1016" s="7" t="inlineStr">
        <is>
          <t>§الأفعال والتكامل</t>
        </is>
      </c>
      <c r="F1016" s="7" t="inlineStr">
        <is>
          <t>SCN</t>
        </is>
      </c>
      <c r="G1016" s="7" t="inlineStr">
        <is>
          <t>قرار مالك مطبَّق — نافذ</t>
        </is>
      </c>
      <c r="H1016" s="7" t="inlineStr">
        <is>
          <t>INJAZ-FRD-01</t>
        </is>
      </c>
      <c r="I1016" s="7" t="inlineStr">
        <is>
          <t>الفصلُ ١١ — الحوكمة والالتزام</t>
        </is>
      </c>
      <c r="J1016" s="7" t="inlineStr">
        <is>
          <t>UX-01 للشاشاتِ · DELIVERY-01 للاختبارات</t>
        </is>
      </c>
      <c r="K1016" s="7" t="inlineStr">
        <is>
          <t>اختبارُ عكس: العكسُ يُنشئ حركةً مقابلةً بمرجع الأصل</t>
        </is>
      </c>
      <c r="L1016" s="7" t="inlineStr">
        <is>
          <t>مطلوب ولم يُنفذ</t>
        </is>
      </c>
      <c r="M1016" s="7" t="inlineStr">
        <is>
          <t>نافذ</t>
        </is>
      </c>
    </row>
    <row r="1017">
      <c r="A1017" s="7" t="n">
        <v>1016</v>
      </c>
      <c r="B1017" s="7" t="inlineStr">
        <is>
          <t>SCN-872</t>
        </is>
      </c>
      <c r="C1017" s="7" t="inlineStr">
        <is>
          <t>يجب أن تُعرض شاشةُ «سياسات الحقول الحساسة» لـالموارد البشرية بنطاق حقول الموظفين — بأفعالٍ مسموحةٍ هي قراءةٌ مسجَّلة، ومحجوبٍ عنه: التصنيف.</t>
        </is>
      </c>
      <c r="D1017" s="7" t="inlineStr">
        <is>
          <t>NAV-09 نظام الشاشات النافذ · SCR-DES-01 تصميم الأعمدة</t>
        </is>
      </c>
      <c r="E1017" s="7" t="inlineStr">
        <is>
          <t>§الصلاحيات</t>
        </is>
      </c>
      <c r="F1017" s="7" t="inlineStr">
        <is>
          <t>SCN</t>
        </is>
      </c>
      <c r="G1017" s="7" t="inlineStr">
        <is>
          <t>قرار مالك مطبَّق — نافذ</t>
        </is>
      </c>
      <c r="H1017" s="7" t="inlineStr">
        <is>
          <t>INJAZ-FRD-01</t>
        </is>
      </c>
      <c r="I1017" s="7" t="inlineStr">
        <is>
          <t>الفصلُ ١١ — الحوكمة والالتزام</t>
        </is>
      </c>
      <c r="J1017" s="7" t="inlineStr">
        <is>
          <t>UX-01 للشاشاتِ · DELIVERY-01 للاختبارات</t>
        </is>
      </c>
      <c r="K1017" s="7" t="inlineStr">
        <is>
          <t>اختبارُ حجب: المحجوبُ لا يُصيَّر ولا يُقبل نداؤه في الخادم</t>
        </is>
      </c>
      <c r="L1017" s="7" t="inlineStr">
        <is>
          <t>مطلوب ولم يُنفذ</t>
        </is>
      </c>
      <c r="M1017" s="7" t="inlineStr">
        <is>
          <t>نافذ</t>
        </is>
      </c>
    </row>
    <row r="1018">
      <c r="A1018" s="7" t="n">
        <v>1017</v>
      </c>
      <c r="B1018" s="7" t="inlineStr">
        <is>
          <t>SCN-873</t>
        </is>
      </c>
      <c r="C1018" s="7" t="inlineStr">
        <is>
          <t>يجب أن تُعرض شاشةُ «سياسات الحقول الحساسة» لـالتمويل والملكية بنطاق حقول الملكية — بأفعالٍ مسموحةٍ هي قراءةٌ مسجَّلة، ومحجوبٍ عنه: التصنيف.</t>
        </is>
      </c>
      <c r="D1018" s="7" t="inlineStr">
        <is>
          <t>NAV-09 نظام الشاشات النافذ · SCR-DES-01 تصميم الأعمدة</t>
        </is>
      </c>
      <c r="E1018" s="7" t="inlineStr">
        <is>
          <t>§الصلاحيات</t>
        </is>
      </c>
      <c r="F1018" s="7" t="inlineStr">
        <is>
          <t>SCN</t>
        </is>
      </c>
      <c r="G1018" s="7" t="inlineStr">
        <is>
          <t>قرار مالك مطبَّق — نافذ</t>
        </is>
      </c>
      <c r="H1018" s="7" t="inlineStr">
        <is>
          <t>INJAZ-FRD-01</t>
        </is>
      </c>
      <c r="I1018" s="7" t="inlineStr">
        <is>
          <t>الفصلُ ١١ — الحوكمة والالتزام</t>
        </is>
      </c>
      <c r="J1018" s="7" t="inlineStr">
        <is>
          <t>UX-01 للشاشاتِ · DELIVERY-01 للاختبارات</t>
        </is>
      </c>
      <c r="K1018" s="7" t="inlineStr">
        <is>
          <t>اختبارُ حجب: المحجوبُ لا يُصيَّر ولا يُقبل نداؤه في الخادم</t>
        </is>
      </c>
      <c r="L1018" s="7" t="inlineStr">
        <is>
          <t>مطلوب ولم يُنفذ</t>
        </is>
      </c>
      <c r="M1018" s="7" t="inlineStr">
        <is>
          <t>نافذ</t>
        </is>
      </c>
    </row>
    <row r="1019">
      <c r="A1019" s="7" t="n">
        <v>1018</v>
      </c>
      <c r="B1019" s="7" t="inlineStr">
        <is>
          <t>SCN-874</t>
        </is>
      </c>
      <c r="C1019" s="7" t="inlineStr">
        <is>
          <t>يجب أن تُتاح شاشةُ «صلاحية الطوارئ اللحظية (كسر الزجاج)» لـالحوكمة والالتزام بنطاق الكل — وزاويتُها: صلاحيةٌ استثنائيةٌ لحظيةٌ بموافقاتٍ عليا ومدةٍ قصيرة وتسجيلٍ كامل.</t>
        </is>
      </c>
      <c r="D1019" s="7" t="inlineStr">
        <is>
          <t>NAV-09 نظام الشاشات النافذ · SCR-DES-01 تصميم الأعمدة</t>
        </is>
      </c>
      <c r="E1019" s="7" t="inlineStr">
        <is>
          <t>§الشاشات</t>
        </is>
      </c>
      <c r="F1019" s="7" t="inlineStr">
        <is>
          <t>SCN</t>
        </is>
      </c>
      <c r="G1019" s="7" t="inlineStr">
        <is>
          <t>قرار مالك مطبَّق — نافذ</t>
        </is>
      </c>
      <c r="H1019" s="7" t="inlineStr">
        <is>
          <t>INJAZ-FRD-01</t>
        </is>
      </c>
      <c r="I1019" s="7" t="inlineStr">
        <is>
          <t>الفصلُ ١١ — الحوكمة والالتزام</t>
        </is>
      </c>
      <c r="J1019" s="7" t="inlineStr">
        <is>
          <t>UX-01 للشاشاتِ · DELIVERY-01 للاختبارات</t>
        </is>
      </c>
      <c r="K1019" s="7" t="inlineStr">
        <is>
          <t>اختبارُ ظهور: تظهر الشاشةُ للدور المالك بنطاقها ولا تظهر لمن لا صلاحيةَ له</t>
        </is>
      </c>
      <c r="L1019" s="7" t="inlineStr">
        <is>
          <t>مطلوب ولم يُنفذ</t>
        </is>
      </c>
      <c r="M1019" s="7" t="inlineStr">
        <is>
          <t>نافذ</t>
        </is>
      </c>
    </row>
    <row r="1020">
      <c r="A1020" s="7" t="n">
        <v>1019</v>
      </c>
      <c r="B1020" s="7" t="inlineStr">
        <is>
          <t>SCN-875</t>
        </is>
      </c>
      <c r="C1020" s="7" t="inlineStr">
        <is>
          <t>يجب أن تحمل شاشةُ «صلاحية الطوارئ اللحظية (كسر الزجاج)» أعمدتَها المعتمدةَ وعددُها 18 عمودًا، وأولُها الكيان · رقم الطلب · التاريخ والوقت · الطالب — الاسم والصفة · الصلاحية المطلوبة · الشاشة أو الفعل.</t>
        </is>
      </c>
      <c r="D1020" s="7" t="inlineStr">
        <is>
          <t>NAV-09 نظام الشاشات النافذ · SCR-DES-01 تصميم الأعمدة</t>
        </is>
      </c>
      <c r="E1020" s="7" t="inlineStr">
        <is>
          <t>§البيانات</t>
        </is>
      </c>
      <c r="F1020" s="7" t="inlineStr">
        <is>
          <t>SCN</t>
        </is>
      </c>
      <c r="G1020" s="7" t="inlineStr">
        <is>
          <t>قرار مالك مطبَّق — نافذ</t>
        </is>
      </c>
      <c r="H1020" s="7" t="inlineStr">
        <is>
          <t>INJAZ-FRD-01</t>
        </is>
      </c>
      <c r="I1020" s="7" t="inlineStr">
        <is>
          <t>الفصلُ ١١ — الحوكمة والالتزام</t>
        </is>
      </c>
      <c r="J1020" s="7" t="inlineStr">
        <is>
          <t>UX-01 للشاشاتِ · DELIVERY-01 للاختبارات</t>
        </is>
      </c>
      <c r="K1020" s="7" t="inlineStr">
        <is>
          <t>اختبارُ اكتمال: كلُّ عمودٍ معتمدٍ موجودٌ وصفرُ عمودٍ غيرِ معرَّف</t>
        </is>
      </c>
      <c r="L1020" s="7" t="inlineStr">
        <is>
          <t>مطلوب ولم يُنفذ</t>
        </is>
      </c>
      <c r="M1020" s="7" t="inlineStr">
        <is>
          <t>نافذ</t>
        </is>
      </c>
    </row>
    <row r="1021">
      <c r="A1021" s="7" t="n">
        <v>1020</v>
      </c>
      <c r="B1021" s="7" t="inlineStr">
        <is>
          <t>SCN-876</t>
        </is>
      </c>
      <c r="C1021" s="7" t="inlineStr">
        <is>
          <t>يجب أن يُنفَّذ فعلُ «منحُ صلاحية طوارئ» من شاشة «صلاحية الطوارئ اللحظية (كسر الزجاج)» بواسطة الإدارةُ العامة، فيُكتب في break_glass · audit ويُنشر الحدثُ BreakGlassGranted ويستهلكه الحوكمة · الإدارة المعنية. وأثرُه: الصلاحيةُ تُمنح دقائقَ معدودةً بموافقتين عليا · وكلُّ فعلٍ تحتها يُسجَّل ويُراجَع خلال 24 ساعة.</t>
        </is>
      </c>
      <c r="D1021" s="7" t="inlineStr">
        <is>
          <t>NAV-09 نظام الشاشات النافذ · SCR-DES-01 تصميم الأعمدة</t>
        </is>
      </c>
      <c r="E1021" s="7" t="inlineStr">
        <is>
          <t>§الأفعال والتكامل</t>
        </is>
      </c>
      <c r="F1021" s="7" t="inlineStr">
        <is>
          <t>SCN</t>
        </is>
      </c>
      <c r="G1021" s="7" t="inlineStr">
        <is>
          <t>قرار مالك مطبَّق — نافذ</t>
        </is>
      </c>
      <c r="H1021" s="7" t="inlineStr">
        <is>
          <t>INJAZ-FRD-01</t>
        </is>
      </c>
      <c r="I1021" s="7" t="inlineStr">
        <is>
          <t>الفصلُ ١١ — الحوكمة والالتزام</t>
        </is>
      </c>
      <c r="J1021" s="7" t="inlineStr">
        <is>
          <t>UX-01 للشاشاتِ · DELIVERY-01 للاختبارات</t>
        </is>
      </c>
      <c r="K1021" s="7" t="inlineStr">
        <is>
          <t>اختبارُ أثر: تنفيذُ الفعل يُحدث الصلاحيةُ تُمنح دقائقَ معدودةً بموافقتين عليا · وكلُّ فعلٍ ت</t>
        </is>
      </c>
      <c r="L1021" s="7" t="inlineStr">
        <is>
          <t>مطلوب ولم يُنفذ</t>
        </is>
      </c>
      <c r="M1021" s="7" t="inlineStr">
        <is>
          <t>نافذ</t>
        </is>
      </c>
    </row>
    <row r="1022">
      <c r="A1022" s="7" t="n">
        <v>1021</v>
      </c>
      <c r="B1022" s="7" t="inlineStr">
        <is>
          <t>SCN-877</t>
        </is>
      </c>
      <c r="C1022" s="7" t="inlineStr">
        <is>
          <t>يجب أن يقبل فعلُ «منحُ صلاحية طوارئ» عكسًا: إنهاءٌ فوريٌّ وتقريرُ مراجعةٍ إلزامي.</t>
        </is>
      </c>
      <c r="D1022" s="7" t="inlineStr">
        <is>
          <t>NAV-09 نظام الشاشات النافذ · SCR-DES-01 تصميم الأعمدة</t>
        </is>
      </c>
      <c r="E1022" s="7" t="inlineStr">
        <is>
          <t>§الأفعال والتكامل</t>
        </is>
      </c>
      <c r="F1022" s="7" t="inlineStr">
        <is>
          <t>SCN</t>
        </is>
      </c>
      <c r="G1022" s="7" t="inlineStr">
        <is>
          <t>قرار مالك مطبَّق — نافذ</t>
        </is>
      </c>
      <c r="H1022" s="7" t="inlineStr">
        <is>
          <t>INJAZ-FRD-01</t>
        </is>
      </c>
      <c r="I1022" s="7" t="inlineStr">
        <is>
          <t>الفصلُ ١١ — الحوكمة والالتزام</t>
        </is>
      </c>
      <c r="J1022" s="7" t="inlineStr">
        <is>
          <t>UX-01 للشاشاتِ · DELIVERY-01 للاختبارات</t>
        </is>
      </c>
      <c r="K1022" s="7" t="inlineStr">
        <is>
          <t>اختبارُ عكس: العكسُ يُنشئ حركةً مقابلةً بمرجع الأصل</t>
        </is>
      </c>
      <c r="L1022" s="7" t="inlineStr">
        <is>
          <t>مطلوب ولم يُنفذ</t>
        </is>
      </c>
      <c r="M1022" s="7" t="inlineStr">
        <is>
          <t>نافذ</t>
        </is>
      </c>
    </row>
    <row r="1023">
      <c r="A1023" s="7" t="n">
        <v>1022</v>
      </c>
      <c r="B1023" s="7" t="inlineStr">
        <is>
          <t>SCN-878</t>
        </is>
      </c>
      <c r="C1023" s="7" t="inlineStr">
        <is>
          <t>يجب أن تُعرض شاشةُ «صلاحية الطوارئ اللحظية (كسر الزجاج)» لـإدارة التشغيل بنطاق طلباته — بأفعالٍ مسموحةٍ هي طلب · متابعة، ومحجوبٍ عنه: المنح.</t>
        </is>
      </c>
      <c r="D1023" s="7" t="inlineStr">
        <is>
          <t>NAV-09 نظام الشاشات النافذ · SCR-DES-01 تصميم الأعمدة</t>
        </is>
      </c>
      <c r="E1023" s="7" t="inlineStr">
        <is>
          <t>§الصلاحيات</t>
        </is>
      </c>
      <c r="F1023" s="7" t="inlineStr">
        <is>
          <t>SCN</t>
        </is>
      </c>
      <c r="G1023" s="7" t="inlineStr">
        <is>
          <t>قرار مالك مطبَّق — نافذ</t>
        </is>
      </c>
      <c r="H1023" s="7" t="inlineStr">
        <is>
          <t>INJAZ-FRD-01</t>
        </is>
      </c>
      <c r="I1023" s="7" t="inlineStr">
        <is>
          <t>الفصلُ ١١ — الحوكمة والالتزام</t>
        </is>
      </c>
      <c r="J1023" s="7" t="inlineStr">
        <is>
          <t>UX-01 للشاشاتِ · DELIVERY-01 للاختبارات</t>
        </is>
      </c>
      <c r="K1023" s="7" t="inlineStr">
        <is>
          <t>اختبارُ حجب: المحجوبُ لا يُصيَّر ولا يُقبل نداؤه في الخادم</t>
        </is>
      </c>
      <c r="L1023" s="7" t="inlineStr">
        <is>
          <t>مطلوب ولم يُنفذ</t>
        </is>
      </c>
      <c r="M1023" s="7" t="inlineStr">
        <is>
          <t>نافذ</t>
        </is>
      </c>
    </row>
    <row r="1024">
      <c r="A1024" s="7" t="n">
        <v>1023</v>
      </c>
      <c r="B1024" s="7" t="inlineStr">
        <is>
          <t>SCN-879</t>
        </is>
      </c>
      <c r="C1024" s="7" t="inlineStr">
        <is>
          <t>يجب أن تُعرض شاشةُ «صلاحية الطوارئ اللحظية (كسر الزجاج)» لـإدارة الصيانة بنطاق طلباته — بأفعالٍ مسموحةٍ هي طلب · متابعة، ومحجوبٍ عنه: المنح.</t>
        </is>
      </c>
      <c r="D1024" s="7" t="inlineStr">
        <is>
          <t>NAV-09 نظام الشاشات النافذ · SCR-DES-01 تصميم الأعمدة</t>
        </is>
      </c>
      <c r="E1024" s="7" t="inlineStr">
        <is>
          <t>§الصلاحيات</t>
        </is>
      </c>
      <c r="F1024" s="7" t="inlineStr">
        <is>
          <t>SCN</t>
        </is>
      </c>
      <c r="G1024" s="7" t="inlineStr">
        <is>
          <t>قرار مالك مطبَّق — نافذ</t>
        </is>
      </c>
      <c r="H1024" s="7" t="inlineStr">
        <is>
          <t>INJAZ-FRD-01</t>
        </is>
      </c>
      <c r="I1024" s="7" t="inlineStr">
        <is>
          <t>الفصلُ ١١ — الحوكمة والالتزام</t>
        </is>
      </c>
      <c r="J1024" s="7" t="inlineStr">
        <is>
          <t>UX-01 للشاشاتِ · DELIVERY-01 للاختبارات</t>
        </is>
      </c>
      <c r="K1024" s="7" t="inlineStr">
        <is>
          <t>اختبارُ حجب: المحجوبُ لا يُصيَّر ولا يُقبل نداؤه في الخادم</t>
        </is>
      </c>
      <c r="L1024" s="7" t="inlineStr">
        <is>
          <t>مطلوب ولم يُنفذ</t>
        </is>
      </c>
      <c r="M1024" s="7" t="inlineStr">
        <is>
          <t>نافذ</t>
        </is>
      </c>
    </row>
    <row r="1025">
      <c r="A1025" s="7" t="n">
        <v>1024</v>
      </c>
      <c r="B1025" s="7" t="inlineStr">
        <is>
          <t>SCN-880</t>
        </is>
      </c>
      <c r="C1025" s="7" t="inlineStr">
        <is>
          <t>يجب أن تُعرض شاشةُ «صلاحية الطوارئ اللحظية (كسر الزجاج)» لـالمالية والخزينة بنطاق طلباته — بأفعالٍ مسموحةٍ هي طلب · متابعة، ومحجوبٍ عنه: المنح.</t>
        </is>
      </c>
      <c r="D1025" s="7" t="inlineStr">
        <is>
          <t>NAV-09 نظام الشاشات النافذ · SCR-DES-01 تصميم الأعمدة</t>
        </is>
      </c>
      <c r="E1025" s="7" t="inlineStr">
        <is>
          <t>§الصلاحيات</t>
        </is>
      </c>
      <c r="F1025" s="7" t="inlineStr">
        <is>
          <t>SCN</t>
        </is>
      </c>
      <c r="G1025" s="7" t="inlineStr">
        <is>
          <t>قرار مالك مطبَّق — نافذ</t>
        </is>
      </c>
      <c r="H1025" s="7" t="inlineStr">
        <is>
          <t>INJAZ-FRD-01</t>
        </is>
      </c>
      <c r="I1025" s="7" t="inlineStr">
        <is>
          <t>الفصلُ ١١ — الحوكمة والالتزام</t>
        </is>
      </c>
      <c r="J1025" s="7" t="inlineStr">
        <is>
          <t>UX-01 للشاشاتِ · DELIVERY-01 للاختبارات</t>
        </is>
      </c>
      <c r="K1025" s="7" t="inlineStr">
        <is>
          <t>اختبارُ حجب: المحجوبُ لا يُصيَّر ولا يُقبل نداؤه في الخادم</t>
        </is>
      </c>
      <c r="L1025" s="7" t="inlineStr">
        <is>
          <t>مطلوب ولم يُنفذ</t>
        </is>
      </c>
      <c r="M1025" s="7" t="inlineStr">
        <is>
          <t>نافذ</t>
        </is>
      </c>
    </row>
    <row r="1026">
      <c r="A1026" s="7" t="n">
        <v>1025</v>
      </c>
      <c r="B1026" s="7" t="inlineStr">
        <is>
          <t>SCN-881</t>
        </is>
      </c>
      <c r="C1026" s="7" t="inlineStr">
        <is>
          <t>يجب أن تُعرض شاشةُ «صلاحية الطوارئ اللحظية (كسر الزجاج)» لـإدارة الموقع بنطاق طلباته — بأفعالٍ مسموحةٍ هي طلب · متابعة، ومحجوبٍ عنه: المنح.</t>
        </is>
      </c>
      <c r="D1026" s="7" t="inlineStr">
        <is>
          <t>NAV-09 نظام الشاشات النافذ · SCR-DES-01 تصميم الأعمدة</t>
        </is>
      </c>
      <c r="E1026" s="7" t="inlineStr">
        <is>
          <t>§الصلاحيات</t>
        </is>
      </c>
      <c r="F1026" s="7" t="inlineStr">
        <is>
          <t>SCN</t>
        </is>
      </c>
      <c r="G1026" s="7" t="inlineStr">
        <is>
          <t>قرار مالك مطبَّق — نافذ</t>
        </is>
      </c>
      <c r="H1026" s="7" t="inlineStr">
        <is>
          <t>INJAZ-FRD-01</t>
        </is>
      </c>
      <c r="I1026" s="7" t="inlineStr">
        <is>
          <t>الفصلُ ١١ — الحوكمة والالتزام</t>
        </is>
      </c>
      <c r="J1026" s="7" t="inlineStr">
        <is>
          <t>UX-01 للشاشاتِ · DELIVERY-01 للاختبارات</t>
        </is>
      </c>
      <c r="K1026" s="7" t="inlineStr">
        <is>
          <t>اختبارُ حجب: المحجوبُ لا يُصيَّر ولا يُقبل نداؤه في الخادم</t>
        </is>
      </c>
      <c r="L1026" s="7" t="inlineStr">
        <is>
          <t>مطلوب ولم يُنفذ</t>
        </is>
      </c>
      <c r="M1026" s="7" t="inlineStr">
        <is>
          <t>نافذ</t>
        </is>
      </c>
    </row>
    <row r="1027">
      <c r="A1027" s="7" t="n">
        <v>1026</v>
      </c>
      <c r="B1027" s="7" t="inlineStr">
        <is>
          <t>SCN-882</t>
        </is>
      </c>
      <c r="C1027" s="7" t="inlineStr">
        <is>
          <t>يجب أن تُتاح شاشةُ «دورة المراجعة الدورية للصلاحيات» لـالحوكمة والالتزام بنطاق كل الحسابات — وزاويتُها: مراجعةٌ دوريةٌ: من يحمل ماذا وهل ما زال يحتاجه.</t>
        </is>
      </c>
      <c r="D1027" s="7" t="inlineStr">
        <is>
          <t>NAV-09 نظام الشاشات النافذ · SCR-DES-01 تصميم الأعمدة</t>
        </is>
      </c>
      <c r="E1027" s="7" t="inlineStr">
        <is>
          <t>§الشاشات</t>
        </is>
      </c>
      <c r="F1027" s="7" t="inlineStr">
        <is>
          <t>SCN</t>
        </is>
      </c>
      <c r="G1027" s="7" t="inlineStr">
        <is>
          <t>قرار مالك مطبَّق — نافذ</t>
        </is>
      </c>
      <c r="H1027" s="7" t="inlineStr">
        <is>
          <t>INJAZ-FRD-01</t>
        </is>
      </c>
      <c r="I1027" s="7" t="inlineStr">
        <is>
          <t>الفصلُ ١١ — الحوكمة والالتزام</t>
        </is>
      </c>
      <c r="J1027" s="7" t="inlineStr">
        <is>
          <t>UX-01 للشاشاتِ · DELIVERY-01 للاختبارات</t>
        </is>
      </c>
      <c r="K1027" s="7" t="inlineStr">
        <is>
          <t>اختبارُ ظهور: تظهر الشاشةُ للدور المالك بنطاقها ولا تظهر لمن لا صلاحيةَ له</t>
        </is>
      </c>
      <c r="L1027" s="7" t="inlineStr">
        <is>
          <t>مطلوب ولم يُنفذ</t>
        </is>
      </c>
      <c r="M1027" s="7" t="inlineStr">
        <is>
          <t>نافذ</t>
        </is>
      </c>
    </row>
    <row r="1028">
      <c r="A1028" s="7" t="n">
        <v>1027</v>
      </c>
      <c r="B1028" s="7" t="inlineStr">
        <is>
          <t>SCN-883</t>
        </is>
      </c>
      <c r="C1028" s="7" t="inlineStr">
        <is>
          <t>يجب أن تحمل شاشةُ «دورة المراجعة الدورية للصلاحيات» أعمدتَها المعتمدةَ وعددُها 18 عمودًا، وأولُها الكيان · رقم الدورة · الفترة · تاريخ الإطلاق · الإدارة · عدد الحسابات المراجَعة.</t>
        </is>
      </c>
      <c r="D1028" s="7" t="inlineStr">
        <is>
          <t>NAV-09 نظام الشاشات النافذ · SCR-DES-01 تصميم الأعمدة</t>
        </is>
      </c>
      <c r="E1028" s="7" t="inlineStr">
        <is>
          <t>§البيانات</t>
        </is>
      </c>
      <c r="F1028" s="7" t="inlineStr">
        <is>
          <t>SCN</t>
        </is>
      </c>
      <c r="G1028" s="7" t="inlineStr">
        <is>
          <t>قرار مالك مطبَّق — نافذ</t>
        </is>
      </c>
      <c r="H1028" s="7" t="inlineStr">
        <is>
          <t>INJAZ-FRD-01</t>
        </is>
      </c>
      <c r="I1028" s="7" t="inlineStr">
        <is>
          <t>الفصلُ ١١ — الحوكمة والالتزام</t>
        </is>
      </c>
      <c r="J1028" s="7" t="inlineStr">
        <is>
          <t>UX-01 للشاشاتِ · DELIVERY-01 للاختبارات</t>
        </is>
      </c>
      <c r="K1028" s="7" t="inlineStr">
        <is>
          <t>اختبارُ اكتمال: كلُّ عمودٍ معتمدٍ موجودٌ وصفرُ عمودٍ غيرِ معرَّف</t>
        </is>
      </c>
      <c r="L1028" s="7" t="inlineStr">
        <is>
          <t>مطلوب ولم يُنفذ</t>
        </is>
      </c>
      <c r="M1028" s="7" t="inlineStr">
        <is>
          <t>نافذ</t>
        </is>
      </c>
    </row>
    <row r="1029">
      <c r="A1029" s="7" t="n">
        <v>1028</v>
      </c>
      <c r="B1029" s="7" t="inlineStr">
        <is>
          <t>SCN-884</t>
        </is>
      </c>
      <c r="C1029" s="7" t="inlineStr">
        <is>
          <t>يجب أن يُنفَّذ فعلُ «إقفالُ دورة مراجعة» من شاشة «دورة المراجعة الدورية للصلاحيات» بواسطة الحوكمة، فيُكتب في access_reviews ويُنشر الحدثُ AccessReviewClosed ويستهلكه كلُّ الإدارات. وأثرُه: ما لم يُؤكَّد يُسحب آليًّا · والحساباتُ الخاملةُ تُعطَّل · وتقريرُ الدورة يُرفع للإدارة العامة.</t>
        </is>
      </c>
      <c r="D1029" s="7" t="inlineStr">
        <is>
          <t>NAV-09 نظام الشاشات النافذ · SCR-DES-01 تصميم الأعمدة</t>
        </is>
      </c>
      <c r="E1029" s="7" t="inlineStr">
        <is>
          <t>§الأفعال والتكامل</t>
        </is>
      </c>
      <c r="F1029" s="7" t="inlineStr">
        <is>
          <t>SCN</t>
        </is>
      </c>
      <c r="G1029" s="7" t="inlineStr">
        <is>
          <t>قرار مالك مطبَّق — نافذ</t>
        </is>
      </c>
      <c r="H1029" s="7" t="inlineStr">
        <is>
          <t>INJAZ-FRD-01</t>
        </is>
      </c>
      <c r="I1029" s="7" t="inlineStr">
        <is>
          <t>الفصلُ ١١ — الحوكمة والالتزام</t>
        </is>
      </c>
      <c r="J1029" s="7" t="inlineStr">
        <is>
          <t>UX-01 للشاشاتِ · DELIVERY-01 للاختبارات</t>
        </is>
      </c>
      <c r="K1029" s="7" t="inlineStr">
        <is>
          <t>اختبارُ أثر: تنفيذُ الفعل يُحدث ما لم يُؤكَّد يُسحب آليًّا · والحساباتُ الخاملةُ تُعطَّل · و</t>
        </is>
      </c>
      <c r="L1029" s="7" t="inlineStr">
        <is>
          <t>مطلوب ولم يُنفذ</t>
        </is>
      </c>
      <c r="M1029" s="7" t="inlineStr">
        <is>
          <t>نافذ</t>
        </is>
      </c>
    </row>
    <row r="1030">
      <c r="A1030" s="7" t="n">
        <v>1029</v>
      </c>
      <c r="B1030" s="7" t="inlineStr">
        <is>
          <t>SCN-885</t>
        </is>
      </c>
      <c r="C1030" s="7" t="inlineStr">
        <is>
          <t>يجب أن يقبل فعلُ «إقفالُ دورة مراجعة» عكسًا: فتحُ دورةٍ جديدةٍ لا إعادةَ فتح.</t>
        </is>
      </c>
      <c r="D1030" s="7" t="inlineStr">
        <is>
          <t>NAV-09 نظام الشاشات النافذ · SCR-DES-01 تصميم الأعمدة</t>
        </is>
      </c>
      <c r="E1030" s="7" t="inlineStr">
        <is>
          <t>§الأفعال والتكامل</t>
        </is>
      </c>
      <c r="F1030" s="7" t="inlineStr">
        <is>
          <t>SCN</t>
        </is>
      </c>
      <c r="G1030" s="7" t="inlineStr">
        <is>
          <t>قرار مالك مطبَّق — نافذ</t>
        </is>
      </c>
      <c r="H1030" s="7" t="inlineStr">
        <is>
          <t>INJAZ-FRD-01</t>
        </is>
      </c>
      <c r="I1030" s="7" t="inlineStr">
        <is>
          <t>الفصلُ ١١ — الحوكمة والالتزام</t>
        </is>
      </c>
      <c r="J1030" s="7" t="inlineStr">
        <is>
          <t>UX-01 للشاشاتِ · DELIVERY-01 للاختبارات</t>
        </is>
      </c>
      <c r="K1030" s="7" t="inlineStr">
        <is>
          <t>اختبارُ عكس: العكسُ يُنشئ حركةً مقابلةً بمرجع الأصل</t>
        </is>
      </c>
      <c r="L1030" s="7" t="inlineStr">
        <is>
          <t>مطلوب ولم يُنفذ</t>
        </is>
      </c>
      <c r="M1030" s="7" t="inlineStr">
        <is>
          <t>نافذ</t>
        </is>
      </c>
    </row>
    <row r="1031">
      <c r="A1031" s="7" t="n">
        <v>1030</v>
      </c>
      <c r="B1031" s="7" t="inlineStr">
        <is>
          <t>SCN-886</t>
        </is>
      </c>
      <c r="C1031" s="7" t="inlineStr">
        <is>
          <t>يجب أن تُعرض شاشةُ «دورة المراجعة الدورية للصلاحيات» لـإدارة التشغيل بنطاق حسابات إدارته — بأفعالٍ مسموحةٍ هي تأكيد · طلبُ سحب، ومحجوبٍ عنه: السحب.</t>
        </is>
      </c>
      <c r="D1031" s="7" t="inlineStr">
        <is>
          <t>NAV-09 نظام الشاشات النافذ · SCR-DES-01 تصميم الأعمدة</t>
        </is>
      </c>
      <c r="E1031" s="7" t="inlineStr">
        <is>
          <t>§الصلاحيات</t>
        </is>
      </c>
      <c r="F1031" s="7" t="inlineStr">
        <is>
          <t>SCN</t>
        </is>
      </c>
      <c r="G1031" s="7" t="inlineStr">
        <is>
          <t>قرار مالك مطبَّق — نافذ</t>
        </is>
      </c>
      <c r="H1031" s="7" t="inlineStr">
        <is>
          <t>INJAZ-FRD-01</t>
        </is>
      </c>
      <c r="I1031" s="7" t="inlineStr">
        <is>
          <t>الفصلُ ١١ — الحوكمة والالتزام</t>
        </is>
      </c>
      <c r="J1031" s="7" t="inlineStr">
        <is>
          <t>UX-01 للشاشاتِ · DELIVERY-01 للاختبارات</t>
        </is>
      </c>
      <c r="K1031" s="7" t="inlineStr">
        <is>
          <t>اختبارُ حجب: المحجوبُ لا يُصيَّر ولا يُقبل نداؤه في الخادم</t>
        </is>
      </c>
      <c r="L1031" s="7" t="inlineStr">
        <is>
          <t>مطلوب ولم يُنفذ</t>
        </is>
      </c>
      <c r="M1031" s="7" t="inlineStr">
        <is>
          <t>نافذ</t>
        </is>
      </c>
    </row>
    <row r="1032">
      <c r="A1032" s="7" t="n">
        <v>1031</v>
      </c>
      <c r="B1032" s="7" t="inlineStr">
        <is>
          <t>SCN-887</t>
        </is>
      </c>
      <c r="C1032" s="7" t="inlineStr">
        <is>
          <t>يجب أن تُعرض شاشةُ «دورة المراجعة الدورية للصلاحيات» لـإدارة الصيانة بنطاق حسابات إدارته — بأفعالٍ مسموحةٍ هي تأكيد · طلبُ سحب، ومحجوبٍ عنه: السحب.</t>
        </is>
      </c>
      <c r="D1032" s="7" t="inlineStr">
        <is>
          <t>NAV-09 نظام الشاشات النافذ · SCR-DES-01 تصميم الأعمدة</t>
        </is>
      </c>
      <c r="E1032" s="7" t="inlineStr">
        <is>
          <t>§الصلاحيات</t>
        </is>
      </c>
      <c r="F1032" s="7" t="inlineStr">
        <is>
          <t>SCN</t>
        </is>
      </c>
      <c r="G1032" s="7" t="inlineStr">
        <is>
          <t>قرار مالك مطبَّق — نافذ</t>
        </is>
      </c>
      <c r="H1032" s="7" t="inlineStr">
        <is>
          <t>INJAZ-FRD-01</t>
        </is>
      </c>
      <c r="I1032" s="7" t="inlineStr">
        <is>
          <t>الفصلُ ١١ — الحوكمة والالتزام</t>
        </is>
      </c>
      <c r="J1032" s="7" t="inlineStr">
        <is>
          <t>UX-01 للشاشاتِ · DELIVERY-01 للاختبارات</t>
        </is>
      </c>
      <c r="K1032" s="7" t="inlineStr">
        <is>
          <t>اختبارُ حجب: المحجوبُ لا يُصيَّر ولا يُقبل نداؤه في الخادم</t>
        </is>
      </c>
      <c r="L1032" s="7" t="inlineStr">
        <is>
          <t>مطلوب ولم يُنفذ</t>
        </is>
      </c>
      <c r="M1032" s="7" t="inlineStr">
        <is>
          <t>نافذ</t>
        </is>
      </c>
    </row>
    <row r="1033">
      <c r="A1033" s="7" t="n">
        <v>1032</v>
      </c>
      <c r="B1033" s="7" t="inlineStr">
        <is>
          <t>SCN-888</t>
        </is>
      </c>
      <c r="C1033" s="7" t="inlineStr">
        <is>
          <t>يجب أن تُعرض شاشةُ «دورة المراجعة الدورية للصلاحيات» لـالمالية والخزينة بنطاق حسابات إدارته — بأفعالٍ مسموحةٍ هي تأكيد · طلبُ سحب، ومحجوبٍ عنه: السحب.</t>
        </is>
      </c>
      <c r="D1033" s="7" t="inlineStr">
        <is>
          <t>NAV-09 نظام الشاشات النافذ · SCR-DES-01 تصميم الأعمدة</t>
        </is>
      </c>
      <c r="E1033" s="7" t="inlineStr">
        <is>
          <t>§الصلاحيات</t>
        </is>
      </c>
      <c r="F1033" s="7" t="inlineStr">
        <is>
          <t>SCN</t>
        </is>
      </c>
      <c r="G1033" s="7" t="inlineStr">
        <is>
          <t>قرار مالك مطبَّق — نافذ</t>
        </is>
      </c>
      <c r="H1033" s="7" t="inlineStr">
        <is>
          <t>INJAZ-FRD-01</t>
        </is>
      </c>
      <c r="I1033" s="7" t="inlineStr">
        <is>
          <t>الفصلُ ١١ — الحوكمة والالتزام</t>
        </is>
      </c>
      <c r="J1033" s="7" t="inlineStr">
        <is>
          <t>UX-01 للشاشاتِ · DELIVERY-01 للاختبارات</t>
        </is>
      </c>
      <c r="K1033" s="7" t="inlineStr">
        <is>
          <t>اختبارُ حجب: المحجوبُ لا يُصيَّر ولا يُقبل نداؤه في الخادم</t>
        </is>
      </c>
      <c r="L1033" s="7" t="inlineStr">
        <is>
          <t>مطلوب ولم يُنفذ</t>
        </is>
      </c>
      <c r="M1033" s="7" t="inlineStr">
        <is>
          <t>نافذ</t>
        </is>
      </c>
    </row>
    <row r="1034">
      <c r="A1034" s="7" t="n">
        <v>1033</v>
      </c>
      <c r="B1034" s="7" t="inlineStr">
        <is>
          <t>SCN-889</t>
        </is>
      </c>
      <c r="C1034" s="7" t="inlineStr">
        <is>
          <t>يجب أن تُعرض شاشةُ «دورة المراجعة الدورية للصلاحيات» لـالمبيعات والعقود بنطاق حسابات إدارته — بأفعالٍ مسموحةٍ هي تأكيد · طلبُ سحب، ومحجوبٍ عنه: السحب.</t>
        </is>
      </c>
      <c r="D1034" s="7" t="inlineStr">
        <is>
          <t>NAV-09 نظام الشاشات النافذ · SCR-DES-01 تصميم الأعمدة</t>
        </is>
      </c>
      <c r="E1034" s="7" t="inlineStr">
        <is>
          <t>§الصلاحيات</t>
        </is>
      </c>
      <c r="F1034" s="7" t="inlineStr">
        <is>
          <t>SCN</t>
        </is>
      </c>
      <c r="G1034" s="7" t="inlineStr">
        <is>
          <t>قرار مالك مطبَّق — نافذ</t>
        </is>
      </c>
      <c r="H1034" s="7" t="inlineStr">
        <is>
          <t>INJAZ-FRD-01</t>
        </is>
      </c>
      <c r="I1034" s="7" t="inlineStr">
        <is>
          <t>الفصلُ ١١ — الحوكمة والالتزام</t>
        </is>
      </c>
      <c r="J1034" s="7" t="inlineStr">
        <is>
          <t>UX-01 للشاشاتِ · DELIVERY-01 للاختبارات</t>
        </is>
      </c>
      <c r="K1034" s="7" t="inlineStr">
        <is>
          <t>اختبارُ حجب: المحجوبُ لا يُصيَّر ولا يُقبل نداؤه في الخادم</t>
        </is>
      </c>
      <c r="L1034" s="7" t="inlineStr">
        <is>
          <t>مطلوب ولم يُنفذ</t>
        </is>
      </c>
      <c r="M1034" s="7" t="inlineStr">
        <is>
          <t>نافذ</t>
        </is>
      </c>
    </row>
    <row r="1035">
      <c r="A1035" s="7" t="n">
        <v>1034</v>
      </c>
      <c r="B1035" s="7" t="inlineStr">
        <is>
          <t>SCN-890</t>
        </is>
      </c>
      <c r="C1035" s="7" t="inlineStr">
        <is>
          <t>يجب أن تُعرض شاشةُ «دورة المراجعة الدورية للصلاحيات» لـإدارة الموردين بنطاق حسابات إدارته — بأفعالٍ مسموحةٍ هي تأكيد · طلبُ سحب، ومحجوبٍ عنه: السحب.</t>
        </is>
      </c>
      <c r="D1035" s="7" t="inlineStr">
        <is>
          <t>NAV-09 نظام الشاشات النافذ · SCR-DES-01 تصميم الأعمدة</t>
        </is>
      </c>
      <c r="E1035" s="7" t="inlineStr">
        <is>
          <t>§الصلاحيات</t>
        </is>
      </c>
      <c r="F1035" s="7" t="inlineStr">
        <is>
          <t>SCN</t>
        </is>
      </c>
      <c r="G1035" s="7" t="inlineStr">
        <is>
          <t>قرار مالك مطبَّق — نافذ</t>
        </is>
      </c>
      <c r="H1035" s="7" t="inlineStr">
        <is>
          <t>INJAZ-FRD-01</t>
        </is>
      </c>
      <c r="I1035" s="7" t="inlineStr">
        <is>
          <t>الفصلُ ١١ — الحوكمة والالتزام</t>
        </is>
      </c>
      <c r="J1035" s="7" t="inlineStr">
        <is>
          <t>UX-01 للشاشاتِ · DELIVERY-01 للاختبارات</t>
        </is>
      </c>
      <c r="K1035" s="7" t="inlineStr">
        <is>
          <t>اختبارُ حجب: المحجوبُ لا يُصيَّر ولا يُقبل نداؤه في الخادم</t>
        </is>
      </c>
      <c r="L1035" s="7" t="inlineStr">
        <is>
          <t>مطلوب ولم يُنفذ</t>
        </is>
      </c>
      <c r="M1035" s="7" t="inlineStr">
        <is>
          <t>نافذ</t>
        </is>
      </c>
    </row>
    <row r="1036">
      <c r="A1036" s="7" t="n">
        <v>1035</v>
      </c>
      <c r="B1036" s="7" t="inlineStr">
        <is>
          <t>SCN-891</t>
        </is>
      </c>
      <c r="C1036" s="7" t="inlineStr">
        <is>
          <t>يجب أن تُعرض شاشةُ «دورة المراجعة الدورية للصلاحيات» لـالموارد البشرية بنطاق حسابات إدارته — بأفعالٍ مسموحةٍ هي تأكيد · طلبُ سحب، ومحجوبٍ عنه: السحب.</t>
        </is>
      </c>
      <c r="D1036" s="7" t="inlineStr">
        <is>
          <t>NAV-09 نظام الشاشات النافذ · SCR-DES-01 تصميم الأعمدة</t>
        </is>
      </c>
      <c r="E1036" s="7" t="inlineStr">
        <is>
          <t>§الصلاحيات</t>
        </is>
      </c>
      <c r="F1036" s="7" t="inlineStr">
        <is>
          <t>SCN</t>
        </is>
      </c>
      <c r="G1036" s="7" t="inlineStr">
        <is>
          <t>قرار مالك مطبَّق — نافذ</t>
        </is>
      </c>
      <c r="H1036" s="7" t="inlineStr">
        <is>
          <t>INJAZ-FRD-01</t>
        </is>
      </c>
      <c r="I1036" s="7" t="inlineStr">
        <is>
          <t>الفصلُ ١١ — الحوكمة والالتزام</t>
        </is>
      </c>
      <c r="J1036" s="7" t="inlineStr">
        <is>
          <t>UX-01 للشاشاتِ · DELIVERY-01 للاختبارات</t>
        </is>
      </c>
      <c r="K1036" s="7" t="inlineStr">
        <is>
          <t>اختبارُ حجب: المحجوبُ لا يُصيَّر ولا يُقبل نداؤه في الخادم</t>
        </is>
      </c>
      <c r="L1036" s="7" t="inlineStr">
        <is>
          <t>مطلوب ولم يُنفذ</t>
        </is>
      </c>
      <c r="M1036" s="7" t="inlineStr">
        <is>
          <t>نافذ</t>
        </is>
      </c>
    </row>
    <row r="1037">
      <c r="A1037" s="7" t="n">
        <v>1036</v>
      </c>
      <c r="B1037" s="7" t="inlineStr">
        <is>
          <t>SCN-892</t>
        </is>
      </c>
      <c r="C1037" s="7" t="inlineStr">
        <is>
          <t>يجب أن تُعرض شاشةُ «دورة المراجعة الدورية للصلاحيات» لـالقوى التشغيلية بنطاق حسابات إدارته — بأفعالٍ مسموحةٍ هي تأكيد · طلبُ سحب، ومحجوبٍ عنه: السحب.</t>
        </is>
      </c>
      <c r="D1037" s="7" t="inlineStr">
        <is>
          <t>NAV-09 نظام الشاشات النافذ · SCR-DES-01 تصميم الأعمدة</t>
        </is>
      </c>
      <c r="E1037" s="7" t="inlineStr">
        <is>
          <t>§الصلاحيات</t>
        </is>
      </c>
      <c r="F1037" s="7" t="inlineStr">
        <is>
          <t>SCN</t>
        </is>
      </c>
      <c r="G1037" s="7" t="inlineStr">
        <is>
          <t>قرار مالك مطبَّق — نافذ</t>
        </is>
      </c>
      <c r="H1037" s="7" t="inlineStr">
        <is>
          <t>INJAZ-FRD-01</t>
        </is>
      </c>
      <c r="I1037" s="7" t="inlineStr">
        <is>
          <t>الفصلُ ١١ — الحوكمة والالتزام</t>
        </is>
      </c>
      <c r="J1037" s="7" t="inlineStr">
        <is>
          <t>UX-01 للشاشاتِ · DELIVERY-01 للاختبارات</t>
        </is>
      </c>
      <c r="K1037" s="7" t="inlineStr">
        <is>
          <t>اختبارُ حجب: المحجوبُ لا يُصيَّر ولا يُقبل نداؤه في الخادم</t>
        </is>
      </c>
      <c r="L1037" s="7" t="inlineStr">
        <is>
          <t>مطلوب ولم يُنفذ</t>
        </is>
      </c>
      <c r="M1037" s="7" t="inlineStr">
        <is>
          <t>نافذ</t>
        </is>
      </c>
    </row>
    <row r="1038">
      <c r="A1038" s="7" t="n">
        <v>1037</v>
      </c>
      <c r="B1038" s="7" t="inlineStr">
        <is>
          <t>SCN-893</t>
        </is>
      </c>
      <c r="C1038" s="7" t="inlineStr">
        <is>
          <t>يجب أن تُعرض شاشةُ «دورة المراجعة الدورية للصلاحيات» لـالمخازن بنطاق حسابات إدارته — بأفعالٍ مسموحةٍ هي تأكيد · طلبُ سحب، ومحجوبٍ عنه: السحب.</t>
        </is>
      </c>
      <c r="D1038" s="7" t="inlineStr">
        <is>
          <t>NAV-09 نظام الشاشات النافذ · SCR-DES-01 تصميم الأعمدة</t>
        </is>
      </c>
      <c r="E1038" s="7" t="inlineStr">
        <is>
          <t>§الصلاحيات</t>
        </is>
      </c>
      <c r="F1038" s="7" t="inlineStr">
        <is>
          <t>SCN</t>
        </is>
      </c>
      <c r="G1038" s="7" t="inlineStr">
        <is>
          <t>قرار مالك مطبَّق — نافذ</t>
        </is>
      </c>
      <c r="H1038" s="7" t="inlineStr">
        <is>
          <t>INJAZ-FRD-01</t>
        </is>
      </c>
      <c r="I1038" s="7" t="inlineStr">
        <is>
          <t>الفصلُ ١١ — الحوكمة والالتزام</t>
        </is>
      </c>
      <c r="J1038" s="7" t="inlineStr">
        <is>
          <t>UX-01 للشاشاتِ · DELIVERY-01 للاختبارات</t>
        </is>
      </c>
      <c r="K1038" s="7" t="inlineStr">
        <is>
          <t>اختبارُ حجب: المحجوبُ لا يُصيَّر ولا يُقبل نداؤه في الخادم</t>
        </is>
      </c>
      <c r="L1038" s="7" t="inlineStr">
        <is>
          <t>مطلوب ولم يُنفذ</t>
        </is>
      </c>
      <c r="M1038" s="7" t="inlineStr">
        <is>
          <t>نافذ</t>
        </is>
      </c>
    </row>
    <row r="1039">
      <c r="A1039" s="7" t="n">
        <v>1038</v>
      </c>
      <c r="B1039" s="7" t="inlineStr">
        <is>
          <t>SCN-894</t>
        </is>
      </c>
      <c r="C1039" s="7" t="inlineStr">
        <is>
          <t>يجب أن تُعرض شاشةُ «دورة المراجعة الدورية للصلاحيات» لـالنقل والترحيل بنطاق حسابات إدارته — بأفعالٍ مسموحةٍ هي تأكيد · طلبُ سحب، ومحجوبٍ عنه: السحب.</t>
        </is>
      </c>
      <c r="D1039" s="7" t="inlineStr">
        <is>
          <t>NAV-09 نظام الشاشات النافذ · SCR-DES-01 تصميم الأعمدة</t>
        </is>
      </c>
      <c r="E1039" s="7" t="inlineStr">
        <is>
          <t>§الصلاحيات</t>
        </is>
      </c>
      <c r="F1039" s="7" t="inlineStr">
        <is>
          <t>SCN</t>
        </is>
      </c>
      <c r="G1039" s="7" t="inlineStr">
        <is>
          <t>قرار مالك مطبَّق — نافذ</t>
        </is>
      </c>
      <c r="H1039" s="7" t="inlineStr">
        <is>
          <t>INJAZ-FRD-01</t>
        </is>
      </c>
      <c r="I1039" s="7" t="inlineStr">
        <is>
          <t>الفصلُ ١١ — الحوكمة والالتزام</t>
        </is>
      </c>
      <c r="J1039" s="7" t="inlineStr">
        <is>
          <t>UX-01 للشاشاتِ · DELIVERY-01 للاختبارات</t>
        </is>
      </c>
      <c r="K1039" s="7" t="inlineStr">
        <is>
          <t>اختبارُ حجب: المحجوبُ لا يُصيَّر ولا يُقبل نداؤه في الخادم</t>
        </is>
      </c>
      <c r="L1039" s="7" t="inlineStr">
        <is>
          <t>مطلوب ولم يُنفذ</t>
        </is>
      </c>
      <c r="M1039" s="7" t="inlineStr">
        <is>
          <t>نافذ</t>
        </is>
      </c>
    </row>
    <row r="1040">
      <c r="A1040" s="7" t="n">
        <v>1039</v>
      </c>
      <c r="B1040" s="7" t="inlineStr">
        <is>
          <t>SCN-895</t>
        </is>
      </c>
      <c r="C1040" s="7" t="inlineStr">
        <is>
          <t>يجب أن تُعرض شاشةُ «دورة المراجعة الدورية للصلاحيات» لـإدارة الموقع بنطاق حسابات إدارته — بأفعالٍ مسموحةٍ هي تأكيد · طلبُ سحب، ومحجوبٍ عنه: السحب.</t>
        </is>
      </c>
      <c r="D1040" s="7" t="inlineStr">
        <is>
          <t>NAV-09 نظام الشاشات النافذ · SCR-DES-01 تصميم الأعمدة</t>
        </is>
      </c>
      <c r="E1040" s="7" t="inlineStr">
        <is>
          <t>§الصلاحيات</t>
        </is>
      </c>
      <c r="F1040" s="7" t="inlineStr">
        <is>
          <t>SCN</t>
        </is>
      </c>
      <c r="G1040" s="7" t="inlineStr">
        <is>
          <t>قرار مالك مطبَّق — نافذ</t>
        </is>
      </c>
      <c r="H1040" s="7" t="inlineStr">
        <is>
          <t>INJAZ-FRD-01</t>
        </is>
      </c>
      <c r="I1040" s="7" t="inlineStr">
        <is>
          <t>الفصلُ ١١ — الحوكمة والالتزام</t>
        </is>
      </c>
      <c r="J1040" s="7" t="inlineStr">
        <is>
          <t>UX-01 للشاشاتِ · DELIVERY-01 للاختبارات</t>
        </is>
      </c>
      <c r="K1040" s="7" t="inlineStr">
        <is>
          <t>اختبارُ حجب: المحجوبُ لا يُصيَّر ولا يُقبل نداؤه في الخادم</t>
        </is>
      </c>
      <c r="L1040" s="7" t="inlineStr">
        <is>
          <t>مطلوب ولم يُنفذ</t>
        </is>
      </c>
      <c r="M1040" s="7" t="inlineStr">
        <is>
          <t>نافذ</t>
        </is>
      </c>
    </row>
    <row r="1041">
      <c r="A1041" s="7" t="n">
        <v>1040</v>
      </c>
      <c r="B1041" s="7" t="inlineStr">
        <is>
          <t>SCN-896</t>
        </is>
      </c>
      <c r="C1041" s="7" t="inlineStr">
        <is>
          <t>يجب أن تُعرض شاشةُ «دورة المراجعة الدورية للصلاحيات» لـالتمويل والملكية بنطاق حسابات إدارته — بأفعالٍ مسموحةٍ هي تأكيد · طلبُ سحب، ومحجوبٍ عنه: السحب.</t>
        </is>
      </c>
      <c r="D1041" s="7" t="inlineStr">
        <is>
          <t>NAV-09 نظام الشاشات النافذ · SCR-DES-01 تصميم الأعمدة</t>
        </is>
      </c>
      <c r="E1041" s="7" t="inlineStr">
        <is>
          <t>§الصلاحيات</t>
        </is>
      </c>
      <c r="F1041" s="7" t="inlineStr">
        <is>
          <t>SCN</t>
        </is>
      </c>
      <c r="G1041" s="7" t="inlineStr">
        <is>
          <t>قرار مالك مطبَّق — نافذ</t>
        </is>
      </c>
      <c r="H1041" s="7" t="inlineStr">
        <is>
          <t>INJAZ-FRD-01</t>
        </is>
      </c>
      <c r="I1041" s="7" t="inlineStr">
        <is>
          <t>الفصلُ ١١ — الحوكمة والالتزام</t>
        </is>
      </c>
      <c r="J1041" s="7" t="inlineStr">
        <is>
          <t>UX-01 للشاشاتِ · DELIVERY-01 للاختبارات</t>
        </is>
      </c>
      <c r="K1041" s="7" t="inlineStr">
        <is>
          <t>اختبارُ حجب: المحجوبُ لا يُصيَّر ولا يُقبل نداؤه في الخادم</t>
        </is>
      </c>
      <c r="L1041" s="7" t="inlineStr">
        <is>
          <t>مطلوب ولم يُنفذ</t>
        </is>
      </c>
      <c r="M1041" s="7" t="inlineStr">
        <is>
          <t>نافذ</t>
        </is>
      </c>
    </row>
    <row r="1042">
      <c r="A1042" s="7" t="n">
        <v>1041</v>
      </c>
      <c r="B1042" s="7" t="inlineStr">
        <is>
          <t>SCN-897</t>
        </is>
      </c>
      <c r="C1042" s="7" t="inlineStr">
        <is>
          <t>يجب أن تُعرض شاشةُ «دورة المراجعة الدورية للصلاحيات» لـالمشتريات بنطاق حسابات إدارته — بأفعالٍ مسموحةٍ هي تأكيد · طلبُ سحب، ومحجوبٍ عنه: السحب.</t>
        </is>
      </c>
      <c r="D1042" s="7" t="inlineStr">
        <is>
          <t>NAV-09 نظام الشاشات النافذ · SCR-DES-01 تصميم الأعمدة</t>
        </is>
      </c>
      <c r="E1042" s="7" t="inlineStr">
        <is>
          <t>§الصلاحيات</t>
        </is>
      </c>
      <c r="F1042" s="7" t="inlineStr">
        <is>
          <t>SCN</t>
        </is>
      </c>
      <c r="G1042" s="7" t="inlineStr">
        <is>
          <t>قرار مالك مطبَّق — نافذ</t>
        </is>
      </c>
      <c r="H1042" s="7" t="inlineStr">
        <is>
          <t>INJAZ-FRD-01</t>
        </is>
      </c>
      <c r="I1042" s="7" t="inlineStr">
        <is>
          <t>الفصلُ ١١ — الحوكمة والالتزام</t>
        </is>
      </c>
      <c r="J1042" s="7" t="inlineStr">
        <is>
          <t>UX-01 للشاشاتِ · DELIVERY-01 للاختبارات</t>
        </is>
      </c>
      <c r="K1042" s="7" t="inlineStr">
        <is>
          <t>اختبارُ حجب: المحجوبُ لا يُصيَّر ولا يُقبل نداؤه في الخادم</t>
        </is>
      </c>
      <c r="L1042" s="7" t="inlineStr">
        <is>
          <t>مطلوب ولم يُنفذ</t>
        </is>
      </c>
      <c r="M1042" s="7" t="inlineStr">
        <is>
          <t>نافذ</t>
        </is>
      </c>
    </row>
    <row r="1043">
      <c r="A1043" s="7" t="n">
        <v>1042</v>
      </c>
      <c r="B1043" s="7" t="inlineStr">
        <is>
          <t>SCN-898</t>
        </is>
      </c>
      <c r="C1043" s="7" t="inlineStr">
        <is>
          <t>يجب أن تُعرض شاشةُ «دورة المراجعة الدورية للصلاحيات» لـمركز البلاغات بنطاق حسابات إدارته — بأفعالٍ مسموحةٍ هي تأكيد · طلبُ سحب، ومحجوبٍ عنه: السحب.</t>
        </is>
      </c>
      <c r="D1043" s="7" t="inlineStr">
        <is>
          <t>NAV-09 نظام الشاشات النافذ · SCR-DES-01 تصميم الأعمدة</t>
        </is>
      </c>
      <c r="E1043" s="7" t="inlineStr">
        <is>
          <t>§الصلاحيات</t>
        </is>
      </c>
      <c r="F1043" s="7" t="inlineStr">
        <is>
          <t>SCN</t>
        </is>
      </c>
      <c r="G1043" s="7" t="inlineStr">
        <is>
          <t>قرار مالك مطبَّق — نافذ</t>
        </is>
      </c>
      <c r="H1043" s="7" t="inlineStr">
        <is>
          <t>INJAZ-FRD-01</t>
        </is>
      </c>
      <c r="I1043" s="7" t="inlineStr">
        <is>
          <t>الفصلُ ١١ — الحوكمة والالتزام</t>
        </is>
      </c>
      <c r="J1043" s="7" t="inlineStr">
        <is>
          <t>UX-01 للشاشاتِ · DELIVERY-01 للاختبارات</t>
        </is>
      </c>
      <c r="K1043" s="7" t="inlineStr">
        <is>
          <t>اختبارُ حجب: المحجوبُ لا يُصيَّر ولا يُقبل نداؤه في الخادم</t>
        </is>
      </c>
      <c r="L1043" s="7" t="inlineStr">
        <is>
          <t>مطلوب ولم يُنفذ</t>
        </is>
      </c>
      <c r="M1043" s="7" t="inlineStr">
        <is>
          <t>نافذ</t>
        </is>
      </c>
    </row>
    <row r="1044">
      <c r="A1044" s="7" t="n">
        <v>1043</v>
      </c>
      <c r="B1044" s="7" t="inlineStr">
        <is>
          <t>SCN-899</t>
        </is>
      </c>
      <c r="C1044" s="7" t="inlineStr">
        <is>
          <t>يجب أن تُتاح شاشةُ «تفسير مصدر الصلاحية» لـالحوكمة والالتزام بنطاق كل الحسابات — وزاويتُها: لماذا يرى هذا الحساب هذه الشاشة — بكل مصدرٍ وحكمه.</t>
        </is>
      </c>
      <c r="D1044" s="7" t="inlineStr">
        <is>
          <t>NAV-09 نظام الشاشات النافذ · SCR-DES-01 تصميم الأعمدة</t>
        </is>
      </c>
      <c r="E1044" s="7" t="inlineStr">
        <is>
          <t>§الشاشات</t>
        </is>
      </c>
      <c r="F1044" s="7" t="inlineStr">
        <is>
          <t>SCN</t>
        </is>
      </c>
      <c r="G1044" s="7" t="inlineStr">
        <is>
          <t>قرار مالك مطبَّق — نافذ</t>
        </is>
      </c>
      <c r="H1044" s="7" t="inlineStr">
        <is>
          <t>INJAZ-FRD-01</t>
        </is>
      </c>
      <c r="I1044" s="7" t="inlineStr">
        <is>
          <t>الفصلُ ١١ — الحوكمة والالتزام</t>
        </is>
      </c>
      <c r="J1044" s="7" t="inlineStr">
        <is>
          <t>UX-01 للشاشاتِ · DELIVERY-01 للاختبارات</t>
        </is>
      </c>
      <c r="K1044" s="7" t="inlineStr">
        <is>
          <t>اختبارُ ظهور: تظهر الشاشةُ للدور المالك بنطاقها ولا تظهر لمن لا صلاحيةَ له</t>
        </is>
      </c>
      <c r="L1044" s="7" t="inlineStr">
        <is>
          <t>مطلوب ولم يُنفذ</t>
        </is>
      </c>
      <c r="M1044" s="7" t="inlineStr">
        <is>
          <t>نافذ</t>
        </is>
      </c>
    </row>
    <row r="1045">
      <c r="A1045" s="7" t="n">
        <v>1044</v>
      </c>
      <c r="B1045" s="7" t="inlineStr">
        <is>
          <t>SCN-900</t>
        </is>
      </c>
      <c r="C1045" s="7" t="inlineStr">
        <is>
          <t>يجب أن تحمل شاشةُ «تفسير مصدر الصلاحية» أعمدتَها المعتمدةَ وعددُها 16 عمودًا، وأولُها الكيان · الحساب · الشاشة · الفعل · النتيجة النهائية · مصدر المنح 1.</t>
        </is>
      </c>
      <c r="D1045" s="7" t="inlineStr">
        <is>
          <t>NAV-09 نظام الشاشات النافذ · SCR-DES-01 تصميم الأعمدة</t>
        </is>
      </c>
      <c r="E1045" s="7" t="inlineStr">
        <is>
          <t>§البيانات</t>
        </is>
      </c>
      <c r="F1045" s="7" t="inlineStr">
        <is>
          <t>SCN</t>
        </is>
      </c>
      <c r="G1045" s="7" t="inlineStr">
        <is>
          <t>قرار مالك مطبَّق — نافذ</t>
        </is>
      </c>
      <c r="H1045" s="7" t="inlineStr">
        <is>
          <t>INJAZ-FRD-01</t>
        </is>
      </c>
      <c r="I1045" s="7" t="inlineStr">
        <is>
          <t>الفصلُ ١١ — الحوكمة والالتزام</t>
        </is>
      </c>
      <c r="J1045" s="7" t="inlineStr">
        <is>
          <t>UX-01 للشاشاتِ · DELIVERY-01 للاختبارات</t>
        </is>
      </c>
      <c r="K1045" s="7" t="inlineStr">
        <is>
          <t>اختبارُ اكتمال: كلُّ عمودٍ معتمدٍ موجودٌ وصفرُ عمودٍ غيرِ معرَّف</t>
        </is>
      </c>
      <c r="L1045" s="7" t="inlineStr">
        <is>
          <t>مطلوب ولم يُنفذ</t>
        </is>
      </c>
      <c r="M1045" s="7" t="inlineStr">
        <is>
          <t>نافذ</t>
        </is>
      </c>
    </row>
    <row r="1046">
      <c r="A1046" s="7" t="n">
        <v>1045</v>
      </c>
      <c r="B1046" s="7" t="inlineStr">
        <is>
          <t>SCN-901</t>
        </is>
      </c>
      <c r="C1046" s="7" t="inlineStr">
        <is>
          <t>يجب أن يُنفَّذ فعلُ «تفسيرُ صلاحيةٍ لحساب» من شاشة «تفسير مصدر الصلاحية» بواسطة مديرُ الصلاحيات، فيُكتب في — ويُنشر الحدثُ — ويستهلكه —. وأثرُه: يُعرض كلُّ مصدرٍ بحكمه: مُنح من قالب العائلة · ومُنع من نوع العلاقة · والنتيجةُ ممنوع — والمنعُ يغلب المنح.</t>
        </is>
      </c>
      <c r="D1046" s="7" t="inlineStr">
        <is>
          <t>NAV-09 نظام الشاشات النافذ · SCR-DES-01 تصميم الأعمدة</t>
        </is>
      </c>
      <c r="E1046" s="7" t="inlineStr">
        <is>
          <t>§الأفعال والتكامل</t>
        </is>
      </c>
      <c r="F1046" s="7" t="inlineStr">
        <is>
          <t>SCN</t>
        </is>
      </c>
      <c r="G1046" s="7" t="inlineStr">
        <is>
          <t>قرار مالك مطبَّق — نافذ</t>
        </is>
      </c>
      <c r="H1046" s="7" t="inlineStr">
        <is>
          <t>INJAZ-FRD-01</t>
        </is>
      </c>
      <c r="I1046" s="7" t="inlineStr">
        <is>
          <t>الفصلُ ١١ — الحوكمة والالتزام</t>
        </is>
      </c>
      <c r="J1046" s="7" t="inlineStr">
        <is>
          <t>UX-01 للشاشاتِ · DELIVERY-01 للاختبارات</t>
        </is>
      </c>
      <c r="K1046" s="7" t="inlineStr">
        <is>
          <t xml:space="preserve">اختبارُ أثر: تنفيذُ الفعل يُحدث يُعرض كلُّ مصدرٍ بحكمه: مُنح من قالب العائلة · ومُنع من نوع </t>
        </is>
      </c>
      <c r="L1046" s="7" t="inlineStr">
        <is>
          <t>مطلوب ولم يُنفذ</t>
        </is>
      </c>
      <c r="M1046" s="7" t="inlineStr">
        <is>
          <t>نافذ</t>
        </is>
      </c>
    </row>
    <row r="1047">
      <c r="A1047" s="7" t="n">
        <v>1046</v>
      </c>
      <c r="B1047" s="7" t="inlineStr">
        <is>
          <t>SCN-902</t>
        </is>
      </c>
      <c r="C1047" s="7" t="inlineStr">
        <is>
          <t>يجب أن تُعرض شاشةُ «تفسير مصدر الصلاحية» لـإدارة التشغيل بنطاق حسابات إدارته — بأفعالٍ مسموحةٍ هي قراءة، ومحجوبٍ عنه: التعديل.</t>
        </is>
      </c>
      <c r="D1047" s="7" t="inlineStr">
        <is>
          <t>NAV-09 نظام الشاشات النافذ · SCR-DES-01 تصميم الأعمدة</t>
        </is>
      </c>
      <c r="E1047" s="7" t="inlineStr">
        <is>
          <t>§الصلاحيات</t>
        </is>
      </c>
      <c r="F1047" s="7" t="inlineStr">
        <is>
          <t>SCN</t>
        </is>
      </c>
      <c r="G1047" s="7" t="inlineStr">
        <is>
          <t>قرار مالك مطبَّق — نافذ</t>
        </is>
      </c>
      <c r="H1047" s="7" t="inlineStr">
        <is>
          <t>INJAZ-FRD-01</t>
        </is>
      </c>
      <c r="I1047" s="7" t="inlineStr">
        <is>
          <t>الفصلُ ١١ — الحوكمة والالتزام</t>
        </is>
      </c>
      <c r="J1047" s="7" t="inlineStr">
        <is>
          <t>UX-01 للشاشاتِ · DELIVERY-01 للاختبارات</t>
        </is>
      </c>
      <c r="K1047" s="7" t="inlineStr">
        <is>
          <t>اختبارُ حجب: المحجوبُ لا يُصيَّر ولا يُقبل نداؤه في الخادم</t>
        </is>
      </c>
      <c r="L1047" s="7" t="inlineStr">
        <is>
          <t>مطلوب ولم يُنفذ</t>
        </is>
      </c>
      <c r="M1047" s="7" t="inlineStr">
        <is>
          <t>نافذ</t>
        </is>
      </c>
    </row>
    <row r="1048">
      <c r="A1048" s="7" t="n">
        <v>1047</v>
      </c>
      <c r="B1048" s="7" t="inlineStr">
        <is>
          <t>SCN-903</t>
        </is>
      </c>
      <c r="C1048" s="7" t="inlineStr">
        <is>
          <t>يجب أن تُعرض شاشةُ «تفسير مصدر الصلاحية» لـالمالية والخزينة بنطاق حسابات إدارته — بأفعالٍ مسموحةٍ هي قراءة، ومحجوبٍ عنه: التعديل.</t>
        </is>
      </c>
      <c r="D1048" s="7" t="inlineStr">
        <is>
          <t>NAV-09 نظام الشاشات النافذ · SCR-DES-01 تصميم الأعمدة</t>
        </is>
      </c>
      <c r="E1048" s="7" t="inlineStr">
        <is>
          <t>§الصلاحيات</t>
        </is>
      </c>
      <c r="F1048" s="7" t="inlineStr">
        <is>
          <t>SCN</t>
        </is>
      </c>
      <c r="G1048" s="7" t="inlineStr">
        <is>
          <t>قرار مالك مطبَّق — نافذ</t>
        </is>
      </c>
      <c r="H1048" s="7" t="inlineStr">
        <is>
          <t>INJAZ-FRD-01</t>
        </is>
      </c>
      <c r="I1048" s="7" t="inlineStr">
        <is>
          <t>الفصلُ ١١ — الحوكمة والالتزام</t>
        </is>
      </c>
      <c r="J1048" s="7" t="inlineStr">
        <is>
          <t>UX-01 للشاشاتِ · DELIVERY-01 للاختبارات</t>
        </is>
      </c>
      <c r="K1048" s="7" t="inlineStr">
        <is>
          <t>اختبارُ حجب: المحجوبُ لا يُصيَّر ولا يُقبل نداؤه في الخادم</t>
        </is>
      </c>
      <c r="L1048" s="7" t="inlineStr">
        <is>
          <t>مطلوب ولم يُنفذ</t>
        </is>
      </c>
      <c r="M1048" s="7" t="inlineStr">
        <is>
          <t>نافذ</t>
        </is>
      </c>
    </row>
    <row r="1049">
      <c r="A1049" s="7" t="n">
        <v>1048</v>
      </c>
      <c r="B1049" s="7" t="inlineStr">
        <is>
          <t>SCN-904</t>
        </is>
      </c>
      <c r="C1049" s="7" t="inlineStr">
        <is>
          <t>يجب أن تُعرض شاشةُ «تفسير مصدر الصلاحية» لـالموارد البشرية بنطاق حسابات إدارته — بأفعالٍ مسموحةٍ هي قراءة، ومحجوبٍ عنه: التعديل.</t>
        </is>
      </c>
      <c r="D1049" s="7" t="inlineStr">
        <is>
          <t>NAV-09 نظام الشاشات النافذ · SCR-DES-01 تصميم الأعمدة</t>
        </is>
      </c>
      <c r="E1049" s="7" t="inlineStr">
        <is>
          <t>§الصلاحيات</t>
        </is>
      </c>
      <c r="F1049" s="7" t="inlineStr">
        <is>
          <t>SCN</t>
        </is>
      </c>
      <c r="G1049" s="7" t="inlineStr">
        <is>
          <t>قرار مالك مطبَّق — نافذ</t>
        </is>
      </c>
      <c r="H1049" s="7" t="inlineStr">
        <is>
          <t>INJAZ-FRD-01</t>
        </is>
      </c>
      <c r="I1049" s="7" t="inlineStr">
        <is>
          <t>الفصلُ ١١ — الحوكمة والالتزام</t>
        </is>
      </c>
      <c r="J1049" s="7" t="inlineStr">
        <is>
          <t>UX-01 للشاشاتِ · DELIVERY-01 للاختبارات</t>
        </is>
      </c>
      <c r="K1049" s="7" t="inlineStr">
        <is>
          <t>اختبارُ حجب: المحجوبُ لا يُصيَّر ولا يُقبل نداؤه في الخادم</t>
        </is>
      </c>
      <c r="L1049" s="7" t="inlineStr">
        <is>
          <t>مطلوب ولم يُنفذ</t>
        </is>
      </c>
      <c r="M1049" s="7" t="inlineStr">
        <is>
          <t>نافذ</t>
        </is>
      </c>
    </row>
    <row r="1050">
      <c r="A1050" s="7" t="n">
        <v>1049</v>
      </c>
      <c r="B1050" s="7" t="inlineStr">
        <is>
          <t>SCN-905</t>
        </is>
      </c>
      <c r="C1050" s="7" t="inlineStr">
        <is>
          <t>يجب أن تُعرض شاشةُ «تفسير مصدر الصلاحية» لـالمبيعات والعقود بنطاق حسابات إدارته — بأفعالٍ مسموحةٍ هي قراءة، ومحجوبٍ عنه: التعديل.</t>
        </is>
      </c>
      <c r="D1050" s="7" t="inlineStr">
        <is>
          <t>NAV-09 نظام الشاشات النافذ · SCR-DES-01 تصميم الأعمدة</t>
        </is>
      </c>
      <c r="E1050" s="7" t="inlineStr">
        <is>
          <t>§الصلاحيات</t>
        </is>
      </c>
      <c r="F1050" s="7" t="inlineStr">
        <is>
          <t>SCN</t>
        </is>
      </c>
      <c r="G1050" s="7" t="inlineStr">
        <is>
          <t>قرار مالك مطبَّق — نافذ</t>
        </is>
      </c>
      <c r="H1050" s="7" t="inlineStr">
        <is>
          <t>INJAZ-FRD-01</t>
        </is>
      </c>
      <c r="I1050" s="7" t="inlineStr">
        <is>
          <t>الفصلُ ١١ — الحوكمة والالتزام</t>
        </is>
      </c>
      <c r="J1050" s="7" t="inlineStr">
        <is>
          <t>UX-01 للشاشاتِ · DELIVERY-01 للاختبارات</t>
        </is>
      </c>
      <c r="K1050" s="7" t="inlineStr">
        <is>
          <t>اختبارُ حجب: المحجوبُ لا يُصيَّر ولا يُقبل نداؤه في الخادم</t>
        </is>
      </c>
      <c r="L1050" s="7" t="inlineStr">
        <is>
          <t>مطلوب ولم يُنفذ</t>
        </is>
      </c>
      <c r="M1050" s="7" t="inlineStr">
        <is>
          <t>نافذ</t>
        </is>
      </c>
    </row>
    <row r="1051">
      <c r="A1051" s="7" t="n">
        <v>1050</v>
      </c>
      <c r="B1051" s="7" t="inlineStr">
        <is>
          <t>SCN-906</t>
        </is>
      </c>
      <c r="C1051" s="7" t="inlineStr">
        <is>
          <t>يجب أن تُتاح شاشةُ «وضع التأسيس وإغلاقه» لـالحوكمة والالتزام بنطاق كل النظام — وزاويتُها: الوضعُ الذي تُدخل فيه البياناتُ المؤسِّسةُ بلا سلسلةِ اعتماد — بمدةٍ وسجلٍّ وإغلاقٍ نهائي.</t>
        </is>
      </c>
      <c r="D1051" s="7" t="inlineStr">
        <is>
          <t>NAV-09 نظام الشاشات النافذ · SCR-DES-01 تصميم الأعمدة</t>
        </is>
      </c>
      <c r="E1051" s="7" t="inlineStr">
        <is>
          <t>§الشاشات</t>
        </is>
      </c>
      <c r="F1051" s="7" t="inlineStr">
        <is>
          <t>SCN</t>
        </is>
      </c>
      <c r="G1051" s="7" t="inlineStr">
        <is>
          <t>قرار مالك مطبَّق — نافذ</t>
        </is>
      </c>
      <c r="H1051" s="7" t="inlineStr">
        <is>
          <t>INJAZ-FRD-01</t>
        </is>
      </c>
      <c r="I1051" s="7" t="inlineStr">
        <is>
          <t>الفصلُ ١١ — الحوكمة والالتزام</t>
        </is>
      </c>
      <c r="J1051" s="7" t="inlineStr">
        <is>
          <t>UX-01 للشاشاتِ · DELIVERY-01 للاختبارات</t>
        </is>
      </c>
      <c r="K1051" s="7" t="inlineStr">
        <is>
          <t>اختبارُ ظهور: تظهر الشاشةُ للدور المالك بنطاقها ولا تظهر لمن لا صلاحيةَ له</t>
        </is>
      </c>
      <c r="L1051" s="7" t="inlineStr">
        <is>
          <t>مطلوب ولم يُنفذ</t>
        </is>
      </c>
      <c r="M1051" s="7" t="inlineStr">
        <is>
          <t>نافذ</t>
        </is>
      </c>
    </row>
    <row r="1052">
      <c r="A1052" s="7" t="n">
        <v>1051</v>
      </c>
      <c r="B1052" s="7" t="inlineStr">
        <is>
          <t>SCN-907</t>
        </is>
      </c>
      <c r="C1052" s="7" t="inlineStr">
        <is>
          <t>يجب أن تحمل شاشةُ «وضع التأسيس وإغلاقه» أعمدتَها المعتمدةَ وعددُها 16 عمودًا، وأولُها الكيان · رقم الوضع · تاريخ الفتح · سبب الفتح · النطاق المسموح · الجداول المتأثرة.</t>
        </is>
      </c>
      <c r="D1052" s="7" t="inlineStr">
        <is>
          <t>NAV-09 نظام الشاشات النافذ · SCR-DES-01 تصميم الأعمدة</t>
        </is>
      </c>
      <c r="E1052" s="7" t="inlineStr">
        <is>
          <t>§البيانات</t>
        </is>
      </c>
      <c r="F1052" s="7" t="inlineStr">
        <is>
          <t>SCN</t>
        </is>
      </c>
      <c r="G1052" s="7" t="inlineStr">
        <is>
          <t>قرار مالك مطبَّق — نافذ</t>
        </is>
      </c>
      <c r="H1052" s="7" t="inlineStr">
        <is>
          <t>INJAZ-FRD-01</t>
        </is>
      </c>
      <c r="I1052" s="7" t="inlineStr">
        <is>
          <t>الفصلُ ١١ — الحوكمة والالتزام</t>
        </is>
      </c>
      <c r="J1052" s="7" t="inlineStr">
        <is>
          <t>UX-01 للشاشاتِ · DELIVERY-01 للاختبارات</t>
        </is>
      </c>
      <c r="K1052" s="7" t="inlineStr">
        <is>
          <t>اختبارُ اكتمال: كلُّ عمودٍ معتمدٍ موجودٌ وصفرُ عمودٍ غيرِ معرَّف</t>
        </is>
      </c>
      <c r="L1052" s="7" t="inlineStr">
        <is>
          <t>مطلوب ولم يُنفذ</t>
        </is>
      </c>
      <c r="M1052" s="7" t="inlineStr">
        <is>
          <t>نافذ</t>
        </is>
      </c>
    </row>
    <row r="1053">
      <c r="A1053" s="7" t="n">
        <v>1052</v>
      </c>
      <c r="B1053" s="7" t="inlineStr">
        <is>
          <t>SCN-908</t>
        </is>
      </c>
      <c r="C1053" s="7" t="inlineStr">
        <is>
          <t>يجب أن يُنفَّذ فعلُ «إغلاقُ وضع التأسيس» من شاشة «وضع التأسيس وإغلاقه» بواسطة المديرُ التنفيذي، فيُكتب في founding_mode · audit ويُنشر الحدثُ FoundingModeClosed ويستهلكه كلُّ الإدارات. وأثرُه: لا إدخالَ بعده إلا بسلسلة الاعتماد · وكلُّ ما أُدخل في الوضع يُوسَم «مؤسِّس» ويُراجَع.</t>
        </is>
      </c>
      <c r="D1053" s="7" t="inlineStr">
        <is>
          <t>NAV-09 نظام الشاشات النافذ · SCR-DES-01 تصميم الأعمدة</t>
        </is>
      </c>
      <c r="E1053" s="7" t="inlineStr">
        <is>
          <t>§الأفعال والتكامل</t>
        </is>
      </c>
      <c r="F1053" s="7" t="inlineStr">
        <is>
          <t>SCN</t>
        </is>
      </c>
      <c r="G1053" s="7" t="inlineStr">
        <is>
          <t>قرار مالك مطبَّق — نافذ</t>
        </is>
      </c>
      <c r="H1053" s="7" t="inlineStr">
        <is>
          <t>INJAZ-FRD-01</t>
        </is>
      </c>
      <c r="I1053" s="7" t="inlineStr">
        <is>
          <t>الفصلُ ١١ — الحوكمة والالتزام</t>
        </is>
      </c>
      <c r="J1053" s="7" t="inlineStr">
        <is>
          <t>UX-01 للشاشاتِ · DELIVERY-01 للاختبارات</t>
        </is>
      </c>
      <c r="K1053" s="7" t="inlineStr">
        <is>
          <t>اختبارُ أثر: تنفيذُ الفعل يُحدث لا إدخالَ بعده إلا بسلسلة الاعتماد · وكلُّ ما أُدخل في الوضع</t>
        </is>
      </c>
      <c r="L1053" s="7" t="inlineStr">
        <is>
          <t>مطلوب ولم يُنفذ</t>
        </is>
      </c>
      <c r="M1053" s="7" t="inlineStr">
        <is>
          <t>نافذ</t>
        </is>
      </c>
    </row>
    <row r="1054">
      <c r="A1054" s="7" t="n">
        <v>1053</v>
      </c>
      <c r="B1054" s="7" t="inlineStr">
        <is>
          <t>SCN-909</t>
        </is>
      </c>
      <c r="C1054" s="7" t="inlineStr">
        <is>
          <t>يجب أن يقبل فعلُ «إغلاقُ وضع التأسيس» عكسًا: لا إعادةَ فتحٍ — يُفتح وضعُ تصحيحٍ مستقلٌّ بقرار.</t>
        </is>
      </c>
      <c r="D1054" s="7" t="inlineStr">
        <is>
          <t>NAV-09 نظام الشاشات النافذ · SCR-DES-01 تصميم الأعمدة</t>
        </is>
      </c>
      <c r="E1054" s="7" t="inlineStr">
        <is>
          <t>§الأفعال والتكامل</t>
        </is>
      </c>
      <c r="F1054" s="7" t="inlineStr">
        <is>
          <t>SCN</t>
        </is>
      </c>
      <c r="G1054" s="7" t="inlineStr">
        <is>
          <t>قرار مالك مطبَّق — نافذ</t>
        </is>
      </c>
      <c r="H1054" s="7" t="inlineStr">
        <is>
          <t>INJAZ-FRD-01</t>
        </is>
      </c>
      <c r="I1054" s="7" t="inlineStr">
        <is>
          <t>الفصلُ ١١ — الحوكمة والالتزام</t>
        </is>
      </c>
      <c r="J1054" s="7" t="inlineStr">
        <is>
          <t>UX-01 للشاشاتِ · DELIVERY-01 للاختبارات</t>
        </is>
      </c>
      <c r="K1054" s="7" t="inlineStr">
        <is>
          <t>اختبارُ عكس: العكسُ يُنشئ حركةً مقابلةً بمرجع الأصل</t>
        </is>
      </c>
      <c r="L1054" s="7" t="inlineStr">
        <is>
          <t>مطلوب ولم يُنفذ</t>
        </is>
      </c>
      <c r="M1054" s="7" t="inlineStr">
        <is>
          <t>نافذ</t>
        </is>
      </c>
    </row>
    <row r="1055">
      <c r="A1055" s="7" t="n">
        <v>1054</v>
      </c>
      <c r="B1055" s="7" t="inlineStr">
        <is>
          <t>SCN-910</t>
        </is>
      </c>
      <c r="C1055" s="7" t="inlineStr">
        <is>
          <t>يجب أن تُتاح شاشةُ «سجل أنواع المستندات» لـالحوكمة والالتزام بنطاق كل المستندات — وزاويتُها: نوعُ المستندِ وترقيمُه وحالاتُه وسياسةُ حفظه وعكسه.</t>
        </is>
      </c>
      <c r="D1055" s="7" t="inlineStr">
        <is>
          <t>NAV-09 نظام الشاشات النافذ · SCR-DES-01 تصميم الأعمدة</t>
        </is>
      </c>
      <c r="E1055" s="7" t="inlineStr">
        <is>
          <t>§الشاشات</t>
        </is>
      </c>
      <c r="F1055" s="7" t="inlineStr">
        <is>
          <t>SCN</t>
        </is>
      </c>
      <c r="G1055" s="7" t="inlineStr">
        <is>
          <t>قرار مالك مطبَّق — نافذ</t>
        </is>
      </c>
      <c r="H1055" s="7" t="inlineStr">
        <is>
          <t>INJAZ-FRD-01</t>
        </is>
      </c>
      <c r="I1055" s="7" t="inlineStr">
        <is>
          <t>الفصلُ ١١ — الحوكمة والالتزام</t>
        </is>
      </c>
      <c r="J1055" s="7" t="inlineStr">
        <is>
          <t>UX-01 للشاشاتِ · DELIVERY-01 للاختبارات</t>
        </is>
      </c>
      <c r="K1055" s="7" t="inlineStr">
        <is>
          <t>اختبارُ ظهور: تظهر الشاشةُ للدور المالك بنطاقها ولا تظهر لمن لا صلاحيةَ له</t>
        </is>
      </c>
      <c r="L1055" s="7" t="inlineStr">
        <is>
          <t>مطلوب ولم يُنفذ</t>
        </is>
      </c>
      <c r="M1055" s="7" t="inlineStr">
        <is>
          <t>نافذ</t>
        </is>
      </c>
    </row>
    <row r="1056">
      <c r="A1056" s="7" t="n">
        <v>1055</v>
      </c>
      <c r="B1056" s="7" t="inlineStr">
        <is>
          <t>SCN-911</t>
        </is>
      </c>
      <c r="C1056" s="7" t="inlineStr">
        <is>
          <t>يجب أن تحمل شاشةُ «سجل أنواع المستندات» أعمدتَها المعتمدةَ وعددُها 18 عمودًا، وأولُها الكيان · كود النوع · اسم المستند · الإدارة المالكة · نمط الترقيم · بادئة الترقيم.</t>
        </is>
      </c>
      <c r="D1056" s="7" t="inlineStr">
        <is>
          <t>NAV-09 نظام الشاشات النافذ · SCR-DES-01 تصميم الأعمدة</t>
        </is>
      </c>
      <c r="E1056" s="7" t="inlineStr">
        <is>
          <t>§البيانات</t>
        </is>
      </c>
      <c r="F1056" s="7" t="inlineStr">
        <is>
          <t>SCN</t>
        </is>
      </c>
      <c r="G1056" s="7" t="inlineStr">
        <is>
          <t>قرار مالك مطبَّق — نافذ</t>
        </is>
      </c>
      <c r="H1056" s="7" t="inlineStr">
        <is>
          <t>INJAZ-FRD-01</t>
        </is>
      </c>
      <c r="I1056" s="7" t="inlineStr">
        <is>
          <t>الفصلُ ١١ — الحوكمة والالتزام</t>
        </is>
      </c>
      <c r="J1056" s="7" t="inlineStr">
        <is>
          <t>UX-01 للشاشاتِ · DELIVERY-01 للاختبارات</t>
        </is>
      </c>
      <c r="K1056" s="7" t="inlineStr">
        <is>
          <t>اختبارُ اكتمال: كلُّ عمودٍ معتمدٍ موجودٌ وصفرُ عمودٍ غيرِ معرَّف</t>
        </is>
      </c>
      <c r="L1056" s="7" t="inlineStr">
        <is>
          <t>مطلوب ولم يُنفذ</t>
        </is>
      </c>
      <c r="M1056" s="7" t="inlineStr">
        <is>
          <t>نافذ</t>
        </is>
      </c>
    </row>
    <row r="1057">
      <c r="A1057" s="7" t="n">
        <v>1056</v>
      </c>
      <c r="B1057" s="7" t="inlineStr">
        <is>
          <t>SCN-912</t>
        </is>
      </c>
      <c r="C1057" s="7" t="inlineStr">
        <is>
          <t>يجب أن يُنفَّذ فعلُ «تعريفُ نوع مستند» من شاشة «سجل أنواع المستندات» بواسطة الحوكمة، فيُكتب في doc_types · numbering ويُنشر الحدثُ DocTypeDefined ويستهلكه كلُّ الإدارات. وأثرُه: نمطُ الترقيم يُثبَّت · وآلةُ الحالة تُربط · ومدةُ الحفظ النظاميةُ تُفرض · ولا يُنشأ مستندٌ بلا نوع.</t>
        </is>
      </c>
      <c r="D1057" s="7" t="inlineStr">
        <is>
          <t>NAV-09 نظام الشاشات النافذ · SCR-DES-01 تصميم الأعمدة</t>
        </is>
      </c>
      <c r="E1057" s="7" t="inlineStr">
        <is>
          <t>§الأفعال والتكامل</t>
        </is>
      </c>
      <c r="F1057" s="7" t="inlineStr">
        <is>
          <t>SCN</t>
        </is>
      </c>
      <c r="G1057" s="7" t="inlineStr">
        <is>
          <t>قرار مالك مطبَّق — نافذ</t>
        </is>
      </c>
      <c r="H1057" s="7" t="inlineStr">
        <is>
          <t>INJAZ-FRD-01</t>
        </is>
      </c>
      <c r="I1057" s="7" t="inlineStr">
        <is>
          <t>الفصلُ ١١ — الحوكمة والالتزام</t>
        </is>
      </c>
      <c r="J1057" s="7" t="inlineStr">
        <is>
          <t>UX-01 للشاشاتِ · DELIVERY-01 للاختبارات</t>
        </is>
      </c>
      <c r="K1057" s="7" t="inlineStr">
        <is>
          <t>اختبارُ أثر: تنفيذُ الفعل يُحدث نمطُ الترقيم يُثبَّت · وآلةُ الحالة تُربط · ومدةُ الحفظ النظ</t>
        </is>
      </c>
      <c r="L1057" s="7" t="inlineStr">
        <is>
          <t>مطلوب ولم يُنفذ</t>
        </is>
      </c>
      <c r="M1057" s="7" t="inlineStr">
        <is>
          <t>نافذ</t>
        </is>
      </c>
    </row>
    <row r="1058">
      <c r="A1058" s="7" t="n">
        <v>1057</v>
      </c>
      <c r="B1058" s="7" t="inlineStr">
        <is>
          <t>SCN-913</t>
        </is>
      </c>
      <c r="C1058" s="7" t="inlineStr">
        <is>
          <t>يجب أن يقبل فعلُ «تعريفُ نوع مستند» عكسًا: نسخةٌ جديدةٌ بتاريخ سريان.</t>
        </is>
      </c>
      <c r="D1058" s="7" t="inlineStr">
        <is>
          <t>NAV-09 نظام الشاشات النافذ · SCR-DES-01 تصميم الأعمدة</t>
        </is>
      </c>
      <c r="E1058" s="7" t="inlineStr">
        <is>
          <t>§الأفعال والتكامل</t>
        </is>
      </c>
      <c r="F1058" s="7" t="inlineStr">
        <is>
          <t>SCN</t>
        </is>
      </c>
      <c r="G1058" s="7" t="inlineStr">
        <is>
          <t>قرار مالك مطبَّق — نافذ</t>
        </is>
      </c>
      <c r="H1058" s="7" t="inlineStr">
        <is>
          <t>INJAZ-FRD-01</t>
        </is>
      </c>
      <c r="I1058" s="7" t="inlineStr">
        <is>
          <t>الفصلُ ١١ — الحوكمة والالتزام</t>
        </is>
      </c>
      <c r="J1058" s="7" t="inlineStr">
        <is>
          <t>UX-01 للشاشاتِ · DELIVERY-01 للاختبارات</t>
        </is>
      </c>
      <c r="K1058" s="7" t="inlineStr">
        <is>
          <t>اختبارُ عكس: العكسُ يُنشئ حركةً مقابلةً بمرجع الأصل</t>
        </is>
      </c>
      <c r="L1058" s="7" t="inlineStr">
        <is>
          <t>مطلوب ولم يُنفذ</t>
        </is>
      </c>
      <c r="M1058" s="7" t="inlineStr">
        <is>
          <t>نافذ</t>
        </is>
      </c>
    </row>
    <row r="1059">
      <c r="A1059" s="7" t="n">
        <v>1058</v>
      </c>
      <c r="B1059" s="7" t="inlineStr">
        <is>
          <t>SCN-914</t>
        </is>
      </c>
      <c r="C1059" s="7" t="inlineStr">
        <is>
          <t>يجب أن تُعرض شاشةُ «سجل أنواع المستندات» لـإدارة التشغيل بنطاق مستندات إدارته — بأفعالٍ مسموحةٍ هي قراءة، ومحجوبٍ عنه: التعريف.</t>
        </is>
      </c>
      <c r="D1059" s="7" t="inlineStr">
        <is>
          <t>NAV-09 نظام الشاشات النافذ · SCR-DES-01 تصميم الأعمدة</t>
        </is>
      </c>
      <c r="E1059" s="7" t="inlineStr">
        <is>
          <t>§الصلاحيات</t>
        </is>
      </c>
      <c r="F1059" s="7" t="inlineStr">
        <is>
          <t>SCN</t>
        </is>
      </c>
      <c r="G1059" s="7" t="inlineStr">
        <is>
          <t>قرار مالك مطبَّق — نافذ</t>
        </is>
      </c>
      <c r="H1059" s="7" t="inlineStr">
        <is>
          <t>INJAZ-FRD-01</t>
        </is>
      </c>
      <c r="I1059" s="7" t="inlineStr">
        <is>
          <t>الفصلُ ١١ — الحوكمة والالتزام</t>
        </is>
      </c>
      <c r="J1059" s="7" t="inlineStr">
        <is>
          <t>UX-01 للشاشاتِ · DELIVERY-01 للاختبارات</t>
        </is>
      </c>
      <c r="K1059" s="7" t="inlineStr">
        <is>
          <t>اختبارُ حجب: المحجوبُ لا يُصيَّر ولا يُقبل نداؤه في الخادم</t>
        </is>
      </c>
      <c r="L1059" s="7" t="inlineStr">
        <is>
          <t>مطلوب ولم يُنفذ</t>
        </is>
      </c>
      <c r="M1059" s="7" t="inlineStr">
        <is>
          <t>نافذ</t>
        </is>
      </c>
    </row>
    <row r="1060">
      <c r="A1060" s="7" t="n">
        <v>1059</v>
      </c>
      <c r="B1060" s="7" t="inlineStr">
        <is>
          <t>SCN-915</t>
        </is>
      </c>
      <c r="C1060" s="7" t="inlineStr">
        <is>
          <t>يجب أن تُعرض شاشةُ «سجل أنواع المستندات» لـالمالية والخزينة بنطاق مستندات إدارته — بأفعالٍ مسموحةٍ هي قراءة، ومحجوبٍ عنه: التعريف.</t>
        </is>
      </c>
      <c r="D1060" s="7" t="inlineStr">
        <is>
          <t>NAV-09 نظام الشاشات النافذ · SCR-DES-01 تصميم الأعمدة</t>
        </is>
      </c>
      <c r="E1060" s="7" t="inlineStr">
        <is>
          <t>§الصلاحيات</t>
        </is>
      </c>
      <c r="F1060" s="7" t="inlineStr">
        <is>
          <t>SCN</t>
        </is>
      </c>
      <c r="G1060" s="7" t="inlineStr">
        <is>
          <t>قرار مالك مطبَّق — نافذ</t>
        </is>
      </c>
      <c r="H1060" s="7" t="inlineStr">
        <is>
          <t>INJAZ-FRD-01</t>
        </is>
      </c>
      <c r="I1060" s="7" t="inlineStr">
        <is>
          <t>الفصلُ ١١ — الحوكمة والالتزام</t>
        </is>
      </c>
      <c r="J1060" s="7" t="inlineStr">
        <is>
          <t>UX-01 للشاشاتِ · DELIVERY-01 للاختبارات</t>
        </is>
      </c>
      <c r="K1060" s="7" t="inlineStr">
        <is>
          <t>اختبارُ حجب: المحجوبُ لا يُصيَّر ولا يُقبل نداؤه في الخادم</t>
        </is>
      </c>
      <c r="L1060" s="7" t="inlineStr">
        <is>
          <t>مطلوب ولم يُنفذ</t>
        </is>
      </c>
      <c r="M1060" s="7" t="inlineStr">
        <is>
          <t>نافذ</t>
        </is>
      </c>
    </row>
    <row r="1061">
      <c r="A1061" s="7" t="n">
        <v>1060</v>
      </c>
      <c r="B1061" s="7" t="inlineStr">
        <is>
          <t>SCN-916</t>
        </is>
      </c>
      <c r="C1061" s="7" t="inlineStr">
        <is>
          <t>يجب أن تُعرض شاشةُ «سجل أنواع المستندات» لـالمبيعات والعقود بنطاق مستندات إدارته — بأفعالٍ مسموحةٍ هي قراءة، ومحجوبٍ عنه: التعريف.</t>
        </is>
      </c>
      <c r="D1061" s="7" t="inlineStr">
        <is>
          <t>NAV-09 نظام الشاشات النافذ · SCR-DES-01 تصميم الأعمدة</t>
        </is>
      </c>
      <c r="E1061" s="7" t="inlineStr">
        <is>
          <t>§الصلاحيات</t>
        </is>
      </c>
      <c r="F1061" s="7" t="inlineStr">
        <is>
          <t>SCN</t>
        </is>
      </c>
      <c r="G1061" s="7" t="inlineStr">
        <is>
          <t>قرار مالك مطبَّق — نافذ</t>
        </is>
      </c>
      <c r="H1061" s="7" t="inlineStr">
        <is>
          <t>INJAZ-FRD-01</t>
        </is>
      </c>
      <c r="I1061" s="7" t="inlineStr">
        <is>
          <t>الفصلُ ١١ — الحوكمة والالتزام</t>
        </is>
      </c>
      <c r="J1061" s="7" t="inlineStr">
        <is>
          <t>UX-01 للشاشاتِ · DELIVERY-01 للاختبارات</t>
        </is>
      </c>
      <c r="K1061" s="7" t="inlineStr">
        <is>
          <t>اختبارُ حجب: المحجوبُ لا يُصيَّر ولا يُقبل نداؤه في الخادم</t>
        </is>
      </c>
      <c r="L1061" s="7" t="inlineStr">
        <is>
          <t>مطلوب ولم يُنفذ</t>
        </is>
      </c>
      <c r="M1061" s="7" t="inlineStr">
        <is>
          <t>نافذ</t>
        </is>
      </c>
    </row>
    <row r="1062">
      <c r="A1062" s="7" t="n">
        <v>1061</v>
      </c>
      <c r="B1062" s="7" t="inlineStr">
        <is>
          <t>SCN-917</t>
        </is>
      </c>
      <c r="C1062" s="7" t="inlineStr">
        <is>
          <t>يجب أن تُعرض شاشةُ «سجل أنواع المستندات» لـإدارة الموردين بنطاق مستندات إدارته — بأفعالٍ مسموحةٍ هي قراءة، ومحجوبٍ عنه: التعريف.</t>
        </is>
      </c>
      <c r="D1062" s="7" t="inlineStr">
        <is>
          <t>NAV-09 نظام الشاشات النافذ · SCR-DES-01 تصميم الأعمدة</t>
        </is>
      </c>
      <c r="E1062" s="7" t="inlineStr">
        <is>
          <t>§الصلاحيات</t>
        </is>
      </c>
      <c r="F1062" s="7" t="inlineStr">
        <is>
          <t>SCN</t>
        </is>
      </c>
      <c r="G1062" s="7" t="inlineStr">
        <is>
          <t>قرار مالك مطبَّق — نافذ</t>
        </is>
      </c>
      <c r="H1062" s="7" t="inlineStr">
        <is>
          <t>INJAZ-FRD-01</t>
        </is>
      </c>
      <c r="I1062" s="7" t="inlineStr">
        <is>
          <t>الفصلُ ١١ — الحوكمة والالتزام</t>
        </is>
      </c>
      <c r="J1062" s="7" t="inlineStr">
        <is>
          <t>UX-01 للشاشاتِ · DELIVERY-01 للاختبارات</t>
        </is>
      </c>
      <c r="K1062" s="7" t="inlineStr">
        <is>
          <t>اختبارُ حجب: المحجوبُ لا يُصيَّر ولا يُقبل نداؤه في الخادم</t>
        </is>
      </c>
      <c r="L1062" s="7" t="inlineStr">
        <is>
          <t>مطلوب ولم يُنفذ</t>
        </is>
      </c>
      <c r="M1062" s="7" t="inlineStr">
        <is>
          <t>نافذ</t>
        </is>
      </c>
    </row>
    <row r="1063">
      <c r="A1063" s="7" t="n">
        <v>1062</v>
      </c>
      <c r="B1063" s="7" t="inlineStr">
        <is>
          <t>SCN-918</t>
        </is>
      </c>
      <c r="C1063" s="7" t="inlineStr">
        <is>
          <t>يجب أن تُعرض شاشةُ «سجل أنواع المستندات» لـالموارد البشرية بنطاق مستندات إدارته — بأفعالٍ مسموحةٍ هي قراءة، ومحجوبٍ عنه: التعريف.</t>
        </is>
      </c>
      <c r="D1063" s="7" t="inlineStr">
        <is>
          <t>NAV-09 نظام الشاشات النافذ · SCR-DES-01 تصميم الأعمدة</t>
        </is>
      </c>
      <c r="E1063" s="7" t="inlineStr">
        <is>
          <t>§الصلاحيات</t>
        </is>
      </c>
      <c r="F1063" s="7" t="inlineStr">
        <is>
          <t>SCN</t>
        </is>
      </c>
      <c r="G1063" s="7" t="inlineStr">
        <is>
          <t>قرار مالك مطبَّق — نافذ</t>
        </is>
      </c>
      <c r="H1063" s="7" t="inlineStr">
        <is>
          <t>INJAZ-FRD-01</t>
        </is>
      </c>
      <c r="I1063" s="7" t="inlineStr">
        <is>
          <t>الفصلُ ١١ — الحوكمة والالتزام</t>
        </is>
      </c>
      <c r="J1063" s="7" t="inlineStr">
        <is>
          <t>UX-01 للشاشاتِ · DELIVERY-01 للاختبارات</t>
        </is>
      </c>
      <c r="K1063" s="7" t="inlineStr">
        <is>
          <t>اختبارُ حجب: المحجوبُ لا يُصيَّر ولا يُقبل نداؤه في الخادم</t>
        </is>
      </c>
      <c r="L1063" s="7" t="inlineStr">
        <is>
          <t>مطلوب ولم يُنفذ</t>
        </is>
      </c>
      <c r="M1063" s="7" t="inlineStr">
        <is>
          <t>نافذ</t>
        </is>
      </c>
    </row>
    <row r="1064">
      <c r="A1064" s="7" t="n">
        <v>1063</v>
      </c>
      <c r="B1064" s="7" t="inlineStr">
        <is>
          <t>SCN-919</t>
        </is>
      </c>
      <c r="C1064" s="7" t="inlineStr">
        <is>
          <t>يجب أن تُعرض شاشةُ «سجل أنواع المستندات» لـإدارة الصيانة بنطاق مستندات إدارته — بأفعالٍ مسموحةٍ هي قراءة، ومحجوبٍ عنه: التعريف.</t>
        </is>
      </c>
      <c r="D1064" s="7" t="inlineStr">
        <is>
          <t>NAV-09 نظام الشاشات النافذ · SCR-DES-01 تصميم الأعمدة</t>
        </is>
      </c>
      <c r="E1064" s="7" t="inlineStr">
        <is>
          <t>§الصلاحيات</t>
        </is>
      </c>
      <c r="F1064" s="7" t="inlineStr">
        <is>
          <t>SCN</t>
        </is>
      </c>
      <c r="G1064" s="7" t="inlineStr">
        <is>
          <t>قرار مالك مطبَّق — نافذ</t>
        </is>
      </c>
      <c r="H1064" s="7" t="inlineStr">
        <is>
          <t>INJAZ-FRD-01</t>
        </is>
      </c>
      <c r="I1064" s="7" t="inlineStr">
        <is>
          <t>الفصلُ ١١ — الحوكمة والالتزام</t>
        </is>
      </c>
      <c r="J1064" s="7" t="inlineStr">
        <is>
          <t>UX-01 للشاشاتِ · DELIVERY-01 للاختبارات</t>
        </is>
      </c>
      <c r="K1064" s="7" t="inlineStr">
        <is>
          <t>اختبارُ حجب: المحجوبُ لا يُصيَّر ولا يُقبل نداؤه في الخادم</t>
        </is>
      </c>
      <c r="L1064" s="7" t="inlineStr">
        <is>
          <t>مطلوب ولم يُنفذ</t>
        </is>
      </c>
      <c r="M1064" s="7" t="inlineStr">
        <is>
          <t>نافذ</t>
        </is>
      </c>
    </row>
    <row r="1065">
      <c r="A1065" s="7" t="n">
        <v>1064</v>
      </c>
      <c r="B1065" s="7" t="inlineStr">
        <is>
          <t>SCN-920</t>
        </is>
      </c>
      <c r="C1065" s="7" t="inlineStr">
        <is>
          <t>يجب أن تُعرض شاشةُ «سجل أنواع المستندات» لـالمخازن بنطاق مستندات إدارته — بأفعالٍ مسموحةٍ هي قراءة، ومحجوبٍ عنه: التعريف.</t>
        </is>
      </c>
      <c r="D1065" s="7" t="inlineStr">
        <is>
          <t>NAV-09 نظام الشاشات النافذ · SCR-DES-01 تصميم الأعمدة</t>
        </is>
      </c>
      <c r="E1065" s="7" t="inlineStr">
        <is>
          <t>§الصلاحيات</t>
        </is>
      </c>
      <c r="F1065" s="7" t="inlineStr">
        <is>
          <t>SCN</t>
        </is>
      </c>
      <c r="G1065" s="7" t="inlineStr">
        <is>
          <t>قرار مالك مطبَّق — نافذ</t>
        </is>
      </c>
      <c r="H1065" s="7" t="inlineStr">
        <is>
          <t>INJAZ-FRD-01</t>
        </is>
      </c>
      <c r="I1065" s="7" t="inlineStr">
        <is>
          <t>الفصلُ ١١ — الحوكمة والالتزام</t>
        </is>
      </c>
      <c r="J1065" s="7" t="inlineStr">
        <is>
          <t>UX-01 للشاشاتِ · DELIVERY-01 للاختبارات</t>
        </is>
      </c>
      <c r="K1065" s="7" t="inlineStr">
        <is>
          <t>اختبارُ حجب: المحجوبُ لا يُصيَّر ولا يُقبل نداؤه في الخادم</t>
        </is>
      </c>
      <c r="L1065" s="7" t="inlineStr">
        <is>
          <t>مطلوب ولم يُنفذ</t>
        </is>
      </c>
      <c r="M1065" s="7" t="inlineStr">
        <is>
          <t>نافذ</t>
        </is>
      </c>
    </row>
    <row r="1066">
      <c r="A1066" s="7" t="n">
        <v>1065</v>
      </c>
      <c r="B1066" s="7" t="inlineStr">
        <is>
          <t>SCN-921</t>
        </is>
      </c>
      <c r="C1066" s="7" t="inlineStr">
        <is>
          <t>يجب أن تُعرض شاشةُ «سجل أنواع المستندات» لـالنقل والترحيل بنطاق مستندات إدارته — بأفعالٍ مسموحةٍ هي قراءة، ومحجوبٍ عنه: التعريف.</t>
        </is>
      </c>
      <c r="D1066" s="7" t="inlineStr">
        <is>
          <t>NAV-09 نظام الشاشات النافذ · SCR-DES-01 تصميم الأعمدة</t>
        </is>
      </c>
      <c r="E1066" s="7" t="inlineStr">
        <is>
          <t>§الصلاحيات</t>
        </is>
      </c>
      <c r="F1066" s="7" t="inlineStr">
        <is>
          <t>SCN</t>
        </is>
      </c>
      <c r="G1066" s="7" t="inlineStr">
        <is>
          <t>قرار مالك مطبَّق — نافذ</t>
        </is>
      </c>
      <c r="H1066" s="7" t="inlineStr">
        <is>
          <t>INJAZ-FRD-01</t>
        </is>
      </c>
      <c r="I1066" s="7" t="inlineStr">
        <is>
          <t>الفصلُ ١١ — الحوكمة والالتزام</t>
        </is>
      </c>
      <c r="J1066" s="7" t="inlineStr">
        <is>
          <t>UX-01 للشاشاتِ · DELIVERY-01 للاختبارات</t>
        </is>
      </c>
      <c r="K1066" s="7" t="inlineStr">
        <is>
          <t>اختبارُ حجب: المحجوبُ لا يُصيَّر ولا يُقبل نداؤه في الخادم</t>
        </is>
      </c>
      <c r="L1066" s="7" t="inlineStr">
        <is>
          <t>مطلوب ولم يُنفذ</t>
        </is>
      </c>
      <c r="M1066" s="7" t="inlineStr">
        <is>
          <t>نافذ</t>
        </is>
      </c>
    </row>
    <row r="1067">
      <c r="A1067" s="7" t="n">
        <v>1066</v>
      </c>
      <c r="B1067" s="7" t="inlineStr">
        <is>
          <t>SCN-922</t>
        </is>
      </c>
      <c r="C1067" s="7" t="inlineStr">
        <is>
          <t>يجب أن تُعرض شاشةُ «سجل أنواع المستندات» لـالتمويل والملكية بنطاق مستندات إدارته — بأفعالٍ مسموحةٍ هي قراءة، ومحجوبٍ عنه: التعريف.</t>
        </is>
      </c>
      <c r="D1067" s="7" t="inlineStr">
        <is>
          <t>NAV-09 نظام الشاشات النافذ · SCR-DES-01 تصميم الأعمدة</t>
        </is>
      </c>
      <c r="E1067" s="7" t="inlineStr">
        <is>
          <t>§الصلاحيات</t>
        </is>
      </c>
      <c r="F1067" s="7" t="inlineStr">
        <is>
          <t>SCN</t>
        </is>
      </c>
      <c r="G1067" s="7" t="inlineStr">
        <is>
          <t>قرار مالك مطبَّق — نافذ</t>
        </is>
      </c>
      <c r="H1067" s="7" t="inlineStr">
        <is>
          <t>INJAZ-FRD-01</t>
        </is>
      </c>
      <c r="I1067" s="7" t="inlineStr">
        <is>
          <t>الفصلُ ١١ — الحوكمة والالتزام</t>
        </is>
      </c>
      <c r="J1067" s="7" t="inlineStr">
        <is>
          <t>UX-01 للشاشاتِ · DELIVERY-01 للاختبارات</t>
        </is>
      </c>
      <c r="K1067" s="7" t="inlineStr">
        <is>
          <t>اختبارُ حجب: المحجوبُ لا يُصيَّر ولا يُقبل نداؤه في الخادم</t>
        </is>
      </c>
      <c r="L1067" s="7" t="inlineStr">
        <is>
          <t>مطلوب ولم يُنفذ</t>
        </is>
      </c>
      <c r="M1067" s="7" t="inlineStr">
        <is>
          <t>نافذ</t>
        </is>
      </c>
    </row>
    <row r="1068">
      <c r="A1068" s="7" t="n">
        <v>1067</v>
      </c>
      <c r="B1068" s="7" t="inlineStr">
        <is>
          <t>SCN-923</t>
        </is>
      </c>
      <c r="C1068" s="7" t="inlineStr">
        <is>
          <t>يجب أن تُتاح شاشةُ «حالات المستندات وانتقالاتها» لـالحوكمة والالتزام بنطاق كل المستندات — وزاويتُها: الحالاتُ والانتقالاتُ ومحفّزُ كلٍّ وشرطُه ومخوَّلُه.</t>
        </is>
      </c>
      <c r="D1068" s="7" t="inlineStr">
        <is>
          <t>NAV-09 نظام الشاشات النافذ · SCR-DES-01 تصميم الأعمدة</t>
        </is>
      </c>
      <c r="E1068" s="7" t="inlineStr">
        <is>
          <t>§الشاشات</t>
        </is>
      </c>
      <c r="F1068" s="7" t="inlineStr">
        <is>
          <t>SCN</t>
        </is>
      </c>
      <c r="G1068" s="7" t="inlineStr">
        <is>
          <t>قرار مالك مطبَّق — نافذ</t>
        </is>
      </c>
      <c r="H1068" s="7" t="inlineStr">
        <is>
          <t>INJAZ-FRD-01</t>
        </is>
      </c>
      <c r="I1068" s="7" t="inlineStr">
        <is>
          <t>الفصلُ ١١ — الحوكمة والالتزام</t>
        </is>
      </c>
      <c r="J1068" s="7" t="inlineStr">
        <is>
          <t>UX-01 للشاشاتِ · DELIVERY-01 للاختبارات</t>
        </is>
      </c>
      <c r="K1068" s="7" t="inlineStr">
        <is>
          <t>اختبارُ ظهور: تظهر الشاشةُ للدور المالك بنطاقها ولا تظهر لمن لا صلاحيةَ له</t>
        </is>
      </c>
      <c r="L1068" s="7" t="inlineStr">
        <is>
          <t>مطلوب ولم يُنفذ</t>
        </is>
      </c>
      <c r="M1068" s="7" t="inlineStr">
        <is>
          <t>نافذ</t>
        </is>
      </c>
    </row>
    <row r="1069">
      <c r="A1069" s="7" t="n">
        <v>1068</v>
      </c>
      <c r="B1069" s="7" t="inlineStr">
        <is>
          <t>SCN-924</t>
        </is>
      </c>
      <c r="C1069" s="7" t="inlineStr">
        <is>
          <t>يجب أن تحمل شاشةُ «حالات المستندات وانتقالاتها» أعمدتَها المعتمدةَ وعددُها 18 عمودًا، وأولُها الكيان · كود الآلة · نوع المستند · رقم الانتقال · من حالة · إلى حالة.</t>
        </is>
      </c>
      <c r="D1069" s="7" t="inlineStr">
        <is>
          <t>NAV-09 نظام الشاشات النافذ · SCR-DES-01 تصميم الأعمدة</t>
        </is>
      </c>
      <c r="E1069" s="7" t="inlineStr">
        <is>
          <t>§البيانات</t>
        </is>
      </c>
      <c r="F1069" s="7" t="inlineStr">
        <is>
          <t>SCN</t>
        </is>
      </c>
      <c r="G1069" s="7" t="inlineStr">
        <is>
          <t>قرار مالك مطبَّق — نافذ</t>
        </is>
      </c>
      <c r="H1069" s="7" t="inlineStr">
        <is>
          <t>INJAZ-FRD-01</t>
        </is>
      </c>
      <c r="I1069" s="7" t="inlineStr">
        <is>
          <t>الفصلُ ١١ — الحوكمة والالتزام</t>
        </is>
      </c>
      <c r="J1069" s="7" t="inlineStr">
        <is>
          <t>UX-01 للشاشاتِ · DELIVERY-01 للاختبارات</t>
        </is>
      </c>
      <c r="K1069" s="7" t="inlineStr">
        <is>
          <t>اختبارُ اكتمال: كلُّ عمودٍ معتمدٍ موجودٌ وصفرُ عمودٍ غيرِ معرَّف</t>
        </is>
      </c>
      <c r="L1069" s="7" t="inlineStr">
        <is>
          <t>مطلوب ولم يُنفذ</t>
        </is>
      </c>
      <c r="M1069" s="7" t="inlineStr">
        <is>
          <t>نافذ</t>
        </is>
      </c>
    </row>
    <row r="1070">
      <c r="A1070" s="7" t="n">
        <v>1069</v>
      </c>
      <c r="B1070" s="7" t="inlineStr">
        <is>
          <t>SCN-925</t>
        </is>
      </c>
      <c r="C1070" s="7" t="inlineStr">
        <is>
          <t>يجب أن يُنفَّذ فعلُ «تعريفُ آلة حالة» من شاشة «حالات المستندات وانتقالاتها» بواسطة الحوكمة، فيُكتب في state_machines · transitions ويُنشر الحدثُ StateMachineDefined ويستهلكه كلُّ الإدارات. وأثرُه: لا انتقالَ خارج المعرَّف · وكلُّ انتقالٍ له فعلٌ ومخوَّلٌ وشرط · والحارسُ يرفض ما سواه.</t>
        </is>
      </c>
      <c r="D1070" s="7" t="inlineStr">
        <is>
          <t>NAV-09 نظام الشاشات النافذ · SCR-DES-01 تصميم الأعمدة</t>
        </is>
      </c>
      <c r="E1070" s="7" t="inlineStr">
        <is>
          <t>§الأفعال والتكامل</t>
        </is>
      </c>
      <c r="F1070" s="7" t="inlineStr">
        <is>
          <t>SCN</t>
        </is>
      </c>
      <c r="G1070" s="7" t="inlineStr">
        <is>
          <t>قرار مالك مطبَّق — نافذ</t>
        </is>
      </c>
      <c r="H1070" s="7" t="inlineStr">
        <is>
          <t>INJAZ-FRD-01</t>
        </is>
      </c>
      <c r="I1070" s="7" t="inlineStr">
        <is>
          <t>الفصلُ ١١ — الحوكمة والالتزام</t>
        </is>
      </c>
      <c r="J1070" s="7" t="inlineStr">
        <is>
          <t>UX-01 للشاشاتِ · DELIVERY-01 للاختبارات</t>
        </is>
      </c>
      <c r="K1070" s="7" t="inlineStr">
        <is>
          <t>اختبارُ أثر: تنفيذُ الفعل يُحدث لا انتقالَ خارج المعرَّف · وكلُّ انتقالٍ له فعلٌ ومخوَّلٌ وش</t>
        </is>
      </c>
      <c r="L1070" s="7" t="inlineStr">
        <is>
          <t>مطلوب ولم يُنفذ</t>
        </is>
      </c>
      <c r="M1070" s="7" t="inlineStr">
        <is>
          <t>نافذ</t>
        </is>
      </c>
    </row>
    <row r="1071">
      <c r="A1071" s="7" t="n">
        <v>1070</v>
      </c>
      <c r="B1071" s="7" t="inlineStr">
        <is>
          <t>SCN-926</t>
        </is>
      </c>
      <c r="C1071" s="7" t="inlineStr">
        <is>
          <t>يجب أن يقبل فعلُ «تعريفُ آلة حالة» عكسًا: نسخةٌ جديدةٌ بتاريخ سريان.</t>
        </is>
      </c>
      <c r="D1071" s="7" t="inlineStr">
        <is>
          <t>NAV-09 نظام الشاشات النافذ · SCR-DES-01 تصميم الأعمدة</t>
        </is>
      </c>
      <c r="E1071" s="7" t="inlineStr">
        <is>
          <t>§الأفعال والتكامل</t>
        </is>
      </c>
      <c r="F1071" s="7" t="inlineStr">
        <is>
          <t>SCN</t>
        </is>
      </c>
      <c r="G1071" s="7" t="inlineStr">
        <is>
          <t>قرار مالك مطبَّق — نافذ</t>
        </is>
      </c>
      <c r="H1071" s="7" t="inlineStr">
        <is>
          <t>INJAZ-FRD-01</t>
        </is>
      </c>
      <c r="I1071" s="7" t="inlineStr">
        <is>
          <t>الفصلُ ١١ — الحوكمة والالتزام</t>
        </is>
      </c>
      <c r="J1071" s="7" t="inlineStr">
        <is>
          <t>UX-01 للشاشاتِ · DELIVERY-01 للاختبارات</t>
        </is>
      </c>
      <c r="K1071" s="7" t="inlineStr">
        <is>
          <t>اختبارُ عكس: العكسُ يُنشئ حركةً مقابلةً بمرجع الأصل</t>
        </is>
      </c>
      <c r="L1071" s="7" t="inlineStr">
        <is>
          <t>مطلوب ولم يُنفذ</t>
        </is>
      </c>
      <c r="M1071" s="7" t="inlineStr">
        <is>
          <t>نافذ</t>
        </is>
      </c>
    </row>
    <row r="1072">
      <c r="A1072" s="7" t="n">
        <v>1071</v>
      </c>
      <c r="B1072" s="7" t="inlineStr">
        <is>
          <t>SCN-927</t>
        </is>
      </c>
      <c r="C1072" s="7" t="inlineStr">
        <is>
          <t>يجب أن تُعرض شاشةُ «حالات المستندات وانتقالاتها» لـإدارة التشغيل بنطاق مستندات إدارته — بأفعالٍ مسموحةٍ هي قراءة، ومحجوبٍ عنه: التعريف.</t>
        </is>
      </c>
      <c r="D1072" s="7" t="inlineStr">
        <is>
          <t>NAV-09 نظام الشاشات النافذ · SCR-DES-01 تصميم الأعمدة</t>
        </is>
      </c>
      <c r="E1072" s="7" t="inlineStr">
        <is>
          <t>§الصلاحيات</t>
        </is>
      </c>
      <c r="F1072" s="7" t="inlineStr">
        <is>
          <t>SCN</t>
        </is>
      </c>
      <c r="G1072" s="7" t="inlineStr">
        <is>
          <t>قرار مالك مطبَّق — نافذ</t>
        </is>
      </c>
      <c r="H1072" s="7" t="inlineStr">
        <is>
          <t>INJAZ-FRD-01</t>
        </is>
      </c>
      <c r="I1072" s="7" t="inlineStr">
        <is>
          <t>الفصلُ ١١ — الحوكمة والالتزام</t>
        </is>
      </c>
      <c r="J1072" s="7" t="inlineStr">
        <is>
          <t>UX-01 للشاشاتِ · DELIVERY-01 للاختبارات</t>
        </is>
      </c>
      <c r="K1072" s="7" t="inlineStr">
        <is>
          <t>اختبارُ حجب: المحجوبُ لا يُصيَّر ولا يُقبل نداؤه في الخادم</t>
        </is>
      </c>
      <c r="L1072" s="7" t="inlineStr">
        <is>
          <t>مطلوب ولم يُنفذ</t>
        </is>
      </c>
      <c r="M1072" s="7" t="inlineStr">
        <is>
          <t>نافذ</t>
        </is>
      </c>
    </row>
    <row r="1073">
      <c r="A1073" s="7" t="n">
        <v>1072</v>
      </c>
      <c r="B1073" s="7" t="inlineStr">
        <is>
          <t>SCN-928</t>
        </is>
      </c>
      <c r="C1073" s="7" t="inlineStr">
        <is>
          <t>يجب أن تُعرض شاشةُ «حالات المستندات وانتقالاتها» لـالمالية والخزينة بنطاق مستندات إدارته — بأفعالٍ مسموحةٍ هي قراءة، ومحجوبٍ عنه: التعريف.</t>
        </is>
      </c>
      <c r="D1073" s="7" t="inlineStr">
        <is>
          <t>NAV-09 نظام الشاشات النافذ · SCR-DES-01 تصميم الأعمدة</t>
        </is>
      </c>
      <c r="E1073" s="7" t="inlineStr">
        <is>
          <t>§الصلاحيات</t>
        </is>
      </c>
      <c r="F1073" s="7" t="inlineStr">
        <is>
          <t>SCN</t>
        </is>
      </c>
      <c r="G1073" s="7" t="inlineStr">
        <is>
          <t>قرار مالك مطبَّق — نافذ</t>
        </is>
      </c>
      <c r="H1073" s="7" t="inlineStr">
        <is>
          <t>INJAZ-FRD-01</t>
        </is>
      </c>
      <c r="I1073" s="7" t="inlineStr">
        <is>
          <t>الفصلُ ١١ — الحوكمة والالتزام</t>
        </is>
      </c>
      <c r="J1073" s="7" t="inlineStr">
        <is>
          <t>UX-01 للشاشاتِ · DELIVERY-01 للاختبارات</t>
        </is>
      </c>
      <c r="K1073" s="7" t="inlineStr">
        <is>
          <t>اختبارُ حجب: المحجوبُ لا يُصيَّر ولا يُقبل نداؤه في الخادم</t>
        </is>
      </c>
      <c r="L1073" s="7" t="inlineStr">
        <is>
          <t>مطلوب ولم يُنفذ</t>
        </is>
      </c>
      <c r="M1073" s="7" t="inlineStr">
        <is>
          <t>نافذ</t>
        </is>
      </c>
    </row>
    <row r="1074">
      <c r="A1074" s="7" t="n">
        <v>1073</v>
      </c>
      <c r="B1074" s="7" t="inlineStr">
        <is>
          <t>SCN-929</t>
        </is>
      </c>
      <c r="C1074" s="7" t="inlineStr">
        <is>
          <t>يجب أن تُعرض شاشةُ «حالات المستندات وانتقالاتها» لـالمبيعات والعقود بنطاق مستندات إدارته — بأفعالٍ مسموحةٍ هي قراءة، ومحجوبٍ عنه: التعريف.</t>
        </is>
      </c>
      <c r="D1074" s="7" t="inlineStr">
        <is>
          <t>NAV-09 نظام الشاشات النافذ · SCR-DES-01 تصميم الأعمدة</t>
        </is>
      </c>
      <c r="E1074" s="7" t="inlineStr">
        <is>
          <t>§الصلاحيات</t>
        </is>
      </c>
      <c r="F1074" s="7" t="inlineStr">
        <is>
          <t>SCN</t>
        </is>
      </c>
      <c r="G1074" s="7" t="inlineStr">
        <is>
          <t>قرار مالك مطبَّق — نافذ</t>
        </is>
      </c>
      <c r="H1074" s="7" t="inlineStr">
        <is>
          <t>INJAZ-FRD-01</t>
        </is>
      </c>
      <c r="I1074" s="7" t="inlineStr">
        <is>
          <t>الفصلُ ١١ — الحوكمة والالتزام</t>
        </is>
      </c>
      <c r="J1074" s="7" t="inlineStr">
        <is>
          <t>UX-01 للشاشاتِ · DELIVERY-01 للاختبارات</t>
        </is>
      </c>
      <c r="K1074" s="7" t="inlineStr">
        <is>
          <t>اختبارُ حجب: المحجوبُ لا يُصيَّر ولا يُقبل نداؤه في الخادم</t>
        </is>
      </c>
      <c r="L1074" s="7" t="inlineStr">
        <is>
          <t>مطلوب ولم يُنفذ</t>
        </is>
      </c>
      <c r="M1074" s="7" t="inlineStr">
        <is>
          <t>نافذ</t>
        </is>
      </c>
    </row>
    <row r="1075">
      <c r="A1075" s="7" t="n">
        <v>1074</v>
      </c>
      <c r="B1075" s="7" t="inlineStr">
        <is>
          <t>SCN-930</t>
        </is>
      </c>
      <c r="C1075" s="7" t="inlineStr">
        <is>
          <t>يجب أن تُعرض شاشةُ «حالات المستندات وانتقالاتها» لـإدارة الموردين بنطاق مستندات إدارته — بأفعالٍ مسموحةٍ هي قراءة، ومحجوبٍ عنه: التعريف.</t>
        </is>
      </c>
      <c r="D1075" s="7" t="inlineStr">
        <is>
          <t>NAV-09 نظام الشاشات النافذ · SCR-DES-01 تصميم الأعمدة</t>
        </is>
      </c>
      <c r="E1075" s="7" t="inlineStr">
        <is>
          <t>§الصلاحيات</t>
        </is>
      </c>
      <c r="F1075" s="7" t="inlineStr">
        <is>
          <t>SCN</t>
        </is>
      </c>
      <c r="G1075" s="7" t="inlineStr">
        <is>
          <t>قرار مالك مطبَّق — نافذ</t>
        </is>
      </c>
      <c r="H1075" s="7" t="inlineStr">
        <is>
          <t>INJAZ-FRD-01</t>
        </is>
      </c>
      <c r="I1075" s="7" t="inlineStr">
        <is>
          <t>الفصلُ ١١ — الحوكمة والالتزام</t>
        </is>
      </c>
      <c r="J1075" s="7" t="inlineStr">
        <is>
          <t>UX-01 للشاشاتِ · DELIVERY-01 للاختبارات</t>
        </is>
      </c>
      <c r="K1075" s="7" t="inlineStr">
        <is>
          <t>اختبارُ حجب: المحجوبُ لا يُصيَّر ولا يُقبل نداؤه في الخادم</t>
        </is>
      </c>
      <c r="L1075" s="7" t="inlineStr">
        <is>
          <t>مطلوب ولم يُنفذ</t>
        </is>
      </c>
      <c r="M1075" s="7" t="inlineStr">
        <is>
          <t>نافذ</t>
        </is>
      </c>
    </row>
    <row r="1076">
      <c r="A1076" s="7" t="n">
        <v>1075</v>
      </c>
      <c r="B1076" s="7" t="inlineStr">
        <is>
          <t>SCN-931</t>
        </is>
      </c>
      <c r="C1076" s="7" t="inlineStr">
        <is>
          <t>يجب أن تُعرض شاشةُ «حالات المستندات وانتقالاتها» لـإدارة الصيانة بنطاق مستندات إدارته — بأفعالٍ مسموحةٍ هي قراءة، ومحجوبٍ عنه: التعريف.</t>
        </is>
      </c>
      <c r="D1076" s="7" t="inlineStr">
        <is>
          <t>NAV-09 نظام الشاشات النافذ · SCR-DES-01 تصميم الأعمدة</t>
        </is>
      </c>
      <c r="E1076" s="7" t="inlineStr">
        <is>
          <t>§الصلاحيات</t>
        </is>
      </c>
      <c r="F1076" s="7" t="inlineStr">
        <is>
          <t>SCN</t>
        </is>
      </c>
      <c r="G1076" s="7" t="inlineStr">
        <is>
          <t>قرار مالك مطبَّق — نافذ</t>
        </is>
      </c>
      <c r="H1076" s="7" t="inlineStr">
        <is>
          <t>INJAZ-FRD-01</t>
        </is>
      </c>
      <c r="I1076" s="7" t="inlineStr">
        <is>
          <t>الفصلُ ١١ — الحوكمة والالتزام</t>
        </is>
      </c>
      <c r="J1076" s="7" t="inlineStr">
        <is>
          <t>UX-01 للشاشاتِ · DELIVERY-01 للاختبارات</t>
        </is>
      </c>
      <c r="K1076" s="7" t="inlineStr">
        <is>
          <t>اختبارُ حجب: المحجوبُ لا يُصيَّر ولا يُقبل نداؤه في الخادم</t>
        </is>
      </c>
      <c r="L1076" s="7" t="inlineStr">
        <is>
          <t>مطلوب ولم يُنفذ</t>
        </is>
      </c>
      <c r="M1076" s="7" t="inlineStr">
        <is>
          <t>نافذ</t>
        </is>
      </c>
    </row>
    <row r="1077">
      <c r="A1077" s="7" t="n">
        <v>1076</v>
      </c>
      <c r="B1077" s="7" t="inlineStr">
        <is>
          <t>SCN-932</t>
        </is>
      </c>
      <c r="C1077" s="7" t="inlineStr">
        <is>
          <t>يجب أن تُعرض شاشةُ «حالات المستندات وانتقالاتها» لـالمخازن بنطاق مستندات إدارته — بأفعالٍ مسموحةٍ هي قراءة، ومحجوبٍ عنه: التعريف.</t>
        </is>
      </c>
      <c r="D1077" s="7" t="inlineStr">
        <is>
          <t>NAV-09 نظام الشاشات النافذ · SCR-DES-01 تصميم الأعمدة</t>
        </is>
      </c>
      <c r="E1077" s="7" t="inlineStr">
        <is>
          <t>§الصلاحيات</t>
        </is>
      </c>
      <c r="F1077" s="7" t="inlineStr">
        <is>
          <t>SCN</t>
        </is>
      </c>
      <c r="G1077" s="7" t="inlineStr">
        <is>
          <t>قرار مالك مطبَّق — نافذ</t>
        </is>
      </c>
      <c r="H1077" s="7" t="inlineStr">
        <is>
          <t>INJAZ-FRD-01</t>
        </is>
      </c>
      <c r="I1077" s="7" t="inlineStr">
        <is>
          <t>الفصلُ ١١ — الحوكمة والالتزام</t>
        </is>
      </c>
      <c r="J1077" s="7" t="inlineStr">
        <is>
          <t>UX-01 للشاشاتِ · DELIVERY-01 للاختبارات</t>
        </is>
      </c>
      <c r="K1077" s="7" t="inlineStr">
        <is>
          <t>اختبارُ حجب: المحجوبُ لا يُصيَّر ولا يُقبل نداؤه في الخادم</t>
        </is>
      </c>
      <c r="L1077" s="7" t="inlineStr">
        <is>
          <t>مطلوب ولم يُنفذ</t>
        </is>
      </c>
      <c r="M1077" s="7" t="inlineStr">
        <is>
          <t>نافذ</t>
        </is>
      </c>
    </row>
    <row r="1078">
      <c r="A1078" s="7" t="n">
        <v>1077</v>
      </c>
      <c r="B1078" s="7" t="inlineStr">
        <is>
          <t>SCN-933</t>
        </is>
      </c>
      <c r="C1078" s="7" t="inlineStr">
        <is>
          <t>يجب أن تُعرض شاشةُ «حالات المستندات وانتقالاتها» لـالنقل والترحيل بنطاق مستندات إدارته — بأفعالٍ مسموحةٍ هي قراءة، ومحجوبٍ عنه: التعريف.</t>
        </is>
      </c>
      <c r="D1078" s="7" t="inlineStr">
        <is>
          <t>NAV-09 نظام الشاشات النافذ · SCR-DES-01 تصميم الأعمدة</t>
        </is>
      </c>
      <c r="E1078" s="7" t="inlineStr">
        <is>
          <t>§الصلاحيات</t>
        </is>
      </c>
      <c r="F1078" s="7" t="inlineStr">
        <is>
          <t>SCN</t>
        </is>
      </c>
      <c r="G1078" s="7" t="inlineStr">
        <is>
          <t>قرار مالك مطبَّق — نافذ</t>
        </is>
      </c>
      <c r="H1078" s="7" t="inlineStr">
        <is>
          <t>INJAZ-FRD-01</t>
        </is>
      </c>
      <c r="I1078" s="7" t="inlineStr">
        <is>
          <t>الفصلُ ١١ — الحوكمة والالتزام</t>
        </is>
      </c>
      <c r="J1078" s="7" t="inlineStr">
        <is>
          <t>UX-01 للشاشاتِ · DELIVERY-01 للاختبارات</t>
        </is>
      </c>
      <c r="K1078" s="7" t="inlineStr">
        <is>
          <t>اختبارُ حجب: المحجوبُ لا يُصيَّر ولا يُقبل نداؤه في الخادم</t>
        </is>
      </c>
      <c r="L1078" s="7" t="inlineStr">
        <is>
          <t>مطلوب ولم يُنفذ</t>
        </is>
      </c>
      <c r="M1078" s="7" t="inlineStr">
        <is>
          <t>نافذ</t>
        </is>
      </c>
    </row>
    <row r="1079">
      <c r="A1079" s="7" t="n">
        <v>1078</v>
      </c>
      <c r="B1079" s="7" t="inlineStr">
        <is>
          <t>SCN-934</t>
        </is>
      </c>
      <c r="C1079" s="7" t="inlineStr">
        <is>
          <t>يجب أن تُعرض شاشةُ «حالات المستندات وانتقالاتها» لـالتمويل والملكية بنطاق مستندات إدارته — بأفعالٍ مسموحةٍ هي قراءة، ومحجوبٍ عنه: التعريف.</t>
        </is>
      </c>
      <c r="D1079" s="7" t="inlineStr">
        <is>
          <t>NAV-09 نظام الشاشات النافذ · SCR-DES-01 تصميم الأعمدة</t>
        </is>
      </c>
      <c r="E1079" s="7" t="inlineStr">
        <is>
          <t>§الصلاحيات</t>
        </is>
      </c>
      <c r="F1079" s="7" t="inlineStr">
        <is>
          <t>SCN</t>
        </is>
      </c>
      <c r="G1079" s="7" t="inlineStr">
        <is>
          <t>قرار مالك مطبَّق — نافذ</t>
        </is>
      </c>
      <c r="H1079" s="7" t="inlineStr">
        <is>
          <t>INJAZ-FRD-01</t>
        </is>
      </c>
      <c r="I1079" s="7" t="inlineStr">
        <is>
          <t>الفصلُ ١١ — الحوكمة والالتزام</t>
        </is>
      </c>
      <c r="J1079" s="7" t="inlineStr">
        <is>
          <t>UX-01 للشاشاتِ · DELIVERY-01 للاختبارات</t>
        </is>
      </c>
      <c r="K1079" s="7" t="inlineStr">
        <is>
          <t>اختبارُ حجب: المحجوبُ لا يُصيَّر ولا يُقبل نداؤه في الخادم</t>
        </is>
      </c>
      <c r="L1079" s="7" t="inlineStr">
        <is>
          <t>مطلوب ولم يُنفذ</t>
        </is>
      </c>
      <c r="M1079" s="7" t="inlineStr">
        <is>
          <t>نافذ</t>
        </is>
      </c>
    </row>
    <row r="1080">
      <c r="A1080" s="7" t="n">
        <v>1079</v>
      </c>
      <c r="B1080" s="7" t="inlineStr">
        <is>
          <t>SCN-935</t>
        </is>
      </c>
      <c r="C1080" s="7" t="inlineStr">
        <is>
          <t>يجب أن تُعرض شاشةُ «حالات المستندات وانتقالاتها» لـالموارد البشرية بنطاق مستندات إدارته — بأفعالٍ مسموحةٍ هي قراءة، ومحجوبٍ عنه: التعريف.</t>
        </is>
      </c>
      <c r="D1080" s="7" t="inlineStr">
        <is>
          <t>NAV-09 نظام الشاشات النافذ · SCR-DES-01 تصميم الأعمدة</t>
        </is>
      </c>
      <c r="E1080" s="7" t="inlineStr">
        <is>
          <t>§الصلاحيات</t>
        </is>
      </c>
      <c r="F1080" s="7" t="inlineStr">
        <is>
          <t>SCN</t>
        </is>
      </c>
      <c r="G1080" s="7" t="inlineStr">
        <is>
          <t>قرار مالك مطبَّق — نافذ</t>
        </is>
      </c>
      <c r="H1080" s="7" t="inlineStr">
        <is>
          <t>INJAZ-FRD-01</t>
        </is>
      </c>
      <c r="I1080" s="7" t="inlineStr">
        <is>
          <t>الفصلُ ١١ — الحوكمة والالتزام</t>
        </is>
      </c>
      <c r="J1080" s="7" t="inlineStr">
        <is>
          <t>UX-01 للشاشاتِ · DELIVERY-01 للاختبارات</t>
        </is>
      </c>
      <c r="K1080" s="7" t="inlineStr">
        <is>
          <t>اختبارُ حجب: المحجوبُ لا يُصيَّر ولا يُقبل نداؤه في الخادم</t>
        </is>
      </c>
      <c r="L1080" s="7" t="inlineStr">
        <is>
          <t>مطلوب ولم يُنفذ</t>
        </is>
      </c>
      <c r="M1080" s="7" t="inlineStr">
        <is>
          <t>نافذ</t>
        </is>
      </c>
    </row>
    <row r="1081">
      <c r="A1081" s="7" t="n">
        <v>1080</v>
      </c>
      <c r="B1081" s="7" t="inlineStr">
        <is>
          <t>SCN-942</t>
        </is>
      </c>
      <c r="C1081" s="7" t="inlineStr">
        <is>
          <t>يجب أن تُتاح شاشةُ «بصمة الإصدار وتقرير النشر» لـالحوكمة والالتزام بنطاق كل النظام — وزاويتُها: رقمُ الإصدار وبصمتُه وما تغيّر وتقريرُ اكتمال النشر.</t>
        </is>
      </c>
      <c r="D1081" s="7" t="inlineStr">
        <is>
          <t>NAV-09 نظام الشاشات النافذ · SCR-DES-01 تصميم الأعمدة</t>
        </is>
      </c>
      <c r="E1081" s="7" t="inlineStr">
        <is>
          <t>§الشاشات</t>
        </is>
      </c>
      <c r="F1081" s="7" t="inlineStr">
        <is>
          <t>SCN</t>
        </is>
      </c>
      <c r="G1081" s="7" t="inlineStr">
        <is>
          <t>قرار مالك مطبَّق — نافذ</t>
        </is>
      </c>
      <c r="H1081" s="7" t="inlineStr">
        <is>
          <t>INJAZ-FRD-01</t>
        </is>
      </c>
      <c r="I1081" s="7" t="inlineStr">
        <is>
          <t>الفصلُ ١١ — الحوكمة والالتزام</t>
        </is>
      </c>
      <c r="J1081" s="7" t="inlineStr">
        <is>
          <t>UX-01 للشاشاتِ · DELIVERY-01 للاختبارات</t>
        </is>
      </c>
      <c r="K1081" s="7" t="inlineStr">
        <is>
          <t>اختبارُ ظهور: تظهر الشاشةُ للدور المالك بنطاقها ولا تظهر لمن لا صلاحيةَ له</t>
        </is>
      </c>
      <c r="L1081" s="7" t="inlineStr">
        <is>
          <t>مطلوب ولم يُنفذ</t>
        </is>
      </c>
      <c r="M1081" s="7" t="inlineStr">
        <is>
          <t>نافذ</t>
        </is>
      </c>
    </row>
    <row r="1082">
      <c r="A1082" s="7" t="n">
        <v>1081</v>
      </c>
      <c r="B1082" s="7" t="inlineStr">
        <is>
          <t>SCN-943</t>
        </is>
      </c>
      <c r="C1082" s="7" t="inlineStr">
        <is>
          <t>يجب أن تحمل شاشةُ «بصمة الإصدار وتقرير النشر» أعمدتَها المعتمدةَ وعددُها 18 عمودًا، وأولُها الكيان · رقم الإصدار · بصمة الإصدار · تاريخ النشر · نوع الإصدار · الشاشات المضافة.</t>
        </is>
      </c>
      <c r="D1082" s="7" t="inlineStr">
        <is>
          <t>NAV-09 نظام الشاشات النافذ · SCR-DES-01 تصميم الأعمدة</t>
        </is>
      </c>
      <c r="E1082" s="7" t="inlineStr">
        <is>
          <t>§البيانات</t>
        </is>
      </c>
      <c r="F1082" s="7" t="inlineStr">
        <is>
          <t>SCN</t>
        </is>
      </c>
      <c r="G1082" s="7" t="inlineStr">
        <is>
          <t>قرار مالك مطبَّق — نافذ</t>
        </is>
      </c>
      <c r="H1082" s="7" t="inlineStr">
        <is>
          <t>INJAZ-FRD-01</t>
        </is>
      </c>
      <c r="I1082" s="7" t="inlineStr">
        <is>
          <t>الفصلُ ١١ — الحوكمة والالتزام</t>
        </is>
      </c>
      <c r="J1082" s="7" t="inlineStr">
        <is>
          <t>UX-01 للشاشاتِ · DELIVERY-01 للاختبارات</t>
        </is>
      </c>
      <c r="K1082" s="7" t="inlineStr">
        <is>
          <t>اختبارُ اكتمال: كلُّ عمودٍ معتمدٍ موجودٌ وصفرُ عمودٍ غيرِ معرَّف</t>
        </is>
      </c>
      <c r="L1082" s="7" t="inlineStr">
        <is>
          <t>مطلوب ولم يُنفذ</t>
        </is>
      </c>
      <c r="M1082" s="7" t="inlineStr">
        <is>
          <t>نافذ</t>
        </is>
      </c>
    </row>
    <row r="1083">
      <c r="A1083" s="7" t="n">
        <v>1082</v>
      </c>
      <c r="B1083" s="7" t="inlineStr">
        <is>
          <t>SCN-944</t>
        </is>
      </c>
      <c r="C1083" s="7" t="inlineStr">
        <is>
          <t>يجب أن يُنفَّذ فعلُ «نشرُ إصدار» من شاشة «بصمة الإصدار وتقرير النشر» بواسطة الحوكمة، فيُكتب في releases · release_manifest ويُنشر الحدثُ ReleasePublished ويستهلكه كلُّ الإدارات. وأثرُه: بصمةُ الإصدار تُثبَّت · وتقريرُ الاكتمال يُصدَر بالشاشات والأعمدة والأفعال المتغيرة · والرجوعُ ممكنٌ بعلَم.</t>
        </is>
      </c>
      <c r="D1083" s="7" t="inlineStr">
        <is>
          <t>NAV-09 نظام الشاشات النافذ · SCR-DES-01 تصميم الأعمدة</t>
        </is>
      </c>
      <c r="E1083" s="7" t="inlineStr">
        <is>
          <t>§الأفعال والتكامل</t>
        </is>
      </c>
      <c r="F1083" s="7" t="inlineStr">
        <is>
          <t>SCN</t>
        </is>
      </c>
      <c r="G1083" s="7" t="inlineStr">
        <is>
          <t>قرار مالك مطبَّق — نافذ</t>
        </is>
      </c>
      <c r="H1083" s="7" t="inlineStr">
        <is>
          <t>INJAZ-FRD-01</t>
        </is>
      </c>
      <c r="I1083" s="7" t="inlineStr">
        <is>
          <t>الفصلُ ١١ — الحوكمة والالتزام</t>
        </is>
      </c>
      <c r="J1083" s="7" t="inlineStr">
        <is>
          <t>UX-01 للشاشاتِ · DELIVERY-01 للاختبارات</t>
        </is>
      </c>
      <c r="K1083" s="7" t="inlineStr">
        <is>
          <t>اختبارُ أثر: تنفيذُ الفعل يُحدث بصمةُ الإصدار تُثبَّت · وتقريرُ الاكتمال يُصدَر بالشاشات وال</t>
        </is>
      </c>
      <c r="L1083" s="7" t="inlineStr">
        <is>
          <t>مطلوب ولم يُنفذ</t>
        </is>
      </c>
      <c r="M1083" s="7" t="inlineStr">
        <is>
          <t>نافذ</t>
        </is>
      </c>
    </row>
    <row r="1084">
      <c r="A1084" s="7" t="n">
        <v>1083</v>
      </c>
      <c r="B1084" s="7" t="inlineStr">
        <is>
          <t>SCN-945</t>
        </is>
      </c>
      <c r="C1084" s="7" t="inlineStr">
        <is>
          <t>يجب أن يقبل فعلُ «نشرُ إصدار» عكسًا: رجوعٌ للإصدار السابق بعلَمٍ وسجل.</t>
        </is>
      </c>
      <c r="D1084" s="7" t="inlineStr">
        <is>
          <t>NAV-09 نظام الشاشات النافذ · SCR-DES-01 تصميم الأعمدة</t>
        </is>
      </c>
      <c r="E1084" s="7" t="inlineStr">
        <is>
          <t>§الأفعال والتكامل</t>
        </is>
      </c>
      <c r="F1084" s="7" t="inlineStr">
        <is>
          <t>SCN</t>
        </is>
      </c>
      <c r="G1084" s="7" t="inlineStr">
        <is>
          <t>قرار مالك مطبَّق — نافذ</t>
        </is>
      </c>
      <c r="H1084" s="7" t="inlineStr">
        <is>
          <t>INJAZ-FRD-01</t>
        </is>
      </c>
      <c r="I1084" s="7" t="inlineStr">
        <is>
          <t>الفصلُ ١١ — الحوكمة والالتزام</t>
        </is>
      </c>
      <c r="J1084" s="7" t="inlineStr">
        <is>
          <t>UX-01 للشاشاتِ · DELIVERY-01 للاختبارات</t>
        </is>
      </c>
      <c r="K1084" s="7" t="inlineStr">
        <is>
          <t>اختبارُ عكس: العكسُ يُنشئ حركةً مقابلةً بمرجع الأصل</t>
        </is>
      </c>
      <c r="L1084" s="7" t="inlineStr">
        <is>
          <t>مطلوب ولم يُنفذ</t>
        </is>
      </c>
      <c r="M1084" s="7" t="inlineStr">
        <is>
          <t>نافذ</t>
        </is>
      </c>
    </row>
    <row r="1085">
      <c r="A1085" s="7" t="n">
        <v>1084</v>
      </c>
      <c r="B1085" s="7" t="inlineStr">
        <is>
          <t>SCN-1073</t>
        </is>
      </c>
      <c r="C1085" s="7" t="inlineStr">
        <is>
          <t>يجب أن تُتاح شاشةُ «سجل الأسماء المعتمدة» لـالحوكمة والالتزام بنطاق كل الكيانات — وزاويتُها: الاسمُ المعتمدُ لكل كيانٍ ومرادفاتُه — مرجعٌ لغويٌّ واحد.</t>
        </is>
      </c>
      <c r="D1085" s="7" t="inlineStr">
        <is>
          <t>NAV-09 نظام الشاشات النافذ · SCR-DES-01 تصميم الأعمدة</t>
        </is>
      </c>
      <c r="E1085" s="7" t="inlineStr">
        <is>
          <t>§الشاشات</t>
        </is>
      </c>
      <c r="F1085" s="7" t="inlineStr">
        <is>
          <t>SCN</t>
        </is>
      </c>
      <c r="G1085" s="7" t="inlineStr">
        <is>
          <t>قرار مالك مطبَّق — نافذ</t>
        </is>
      </c>
      <c r="H1085" s="7" t="inlineStr">
        <is>
          <t>INJAZ-FRD-01</t>
        </is>
      </c>
      <c r="I1085" s="7" t="inlineStr">
        <is>
          <t>الفصلُ ١١ — الحوكمة والالتزام</t>
        </is>
      </c>
      <c r="J1085" s="7" t="inlineStr">
        <is>
          <t>UX-01 للشاشاتِ · DELIVERY-01 للاختبارات</t>
        </is>
      </c>
      <c r="K1085" s="7" t="inlineStr">
        <is>
          <t>اختبارُ ظهور: تظهر الشاشةُ للدور المالك بنطاقها ولا تظهر لمن لا صلاحيةَ له</t>
        </is>
      </c>
      <c r="L1085" s="7" t="inlineStr">
        <is>
          <t>مطلوب ولم يُنفذ</t>
        </is>
      </c>
      <c r="M1085" s="7" t="inlineStr">
        <is>
          <t>نافذ</t>
        </is>
      </c>
    </row>
    <row r="1086">
      <c r="A1086" s="7" t="n">
        <v>1085</v>
      </c>
      <c r="B1086" s="7" t="inlineStr">
        <is>
          <t>SCN-1074</t>
        </is>
      </c>
      <c r="C1086" s="7" t="inlineStr">
        <is>
          <t>يجب أن تحمل شاشةُ «سجل الأسماء المعتمدة» أعمدتَها المعتمدةَ وعددُها 19 عمودًا، وأولُها الكيان · رقم السجل · نوع الكيان · الاسم المعتمد · الاسم القانوني الكامل · المرادفات المسجَّلة.</t>
        </is>
      </c>
      <c r="D1086" s="7" t="inlineStr">
        <is>
          <t>NAV-09 نظام الشاشات النافذ · SCR-DES-01 تصميم الأعمدة</t>
        </is>
      </c>
      <c r="E1086" s="7" t="inlineStr">
        <is>
          <t>§البيانات</t>
        </is>
      </c>
      <c r="F1086" s="7" t="inlineStr">
        <is>
          <t>SCN</t>
        </is>
      </c>
      <c r="G1086" s="7" t="inlineStr">
        <is>
          <t>قرار مالك مطبَّق — نافذ</t>
        </is>
      </c>
      <c r="H1086" s="7" t="inlineStr">
        <is>
          <t>INJAZ-FRD-01</t>
        </is>
      </c>
      <c r="I1086" s="7" t="inlineStr">
        <is>
          <t>الفصلُ ١١ — الحوكمة والالتزام</t>
        </is>
      </c>
      <c r="J1086" s="7" t="inlineStr">
        <is>
          <t>UX-01 للشاشاتِ · DELIVERY-01 للاختبارات</t>
        </is>
      </c>
      <c r="K1086" s="7" t="inlineStr">
        <is>
          <t>اختبارُ اكتمال: كلُّ عمودٍ معتمدٍ موجودٌ وصفرُ عمودٍ غيرِ معرَّف</t>
        </is>
      </c>
      <c r="L1086" s="7" t="inlineStr">
        <is>
          <t>مطلوب ولم يُنفذ</t>
        </is>
      </c>
      <c r="M1086" s="7" t="inlineStr">
        <is>
          <t>نافذ</t>
        </is>
      </c>
    </row>
    <row r="1087">
      <c r="A1087" s="7" t="n">
        <v>1086</v>
      </c>
      <c r="B1087" s="7" t="inlineStr">
        <is>
          <t>SCN-1075</t>
        </is>
      </c>
      <c r="C1087" s="7" t="inlineStr">
        <is>
          <t>يجب أن يُنفَّذ فعلُ «دمجُ مرادفٍ في الاسم المعتمد» من شاشة «سجل الأسماء المعتمدة» بواسطة الحوكمة، فيُكتب في canonical_names · entity_merge ويُنشر الحدثُ NameMerged ويستهلكه كلُّ الإدارات. وأثرُه: السجلاتُ المرتبطةُ بالمرادف تُحوَّل للمعتمد · والمرادفُ يبقى للبحث ولا يُنشئ كيانًا · والتكرارُ يُمنع مستقبلًا.</t>
        </is>
      </c>
      <c r="D1087" s="7" t="inlineStr">
        <is>
          <t>NAV-09 نظام الشاشات النافذ · SCR-DES-01 تصميم الأعمدة</t>
        </is>
      </c>
      <c r="E1087" s="7" t="inlineStr">
        <is>
          <t>§الأفعال والتكامل</t>
        </is>
      </c>
      <c r="F1087" s="7" t="inlineStr">
        <is>
          <t>SCN</t>
        </is>
      </c>
      <c r="G1087" s="7" t="inlineStr">
        <is>
          <t>قرار مالك مطبَّق — نافذ</t>
        </is>
      </c>
      <c r="H1087" s="7" t="inlineStr">
        <is>
          <t>INJAZ-FRD-01</t>
        </is>
      </c>
      <c r="I1087" s="7" t="inlineStr">
        <is>
          <t>الفصلُ ١١ — الحوكمة والالتزام</t>
        </is>
      </c>
      <c r="J1087" s="7" t="inlineStr">
        <is>
          <t>UX-01 للشاشاتِ · DELIVERY-01 للاختبارات</t>
        </is>
      </c>
      <c r="K1087" s="7" t="inlineStr">
        <is>
          <t>اختبارُ أثر: تنفيذُ الفعل يُحدث السجلاتُ المرتبطةُ بالمرادف تُحوَّل للمعتمد · والمرادفُ يبقى</t>
        </is>
      </c>
      <c r="L1087" s="7" t="inlineStr">
        <is>
          <t>مطلوب ولم يُنفذ</t>
        </is>
      </c>
      <c r="M1087" s="7" t="inlineStr">
        <is>
          <t>نافذ</t>
        </is>
      </c>
    </row>
    <row r="1088">
      <c r="A1088" s="7" t="n">
        <v>1087</v>
      </c>
      <c r="B1088" s="7" t="inlineStr">
        <is>
          <t>SCN-1076</t>
        </is>
      </c>
      <c r="C1088" s="7" t="inlineStr">
        <is>
          <t>يجب أن يقبل فعلُ «دمجُ مرادفٍ في الاسم المعتمد» عكسًا: فضُّ دمجٍ بقرارٍ وسجل.</t>
        </is>
      </c>
      <c r="D1088" s="7" t="inlineStr">
        <is>
          <t>NAV-09 نظام الشاشات النافذ · SCR-DES-01 تصميم الأعمدة</t>
        </is>
      </c>
      <c r="E1088" s="7" t="inlineStr">
        <is>
          <t>§الأفعال والتكامل</t>
        </is>
      </c>
      <c r="F1088" s="7" t="inlineStr">
        <is>
          <t>SCN</t>
        </is>
      </c>
      <c r="G1088" s="7" t="inlineStr">
        <is>
          <t>قرار مالك مطبَّق — نافذ</t>
        </is>
      </c>
      <c r="H1088" s="7" t="inlineStr">
        <is>
          <t>INJAZ-FRD-01</t>
        </is>
      </c>
      <c r="I1088" s="7" t="inlineStr">
        <is>
          <t>الفصلُ ١١ — الحوكمة والالتزام</t>
        </is>
      </c>
      <c r="J1088" s="7" t="inlineStr">
        <is>
          <t>UX-01 للشاشاتِ · DELIVERY-01 للاختبارات</t>
        </is>
      </c>
      <c r="K1088" s="7" t="inlineStr">
        <is>
          <t>اختبارُ عكس: العكسُ يُنشئ حركةً مقابلةً بمرجع الأصل</t>
        </is>
      </c>
      <c r="L1088" s="7" t="inlineStr">
        <is>
          <t>مطلوب ولم يُنفذ</t>
        </is>
      </c>
      <c r="M1088" s="7" t="inlineStr">
        <is>
          <t>نافذ</t>
        </is>
      </c>
    </row>
    <row r="1089">
      <c r="A1089" s="7" t="n">
        <v>1088</v>
      </c>
      <c r="B1089" s="7" t="inlineStr">
        <is>
          <t>SCN-1077</t>
        </is>
      </c>
      <c r="C1089" s="7" t="inlineStr">
        <is>
          <t>يجب أن تُعرض شاشةُ «سجل الأسماء المعتمدة» لـالمبيعات والعقود بنطاق عملائه — بأفعالٍ مسموحةٍ هي قراءة · اقتراحُ مرادف، ومحجوبٍ عنه: التعريف.</t>
        </is>
      </c>
      <c r="D1089" s="7" t="inlineStr">
        <is>
          <t>NAV-09 نظام الشاشات النافذ · SCR-DES-01 تصميم الأعمدة</t>
        </is>
      </c>
      <c r="E1089" s="7" t="inlineStr">
        <is>
          <t>§الصلاحيات</t>
        </is>
      </c>
      <c r="F1089" s="7" t="inlineStr">
        <is>
          <t>SCN</t>
        </is>
      </c>
      <c r="G1089" s="7" t="inlineStr">
        <is>
          <t>قرار مالك مطبَّق — نافذ</t>
        </is>
      </c>
      <c r="H1089" s="7" t="inlineStr">
        <is>
          <t>INJAZ-FRD-01</t>
        </is>
      </c>
      <c r="I1089" s="7" t="inlineStr">
        <is>
          <t>الفصلُ ١١ — الحوكمة والالتزام</t>
        </is>
      </c>
      <c r="J1089" s="7" t="inlineStr">
        <is>
          <t>UX-01 للشاشاتِ · DELIVERY-01 للاختبارات</t>
        </is>
      </c>
      <c r="K1089" s="7" t="inlineStr">
        <is>
          <t>اختبارُ حجب: المحجوبُ لا يُصيَّر ولا يُقبل نداؤه في الخادم</t>
        </is>
      </c>
      <c r="L1089" s="7" t="inlineStr">
        <is>
          <t>مطلوب ولم يُنفذ</t>
        </is>
      </c>
      <c r="M1089" s="7" t="inlineStr">
        <is>
          <t>نافذ</t>
        </is>
      </c>
    </row>
    <row r="1090">
      <c r="A1090" s="7" t="n">
        <v>1089</v>
      </c>
      <c r="B1090" s="7" t="inlineStr">
        <is>
          <t>SCN-1078</t>
        </is>
      </c>
      <c r="C1090" s="7" t="inlineStr">
        <is>
          <t>يجب أن تُعرض شاشةُ «سجل الأسماء المعتمدة» لـإدارة الموردين بنطاق مورديه — بأفعالٍ مسموحةٍ هي قراءة · اقتراحُ مرادف، ومحجوبٍ عنه: التعريف.</t>
        </is>
      </c>
      <c r="D1090" s="7" t="inlineStr">
        <is>
          <t>NAV-09 نظام الشاشات النافذ · SCR-DES-01 تصميم الأعمدة</t>
        </is>
      </c>
      <c r="E1090" s="7" t="inlineStr">
        <is>
          <t>§الصلاحيات</t>
        </is>
      </c>
      <c r="F1090" s="7" t="inlineStr">
        <is>
          <t>SCN</t>
        </is>
      </c>
      <c r="G1090" s="7" t="inlineStr">
        <is>
          <t>قرار مالك مطبَّق — نافذ</t>
        </is>
      </c>
      <c r="H1090" s="7" t="inlineStr">
        <is>
          <t>INJAZ-FRD-01</t>
        </is>
      </c>
      <c r="I1090" s="7" t="inlineStr">
        <is>
          <t>الفصلُ ١١ — الحوكمة والالتزام</t>
        </is>
      </c>
      <c r="J1090" s="7" t="inlineStr">
        <is>
          <t>UX-01 للشاشاتِ · DELIVERY-01 للاختبارات</t>
        </is>
      </c>
      <c r="K1090" s="7" t="inlineStr">
        <is>
          <t>اختبارُ حجب: المحجوبُ لا يُصيَّر ولا يُقبل نداؤه في الخادم</t>
        </is>
      </c>
      <c r="L1090" s="7" t="inlineStr">
        <is>
          <t>مطلوب ولم يُنفذ</t>
        </is>
      </c>
      <c r="M1090" s="7" t="inlineStr">
        <is>
          <t>نافذ</t>
        </is>
      </c>
    </row>
    <row r="1091">
      <c r="A1091" s="7" t="n">
        <v>1090</v>
      </c>
      <c r="B1091" s="7" t="inlineStr">
        <is>
          <t>SCN-1079</t>
        </is>
      </c>
      <c r="C1091" s="7" t="inlineStr">
        <is>
          <t>يجب أن تُعرض شاشةُ «سجل الأسماء المعتمدة» لـالمالية والخزينة بنطاق الكل — بأفعالٍ مسموحةٍ هي قراءة، ومحجوبٍ عنه: التعريف.</t>
        </is>
      </c>
      <c r="D1091" s="7" t="inlineStr">
        <is>
          <t>NAV-09 نظام الشاشات النافذ · SCR-DES-01 تصميم الأعمدة</t>
        </is>
      </c>
      <c r="E1091" s="7" t="inlineStr">
        <is>
          <t>§الصلاحيات</t>
        </is>
      </c>
      <c r="F1091" s="7" t="inlineStr">
        <is>
          <t>SCN</t>
        </is>
      </c>
      <c r="G1091" s="7" t="inlineStr">
        <is>
          <t>قرار مالك مطبَّق — نافذ</t>
        </is>
      </c>
      <c r="H1091" s="7" t="inlineStr">
        <is>
          <t>INJAZ-FRD-01</t>
        </is>
      </c>
      <c r="I1091" s="7" t="inlineStr">
        <is>
          <t>الفصلُ ١١ — الحوكمة والالتزام</t>
        </is>
      </c>
      <c r="J1091" s="7" t="inlineStr">
        <is>
          <t>UX-01 للشاشاتِ · DELIVERY-01 للاختبارات</t>
        </is>
      </c>
      <c r="K1091" s="7" t="inlineStr">
        <is>
          <t>اختبارُ حجب: المحجوبُ لا يُصيَّر ولا يُقبل نداؤه في الخادم</t>
        </is>
      </c>
      <c r="L1091" s="7" t="inlineStr">
        <is>
          <t>مطلوب ولم يُنفذ</t>
        </is>
      </c>
      <c r="M1091" s="7" t="inlineStr">
        <is>
          <t>نافذ</t>
        </is>
      </c>
    </row>
    <row r="1092">
      <c r="A1092" s="7" t="n">
        <v>1091</v>
      </c>
      <c r="B1092" s="7" t="inlineStr">
        <is>
          <t>SCN-1080</t>
        </is>
      </c>
      <c r="C1092" s="7" t="inlineStr">
        <is>
          <t>يجب أن تُعرض شاشةُ «سجل الأسماء المعتمدة» لـالموارد البشرية بنطاق الموظفون — بأفعالٍ مسموحةٍ هي قراءة، ومحجوبٍ عنه: التعريف.</t>
        </is>
      </c>
      <c r="D1092" s="7" t="inlineStr">
        <is>
          <t>NAV-09 نظام الشاشات النافذ · SCR-DES-01 تصميم الأعمدة</t>
        </is>
      </c>
      <c r="E1092" s="7" t="inlineStr">
        <is>
          <t>§الصلاحيات</t>
        </is>
      </c>
      <c r="F1092" s="7" t="inlineStr">
        <is>
          <t>SCN</t>
        </is>
      </c>
      <c r="G1092" s="7" t="inlineStr">
        <is>
          <t>قرار مالك مطبَّق — نافذ</t>
        </is>
      </c>
      <c r="H1092" s="7" t="inlineStr">
        <is>
          <t>INJAZ-FRD-01</t>
        </is>
      </c>
      <c r="I1092" s="7" t="inlineStr">
        <is>
          <t>الفصلُ ١١ — الحوكمة والالتزام</t>
        </is>
      </c>
      <c r="J1092" s="7" t="inlineStr">
        <is>
          <t>UX-01 للشاشاتِ · DELIVERY-01 للاختبارات</t>
        </is>
      </c>
      <c r="K1092" s="7" t="inlineStr">
        <is>
          <t>اختبارُ حجب: المحجوبُ لا يُصيَّر ولا يُقبل نداؤه في الخادم</t>
        </is>
      </c>
      <c r="L1092" s="7" t="inlineStr">
        <is>
          <t>مطلوب ولم يُنفذ</t>
        </is>
      </c>
      <c r="M1092" s="7" t="inlineStr">
        <is>
          <t>نافذ</t>
        </is>
      </c>
    </row>
    <row r="1093">
      <c r="A1093" s="7" t="n">
        <v>1092</v>
      </c>
      <c r="B1093" s="7" t="inlineStr">
        <is>
          <t>FLW-011</t>
        </is>
      </c>
      <c r="C1093" s="7" t="inlineStr">
        <is>
          <t>يجب أن يُنفَّذ فعلُ «إصدارُ تفويضٍ بالتوقيع» (deleg.grant) من شاشة «التفويض بالتوقيع» بواسطة الحوكمة، فيُكتب في signature_delegations ويُنشر DelegationGranted ويستهلكه سلّمُ الموافقات · كلُّ الإدارات. وما يتغير: المفوَّضُ يعتمد في سقفه ونطاقه ومدته · وينتهي آليًّا · وكلُّ اعتمادٍ يحمل مرجعَ تفويضه. وعكسُه: سحبٌ بقرارٍ فوريّ.</t>
        </is>
      </c>
      <c r="D1093" s="7" t="inlineStr">
        <is>
          <t>NAV-09 خريطة الأثر · عقد الفعل</t>
        </is>
      </c>
      <c r="E1093" s="7" t="inlineStr">
        <is>
          <t>§الأفعال والتكامل</t>
        </is>
      </c>
      <c r="F1093" s="7" t="inlineStr">
        <is>
          <t>FLW</t>
        </is>
      </c>
      <c r="G1093" s="7" t="inlineStr">
        <is>
          <t>قرار مالك مطبَّق — نافذ</t>
        </is>
      </c>
      <c r="H1093" s="7" t="inlineStr">
        <is>
          <t>INJAZ-FRD-01</t>
        </is>
      </c>
      <c r="I1093" s="7" t="inlineStr">
        <is>
          <t>الفصلُ ١١ — الحوكمة والالتزام</t>
        </is>
      </c>
      <c r="J1093" s="7" t="inlineStr">
        <is>
          <t>UX-01 للشاشاتِ · DELIVERY-01 للاختبارات</t>
        </is>
      </c>
      <c r="K1093" s="7" t="inlineStr">
        <is>
          <t>اختبارُ سماحٍ ومنعٍ وتكرارٍ وعكس: أربعُ حالاتٍ لفعل deleg.grant</t>
        </is>
      </c>
      <c r="L1093" s="7" t="inlineStr">
        <is>
          <t>مطلوب ولم يُنفذ</t>
        </is>
      </c>
      <c r="M1093" s="7" t="inlineStr">
        <is>
          <t>نافذ</t>
        </is>
      </c>
    </row>
    <row r="1094">
      <c r="A1094" s="7" t="n">
        <v>1093</v>
      </c>
      <c r="B1094" s="7" t="inlineStr">
        <is>
          <t>FLW-045</t>
        </is>
      </c>
      <c r="C1094" s="7" t="inlineStr">
        <is>
          <t>يجب أن يُنفَّذ فعلُ «تسجيلُ علاقة ملكيةٍ بين كيانين» (link.record) من شاشة «علاقات الملكية بين الكيانات» بواسطة الحوكمة، فيُكتب في entity_ownership ويُنشر EntityOwnershipRecorded ويستهلكه التمويل · الحوكمة. وما يتغير: قيدُ المئة يُفرض عند «كامل» وحده · وتضاربُ المصالح يُكشف آليًّا قبل الاعتماد. وعكسُه: إنهاءُ علاقةٍ بتاريخٍ ومستند.</t>
        </is>
      </c>
      <c r="D1094" s="7" t="inlineStr">
        <is>
          <t>NAV-09 خريطة الأثر · عقد الفعل</t>
        </is>
      </c>
      <c r="E1094" s="7" t="inlineStr">
        <is>
          <t>§الأفعال والتكامل</t>
        </is>
      </c>
      <c r="F1094" s="7" t="inlineStr">
        <is>
          <t>FLW</t>
        </is>
      </c>
      <c r="G1094" s="7" t="inlineStr">
        <is>
          <t>قرار مالك مطبَّق — نافذ</t>
        </is>
      </c>
      <c r="H1094" s="7" t="inlineStr">
        <is>
          <t>INJAZ-FRD-01</t>
        </is>
      </c>
      <c r="I1094" s="7" t="inlineStr">
        <is>
          <t>الفصلُ ١١ — الحوكمة والالتزام</t>
        </is>
      </c>
      <c r="J1094" s="7" t="inlineStr">
        <is>
          <t>UX-01 للشاشاتِ · DELIVERY-01 للاختبارات</t>
        </is>
      </c>
      <c r="K1094" s="7" t="inlineStr">
        <is>
          <t>اختبارُ سماحٍ ومنعٍ وتكرارٍ وعكس: أربعُ حالاتٍ لفعل link.record</t>
        </is>
      </c>
      <c r="L1094" s="7" t="inlineStr">
        <is>
          <t>مطلوب ولم يُنفذ</t>
        </is>
      </c>
      <c r="M1094" s="7" t="inlineStr">
        <is>
          <t>نافذ</t>
        </is>
      </c>
    </row>
    <row r="1095">
      <c r="A1095" s="7" t="n">
        <v>1094</v>
      </c>
      <c r="B1095" s="7" t="inlineStr">
        <is>
          <t>FLW-046</t>
        </is>
      </c>
      <c r="C1095" s="7" t="inlineStr">
        <is>
          <t>يجب أن يُنفَّذ فعلُ «انتهاءُ ترخيصٍ أو كفالة» (lic.expire) من شاشة «التراخيص والكفالات» بواسطة النظام، فيُكتب في licenses.expired · alerts ويُنشر LicenseExpired ويستهلكه الحوكمة · المبيعات · الموردون · المالية. وما يتغير: تنبيهٌ حاجبٌ حتى القرار · والتعاقدُ مع الكيان يُمنع · والكفالةُ المنتهيةُ تُسقط حقًّا أو تُعرّض لمطالبة. وعكسُه: تجديدٌ يرفع الحجب.</t>
        </is>
      </c>
      <c r="D1095" s="7" t="inlineStr">
        <is>
          <t>NAV-09 خريطة الأثر · عقد الفعل</t>
        </is>
      </c>
      <c r="E1095" s="7" t="inlineStr">
        <is>
          <t>§الأفعال والتكامل</t>
        </is>
      </c>
      <c r="F1095" s="7" t="inlineStr">
        <is>
          <t>FLW</t>
        </is>
      </c>
      <c r="G1095" s="7" t="inlineStr">
        <is>
          <t>قرار مالك مطبَّق — نافذ</t>
        </is>
      </c>
      <c r="H1095" s="7" t="inlineStr">
        <is>
          <t>INJAZ-FRD-01</t>
        </is>
      </c>
      <c r="I1095" s="7" t="inlineStr">
        <is>
          <t>الفصلُ ١١ — الحوكمة والالتزام</t>
        </is>
      </c>
      <c r="J1095" s="7" t="inlineStr">
        <is>
          <t>UX-01 للشاشاتِ · DELIVERY-01 للاختبارات</t>
        </is>
      </c>
      <c r="K1095" s="7" t="inlineStr">
        <is>
          <t>اختبارُ سماحٍ ومنعٍ وتكرارٍ وعكس: أربعُ حالاتٍ لفعل lic.expire</t>
        </is>
      </c>
      <c r="L1095" s="7" t="inlineStr">
        <is>
          <t>مطلوب ولم يُنفذ</t>
        </is>
      </c>
      <c r="M1095" s="7" t="inlineStr">
        <is>
          <t>نافذ</t>
        </is>
      </c>
    </row>
    <row r="1096">
      <c r="A1096" s="7" t="n">
        <v>1095</v>
      </c>
      <c r="B1096" s="7" t="inlineStr">
        <is>
          <t>FLW-056</t>
        </is>
      </c>
      <c r="C1096" s="7" t="inlineStr">
        <is>
          <t>يجب أن يُنفَّذ فعلُ «تعديل الهيكل التنظيمي» (org.change) من شاشة «الهيكل التنظيمي والمسميات» بواسطة الحوكمة، فيُكتب في org_structure · versions ويُنشر OrgStructureChanged ويستهلكه كلُّ الإدارات. وما يتغير: الوحداتُ والمسمياتُ تتغير بقرارٍ مرجعيٍّ · والتكليفاتُ القائمةُ تُراجَع · والقوالبُ تُعاد اشتقاقها. وعكسُه: رجوعٌ لنسخةٍ سابقةٍ بقرار.</t>
        </is>
      </c>
      <c r="D1096" s="7" t="inlineStr">
        <is>
          <t>NAV-09 خريطة الأثر · عقد الفعل</t>
        </is>
      </c>
      <c r="E1096" s="7" t="inlineStr">
        <is>
          <t>§الأفعال والتكامل</t>
        </is>
      </c>
      <c r="F1096" s="7" t="inlineStr">
        <is>
          <t>FLW</t>
        </is>
      </c>
      <c r="G1096" s="7" t="inlineStr">
        <is>
          <t>قرار مالك مطبَّق — نافذ</t>
        </is>
      </c>
      <c r="H1096" s="7" t="inlineStr">
        <is>
          <t>INJAZ-FRD-01</t>
        </is>
      </c>
      <c r="I1096" s="7" t="inlineStr">
        <is>
          <t>الفصلُ ١١ — الحوكمة والالتزام</t>
        </is>
      </c>
      <c r="J1096" s="7" t="inlineStr">
        <is>
          <t>UX-01 للشاشاتِ · DELIVERY-01 للاختبارات</t>
        </is>
      </c>
      <c r="K1096" s="7" t="inlineStr">
        <is>
          <t>اختبارُ سماحٍ ومنعٍ وتكرارٍ وعكس: أربعُ حالاتٍ لفعل org.change</t>
        </is>
      </c>
      <c r="L1096" s="7" t="inlineStr">
        <is>
          <t>مطلوب ولم يُنفذ</t>
        </is>
      </c>
      <c r="M1096" s="7" t="inlineStr">
        <is>
          <t>نافذ</t>
        </is>
      </c>
    </row>
    <row r="1097">
      <c r="A1097" s="7" t="n">
        <v>1096</v>
      </c>
      <c r="B1097" s="7" t="inlineStr">
        <is>
          <t>GOVX-0901</t>
        </is>
      </c>
      <c r="C1097" s="7" t="inlineStr">
        <is>
          <t>شاشة «صندوق ما ينتظر اعتمادي» طويلةٌ بـ26 عمودًا — فتوفّر منتقيَ المنظرِ CM-09 إلزامًا بمناظرها: التعريفُ والمواصفات · التواريخُ والمراحل · الحوكمةُ والتدقيق · إظهارُ كلِّ الأعمدة.</t>
        </is>
      </c>
      <c r="D1097" s="7" t="inlineStr">
        <is>
          <t>INJAZ-UX-01 · الفصلُ ٤ — الشاشاتُ كثيفةُ البياناتِ ومناظرُها</t>
        </is>
      </c>
      <c r="E1097" s="7" t="inlineStr">
        <is>
          <t>§الشاشاتُ والمناظر</t>
        </is>
      </c>
      <c r="F1097" s="7" t="inlineStr">
        <is>
          <t>GOV</t>
        </is>
      </c>
      <c r="G1097" s="7" t="inlineStr">
        <is>
          <t>قرار مالك موقَّع — نافذ</t>
        </is>
      </c>
      <c r="H1097" s="7" t="inlineStr">
        <is>
          <t>INJAZ-FRD-01</t>
        </is>
      </c>
      <c r="I1097" s="7" t="inlineStr">
        <is>
          <t>الفصلُ ١١ — الحوكمة والالتزام</t>
        </is>
      </c>
      <c r="J1097" s="7" t="inlineStr">
        <is>
          <t>UX-01 للشاشاتِ · DELIVERY-01 للاختبارات</t>
        </is>
      </c>
      <c r="K1097" s="7" t="inlineStr">
        <is>
          <t>اختبارُ وجود: CM-09 ظاهرٌ في «صندوق ما ينتظر اعتمادي» بمناظرها المعلنة</t>
        </is>
      </c>
      <c r="L1097" s="7" t="inlineStr">
        <is>
          <t>مطلوب — يُقاس من النظام الحي</t>
        </is>
      </c>
      <c r="M1097" s="7" t="inlineStr">
        <is>
          <t>نافذ</t>
        </is>
      </c>
    </row>
    <row r="1098">
      <c r="A1098" s="7" t="n">
        <v>1097</v>
      </c>
      <c r="B1098" s="7" t="inlineStr">
        <is>
          <t>GOVX-0902</t>
        </is>
      </c>
      <c r="C1098" s="7" t="inlineStr">
        <is>
          <t>شاشة «صندوق ما ينتظر اعتمادي» توفّر زرَّ «إظهار كل الأعمدة» CM-10 بالاسم الموحَّد — يعرض ما يملك المستخدمُ رؤيتَه من الـ26 عمودًا ولا يكشف حساسًا غيرَ مخوَّلٍ به.</t>
        </is>
      </c>
      <c r="D1098" s="7" t="inlineStr">
        <is>
          <t>INJAZ-UX-01 · الفصلُ ٤ — الشاشاتُ كثيفةُ البياناتِ ومناظرُها</t>
        </is>
      </c>
      <c r="E1098" s="7" t="inlineStr">
        <is>
          <t>§الشاشاتُ والمناظر</t>
        </is>
      </c>
      <c r="F1098" s="7" t="inlineStr">
        <is>
          <t>GOV</t>
        </is>
      </c>
      <c r="G1098" s="7" t="inlineStr">
        <is>
          <t>قرار مالك موقَّع — نافذ</t>
        </is>
      </c>
      <c r="H1098" s="7" t="inlineStr">
        <is>
          <t>INJAZ-FRD-01</t>
        </is>
      </c>
      <c r="I1098" s="7" t="inlineStr">
        <is>
          <t>الفصلُ ١١ — الحوكمة والالتزام</t>
        </is>
      </c>
      <c r="J1098" s="7" t="inlineStr">
        <is>
          <t>UX-01 للشاشاتِ · DELIVERY-01 للاختبارات</t>
        </is>
      </c>
      <c r="K1098" s="7" t="inlineStr">
        <is>
          <t>اختبارُ حجب: الزرُّ في «صندوق ما ينتظر اعتمادي» لا يُظهر حقلًا حساسًا لغير المخوَّل</t>
        </is>
      </c>
      <c r="L1098" s="7" t="inlineStr">
        <is>
          <t>مطلوب — يُقاس من النظام الحي</t>
        </is>
      </c>
      <c r="M1098" s="7" t="inlineStr">
        <is>
          <t>نافذ</t>
        </is>
      </c>
    </row>
    <row r="1099">
      <c r="A1099" s="7" t="n">
        <v>1098</v>
      </c>
      <c r="B1099" s="7" t="inlineStr">
        <is>
          <t>GOVX-0903</t>
        </is>
      </c>
      <c r="C1099" s="7" t="inlineStr">
        <is>
          <t>العرضُ الافتراضيُّ لشاشة «صندوق ما ينتظر اعتمادي» عند الفتح الأول: رقم الطلب · نوع المستند · الحالة · تاريخ الورود · المهلة — ولا تُعرض الأعمدةُ الـ26 دفعةً واحدة.</t>
        </is>
      </c>
      <c r="D1099" s="7" t="inlineStr">
        <is>
          <t>INJAZ-UX-01 · الفصلُ ٤ — الشاشاتُ كثيفةُ البياناتِ ومناظرُها</t>
        </is>
      </c>
      <c r="E1099" s="7" t="inlineStr">
        <is>
          <t>§الشاشاتُ والمناظر</t>
        </is>
      </c>
      <c r="F1099" s="7" t="inlineStr">
        <is>
          <t>GOV</t>
        </is>
      </c>
      <c r="G1099" s="7" t="inlineStr">
        <is>
          <t>قرار مالك موقَّع — نافذ</t>
        </is>
      </c>
      <c r="H1099" s="7" t="inlineStr">
        <is>
          <t>INJAZ-FRD-01</t>
        </is>
      </c>
      <c r="I1099" s="7" t="inlineStr">
        <is>
          <t>الفصلُ ١١ — الحوكمة والالتزام</t>
        </is>
      </c>
      <c r="J1099" s="7" t="inlineStr">
        <is>
          <t>UX-01 للشاشاتِ · DELIVERY-01 للاختبارات</t>
        </is>
      </c>
      <c r="K1099" s="7" t="inlineStr">
        <is>
          <t>اختبارُ فتح: «صندوق ما ينتظر اعتمادي» تفتح بالعرض الافتراضيِّ لا بكل الأعمدة</t>
        </is>
      </c>
      <c r="L1099" s="7" t="inlineStr">
        <is>
          <t>مطلوب — يُقاس من النظام الحي</t>
        </is>
      </c>
      <c r="M1099" s="7" t="inlineStr">
        <is>
          <t>نافذ</t>
        </is>
      </c>
    </row>
    <row r="1100">
      <c r="A1100" s="7" t="n">
        <v>1099</v>
      </c>
      <c r="B1100" s="7" t="inlineStr">
        <is>
          <t>GOVX-0904</t>
        </is>
      </c>
      <c r="C1100" s="7" t="inlineStr">
        <is>
          <t>منظر «الحوكمةُ والتدقيق» في شاشة «صندوق ما ينتظر اعتمادي» يحمل حقولًا حساسةً — فلا يُتاح إلا بمنحٍ فرديٍّ موثَّقٍ ويُسجَّل الاطّلاعُ عليه.</t>
        </is>
      </c>
      <c r="D1100" s="7" t="inlineStr">
        <is>
          <t>INJAZ-UX-01 · الفصلُ ٤ — الشاشاتُ كثيفةُ البياناتِ ومناظرُها</t>
        </is>
      </c>
      <c r="E1100" s="7" t="inlineStr">
        <is>
          <t>§الشاشاتُ والمناظر</t>
        </is>
      </c>
      <c r="F1100" s="7" t="inlineStr">
        <is>
          <t>GOV</t>
        </is>
      </c>
      <c r="G1100" s="7" t="inlineStr">
        <is>
          <t>قرار مالك موقَّع — نافذ</t>
        </is>
      </c>
      <c r="H1100" s="7" t="inlineStr">
        <is>
          <t>INJAZ-FRD-01</t>
        </is>
      </c>
      <c r="I1100" s="7" t="inlineStr">
        <is>
          <t>الفصلُ ١١ — الحوكمة والالتزام</t>
        </is>
      </c>
      <c r="J1100" s="7" t="inlineStr">
        <is>
          <t>UX-01 للشاشاتِ · DELIVERY-01 للاختبارات</t>
        </is>
      </c>
      <c r="K1100" s="7" t="inlineStr">
        <is>
          <t>اختبارُ منح: المنظرُ محجوبٌ في «صندوق ما ينتظر اعتمادي» بلا منحٍ فرديٍّ والاطّلاعُ مسجَّل</t>
        </is>
      </c>
      <c r="L1100" s="7" t="inlineStr">
        <is>
          <t>مطلوب — يُقاس من النظام الحي</t>
        </is>
      </c>
      <c r="M1100" s="7" t="inlineStr">
        <is>
          <t>نافذ</t>
        </is>
      </c>
    </row>
    <row r="1101">
      <c r="A1101" s="7" t="n">
        <v>1100</v>
      </c>
      <c r="B1101" s="7" t="inlineStr">
        <is>
          <t>GOVX-0905</t>
        </is>
      </c>
      <c r="C1101" s="7" t="inlineStr">
        <is>
          <t>شاشة «سجل الشركات والكيانات» طويلةٌ بـ24 عمودًا — فتوفّر منتقيَ المنظرِ CM-09 إلزامًا بمناظرها: التعريفُ والمواصفات · التواريخُ والمراحل · الحوكمةُ والتدقيق · إظهارُ كلِّ الأعمدة.</t>
        </is>
      </c>
      <c r="D1101" s="7" t="inlineStr">
        <is>
          <t>INJAZ-UX-01 · الفصلُ ٤ — الشاشاتُ كثيفةُ البياناتِ ومناظرُها</t>
        </is>
      </c>
      <c r="E1101" s="7" t="inlineStr">
        <is>
          <t>§الشاشاتُ والمناظر</t>
        </is>
      </c>
      <c r="F1101" s="7" t="inlineStr">
        <is>
          <t>GOV</t>
        </is>
      </c>
      <c r="G1101" s="7" t="inlineStr">
        <is>
          <t>قرار مالك موقَّع — نافذ</t>
        </is>
      </c>
      <c r="H1101" s="7" t="inlineStr">
        <is>
          <t>INJAZ-FRD-01</t>
        </is>
      </c>
      <c r="I1101" s="7" t="inlineStr">
        <is>
          <t>الفصلُ ١١ — الحوكمة والالتزام</t>
        </is>
      </c>
      <c r="J1101" s="7" t="inlineStr">
        <is>
          <t>UX-01 للشاشاتِ · DELIVERY-01 للاختبارات</t>
        </is>
      </c>
      <c r="K1101" s="7" t="inlineStr">
        <is>
          <t>اختبارُ وجود: CM-09 ظاهرٌ في «سجل الشركات والكيانات» بمناظرها المعلنة</t>
        </is>
      </c>
      <c r="L1101" s="7" t="inlineStr">
        <is>
          <t>مطلوب — يُقاس من النظام الحي</t>
        </is>
      </c>
      <c r="M1101" s="7" t="inlineStr">
        <is>
          <t>نافذ</t>
        </is>
      </c>
    </row>
    <row r="1102">
      <c r="A1102" s="7" t="n">
        <v>1101</v>
      </c>
      <c r="B1102" s="7" t="inlineStr">
        <is>
          <t>GOVX-0906</t>
        </is>
      </c>
      <c r="C1102" s="7" t="inlineStr">
        <is>
          <t>شاشة «سجل الشركات والكيانات» توفّر زرَّ «إظهار كل الأعمدة» CM-10 بالاسم الموحَّد — يعرض ما يملك المستخدمُ رؤيتَه من الـ24 عمودًا ولا يكشف حساسًا غيرَ مخوَّلٍ به.</t>
        </is>
      </c>
      <c r="D1102" s="7" t="inlineStr">
        <is>
          <t>INJAZ-UX-01 · الفصلُ ٤ — الشاشاتُ كثيفةُ البياناتِ ومناظرُها</t>
        </is>
      </c>
      <c r="E1102" s="7" t="inlineStr">
        <is>
          <t>§الشاشاتُ والمناظر</t>
        </is>
      </c>
      <c r="F1102" s="7" t="inlineStr">
        <is>
          <t>GOV</t>
        </is>
      </c>
      <c r="G1102" s="7" t="inlineStr">
        <is>
          <t>قرار مالك موقَّع — نافذ</t>
        </is>
      </c>
      <c r="H1102" s="7" t="inlineStr">
        <is>
          <t>INJAZ-FRD-01</t>
        </is>
      </c>
      <c r="I1102" s="7" t="inlineStr">
        <is>
          <t>الفصلُ ١١ — الحوكمة والالتزام</t>
        </is>
      </c>
      <c r="J1102" s="7" t="inlineStr">
        <is>
          <t>UX-01 للشاشاتِ · DELIVERY-01 للاختبارات</t>
        </is>
      </c>
      <c r="K1102" s="7" t="inlineStr">
        <is>
          <t>اختبارُ حجب: الزرُّ في «سجل الشركات والكيانات» لا يُظهر حقلًا حساسًا لغير المخوَّل</t>
        </is>
      </c>
      <c r="L1102" s="7" t="inlineStr">
        <is>
          <t>مطلوب — يُقاس من النظام الحي</t>
        </is>
      </c>
      <c r="M1102" s="7" t="inlineStr">
        <is>
          <t>نافذ</t>
        </is>
      </c>
    </row>
    <row r="1103">
      <c r="A1103" s="7" t="n">
        <v>1102</v>
      </c>
      <c r="B1103" s="7" t="inlineStr">
        <is>
          <t>GOVX-0907</t>
        </is>
      </c>
      <c r="C1103" s="7" t="inlineStr">
        <is>
          <t>العرضُ الافتراضيُّ لشاشة «سجل الشركات والكيانات» عند الفتح الأول: كود الكيان · الاسم القانوني الكامل · بلد التسجيل · رقم السجل · الحالة · تاريخ التأسيس · تاريخ التسجيل — ولا تُعرض الأعمدةُ الـ24 دفعةً واحدة.</t>
        </is>
      </c>
      <c r="D1103" s="7" t="inlineStr">
        <is>
          <t>INJAZ-UX-01 · الفصلُ ٤ — الشاشاتُ كثيفةُ البياناتِ ومناظرُها</t>
        </is>
      </c>
      <c r="E1103" s="7" t="inlineStr">
        <is>
          <t>§الشاشاتُ والمناظر</t>
        </is>
      </c>
      <c r="F1103" s="7" t="inlineStr">
        <is>
          <t>GOV</t>
        </is>
      </c>
      <c r="G1103" s="7" t="inlineStr">
        <is>
          <t>قرار مالك موقَّع — نافذ</t>
        </is>
      </c>
      <c r="H1103" s="7" t="inlineStr">
        <is>
          <t>INJAZ-FRD-01</t>
        </is>
      </c>
      <c r="I1103" s="7" t="inlineStr">
        <is>
          <t>الفصلُ ١١ — الحوكمة والالتزام</t>
        </is>
      </c>
      <c r="J1103" s="7" t="inlineStr">
        <is>
          <t>UX-01 للشاشاتِ · DELIVERY-01 للاختبارات</t>
        </is>
      </c>
      <c r="K1103" s="7" t="inlineStr">
        <is>
          <t>اختبارُ فتح: «سجل الشركات والكيانات» تفتح بالعرض الافتراضيِّ لا بكل الأعمدة</t>
        </is>
      </c>
      <c r="L1103" s="7" t="inlineStr">
        <is>
          <t>مطلوب — يُقاس من النظام الحي</t>
        </is>
      </c>
      <c r="M1103" s="7" t="inlineStr">
        <is>
          <t>نافذ</t>
        </is>
      </c>
    </row>
    <row r="1104">
      <c r="A1104" s="7" t="n">
        <v>1103</v>
      </c>
      <c r="B1104" s="7" t="inlineStr">
        <is>
          <t>GOVX-0908</t>
        </is>
      </c>
      <c r="C1104" s="7" t="inlineStr">
        <is>
          <t>شاشة «علاقات الملكية بين الكيانات» طويلةٌ بـ26 عمودًا — فتوفّر منتقيَ المنظرِ CM-09 إلزامًا بمناظرها: التعريفُ والمواصفات · الوثائقُ والصلاحية · التواريخُ والمراحل · الملكيةُ والتمويل · الحوكمةُ والتدقيق · إظهارُ كلِّ الأعمدة.</t>
        </is>
      </c>
      <c r="D1104" s="7" t="inlineStr">
        <is>
          <t>INJAZ-UX-01 · الفصلُ ٤ — الشاشاتُ كثيفةُ البياناتِ ومناظرُها</t>
        </is>
      </c>
      <c r="E1104" s="7" t="inlineStr">
        <is>
          <t>§الشاشاتُ والمناظر</t>
        </is>
      </c>
      <c r="F1104" s="7" t="inlineStr">
        <is>
          <t>GOV</t>
        </is>
      </c>
      <c r="G1104" s="7" t="inlineStr">
        <is>
          <t>قرار مالك موقَّع — نافذ</t>
        </is>
      </c>
      <c r="H1104" s="7" t="inlineStr">
        <is>
          <t>INJAZ-FRD-01</t>
        </is>
      </c>
      <c r="I1104" s="7" t="inlineStr">
        <is>
          <t>الفصلُ ١١ — الحوكمة والالتزام</t>
        </is>
      </c>
      <c r="J1104" s="7" t="inlineStr">
        <is>
          <t>UX-01 للشاشاتِ · DELIVERY-01 للاختبارات</t>
        </is>
      </c>
      <c r="K1104" s="7" t="inlineStr">
        <is>
          <t>اختبارُ وجود: CM-09 ظاهرٌ في «علاقات الملكية بين الكيانات» بمناظرها المعلنة</t>
        </is>
      </c>
      <c r="L1104" s="7" t="inlineStr">
        <is>
          <t>مطلوب — يُقاس من النظام الحي</t>
        </is>
      </c>
      <c r="M1104" s="7" t="inlineStr">
        <is>
          <t>نافذ</t>
        </is>
      </c>
    </row>
    <row r="1105">
      <c r="A1105" s="7" t="n">
        <v>1104</v>
      </c>
      <c r="B1105" s="7" t="inlineStr">
        <is>
          <t>GOVX-0909</t>
        </is>
      </c>
      <c r="C1105" s="7" t="inlineStr">
        <is>
          <t>شاشة «علاقات الملكية بين الكيانات» توفّر زرَّ «إظهار كل الأعمدة» CM-10 بالاسم الموحَّد — يعرض ما يملك المستخدمُ رؤيتَه من الـ26 عمودًا ولا يكشف حساسًا غيرَ مخوَّلٍ به.</t>
        </is>
      </c>
      <c r="D1105" s="7" t="inlineStr">
        <is>
          <t>INJAZ-UX-01 · الفصلُ ٤ — الشاشاتُ كثيفةُ البياناتِ ومناظرُها</t>
        </is>
      </c>
      <c r="E1105" s="7" t="inlineStr">
        <is>
          <t>§الشاشاتُ والمناظر</t>
        </is>
      </c>
      <c r="F1105" s="7" t="inlineStr">
        <is>
          <t>GOV</t>
        </is>
      </c>
      <c r="G1105" s="7" t="inlineStr">
        <is>
          <t>قرار مالك موقَّع — نافذ</t>
        </is>
      </c>
      <c r="H1105" s="7" t="inlineStr">
        <is>
          <t>INJAZ-FRD-01</t>
        </is>
      </c>
      <c r="I1105" s="7" t="inlineStr">
        <is>
          <t>الفصلُ ١١ — الحوكمة والالتزام</t>
        </is>
      </c>
      <c r="J1105" s="7" t="inlineStr">
        <is>
          <t>UX-01 للشاشاتِ · DELIVERY-01 للاختبارات</t>
        </is>
      </c>
      <c r="K1105" s="7" t="inlineStr">
        <is>
          <t>اختبارُ حجب: الزرُّ في «علاقات الملكية بين الكيانات» لا يُظهر حقلًا حساسًا لغير المخوَّل</t>
        </is>
      </c>
      <c r="L1105" s="7" t="inlineStr">
        <is>
          <t>مطلوب — يُقاس من النظام الحي</t>
        </is>
      </c>
      <c r="M1105" s="7" t="inlineStr">
        <is>
          <t>نافذ</t>
        </is>
      </c>
    </row>
    <row r="1106">
      <c r="A1106" s="7" t="n">
        <v>1105</v>
      </c>
      <c r="B1106" s="7" t="inlineStr">
        <is>
          <t>GOVX-0910</t>
        </is>
      </c>
      <c r="C1106" s="7" t="inlineStr">
        <is>
          <t>العرضُ الافتراضيُّ لشاشة «علاقات الملكية بين الكيانات» عند الفتح الأول: رقم العلاقة · نوع المالك · نوع الملكية · الحالة · من تاريخ · إلى تاريخ — ولا تُعرض الأعمدةُ الـ26 دفعةً واحدة.</t>
        </is>
      </c>
      <c r="D1106" s="7" t="inlineStr">
        <is>
          <t>INJAZ-UX-01 · الفصلُ ٤ — الشاشاتُ كثيفةُ البياناتِ ومناظرُها</t>
        </is>
      </c>
      <c r="E1106" s="7" t="inlineStr">
        <is>
          <t>§الشاشاتُ والمناظر</t>
        </is>
      </c>
      <c r="F1106" s="7" t="inlineStr">
        <is>
          <t>GOV</t>
        </is>
      </c>
      <c r="G1106" s="7" t="inlineStr">
        <is>
          <t>قرار مالك موقَّع — نافذ</t>
        </is>
      </c>
      <c r="H1106" s="7" t="inlineStr">
        <is>
          <t>INJAZ-FRD-01</t>
        </is>
      </c>
      <c r="I1106" s="7" t="inlineStr">
        <is>
          <t>الفصلُ ١١ — الحوكمة والالتزام</t>
        </is>
      </c>
      <c r="J1106" s="7" t="inlineStr">
        <is>
          <t>UX-01 للشاشاتِ · DELIVERY-01 للاختبارات</t>
        </is>
      </c>
      <c r="K1106" s="7" t="inlineStr">
        <is>
          <t>اختبارُ فتح: «علاقات الملكية بين الكيانات» تفتح بالعرض الافتراضيِّ لا بكل الأعمدة</t>
        </is>
      </c>
      <c r="L1106" s="7" t="inlineStr">
        <is>
          <t>مطلوب — يُقاس من النظام الحي</t>
        </is>
      </c>
      <c r="M1106" s="7" t="inlineStr">
        <is>
          <t>نافذ</t>
        </is>
      </c>
    </row>
    <row r="1107">
      <c r="A1107" s="7" t="n">
        <v>1106</v>
      </c>
      <c r="B1107" s="7" t="inlineStr">
        <is>
          <t>GOVX-0911</t>
        </is>
      </c>
      <c r="C1107" s="7" t="inlineStr">
        <is>
          <t>منظر «التعريفُ والمواصفات» في شاشة «علاقات الملكية بين الكيانات» يحمل حقولًا حساسةً — فلا يُتاح إلا بمنحٍ فرديٍّ موثَّقٍ ويُسجَّل الاطّلاعُ عليه.</t>
        </is>
      </c>
      <c r="D1107" s="7" t="inlineStr">
        <is>
          <t>INJAZ-UX-01 · الفصلُ ٤ — الشاشاتُ كثيفةُ البياناتِ ومناظرُها</t>
        </is>
      </c>
      <c r="E1107" s="7" t="inlineStr">
        <is>
          <t>§الشاشاتُ والمناظر</t>
        </is>
      </c>
      <c r="F1107" s="7" t="inlineStr">
        <is>
          <t>GOV</t>
        </is>
      </c>
      <c r="G1107" s="7" t="inlineStr">
        <is>
          <t>قرار مالك موقَّع — نافذ</t>
        </is>
      </c>
      <c r="H1107" s="7" t="inlineStr">
        <is>
          <t>INJAZ-FRD-01</t>
        </is>
      </c>
      <c r="I1107" s="7" t="inlineStr">
        <is>
          <t>الفصلُ ١١ — الحوكمة والالتزام</t>
        </is>
      </c>
      <c r="J1107" s="7" t="inlineStr">
        <is>
          <t>UX-01 للشاشاتِ · DELIVERY-01 للاختبارات</t>
        </is>
      </c>
      <c r="K1107" s="7" t="inlineStr">
        <is>
          <t>اختبارُ منح: المنظرُ محجوبٌ في «علاقات الملكية بين الكيانات» بلا منحٍ فرديٍّ والاطّلاعُ مسجَّل</t>
        </is>
      </c>
      <c r="L1107" s="7" t="inlineStr">
        <is>
          <t>مطلوب — يُقاس من النظام الحي</t>
        </is>
      </c>
      <c r="M1107" s="7" t="inlineStr">
        <is>
          <t>نافذ</t>
        </is>
      </c>
    </row>
    <row r="1108">
      <c r="A1108" s="7" t="n">
        <v>1107</v>
      </c>
      <c r="B1108" s="7" t="inlineStr">
        <is>
          <t>GOVX-0912</t>
        </is>
      </c>
      <c r="C1108" s="7" t="inlineStr">
        <is>
          <t>منظر «الوثائقُ والصلاحية» في شاشة «علاقات الملكية بين الكيانات» يحمل حقولًا حساسةً — فلا يُتاح إلا بمنحٍ فرديٍّ موثَّقٍ ويُسجَّل الاطّلاعُ عليه.</t>
        </is>
      </c>
      <c r="D1108" s="7" t="inlineStr">
        <is>
          <t>INJAZ-UX-01 · الفصلُ ٤ — الشاشاتُ كثيفةُ البياناتِ ومناظرُها</t>
        </is>
      </c>
      <c r="E1108" s="7" t="inlineStr">
        <is>
          <t>§الشاشاتُ والمناظر</t>
        </is>
      </c>
      <c r="F1108" s="7" t="inlineStr">
        <is>
          <t>GOV</t>
        </is>
      </c>
      <c r="G1108" s="7" t="inlineStr">
        <is>
          <t>قرار مالك موقَّع — نافذ</t>
        </is>
      </c>
      <c r="H1108" s="7" t="inlineStr">
        <is>
          <t>INJAZ-FRD-01</t>
        </is>
      </c>
      <c r="I1108" s="7" t="inlineStr">
        <is>
          <t>الفصلُ ١١ — الحوكمة والالتزام</t>
        </is>
      </c>
      <c r="J1108" s="7" t="inlineStr">
        <is>
          <t>UX-01 للشاشاتِ · DELIVERY-01 للاختبارات</t>
        </is>
      </c>
      <c r="K1108" s="7" t="inlineStr">
        <is>
          <t>اختبارُ منح: المنظرُ محجوبٌ في «علاقات الملكية بين الكيانات» بلا منحٍ فرديٍّ والاطّلاعُ مسجَّل</t>
        </is>
      </c>
      <c r="L1108" s="7" t="inlineStr">
        <is>
          <t>مطلوب — يُقاس من النظام الحي</t>
        </is>
      </c>
      <c r="M1108" s="7" t="inlineStr">
        <is>
          <t>نافذ</t>
        </is>
      </c>
    </row>
    <row r="1109">
      <c r="A1109" s="7" t="n">
        <v>1108</v>
      </c>
      <c r="B1109" s="7" t="inlineStr">
        <is>
          <t>GOVX-0913</t>
        </is>
      </c>
      <c r="C1109" s="7" t="inlineStr">
        <is>
          <t>منظر «الملكيةُ والتمويل» في شاشة «علاقات الملكية بين الكيانات» يحمل حقولًا حساسةً — فلا يُتاح إلا بمنحٍ فرديٍّ موثَّقٍ ويُسجَّل الاطّلاعُ عليه.</t>
        </is>
      </c>
      <c r="D1109" s="7" t="inlineStr">
        <is>
          <t>INJAZ-UX-01 · الفصلُ ٤ — الشاشاتُ كثيفةُ البياناتِ ومناظرُها</t>
        </is>
      </c>
      <c r="E1109" s="7" t="inlineStr">
        <is>
          <t>§الشاشاتُ والمناظر</t>
        </is>
      </c>
      <c r="F1109" s="7" t="inlineStr">
        <is>
          <t>GOV</t>
        </is>
      </c>
      <c r="G1109" s="7" t="inlineStr">
        <is>
          <t>قرار مالك موقَّع — نافذ</t>
        </is>
      </c>
      <c r="H1109" s="7" t="inlineStr">
        <is>
          <t>INJAZ-FRD-01</t>
        </is>
      </c>
      <c r="I1109" s="7" t="inlineStr">
        <is>
          <t>الفصلُ ١١ — الحوكمة والالتزام</t>
        </is>
      </c>
      <c r="J1109" s="7" t="inlineStr">
        <is>
          <t>UX-01 للشاشاتِ · DELIVERY-01 للاختبارات</t>
        </is>
      </c>
      <c r="K1109" s="7" t="inlineStr">
        <is>
          <t>اختبارُ منح: المنظرُ محجوبٌ في «علاقات الملكية بين الكيانات» بلا منحٍ فرديٍّ والاطّلاعُ مسجَّل</t>
        </is>
      </c>
      <c r="L1109" s="7" t="inlineStr">
        <is>
          <t>مطلوب — يُقاس من النظام الحي</t>
        </is>
      </c>
      <c r="M1109" s="7" t="inlineStr">
        <is>
          <t>نافذ</t>
        </is>
      </c>
    </row>
    <row r="1110">
      <c r="A1110" s="7" t="n">
        <v>1109</v>
      </c>
      <c r="B1110" s="7" t="inlineStr">
        <is>
          <t>GOVX-0914</t>
        </is>
      </c>
      <c r="C1110" s="7" t="inlineStr">
        <is>
          <t>شاشة «التفويض بالتوقيع» طويلةٌ بـ22 عمودًا — فتوفّر منتقيَ المنظرِ CM-09 إلزامًا بمناظرها: التعريفُ والمواصفات · التواريخُ والمراحل · الحوكمةُ والتدقيق · إظهارُ كلِّ الأعمدة.</t>
        </is>
      </c>
      <c r="D1110" s="7" t="inlineStr">
        <is>
          <t>INJAZ-UX-01 · الفصلُ ٤ — الشاشاتُ كثيفةُ البياناتِ ومناظرُها</t>
        </is>
      </c>
      <c r="E1110" s="7" t="inlineStr">
        <is>
          <t>§الشاشاتُ والمناظر</t>
        </is>
      </c>
      <c r="F1110" s="7" t="inlineStr">
        <is>
          <t>GOV</t>
        </is>
      </c>
      <c r="G1110" s="7" t="inlineStr">
        <is>
          <t>قرار مالك موقَّع — نافذ</t>
        </is>
      </c>
      <c r="H1110" s="7" t="inlineStr">
        <is>
          <t>INJAZ-FRD-01</t>
        </is>
      </c>
      <c r="I1110" s="7" t="inlineStr">
        <is>
          <t>الفصلُ ١١ — الحوكمة والالتزام</t>
        </is>
      </c>
      <c r="J1110" s="7" t="inlineStr">
        <is>
          <t>UX-01 للشاشاتِ · DELIVERY-01 للاختبارات</t>
        </is>
      </c>
      <c r="K1110" s="7" t="inlineStr">
        <is>
          <t>اختبارُ وجود: CM-09 ظاهرٌ في «التفويض بالتوقيع» بمناظرها المعلنة</t>
        </is>
      </c>
      <c r="L1110" s="7" t="inlineStr">
        <is>
          <t>مطلوب — يُقاس من النظام الحي</t>
        </is>
      </c>
      <c r="M1110" s="7" t="inlineStr">
        <is>
          <t>نافذ</t>
        </is>
      </c>
    </row>
    <row r="1111">
      <c r="A1111" s="7" t="n">
        <v>1110</v>
      </c>
      <c r="B1111" s="7" t="inlineStr">
        <is>
          <t>GOVX-0915</t>
        </is>
      </c>
      <c r="C1111" s="7" t="inlineStr">
        <is>
          <t>شاشة «التفويض بالتوقيع» توفّر زرَّ «إظهار كل الأعمدة» CM-10 بالاسم الموحَّد — يعرض ما يملك المستخدمُ رؤيتَه من الـ22 عمودًا ولا يكشف حساسًا غيرَ مخوَّلٍ به.</t>
        </is>
      </c>
      <c r="D1111" s="7" t="inlineStr">
        <is>
          <t>INJAZ-UX-01 · الفصلُ ٤ — الشاشاتُ كثيفةُ البياناتِ ومناظرُها</t>
        </is>
      </c>
      <c r="E1111" s="7" t="inlineStr">
        <is>
          <t>§الشاشاتُ والمناظر</t>
        </is>
      </c>
      <c r="F1111" s="7" t="inlineStr">
        <is>
          <t>GOV</t>
        </is>
      </c>
      <c r="G1111" s="7" t="inlineStr">
        <is>
          <t>قرار مالك موقَّع — نافذ</t>
        </is>
      </c>
      <c r="H1111" s="7" t="inlineStr">
        <is>
          <t>INJAZ-FRD-01</t>
        </is>
      </c>
      <c r="I1111" s="7" t="inlineStr">
        <is>
          <t>الفصلُ ١١ — الحوكمة والالتزام</t>
        </is>
      </c>
      <c r="J1111" s="7" t="inlineStr">
        <is>
          <t>UX-01 للشاشاتِ · DELIVERY-01 للاختبارات</t>
        </is>
      </c>
      <c r="K1111" s="7" t="inlineStr">
        <is>
          <t>اختبارُ حجب: الزرُّ في «التفويض بالتوقيع» لا يُظهر حقلًا حساسًا لغير المخوَّل</t>
        </is>
      </c>
      <c r="L1111" s="7" t="inlineStr">
        <is>
          <t>مطلوب — يُقاس من النظام الحي</t>
        </is>
      </c>
      <c r="M1111" s="7" t="inlineStr">
        <is>
          <t>نافذ</t>
        </is>
      </c>
    </row>
    <row r="1112">
      <c r="A1112" s="7" t="n">
        <v>1111</v>
      </c>
      <c r="B1112" s="7" t="inlineStr">
        <is>
          <t>GOVX-0916</t>
        </is>
      </c>
      <c r="C1112" s="7" t="inlineStr">
        <is>
          <t>العرضُ الافتراضيُّ لشاشة «التفويض بالتوقيع» عند الفتح الأول: رقم التفويض · نوع التفويض · الحالة · من تاريخ · إلى تاريخ — ولا تُعرض الأعمدةُ الـ22 دفعةً واحدة.</t>
        </is>
      </c>
      <c r="D1112" s="7" t="inlineStr">
        <is>
          <t>INJAZ-UX-01 · الفصلُ ٤ — الشاشاتُ كثيفةُ البياناتِ ومناظرُها</t>
        </is>
      </c>
      <c r="E1112" s="7" t="inlineStr">
        <is>
          <t>§الشاشاتُ والمناظر</t>
        </is>
      </c>
      <c r="F1112" s="7" t="inlineStr">
        <is>
          <t>GOV</t>
        </is>
      </c>
      <c r="G1112" s="7" t="inlineStr">
        <is>
          <t>قرار مالك موقَّع — نافذ</t>
        </is>
      </c>
      <c r="H1112" s="7" t="inlineStr">
        <is>
          <t>INJAZ-FRD-01</t>
        </is>
      </c>
      <c r="I1112" s="7" t="inlineStr">
        <is>
          <t>الفصلُ ١١ — الحوكمة والالتزام</t>
        </is>
      </c>
      <c r="J1112" s="7" t="inlineStr">
        <is>
          <t>UX-01 للشاشاتِ · DELIVERY-01 للاختبارات</t>
        </is>
      </c>
      <c r="K1112" s="7" t="inlineStr">
        <is>
          <t>اختبارُ فتح: «التفويض بالتوقيع» تفتح بالعرض الافتراضيِّ لا بكل الأعمدة</t>
        </is>
      </c>
      <c r="L1112" s="7" t="inlineStr">
        <is>
          <t>مطلوب — يُقاس من النظام الحي</t>
        </is>
      </c>
      <c r="M1112" s="7" t="inlineStr">
        <is>
          <t>نافذ</t>
        </is>
      </c>
    </row>
    <row r="1113">
      <c r="A1113" s="7" t="n">
        <v>1112</v>
      </c>
      <c r="B1113" s="7" t="inlineStr">
        <is>
          <t>GOVX-0917</t>
        </is>
      </c>
      <c r="C1113" s="7" t="inlineStr">
        <is>
          <t>شاشة «التراخيص والكفالات» طويلةٌ بـ25 عمودًا — فتوفّر منتقيَ المنظرِ CM-09 إلزامًا بمناظرها: التعريفُ والمواصفات · التواريخُ والمراحل · الحوكمةُ والتدقيق · إظهارُ كلِّ الأعمدة.</t>
        </is>
      </c>
      <c r="D1113" s="7" t="inlineStr">
        <is>
          <t>INJAZ-UX-01 · الفصلُ ٤ — الشاشاتُ كثيفةُ البياناتِ ومناظرُها</t>
        </is>
      </c>
      <c r="E1113" s="7" t="inlineStr">
        <is>
          <t>§الشاشاتُ والمناظر</t>
        </is>
      </c>
      <c r="F1113" s="7" t="inlineStr">
        <is>
          <t>GOV</t>
        </is>
      </c>
      <c r="G1113" s="7" t="inlineStr">
        <is>
          <t>قرار مالك موقَّع — نافذ</t>
        </is>
      </c>
      <c r="H1113" s="7" t="inlineStr">
        <is>
          <t>INJAZ-FRD-01</t>
        </is>
      </c>
      <c r="I1113" s="7" t="inlineStr">
        <is>
          <t>الفصلُ ١١ — الحوكمة والالتزام</t>
        </is>
      </c>
      <c r="J1113" s="7" t="inlineStr">
        <is>
          <t>UX-01 للشاشاتِ · DELIVERY-01 للاختبارات</t>
        </is>
      </c>
      <c r="K1113" s="7" t="inlineStr">
        <is>
          <t>اختبارُ وجود: CM-09 ظاهرٌ في «التراخيص والكفالات» بمناظرها المعلنة</t>
        </is>
      </c>
      <c r="L1113" s="7" t="inlineStr">
        <is>
          <t>مطلوب — يُقاس من النظام الحي</t>
        </is>
      </c>
      <c r="M1113" s="7" t="inlineStr">
        <is>
          <t>نافذ</t>
        </is>
      </c>
    </row>
    <row r="1114">
      <c r="A1114" s="7" t="n">
        <v>1113</v>
      </c>
      <c r="B1114" s="7" t="inlineStr">
        <is>
          <t>GOVX-0918</t>
        </is>
      </c>
      <c r="C1114" s="7" t="inlineStr">
        <is>
          <t>شاشة «التراخيص والكفالات» توفّر زرَّ «إظهار كل الأعمدة» CM-10 بالاسم الموحَّد — يعرض ما يملك المستخدمُ رؤيتَه من الـ25 عمودًا ولا يكشف حساسًا غيرَ مخوَّلٍ به.</t>
        </is>
      </c>
      <c r="D1114" s="7" t="inlineStr">
        <is>
          <t>INJAZ-UX-01 · الفصلُ ٤ — الشاشاتُ كثيفةُ البياناتِ ومناظرُها</t>
        </is>
      </c>
      <c r="E1114" s="7" t="inlineStr">
        <is>
          <t>§الشاشاتُ والمناظر</t>
        </is>
      </c>
      <c r="F1114" s="7" t="inlineStr">
        <is>
          <t>GOV</t>
        </is>
      </c>
      <c r="G1114" s="7" t="inlineStr">
        <is>
          <t>قرار مالك موقَّع — نافذ</t>
        </is>
      </c>
      <c r="H1114" s="7" t="inlineStr">
        <is>
          <t>INJAZ-FRD-01</t>
        </is>
      </c>
      <c r="I1114" s="7" t="inlineStr">
        <is>
          <t>الفصلُ ١١ — الحوكمة والالتزام</t>
        </is>
      </c>
      <c r="J1114" s="7" t="inlineStr">
        <is>
          <t>UX-01 للشاشاتِ · DELIVERY-01 للاختبارات</t>
        </is>
      </c>
      <c r="K1114" s="7" t="inlineStr">
        <is>
          <t>اختبارُ حجب: الزرُّ في «التراخيص والكفالات» لا يُظهر حقلًا حساسًا لغير المخوَّل</t>
        </is>
      </c>
      <c r="L1114" s="7" t="inlineStr">
        <is>
          <t>مطلوب — يُقاس من النظام الحي</t>
        </is>
      </c>
      <c r="M1114" s="7" t="inlineStr">
        <is>
          <t>نافذ</t>
        </is>
      </c>
    </row>
    <row r="1115">
      <c r="A1115" s="7" t="n">
        <v>1114</v>
      </c>
      <c r="B1115" s="7" t="inlineStr">
        <is>
          <t>GOVX-0919</t>
        </is>
      </c>
      <c r="C1115" s="7" t="inlineStr">
        <is>
          <t>العرضُ الافتراضيُّ لشاشة «التراخيص والكفالات» عند الفتح الأول: رقم السجل · نوع المستند · نوع الكفالة · الحالة · تاريخ الإصدار · المدة المتبقية — ولا تُعرض الأعمدةُ الـ25 دفعةً واحدة.</t>
        </is>
      </c>
      <c r="D1115" s="7" t="inlineStr">
        <is>
          <t>INJAZ-UX-01 · الفصلُ ٤ — الشاشاتُ كثيفةُ البياناتِ ومناظرُها</t>
        </is>
      </c>
      <c r="E1115" s="7" t="inlineStr">
        <is>
          <t>§الشاشاتُ والمناظر</t>
        </is>
      </c>
      <c r="F1115" s="7" t="inlineStr">
        <is>
          <t>GOV</t>
        </is>
      </c>
      <c r="G1115" s="7" t="inlineStr">
        <is>
          <t>قرار مالك موقَّع — نافذ</t>
        </is>
      </c>
      <c r="H1115" s="7" t="inlineStr">
        <is>
          <t>INJAZ-FRD-01</t>
        </is>
      </c>
      <c r="I1115" s="7" t="inlineStr">
        <is>
          <t>الفصلُ ١١ — الحوكمة والالتزام</t>
        </is>
      </c>
      <c r="J1115" s="7" t="inlineStr">
        <is>
          <t>UX-01 للشاشاتِ · DELIVERY-01 للاختبارات</t>
        </is>
      </c>
      <c r="K1115" s="7" t="inlineStr">
        <is>
          <t>اختبارُ فتح: «التراخيص والكفالات» تفتح بالعرض الافتراضيِّ لا بكل الأعمدة</t>
        </is>
      </c>
      <c r="L1115" s="7" t="inlineStr">
        <is>
          <t>مطلوب — يُقاس من النظام الحي</t>
        </is>
      </c>
      <c r="M1115" s="7" t="inlineStr">
        <is>
          <t>نافذ</t>
        </is>
      </c>
    </row>
    <row r="1116">
      <c r="A1116" s="7" t="n">
        <v>1115</v>
      </c>
      <c r="B1116" s="7" t="inlineStr">
        <is>
          <t>GOVX-0920</t>
        </is>
      </c>
      <c r="C1116" s="7" t="inlineStr">
        <is>
          <t>منظر «الحوكمةُ والتدقيق» في شاشة «التراخيص والكفالات» يحمل حقولًا حساسةً — فلا يُتاح إلا بمنحٍ فرديٍّ موثَّقٍ ويُسجَّل الاطّلاعُ عليه.</t>
        </is>
      </c>
      <c r="D1116" s="7" t="inlineStr">
        <is>
          <t>INJAZ-UX-01 · الفصلُ ٤ — الشاشاتُ كثيفةُ البياناتِ ومناظرُها</t>
        </is>
      </c>
      <c r="E1116" s="7" t="inlineStr">
        <is>
          <t>§الشاشاتُ والمناظر</t>
        </is>
      </c>
      <c r="F1116" s="7" t="inlineStr">
        <is>
          <t>GOV</t>
        </is>
      </c>
      <c r="G1116" s="7" t="inlineStr">
        <is>
          <t>قرار مالك موقَّع — نافذ</t>
        </is>
      </c>
      <c r="H1116" s="7" t="inlineStr">
        <is>
          <t>INJAZ-FRD-01</t>
        </is>
      </c>
      <c r="I1116" s="7" t="inlineStr">
        <is>
          <t>الفصلُ ١١ — الحوكمة والالتزام</t>
        </is>
      </c>
      <c r="J1116" s="7" t="inlineStr">
        <is>
          <t>UX-01 للشاشاتِ · DELIVERY-01 للاختبارات</t>
        </is>
      </c>
      <c r="K1116" s="7" t="inlineStr">
        <is>
          <t>اختبارُ منح: المنظرُ محجوبٌ في «التراخيص والكفالات» بلا منحٍ فرديٍّ والاطّلاعُ مسجَّل</t>
        </is>
      </c>
      <c r="L1116" s="7" t="inlineStr">
        <is>
          <t>مطلوب — يُقاس من النظام الحي</t>
        </is>
      </c>
      <c r="M1116" s="7" t="inlineStr">
        <is>
          <t>نافذ</t>
        </is>
      </c>
    </row>
    <row r="1117">
      <c r="A1117" s="7" t="n">
        <v>1116</v>
      </c>
      <c r="B1117" s="7" t="inlineStr">
        <is>
          <t>GOVX-0921</t>
        </is>
      </c>
      <c r="C1117" s="7" t="inlineStr">
        <is>
          <t>شاشة «حسابات المستخدمين» طويلةٌ بـ21 عمودًا — فتوفّر منتقيَ المنظرِ CM-09 إلزامًا بمناظرها: التعريفُ والمواصفات · الحوكمةُ والتدقيق · إظهارُ كلِّ الأعمدة.</t>
        </is>
      </c>
      <c r="D1117" s="7" t="inlineStr">
        <is>
          <t>INJAZ-UX-01 · الفصلُ ٤ — الشاشاتُ كثيفةُ البياناتِ ومناظرُها</t>
        </is>
      </c>
      <c r="E1117" s="7" t="inlineStr">
        <is>
          <t>§الشاشاتُ والمناظر</t>
        </is>
      </c>
      <c r="F1117" s="7" t="inlineStr">
        <is>
          <t>GOV</t>
        </is>
      </c>
      <c r="G1117" s="7" t="inlineStr">
        <is>
          <t>قرار مالك موقَّع — نافذ</t>
        </is>
      </c>
      <c r="H1117" s="7" t="inlineStr">
        <is>
          <t>INJAZ-FRD-01</t>
        </is>
      </c>
      <c r="I1117" s="7" t="inlineStr">
        <is>
          <t>الفصلُ ١١ — الحوكمة والالتزام</t>
        </is>
      </c>
      <c r="J1117" s="7" t="inlineStr">
        <is>
          <t>UX-01 للشاشاتِ · DELIVERY-01 للاختبارات</t>
        </is>
      </c>
      <c r="K1117" s="7" t="inlineStr">
        <is>
          <t>اختبارُ وجود: CM-09 ظاهرٌ في «حسابات المستخدمين» بمناظرها المعلنة</t>
        </is>
      </c>
      <c r="L1117" s="7" t="inlineStr">
        <is>
          <t>مطلوب — يُقاس من النظام الحي</t>
        </is>
      </c>
      <c r="M1117" s="7" t="inlineStr">
        <is>
          <t>نافذ</t>
        </is>
      </c>
    </row>
    <row r="1118">
      <c r="A1118" s="7" t="n">
        <v>1117</v>
      </c>
      <c r="B1118" s="7" t="inlineStr">
        <is>
          <t>GOVX-0922</t>
        </is>
      </c>
      <c r="C1118" s="7" t="inlineStr">
        <is>
          <t>شاشة «حسابات المستخدمين» توفّر زرَّ «إظهار كل الأعمدة» CM-10 بالاسم الموحَّد — يعرض ما يملك المستخدمُ رؤيتَه من الـ21 عمودًا ولا يكشف حساسًا غيرَ مخوَّلٍ به.</t>
        </is>
      </c>
      <c r="D1118" s="7" t="inlineStr">
        <is>
          <t>INJAZ-UX-01 · الفصلُ ٤ — الشاشاتُ كثيفةُ البياناتِ ومناظرُها</t>
        </is>
      </c>
      <c r="E1118" s="7" t="inlineStr">
        <is>
          <t>§الشاشاتُ والمناظر</t>
        </is>
      </c>
      <c r="F1118" s="7" t="inlineStr">
        <is>
          <t>GOV</t>
        </is>
      </c>
      <c r="G1118" s="7" t="inlineStr">
        <is>
          <t>قرار مالك موقَّع — نافذ</t>
        </is>
      </c>
      <c r="H1118" s="7" t="inlineStr">
        <is>
          <t>INJAZ-FRD-01</t>
        </is>
      </c>
      <c r="I1118" s="7" t="inlineStr">
        <is>
          <t>الفصلُ ١١ — الحوكمة والالتزام</t>
        </is>
      </c>
      <c r="J1118" s="7" t="inlineStr">
        <is>
          <t>UX-01 للشاشاتِ · DELIVERY-01 للاختبارات</t>
        </is>
      </c>
      <c r="K1118" s="7" t="inlineStr">
        <is>
          <t>اختبارُ حجب: الزرُّ في «حسابات المستخدمين» لا يُظهر حقلًا حساسًا لغير المخوَّل</t>
        </is>
      </c>
      <c r="L1118" s="7" t="inlineStr">
        <is>
          <t>مطلوب — يُقاس من النظام الحي</t>
        </is>
      </c>
      <c r="M1118" s="7" t="inlineStr">
        <is>
          <t>نافذ</t>
        </is>
      </c>
    </row>
    <row r="1119">
      <c r="A1119" s="7" t="n">
        <v>1118</v>
      </c>
      <c r="B1119" s="7" t="inlineStr">
        <is>
          <t>GOVX-0923</t>
        </is>
      </c>
      <c r="C1119" s="7" t="inlineStr">
        <is>
          <t>العرضُ الافتراضيُّ لشاشة «حسابات المستخدمين» عند الفتح الأول: كود الحساب · رقم الهوية · الحالة — ولا تُعرض الأعمدةُ الـ21 دفعةً واحدة.</t>
        </is>
      </c>
      <c r="D1119" s="7" t="inlineStr">
        <is>
          <t>INJAZ-UX-01 · الفصلُ ٤ — الشاشاتُ كثيفةُ البياناتِ ومناظرُها</t>
        </is>
      </c>
      <c r="E1119" s="7" t="inlineStr">
        <is>
          <t>§الشاشاتُ والمناظر</t>
        </is>
      </c>
      <c r="F1119" s="7" t="inlineStr">
        <is>
          <t>GOV</t>
        </is>
      </c>
      <c r="G1119" s="7" t="inlineStr">
        <is>
          <t>قرار مالك موقَّع — نافذ</t>
        </is>
      </c>
      <c r="H1119" s="7" t="inlineStr">
        <is>
          <t>INJAZ-FRD-01</t>
        </is>
      </c>
      <c r="I1119" s="7" t="inlineStr">
        <is>
          <t>الفصلُ ١١ — الحوكمة والالتزام</t>
        </is>
      </c>
      <c r="J1119" s="7" t="inlineStr">
        <is>
          <t>UX-01 للشاشاتِ · DELIVERY-01 للاختبارات</t>
        </is>
      </c>
      <c r="K1119" s="7" t="inlineStr">
        <is>
          <t>اختبارُ فتح: «حسابات المستخدمين» تفتح بالعرض الافتراضيِّ لا بكل الأعمدة</t>
        </is>
      </c>
      <c r="L1119" s="7" t="inlineStr">
        <is>
          <t>مطلوب — يُقاس من النظام الحي</t>
        </is>
      </c>
      <c r="M1119" s="7" t="inlineStr">
        <is>
          <t>نافذ</t>
        </is>
      </c>
    </row>
    <row r="1120">
      <c r="A1120" s="7" t="n">
        <v>1119</v>
      </c>
      <c r="B1120" s="7" t="inlineStr">
        <is>
          <t>GOVX-0924</t>
        </is>
      </c>
      <c r="C1120" s="7" t="inlineStr">
        <is>
          <t>منظر «التعريفُ والمواصفات» في شاشة «حسابات المستخدمين» يحمل حقولًا حساسةً — فلا يُتاح إلا بمنحٍ فرديٍّ موثَّقٍ ويُسجَّل الاطّلاعُ عليه.</t>
        </is>
      </c>
      <c r="D1120" s="7" t="inlineStr">
        <is>
          <t>INJAZ-UX-01 · الفصلُ ٤ — الشاشاتُ كثيفةُ البياناتِ ومناظرُها</t>
        </is>
      </c>
      <c r="E1120" s="7" t="inlineStr">
        <is>
          <t>§الشاشاتُ والمناظر</t>
        </is>
      </c>
      <c r="F1120" s="7" t="inlineStr">
        <is>
          <t>GOV</t>
        </is>
      </c>
      <c r="G1120" s="7" t="inlineStr">
        <is>
          <t>قرار مالك موقَّع — نافذ</t>
        </is>
      </c>
      <c r="H1120" s="7" t="inlineStr">
        <is>
          <t>INJAZ-FRD-01</t>
        </is>
      </c>
      <c r="I1120" s="7" t="inlineStr">
        <is>
          <t>الفصلُ ١١ — الحوكمة والالتزام</t>
        </is>
      </c>
      <c r="J1120" s="7" t="inlineStr">
        <is>
          <t>UX-01 للشاشاتِ · DELIVERY-01 للاختبارات</t>
        </is>
      </c>
      <c r="K1120" s="7" t="inlineStr">
        <is>
          <t>اختبارُ منح: المنظرُ محجوبٌ في «حسابات المستخدمين» بلا منحٍ فرديٍّ والاطّلاعُ مسجَّل</t>
        </is>
      </c>
      <c r="L1120" s="7" t="inlineStr">
        <is>
          <t>مطلوب — يُقاس من النظام الحي</t>
        </is>
      </c>
      <c r="M1120" s="7" t="inlineStr">
        <is>
          <t>نافذ</t>
        </is>
      </c>
    </row>
    <row r="1121">
      <c r="A1121" s="7" t="n">
        <v>1120</v>
      </c>
      <c r="B1121" s="7" t="inlineStr">
        <is>
          <t>GOVX-0925</t>
        </is>
      </c>
      <c r="C1121" s="7" t="inlineStr">
        <is>
          <t>شاشة «الأدوار وقوالب صلاحياتها» طويلةٌ بـ21 عمودًا — فتوفّر منتقيَ المنظرِ CM-09 إلزامًا بمناظرها: التعريفُ والمواصفات · الحوكمةُ والتدقيق · إظهارُ كلِّ الأعمدة.</t>
        </is>
      </c>
      <c r="D1121" s="7" t="inlineStr">
        <is>
          <t>INJAZ-UX-01 · الفصلُ ٤ — الشاشاتُ كثيفةُ البياناتِ ومناظرُها</t>
        </is>
      </c>
      <c r="E1121" s="7" t="inlineStr">
        <is>
          <t>§الشاشاتُ والمناظر</t>
        </is>
      </c>
      <c r="F1121" s="7" t="inlineStr">
        <is>
          <t>GOV</t>
        </is>
      </c>
      <c r="G1121" s="7" t="inlineStr">
        <is>
          <t>قرار مالك موقَّع — نافذ</t>
        </is>
      </c>
      <c r="H1121" s="7" t="inlineStr">
        <is>
          <t>INJAZ-FRD-01</t>
        </is>
      </c>
      <c r="I1121" s="7" t="inlineStr">
        <is>
          <t>الفصلُ ١١ — الحوكمة والالتزام</t>
        </is>
      </c>
      <c r="J1121" s="7" t="inlineStr">
        <is>
          <t>UX-01 للشاشاتِ · DELIVERY-01 للاختبارات</t>
        </is>
      </c>
      <c r="K1121" s="7" t="inlineStr">
        <is>
          <t>اختبارُ وجود: CM-09 ظاهرٌ في «الأدوار وقوالب صلاحياتها» بمناظرها المعلنة</t>
        </is>
      </c>
      <c r="L1121" s="7" t="inlineStr">
        <is>
          <t>مطلوب — يُقاس من النظام الحي</t>
        </is>
      </c>
      <c r="M1121" s="7" t="inlineStr">
        <is>
          <t>نافذ</t>
        </is>
      </c>
    </row>
    <row r="1122">
      <c r="A1122" s="7" t="n">
        <v>1121</v>
      </c>
      <c r="B1122" s="7" t="inlineStr">
        <is>
          <t>GOVX-0926</t>
        </is>
      </c>
      <c r="C1122" s="7" t="inlineStr">
        <is>
          <t>شاشة «الأدوار وقوالب صلاحياتها» توفّر زرَّ «إظهار كل الأعمدة» CM-10 بالاسم الموحَّد — يعرض ما يملك المستخدمُ رؤيتَه من الـ21 عمودًا ولا يكشف حساسًا غيرَ مخوَّلٍ به.</t>
        </is>
      </c>
      <c r="D1122" s="7" t="inlineStr">
        <is>
          <t>INJAZ-UX-01 · الفصلُ ٤ — الشاشاتُ كثيفةُ البياناتِ ومناظرُها</t>
        </is>
      </c>
      <c r="E1122" s="7" t="inlineStr">
        <is>
          <t>§الشاشاتُ والمناظر</t>
        </is>
      </c>
      <c r="F1122" s="7" t="inlineStr">
        <is>
          <t>GOV</t>
        </is>
      </c>
      <c r="G1122" s="7" t="inlineStr">
        <is>
          <t>قرار مالك موقَّع — نافذ</t>
        </is>
      </c>
      <c r="H1122" s="7" t="inlineStr">
        <is>
          <t>INJAZ-FRD-01</t>
        </is>
      </c>
      <c r="I1122" s="7" t="inlineStr">
        <is>
          <t>الفصلُ ١١ — الحوكمة والالتزام</t>
        </is>
      </c>
      <c r="J1122" s="7" t="inlineStr">
        <is>
          <t>UX-01 للشاشاتِ · DELIVERY-01 للاختبارات</t>
        </is>
      </c>
      <c r="K1122" s="7" t="inlineStr">
        <is>
          <t>اختبارُ حجب: الزرُّ في «الأدوار وقوالب صلاحياتها» لا يُظهر حقلًا حساسًا لغير المخوَّل</t>
        </is>
      </c>
      <c r="L1122" s="7" t="inlineStr">
        <is>
          <t>مطلوب — يُقاس من النظام الحي</t>
        </is>
      </c>
      <c r="M1122" s="7" t="inlineStr">
        <is>
          <t>نافذ</t>
        </is>
      </c>
    </row>
    <row r="1123">
      <c r="A1123" s="7" t="n">
        <v>1122</v>
      </c>
      <c r="B1123" s="7" t="inlineStr">
        <is>
          <t>GOVX-0927</t>
        </is>
      </c>
      <c r="C1123" s="7" t="inlineStr">
        <is>
          <t>العرضُ الافتراضيُّ لشاشة «الأدوار وقوالب صلاحياتها» عند الفتح الأول: كود الدور · اسم الدور · الحالة · تاريخ التعريف — ولا تُعرض الأعمدةُ الـ21 دفعةً واحدة.</t>
        </is>
      </c>
      <c r="D1123" s="7" t="inlineStr">
        <is>
          <t>INJAZ-UX-01 · الفصلُ ٤ — الشاشاتُ كثيفةُ البياناتِ ومناظرُها</t>
        </is>
      </c>
      <c r="E1123" s="7" t="inlineStr">
        <is>
          <t>§الشاشاتُ والمناظر</t>
        </is>
      </c>
      <c r="F1123" s="7" t="inlineStr">
        <is>
          <t>GOV</t>
        </is>
      </c>
      <c r="G1123" s="7" t="inlineStr">
        <is>
          <t>قرار مالك موقَّع — نافذ</t>
        </is>
      </c>
      <c r="H1123" s="7" t="inlineStr">
        <is>
          <t>INJAZ-FRD-01</t>
        </is>
      </c>
      <c r="I1123" s="7" t="inlineStr">
        <is>
          <t>الفصلُ ١١ — الحوكمة والالتزام</t>
        </is>
      </c>
      <c r="J1123" s="7" t="inlineStr">
        <is>
          <t>UX-01 للشاشاتِ · DELIVERY-01 للاختبارات</t>
        </is>
      </c>
      <c r="K1123" s="7" t="inlineStr">
        <is>
          <t>اختبارُ فتح: «الأدوار وقوالب صلاحياتها» تفتح بالعرض الافتراضيِّ لا بكل الأعمدة</t>
        </is>
      </c>
      <c r="L1123" s="7" t="inlineStr">
        <is>
          <t>مطلوب — يُقاس من النظام الحي</t>
        </is>
      </c>
      <c r="M1123" s="7" t="inlineStr">
        <is>
          <t>نافذ</t>
        </is>
      </c>
    </row>
    <row r="1124">
      <c r="A1124" s="7" t="n">
        <v>1123</v>
      </c>
      <c r="B1124" s="7" t="inlineStr">
        <is>
          <t>GOVX-0928</t>
        </is>
      </c>
      <c r="C1124" s="7" t="inlineStr">
        <is>
          <t>شاشة «من يرى ماذا ومكوّنات البوابة» طويلةٌ بـ22 عمودًا — فتوفّر منتقيَ المنظرِ CM-09 إلزامًا بمناظرها: الحوكمةُ والتدقيق · إظهارُ كلِّ الأعمدة.</t>
        </is>
      </c>
      <c r="D1124" s="7" t="inlineStr">
        <is>
          <t>INJAZ-UX-01 · الفصلُ ٤ — الشاشاتُ كثيفةُ البياناتِ ومناظرُها</t>
        </is>
      </c>
      <c r="E1124" s="7" t="inlineStr">
        <is>
          <t>§الشاشاتُ والمناظر</t>
        </is>
      </c>
      <c r="F1124" s="7" t="inlineStr">
        <is>
          <t>GOV</t>
        </is>
      </c>
      <c r="G1124" s="7" t="inlineStr">
        <is>
          <t>قرار مالك موقَّع — نافذ</t>
        </is>
      </c>
      <c r="H1124" s="7" t="inlineStr">
        <is>
          <t>INJAZ-FRD-01</t>
        </is>
      </c>
      <c r="I1124" s="7" t="inlineStr">
        <is>
          <t>الفصلُ ١١ — الحوكمة والالتزام</t>
        </is>
      </c>
      <c r="J1124" s="7" t="inlineStr">
        <is>
          <t>UX-01 للشاشاتِ · DELIVERY-01 للاختبارات</t>
        </is>
      </c>
      <c r="K1124" s="7" t="inlineStr">
        <is>
          <t>اختبارُ وجود: CM-09 ظاهرٌ في «من يرى ماذا ومكوّنات البوابة» بمناظرها المعلنة</t>
        </is>
      </c>
      <c r="L1124" s="7" t="inlineStr">
        <is>
          <t>مطلوب — يُقاس من النظام الحي</t>
        </is>
      </c>
      <c r="M1124" s="7" t="inlineStr">
        <is>
          <t>نافذ</t>
        </is>
      </c>
    </row>
    <row r="1125">
      <c r="A1125" s="7" t="n">
        <v>1124</v>
      </c>
      <c r="B1125" s="7" t="inlineStr">
        <is>
          <t>GOVX-0929</t>
        </is>
      </c>
      <c r="C1125" s="7" t="inlineStr">
        <is>
          <t>شاشة «من يرى ماذا ومكوّنات البوابة» توفّر زرَّ «إظهار كل الأعمدة» CM-10 بالاسم الموحَّد — يعرض ما يملك المستخدمُ رؤيتَه من الـ22 عمودًا ولا يكشف حساسًا غيرَ مخوَّلٍ به.</t>
        </is>
      </c>
      <c r="D1125" s="7" t="inlineStr">
        <is>
          <t>INJAZ-UX-01 · الفصلُ ٤ — الشاشاتُ كثيفةُ البياناتِ ومناظرُها</t>
        </is>
      </c>
      <c r="E1125" s="7" t="inlineStr">
        <is>
          <t>§الشاشاتُ والمناظر</t>
        </is>
      </c>
      <c r="F1125" s="7" t="inlineStr">
        <is>
          <t>GOV</t>
        </is>
      </c>
      <c r="G1125" s="7" t="inlineStr">
        <is>
          <t>قرار مالك موقَّع — نافذ</t>
        </is>
      </c>
      <c r="H1125" s="7" t="inlineStr">
        <is>
          <t>INJAZ-FRD-01</t>
        </is>
      </c>
      <c r="I1125" s="7" t="inlineStr">
        <is>
          <t>الفصلُ ١١ — الحوكمة والالتزام</t>
        </is>
      </c>
      <c r="J1125" s="7" t="inlineStr">
        <is>
          <t>UX-01 للشاشاتِ · DELIVERY-01 للاختبارات</t>
        </is>
      </c>
      <c r="K1125" s="7" t="inlineStr">
        <is>
          <t>اختبارُ حجب: الزرُّ في «من يرى ماذا ومكوّنات البوابة» لا يُظهر حقلًا حساسًا لغير المخوَّل</t>
        </is>
      </c>
      <c r="L1125" s="7" t="inlineStr">
        <is>
          <t>مطلوب — يُقاس من النظام الحي</t>
        </is>
      </c>
      <c r="M1125" s="7" t="inlineStr">
        <is>
          <t>نافذ</t>
        </is>
      </c>
    </row>
    <row r="1126">
      <c r="A1126" s="7" t="n">
        <v>1125</v>
      </c>
      <c r="B1126" s="7" t="inlineStr">
        <is>
          <t>GOVX-0930</t>
        </is>
      </c>
      <c r="C1126" s="7" t="inlineStr">
        <is>
          <t>العرضُ الافتراضيُّ لشاشة «من يرى ماذا ومكوّنات البوابة» عند الفتح الأول: رقم المفتاح · الحالة · الأعمدة المعروضة — ولا تُعرض الأعمدةُ الـ22 دفعةً واحدة.</t>
        </is>
      </c>
      <c r="D1126" s="7" t="inlineStr">
        <is>
          <t>INJAZ-UX-01 · الفصلُ ٤ — الشاشاتُ كثيفةُ البياناتِ ومناظرُها</t>
        </is>
      </c>
      <c r="E1126" s="7" t="inlineStr">
        <is>
          <t>§الشاشاتُ والمناظر</t>
        </is>
      </c>
      <c r="F1126" s="7" t="inlineStr">
        <is>
          <t>GOV</t>
        </is>
      </c>
      <c r="G1126" s="7" t="inlineStr">
        <is>
          <t>قرار مالك موقَّع — نافذ</t>
        </is>
      </c>
      <c r="H1126" s="7" t="inlineStr">
        <is>
          <t>INJAZ-FRD-01</t>
        </is>
      </c>
      <c r="I1126" s="7" t="inlineStr">
        <is>
          <t>الفصلُ ١١ — الحوكمة والالتزام</t>
        </is>
      </c>
      <c r="J1126" s="7" t="inlineStr">
        <is>
          <t>UX-01 للشاشاتِ · DELIVERY-01 للاختبارات</t>
        </is>
      </c>
      <c r="K1126" s="7" t="inlineStr">
        <is>
          <t>اختبارُ فتح: «من يرى ماذا ومكوّنات البوابة» تفتح بالعرض الافتراضيِّ لا بكل الأعمدة</t>
        </is>
      </c>
      <c r="L1126" s="7" t="inlineStr">
        <is>
          <t>مطلوب — يُقاس من النظام الحي</t>
        </is>
      </c>
      <c r="M1126" s="7" t="inlineStr">
        <is>
          <t>نافذ</t>
        </is>
      </c>
    </row>
    <row r="1127">
      <c r="A1127" s="7" t="n">
        <v>1126</v>
      </c>
      <c r="B1127" s="7" t="inlineStr">
        <is>
          <t>GOVX-0931</t>
        </is>
      </c>
      <c r="C1127" s="7" t="inlineStr">
        <is>
          <t>شاشة «صفحات النظام والإدارات» طويلةٌ بـ23 عمودًا — فتوفّر منتقيَ المنظرِ CM-09 إلزامًا بمناظرها: التعريفُ والمواصفات · التشغيلُ والتخصيص · الحوكمةُ والتدقيق · إظهارُ كلِّ الأعمدة.</t>
        </is>
      </c>
      <c r="D1127" s="7" t="inlineStr">
        <is>
          <t>INJAZ-UX-01 · الفصلُ ٤ — الشاشاتُ كثيفةُ البياناتِ ومناظرُها</t>
        </is>
      </c>
      <c r="E1127" s="7" t="inlineStr">
        <is>
          <t>§الشاشاتُ والمناظر</t>
        </is>
      </c>
      <c r="F1127" s="7" t="inlineStr">
        <is>
          <t>GOV</t>
        </is>
      </c>
      <c r="G1127" s="7" t="inlineStr">
        <is>
          <t>قرار مالك موقَّع — نافذ</t>
        </is>
      </c>
      <c r="H1127" s="7" t="inlineStr">
        <is>
          <t>INJAZ-FRD-01</t>
        </is>
      </c>
      <c r="I1127" s="7" t="inlineStr">
        <is>
          <t>الفصلُ ١١ — الحوكمة والالتزام</t>
        </is>
      </c>
      <c r="J1127" s="7" t="inlineStr">
        <is>
          <t>UX-01 للشاشاتِ · DELIVERY-01 للاختبارات</t>
        </is>
      </c>
      <c r="K1127" s="7" t="inlineStr">
        <is>
          <t>اختبارُ وجود: CM-09 ظاهرٌ في «صفحات النظام والإدارات» بمناظرها المعلنة</t>
        </is>
      </c>
      <c r="L1127" s="7" t="inlineStr">
        <is>
          <t>مطلوب — يُقاس من النظام الحي</t>
        </is>
      </c>
      <c r="M1127" s="7" t="inlineStr">
        <is>
          <t>نافذ</t>
        </is>
      </c>
    </row>
    <row r="1128">
      <c r="A1128" s="7" t="n">
        <v>1127</v>
      </c>
      <c r="B1128" s="7" t="inlineStr">
        <is>
          <t>GOVX-0932</t>
        </is>
      </c>
      <c r="C1128" s="7" t="inlineStr">
        <is>
          <t>شاشة «صفحات النظام والإدارات» توفّر زرَّ «إظهار كل الأعمدة» CM-10 بالاسم الموحَّد — يعرض ما يملك المستخدمُ رؤيتَه من الـ23 عمودًا ولا يكشف حساسًا غيرَ مخوَّلٍ به.</t>
        </is>
      </c>
      <c r="D1128" s="7" t="inlineStr">
        <is>
          <t>INJAZ-UX-01 · الفصلُ ٤ — الشاشاتُ كثيفةُ البياناتِ ومناظرُها</t>
        </is>
      </c>
      <c r="E1128" s="7" t="inlineStr">
        <is>
          <t>§الشاشاتُ والمناظر</t>
        </is>
      </c>
      <c r="F1128" s="7" t="inlineStr">
        <is>
          <t>GOV</t>
        </is>
      </c>
      <c r="G1128" s="7" t="inlineStr">
        <is>
          <t>قرار مالك موقَّع — نافذ</t>
        </is>
      </c>
      <c r="H1128" s="7" t="inlineStr">
        <is>
          <t>INJAZ-FRD-01</t>
        </is>
      </c>
      <c r="I1128" s="7" t="inlineStr">
        <is>
          <t>الفصلُ ١١ — الحوكمة والالتزام</t>
        </is>
      </c>
      <c r="J1128" s="7" t="inlineStr">
        <is>
          <t>UX-01 للشاشاتِ · DELIVERY-01 للاختبارات</t>
        </is>
      </c>
      <c r="K1128" s="7" t="inlineStr">
        <is>
          <t>اختبارُ حجب: الزرُّ في «صفحات النظام والإدارات» لا يُظهر حقلًا حساسًا لغير المخوَّل</t>
        </is>
      </c>
      <c r="L1128" s="7" t="inlineStr">
        <is>
          <t>مطلوب — يُقاس من النظام الحي</t>
        </is>
      </c>
      <c r="M1128" s="7" t="inlineStr">
        <is>
          <t>نافذ</t>
        </is>
      </c>
    </row>
    <row r="1129">
      <c r="A1129" s="7" t="n">
        <v>1128</v>
      </c>
      <c r="B1129" s="7" t="inlineStr">
        <is>
          <t>GOVX-0933</t>
        </is>
      </c>
      <c r="C1129" s="7" t="inlineStr">
        <is>
          <t>العرضُ الافتراضيُّ لشاشة «صفحات النظام والإدارات» عند الفتح الأول: كود الصفحة · اسم الشاشة · نوع الشاشة · الحالة · تاريخ التفعيل — ولا تُعرض الأعمدةُ الـ23 دفعةً واحدة.</t>
        </is>
      </c>
      <c r="D1129" s="7" t="inlineStr">
        <is>
          <t>INJAZ-UX-01 · الفصلُ ٤ — الشاشاتُ كثيفةُ البياناتِ ومناظرُها</t>
        </is>
      </c>
      <c r="E1129" s="7" t="inlineStr">
        <is>
          <t>§الشاشاتُ والمناظر</t>
        </is>
      </c>
      <c r="F1129" s="7" t="inlineStr">
        <is>
          <t>GOV</t>
        </is>
      </c>
      <c r="G1129" s="7" t="inlineStr">
        <is>
          <t>قرار مالك موقَّع — نافذ</t>
        </is>
      </c>
      <c r="H1129" s="7" t="inlineStr">
        <is>
          <t>INJAZ-FRD-01</t>
        </is>
      </c>
      <c r="I1129" s="7" t="inlineStr">
        <is>
          <t>الفصلُ ١١ — الحوكمة والالتزام</t>
        </is>
      </c>
      <c r="J1129" s="7" t="inlineStr">
        <is>
          <t>UX-01 للشاشاتِ · DELIVERY-01 للاختبارات</t>
        </is>
      </c>
      <c r="K1129" s="7" t="inlineStr">
        <is>
          <t>اختبارُ فتح: «صفحات النظام والإدارات» تفتح بالعرض الافتراضيِّ لا بكل الأعمدة</t>
        </is>
      </c>
      <c r="L1129" s="7" t="inlineStr">
        <is>
          <t>مطلوب — يُقاس من النظام الحي</t>
        </is>
      </c>
      <c r="M1129" s="7" t="inlineStr">
        <is>
          <t>نافذ</t>
        </is>
      </c>
    </row>
    <row r="1130">
      <c r="A1130" s="7" t="n">
        <v>1129</v>
      </c>
      <c r="B1130" s="7" t="inlineStr">
        <is>
          <t>GOVX-0934</t>
        </is>
      </c>
      <c r="C1130" s="7" t="inlineStr">
        <is>
          <t>شاشة «تصنيف قواعد المنع» طويلةٌ بـ21 عمودًا — فتوفّر منتقيَ المنظرِ CM-09 إلزامًا بمناظرها: التعريفُ والمواصفات · الحوكمةُ والتدقيق · إظهارُ كلِّ الأعمدة.</t>
        </is>
      </c>
      <c r="D1130" s="7" t="inlineStr">
        <is>
          <t>INJAZ-UX-01 · الفصلُ ٤ — الشاشاتُ كثيفةُ البياناتِ ومناظرُها</t>
        </is>
      </c>
      <c r="E1130" s="7" t="inlineStr">
        <is>
          <t>§الشاشاتُ والمناظر</t>
        </is>
      </c>
      <c r="F1130" s="7" t="inlineStr">
        <is>
          <t>GOV</t>
        </is>
      </c>
      <c r="G1130" s="7" t="inlineStr">
        <is>
          <t>قرار مالك موقَّع — نافذ</t>
        </is>
      </c>
      <c r="H1130" s="7" t="inlineStr">
        <is>
          <t>INJAZ-FRD-01</t>
        </is>
      </c>
      <c r="I1130" s="7" t="inlineStr">
        <is>
          <t>الفصلُ ١١ — الحوكمة والالتزام</t>
        </is>
      </c>
      <c r="J1130" s="7" t="inlineStr">
        <is>
          <t>UX-01 للشاشاتِ · DELIVERY-01 للاختبارات</t>
        </is>
      </c>
      <c r="K1130" s="7" t="inlineStr">
        <is>
          <t>اختبارُ وجود: CM-09 ظاهرٌ في «تصنيف قواعد المنع» بمناظرها المعلنة</t>
        </is>
      </c>
      <c r="L1130" s="7" t="inlineStr">
        <is>
          <t>مطلوب — يُقاس من النظام الحي</t>
        </is>
      </c>
      <c r="M1130" s="7" t="inlineStr">
        <is>
          <t>نافذ</t>
        </is>
      </c>
    </row>
    <row r="1131">
      <c r="A1131" s="7" t="n">
        <v>1130</v>
      </c>
      <c r="B1131" s="7" t="inlineStr">
        <is>
          <t>GOVX-0935</t>
        </is>
      </c>
      <c r="C1131" s="7" t="inlineStr">
        <is>
          <t>شاشة «تصنيف قواعد المنع» توفّر زرَّ «إظهار كل الأعمدة» CM-10 بالاسم الموحَّد — يعرض ما يملك المستخدمُ رؤيتَه من الـ21 عمودًا ولا يكشف حساسًا غيرَ مخوَّلٍ به.</t>
        </is>
      </c>
      <c r="D1131" s="7" t="inlineStr">
        <is>
          <t>INJAZ-UX-01 · الفصلُ ٤ — الشاشاتُ كثيفةُ البياناتِ ومناظرُها</t>
        </is>
      </c>
      <c r="E1131" s="7" t="inlineStr">
        <is>
          <t>§الشاشاتُ والمناظر</t>
        </is>
      </c>
      <c r="F1131" s="7" t="inlineStr">
        <is>
          <t>GOV</t>
        </is>
      </c>
      <c r="G1131" s="7" t="inlineStr">
        <is>
          <t>قرار مالك موقَّع — نافذ</t>
        </is>
      </c>
      <c r="H1131" s="7" t="inlineStr">
        <is>
          <t>INJAZ-FRD-01</t>
        </is>
      </c>
      <c r="I1131" s="7" t="inlineStr">
        <is>
          <t>الفصلُ ١١ — الحوكمة والالتزام</t>
        </is>
      </c>
      <c r="J1131" s="7" t="inlineStr">
        <is>
          <t>UX-01 للشاشاتِ · DELIVERY-01 للاختبارات</t>
        </is>
      </c>
      <c r="K1131" s="7" t="inlineStr">
        <is>
          <t>اختبارُ حجب: الزرُّ في «تصنيف قواعد المنع» لا يُظهر حقلًا حساسًا لغير المخوَّل</t>
        </is>
      </c>
      <c r="L1131" s="7" t="inlineStr">
        <is>
          <t>مطلوب — يُقاس من النظام الحي</t>
        </is>
      </c>
      <c r="M1131" s="7" t="inlineStr">
        <is>
          <t>نافذ</t>
        </is>
      </c>
    </row>
    <row r="1132">
      <c r="A1132" s="7" t="n">
        <v>1131</v>
      </c>
      <c r="B1132" s="7" t="inlineStr">
        <is>
          <t>GOVX-0936</t>
        </is>
      </c>
      <c r="C1132" s="7" t="inlineStr">
        <is>
          <t>العرضُ الافتراضيُّ لشاشة «تصنيف قواعد المنع» عند الفتح الأول: رمز الحارس · اسم الحماية · الحالة · تاريخ قلب العلَم — ولا تُعرض الأعمدةُ الـ21 دفعةً واحدة.</t>
        </is>
      </c>
      <c r="D1132" s="7" t="inlineStr">
        <is>
          <t>INJAZ-UX-01 · الفصلُ ٤ — الشاشاتُ كثيفةُ البياناتِ ومناظرُها</t>
        </is>
      </c>
      <c r="E1132" s="7" t="inlineStr">
        <is>
          <t>§الشاشاتُ والمناظر</t>
        </is>
      </c>
      <c r="F1132" s="7" t="inlineStr">
        <is>
          <t>GOV</t>
        </is>
      </c>
      <c r="G1132" s="7" t="inlineStr">
        <is>
          <t>قرار مالك موقَّع — نافذ</t>
        </is>
      </c>
      <c r="H1132" s="7" t="inlineStr">
        <is>
          <t>INJAZ-FRD-01</t>
        </is>
      </c>
      <c r="I1132" s="7" t="inlineStr">
        <is>
          <t>الفصلُ ١١ — الحوكمة والالتزام</t>
        </is>
      </c>
      <c r="J1132" s="7" t="inlineStr">
        <is>
          <t>UX-01 للشاشاتِ · DELIVERY-01 للاختبارات</t>
        </is>
      </c>
      <c r="K1132" s="7" t="inlineStr">
        <is>
          <t>اختبارُ فتح: «تصنيف قواعد المنع» تفتح بالعرض الافتراضيِّ لا بكل الأعمدة</t>
        </is>
      </c>
      <c r="L1132" s="7" t="inlineStr">
        <is>
          <t>مطلوب — يُقاس من النظام الحي</t>
        </is>
      </c>
      <c r="M1132" s="7" t="inlineStr">
        <is>
          <t>نافذ</t>
        </is>
      </c>
    </row>
    <row r="1133">
      <c r="A1133" s="7" t="n">
        <v>1132</v>
      </c>
      <c r="B1133" s="7" t="inlineStr">
        <is>
          <t>GOVX-0937</t>
        </is>
      </c>
      <c r="C1133" s="7" t="inlineStr">
        <is>
          <t>شاشة «طلبات الاستثناء» طويلةٌ بـ24 عمودًا — فتوفّر منتقيَ المنظرِ CM-09 إلزامًا بمناظرها: الوثائقُ والصلاحية · التواريخُ والمراحل · الأداءُ والمؤشرات · الحوكمةُ والتدقيق · إظهارُ كلِّ الأعمدة.</t>
        </is>
      </c>
      <c r="D1133" s="7" t="inlineStr">
        <is>
          <t>INJAZ-UX-01 · الفصلُ ٤ — الشاشاتُ كثيفةُ البياناتِ ومناظرُها</t>
        </is>
      </c>
      <c r="E1133" s="7" t="inlineStr">
        <is>
          <t>§الشاشاتُ والمناظر</t>
        </is>
      </c>
      <c r="F1133" s="7" t="inlineStr">
        <is>
          <t>GOV</t>
        </is>
      </c>
      <c r="G1133" s="7" t="inlineStr">
        <is>
          <t>قرار مالك موقَّع — نافذ</t>
        </is>
      </c>
      <c r="H1133" s="7" t="inlineStr">
        <is>
          <t>INJAZ-FRD-01</t>
        </is>
      </c>
      <c r="I1133" s="7" t="inlineStr">
        <is>
          <t>الفصلُ ١١ — الحوكمة والالتزام</t>
        </is>
      </c>
      <c r="J1133" s="7" t="inlineStr">
        <is>
          <t>UX-01 للشاشاتِ · DELIVERY-01 للاختبارات</t>
        </is>
      </c>
      <c r="K1133" s="7" t="inlineStr">
        <is>
          <t>اختبارُ وجود: CM-09 ظاهرٌ في «طلبات الاستثناء» بمناظرها المعلنة</t>
        </is>
      </c>
      <c r="L1133" s="7" t="inlineStr">
        <is>
          <t>مطلوب — يُقاس من النظام الحي</t>
        </is>
      </c>
      <c r="M1133" s="7" t="inlineStr">
        <is>
          <t>نافذ</t>
        </is>
      </c>
    </row>
    <row r="1134">
      <c r="A1134" s="7" t="n">
        <v>1133</v>
      </c>
      <c r="B1134" s="7" t="inlineStr">
        <is>
          <t>GOVX-0938</t>
        </is>
      </c>
      <c r="C1134" s="7" t="inlineStr">
        <is>
          <t>شاشة «طلبات الاستثناء» توفّر زرَّ «إظهار كل الأعمدة» CM-10 بالاسم الموحَّد — يعرض ما يملك المستخدمُ رؤيتَه من الـ24 عمودًا ولا يكشف حساسًا غيرَ مخوَّلٍ به.</t>
        </is>
      </c>
      <c r="D1134" s="7" t="inlineStr">
        <is>
          <t>INJAZ-UX-01 · الفصلُ ٤ — الشاشاتُ كثيفةُ البياناتِ ومناظرُها</t>
        </is>
      </c>
      <c r="E1134" s="7" t="inlineStr">
        <is>
          <t>§الشاشاتُ والمناظر</t>
        </is>
      </c>
      <c r="F1134" s="7" t="inlineStr">
        <is>
          <t>GOV</t>
        </is>
      </c>
      <c r="G1134" s="7" t="inlineStr">
        <is>
          <t>قرار مالك موقَّع — نافذ</t>
        </is>
      </c>
      <c r="H1134" s="7" t="inlineStr">
        <is>
          <t>INJAZ-FRD-01</t>
        </is>
      </c>
      <c r="I1134" s="7" t="inlineStr">
        <is>
          <t>الفصلُ ١١ — الحوكمة والالتزام</t>
        </is>
      </c>
      <c r="J1134" s="7" t="inlineStr">
        <is>
          <t>UX-01 للشاشاتِ · DELIVERY-01 للاختبارات</t>
        </is>
      </c>
      <c r="K1134" s="7" t="inlineStr">
        <is>
          <t>اختبارُ حجب: الزرُّ في «طلبات الاستثناء» لا يُظهر حقلًا حساسًا لغير المخوَّل</t>
        </is>
      </c>
      <c r="L1134" s="7" t="inlineStr">
        <is>
          <t>مطلوب — يُقاس من النظام الحي</t>
        </is>
      </c>
      <c r="M1134" s="7" t="inlineStr">
        <is>
          <t>نافذ</t>
        </is>
      </c>
    </row>
    <row r="1135">
      <c r="A1135" s="7" t="n">
        <v>1134</v>
      </c>
      <c r="B1135" s="7" t="inlineStr">
        <is>
          <t>GOVX-0939</t>
        </is>
      </c>
      <c r="C1135" s="7" t="inlineStr">
        <is>
          <t>العرضُ الافتراضيُّ لشاشة «طلبات الاستثناء» عند الفتح الأول: رقم الطلب · الحالة · تاريخ الطلب · المدة من — ولا تُعرض الأعمدةُ الـ24 دفعةً واحدة.</t>
        </is>
      </c>
      <c r="D1135" s="7" t="inlineStr">
        <is>
          <t>INJAZ-UX-01 · الفصلُ ٤ — الشاشاتُ كثيفةُ البياناتِ ومناظرُها</t>
        </is>
      </c>
      <c r="E1135" s="7" t="inlineStr">
        <is>
          <t>§الشاشاتُ والمناظر</t>
        </is>
      </c>
      <c r="F1135" s="7" t="inlineStr">
        <is>
          <t>GOV</t>
        </is>
      </c>
      <c r="G1135" s="7" t="inlineStr">
        <is>
          <t>قرار مالك موقَّع — نافذ</t>
        </is>
      </c>
      <c r="H1135" s="7" t="inlineStr">
        <is>
          <t>INJAZ-FRD-01</t>
        </is>
      </c>
      <c r="I1135" s="7" t="inlineStr">
        <is>
          <t>الفصلُ ١١ — الحوكمة والالتزام</t>
        </is>
      </c>
      <c r="J1135" s="7" t="inlineStr">
        <is>
          <t>UX-01 للشاشاتِ · DELIVERY-01 للاختبارات</t>
        </is>
      </c>
      <c r="K1135" s="7" t="inlineStr">
        <is>
          <t>اختبارُ فتح: «طلبات الاستثناء» تفتح بالعرض الافتراضيِّ لا بكل الأعمدة</t>
        </is>
      </c>
      <c r="L1135" s="7" t="inlineStr">
        <is>
          <t>مطلوب — يُقاس من النظام الحي</t>
        </is>
      </c>
      <c r="M1135" s="7" t="inlineStr">
        <is>
          <t>نافذ</t>
        </is>
      </c>
    </row>
    <row r="1136">
      <c r="A1136" s="7" t="n">
        <v>1135</v>
      </c>
      <c r="B1136" s="7" t="inlineStr">
        <is>
          <t>GOVX-0940</t>
        </is>
      </c>
      <c r="C1136" s="7" t="inlineStr">
        <is>
          <t>شاشة «سجل التدقيق والاطّلاع» طويلةٌ بـ26 عمودًا — فتوفّر منتقيَ المنظرِ CM-09 إلزامًا بمناظرها: التعريفُ والمواصفات · الماليةُ والتكاليف · الحوكمةُ والتدقيق · إظهارُ كلِّ الأعمدة.</t>
        </is>
      </c>
      <c r="D1136" s="7" t="inlineStr">
        <is>
          <t>INJAZ-UX-01 · الفصلُ ٤ — الشاشاتُ كثيفةُ البياناتِ ومناظرُها</t>
        </is>
      </c>
      <c r="E1136" s="7" t="inlineStr">
        <is>
          <t>§الشاشاتُ والمناظر</t>
        </is>
      </c>
      <c r="F1136" s="7" t="inlineStr">
        <is>
          <t>GOV</t>
        </is>
      </c>
      <c r="G1136" s="7" t="inlineStr">
        <is>
          <t>قرار مالك موقَّع — نافذ</t>
        </is>
      </c>
      <c r="H1136" s="7" t="inlineStr">
        <is>
          <t>INJAZ-FRD-01</t>
        </is>
      </c>
      <c r="I1136" s="7" t="inlineStr">
        <is>
          <t>الفصلُ ١١ — الحوكمة والالتزام</t>
        </is>
      </c>
      <c r="J1136" s="7" t="inlineStr">
        <is>
          <t>UX-01 للشاشاتِ · DELIVERY-01 للاختبارات</t>
        </is>
      </c>
      <c r="K1136" s="7" t="inlineStr">
        <is>
          <t>اختبارُ وجود: CM-09 ظاهرٌ في «سجل التدقيق والاطّلاع» بمناظرها المعلنة</t>
        </is>
      </c>
      <c r="L1136" s="7" t="inlineStr">
        <is>
          <t>مطلوب — يُقاس من النظام الحي</t>
        </is>
      </c>
      <c r="M1136" s="7" t="inlineStr">
        <is>
          <t>نافذ</t>
        </is>
      </c>
    </row>
    <row r="1137">
      <c r="A1137" s="7" t="n">
        <v>1136</v>
      </c>
      <c r="B1137" s="7" t="inlineStr">
        <is>
          <t>GOVX-0941</t>
        </is>
      </c>
      <c r="C1137" s="7" t="inlineStr">
        <is>
          <t>شاشة «سجل التدقيق والاطّلاع» توفّر زرَّ «إظهار كل الأعمدة» CM-10 بالاسم الموحَّد — يعرض ما يملك المستخدمُ رؤيتَه من الـ26 عمودًا ولا يكشف حساسًا غيرَ مخوَّلٍ به.</t>
        </is>
      </c>
      <c r="D1137" s="7" t="inlineStr">
        <is>
          <t>INJAZ-UX-01 · الفصلُ ٤ — الشاشاتُ كثيفةُ البياناتِ ومناظرُها</t>
        </is>
      </c>
      <c r="E1137" s="7" t="inlineStr">
        <is>
          <t>§الشاشاتُ والمناظر</t>
        </is>
      </c>
      <c r="F1137" s="7" t="inlineStr">
        <is>
          <t>GOV</t>
        </is>
      </c>
      <c r="G1137" s="7" t="inlineStr">
        <is>
          <t>قرار مالك موقَّع — نافذ</t>
        </is>
      </c>
      <c r="H1137" s="7" t="inlineStr">
        <is>
          <t>INJAZ-FRD-01</t>
        </is>
      </c>
      <c r="I1137" s="7" t="inlineStr">
        <is>
          <t>الفصلُ ١١ — الحوكمة والالتزام</t>
        </is>
      </c>
      <c r="J1137" s="7" t="inlineStr">
        <is>
          <t>UX-01 للشاشاتِ · DELIVERY-01 للاختبارات</t>
        </is>
      </c>
      <c r="K1137" s="7" t="inlineStr">
        <is>
          <t>اختبارُ حجب: الزرُّ في «سجل التدقيق والاطّلاع» لا يُظهر حقلًا حساسًا لغير المخوَّل</t>
        </is>
      </c>
      <c r="L1137" s="7" t="inlineStr">
        <is>
          <t>مطلوب — يُقاس من النظام الحي</t>
        </is>
      </c>
      <c r="M1137" s="7" t="inlineStr">
        <is>
          <t>نافذ</t>
        </is>
      </c>
    </row>
    <row r="1138">
      <c r="A1138" s="7" t="n">
        <v>1137</v>
      </c>
      <c r="B1138" s="7" t="inlineStr">
        <is>
          <t>GOVX-0942</t>
        </is>
      </c>
      <c r="C1138" s="7" t="inlineStr">
        <is>
          <t>العرضُ الافتراضيُّ لشاشة «سجل التدقيق والاطّلاع» عند الفتح الأول: رقم السجل · نوع العملية · نوع التسجيل · الحالة · التاريخ والوقت — ولا تُعرض الأعمدةُ الـ26 دفعةً واحدة.</t>
        </is>
      </c>
      <c r="D1138" s="7" t="inlineStr">
        <is>
          <t>INJAZ-UX-01 · الفصلُ ٤ — الشاشاتُ كثيفةُ البياناتِ ومناظرُها</t>
        </is>
      </c>
      <c r="E1138" s="7" t="inlineStr">
        <is>
          <t>§الشاشاتُ والمناظر</t>
        </is>
      </c>
      <c r="F1138" s="7" t="inlineStr">
        <is>
          <t>GOV</t>
        </is>
      </c>
      <c r="G1138" s="7" t="inlineStr">
        <is>
          <t>قرار مالك موقَّع — نافذ</t>
        </is>
      </c>
      <c r="H1138" s="7" t="inlineStr">
        <is>
          <t>INJAZ-FRD-01</t>
        </is>
      </c>
      <c r="I1138" s="7" t="inlineStr">
        <is>
          <t>الفصلُ ١١ — الحوكمة والالتزام</t>
        </is>
      </c>
      <c r="J1138" s="7" t="inlineStr">
        <is>
          <t>UX-01 للشاشاتِ · DELIVERY-01 للاختبارات</t>
        </is>
      </c>
      <c r="K1138" s="7" t="inlineStr">
        <is>
          <t>اختبارُ فتح: «سجل التدقيق والاطّلاع» تفتح بالعرض الافتراضيِّ لا بكل الأعمدة</t>
        </is>
      </c>
      <c r="L1138" s="7" t="inlineStr">
        <is>
          <t>مطلوب — يُقاس من النظام الحي</t>
        </is>
      </c>
      <c r="M1138" s="7" t="inlineStr">
        <is>
          <t>نافذ</t>
        </is>
      </c>
    </row>
    <row r="1139">
      <c r="A1139" s="7" t="n">
        <v>1138</v>
      </c>
      <c r="B1139" s="7" t="inlineStr">
        <is>
          <t>GOVX-0943</t>
        </is>
      </c>
      <c r="C1139" s="7" t="inlineStr">
        <is>
          <t>منظر «الماليةُ والتكاليف» في شاشة «سجل التدقيق والاطّلاع» يحمل حقولًا حساسةً — فلا يُتاح إلا بمنحٍ فرديٍّ موثَّقٍ ويُسجَّل الاطّلاعُ عليه.</t>
        </is>
      </c>
      <c r="D1139" s="7" t="inlineStr">
        <is>
          <t>INJAZ-UX-01 · الفصلُ ٤ — الشاشاتُ كثيفةُ البياناتِ ومناظرُها</t>
        </is>
      </c>
      <c r="E1139" s="7" t="inlineStr">
        <is>
          <t>§الشاشاتُ والمناظر</t>
        </is>
      </c>
      <c r="F1139" s="7" t="inlineStr">
        <is>
          <t>GOV</t>
        </is>
      </c>
      <c r="G1139" s="7" t="inlineStr">
        <is>
          <t>قرار مالك موقَّع — نافذ</t>
        </is>
      </c>
      <c r="H1139" s="7" t="inlineStr">
        <is>
          <t>INJAZ-FRD-01</t>
        </is>
      </c>
      <c r="I1139" s="7" t="inlineStr">
        <is>
          <t>الفصلُ ١١ — الحوكمة والالتزام</t>
        </is>
      </c>
      <c r="J1139" s="7" t="inlineStr">
        <is>
          <t>UX-01 للشاشاتِ · DELIVERY-01 للاختبارات</t>
        </is>
      </c>
      <c r="K1139" s="7" t="inlineStr">
        <is>
          <t>اختبارُ منح: المنظرُ محجوبٌ في «سجل التدقيق والاطّلاع» بلا منحٍ فرديٍّ والاطّلاعُ مسجَّل</t>
        </is>
      </c>
      <c r="L1139" s="7" t="inlineStr">
        <is>
          <t>مطلوب — يُقاس من النظام الحي</t>
        </is>
      </c>
      <c r="M1139" s="7" t="inlineStr">
        <is>
          <t>نافذ</t>
        </is>
      </c>
    </row>
    <row r="1140">
      <c r="A1140" s="7" t="n">
        <v>1139</v>
      </c>
      <c r="B1140" s="7" t="inlineStr">
        <is>
          <t>GOVX-0944</t>
        </is>
      </c>
      <c r="C1140" s="7" t="inlineStr">
        <is>
          <t>منظر «الحوكمةُ والتدقيق» في شاشة «سجل التدقيق والاطّلاع» يحمل حقولًا حساسةً — فلا يُتاح إلا بمنحٍ فرديٍّ موثَّقٍ ويُسجَّل الاطّلاعُ عليه.</t>
        </is>
      </c>
      <c r="D1140" s="7" t="inlineStr">
        <is>
          <t>INJAZ-UX-01 · الفصلُ ٤ — الشاشاتُ كثيفةُ البياناتِ ومناظرُها</t>
        </is>
      </c>
      <c r="E1140" s="7" t="inlineStr">
        <is>
          <t>§الشاشاتُ والمناظر</t>
        </is>
      </c>
      <c r="F1140" s="7" t="inlineStr">
        <is>
          <t>GOV</t>
        </is>
      </c>
      <c r="G1140" s="7" t="inlineStr">
        <is>
          <t>قرار مالك موقَّع — نافذ</t>
        </is>
      </c>
      <c r="H1140" s="7" t="inlineStr">
        <is>
          <t>INJAZ-FRD-01</t>
        </is>
      </c>
      <c r="I1140" s="7" t="inlineStr">
        <is>
          <t>الفصلُ ١١ — الحوكمة والالتزام</t>
        </is>
      </c>
      <c r="J1140" s="7" t="inlineStr">
        <is>
          <t>UX-01 للشاشاتِ · DELIVERY-01 للاختبارات</t>
        </is>
      </c>
      <c r="K1140" s="7" t="inlineStr">
        <is>
          <t>اختبارُ منح: المنظرُ محجوبٌ في «سجل التدقيق والاطّلاع» بلا منحٍ فرديٍّ والاطّلاعُ مسجَّل</t>
        </is>
      </c>
      <c r="L1140" s="7" t="inlineStr">
        <is>
          <t>مطلوب — يُقاس من النظام الحي</t>
        </is>
      </c>
      <c r="M1140" s="7" t="inlineStr">
        <is>
          <t>نافذ</t>
        </is>
      </c>
    </row>
    <row r="1141">
      <c r="A1141" s="7" t="n">
        <v>1140</v>
      </c>
      <c r="B1141" s="7" t="inlineStr">
        <is>
          <t>GOVX-0945</t>
        </is>
      </c>
      <c r="C1141" s="7" t="inlineStr">
        <is>
          <t>شاشة «سجل العقود الموحَّد» طويلةٌ بـ23 عمودًا — فتوفّر منتقيَ المنظرِ CM-09 إلزامًا بمناظرها: التعريفُ والمواصفات · الوثائقُ والصلاحية · التواريخُ والمراحل · الحوكمةُ والتدقيق · إظهارُ كلِّ الأعمدة.</t>
        </is>
      </c>
      <c r="D1141" s="7" t="inlineStr">
        <is>
          <t>INJAZ-UX-01 · الفصلُ ٤ — الشاشاتُ كثيفةُ البياناتِ ومناظرُها</t>
        </is>
      </c>
      <c r="E1141" s="7" t="inlineStr">
        <is>
          <t>§الشاشاتُ والمناظر</t>
        </is>
      </c>
      <c r="F1141" s="7" t="inlineStr">
        <is>
          <t>GOV</t>
        </is>
      </c>
      <c r="G1141" s="7" t="inlineStr">
        <is>
          <t>قرار مالك موقَّع — نافذ</t>
        </is>
      </c>
      <c r="H1141" s="7" t="inlineStr">
        <is>
          <t>INJAZ-FRD-01</t>
        </is>
      </c>
      <c r="I1141" s="7" t="inlineStr">
        <is>
          <t>الفصلُ ١١ — الحوكمة والالتزام</t>
        </is>
      </c>
      <c r="J1141" s="7" t="inlineStr">
        <is>
          <t>UX-01 للشاشاتِ · DELIVERY-01 للاختبارات</t>
        </is>
      </c>
      <c r="K1141" s="7" t="inlineStr">
        <is>
          <t>اختبارُ وجود: CM-09 ظاهرٌ في «سجل العقود الموحَّد» بمناظرها المعلنة</t>
        </is>
      </c>
      <c r="L1141" s="7" t="inlineStr">
        <is>
          <t>مطلوب — يُقاس من النظام الحي</t>
        </is>
      </c>
      <c r="M1141" s="7" t="inlineStr">
        <is>
          <t>نافذ</t>
        </is>
      </c>
    </row>
    <row r="1142">
      <c r="A1142" s="7" t="n">
        <v>1141</v>
      </c>
      <c r="B1142" s="7" t="inlineStr">
        <is>
          <t>GOVX-0946</t>
        </is>
      </c>
      <c r="C1142" s="7" t="inlineStr">
        <is>
          <t>شاشة «سجل العقود الموحَّد» توفّر زرَّ «إظهار كل الأعمدة» CM-10 بالاسم الموحَّد — يعرض ما يملك المستخدمُ رؤيتَه من الـ23 عمودًا ولا يكشف حساسًا غيرَ مخوَّلٍ به.</t>
        </is>
      </c>
      <c r="D1142" s="7" t="inlineStr">
        <is>
          <t>INJAZ-UX-01 · الفصلُ ٤ — الشاشاتُ كثيفةُ البياناتِ ومناظرُها</t>
        </is>
      </c>
      <c r="E1142" s="7" t="inlineStr">
        <is>
          <t>§الشاشاتُ والمناظر</t>
        </is>
      </c>
      <c r="F1142" s="7" t="inlineStr">
        <is>
          <t>GOV</t>
        </is>
      </c>
      <c r="G1142" s="7" t="inlineStr">
        <is>
          <t>قرار مالك موقَّع — نافذ</t>
        </is>
      </c>
      <c r="H1142" s="7" t="inlineStr">
        <is>
          <t>INJAZ-FRD-01</t>
        </is>
      </c>
      <c r="I1142" s="7" t="inlineStr">
        <is>
          <t>الفصلُ ١١ — الحوكمة والالتزام</t>
        </is>
      </c>
      <c r="J1142" s="7" t="inlineStr">
        <is>
          <t>UX-01 للشاشاتِ · DELIVERY-01 للاختبارات</t>
        </is>
      </c>
      <c r="K1142" s="7" t="inlineStr">
        <is>
          <t>اختبارُ حجب: الزرُّ في «سجل العقود الموحَّد» لا يُظهر حقلًا حساسًا لغير المخوَّل</t>
        </is>
      </c>
      <c r="L1142" s="7" t="inlineStr">
        <is>
          <t>مطلوب — يُقاس من النظام الحي</t>
        </is>
      </c>
      <c r="M1142" s="7" t="inlineStr">
        <is>
          <t>نافذ</t>
        </is>
      </c>
    </row>
    <row r="1143">
      <c r="A1143" s="7" t="n">
        <v>1142</v>
      </c>
      <c r="B1143" s="7" t="inlineStr">
        <is>
          <t>GOVX-0947</t>
        </is>
      </c>
      <c r="C1143" s="7" t="inlineStr">
        <is>
          <t>العرضُ الافتراضيُّ لشاشة «سجل العقود الموحَّد» عند الفتح الأول: رقم العقد · نوع العقد · نوع الطرف · الحالة · تاريخ التوقيع · تاريخ البدء — ولا تُعرض الأعمدةُ الـ23 دفعةً واحدة.</t>
        </is>
      </c>
      <c r="D1143" s="7" t="inlineStr">
        <is>
          <t>INJAZ-UX-01 · الفصلُ ٤ — الشاشاتُ كثيفةُ البياناتِ ومناظرُها</t>
        </is>
      </c>
      <c r="E1143" s="7" t="inlineStr">
        <is>
          <t>§الشاشاتُ والمناظر</t>
        </is>
      </c>
      <c r="F1143" s="7" t="inlineStr">
        <is>
          <t>GOV</t>
        </is>
      </c>
      <c r="G1143" s="7" t="inlineStr">
        <is>
          <t>قرار مالك موقَّع — نافذ</t>
        </is>
      </c>
      <c r="H1143" s="7" t="inlineStr">
        <is>
          <t>INJAZ-FRD-01</t>
        </is>
      </c>
      <c r="I1143" s="7" t="inlineStr">
        <is>
          <t>الفصلُ ١١ — الحوكمة والالتزام</t>
        </is>
      </c>
      <c r="J1143" s="7" t="inlineStr">
        <is>
          <t>UX-01 للشاشاتِ · DELIVERY-01 للاختبارات</t>
        </is>
      </c>
      <c r="K1143" s="7" t="inlineStr">
        <is>
          <t>اختبارُ فتح: «سجل العقود الموحَّد» تفتح بالعرض الافتراضيِّ لا بكل الأعمدة</t>
        </is>
      </c>
      <c r="L1143" s="7" t="inlineStr">
        <is>
          <t>مطلوب — يُقاس من النظام الحي</t>
        </is>
      </c>
      <c r="M1143" s="7" t="inlineStr">
        <is>
          <t>نافذ</t>
        </is>
      </c>
    </row>
    <row r="1144">
      <c r="A1144" s="7" t="n">
        <v>1143</v>
      </c>
      <c r="B1144" s="7" t="inlineStr">
        <is>
          <t>GOVX-0948</t>
        </is>
      </c>
      <c r="C1144" s="7" t="inlineStr">
        <is>
          <t>منظر «الحوكمةُ والتدقيق» في شاشة «سجل العقود الموحَّد» يحمل حقولًا حساسةً — فلا يُتاح إلا بمنحٍ فرديٍّ موثَّقٍ ويُسجَّل الاطّلاعُ عليه.</t>
        </is>
      </c>
      <c r="D1144" s="7" t="inlineStr">
        <is>
          <t>INJAZ-UX-01 · الفصلُ ٤ — الشاشاتُ كثيفةُ البياناتِ ومناظرُها</t>
        </is>
      </c>
      <c r="E1144" s="7" t="inlineStr">
        <is>
          <t>§الشاشاتُ والمناظر</t>
        </is>
      </c>
      <c r="F1144" s="7" t="inlineStr">
        <is>
          <t>GOV</t>
        </is>
      </c>
      <c r="G1144" s="7" t="inlineStr">
        <is>
          <t>قرار مالك موقَّع — نافذ</t>
        </is>
      </c>
      <c r="H1144" s="7" t="inlineStr">
        <is>
          <t>INJAZ-FRD-01</t>
        </is>
      </c>
      <c r="I1144" s="7" t="inlineStr">
        <is>
          <t>الفصلُ ١١ — الحوكمة والالتزام</t>
        </is>
      </c>
      <c r="J1144" s="7" t="inlineStr">
        <is>
          <t>UX-01 للشاشاتِ · DELIVERY-01 للاختبارات</t>
        </is>
      </c>
      <c r="K1144" s="7" t="inlineStr">
        <is>
          <t>اختبارُ منح: المنظرُ محجوبٌ في «سجل العقود الموحَّد» بلا منحٍ فرديٍّ والاطّلاعُ مسجَّل</t>
        </is>
      </c>
      <c r="L1144" s="7" t="inlineStr">
        <is>
          <t>مطلوب — يُقاس من النظام الحي</t>
        </is>
      </c>
      <c r="M1144" s="7" t="inlineStr">
        <is>
          <t>نافذ</t>
        </is>
      </c>
    </row>
    <row r="1145">
      <c r="A1145" s="7" t="n">
        <v>1144</v>
      </c>
      <c r="B1145" s="7" t="inlineStr">
        <is>
          <t>GOVX-0949</t>
        </is>
      </c>
      <c r="C1145" s="7" t="inlineStr">
        <is>
          <t>شاشة «الهيكل التنظيمي والمسميات» طويلةٌ بـ22 عمودًا — فتوفّر منتقيَ المنظرِ CM-09 إلزامًا بمناظرها: التعريفُ والمواصفات · الأداءُ والمؤشرات · الحوكمةُ والتدقيق · إظهارُ كلِّ الأعمدة.</t>
        </is>
      </c>
      <c r="D1145" s="7" t="inlineStr">
        <is>
          <t>INJAZ-UX-01 · الفصلُ ٤ — الشاشاتُ كثيفةُ البياناتِ ومناظرُها</t>
        </is>
      </c>
      <c r="E1145" s="7" t="inlineStr">
        <is>
          <t>§الشاشاتُ والمناظر</t>
        </is>
      </c>
      <c r="F1145" s="7" t="inlineStr">
        <is>
          <t>GOV</t>
        </is>
      </c>
      <c r="G1145" s="7" t="inlineStr">
        <is>
          <t>قرار مالك موقَّع — نافذ</t>
        </is>
      </c>
      <c r="H1145" s="7" t="inlineStr">
        <is>
          <t>INJAZ-FRD-01</t>
        </is>
      </c>
      <c r="I1145" s="7" t="inlineStr">
        <is>
          <t>الفصلُ ١١ — الحوكمة والالتزام</t>
        </is>
      </c>
      <c r="J1145" s="7" t="inlineStr">
        <is>
          <t>UX-01 للشاشاتِ · DELIVERY-01 للاختبارات</t>
        </is>
      </c>
      <c r="K1145" s="7" t="inlineStr">
        <is>
          <t>اختبارُ وجود: CM-09 ظاهرٌ في «الهيكل التنظيمي والمسميات» بمناظرها المعلنة</t>
        </is>
      </c>
      <c r="L1145" s="7" t="inlineStr">
        <is>
          <t>مطلوب — يُقاس من النظام الحي</t>
        </is>
      </c>
      <c r="M1145" s="7" t="inlineStr">
        <is>
          <t>نافذ</t>
        </is>
      </c>
    </row>
    <row r="1146">
      <c r="A1146" s="7" t="n">
        <v>1145</v>
      </c>
      <c r="B1146" s="7" t="inlineStr">
        <is>
          <t>GOVX-0950</t>
        </is>
      </c>
      <c r="C1146" s="7" t="inlineStr">
        <is>
          <t>شاشة «الهيكل التنظيمي والمسميات» توفّر زرَّ «إظهار كل الأعمدة» CM-10 بالاسم الموحَّد — يعرض ما يملك المستخدمُ رؤيتَه من الـ22 عمودًا ولا يكشف حساسًا غيرَ مخوَّلٍ به.</t>
        </is>
      </c>
      <c r="D1146" s="7" t="inlineStr">
        <is>
          <t>INJAZ-UX-01 · الفصلُ ٤ — الشاشاتُ كثيفةُ البياناتِ ومناظرُها</t>
        </is>
      </c>
      <c r="E1146" s="7" t="inlineStr">
        <is>
          <t>§الشاشاتُ والمناظر</t>
        </is>
      </c>
      <c r="F1146" s="7" t="inlineStr">
        <is>
          <t>GOV</t>
        </is>
      </c>
      <c r="G1146" s="7" t="inlineStr">
        <is>
          <t>قرار مالك موقَّع — نافذ</t>
        </is>
      </c>
      <c r="H1146" s="7" t="inlineStr">
        <is>
          <t>INJAZ-FRD-01</t>
        </is>
      </c>
      <c r="I1146" s="7" t="inlineStr">
        <is>
          <t>الفصلُ ١١ — الحوكمة والالتزام</t>
        </is>
      </c>
      <c r="J1146" s="7" t="inlineStr">
        <is>
          <t>UX-01 للشاشاتِ · DELIVERY-01 للاختبارات</t>
        </is>
      </c>
      <c r="K1146" s="7" t="inlineStr">
        <is>
          <t>اختبارُ حجب: الزرُّ في «الهيكل التنظيمي والمسميات» لا يُظهر حقلًا حساسًا لغير المخوَّل</t>
        </is>
      </c>
      <c r="L1146" s="7" t="inlineStr">
        <is>
          <t>مطلوب — يُقاس من النظام الحي</t>
        </is>
      </c>
      <c r="M1146" s="7" t="inlineStr">
        <is>
          <t>نافذ</t>
        </is>
      </c>
    </row>
    <row r="1147">
      <c r="A1147" s="7" t="n">
        <v>1146</v>
      </c>
      <c r="B1147" s="7" t="inlineStr">
        <is>
          <t>GOVX-0951</t>
        </is>
      </c>
      <c r="C1147" s="7" t="inlineStr">
        <is>
          <t>العرضُ الافتراضيُّ لشاشة «الهيكل التنظيمي والمسميات» عند الفتح الأول: كود الوحدة · اسم الوحدة · نوع الوحدة · الحالة — ولا تُعرض الأعمدةُ الـ22 دفعةً واحدة.</t>
        </is>
      </c>
      <c r="D1147" s="7" t="inlineStr">
        <is>
          <t>INJAZ-UX-01 · الفصلُ ٤ — الشاشاتُ كثيفةُ البياناتِ ومناظرُها</t>
        </is>
      </c>
      <c r="E1147" s="7" t="inlineStr">
        <is>
          <t>§الشاشاتُ والمناظر</t>
        </is>
      </c>
      <c r="F1147" s="7" t="inlineStr">
        <is>
          <t>GOV</t>
        </is>
      </c>
      <c r="G1147" s="7" t="inlineStr">
        <is>
          <t>قرار مالك موقَّع — نافذ</t>
        </is>
      </c>
      <c r="H1147" s="7" t="inlineStr">
        <is>
          <t>INJAZ-FRD-01</t>
        </is>
      </c>
      <c r="I1147" s="7" t="inlineStr">
        <is>
          <t>الفصلُ ١١ — الحوكمة والالتزام</t>
        </is>
      </c>
      <c r="J1147" s="7" t="inlineStr">
        <is>
          <t>UX-01 للشاشاتِ · DELIVERY-01 للاختبارات</t>
        </is>
      </c>
      <c r="K1147" s="7" t="inlineStr">
        <is>
          <t>اختبارُ فتح: «الهيكل التنظيمي والمسميات» تفتح بالعرض الافتراضيِّ لا بكل الأعمدة</t>
        </is>
      </c>
      <c r="L1147" s="7" t="inlineStr">
        <is>
          <t>مطلوب — يُقاس من النظام الحي</t>
        </is>
      </c>
      <c r="M1147" s="7" t="inlineStr">
        <is>
          <t>نافذ</t>
        </is>
      </c>
    </row>
    <row r="1148">
      <c r="A1148" s="7" t="n">
        <v>1147</v>
      </c>
      <c r="B1148" s="7" t="inlineStr">
        <is>
          <t>GOVX-0952</t>
        </is>
      </c>
      <c r="C1148" s="7" t="inlineStr">
        <is>
          <t>منظر «الحوكمةُ والتدقيق» في شاشة «الهيكل التنظيمي والمسميات» يحمل حقولًا حساسةً — فلا يُتاح إلا بمنحٍ فرديٍّ موثَّقٍ ويُسجَّل الاطّلاعُ عليه.</t>
        </is>
      </c>
      <c r="D1148" s="7" t="inlineStr">
        <is>
          <t>INJAZ-UX-01 · الفصلُ ٤ — الشاشاتُ كثيفةُ البياناتِ ومناظرُها</t>
        </is>
      </c>
      <c r="E1148" s="7" t="inlineStr">
        <is>
          <t>§الشاشاتُ والمناظر</t>
        </is>
      </c>
      <c r="F1148" s="7" t="inlineStr">
        <is>
          <t>GOV</t>
        </is>
      </c>
      <c r="G1148" s="7" t="inlineStr">
        <is>
          <t>قرار مالك موقَّع — نافذ</t>
        </is>
      </c>
      <c r="H1148" s="7" t="inlineStr">
        <is>
          <t>INJAZ-FRD-01</t>
        </is>
      </c>
      <c r="I1148" s="7" t="inlineStr">
        <is>
          <t>الفصلُ ١١ — الحوكمة والالتزام</t>
        </is>
      </c>
      <c r="J1148" s="7" t="inlineStr">
        <is>
          <t>UX-01 للشاشاتِ · DELIVERY-01 للاختبارات</t>
        </is>
      </c>
      <c r="K1148" s="7" t="inlineStr">
        <is>
          <t>اختبارُ منح: المنظرُ محجوبٌ في «الهيكل التنظيمي والمسميات» بلا منحٍ فرديٍّ والاطّلاعُ مسجَّل</t>
        </is>
      </c>
      <c r="L1148" s="7" t="inlineStr">
        <is>
          <t>مطلوب — يُقاس من النظام الحي</t>
        </is>
      </c>
      <c r="M1148" s="7" t="inlineStr">
        <is>
          <t>نافذ</t>
        </is>
      </c>
    </row>
    <row r="1149">
      <c r="A1149" s="7" t="n">
        <v>1148</v>
      </c>
      <c r="B1149" s="7" t="inlineStr">
        <is>
          <t>GOVX-0953</t>
        </is>
      </c>
      <c r="C1149" s="7" t="inlineStr">
        <is>
          <t>شاشة «التكليفات التنظيمية» طويلةٌ بـ21 عمودًا — فتوفّر منتقيَ المنظرِ CM-09 إلزامًا بمناظرها: التعريفُ والمواصفات · التواريخُ والمراحل · العلاقاتُ والمراجع · الحوكمةُ والتدقيق · إظهارُ كلِّ الأعمدة.</t>
        </is>
      </c>
      <c r="D1149" s="7" t="inlineStr">
        <is>
          <t>INJAZ-UX-01 · الفصلُ ٤ — الشاشاتُ كثيفةُ البياناتِ ومناظرُها</t>
        </is>
      </c>
      <c r="E1149" s="7" t="inlineStr">
        <is>
          <t>§الشاشاتُ والمناظر</t>
        </is>
      </c>
      <c r="F1149" s="7" t="inlineStr">
        <is>
          <t>GOV</t>
        </is>
      </c>
      <c r="G1149" s="7" t="inlineStr">
        <is>
          <t>قرار مالك موقَّع — نافذ</t>
        </is>
      </c>
      <c r="H1149" s="7" t="inlineStr">
        <is>
          <t>INJAZ-FRD-01</t>
        </is>
      </c>
      <c r="I1149" s="7" t="inlineStr">
        <is>
          <t>الفصلُ ١١ — الحوكمة والالتزام</t>
        </is>
      </c>
      <c r="J1149" s="7" t="inlineStr">
        <is>
          <t>UX-01 للشاشاتِ · DELIVERY-01 للاختبارات</t>
        </is>
      </c>
      <c r="K1149" s="7" t="inlineStr">
        <is>
          <t>اختبارُ وجود: CM-09 ظاهرٌ في «التكليفات التنظيمية» بمناظرها المعلنة</t>
        </is>
      </c>
      <c r="L1149" s="7" t="inlineStr">
        <is>
          <t>مطلوب — يُقاس من النظام الحي</t>
        </is>
      </c>
      <c r="M1149" s="7" t="inlineStr">
        <is>
          <t>نافذ</t>
        </is>
      </c>
    </row>
    <row r="1150">
      <c r="A1150" s="7" t="n">
        <v>1149</v>
      </c>
      <c r="B1150" s="7" t="inlineStr">
        <is>
          <t>GOVX-0954</t>
        </is>
      </c>
      <c r="C1150" s="7" t="inlineStr">
        <is>
          <t>شاشة «التكليفات التنظيمية» توفّر زرَّ «إظهار كل الأعمدة» CM-10 بالاسم الموحَّد — يعرض ما يملك المستخدمُ رؤيتَه من الـ21 عمودًا ولا يكشف حساسًا غيرَ مخوَّلٍ به.</t>
        </is>
      </c>
      <c r="D1150" s="7" t="inlineStr">
        <is>
          <t>INJAZ-UX-01 · الفصلُ ٤ — الشاشاتُ كثيفةُ البياناتِ ومناظرُها</t>
        </is>
      </c>
      <c r="E1150" s="7" t="inlineStr">
        <is>
          <t>§الشاشاتُ والمناظر</t>
        </is>
      </c>
      <c r="F1150" s="7" t="inlineStr">
        <is>
          <t>GOV</t>
        </is>
      </c>
      <c r="G1150" s="7" t="inlineStr">
        <is>
          <t>قرار مالك موقَّع — نافذ</t>
        </is>
      </c>
      <c r="H1150" s="7" t="inlineStr">
        <is>
          <t>INJAZ-FRD-01</t>
        </is>
      </c>
      <c r="I1150" s="7" t="inlineStr">
        <is>
          <t>الفصلُ ١١ — الحوكمة والالتزام</t>
        </is>
      </c>
      <c r="J1150" s="7" t="inlineStr">
        <is>
          <t>UX-01 للشاشاتِ · DELIVERY-01 للاختبارات</t>
        </is>
      </c>
      <c r="K1150" s="7" t="inlineStr">
        <is>
          <t>اختبارُ حجب: الزرُّ في «التكليفات التنظيمية» لا يُظهر حقلًا حساسًا لغير المخوَّل</t>
        </is>
      </c>
      <c r="L1150" s="7" t="inlineStr">
        <is>
          <t>مطلوب — يُقاس من النظام الحي</t>
        </is>
      </c>
      <c r="M1150" s="7" t="inlineStr">
        <is>
          <t>نافذ</t>
        </is>
      </c>
    </row>
    <row r="1151">
      <c r="A1151" s="7" t="n">
        <v>1150</v>
      </c>
      <c r="B1151" s="7" t="inlineStr">
        <is>
          <t>GOVX-0955</t>
        </is>
      </c>
      <c r="C1151" s="7" t="inlineStr">
        <is>
          <t>العرضُ الافتراضيُّ لشاشة «التكليفات التنظيمية» عند الفتح الأول: رقم التكليف · نوع التكليف · الحالة · من تاريخ · إلى تاريخ — ولا تُعرض الأعمدةُ الـ21 دفعةً واحدة.</t>
        </is>
      </c>
      <c r="D1151" s="7" t="inlineStr">
        <is>
          <t>INJAZ-UX-01 · الفصلُ ٤ — الشاشاتُ كثيفةُ البياناتِ ومناظرُها</t>
        </is>
      </c>
      <c r="E1151" s="7" t="inlineStr">
        <is>
          <t>§الشاشاتُ والمناظر</t>
        </is>
      </c>
      <c r="F1151" s="7" t="inlineStr">
        <is>
          <t>GOV</t>
        </is>
      </c>
      <c r="G1151" s="7" t="inlineStr">
        <is>
          <t>قرار مالك موقَّع — نافذ</t>
        </is>
      </c>
      <c r="H1151" s="7" t="inlineStr">
        <is>
          <t>INJAZ-FRD-01</t>
        </is>
      </c>
      <c r="I1151" s="7" t="inlineStr">
        <is>
          <t>الفصلُ ١١ — الحوكمة والالتزام</t>
        </is>
      </c>
      <c r="J1151" s="7" t="inlineStr">
        <is>
          <t>UX-01 للشاشاتِ · DELIVERY-01 للاختبارات</t>
        </is>
      </c>
      <c r="K1151" s="7" t="inlineStr">
        <is>
          <t>اختبارُ فتح: «التكليفات التنظيمية» تفتح بالعرض الافتراضيِّ لا بكل الأعمدة</t>
        </is>
      </c>
      <c r="L1151" s="7" t="inlineStr">
        <is>
          <t>مطلوب — يُقاس من النظام الحي</t>
        </is>
      </c>
      <c r="M1151" s="7" t="inlineStr">
        <is>
          <t>نافذ</t>
        </is>
      </c>
    </row>
    <row r="1152">
      <c r="A1152" s="7" t="n">
        <v>1151</v>
      </c>
      <c r="B1152" s="7" t="inlineStr">
        <is>
          <t>GOVX-0956</t>
        </is>
      </c>
      <c r="C1152" s="7" t="inlineStr">
        <is>
          <t>شاشة «حسابات بوابة الأطراف الخارجية» طويلةٌ بـ20 عمودًا — فتوفّر منتقيَ المنظرِ CM-09 إلزامًا بمناظرها: التعريفُ والمواصفات · الوثائقُ والصلاحية · الحوكمةُ والتدقيق · إظهارُ كلِّ الأعمدة.</t>
        </is>
      </c>
      <c r="D1152" s="7" t="inlineStr">
        <is>
          <t>INJAZ-UX-01 · الفصلُ ٤ — الشاشاتُ كثيفةُ البياناتِ ومناظرُها</t>
        </is>
      </c>
      <c r="E1152" s="7" t="inlineStr">
        <is>
          <t>§الشاشاتُ والمناظر</t>
        </is>
      </c>
      <c r="F1152" s="7" t="inlineStr">
        <is>
          <t>GOV</t>
        </is>
      </c>
      <c r="G1152" s="7" t="inlineStr">
        <is>
          <t>قرار مالك موقَّع — نافذ</t>
        </is>
      </c>
      <c r="H1152" s="7" t="inlineStr">
        <is>
          <t>INJAZ-FRD-01</t>
        </is>
      </c>
      <c r="I1152" s="7" t="inlineStr">
        <is>
          <t>الفصلُ ١١ — الحوكمة والالتزام</t>
        </is>
      </c>
      <c r="J1152" s="7" t="inlineStr">
        <is>
          <t>UX-01 للشاشاتِ · DELIVERY-01 للاختبارات</t>
        </is>
      </c>
      <c r="K1152" s="7" t="inlineStr">
        <is>
          <t>اختبارُ وجود: CM-09 ظاهرٌ في «حسابات بوابة الأطراف الخارجية» بمناظرها المعلنة</t>
        </is>
      </c>
      <c r="L1152" s="7" t="inlineStr">
        <is>
          <t>مطلوب — يُقاس من النظام الحي</t>
        </is>
      </c>
      <c r="M1152" s="7" t="inlineStr">
        <is>
          <t>نافذ</t>
        </is>
      </c>
    </row>
    <row r="1153">
      <c r="A1153" s="7" t="n">
        <v>1152</v>
      </c>
      <c r="B1153" s="7" t="inlineStr">
        <is>
          <t>GOVX-0957</t>
        </is>
      </c>
      <c r="C1153" s="7" t="inlineStr">
        <is>
          <t>شاشة «حسابات بوابة الأطراف الخارجية» توفّر زرَّ «إظهار كل الأعمدة» CM-10 بالاسم الموحَّد — يعرض ما يملك المستخدمُ رؤيتَه من الـ20 عمودًا ولا يكشف حساسًا غيرَ مخوَّلٍ به.</t>
        </is>
      </c>
      <c r="D1153" s="7" t="inlineStr">
        <is>
          <t>INJAZ-UX-01 · الفصلُ ٤ — الشاشاتُ كثيفةُ البياناتِ ومناظرُها</t>
        </is>
      </c>
      <c r="E1153" s="7" t="inlineStr">
        <is>
          <t>§الشاشاتُ والمناظر</t>
        </is>
      </c>
      <c r="F1153" s="7" t="inlineStr">
        <is>
          <t>GOV</t>
        </is>
      </c>
      <c r="G1153" s="7" t="inlineStr">
        <is>
          <t>قرار مالك موقَّع — نافذ</t>
        </is>
      </c>
      <c r="H1153" s="7" t="inlineStr">
        <is>
          <t>INJAZ-FRD-01</t>
        </is>
      </c>
      <c r="I1153" s="7" t="inlineStr">
        <is>
          <t>الفصلُ ١١ — الحوكمة والالتزام</t>
        </is>
      </c>
      <c r="J1153" s="7" t="inlineStr">
        <is>
          <t>UX-01 للشاشاتِ · DELIVERY-01 للاختبارات</t>
        </is>
      </c>
      <c r="K1153" s="7" t="inlineStr">
        <is>
          <t>اختبارُ حجب: الزرُّ في «حسابات بوابة الأطراف الخارجية» لا يُظهر حقلًا حساسًا لغير المخوَّل</t>
        </is>
      </c>
      <c r="L1153" s="7" t="inlineStr">
        <is>
          <t>مطلوب — يُقاس من النظام الحي</t>
        </is>
      </c>
      <c r="M1153" s="7" t="inlineStr">
        <is>
          <t>نافذ</t>
        </is>
      </c>
    </row>
    <row r="1154">
      <c r="A1154" s="7" t="n">
        <v>1153</v>
      </c>
      <c r="B1154" s="7" t="inlineStr">
        <is>
          <t>GOVX-0958</t>
        </is>
      </c>
      <c r="C1154" s="7" t="inlineStr">
        <is>
          <t>العرضُ الافتراضيُّ لشاشة «حسابات بوابة الأطراف الخارجية» عند الفتح الأول: كود الحساب · نوع الطرف · الحالة — ولا تُعرض الأعمدةُ الـ20 دفعةً واحدة.</t>
        </is>
      </c>
      <c r="D1154" s="7" t="inlineStr">
        <is>
          <t>INJAZ-UX-01 · الفصلُ ٤ — الشاشاتُ كثيفةُ البياناتِ ومناظرُها</t>
        </is>
      </c>
      <c r="E1154" s="7" t="inlineStr">
        <is>
          <t>§الشاشاتُ والمناظر</t>
        </is>
      </c>
      <c r="F1154" s="7" t="inlineStr">
        <is>
          <t>GOV</t>
        </is>
      </c>
      <c r="G1154" s="7" t="inlineStr">
        <is>
          <t>قرار مالك موقَّع — نافذ</t>
        </is>
      </c>
      <c r="H1154" s="7" t="inlineStr">
        <is>
          <t>INJAZ-FRD-01</t>
        </is>
      </c>
      <c r="I1154" s="7" t="inlineStr">
        <is>
          <t>الفصلُ ١١ — الحوكمة والالتزام</t>
        </is>
      </c>
      <c r="J1154" s="7" t="inlineStr">
        <is>
          <t>UX-01 للشاشاتِ · DELIVERY-01 للاختبارات</t>
        </is>
      </c>
      <c r="K1154" s="7" t="inlineStr">
        <is>
          <t>اختبارُ فتح: «حسابات بوابة الأطراف الخارجية» تفتح بالعرض الافتراضيِّ لا بكل الأعمدة</t>
        </is>
      </c>
      <c r="L1154" s="7" t="inlineStr">
        <is>
          <t>مطلوب — يُقاس من النظام الحي</t>
        </is>
      </c>
      <c r="M1154" s="7" t="inlineStr">
        <is>
          <t>نافذ</t>
        </is>
      </c>
    </row>
    <row r="1155">
      <c r="A1155" s="7" t="n">
        <v>1154</v>
      </c>
      <c r="B1155" s="7" t="inlineStr">
        <is>
          <t>GOVX-0959</t>
        </is>
      </c>
      <c r="C1155" s="7" t="inlineStr">
        <is>
          <t>منظر «التعريفُ والمواصفات» في شاشة «حسابات بوابة الأطراف الخارجية» يحمل حقولًا حساسةً — فلا يُتاح إلا بمنحٍ فرديٍّ موثَّقٍ ويُسجَّل الاطّلاعُ عليه.</t>
        </is>
      </c>
      <c r="D1155" s="7" t="inlineStr">
        <is>
          <t>INJAZ-UX-01 · الفصلُ ٤ — الشاشاتُ كثيفةُ البياناتِ ومناظرُها</t>
        </is>
      </c>
      <c r="E1155" s="7" t="inlineStr">
        <is>
          <t>§الشاشاتُ والمناظر</t>
        </is>
      </c>
      <c r="F1155" s="7" t="inlineStr">
        <is>
          <t>GOV</t>
        </is>
      </c>
      <c r="G1155" s="7" t="inlineStr">
        <is>
          <t>قرار مالك موقَّع — نافذ</t>
        </is>
      </c>
      <c r="H1155" s="7" t="inlineStr">
        <is>
          <t>INJAZ-FRD-01</t>
        </is>
      </c>
      <c r="I1155" s="7" t="inlineStr">
        <is>
          <t>الفصلُ ١١ — الحوكمة والالتزام</t>
        </is>
      </c>
      <c r="J1155" s="7" t="inlineStr">
        <is>
          <t>UX-01 للشاشاتِ · DELIVERY-01 للاختبارات</t>
        </is>
      </c>
      <c r="K1155" s="7" t="inlineStr">
        <is>
          <t>اختبارُ منح: المنظرُ محجوبٌ في «حسابات بوابة الأطراف الخارجية» بلا منحٍ فرديٍّ والاطّلاعُ مسجَّل</t>
        </is>
      </c>
      <c r="L1155" s="7" t="inlineStr">
        <is>
          <t>مطلوب — يُقاس من النظام الحي</t>
        </is>
      </c>
      <c r="M1155" s="7" t="inlineStr">
        <is>
          <t>نافذ</t>
        </is>
      </c>
    </row>
    <row r="1156">
      <c r="A1156" s="7" t="n">
        <v>1155</v>
      </c>
      <c r="B1156" s="7" t="inlineStr">
        <is>
          <t>GOVX-0960</t>
        </is>
      </c>
      <c r="C1156" s="7" t="inlineStr">
        <is>
          <t>شاشة «المعاونون والنيابة المؤقتة» طويلةٌ بـ20 عمودًا — فتوفّر منتقيَ المنظرِ CM-09 إلزامًا بمناظرها: التعريفُ والمواصفات · التواريخُ والمراحل · الحوكمةُ والتدقيق · إظهارُ كلِّ الأعمدة.</t>
        </is>
      </c>
      <c r="D1156" s="7" t="inlineStr">
        <is>
          <t>INJAZ-UX-01 · الفصلُ ٤ — الشاشاتُ كثيفةُ البياناتِ ومناظرُها</t>
        </is>
      </c>
      <c r="E1156" s="7" t="inlineStr">
        <is>
          <t>§الشاشاتُ والمناظر</t>
        </is>
      </c>
      <c r="F1156" s="7" t="inlineStr">
        <is>
          <t>GOV</t>
        </is>
      </c>
      <c r="G1156" s="7" t="inlineStr">
        <is>
          <t>قرار مالك موقَّع — نافذ</t>
        </is>
      </c>
      <c r="H1156" s="7" t="inlineStr">
        <is>
          <t>INJAZ-FRD-01</t>
        </is>
      </c>
      <c r="I1156" s="7" t="inlineStr">
        <is>
          <t>الفصلُ ١١ — الحوكمة والالتزام</t>
        </is>
      </c>
      <c r="J1156" s="7" t="inlineStr">
        <is>
          <t>UX-01 للشاشاتِ · DELIVERY-01 للاختبارات</t>
        </is>
      </c>
      <c r="K1156" s="7" t="inlineStr">
        <is>
          <t>اختبارُ وجود: CM-09 ظاهرٌ في «المعاونون والنيابة المؤقتة» بمناظرها المعلنة</t>
        </is>
      </c>
      <c r="L1156" s="7" t="inlineStr">
        <is>
          <t>مطلوب — يُقاس من النظام الحي</t>
        </is>
      </c>
      <c r="M1156" s="7" t="inlineStr">
        <is>
          <t>نافذ</t>
        </is>
      </c>
    </row>
    <row r="1157">
      <c r="A1157" s="7" t="n">
        <v>1156</v>
      </c>
      <c r="B1157" s="7" t="inlineStr">
        <is>
          <t>GOVX-0961</t>
        </is>
      </c>
      <c r="C1157" s="7" t="inlineStr">
        <is>
          <t>شاشة «المعاونون والنيابة المؤقتة» توفّر زرَّ «إظهار كل الأعمدة» CM-10 بالاسم الموحَّد — يعرض ما يملك المستخدمُ رؤيتَه من الـ20 عمودًا ولا يكشف حساسًا غيرَ مخوَّلٍ به.</t>
        </is>
      </c>
      <c r="D1157" s="7" t="inlineStr">
        <is>
          <t>INJAZ-UX-01 · الفصلُ ٤ — الشاشاتُ كثيفةُ البياناتِ ومناظرُها</t>
        </is>
      </c>
      <c r="E1157" s="7" t="inlineStr">
        <is>
          <t>§الشاشاتُ والمناظر</t>
        </is>
      </c>
      <c r="F1157" s="7" t="inlineStr">
        <is>
          <t>GOV</t>
        </is>
      </c>
      <c r="G1157" s="7" t="inlineStr">
        <is>
          <t>قرار مالك موقَّع — نافذ</t>
        </is>
      </c>
      <c r="H1157" s="7" t="inlineStr">
        <is>
          <t>INJAZ-FRD-01</t>
        </is>
      </c>
      <c r="I1157" s="7" t="inlineStr">
        <is>
          <t>الفصلُ ١١ — الحوكمة والالتزام</t>
        </is>
      </c>
      <c r="J1157" s="7" t="inlineStr">
        <is>
          <t>UX-01 للشاشاتِ · DELIVERY-01 للاختبارات</t>
        </is>
      </c>
      <c r="K1157" s="7" t="inlineStr">
        <is>
          <t>اختبارُ حجب: الزرُّ في «المعاونون والنيابة المؤقتة» لا يُظهر حقلًا حساسًا لغير المخوَّل</t>
        </is>
      </c>
      <c r="L1157" s="7" t="inlineStr">
        <is>
          <t>مطلوب — يُقاس من النظام الحي</t>
        </is>
      </c>
      <c r="M1157" s="7" t="inlineStr">
        <is>
          <t>نافذ</t>
        </is>
      </c>
    </row>
    <row r="1158">
      <c r="A1158" s="7" t="n">
        <v>1157</v>
      </c>
      <c r="B1158" s="7" t="inlineStr">
        <is>
          <t>GOVX-0962</t>
        </is>
      </c>
      <c r="C1158" s="7" t="inlineStr">
        <is>
          <t>العرضُ الافتراضيُّ لشاشة «المعاونون والنيابة المؤقتة» عند الفتح الأول: رقم التكليف · نوع النيابة · الحالة · من تاريخ · إلى تاريخ — ولا تُعرض الأعمدةُ الـ20 دفعةً واحدة.</t>
        </is>
      </c>
      <c r="D1158" s="7" t="inlineStr">
        <is>
          <t>INJAZ-UX-01 · الفصلُ ٤ — الشاشاتُ كثيفةُ البياناتِ ومناظرُها</t>
        </is>
      </c>
      <c r="E1158" s="7" t="inlineStr">
        <is>
          <t>§الشاشاتُ والمناظر</t>
        </is>
      </c>
      <c r="F1158" s="7" t="inlineStr">
        <is>
          <t>GOV</t>
        </is>
      </c>
      <c r="G1158" s="7" t="inlineStr">
        <is>
          <t>قرار مالك موقَّع — نافذ</t>
        </is>
      </c>
      <c r="H1158" s="7" t="inlineStr">
        <is>
          <t>INJAZ-FRD-01</t>
        </is>
      </c>
      <c r="I1158" s="7" t="inlineStr">
        <is>
          <t>الفصلُ ١١ — الحوكمة والالتزام</t>
        </is>
      </c>
      <c r="J1158" s="7" t="inlineStr">
        <is>
          <t>UX-01 للشاشاتِ · DELIVERY-01 للاختبارات</t>
        </is>
      </c>
      <c r="K1158" s="7" t="inlineStr">
        <is>
          <t>اختبارُ فتح: «المعاونون والنيابة المؤقتة» تفتح بالعرض الافتراضيِّ لا بكل الأعمدة</t>
        </is>
      </c>
      <c r="L1158" s="7" t="inlineStr">
        <is>
          <t>مطلوب — يُقاس من النظام الحي</t>
        </is>
      </c>
      <c r="M1158" s="7" t="inlineStr">
        <is>
          <t>نافذ</t>
        </is>
      </c>
    </row>
    <row r="1159">
      <c r="A1159" s="7" t="n">
        <v>1158</v>
      </c>
      <c r="B1159" s="7" t="inlineStr">
        <is>
          <t>GOVX-0963</t>
        </is>
      </c>
      <c r="C1159" s="7" t="inlineStr">
        <is>
          <t>كلُّ شاشةٍ في الحوكمة والالتزام — وعددُها 31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1159" s="7" t="inlineStr">
        <is>
          <t>INJAZ-UX-01 · الفصلُ ٦ — محاورُ الحالةِ والغلافُ الحاكم</t>
        </is>
      </c>
      <c r="E1159" s="7" t="inlineStr">
        <is>
          <t>§حالاتُ الشاشة</t>
        </is>
      </c>
      <c r="F1159" s="7" t="inlineStr">
        <is>
          <t>GOV</t>
        </is>
      </c>
      <c r="G1159" s="7" t="inlineStr">
        <is>
          <t>قرار مالك موقَّع — نافذ</t>
        </is>
      </c>
      <c r="H1159" s="7" t="inlineStr">
        <is>
          <t>INJAZ-FRD-01</t>
        </is>
      </c>
      <c r="I1159" s="7" t="inlineStr">
        <is>
          <t>الفصلُ ١١ — الحوكمة والالتزام</t>
        </is>
      </c>
      <c r="J1159" s="7" t="inlineStr">
        <is>
          <t>UX-01 للشاشاتِ · DELIVERY-01 للاختبارات</t>
        </is>
      </c>
      <c r="K1159" s="7" t="inlineStr">
        <is>
          <t>اختبارُ وجود: صفرُ شاشةٍ في الحوكمة والالتزام تجمع مكوناتِ الحالةِ خارجَ CM-00</t>
        </is>
      </c>
      <c r="L1159" s="7" t="inlineStr">
        <is>
          <t>مطلوب — يُقاس من النظام الحي</t>
        </is>
      </c>
      <c r="M1159" s="7" t="inlineStr">
        <is>
          <t>نافذ</t>
        </is>
      </c>
    </row>
    <row r="1160">
      <c r="A1160" s="7" t="n">
        <v>1159</v>
      </c>
      <c r="B1160" s="7" t="inlineStr">
        <is>
          <t>GOVX-0964</t>
        </is>
      </c>
      <c r="C1160" s="7" t="inlineStr">
        <is>
          <t>شاشاتُ الحوكمة والالتزام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1160" s="7" t="inlineStr">
        <is>
          <t>INJAZ-UX-01 · الفصلُ ٦ — محاورُ الحالةِ والغلافُ الحاكم</t>
        </is>
      </c>
      <c r="E1160" s="7" t="inlineStr">
        <is>
          <t>§حالاتُ الشاشة</t>
        </is>
      </c>
      <c r="F1160" s="7" t="inlineStr">
        <is>
          <t>GOV</t>
        </is>
      </c>
      <c r="G1160" s="7" t="inlineStr">
        <is>
          <t>قرار مالك موقَّع — نافذ</t>
        </is>
      </c>
      <c r="H1160" s="7" t="inlineStr">
        <is>
          <t>INJAZ-FRD-01</t>
        </is>
      </c>
      <c r="I1160" s="7" t="inlineStr">
        <is>
          <t>الفصلُ ١١ — الحوكمة والالتزام</t>
        </is>
      </c>
      <c r="J1160" s="7" t="inlineStr">
        <is>
          <t>UX-01 للشاشاتِ · DELIVERY-01 للاختبارات</t>
        </is>
      </c>
      <c r="K1160" s="7" t="inlineStr">
        <is>
          <t>اختبارُ محور: كلُّ قيمةٍ من قيمِ حالةُ البيانات تُعرض في شاشاتِ الحوكمة والالتزام بمكوّنها</t>
        </is>
      </c>
      <c r="L1160" s="7" t="inlineStr">
        <is>
          <t>مطلوب — يُقاس من النظام الحي</t>
        </is>
      </c>
      <c r="M1160" s="7" t="inlineStr">
        <is>
          <t>نافذ</t>
        </is>
      </c>
    </row>
    <row r="1161">
      <c r="A1161" s="7" t="n">
        <v>1160</v>
      </c>
      <c r="B1161" s="7" t="inlineStr">
        <is>
          <t>GOVX-0965</t>
        </is>
      </c>
      <c r="C1161" s="7" t="inlineStr">
        <is>
          <t>شاشاتُ الحوكمة والالتزام تعالج محورَ «حالةُ الصلاحية» (AX-2) بقيمِه: مخوَّلٌ كاملًا · مخوَّلٌ بنطاقٍ جزئي · غيرُ مخوَّل — ومصدرُه محرّكُ الصلاحيات E-04 ومكوناتُه CM-21 برسالةِ الحجب · CM-30 شارةُ الحساس.</t>
        </is>
      </c>
      <c r="D1161" s="7" t="inlineStr">
        <is>
          <t>INJAZ-UX-01 · الفصلُ ٦ — محاورُ الحالةِ والغلافُ الحاكم</t>
        </is>
      </c>
      <c r="E1161" s="7" t="inlineStr">
        <is>
          <t>§حالاتُ الشاشة</t>
        </is>
      </c>
      <c r="F1161" s="7" t="inlineStr">
        <is>
          <t>GOV</t>
        </is>
      </c>
      <c r="G1161" s="7" t="inlineStr">
        <is>
          <t>قرار مالك موقَّع — نافذ</t>
        </is>
      </c>
      <c r="H1161" s="7" t="inlineStr">
        <is>
          <t>INJAZ-FRD-01</t>
        </is>
      </c>
      <c r="I1161" s="7" t="inlineStr">
        <is>
          <t>الفصلُ ١١ — الحوكمة والالتزام</t>
        </is>
      </c>
      <c r="J1161" s="7" t="inlineStr">
        <is>
          <t>UX-01 للشاشاتِ · DELIVERY-01 للاختبارات</t>
        </is>
      </c>
      <c r="K1161" s="7" t="inlineStr">
        <is>
          <t>اختبارُ محور: كلُّ قيمةٍ من قيمِ حالةُ الصلاحية تُعرض في شاشاتِ الحوكمة والالتزام بمكوّنها</t>
        </is>
      </c>
      <c r="L1161" s="7" t="inlineStr">
        <is>
          <t>مطلوب — يُقاس من النظام الحي</t>
        </is>
      </c>
      <c r="M1161" s="7" t="inlineStr">
        <is>
          <t>نافذ</t>
        </is>
      </c>
    </row>
    <row r="1162">
      <c r="A1162" s="7" t="n">
        <v>1161</v>
      </c>
      <c r="B1162" s="7" t="inlineStr">
        <is>
          <t>GOVX-0966</t>
        </is>
      </c>
      <c r="C1162" s="7" t="inlineStr">
        <is>
          <t>شاشاتُ الحوكمة والالتزام تعالج محورَ «حالةُ التحرير» (AX-3) بقيمِه: قابلٌ للتعديل · قراءةٌ فقط · مقفلٌ نهائيًّا — ومصدرُه آلةُ حالةِ المستندِ وإقفالُ الفترة ومكوناتُه إخفاءُ الأزرارِ لا تعطيلُها فقط.</t>
        </is>
      </c>
      <c r="D1162" s="7" t="inlineStr">
        <is>
          <t>INJAZ-UX-01 · الفصلُ ٦ — محاورُ الحالةِ والغلافُ الحاكم</t>
        </is>
      </c>
      <c r="E1162" s="7" t="inlineStr">
        <is>
          <t>§حالاتُ الشاشة</t>
        </is>
      </c>
      <c r="F1162" s="7" t="inlineStr">
        <is>
          <t>GOV</t>
        </is>
      </c>
      <c r="G1162" s="7" t="inlineStr">
        <is>
          <t>قرار مالك موقَّع — نافذ</t>
        </is>
      </c>
      <c r="H1162" s="7" t="inlineStr">
        <is>
          <t>INJAZ-FRD-01</t>
        </is>
      </c>
      <c r="I1162" s="7" t="inlineStr">
        <is>
          <t>الفصلُ ١١ — الحوكمة والالتزام</t>
        </is>
      </c>
      <c r="J1162" s="7" t="inlineStr">
        <is>
          <t>UX-01 للشاشاتِ · DELIVERY-01 للاختبارات</t>
        </is>
      </c>
      <c r="K1162" s="7" t="inlineStr">
        <is>
          <t>اختبارُ محور: كلُّ قيمةٍ من قيمِ حالةُ التحرير تُعرض في شاشاتِ الحوكمة والالتزام بمكوّنها</t>
        </is>
      </c>
      <c r="L1162" s="7" t="inlineStr">
        <is>
          <t>مطلوب — يُقاس من النظام الحي</t>
        </is>
      </c>
      <c r="M1162" s="7" t="inlineStr">
        <is>
          <t>نافذ</t>
        </is>
      </c>
    </row>
    <row r="1163">
      <c r="A1163" s="7" t="n">
        <v>1162</v>
      </c>
      <c r="B1163" s="7" t="inlineStr">
        <is>
          <t>GOVX-0967</t>
        </is>
      </c>
      <c r="C1163" s="7" t="inlineStr">
        <is>
          <t>شاشاتُ الحوكمة والالتزام تعالج محورَ «حالةُ الاتصال» (AX-4) بقيمِه: متصلٌ · دون اتصالٍ · قيدَ المزامنةِ · فشلت المزامنة — ومصدرُه محرّكُ العمل دون اتصال ومكوناتُه CM-28 حالةُ المزامنة.</t>
        </is>
      </c>
      <c r="D1163" s="7" t="inlineStr">
        <is>
          <t>INJAZ-UX-01 · الفصلُ ٦ — محاورُ الحالةِ والغلافُ الحاكم</t>
        </is>
      </c>
      <c r="E1163" s="7" t="inlineStr">
        <is>
          <t>§حالاتُ الشاشة</t>
        </is>
      </c>
      <c r="F1163" s="7" t="inlineStr">
        <is>
          <t>GOV</t>
        </is>
      </c>
      <c r="G1163" s="7" t="inlineStr">
        <is>
          <t>قرار مالك موقَّع — نافذ</t>
        </is>
      </c>
      <c r="H1163" s="7" t="inlineStr">
        <is>
          <t>INJAZ-FRD-01</t>
        </is>
      </c>
      <c r="I1163" s="7" t="inlineStr">
        <is>
          <t>الفصلُ ١١ — الحوكمة والالتزام</t>
        </is>
      </c>
      <c r="J1163" s="7" t="inlineStr">
        <is>
          <t>UX-01 للشاشاتِ · DELIVERY-01 للاختبارات</t>
        </is>
      </c>
      <c r="K1163" s="7" t="inlineStr">
        <is>
          <t>اختبارُ محور: كلُّ قيمةٍ من قيمِ حالةُ الاتصال تُعرض في شاشاتِ الحوكمة والالتزام بمكوّنها</t>
        </is>
      </c>
      <c r="L1163" s="7" t="inlineStr">
        <is>
          <t>مطلوب — يُقاس من النظام الحي</t>
        </is>
      </c>
      <c r="M1163" s="7" t="inlineStr">
        <is>
          <t>نافذ</t>
        </is>
      </c>
    </row>
    <row r="1164">
      <c r="A1164" s="7" t="n">
        <v>1163</v>
      </c>
      <c r="B1164" s="7" t="inlineStr">
        <is>
          <t>GOVX-0968</t>
        </is>
      </c>
      <c r="C1164" s="7" t="inlineStr">
        <is>
          <t>شاشاتُ الحوكمة والالتزام تعالج محورَ «حالةُ الحداثة» (AX-5) بقيمِه: حديثٌ · قديمٌ يحتاج تحديثًا · بياناتٌ مخزَّنةٌ محليًّا — ومصدرُه طابعُ آخرِ جلبٍ ناجح ومكوناتُه CM-23 تنبيهٌ داخلَ الصفحة.</t>
        </is>
      </c>
      <c r="D1164" s="7" t="inlineStr">
        <is>
          <t>INJAZ-UX-01 · الفصلُ ٦ — محاورُ الحالةِ والغلافُ الحاكم</t>
        </is>
      </c>
      <c r="E1164" s="7" t="inlineStr">
        <is>
          <t>§حالاتُ الشاشة</t>
        </is>
      </c>
      <c r="F1164" s="7" t="inlineStr">
        <is>
          <t>GOV</t>
        </is>
      </c>
      <c r="G1164" s="7" t="inlineStr">
        <is>
          <t>قرار مالك موقَّع — نافذ</t>
        </is>
      </c>
      <c r="H1164" s="7" t="inlineStr">
        <is>
          <t>INJAZ-FRD-01</t>
        </is>
      </c>
      <c r="I1164" s="7" t="inlineStr">
        <is>
          <t>الفصلُ ١١ — الحوكمة والالتزام</t>
        </is>
      </c>
      <c r="J1164" s="7" t="inlineStr">
        <is>
          <t>UX-01 للشاشاتِ · DELIVERY-01 للاختبارات</t>
        </is>
      </c>
      <c r="K1164" s="7" t="inlineStr">
        <is>
          <t>اختبارُ محور: كلُّ قيمةٍ من قيمِ حالةُ الحداثة تُعرض في شاشاتِ الحوكمة والالتزام بمكوّنها</t>
        </is>
      </c>
      <c r="L1164" s="7" t="inlineStr">
        <is>
          <t>مطلوب — يُقاس من النظام الحي</t>
        </is>
      </c>
      <c r="M1164" s="7" t="inlineStr">
        <is>
          <t>نافذ</t>
        </is>
      </c>
    </row>
    <row r="1165">
      <c r="A1165" s="7" t="n">
        <v>1164</v>
      </c>
      <c r="B1165" s="7" t="inlineStr">
        <is>
          <t>GOVX-0969</t>
        </is>
      </c>
      <c r="C1165" s="7" t="inlineStr">
        <is>
          <t>شاشاتُ الحوكمة والالتزام تميّز حالةَ «فارغٌ لا بياناتَ بعدُ» من «لا نتائجَ لبحثك» — فالأولى تحتاج زرَّ إنشاءٍ والثانيةُ تحتاج تفريغَ الفلاتر.</t>
        </is>
      </c>
      <c r="D1165" s="7" t="inlineStr">
        <is>
          <t>INJAZ-UX-01 · الفصلُ ٦ — محاورُ الحالةِ والغلافُ الحاكم</t>
        </is>
      </c>
      <c r="E1165" s="7" t="inlineStr">
        <is>
          <t>§حالاتُ الشاشة</t>
        </is>
      </c>
      <c r="F1165" s="7" t="inlineStr">
        <is>
          <t>GOV</t>
        </is>
      </c>
      <c r="G1165" s="7" t="inlineStr">
        <is>
          <t>قرار مالك موقَّع — نافذ</t>
        </is>
      </c>
      <c r="H1165" s="7" t="inlineStr">
        <is>
          <t>INJAZ-FRD-01</t>
        </is>
      </c>
      <c r="I1165" s="7" t="inlineStr">
        <is>
          <t>الفصلُ ١١ — الحوكمة والالتزام</t>
        </is>
      </c>
      <c r="J1165" s="7" t="inlineStr">
        <is>
          <t>UX-01 للشاشاتِ · DELIVERY-01 للاختبارات</t>
        </is>
      </c>
      <c r="K1165" s="7" t="inlineStr">
        <is>
          <t>اختبارُ تمييز: الحالتان مختلفتان نصًّا وإجراءً في شاشاتِ الحوكمة والالتزام</t>
        </is>
      </c>
      <c r="L1165" s="7" t="inlineStr">
        <is>
          <t>مطلوب — يُقاس من النظام الحي</t>
        </is>
      </c>
      <c r="M1165" s="7" t="inlineStr">
        <is>
          <t>نافذ</t>
        </is>
      </c>
    </row>
    <row r="1166">
      <c r="A1166" s="7" t="n">
        <v>1165</v>
      </c>
      <c r="B1166" s="7" t="inlineStr">
        <is>
          <t>GOVX-0970</t>
        </is>
      </c>
      <c r="C1166" s="7" t="inlineStr">
        <is>
          <t>شاشةٌ في الحوكمة والالتزام بحالة «قراءةٌ فقط» تُخفي أزرارَ التعديلِ ولا تكتفي بتعطيلها — وتبيّن سببَ القراءةِ فقط ومسارَ التصحيحِ إن وُجد.</t>
        </is>
      </c>
      <c r="D1166" s="7" t="inlineStr">
        <is>
          <t>INJAZ-UX-01 · الفصلُ ٦ — محاورُ الحالةِ والغلافُ الحاكم</t>
        </is>
      </c>
      <c r="E1166" s="7" t="inlineStr">
        <is>
          <t>§حالاتُ الشاشة</t>
        </is>
      </c>
      <c r="F1166" s="7" t="inlineStr">
        <is>
          <t>GOV</t>
        </is>
      </c>
      <c r="G1166" s="7" t="inlineStr">
        <is>
          <t>قرار مالك موقَّع — نافذ</t>
        </is>
      </c>
      <c r="H1166" s="7" t="inlineStr">
        <is>
          <t>INJAZ-FRD-01</t>
        </is>
      </c>
      <c r="I1166" s="7" t="inlineStr">
        <is>
          <t>الفصلُ ١١ — الحوكمة والالتزام</t>
        </is>
      </c>
      <c r="J1166" s="7" t="inlineStr">
        <is>
          <t>UX-01 للشاشاتِ · DELIVERY-01 للاختبارات</t>
        </is>
      </c>
      <c r="K1166" s="7" t="inlineStr">
        <is>
          <t>اختبارُ عرض: السجلُّ المقفلُ في الحوكمة والالتزام لا يُظهر أزرارَ تعديلٍ معطَّلة</t>
        </is>
      </c>
      <c r="L1166" s="7" t="inlineStr">
        <is>
          <t>مطلوب — يُقاس من النظام الحي</t>
        </is>
      </c>
      <c r="M1166" s="7" t="inlineStr">
        <is>
          <t>نافذ</t>
        </is>
      </c>
    </row>
    <row r="1167">
      <c r="A1167" s="7" t="n">
        <v>1166</v>
      </c>
      <c r="B1167" s="7" t="inlineStr">
        <is>
          <t>GOVX-0971</t>
        </is>
      </c>
      <c r="C1167" s="7" t="inlineStr">
        <is>
          <t>كلُّ جدولِ مستندٍ في الحوكمة والالتزام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1167" s="7" t="inlineStr">
        <is>
          <t>INJAZ-UX-01 · الفصلُ ٣ — أعمدةُ الشاشاتِ ومصادرُها وحساسيتُها</t>
        </is>
      </c>
      <c r="E1167" s="7" t="inlineStr">
        <is>
          <t>§الأعمدةُ الحاكمة</t>
        </is>
      </c>
      <c r="F1167" s="7" t="inlineStr">
        <is>
          <t>GOV</t>
        </is>
      </c>
      <c r="G1167" s="7" t="inlineStr">
        <is>
          <t>قرار مالك موقَّع — نافذ</t>
        </is>
      </c>
      <c r="H1167" s="7" t="inlineStr">
        <is>
          <t>INJAZ-FRD-01</t>
        </is>
      </c>
      <c r="I1167" s="7" t="inlineStr">
        <is>
          <t>الفصلُ ١١ — الحوكمة والالتزام</t>
        </is>
      </c>
      <c r="J1167" s="7" t="inlineStr">
        <is>
          <t>UX-01 للشاشاتِ · DELIVERY-01 للاختبارات</t>
        </is>
      </c>
      <c r="K1167" s="7" t="inlineStr">
        <is>
          <t>اختبارُ حقن: صفرُ جدولٍ في الحوكمة والالتزام يعرّف عمودًا حاكمًا محليًّا</t>
        </is>
      </c>
      <c r="L1167" s="7" t="inlineStr">
        <is>
          <t>مطلوب — يُقاس من النظام الحي</t>
        </is>
      </c>
      <c r="M1167" s="7" t="inlineStr">
        <is>
          <t>نافذ</t>
        </is>
      </c>
    </row>
    <row r="1168">
      <c r="A1168" s="7" t="n">
        <v>1167</v>
      </c>
      <c r="B1168" s="7" t="inlineStr">
        <is>
          <t>GOVX-0972</t>
        </is>
      </c>
      <c r="C1168" s="7" t="inlineStr">
        <is>
          <t>لكل عمودٍ في شاشاتِ الحوكمة والالتزام ستةُ أحكامٍ لا يُقبل بلا واحدٍ منها: مصدرُه ومالكُه ونوعُه وحساسيتُه وحكمُ تصديرِه وحكمُ استيرادِه.</t>
        </is>
      </c>
      <c r="D1168" s="7" t="inlineStr">
        <is>
          <t>INJAZ-UX-01 · الفصلُ ٣ — أعمدةُ الشاشاتِ ومصادرُها وحساسيتُها</t>
        </is>
      </c>
      <c r="E1168" s="7" t="inlineStr">
        <is>
          <t>§الأعمدةُ الحاكمة</t>
        </is>
      </c>
      <c r="F1168" s="7" t="inlineStr">
        <is>
          <t>GOV</t>
        </is>
      </c>
      <c r="G1168" s="7" t="inlineStr">
        <is>
          <t>قرار مالك موقَّع — نافذ</t>
        </is>
      </c>
      <c r="H1168" s="7" t="inlineStr">
        <is>
          <t>INJAZ-FRD-01</t>
        </is>
      </c>
      <c r="I1168" s="7" t="inlineStr">
        <is>
          <t>الفصلُ ١١ — الحوكمة والالتزام</t>
        </is>
      </c>
      <c r="J1168" s="7" t="inlineStr">
        <is>
          <t>UX-01 للشاشاتِ · DELIVERY-01 للاختبارات</t>
        </is>
      </c>
      <c r="K1168" s="7" t="inlineStr">
        <is>
          <t>اختبارُ اكتمال: صفرُ عمودٍ في الحوكمة والالتزام بلا حكمٍ من الستة</t>
        </is>
      </c>
      <c r="L1168" s="7" t="inlineStr">
        <is>
          <t>مطلوب — يُقاس من النظام الحي</t>
        </is>
      </c>
      <c r="M1168" s="7" t="inlineStr">
        <is>
          <t>نافذ</t>
        </is>
      </c>
    </row>
    <row r="1169">
      <c r="A1169" s="7" t="n">
        <v>1168</v>
      </c>
      <c r="B1169" s="7" t="inlineStr">
        <is>
          <t>GOVX-0973</t>
        </is>
      </c>
      <c r="C1169" s="7" t="inlineStr">
        <is>
          <t>في الحوكمة والالتزام 16 شاشةً تحمل حقلًا حساسًا واحدًا على الأقل — وتُحجب حقولُها الحساسةُ من الخادمِ لا بأسلوب العرضِ ولا تُرسَل في الاستجابة.</t>
        </is>
      </c>
      <c r="D1169" s="7" t="inlineStr">
        <is>
          <t>INJAZ-UX-01 · الفصلُ ٣ — أعمدةُ الشاشاتِ ومصادرُها وحساسيتُها</t>
        </is>
      </c>
      <c r="E1169" s="7" t="inlineStr">
        <is>
          <t>§الأعمدةُ الحاكمة</t>
        </is>
      </c>
      <c r="F1169" s="7" t="inlineStr">
        <is>
          <t>GOV</t>
        </is>
      </c>
      <c r="G1169" s="7" t="inlineStr">
        <is>
          <t>قرار مالك موقَّع — نافذ</t>
        </is>
      </c>
      <c r="H1169" s="7" t="inlineStr">
        <is>
          <t>INJAZ-FRD-01</t>
        </is>
      </c>
      <c r="I1169" s="7" t="inlineStr">
        <is>
          <t>الفصلُ ١١ — الحوكمة والالتزام</t>
        </is>
      </c>
      <c r="J1169" s="7" t="inlineStr">
        <is>
          <t>UX-01 للشاشاتِ · DELIVERY-01 للاختبارات</t>
        </is>
      </c>
      <c r="K1169" s="7" t="inlineStr">
        <is>
          <t>اختبارُ حجب: فحصُ الاستجابةِ الخامِّ بحسابٍ غيرِ مخوَّلٍ لا يُظهر الحقلَ الحساس</t>
        </is>
      </c>
      <c r="L1169" s="7" t="inlineStr">
        <is>
          <t>مطلوب — يُقاس من النظام الحي</t>
        </is>
      </c>
      <c r="M1169" s="7" t="inlineStr">
        <is>
          <t>نافذ</t>
        </is>
      </c>
    </row>
    <row r="1170">
      <c r="A1170" s="7" t="n">
        <v>1169</v>
      </c>
      <c r="B1170" s="7" t="inlineStr">
        <is>
          <t>GOVX-0974</t>
        </is>
      </c>
      <c r="C1170" s="7" t="inlineStr">
        <is>
          <t>كلُّ شاشةِ بياناتٍ في الحوكمة والالتزام توفّر زرَّ التصديرِ CM-14 واعيًا بالمنظرِ — ويعرض الخياراتِ الثمانيةَ قبل التنفيذ.</t>
        </is>
      </c>
      <c r="D1170" s="7" t="inlineStr">
        <is>
          <t>INJAZ-UX-01 · الفصلُ ٨ — التصديرُ والاستيرادُ والمشاركة</t>
        </is>
      </c>
      <c r="E1170" s="7" t="inlineStr">
        <is>
          <t>§التصديرُ والاستيراد</t>
        </is>
      </c>
      <c r="F1170" s="7" t="inlineStr">
        <is>
          <t>GOV</t>
        </is>
      </c>
      <c r="G1170" s="7" t="inlineStr">
        <is>
          <t>قرار مالك موقَّع — نافذ</t>
        </is>
      </c>
      <c r="H1170" s="7" t="inlineStr">
        <is>
          <t>INJAZ-FRD-01</t>
        </is>
      </c>
      <c r="I1170" s="7" t="inlineStr">
        <is>
          <t>الفصلُ ١١ — الحوكمة والالتزام</t>
        </is>
      </c>
      <c r="J1170" s="7" t="inlineStr">
        <is>
          <t>UX-01 للشاشاتِ · DELIVERY-01 للاختبارات</t>
        </is>
      </c>
      <c r="K1170" s="7" t="inlineStr">
        <is>
          <t>اختبارُ خيارات: الثمانيةُ متاحةٌ في شاشاتِ الحوكمة والالتزام ولكلٍّ ناتجٌ مختلفٌ مقيس</t>
        </is>
      </c>
      <c r="L1170" s="7" t="inlineStr">
        <is>
          <t>مطلوب — يُقاس من النظام الحي</t>
        </is>
      </c>
      <c r="M1170" s="7" t="inlineStr">
        <is>
          <t>نافذ</t>
        </is>
      </c>
    </row>
    <row r="1171">
      <c r="A1171" s="7" t="n">
        <v>1170</v>
      </c>
      <c r="B1171" s="7" t="inlineStr">
        <is>
          <t>GOVX-0975</t>
        </is>
      </c>
      <c r="C1171" s="7" t="inlineStr">
        <is>
          <t>كلُّ ملفٍّ يُصدَّر من الحوكمة والالتزام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1171" s="7" t="inlineStr">
        <is>
          <t>INJAZ-UX-01 · الفصلُ ٨ — التصديرُ والاستيرادُ والمشاركة</t>
        </is>
      </c>
      <c r="E1171" s="7" t="inlineStr">
        <is>
          <t>§التصديرُ والاستيراد</t>
        </is>
      </c>
      <c r="F1171" s="7" t="inlineStr">
        <is>
          <t>GOV</t>
        </is>
      </c>
      <c r="G1171" s="7" t="inlineStr">
        <is>
          <t>قرار مالك موقَّع — نافذ</t>
        </is>
      </c>
      <c r="H1171" s="7" t="inlineStr">
        <is>
          <t>INJAZ-FRD-01</t>
        </is>
      </c>
      <c r="I1171" s="7" t="inlineStr">
        <is>
          <t>الفصلُ ١١ — الحوكمة والالتزام</t>
        </is>
      </c>
      <c r="J1171" s="7" t="inlineStr">
        <is>
          <t>UX-01 للشاشاتِ · DELIVERY-01 للاختبارات</t>
        </is>
      </c>
      <c r="K1171" s="7" t="inlineStr">
        <is>
          <t>اختبارُ اكتمال: صفرُ ملفٍّ من الحوكمة والالتزام ينقصه بندٌ من التسعة</t>
        </is>
      </c>
      <c r="L1171" s="7" t="inlineStr">
        <is>
          <t>مطلوب — يُقاس من النظام الحي</t>
        </is>
      </c>
      <c r="M1171" s="7" t="inlineStr">
        <is>
          <t>نافذ</t>
        </is>
      </c>
    </row>
    <row r="1172">
      <c r="A1172" s="7" t="n">
        <v>1171</v>
      </c>
      <c r="B1172" s="7" t="inlineStr">
        <is>
          <t>GOVX-0976</t>
        </is>
      </c>
      <c r="C1172" s="7" t="inlineStr">
        <is>
          <t>شاشاتُ الحوكمة والالتزام التي تقبل الاستيرادَ — وعددُها 27 — تمرُّ بالفحوصِ الثمانيةَ عشرَ كاملةً · ولا تتجاوز حارسًا يمنع الإدخالَ اليدويَّ بل تُرفض بالرمز نفسِه والسببِ نفسِه.</t>
        </is>
      </c>
      <c r="D1172" s="7" t="inlineStr">
        <is>
          <t>INJAZ-UX-01 · الفصلُ ٨ — التصديرُ والاستيرادُ والمشاركة</t>
        </is>
      </c>
      <c r="E1172" s="7" t="inlineStr">
        <is>
          <t>§التصديرُ والاستيراد</t>
        </is>
      </c>
      <c r="F1172" s="7" t="inlineStr">
        <is>
          <t>GOV</t>
        </is>
      </c>
      <c r="G1172" s="7" t="inlineStr">
        <is>
          <t>قرار مالك موقَّع — نافذ</t>
        </is>
      </c>
      <c r="H1172" s="7" t="inlineStr">
        <is>
          <t>INJAZ-FRD-01</t>
        </is>
      </c>
      <c r="I1172" s="7" t="inlineStr">
        <is>
          <t>الفصلُ ١١ — الحوكمة والالتزام</t>
        </is>
      </c>
      <c r="J1172" s="7" t="inlineStr">
        <is>
          <t>UX-01 للشاشاتِ · DELIVERY-01 للاختبارات</t>
        </is>
      </c>
      <c r="K1172" s="7" t="inlineStr">
        <is>
          <t>اختبارُ تكافؤ: قيمةٌ يمنعها الحارسُ يدويًّا في الحوكمة والالتزام تُرفض بالرمز نفسِه في الاستيراد</t>
        </is>
      </c>
      <c r="L1172" s="7" t="inlineStr">
        <is>
          <t>مطلوب — يُقاس من النظام الحي</t>
        </is>
      </c>
      <c r="M1172" s="7" t="inlineStr">
        <is>
          <t>نافذ</t>
        </is>
      </c>
    </row>
    <row r="1173">
      <c r="A1173" s="7" t="n">
        <v>1172</v>
      </c>
      <c r="B1173" s="7" t="inlineStr">
        <is>
          <t>GOVX-0977</t>
        </is>
      </c>
      <c r="C1173" s="7" t="inlineStr">
        <is>
          <t>لا استيرادَ في الحوكمة والالتزام بلا معاينةٍ تصنّف كلَّ صفٍّ إلى ستةِ أصنافٍ صريحة: صالحٌ · تحذيرٌ · مرفوضٌ · مكررٌ · سيحدّث قائمًا · سيُنشئ جديدًا.</t>
        </is>
      </c>
      <c r="D1173" s="7" t="inlineStr">
        <is>
          <t>INJAZ-UX-01 · الفصلُ ٨ — التصديرُ والاستيرادُ والمشاركة</t>
        </is>
      </c>
      <c r="E1173" s="7" t="inlineStr">
        <is>
          <t>§التصديرُ والاستيراد</t>
        </is>
      </c>
      <c r="F1173" s="7" t="inlineStr">
        <is>
          <t>GOV</t>
        </is>
      </c>
      <c r="G1173" s="7" t="inlineStr">
        <is>
          <t>قرار مالك موقَّع — نافذ</t>
        </is>
      </c>
      <c r="H1173" s="7" t="inlineStr">
        <is>
          <t>INJAZ-FRD-01</t>
        </is>
      </c>
      <c r="I1173" s="7" t="inlineStr">
        <is>
          <t>الفصلُ ١١ — الحوكمة والالتزام</t>
        </is>
      </c>
      <c r="J1173" s="7" t="inlineStr">
        <is>
          <t>UX-01 للشاشاتِ · DELIVERY-01 للاختبارات</t>
        </is>
      </c>
      <c r="K1173" s="7" t="inlineStr">
        <is>
          <t>اختبارُ معاينة: صفرُ دفعةٍ تُنفَّذ في الحوكمة والالتزام بلا معاينةٍ مصنِّفة</t>
        </is>
      </c>
      <c r="L1173" s="7" t="inlineStr">
        <is>
          <t>مطلوب — يُقاس من النظام الحي</t>
        </is>
      </c>
      <c r="M1173" s="7" t="inlineStr">
        <is>
          <t>نافذ</t>
        </is>
      </c>
    </row>
    <row r="1174">
      <c r="A1174" s="7" t="n">
        <v>1173</v>
      </c>
      <c r="B1174" s="7" t="inlineStr">
        <is>
          <t>GOVX-0978</t>
        </is>
      </c>
      <c r="C1174" s="7" t="inlineStr">
        <is>
          <t>في الحوكمة والالتزام 2 فعلًا ذا أثرٍ ماليّ — ولا يقع أثرٌ منها بإدخالٍ مباشر · بل يتولد من واقعةٍ اجتازت سلسلةَ اعتمادها وبوابةَ استحقاقها الرباعية.</t>
        </is>
      </c>
      <c r="D1174" s="7" t="inlineStr">
        <is>
          <t>INJAZ-FRD-01 · الفصلُ ٢٠ — الأحداثُ الماليةُ ودورةُ الوحدة</t>
        </is>
      </c>
      <c r="E1174" s="7" t="inlineStr">
        <is>
          <t>§الأثرُ المالي</t>
        </is>
      </c>
      <c r="F1174" s="7" t="inlineStr">
        <is>
          <t>GOV</t>
        </is>
      </c>
      <c r="G1174" s="7" t="inlineStr">
        <is>
          <t>قرار مالك موقَّع — نافذ</t>
        </is>
      </c>
      <c r="H1174" s="7" t="inlineStr">
        <is>
          <t>INJAZ-FRD-01</t>
        </is>
      </c>
      <c r="I1174" s="7" t="inlineStr">
        <is>
          <t>الفصلُ ١١ — الحوكمة والالتزام</t>
        </is>
      </c>
      <c r="J1174" s="7" t="inlineStr">
        <is>
          <t>UX-01 للشاشاتِ · DELIVERY-01 للاختبارات</t>
        </is>
      </c>
      <c r="K1174" s="7" t="inlineStr">
        <is>
          <t>اختبارُ منع: صفرُ قيدٍ في الحوكمة والالتزام مصدرُه إدخالٌ مباشرٌ بلا واقعة</t>
        </is>
      </c>
      <c r="L1174" s="7" t="inlineStr">
        <is>
          <t>مطلوب — يُقاس من النظام الحي</t>
        </is>
      </c>
      <c r="M1174" s="7" t="inlineStr">
        <is>
          <t>نافذ</t>
        </is>
      </c>
    </row>
    <row r="1175">
      <c r="A1175" s="7" t="n">
        <v>1174</v>
      </c>
      <c r="B1175" s="7" t="inlineStr">
        <is>
          <t>GOVX-0979</t>
        </is>
      </c>
      <c r="C1175" s="7" t="inlineStr">
        <is>
          <t>بوابةُ الاستحقاقِ الرباعيةُ تُفحص قبل أيِّ أثرٍ ماليٍّ من الحوكمة والالتزام: اكتمالُ سلسلةِ الاعتمادِ · وانفتاحُ الفترةِ المحاسبيةِ · ونفاذُ العقدِ وقتَ التنفيذِ · وإتاحةُ حصةِ المورد.</t>
        </is>
      </c>
      <c r="D1175" s="7" t="inlineStr">
        <is>
          <t>INJAZ-FRD-01 · الفصلُ ٢٠ — الأحداثُ الماليةُ ودورةُ الوحدة</t>
        </is>
      </c>
      <c r="E1175" s="7" t="inlineStr">
        <is>
          <t>§الأثرُ المالي</t>
        </is>
      </c>
      <c r="F1175" s="7" t="inlineStr">
        <is>
          <t>GOV</t>
        </is>
      </c>
      <c r="G1175" s="7" t="inlineStr">
        <is>
          <t>قرار مالك موقَّع — نافذ</t>
        </is>
      </c>
      <c r="H1175" s="7" t="inlineStr">
        <is>
          <t>INJAZ-FRD-01</t>
        </is>
      </c>
      <c r="I1175" s="7" t="inlineStr">
        <is>
          <t>الفصلُ ١١ — الحوكمة والالتزام</t>
        </is>
      </c>
      <c r="J1175" s="7" t="inlineStr">
        <is>
          <t>UX-01 للشاشاتِ · DELIVERY-01 للاختبارات</t>
        </is>
      </c>
      <c r="K1175" s="7" t="inlineStr">
        <is>
          <t>اختبارُ بوابة: إخفاقُ أيِّ فحصٍ يردُّ واقعةَ الحوكمة والالتزام معلَّقةً بسببٍ محكوم</t>
        </is>
      </c>
      <c r="L1175" s="7" t="inlineStr">
        <is>
          <t>مطلوب — يُقاس من النظام الحي</t>
        </is>
      </c>
      <c r="M1175" s="7" t="inlineStr">
        <is>
          <t>نافذ</t>
        </is>
      </c>
    </row>
    <row r="1176">
      <c r="A1176" s="7" t="n">
        <v>1175</v>
      </c>
      <c r="B1176" s="7" t="inlineStr">
        <is>
          <t>GOVX-0980</t>
        </is>
      </c>
      <c r="C1176" s="7" t="inlineStr">
        <is>
          <t>الفعلُ «تسجيلُ اطّلاعٍ على حقلٍ حساس» في الحوكمة والالتزام ذو أثرٍ ماليٍّ — ينشر الحدثَ SensitiveAccessed ويستهلكه الحوكمة · وأثرُه كلُّ قراءةٍ لبياناتِ ملكيةٍ أو راتبٍ أو حسابٍ بنكيٍّ تُسجَّل بالمستخدم والوقت والسجل · وعكسُه لا عكسَ — السجلُّ لا يُعدَّل.</t>
        </is>
      </c>
      <c r="D1176" s="7" t="inlineStr">
        <is>
          <t>INJAZ-FRD-01 · الفصلُ ٢٠ — الأحداثُ الماليةُ ودورةُ الوحدة</t>
        </is>
      </c>
      <c r="E1176" s="7" t="inlineStr">
        <is>
          <t>§الأثرُ المالي</t>
        </is>
      </c>
      <c r="F1176" s="7" t="inlineStr">
        <is>
          <t>GOV</t>
        </is>
      </c>
      <c r="G1176" s="7" t="inlineStr">
        <is>
          <t>قرار مالك موقَّع — نافذ</t>
        </is>
      </c>
      <c r="H1176" s="7" t="inlineStr">
        <is>
          <t>INJAZ-FRD-01</t>
        </is>
      </c>
      <c r="I1176" s="7" t="inlineStr">
        <is>
          <t>الفصلُ ١١ — الحوكمة والالتزام</t>
        </is>
      </c>
      <c r="J1176" s="7" t="inlineStr">
        <is>
          <t>UX-01 للشاشاتِ · DELIVERY-01 للاختبارات</t>
        </is>
      </c>
      <c r="K1176" s="7" t="inlineStr">
        <is>
          <t>اختبارُ رباعي: سماحٌ ومنعٌ وتكرارٌ وعكسٌ للفعل audit.read</t>
        </is>
      </c>
      <c r="L1176" s="7" t="inlineStr">
        <is>
          <t>مطلوب — يُقاس من النظام الحي</t>
        </is>
      </c>
      <c r="M1176" s="7" t="inlineStr">
        <is>
          <t>نافذ</t>
        </is>
      </c>
    </row>
    <row r="1177">
      <c r="A1177" s="7" t="n">
        <v>1176</v>
      </c>
      <c r="B1177" s="7" t="inlineStr">
        <is>
          <t>GOVX-0981</t>
        </is>
      </c>
      <c r="C1177" s="7" t="inlineStr">
        <is>
          <t>الفعلُ «تسجيلُ علاقة ملكيةٍ بين كيانين» في الحوكمة والالتزام ذو أثرٍ ماليٍّ — ينشر الحدثَ EntityOwnershipRecorded ويستهلكه التمويل · الحوكمة · وأثرُه قيدُ المئة يُفرض عند «كامل» وحده · وتضاربُ المصالح يُكشف آليًّا قبل الاعتماد · وعكسُه إنهاءُ علاقةٍ بتاريخٍ ومستند.</t>
        </is>
      </c>
      <c r="D1177" s="7" t="inlineStr">
        <is>
          <t>INJAZ-FRD-01 · الفصلُ ٢٠ — الأحداثُ الماليةُ ودورةُ الوحدة</t>
        </is>
      </c>
      <c r="E1177" s="7" t="inlineStr">
        <is>
          <t>§الأثرُ المالي</t>
        </is>
      </c>
      <c r="F1177" s="7" t="inlineStr">
        <is>
          <t>GOV</t>
        </is>
      </c>
      <c r="G1177" s="7" t="inlineStr">
        <is>
          <t>قرار مالك موقَّع — نافذ</t>
        </is>
      </c>
      <c r="H1177" s="7" t="inlineStr">
        <is>
          <t>INJAZ-FRD-01</t>
        </is>
      </c>
      <c r="I1177" s="7" t="inlineStr">
        <is>
          <t>الفصلُ ١١ — الحوكمة والالتزام</t>
        </is>
      </c>
      <c r="J1177" s="7" t="inlineStr">
        <is>
          <t>UX-01 للشاشاتِ · DELIVERY-01 للاختبارات</t>
        </is>
      </c>
      <c r="K1177" s="7" t="inlineStr">
        <is>
          <t>اختبارُ رباعي: سماحٌ ومنعٌ وتكرارٌ وعكسٌ للفعل link.record</t>
        </is>
      </c>
      <c r="L1177" s="7" t="inlineStr">
        <is>
          <t>مطلوب — يُقاس من النظام الحي</t>
        </is>
      </c>
      <c r="M1177" s="7" t="inlineStr">
        <is>
          <t>نافذ</t>
        </is>
      </c>
    </row>
    <row r="1178">
      <c r="A1178" s="7" t="n">
        <v>1177</v>
      </c>
      <c r="B1178" s="7" t="inlineStr">
        <is>
          <t>GOVX-0982</t>
        </is>
      </c>
      <c r="C1178" s="7" t="inlineStr">
        <is>
          <t>أفعالُ الحوكمة والالتزام — وعددُها 36 — تولّد عناصرَ عملٍ تظهر في «مهامي» بمصدرٍ من المصادر الأربعةَ عشرَ المحكومةِ · ولا يُنشأ عنصرٌ في مساحةِ عملي أصلًا.</t>
        </is>
      </c>
      <c r="D1178" s="7" t="inlineStr">
        <is>
          <t>INJAZ-FRD-01 · الفصلُ ٢٢ — العملُ الشخصيُّ والمهامُّ والطلبات</t>
        </is>
      </c>
      <c r="E1178" s="7" t="inlineStr">
        <is>
          <t>§العملُ الشخصي</t>
        </is>
      </c>
      <c r="F1178" s="7" t="inlineStr">
        <is>
          <t>GOV</t>
        </is>
      </c>
      <c r="G1178" s="7" t="inlineStr">
        <is>
          <t>قرار مالك موقَّع — نافذ</t>
        </is>
      </c>
      <c r="H1178" s="7" t="inlineStr">
        <is>
          <t>INJAZ-FRD-01</t>
        </is>
      </c>
      <c r="I1178" s="7" t="inlineStr">
        <is>
          <t>الفصلُ ١١ — الحوكمة والالتزام</t>
        </is>
      </c>
      <c r="J1178" s="7" t="inlineStr">
        <is>
          <t>UX-01 للشاشاتِ · DELIVERY-01 للاختبارات</t>
        </is>
      </c>
      <c r="K1178" s="7" t="inlineStr">
        <is>
          <t>اختبارُ مصدر: كلُّ عنصرٍ من الحوكمة والالتزام في مهامي يحمل مصدرَه المحكوم</t>
        </is>
      </c>
      <c r="L1178" s="7" t="inlineStr">
        <is>
          <t>مطلوب — يُقاس من النظام الحي</t>
        </is>
      </c>
      <c r="M1178" s="7" t="inlineStr">
        <is>
          <t>نافذ</t>
        </is>
      </c>
    </row>
    <row r="1179">
      <c r="A1179" s="7" t="n">
        <v>1178</v>
      </c>
      <c r="B1179" s="7" t="inlineStr">
        <is>
          <t>GOVX-0983</t>
        </is>
      </c>
      <c r="C1179" s="7" t="inlineStr">
        <is>
          <t>لا مهمةَ من الحوكمة والالتزام بلا سبعةٍ: مصدرٌ ومالكٌ ومنفِّذٌ ونطاقٌ وموعدٌ ومخرَجٌ ودليلُ إغلاق — والحارسُ يفحص السبعةَ قبل الحفظ.</t>
        </is>
      </c>
      <c r="D1179" s="7" t="inlineStr">
        <is>
          <t>INJAZ-FRD-01 · الفصلُ ٢٢ — العملُ الشخصيُّ والمهامُّ والطلبات</t>
        </is>
      </c>
      <c r="E1179" s="7" t="inlineStr">
        <is>
          <t>§العملُ الشخصي</t>
        </is>
      </c>
      <c r="F1179" s="7" t="inlineStr">
        <is>
          <t>GOV</t>
        </is>
      </c>
      <c r="G1179" s="7" t="inlineStr">
        <is>
          <t>قرار مالك موقَّع — نافذ</t>
        </is>
      </c>
      <c r="H1179" s="7" t="inlineStr">
        <is>
          <t>INJAZ-FRD-01</t>
        </is>
      </c>
      <c r="I1179" s="7" t="inlineStr">
        <is>
          <t>الفصلُ ١١ — الحوكمة والالتزام</t>
        </is>
      </c>
      <c r="J1179" s="7" t="inlineStr">
        <is>
          <t>UX-01 للشاشاتِ · DELIVERY-01 للاختبارات</t>
        </is>
      </c>
      <c r="K1179" s="7" t="inlineStr">
        <is>
          <t>اختبارُ حارس: مهمةٌ في الحوكمة والالتزام ينقصها أحدُ السبعةِ تُرفض ويُبيَّن الناقص</t>
        </is>
      </c>
      <c r="L1179" s="7" t="inlineStr">
        <is>
          <t>مطلوب — يُقاس من النظام الحي</t>
        </is>
      </c>
      <c r="M1179" s="7" t="inlineStr">
        <is>
          <t>نافذ</t>
        </is>
      </c>
    </row>
    <row r="1180">
      <c r="A1180" s="7" t="n">
        <v>1179</v>
      </c>
      <c r="B1180" s="7" t="inlineStr">
        <is>
          <t>GOVX-0984</t>
        </is>
      </c>
      <c r="C1180" s="7" t="inlineStr">
        <is>
          <t>لا يُغلق منفِّذٌ مهمتَه في الحوكمة والالتزام بنفسه — بل يُكمل ويقدّم الدليلَ والمتحقِّقُ يقبل ويُغلق · وإن كان المكلِّفُ مستفيدًا رُفع التحققُ لمن يعلوه.</t>
        </is>
      </c>
      <c r="D1180" s="7" t="inlineStr">
        <is>
          <t>INJAZ-FRD-01 · الفصلُ ٢٢ — العملُ الشخصيُّ والمهامُّ والطلبات</t>
        </is>
      </c>
      <c r="E1180" s="7" t="inlineStr">
        <is>
          <t>§العملُ الشخصي</t>
        </is>
      </c>
      <c r="F1180" s="7" t="inlineStr">
        <is>
          <t>GOV</t>
        </is>
      </c>
      <c r="G1180" s="7" t="inlineStr">
        <is>
          <t>قرار مالك موقَّع — نافذ</t>
        </is>
      </c>
      <c r="H1180" s="7" t="inlineStr">
        <is>
          <t>INJAZ-FRD-01</t>
        </is>
      </c>
      <c r="I1180" s="7" t="inlineStr">
        <is>
          <t>الفصلُ ١١ — الحوكمة والالتزام</t>
        </is>
      </c>
      <c r="J1180" s="7" t="inlineStr">
        <is>
          <t>UX-01 للشاشاتِ · DELIVERY-01 للاختبارات</t>
        </is>
      </c>
      <c r="K1180" s="7" t="inlineStr">
        <is>
          <t>اختبارُ منع: إغلاقُ المنفِّذِ لمهمته في الحوكمة والالتزام يُرفض</t>
        </is>
      </c>
      <c r="L1180" s="7" t="inlineStr">
        <is>
          <t>مطلوب — يُقاس من النظام الحي</t>
        </is>
      </c>
      <c r="M1180" s="7" t="inlineStr">
        <is>
          <t>نافذ</t>
        </is>
      </c>
    </row>
    <row r="1181">
      <c r="A1181" s="7" t="n">
        <v>1180</v>
      </c>
      <c r="B1181" s="7" t="inlineStr">
        <is>
          <t>GOVX-0985</t>
        </is>
      </c>
      <c r="C1181" s="7" t="inlineStr">
        <is>
          <t>إنجازُ موظفي الحوكمة والالتزام يُشتق آليًّا من مصادره الثمانيةِ ولا يُدخَل يدويًّا — ويُعكس إن عُكس أصلُه.</t>
        </is>
      </c>
      <c r="D1181" s="7" t="inlineStr">
        <is>
          <t>INJAZ-FRD-01 · الفصلُ ٢٢ — العملُ الشخصيُّ والمهامُّ والطلبات</t>
        </is>
      </c>
      <c r="E1181" s="7" t="inlineStr">
        <is>
          <t>§العملُ الشخصي</t>
        </is>
      </c>
      <c r="F1181" s="7" t="inlineStr">
        <is>
          <t>GOV</t>
        </is>
      </c>
      <c r="G1181" s="7" t="inlineStr">
        <is>
          <t>قرار مالك موقَّع — نافذ</t>
        </is>
      </c>
      <c r="H1181" s="7" t="inlineStr">
        <is>
          <t>INJAZ-FRD-01</t>
        </is>
      </c>
      <c r="I1181" s="7" t="inlineStr">
        <is>
          <t>الفصلُ ١١ — الحوكمة والالتزام</t>
        </is>
      </c>
      <c r="J1181" s="7" t="inlineStr">
        <is>
          <t>UX-01 للشاشاتِ · DELIVERY-01 للاختبارات</t>
        </is>
      </c>
      <c r="K1181" s="7" t="inlineStr">
        <is>
          <t>اختبارُ اشتقاق: صفرُ إنجازٍ في الحوكمة والالتزام مصدرُه إدخالٌ يدوي</t>
        </is>
      </c>
      <c r="L1181" s="7" t="inlineStr">
        <is>
          <t>مطلوب — يُقاس من النظام الحي</t>
        </is>
      </c>
      <c r="M1181" s="7" t="inlineStr">
        <is>
          <t>نافذ</t>
        </is>
      </c>
    </row>
    <row r="1182">
      <c r="A1182" s="7" t="n">
        <v>1181</v>
      </c>
      <c r="B1182" s="7" t="inlineStr">
        <is>
          <t>GOVX-0986</t>
        </is>
      </c>
      <c r="C1182" s="7" t="inlineStr">
        <is>
          <t>شاشاتُ الحوكمة والالتزام تحقق: التنقلُ الكاملُ بلوحة المفاتيحِ في وظائفها الأساسية.</t>
        </is>
      </c>
      <c r="D1182" s="7" t="inlineStr">
        <is>
          <t>INJAZ-UX-01 · الفصلُ ١٠ — الوصولُ الرقميُّ</t>
        </is>
      </c>
      <c r="E1182" s="7" t="inlineStr">
        <is>
          <t>§الوصولُ الرقمي</t>
        </is>
      </c>
      <c r="F1182" s="7" t="inlineStr">
        <is>
          <t>GOV</t>
        </is>
      </c>
      <c r="G1182" s="7" t="inlineStr">
        <is>
          <t>قرار مالك موقَّع — نافذ</t>
        </is>
      </c>
      <c r="H1182" s="7" t="inlineStr">
        <is>
          <t>INJAZ-FRD-01</t>
        </is>
      </c>
      <c r="I1182" s="7" t="inlineStr">
        <is>
          <t>الفصلُ ١١ — الحوكمة والالتزام</t>
        </is>
      </c>
      <c r="J1182" s="7" t="inlineStr">
        <is>
          <t>UX-01 للشاشاتِ · DELIVERY-01 للاختبارات</t>
        </is>
      </c>
      <c r="K1182" s="7" t="inlineStr">
        <is>
          <t>اختبارُ وصول: تنفيذُ دورةٍ كاملةٍ بلا فأرة في الحوكمة والالتزام</t>
        </is>
      </c>
      <c r="L1182" s="7" t="inlineStr">
        <is>
          <t>مطلوب — يُقاس من النظام الحي</t>
        </is>
      </c>
      <c r="M1182" s="7" t="inlineStr">
        <is>
          <t>نافذ</t>
        </is>
      </c>
    </row>
    <row r="1183">
      <c r="A1183" s="7" t="n">
        <v>1182</v>
      </c>
      <c r="B1183" s="7" t="inlineStr">
        <is>
          <t>GOVX-0987</t>
        </is>
      </c>
      <c r="C1183" s="7" t="inlineStr">
        <is>
          <t>شاشاتُ الحوكمة والالتزام تحقق: تسلسلُ التركيزِ منطقيٌّ وحلقتُه ظاهرةٌ على كل عنصرٍ تفاعلي.</t>
        </is>
      </c>
      <c r="D1183" s="7" t="inlineStr">
        <is>
          <t>INJAZ-UX-01 · الفصلُ ١٠ — الوصولُ الرقميُّ</t>
        </is>
      </c>
      <c r="E1183" s="7" t="inlineStr">
        <is>
          <t>§الوصولُ الرقمي</t>
        </is>
      </c>
      <c r="F1183" s="7" t="inlineStr">
        <is>
          <t>GOV</t>
        </is>
      </c>
      <c r="G1183" s="7" t="inlineStr">
        <is>
          <t>قرار مالك موقَّع — نافذ</t>
        </is>
      </c>
      <c r="H1183" s="7" t="inlineStr">
        <is>
          <t>INJAZ-FRD-01</t>
        </is>
      </c>
      <c r="I1183" s="7" t="inlineStr">
        <is>
          <t>الفصلُ ١١ — الحوكمة والالتزام</t>
        </is>
      </c>
      <c r="J1183" s="7" t="inlineStr">
        <is>
          <t>UX-01 للشاشاتِ · DELIVERY-01 للاختبارات</t>
        </is>
      </c>
      <c r="K1183" s="7" t="inlineStr">
        <is>
          <t>اختبارُ وصول: تنقلٌ عبر عشرين عنصرًا ولقطاتٌ متتابعة في الحوكمة والالتزام</t>
        </is>
      </c>
      <c r="L1183" s="7" t="inlineStr">
        <is>
          <t>مطلوب — يُقاس من النظام الحي</t>
        </is>
      </c>
      <c r="M1183" s="7" t="inlineStr">
        <is>
          <t>نافذ</t>
        </is>
      </c>
    </row>
    <row r="1184">
      <c r="A1184" s="7" t="n">
        <v>1183</v>
      </c>
      <c r="B1184" s="7" t="inlineStr">
        <is>
          <t>GOVX-0988</t>
        </is>
      </c>
      <c r="C1184" s="7" t="inlineStr">
        <is>
          <t>شاشاتُ الحوكمة والالتزام تحقق: لا معلومةَ باللونِ وحدَه — بل بلونٍ وأيقونةٍ ونصٍّ معًا.</t>
        </is>
      </c>
      <c r="D1184" s="7" t="inlineStr">
        <is>
          <t>INJAZ-UX-01 · الفصلُ ١٠ — الوصولُ الرقميُّ</t>
        </is>
      </c>
      <c r="E1184" s="7" t="inlineStr">
        <is>
          <t>§الوصولُ الرقمي</t>
        </is>
      </c>
      <c r="F1184" s="7" t="inlineStr">
        <is>
          <t>GOV</t>
        </is>
      </c>
      <c r="G1184" s="7" t="inlineStr">
        <is>
          <t>قرار مالك موقَّع — نافذ</t>
        </is>
      </c>
      <c r="H1184" s="7" t="inlineStr">
        <is>
          <t>INJAZ-FRD-01</t>
        </is>
      </c>
      <c r="I1184" s="7" t="inlineStr">
        <is>
          <t>الفصلُ ١١ — الحوكمة والالتزام</t>
        </is>
      </c>
      <c r="J1184" s="7" t="inlineStr">
        <is>
          <t>UX-01 للشاشاتِ · DELIVERY-01 للاختبارات</t>
        </is>
      </c>
      <c r="K1184" s="7" t="inlineStr">
        <is>
          <t>اختبارُ وصول: كلُّ حالةٍ مفهومةٌ بلا لون في الحوكمة والالتزام</t>
        </is>
      </c>
      <c r="L1184" s="7" t="inlineStr">
        <is>
          <t>مطلوب — يُقاس من النظام الحي</t>
        </is>
      </c>
      <c r="M1184" s="7" t="inlineStr">
        <is>
          <t>نافذ</t>
        </is>
      </c>
    </row>
    <row r="1185">
      <c r="A1185" s="7" t="n">
        <v>1184</v>
      </c>
      <c r="B1185" s="7" t="inlineStr">
        <is>
          <t>GOVX-0989</t>
        </is>
      </c>
      <c r="C1185" s="7" t="inlineStr">
        <is>
          <t>شاشاتُ الحوكمة والالتزام تحقق: أسماءُ الأزرارِ والأيقوناتِ وعناوينُ الجداولِ مقروءةٌ لقارئ الشاشة.</t>
        </is>
      </c>
      <c r="D1185" s="7" t="inlineStr">
        <is>
          <t>INJAZ-UX-01 · الفصلُ ١٠ — الوصولُ الرقميُّ</t>
        </is>
      </c>
      <c r="E1185" s="7" t="inlineStr">
        <is>
          <t>§الوصولُ الرقمي</t>
        </is>
      </c>
      <c r="F1185" s="7" t="inlineStr">
        <is>
          <t>GOV</t>
        </is>
      </c>
      <c r="G1185" s="7" t="inlineStr">
        <is>
          <t>قرار مالك موقَّع — نافذ</t>
        </is>
      </c>
      <c r="H1185" s="7" t="inlineStr">
        <is>
          <t>INJAZ-FRD-01</t>
        </is>
      </c>
      <c r="I1185" s="7" t="inlineStr">
        <is>
          <t>الفصلُ ١١ — الحوكمة والالتزام</t>
        </is>
      </c>
      <c r="J1185" s="7" t="inlineStr">
        <is>
          <t>UX-01 للشاشاتِ · DELIVERY-01 للاختبارات</t>
        </is>
      </c>
      <c r="K1185" s="7" t="inlineStr">
        <is>
          <t>اختبارُ وصول: تشغيلُ قارئٍ على شاشةٍ من كل قالب في الحوكمة والالتزام</t>
        </is>
      </c>
      <c r="L1185" s="7" t="inlineStr">
        <is>
          <t>مطلوب — يُقاس من النظام الحي</t>
        </is>
      </c>
      <c r="M1185" s="7" t="inlineStr">
        <is>
          <t>نافذ</t>
        </is>
      </c>
    </row>
    <row r="1186">
      <c r="A1186" s="7" t="n">
        <v>1185</v>
      </c>
      <c r="B1186" s="7" t="inlineStr">
        <is>
          <t>GOVX-0990</t>
        </is>
      </c>
      <c r="C1186" s="7" t="inlineStr">
        <is>
          <t>شاشاتُ الحوكمة والالتزام تحقق: ارتباطُ كلِّ حقلٍ بعنوانه — ولا نائبَ بديلًا عن العنوان.</t>
        </is>
      </c>
      <c r="D1186" s="7" t="inlineStr">
        <is>
          <t>INJAZ-UX-01 · الفصلُ ١٠ — الوصولُ الرقميُّ</t>
        </is>
      </c>
      <c r="E1186" s="7" t="inlineStr">
        <is>
          <t>§الوصولُ الرقمي</t>
        </is>
      </c>
      <c r="F1186" s="7" t="inlineStr">
        <is>
          <t>GOV</t>
        </is>
      </c>
      <c r="G1186" s="7" t="inlineStr">
        <is>
          <t>قرار مالك موقَّع — نافذ</t>
        </is>
      </c>
      <c r="H1186" s="7" t="inlineStr">
        <is>
          <t>INJAZ-FRD-01</t>
        </is>
      </c>
      <c r="I1186" s="7" t="inlineStr">
        <is>
          <t>الفصلُ ١١ — الحوكمة والالتزام</t>
        </is>
      </c>
      <c r="J1186" s="7" t="inlineStr">
        <is>
          <t>UX-01 للشاشاتِ · DELIVERY-01 للاختبارات</t>
        </is>
      </c>
      <c r="K1186" s="7" t="inlineStr">
        <is>
          <t>اختبارُ وصول: فحصُ ارتباطِ كلِّ حقل في الحوكمة والالتزام</t>
        </is>
      </c>
      <c r="L1186" s="7" t="inlineStr">
        <is>
          <t>مطلوب — يُقاس من النظام الحي</t>
        </is>
      </c>
      <c r="M1186" s="7" t="inlineStr">
        <is>
          <t>نافذ</t>
        </is>
      </c>
    </row>
    <row r="1187">
      <c r="A1187" s="7" t="n">
        <v>1186</v>
      </c>
      <c r="B1187" s="7" t="inlineStr">
        <is>
          <t>GOVX-0991</t>
        </is>
      </c>
      <c r="C1187" s="7" t="inlineStr">
        <is>
          <t>شاشاتُ الحوكمة والالتزام تحقق: إعادةُ تدفقِ المحتوى عند التكبيرِ إلى مئتين بالمئة بلا فقدِ وظيفة.</t>
        </is>
      </c>
      <c r="D1187" s="7" t="inlineStr">
        <is>
          <t>INJAZ-UX-01 · الفصلُ ١٠ — الوصولُ الرقميُّ</t>
        </is>
      </c>
      <c r="E1187" s="7" t="inlineStr">
        <is>
          <t>§الوصولُ الرقمي</t>
        </is>
      </c>
      <c r="F1187" s="7" t="inlineStr">
        <is>
          <t>GOV</t>
        </is>
      </c>
      <c r="G1187" s="7" t="inlineStr">
        <is>
          <t>قرار مالك موقَّع — نافذ</t>
        </is>
      </c>
      <c r="H1187" s="7" t="inlineStr">
        <is>
          <t>INJAZ-FRD-01</t>
        </is>
      </c>
      <c r="I1187" s="7" t="inlineStr">
        <is>
          <t>الفصلُ ١١ — الحوكمة والالتزام</t>
        </is>
      </c>
      <c r="J1187" s="7" t="inlineStr">
        <is>
          <t>UX-01 للشاشاتِ · DELIVERY-01 للاختبارات</t>
        </is>
      </c>
      <c r="K1187" s="7" t="inlineStr">
        <is>
          <t>اختبارُ وصول: تكبيرٌ وفحصُ الوظائف في الحوكمة والالتزام</t>
        </is>
      </c>
      <c r="L1187" s="7" t="inlineStr">
        <is>
          <t>مطلوب — يُقاس من النظام الحي</t>
        </is>
      </c>
      <c r="M1187" s="7" t="inlineStr">
        <is>
          <t>نافذ</t>
        </is>
      </c>
    </row>
    <row r="1188">
      <c r="A1188" s="7" t="n">
        <v>1187</v>
      </c>
      <c r="B1188" s="7" t="inlineStr">
        <is>
          <t>GOVX-0992</t>
        </is>
      </c>
      <c r="C1188" s="7" t="inlineStr">
        <is>
          <t>كلُّ شاشةٍ في الحوكمة والالتزام لها وحدةُ صلاحياتٍ مسجَّلةٌ تُنشئ صفوفَ العرضِ والتعديلِ المفصَّلة — والحارسُ وحدَه لا يكفي.</t>
        </is>
      </c>
      <c r="D1188" s="7" t="inlineStr">
        <is>
          <t>INJAZ-CORE-01 · الفصلُ ٥ — الصلاحياتُ والتفويضاتُ وفصلُ الواجبات</t>
        </is>
      </c>
      <c r="E1188" s="7" t="inlineStr">
        <is>
          <t>§الصلاحيات</t>
        </is>
      </c>
      <c r="F1188" s="7" t="inlineStr">
        <is>
          <t>GOV</t>
        </is>
      </c>
      <c r="G1188" s="7" t="inlineStr">
        <is>
          <t>قرار مالك موقَّع — نافذ</t>
        </is>
      </c>
      <c r="H1188" s="7" t="inlineStr">
        <is>
          <t>INJAZ-FRD-01</t>
        </is>
      </c>
      <c r="I1188" s="7" t="inlineStr">
        <is>
          <t>الفصلُ ١١ — الحوكمة والالتزام</t>
        </is>
      </c>
      <c r="J1188" s="7" t="inlineStr">
        <is>
          <t>UX-01 للشاشاتِ · DELIVERY-01 للاختبارات</t>
        </is>
      </c>
      <c r="K1188" s="7" t="inlineStr">
        <is>
          <t>اختبارُ تسجيل: صفرُ شاشةٍ في الحوكمة والالتزام بلا وحدةِ صلاحياتٍ مسجَّلة</t>
        </is>
      </c>
      <c r="L1188" s="7" t="inlineStr">
        <is>
          <t>مطلوب — يُقاس من النظام الحي</t>
        </is>
      </c>
      <c r="M1188" s="7" t="inlineStr">
        <is>
          <t>نافذ</t>
        </is>
      </c>
    </row>
    <row r="1189">
      <c r="A1189" s="7" t="n">
        <v>1188</v>
      </c>
      <c r="B1189" s="7" t="inlineStr">
        <is>
          <t>GOVX-0993</t>
        </is>
      </c>
      <c r="C1189" s="7" t="inlineStr">
        <is>
          <t>تُشتق صلاحياتُ الحوكمة والالتزام من قالب الدورِ ونطاقِ التكليفِ ومفتاحِ الظهورِ معًا — والمنحُ الفرديُّ استثناءٌ يُسجَّل بمبرِّره ويُراجَع دوريًّا.</t>
        </is>
      </c>
      <c r="D1189" s="7" t="inlineStr">
        <is>
          <t>INJAZ-CORE-01 · الفصلُ ٥ — الصلاحياتُ والتفويضاتُ وفصلُ الواجبات</t>
        </is>
      </c>
      <c r="E1189" s="7" t="inlineStr">
        <is>
          <t>§الصلاحيات</t>
        </is>
      </c>
      <c r="F1189" s="7" t="inlineStr">
        <is>
          <t>GOV</t>
        </is>
      </c>
      <c r="G1189" s="7" t="inlineStr">
        <is>
          <t>قرار مالك موقَّع — نافذ</t>
        </is>
      </c>
      <c r="H1189" s="7" t="inlineStr">
        <is>
          <t>INJAZ-FRD-01</t>
        </is>
      </c>
      <c r="I1189" s="7" t="inlineStr">
        <is>
          <t>الفصلُ ١١ — الحوكمة والالتزام</t>
        </is>
      </c>
      <c r="J1189" s="7" t="inlineStr">
        <is>
          <t>UX-01 للشاشاتِ · DELIVERY-01 للاختبارات</t>
        </is>
      </c>
      <c r="K1189" s="7" t="inlineStr">
        <is>
          <t>اختبارُ اشتقاق: صفرُ منحٍ فرديٍّ في الحوكمة والالتزام بلا مبرِّرٍ ومراجعة</t>
        </is>
      </c>
      <c r="L1189" s="7" t="inlineStr">
        <is>
          <t>مطلوب — يُقاس من النظام الحي</t>
        </is>
      </c>
      <c r="M1189" s="7" t="inlineStr">
        <is>
          <t>نافذ</t>
        </is>
      </c>
    </row>
    <row r="1190">
      <c r="A1190" s="7" t="n">
        <v>1189</v>
      </c>
      <c r="B1190" s="7" t="inlineStr">
        <is>
          <t>GOVX-0994</t>
        </is>
      </c>
      <c r="C1190" s="7" t="inlineStr">
        <is>
          <t>العنصرُ المحجوبُ في شاشاتِ الحوكمة والالتزام لا يُرسَل في الاستجابةِ أصلًا ولا يُصيَّر — والمجموعةُ التي فرغت لا تُعرض.</t>
        </is>
      </c>
      <c r="D1190" s="7" t="inlineStr">
        <is>
          <t>INJAZ-CORE-01 · الفصلُ ٥ — الصلاحياتُ والتفويضاتُ وفصلُ الواجبات</t>
        </is>
      </c>
      <c r="E1190" s="7" t="inlineStr">
        <is>
          <t>§الصلاحيات</t>
        </is>
      </c>
      <c r="F1190" s="7" t="inlineStr">
        <is>
          <t>GOV</t>
        </is>
      </c>
      <c r="G1190" s="7" t="inlineStr">
        <is>
          <t>قرار مالك موقَّع — نافذ</t>
        </is>
      </c>
      <c r="H1190" s="7" t="inlineStr">
        <is>
          <t>INJAZ-FRD-01</t>
        </is>
      </c>
      <c r="I1190" s="7" t="inlineStr">
        <is>
          <t>الفصلُ ١١ — الحوكمة والالتزام</t>
        </is>
      </c>
      <c r="J1190" s="7" t="inlineStr">
        <is>
          <t>UX-01 للشاشاتِ · DELIVERY-01 للاختبارات</t>
        </is>
      </c>
      <c r="K1190" s="7" t="inlineStr">
        <is>
          <t>اختبارُ حجب: فحصُ الاستجابةِ الخامِّ في الحوكمة والالتزام لا يُظهر المحجوب</t>
        </is>
      </c>
      <c r="L1190" s="7" t="inlineStr">
        <is>
          <t>مطلوب — يُقاس من النظام الحي</t>
        </is>
      </c>
      <c r="M1190" s="7" t="inlineStr">
        <is>
          <t>نافذ</t>
        </is>
      </c>
    </row>
    <row r="1191">
      <c r="A1191" s="7" t="n">
        <v>1190</v>
      </c>
      <c r="B1191" s="7" t="inlineStr">
        <is>
          <t>GOVX-0995</t>
        </is>
      </c>
      <c r="C1191" s="7" t="inlineStr">
        <is>
          <t>كلُّ فعلٍ حاكمٍ في الحوكمة والالتزام — وعددُها 36 — يُختبر بأربع حالات: سماحٌ لمن يملك · ومنعٌ لمن لا يملك · وتكرارٌ يُرفض بمفتاحه · وعكسٌ يُبطل الأثرَ بمرجعه.</t>
        </is>
      </c>
      <c r="D1191" s="7" t="inlineStr">
        <is>
          <t>INJAZ-DELIVERY-01 · الفصلُ ٤ — الاختباراتُ وبواباتُ القبول</t>
        </is>
      </c>
      <c r="E1191" s="7" t="inlineStr">
        <is>
          <t>§الاختبارات</t>
        </is>
      </c>
      <c r="F1191" s="7" t="inlineStr">
        <is>
          <t>GOV</t>
        </is>
      </c>
      <c r="G1191" s="7" t="inlineStr">
        <is>
          <t>قرار مالك موقَّع — نافذ</t>
        </is>
      </c>
      <c r="H1191" s="7" t="inlineStr">
        <is>
          <t>INJAZ-FRD-01</t>
        </is>
      </c>
      <c r="I1191" s="7" t="inlineStr">
        <is>
          <t>الفصلُ ١١ — الحوكمة والالتزام</t>
        </is>
      </c>
      <c r="J1191" s="7" t="inlineStr">
        <is>
          <t>UX-01 للشاشاتِ · DELIVERY-01 للاختبارات</t>
        </is>
      </c>
      <c r="K1191" s="7" t="inlineStr">
        <is>
          <t>اختبارٌ رباعي: كلُّ فعلٍ في الحوكمة والالتزام يجتاز الحالاتِ الأربع</t>
        </is>
      </c>
      <c r="L1191" s="7" t="inlineStr">
        <is>
          <t>مطلوب — يُقاس من النظام الحي</t>
        </is>
      </c>
      <c r="M1191" s="7" t="inlineStr">
        <is>
          <t>نافذ</t>
        </is>
      </c>
    </row>
    <row r="1192">
      <c r="A1192" s="7" t="n">
        <v>1191</v>
      </c>
      <c r="B1192" s="7" t="inlineStr">
        <is>
          <t>GOVX-0996</t>
        </is>
      </c>
      <c r="C1192" s="7" t="inlineStr">
        <is>
          <t>لا يُدمج كودٌ يمسّ الحوكمة والالتزام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1192" s="7" t="inlineStr">
        <is>
          <t>INJAZ-DELIVERY-01 · الفصلُ ٤ — الاختباراتُ وبواباتُ القبول</t>
        </is>
      </c>
      <c r="E1192" s="7" t="inlineStr">
        <is>
          <t>§الاختبارات</t>
        </is>
      </c>
      <c r="F1192" s="7" t="inlineStr">
        <is>
          <t>GOV</t>
        </is>
      </c>
      <c r="G1192" s="7" t="inlineStr">
        <is>
          <t>قرار مالك موقَّع — نافذ</t>
        </is>
      </c>
      <c r="H1192" s="7" t="inlineStr">
        <is>
          <t>INJAZ-FRD-01</t>
        </is>
      </c>
      <c r="I1192" s="7" t="inlineStr">
        <is>
          <t>الفصلُ ١١ — الحوكمة والالتزام</t>
        </is>
      </c>
      <c r="J1192" s="7" t="inlineStr">
        <is>
          <t>UX-01 للشاشاتِ · DELIVERY-01 للاختبارات</t>
        </is>
      </c>
      <c r="K1192" s="7" t="inlineStr">
        <is>
          <t>اختبارُ منع: مخالفةٌ في الحوكمة والالتزام توقف خطَّ التسليمِ برمزٍ وسبب</t>
        </is>
      </c>
      <c r="L1192" s="7" t="inlineStr">
        <is>
          <t>مطلوب — يُقاس من النظام الحي</t>
        </is>
      </c>
      <c r="M1192" s="7" t="inlineStr">
        <is>
          <t>نافذ</t>
        </is>
      </c>
    </row>
    <row r="1193">
      <c r="A1193" s="7" t="n">
        <v>1192</v>
      </c>
      <c r="B1193" s="7" t="inlineStr">
        <is>
          <t>GOV-0358</t>
        </is>
      </c>
      <c r="C1193" s="7" t="inlineStr">
        <is>
          <t>يُضاف لكل إدارةٍ مكوّنٌ نطاقيٌّ واحدٌ باسم «حوكمة إدارتي» — وهو منظرٌ على مصادرِ الحوكمةِ المركزيةِ لا نظامُ حوكمةٍ مستقلٌّ لكل إدارة.</t>
        </is>
      </c>
      <c r="D1193" s="7" t="inlineStr">
        <is>
          <t>الحوكمة والالتزام — جولةُ الإغلاق</t>
        </is>
      </c>
      <c r="E1193" s="7" t="inlineStr">
        <is>
          <t>§حوكمة إدارتي</t>
        </is>
      </c>
      <c r="F1193" s="7" t="inlineStr">
        <is>
          <t>GOV</t>
        </is>
      </c>
      <c r="G1193" s="7" t="inlineStr">
        <is>
          <t>قرار مالك موقَّع — نافذ</t>
        </is>
      </c>
      <c r="H1193" s="7" t="inlineStr">
        <is>
          <t>INJAZ-FRD-01</t>
        </is>
      </c>
      <c r="I1193" s="7" t="inlineStr">
        <is>
          <t>الفصلُ ١١ — الحوكمة والالتزام</t>
        </is>
      </c>
      <c r="J1193" s="7" t="inlineStr">
        <is>
          <t>UX-01 للشاشاتِ · DELIVERY-01 للاختبارات</t>
        </is>
      </c>
      <c r="K1193" s="7" t="inlineStr">
        <is>
          <t>اختبارُ تفرد: مكوّنٌ واحدٌ بظهوراتٍ نطاقيةٍ لا نسخةٌ لكل إدارة</t>
        </is>
      </c>
      <c r="L1193" s="7" t="inlineStr">
        <is>
          <t>مطلوب — يُقاس من النظام الحي</t>
        </is>
      </c>
      <c r="M1193" s="7" t="inlineStr">
        <is>
          <t>نافذ</t>
        </is>
      </c>
    </row>
    <row r="1194">
      <c r="A1194" s="7" t="n">
        <v>1193</v>
      </c>
      <c r="B1194" s="7" t="inlineStr">
        <is>
          <t>GOV-0359</t>
        </is>
      </c>
      <c r="C1194" s="7" t="inlineStr">
        <is>
          <t>مساحةُ «حوكمة إدارتي» تعرض الهيكلُ المعتمدُ للإدارة — الوحداتُ والأدوارُ وخطوطُ التقرير · وحقُّ المستخدمِ فيه قراءةٌ فقط.</t>
        </is>
      </c>
      <c r="D1194" s="7" t="inlineStr">
        <is>
          <t>الحوكمة والالتزام — جولةُ الإغلاق</t>
        </is>
      </c>
      <c r="E1194" s="7" t="inlineStr">
        <is>
          <t>§حوكمة إدارتي</t>
        </is>
      </c>
      <c r="F1194" s="7" t="inlineStr">
        <is>
          <t>GOV</t>
        </is>
      </c>
      <c r="G1194" s="7" t="inlineStr">
        <is>
          <t>قرار مالك موقَّع — نافذ</t>
        </is>
      </c>
      <c r="H1194" s="7" t="inlineStr">
        <is>
          <t>INJAZ-FRD-01</t>
        </is>
      </c>
      <c r="I1194" s="7" t="inlineStr">
        <is>
          <t>الفصلُ ١١ — الحوكمة والالتزام</t>
        </is>
      </c>
      <c r="J1194" s="7" t="inlineStr">
        <is>
          <t>UX-01 للشاشاتِ · DELIVERY-01 للاختبارات</t>
        </is>
      </c>
      <c r="K1194" s="7" t="inlineStr">
        <is>
          <t>اختبارُ نطاق: يعرض نطاقَ الإدارةِ وحدَه بحسب الصلاحية</t>
        </is>
      </c>
      <c r="L1194" s="7" t="inlineStr">
        <is>
          <t>مطلوب — يُقاس من النظام الحي</t>
        </is>
      </c>
      <c r="M1194" s="7" t="inlineStr">
        <is>
          <t>نافذ</t>
        </is>
      </c>
    </row>
    <row r="1195">
      <c r="A1195" s="7" t="n">
        <v>1194</v>
      </c>
      <c r="B1195" s="7" t="inlineStr">
        <is>
          <t>GOV-0360</t>
        </is>
      </c>
      <c r="C1195" s="7" t="inlineStr">
        <is>
          <t>مساحةُ «حوكمة إدارتي» تعرض المسمياتُ والأدوارُ والحسابات — من في الإدارةِ وبأي صفةٍ ونطاق · وحقُّ المستخدمِ فيه قراءةٌ — والتعديلُ بطلبٍ للحوكمة.</t>
        </is>
      </c>
      <c r="D1195" s="7" t="inlineStr">
        <is>
          <t>الحوكمة والالتزام — جولةُ الإغلاق</t>
        </is>
      </c>
      <c r="E1195" s="7" t="inlineStr">
        <is>
          <t>§حوكمة إدارتي</t>
        </is>
      </c>
      <c r="F1195" s="7" t="inlineStr">
        <is>
          <t>GOV</t>
        </is>
      </c>
      <c r="G1195" s="7" t="inlineStr">
        <is>
          <t>قرار مالك موقَّع — نافذ</t>
        </is>
      </c>
      <c r="H1195" s="7" t="inlineStr">
        <is>
          <t>INJAZ-FRD-01</t>
        </is>
      </c>
      <c r="I1195" s="7" t="inlineStr">
        <is>
          <t>الفصلُ ١١ — الحوكمة والالتزام</t>
        </is>
      </c>
      <c r="J1195" s="7" t="inlineStr">
        <is>
          <t>UX-01 للشاشاتِ · DELIVERY-01 للاختبارات</t>
        </is>
      </c>
      <c r="K1195" s="7" t="inlineStr">
        <is>
          <t>اختبارُ نطاق: يعرض نطاقَ الإدارةِ وحدَه بحسب الصلاحية</t>
        </is>
      </c>
      <c r="L1195" s="7" t="inlineStr">
        <is>
          <t>مطلوب — يُقاس من النظام الحي</t>
        </is>
      </c>
      <c r="M1195" s="7" t="inlineStr">
        <is>
          <t>نافذ</t>
        </is>
      </c>
    </row>
    <row r="1196">
      <c r="A1196" s="7" t="n">
        <v>1195</v>
      </c>
      <c r="B1196" s="7" t="inlineStr">
        <is>
          <t>GOV-0361</t>
        </is>
      </c>
      <c r="C1196" s="7" t="inlineStr">
        <is>
          <t>مساحةُ «حوكمة إدارتي» تعرض التفويضاتُ والإنابات — السارياتُ ومهلُها ومن فوَّض من · وحقُّ المستخدمِ فيه قراءةٌ + طلبُ تفويضٍ جديد.</t>
        </is>
      </c>
      <c r="D1196" s="7" t="inlineStr">
        <is>
          <t>الحوكمة والالتزام — جولةُ الإغلاق</t>
        </is>
      </c>
      <c r="E1196" s="7" t="inlineStr">
        <is>
          <t>§حوكمة إدارتي</t>
        </is>
      </c>
      <c r="F1196" s="7" t="inlineStr">
        <is>
          <t>GOV</t>
        </is>
      </c>
      <c r="G1196" s="7" t="inlineStr">
        <is>
          <t>قرار مالك موقَّع — نافذ</t>
        </is>
      </c>
      <c r="H1196" s="7" t="inlineStr">
        <is>
          <t>INJAZ-FRD-01</t>
        </is>
      </c>
      <c r="I1196" s="7" t="inlineStr">
        <is>
          <t>الفصلُ ١١ — الحوكمة والالتزام</t>
        </is>
      </c>
      <c r="J1196" s="7" t="inlineStr">
        <is>
          <t>UX-01 للشاشاتِ · DELIVERY-01 للاختبارات</t>
        </is>
      </c>
      <c r="K1196" s="7" t="inlineStr">
        <is>
          <t>اختبارُ نطاق: يعرض نطاقَ الإدارةِ وحدَه بحسب الصلاحية</t>
        </is>
      </c>
      <c r="L1196" s="7" t="inlineStr">
        <is>
          <t>مطلوب — يُقاس من النظام الحي</t>
        </is>
      </c>
      <c r="M1196" s="7" t="inlineStr">
        <is>
          <t>نافذ</t>
        </is>
      </c>
    </row>
    <row r="1197">
      <c r="A1197" s="7" t="n">
        <v>1196</v>
      </c>
      <c r="B1197" s="7" t="inlineStr">
        <is>
          <t>GOV-0362</t>
        </is>
      </c>
      <c r="C1197" s="7" t="inlineStr">
        <is>
          <t>مساحةُ «حوكمة إدارتي» تعرض صلاحياتُ الفريقِ وعناصرُ الظهور — ما يراه كلُّ فردٍ وما يُحجب عنه · وحقُّ المستخدمِ فيه قراءةٌ فقط.</t>
        </is>
      </c>
      <c r="D1197" s="7" t="inlineStr">
        <is>
          <t>الحوكمة والالتزام — جولةُ الإغلاق</t>
        </is>
      </c>
      <c r="E1197" s="7" t="inlineStr">
        <is>
          <t>§حوكمة إدارتي</t>
        </is>
      </c>
      <c r="F1197" s="7" t="inlineStr">
        <is>
          <t>GOV</t>
        </is>
      </c>
      <c r="G1197" s="7" t="inlineStr">
        <is>
          <t>قرار مالك موقَّع — نافذ</t>
        </is>
      </c>
      <c r="H1197" s="7" t="inlineStr">
        <is>
          <t>INJAZ-FRD-01</t>
        </is>
      </c>
      <c r="I1197" s="7" t="inlineStr">
        <is>
          <t>الفصلُ ١١ — الحوكمة والالتزام</t>
        </is>
      </c>
      <c r="J1197" s="7" t="inlineStr">
        <is>
          <t>UX-01 للشاشاتِ · DELIVERY-01 للاختبارات</t>
        </is>
      </c>
      <c r="K1197" s="7" t="inlineStr">
        <is>
          <t>اختبارُ نطاق: يعرض نطاقَ الإدارةِ وحدَه بحسب الصلاحية</t>
        </is>
      </c>
      <c r="L1197" s="7" t="inlineStr">
        <is>
          <t>مطلوب — يُقاس من النظام الحي</t>
        </is>
      </c>
      <c r="M1197" s="7" t="inlineStr">
        <is>
          <t>نافذ</t>
        </is>
      </c>
    </row>
    <row r="1198">
      <c r="A1198" s="7" t="n">
        <v>1197</v>
      </c>
      <c r="B1198" s="7" t="inlineStr">
        <is>
          <t>GOV-0363</t>
        </is>
      </c>
      <c r="C1198" s="7" t="inlineStr">
        <is>
          <t>مساحةُ «حوكمة إدارتي» تعرض تعارضاتُ الواجبات — الحساباتُ الجامعةُ بين واجبين متعارضين · وحقُّ المستخدمِ فيه ◆ قراءةٌ — والفصلُ إلزاميّ.</t>
        </is>
      </c>
      <c r="D1198" s="7" t="inlineStr">
        <is>
          <t>الحوكمة والالتزام — جولةُ الإغلاق</t>
        </is>
      </c>
      <c r="E1198" s="7" t="inlineStr">
        <is>
          <t>§حوكمة إدارتي</t>
        </is>
      </c>
      <c r="F1198" s="7" t="inlineStr">
        <is>
          <t>GOV</t>
        </is>
      </c>
      <c r="G1198" s="7" t="inlineStr">
        <is>
          <t>قرار مالك موقَّع — نافذ</t>
        </is>
      </c>
      <c r="H1198" s="7" t="inlineStr">
        <is>
          <t>INJAZ-FRD-01</t>
        </is>
      </c>
      <c r="I1198" s="7" t="inlineStr">
        <is>
          <t>الفصلُ ١١ — الحوكمة والالتزام</t>
        </is>
      </c>
      <c r="J1198" s="7" t="inlineStr">
        <is>
          <t>UX-01 للشاشاتِ · DELIVERY-01 للاختبارات</t>
        </is>
      </c>
      <c r="K1198" s="7" t="inlineStr">
        <is>
          <t>اختبارُ نطاق: يعرض نطاقَ الإدارةِ وحدَه بحسب الصلاحية</t>
        </is>
      </c>
      <c r="L1198" s="7" t="inlineStr">
        <is>
          <t>مطلوب — يُقاس من النظام الحي</t>
        </is>
      </c>
      <c r="M1198" s="7" t="inlineStr">
        <is>
          <t>نافذ</t>
        </is>
      </c>
    </row>
    <row r="1199">
      <c r="A1199" s="7" t="n">
        <v>1198</v>
      </c>
      <c r="B1199" s="7" t="inlineStr">
        <is>
          <t>GOV-0364</t>
        </is>
      </c>
      <c r="C1199" s="7" t="inlineStr">
        <is>
          <t>مساحةُ «حوكمة إدارتي» تعرض الاستثناءاتُ وكسرُ الزجاج — السارياتُ ومهلُها ومبرِّراتُها · وحقُّ المستخدمِ فيه قراءةٌ + طلبُ استثناء.</t>
        </is>
      </c>
      <c r="D1199" s="7" t="inlineStr">
        <is>
          <t>الحوكمة والالتزام — جولةُ الإغلاق</t>
        </is>
      </c>
      <c r="E1199" s="7" t="inlineStr">
        <is>
          <t>§حوكمة إدارتي</t>
        </is>
      </c>
      <c r="F1199" s="7" t="inlineStr">
        <is>
          <t>GOV</t>
        </is>
      </c>
      <c r="G1199" s="7" t="inlineStr">
        <is>
          <t>قرار مالك موقَّع — نافذ</t>
        </is>
      </c>
      <c r="H1199" s="7" t="inlineStr">
        <is>
          <t>INJAZ-FRD-01</t>
        </is>
      </c>
      <c r="I1199" s="7" t="inlineStr">
        <is>
          <t>الفصلُ ١١ — الحوكمة والالتزام</t>
        </is>
      </c>
      <c r="J1199" s="7" t="inlineStr">
        <is>
          <t>UX-01 للشاشاتِ · DELIVERY-01 للاختبارات</t>
        </is>
      </c>
      <c r="K1199" s="7" t="inlineStr">
        <is>
          <t>اختبارُ نطاق: يعرض نطاقَ الإدارةِ وحدَه بحسب الصلاحية</t>
        </is>
      </c>
      <c r="L1199" s="7" t="inlineStr">
        <is>
          <t>مطلوب — يُقاس من النظام الحي</t>
        </is>
      </c>
      <c r="M1199" s="7" t="inlineStr">
        <is>
          <t>نافذ</t>
        </is>
      </c>
    </row>
    <row r="1200">
      <c r="A1200" s="7" t="n">
        <v>1199</v>
      </c>
      <c r="B1200" s="7" t="inlineStr">
        <is>
          <t>GOV-0365</t>
        </is>
      </c>
      <c r="C1200" s="7" t="inlineStr">
        <is>
          <t>مساحةُ «حوكمة إدارتي» تعرض مراجعاتُ الوصول — الدوراتُ ونتائجُها وما ينتظر المدير · وحقُّ المستخدمِ فيه التصديقُ على قائمةِ فريقه.</t>
        </is>
      </c>
      <c r="D1200" s="7" t="inlineStr">
        <is>
          <t>الحوكمة والالتزام — جولةُ الإغلاق</t>
        </is>
      </c>
      <c r="E1200" s="7" t="inlineStr">
        <is>
          <t>§حوكمة إدارتي</t>
        </is>
      </c>
      <c r="F1200" s="7" t="inlineStr">
        <is>
          <t>GOV</t>
        </is>
      </c>
      <c r="G1200" s="7" t="inlineStr">
        <is>
          <t>قرار مالك موقَّع — نافذ</t>
        </is>
      </c>
      <c r="H1200" s="7" t="inlineStr">
        <is>
          <t>INJAZ-FRD-01</t>
        </is>
      </c>
      <c r="I1200" s="7" t="inlineStr">
        <is>
          <t>الفصلُ ١١ — الحوكمة والالتزام</t>
        </is>
      </c>
      <c r="J1200" s="7" t="inlineStr">
        <is>
          <t>UX-01 للشاشاتِ · DELIVERY-01 للاختبارات</t>
        </is>
      </c>
      <c r="K1200" s="7" t="inlineStr">
        <is>
          <t>اختبارُ نطاق: يعرض نطاقَ الإدارةِ وحدَه بحسب الصلاحية</t>
        </is>
      </c>
      <c r="L1200" s="7" t="inlineStr">
        <is>
          <t>مطلوب — يُقاس من النظام الحي</t>
        </is>
      </c>
      <c r="M1200" s="7" t="inlineStr">
        <is>
          <t>نافذ</t>
        </is>
      </c>
    </row>
    <row r="1201">
      <c r="A1201" s="7" t="n">
        <v>1200</v>
      </c>
      <c r="B1201" s="7" t="inlineStr">
        <is>
          <t>GOV-0366</t>
        </is>
      </c>
      <c r="C1201" s="7" t="inlineStr">
        <is>
          <t>مساحةُ «حوكمة إدارتي» تعرض الحقولُ الحساسةُ وسجلُّ الاطّلاع — من اطّلع على ماذا ومتى في إدارته · وحقُّ المستخدمِ فيه قراءةٌ فقط.</t>
        </is>
      </c>
      <c r="D1201" s="7" t="inlineStr">
        <is>
          <t>الحوكمة والالتزام — جولةُ الإغلاق</t>
        </is>
      </c>
      <c r="E1201" s="7" t="inlineStr">
        <is>
          <t>§حوكمة إدارتي</t>
        </is>
      </c>
      <c r="F1201" s="7" t="inlineStr">
        <is>
          <t>GOV</t>
        </is>
      </c>
      <c r="G1201" s="7" t="inlineStr">
        <is>
          <t>قرار مالك موقَّع — نافذ</t>
        </is>
      </c>
      <c r="H1201" s="7" t="inlineStr">
        <is>
          <t>INJAZ-FRD-01</t>
        </is>
      </c>
      <c r="I1201" s="7" t="inlineStr">
        <is>
          <t>الفصلُ ١١ — الحوكمة والالتزام</t>
        </is>
      </c>
      <c r="J1201" s="7" t="inlineStr">
        <is>
          <t>UX-01 للشاشاتِ · DELIVERY-01 للاختبارات</t>
        </is>
      </c>
      <c r="K1201" s="7" t="inlineStr">
        <is>
          <t>اختبارُ نطاق: يعرض نطاقَ الإدارةِ وحدَه بحسب الصلاحية</t>
        </is>
      </c>
      <c r="L1201" s="7" t="inlineStr">
        <is>
          <t>مطلوب — يُقاس من النظام الحي</t>
        </is>
      </c>
      <c r="M1201" s="7" t="inlineStr">
        <is>
          <t>نافذ</t>
        </is>
      </c>
    </row>
    <row r="1202">
      <c r="A1202" s="7" t="n">
        <v>1201</v>
      </c>
      <c r="B1202" s="7" t="inlineStr">
        <is>
          <t>GOV-0367</t>
        </is>
      </c>
      <c r="C1202" s="7" t="inlineStr">
        <is>
          <t>مساحةُ «حوكمة إدارتي» تعرض مخالفاتُ الحرّاسِ وإجراءاتُ التصحيح — ما رُفض ولماذا وما صُحِّح · وحقُّ المستخدمِ فيه قراءةٌ + تنفيذُ التصحيح.</t>
        </is>
      </c>
      <c r="D1202" s="7" t="inlineStr">
        <is>
          <t>الحوكمة والالتزام — جولةُ الإغلاق</t>
        </is>
      </c>
      <c r="E1202" s="7" t="inlineStr">
        <is>
          <t>§حوكمة إدارتي</t>
        </is>
      </c>
      <c r="F1202" s="7" t="inlineStr">
        <is>
          <t>GOV</t>
        </is>
      </c>
      <c r="G1202" s="7" t="inlineStr">
        <is>
          <t>قرار مالك موقَّع — نافذ</t>
        </is>
      </c>
      <c r="H1202" s="7" t="inlineStr">
        <is>
          <t>INJAZ-FRD-01</t>
        </is>
      </c>
      <c r="I1202" s="7" t="inlineStr">
        <is>
          <t>الفصلُ ١١ — الحوكمة والالتزام</t>
        </is>
      </c>
      <c r="J1202" s="7" t="inlineStr">
        <is>
          <t>UX-01 للشاشاتِ · DELIVERY-01 للاختبارات</t>
        </is>
      </c>
      <c r="K1202" s="7" t="inlineStr">
        <is>
          <t>اختبارُ نطاق: يعرض نطاقَ الإدارةِ وحدَه بحسب الصلاحية</t>
        </is>
      </c>
      <c r="L1202" s="7" t="inlineStr">
        <is>
          <t>مطلوب — يُقاس من النظام الحي</t>
        </is>
      </c>
      <c r="M1202" s="7" t="inlineStr">
        <is>
          <t>نافذ</t>
        </is>
      </c>
    </row>
    <row r="1203">
      <c r="A1203" s="7" t="n">
        <v>1202</v>
      </c>
      <c r="B1203" s="7" t="inlineStr">
        <is>
          <t>GOV-0368</t>
        </is>
      </c>
      <c r="C1203" s="7" t="inlineStr">
        <is>
          <t>مساحةُ «حوكمة إدارتي» تعرض المستنداتُ المنتهيةُ والمقتربة — الوثائقُ والرخصُ في نطاق إدارته · وحقُّ المستخدمِ فيه قراءةٌ + طلبُ تجديد.</t>
        </is>
      </c>
      <c r="D1203" s="7" t="inlineStr">
        <is>
          <t>الحوكمة والالتزام — جولةُ الإغلاق</t>
        </is>
      </c>
      <c r="E1203" s="7" t="inlineStr">
        <is>
          <t>§حوكمة إدارتي</t>
        </is>
      </c>
      <c r="F1203" s="7" t="inlineStr">
        <is>
          <t>GOV</t>
        </is>
      </c>
      <c r="G1203" s="7" t="inlineStr">
        <is>
          <t>قرار مالك موقَّع — نافذ</t>
        </is>
      </c>
      <c r="H1203" s="7" t="inlineStr">
        <is>
          <t>INJAZ-FRD-01</t>
        </is>
      </c>
      <c r="I1203" s="7" t="inlineStr">
        <is>
          <t>الفصلُ ١١ — الحوكمة والالتزام</t>
        </is>
      </c>
      <c r="J1203" s="7" t="inlineStr">
        <is>
          <t>UX-01 للشاشاتِ · DELIVERY-01 للاختبارات</t>
        </is>
      </c>
      <c r="K1203" s="7" t="inlineStr">
        <is>
          <t>اختبارُ نطاق: يعرض نطاقَ الإدارةِ وحدَه بحسب الصلاحية</t>
        </is>
      </c>
      <c r="L1203" s="7" t="inlineStr">
        <is>
          <t>مطلوب — يُقاس من النظام الحي</t>
        </is>
      </c>
      <c r="M1203" s="7" t="inlineStr">
        <is>
          <t>نافذ</t>
        </is>
      </c>
    </row>
    <row r="1204">
      <c r="A1204" s="7" t="n">
        <v>1203</v>
      </c>
      <c r="B1204" s="7" t="inlineStr">
        <is>
          <t>GOV-0369</t>
        </is>
      </c>
      <c r="C1204" s="7" t="inlineStr">
        <is>
          <t>مساحةُ «حوكمة إدارتي» تعرض ◆ الحكم — مكوّنٌ نطاقيٌّ واحدٌ على مصادرِ الحوكمةِ المركزية · وحقُّ المستخدمِ فيه لا نظامَ حوكمةٍ مستقلٌّ لكل إدارة.</t>
        </is>
      </c>
      <c r="D1204" s="7" t="inlineStr">
        <is>
          <t>الحوكمة والالتزام — جولةُ الإغلاق</t>
        </is>
      </c>
      <c r="E1204" s="7" t="inlineStr">
        <is>
          <t>§حوكمة إدارتي</t>
        </is>
      </c>
      <c r="F1204" s="7" t="inlineStr">
        <is>
          <t>GOV</t>
        </is>
      </c>
      <c r="G1204" s="7" t="inlineStr">
        <is>
          <t>قرار مالك موقَّع — نافذ</t>
        </is>
      </c>
      <c r="H1204" s="7" t="inlineStr">
        <is>
          <t>INJAZ-FRD-01</t>
        </is>
      </c>
      <c r="I1204" s="7" t="inlineStr">
        <is>
          <t>الفصلُ ١١ — الحوكمة والالتزام</t>
        </is>
      </c>
      <c r="J1204" s="7" t="inlineStr">
        <is>
          <t>UX-01 للشاشاتِ · DELIVERY-01 للاختبارات</t>
        </is>
      </c>
      <c r="K1204" s="7" t="inlineStr">
        <is>
          <t>اختبارُ نطاق: يعرض نطاقَ الإدارةِ وحدَه بحسب الصلاحية</t>
        </is>
      </c>
      <c r="L1204" s="7" t="inlineStr">
        <is>
          <t>مطلوب — يُقاس من النظام الحي</t>
        </is>
      </c>
      <c r="M1204" s="7" t="inlineStr">
        <is>
          <t>نافذ</t>
        </is>
      </c>
    </row>
    <row r="1205">
      <c r="A1205" s="7" t="n">
        <v>1204</v>
      </c>
      <c r="B1205" s="7" t="inlineStr">
        <is>
          <t>GOV-0370</t>
        </is>
      </c>
      <c r="C1205" s="7" t="inlineStr">
        <is>
          <t>◆ إدارةُ الحوكمةِ والالتزامِ وإدارةُ المخاطرِ وظيفتان رقابيتان مستقلتان ترتبطان بالرئيس التنفيذيِّ مباشرةً — ولا يملك نائبٌ ولا إدارةٌ تشغيليةٌ حجبَ تقاريرهما ولا تغييرَ تقييمِ خطرٍ جوهريٍّ ولا تعديلَ نتيجةِ تدقيقٍ ولا إسقاطَ مخالفةٍ ولا منحَ صلاحيةٍ خارجَ المسارِ ولا إخفاءَ خطرٍ حرجٍ ولا إغلاقَ استثناءٍ أو كسرِ زجاجٍ بلا مراجعة.</t>
        </is>
      </c>
      <c r="D1205" s="7" t="inlineStr">
        <is>
          <t>الحوكمة والالتزام — جولةُ الإغلاق</t>
        </is>
      </c>
      <c r="E1205" s="7" t="inlineStr">
        <is>
          <t>§الاستقلال</t>
        </is>
      </c>
      <c r="F1205" s="7" t="inlineStr">
        <is>
          <t>GOV</t>
        </is>
      </c>
      <c r="G1205" s="7" t="inlineStr">
        <is>
          <t>قرار مالك موقَّع — نافذ</t>
        </is>
      </c>
      <c r="H1205" s="7" t="inlineStr">
        <is>
          <t>INJAZ-FRD-01</t>
        </is>
      </c>
      <c r="I1205" s="7" t="inlineStr">
        <is>
          <t>الفصلُ ١١ — الحوكمة والالتزام</t>
        </is>
      </c>
      <c r="J1205" s="7" t="inlineStr">
        <is>
          <t>UX-01 للشاشاتِ · DELIVERY-01 للاختبارات</t>
        </is>
      </c>
      <c r="K1205" s="7" t="inlineStr">
        <is>
          <t>اختبارُ منع: كلُّ محاولةٍ من السبعِ تُرفض في الخادمِ برمزٍ وسبب</t>
        </is>
      </c>
      <c r="L1205" s="7" t="inlineStr">
        <is>
          <t>مطلوب — يُقاس من النظام الحي</t>
        </is>
      </c>
      <c r="M1205" s="7" t="inlineStr">
        <is>
          <t>نافذ</t>
        </is>
      </c>
    </row>
    <row r="1206">
      <c r="A1206" s="7" t="n">
        <v>1205</v>
      </c>
      <c r="B1206" s="7" t="inlineStr">
        <is>
          <t>GOV-0371</t>
        </is>
      </c>
      <c r="C1206" s="7" t="inlineStr">
        <is>
          <t>يجوز تنسيقٌ إداريٌّ بين الوظيفتين الرقابيتين ونائبِ الرئيس المختصِّ — ولا يتحول التنسيقُ إلى خطِّ تقريرٍ يمرُّ عبره ما يخصُّ الرقابة.</t>
        </is>
      </c>
      <c r="D1206" s="7" t="inlineStr">
        <is>
          <t>الحوكمة والالتزام — جولةُ الإغلاق</t>
        </is>
      </c>
      <c r="E1206" s="7" t="inlineStr">
        <is>
          <t>§الاستقلال</t>
        </is>
      </c>
      <c r="F1206" s="7" t="inlineStr">
        <is>
          <t>GOV</t>
        </is>
      </c>
      <c r="G1206" s="7" t="inlineStr">
        <is>
          <t>قرار مالك موقَّع — نافذ</t>
        </is>
      </c>
      <c r="H1206" s="7" t="inlineStr">
        <is>
          <t>INJAZ-FRD-01</t>
        </is>
      </c>
      <c r="I1206" s="7" t="inlineStr">
        <is>
          <t>الفصلُ ١١ — الحوكمة والالتزام</t>
        </is>
      </c>
      <c r="J1206" s="7" t="inlineStr">
        <is>
          <t>UX-01 للشاشاتِ · DELIVERY-01 للاختبارات</t>
        </is>
      </c>
      <c r="K1206" s="7" t="inlineStr">
        <is>
          <t>اختبارُ خطٍّ: خطُّ التقريرِ في الهيكلِ يصل الرئيسَ مباشرةً</t>
        </is>
      </c>
      <c r="L1206" s="7" t="inlineStr">
        <is>
          <t>مطلوب — يُقاس من النظام الحي</t>
        </is>
      </c>
      <c r="M1206" s="7" t="inlineStr">
        <is>
          <t>نافذ</t>
        </is>
      </c>
    </row>
    <row r="1207">
      <c r="A1207" s="7" t="n">
        <v>1206</v>
      </c>
      <c r="B1207" s="7" t="inlineStr">
        <is>
          <t>DOC-082</t>
        </is>
      </c>
      <c r="C1207" s="7" t="inlineStr">
        <is>
          <t>قاعدة تصحيح البيانات — لا مسح: الخطأ التاريخي يُصحَّح بحركة عاكسة موثَّقة بمرجعها أو بتعبئة رجعية مسجَّلة — ولا يُمسح صف ولا يُعدَّل قيد مرحَّل.</t>
        </is>
      </c>
      <c r="D1207" s="7" t="inlineStr">
        <is>
          <t>SRC-004</t>
        </is>
      </c>
      <c r="E1207" s="7" t="inlineStr">
        <is>
          <t>§3.1</t>
        </is>
      </c>
      <c r="F1207" s="7" t="inlineStr">
        <is>
          <t>FIN</t>
        </is>
      </c>
      <c r="G1207" s="7" t="inlineStr">
        <is>
          <t>لا معارض — نافذ بنصّه</t>
        </is>
      </c>
      <c r="H1207" s="7" t="inlineStr">
        <is>
          <t>INJAZ-FRD-01</t>
        </is>
      </c>
      <c r="I1207" s="7" t="inlineStr">
        <is>
          <t>الفصلُ ٨ — المالية والخزينة</t>
        </is>
      </c>
      <c r="J1207" s="7" t="inlineStr">
        <is>
          <t>UX-01 للشاشاتِ · DELIVERY-01 للاختبارات</t>
        </is>
      </c>
      <c r="K1207" s="7" t="inlineStr">
        <is>
          <t>اختبارُ منع: بمعطى محاولةٍ تخالف «الخطأ التاريخي يُصحَّح بحركة عاكسة موثَّقة بمرجعها أ…» · وعند تنفيذها · فإن الخادمَ يرفض برمزٍ وسببٍ ويُسجَّل الرفضُ بالمستخدم والوقت</t>
        </is>
      </c>
      <c r="L1207" s="7" t="inlineStr">
        <is>
          <t>غير مقيس — يُملأ عند مراجعة الكود</t>
        </is>
      </c>
      <c r="M1207" s="7" t="inlineStr">
        <is>
          <t>نافذ</t>
        </is>
      </c>
    </row>
    <row r="1208">
      <c r="A1208" s="7" t="n">
        <v>1207</v>
      </c>
      <c r="B1208" s="7" t="inlineStr">
        <is>
          <t>DOC-083</t>
        </is>
      </c>
      <c r="C1208" s="7" t="inlineStr">
        <is>
          <t>الصفوف اليتيمة: ما لا مستند له يُربط بمستنده إن أمكن، وإلا يُعلَّم «موروث بلا مرجع» ويُستثنى من الأثر الجديد بقرار موثَّق — ولا يُخفى.</t>
        </is>
      </c>
      <c r="D1208" s="7" t="inlineStr">
        <is>
          <t>SRC-004</t>
        </is>
      </c>
      <c r="E1208" s="7" t="inlineStr">
        <is>
          <t>§3.1</t>
        </is>
      </c>
      <c r="F1208" s="7" t="inlineStr">
        <is>
          <t>FIN</t>
        </is>
      </c>
      <c r="G1208" s="7" t="inlineStr">
        <is>
          <t>لا معارض — نافذ بنصّه</t>
        </is>
      </c>
      <c r="H1208" s="7" t="inlineStr">
        <is>
          <t>INJAZ-FRD-01</t>
        </is>
      </c>
      <c r="I1208" s="7" t="inlineStr">
        <is>
          <t>الفصلُ ٨ — المالية والخزينة</t>
        </is>
      </c>
      <c r="J1208" s="7" t="inlineStr">
        <is>
          <t>UX-01 للشاشاتِ · DELIVERY-01 للاختبارات</t>
        </is>
      </c>
      <c r="K1208" s="7" t="inlineStr">
        <is>
          <t>اختبارُ منع: بمعطى محاولةٍ تخالف «ما لا مستند له يُربط بمستنده إن أمكن» · وعند تنفيذها · فإن الخادمَ يرفض برمزٍ وسببٍ ويُسجَّل الرفضُ بالمستخدم والوقت</t>
        </is>
      </c>
      <c r="L1208" s="7" t="inlineStr">
        <is>
          <t>غير مقيس — يُملأ عند مراجعة الكود</t>
        </is>
      </c>
      <c r="M1208" s="7" t="inlineStr">
        <is>
          <t>نافذ</t>
        </is>
      </c>
    </row>
    <row r="1209">
      <c r="A1209" s="7" t="n">
        <v>1208</v>
      </c>
      <c r="B1209" s="7" t="inlineStr">
        <is>
          <t>DOC-084</t>
        </is>
      </c>
      <c r="C1209" s="7" t="inlineStr">
        <is>
          <t>التعارض الرقمي: حين يختلف رقمان لمصدر واحد يُعتمد مصدر الحقيقة المعرَّف في وثيقة الإدارة، ويُسجَّل الفارق في تقرير مطابقة يُقفل بقرار.</t>
        </is>
      </c>
      <c r="D1209" s="7" t="inlineStr">
        <is>
          <t>SRC-004</t>
        </is>
      </c>
      <c r="E1209" s="7" t="inlineStr">
        <is>
          <t>§3.1</t>
        </is>
      </c>
      <c r="F1209" s="7" t="inlineStr">
        <is>
          <t>FIN</t>
        </is>
      </c>
      <c r="G1209" s="7" t="inlineStr">
        <is>
          <t>لا معارض — نافذ بنصّه</t>
        </is>
      </c>
      <c r="H1209" s="7" t="inlineStr">
        <is>
          <t>INJAZ-FRD-01</t>
        </is>
      </c>
      <c r="I1209" s="7" t="inlineStr">
        <is>
          <t>الفصلُ ٨ — المالية والخزينة</t>
        </is>
      </c>
      <c r="J1209" s="7" t="inlineStr">
        <is>
          <t>UX-01 للشاشاتِ · DELIVERY-01 للاختبارات</t>
        </is>
      </c>
      <c r="K1209" s="7" t="inlineStr">
        <is>
          <t>اختبارُ انتقال: بمعطى مستندٍ في حالته السابقةِ لـ«حين يختلف رقمان لمصدر واحد يُعتمد مصدر الحقيقة المعر…» · وعند تنفيذ المحفّز بمخوَّلٍ وشرطٍ مستوفًى · فإن الحالةَ تنتقل ويُسجَّل الانتقالُ بفاعله ووقته · والانتقالُ غيرُ المعرَّف يُرفض</t>
        </is>
      </c>
      <c r="L1209" s="7" t="inlineStr">
        <is>
          <t>غير مقيس — يُملأ عند مراجعة الكود</t>
        </is>
      </c>
      <c r="M1209" s="7" t="inlineStr">
        <is>
          <t>نافذ</t>
        </is>
      </c>
    </row>
    <row r="1210">
      <c r="A1210" s="7" t="n">
        <v>1209</v>
      </c>
      <c r="B1210" s="7" t="inlineStr">
        <is>
          <t>DOC-085</t>
        </is>
      </c>
      <c r="C1210" s="7" t="inlineStr">
        <is>
          <t>شرط التقدم: لا تُقفل الكتابة القديمة قبل مطابقة فترة كاملة بصفر فرق قيمي، وفروق التوقيت مفسَّرة بتقرير معتمَد.</t>
        </is>
      </c>
      <c r="D1210" s="7" t="inlineStr">
        <is>
          <t>SRC-004</t>
        </is>
      </c>
      <c r="E1210" s="7" t="inlineStr">
        <is>
          <t>§3.1</t>
        </is>
      </c>
      <c r="F1210" s="7" t="inlineStr">
        <is>
          <t>FIN</t>
        </is>
      </c>
      <c r="G1210" s="7" t="inlineStr">
        <is>
          <t>لا معارض — نافذ بنصّه</t>
        </is>
      </c>
      <c r="H1210" s="7" t="inlineStr">
        <is>
          <t>INJAZ-FRD-01</t>
        </is>
      </c>
      <c r="I1210" s="7" t="inlineStr">
        <is>
          <t>الفصلُ ٨ — المالية والخزينة</t>
        </is>
      </c>
      <c r="J1210" s="7" t="inlineStr">
        <is>
          <t>UX-01 للشاشاتِ · DELIVERY-01 للاختبارات</t>
        </is>
      </c>
      <c r="K1210" s="7" t="inlineStr">
        <is>
          <t>اختبارُ منع: بمعطى محاولةٍ تخالف «لا تُقفل الكتابة القديمة قبل مطابقة فترة كاملة بصفر …» · وعند تنفيذها · فإن الخادمَ يرفض برمزٍ وسببٍ ويُسجَّل الرفضُ بالمستخدم والوقت</t>
        </is>
      </c>
      <c r="L1210" s="7" t="inlineStr">
        <is>
          <t>غير مقيس — يُملأ عند مراجعة الكود</t>
        </is>
      </c>
      <c r="M1210" s="7" t="inlineStr">
        <is>
          <t>نافذ</t>
        </is>
      </c>
    </row>
    <row r="1211">
      <c r="A1211" s="7" t="n">
        <v>1210</v>
      </c>
      <c r="B1211" s="7" t="inlineStr">
        <is>
          <t>UXP-141</t>
        </is>
      </c>
      <c r="C1211" s="7" t="inlineStr">
        <is>
          <t>المدير المالي — سايدباره الأثقل (35 رابطًا) يُطوى في الأبواب الستة؛ وتُنقل «المروحة» بقسمَيها إعدادات، وتصير «الأحداث» معاملات، و«خريطة الأثر» سجلَّ الحركة المالية للمدقّق — واللوحة اليومية هي البيت.</t>
        </is>
      </c>
      <c r="D1211" s="7" t="inlineStr">
        <is>
          <t>SRC-010</t>
        </is>
      </c>
      <c r="E1211" s="7" t="inlineStr">
        <is>
          <t>§8.11</t>
        </is>
      </c>
      <c r="F1211" s="7" t="inlineStr">
        <is>
          <t>FIN</t>
        </is>
      </c>
      <c r="G1211" s="7" t="inlineStr">
        <is>
          <t>لا معارض — نافذ بنصّه</t>
        </is>
      </c>
      <c r="H1211" s="7" t="inlineStr">
        <is>
          <t>INJAZ-FRD-01</t>
        </is>
      </c>
      <c r="I1211" s="7" t="inlineStr">
        <is>
          <t>الفصلُ ٨ — المالية والخزينة</t>
        </is>
      </c>
      <c r="J1211" s="7" t="inlineStr">
        <is>
          <t>UX-01 للشاشاتِ · DELIVERY-01 للاختبارات</t>
        </is>
      </c>
      <c r="K1211" s="7" t="inlineStr">
        <is>
          <t>اختبارُ عرض: بمعطى دورٍ مخوَّلٍ لـ«المدير المالي — سايدباره الأثقل (35 رابطًا) يُطوى في…» · وعند فتحها من مرحلتها في الدورة · فإن الشاشةَ تُصيَّر بأعمدتها وأفعالها المسموحة · والمجموعةُ الفارغةُ لا تُعرض · ومرجعُ حالة المصدر: UXP-154</t>
        </is>
      </c>
      <c r="L1211" s="7" t="inlineStr">
        <is>
          <t>غير مقيس — يُملأ عند مراجعة الكود</t>
        </is>
      </c>
      <c r="M1211" s="7" t="inlineStr">
        <is>
          <t>نافذ</t>
        </is>
      </c>
    </row>
    <row r="1212">
      <c r="A1212" s="7" t="n">
        <v>1211</v>
      </c>
      <c r="B1212" s="7" t="inlineStr">
        <is>
          <t>OPS-036</t>
        </is>
      </c>
      <c r="C1212" s="7" t="inlineStr">
        <is>
          <t>التحويل المالي بيته المالية (UX-02 §8.1) — لا التشغيل.</t>
        </is>
      </c>
      <c r="D1212" s="7" t="inlineStr">
        <is>
          <t>SRC-011</t>
        </is>
      </c>
      <c r="E1212" s="7" t="inlineStr">
        <is>
          <t>§2.1</t>
        </is>
      </c>
      <c r="F1212" s="7" t="inlineStr">
        <is>
          <t>FIN</t>
        </is>
      </c>
      <c r="G1212" s="7" t="inlineStr">
        <is>
          <t>لا معارض — نافذ بنصّه</t>
        </is>
      </c>
      <c r="H1212" s="7" t="inlineStr">
        <is>
          <t>INJAZ-FRD-01</t>
        </is>
      </c>
      <c r="I1212" s="7" t="inlineStr">
        <is>
          <t>الفصلُ ٨ — المالية والخزينة</t>
        </is>
      </c>
      <c r="J1212" s="7" t="inlineStr">
        <is>
          <t>UX-01 للشاشاتِ · DELIVERY-01 للاختبارات</t>
        </is>
      </c>
      <c r="K1212" s="7" t="inlineStr">
        <is>
          <t>اختبارُ وجودٍ وسلوك: بمعطى بيئةٍ مهيَّأةٍ لـ«التحويل المالي بيته المالية (UX-02 §8» · وعند تنفيذ السيناريو الموصوف · فإن السلوكَ يطابق النصَّ ويُوثَّق الشاهدُ بلقطةٍ أو سجل · ومرجعُ حالة المصدر: OPS-031 · OPS-033</t>
        </is>
      </c>
      <c r="L1212" s="7" t="inlineStr">
        <is>
          <t>غير مقيس — يُملأ عند مراجعة الكود</t>
        </is>
      </c>
      <c r="M1212" s="7" t="inlineStr">
        <is>
          <t>نافذ</t>
        </is>
      </c>
    </row>
    <row r="1213">
      <c r="A1213" s="7" t="n">
        <v>1212</v>
      </c>
      <c r="B1213" s="7" t="inlineStr">
        <is>
          <t>MNT-031</t>
        </is>
      </c>
      <c r="C1213" s="7" t="inlineStr">
        <is>
          <t>الإقفال يولّد أثر التكلفة على المعدة آليًّا — وبيته المالية.</t>
        </is>
      </c>
      <c r="D1213" s="7" t="inlineStr">
        <is>
          <t>SRC-012</t>
        </is>
      </c>
      <c r="E1213" s="7" t="inlineStr">
        <is>
          <t>§5.1</t>
        </is>
      </c>
      <c r="F1213" s="7" t="inlineStr">
        <is>
          <t>FIN</t>
        </is>
      </c>
      <c r="G1213" s="7" t="inlineStr">
        <is>
          <t>لا معارض — نافذ بنصّه</t>
        </is>
      </c>
      <c r="H1213" s="7" t="inlineStr">
        <is>
          <t>INJAZ-FRD-01</t>
        </is>
      </c>
      <c r="I1213" s="7" t="inlineStr">
        <is>
          <t>الفصلُ ٨ — المالية والخزينة</t>
        </is>
      </c>
      <c r="J1213" s="7" t="inlineStr">
        <is>
          <t>UX-01 للشاشاتِ · DELIVERY-01 للاختبارات</t>
        </is>
      </c>
      <c r="K1213" s="7" t="inlineStr">
        <is>
          <t>اختبارُ وجودٍ وسلوك: بمعطى بيئةٍ مهيَّأةٍ لـ«الإقفال يولّد أثر التكلفة على المعدة آليًّا — وبيته …» · وعند تنفيذ السيناريو الموصوف · فإن السلوكَ يطابق النصَّ ويُوثَّق الشاهدُ بلقطةٍ أو سجل · ومرجعُ حالة المصدر: MNT-027 · MNT-029</t>
        </is>
      </c>
      <c r="L1213" s="7" t="inlineStr">
        <is>
          <t>غير مقيس — يُملأ عند مراجعة الكود</t>
        </is>
      </c>
      <c r="M1213" s="7" t="inlineStr">
        <is>
          <t>نافذ</t>
        </is>
      </c>
    </row>
    <row r="1214">
      <c r="A1214" s="7" t="n">
        <v>1213</v>
      </c>
      <c r="B1214" s="7" t="inlineStr">
        <is>
          <t>SAL-010</t>
        </is>
      </c>
      <c r="C1214" s="7" t="inlineStr">
        <is>
          <t>الذمم وأعمارها: كل فاتورة ذمة بعمرها من تاريخ استحقاقها بمؤشر لوني (30 · 60 · 90 فأكثر) — وأعمار الذمم تُحسب Viewًا لا حقلًا يُحدَّث يدويًّا.</t>
        </is>
      </c>
      <c r="D1214" s="7" t="inlineStr">
        <is>
          <t>SRC-019</t>
        </is>
      </c>
      <c r="E1214" s="7" t="inlineStr">
        <is>
          <t>§4</t>
        </is>
      </c>
      <c r="F1214" s="7" t="inlineStr">
        <is>
          <t>FIN</t>
        </is>
      </c>
      <c r="G1214" s="7" t="inlineStr">
        <is>
          <t>لا معارض — نافذ بنصّه</t>
        </is>
      </c>
      <c r="H1214" s="7" t="inlineStr">
        <is>
          <t>INJAZ-FRD-01</t>
        </is>
      </c>
      <c r="I1214" s="7" t="inlineStr">
        <is>
          <t>الفصلُ ٨ — المالية والخزينة</t>
        </is>
      </c>
      <c r="J1214" s="7" t="inlineStr">
        <is>
          <t>UX-01 للشاشاتِ · DELIVERY-01 للاختبارات</t>
        </is>
      </c>
      <c r="K1214" s="7" t="inlineStr">
        <is>
          <t>اختبارُ اكتمال: بمعطى شاشةٍ أو جدولٍ يخصُّ «كل فاتورة ذمة بعمرها من تاريخ استحقاقها بمؤشر لوني (…» · وعند فحص بنيته · فإن كلَّ عمودٍ معتمدٍ موجودٌ وصفرُ عمودٍ غيرِ معرَّف · والأعمدةُ الحاكمةُ السبعةُ حاضرة · ومرجعُ حالة المصدر: SAL-021 · SAL-023</t>
        </is>
      </c>
      <c r="L1214" s="7" t="inlineStr">
        <is>
          <t>غير مقيس — يُملأ عند مراجعة الكود</t>
        </is>
      </c>
      <c r="M1214" s="7" t="inlineStr">
        <is>
          <t>نافذ</t>
        </is>
      </c>
    </row>
    <row r="1215">
      <c r="A1215" s="7" t="n">
        <v>1214</v>
      </c>
      <c r="B1215" s="7" t="inlineStr">
        <is>
          <t>SAL-011</t>
        </is>
      </c>
      <c r="C1215" s="7" t="inlineStr">
        <is>
          <t>التحصيل الجزئي يُطبَّق على أقدم فاتورة أولًا ما لم يحدد العميل مرجعًا صريحًا — والتخصيص ظاهر في الكشف لا صامتًا.</t>
        </is>
      </c>
      <c r="D1215" s="7" t="inlineStr">
        <is>
          <t>SRC-019</t>
        </is>
      </c>
      <c r="E1215" s="7" t="inlineStr">
        <is>
          <t>§4</t>
        </is>
      </c>
      <c r="F1215" s="7" t="inlineStr">
        <is>
          <t>FIN</t>
        </is>
      </c>
      <c r="G1215" s="7" t="inlineStr">
        <is>
          <t>لا معارض — نافذ بنصّه</t>
        </is>
      </c>
      <c r="H1215" s="7" t="inlineStr">
        <is>
          <t>INJAZ-FRD-01</t>
        </is>
      </c>
      <c r="I1215" s="7" t="inlineStr">
        <is>
          <t>الفصلُ ٨ — المالية والخزينة</t>
        </is>
      </c>
      <c r="J1215" s="7" t="inlineStr">
        <is>
          <t>UX-01 للشاشاتِ · DELIVERY-01 للاختبارات</t>
        </is>
      </c>
      <c r="K1215" s="7" t="inlineStr">
        <is>
          <t>اختبارُ وجودٍ وسلوك: بمعطى بيئةٍ مهيَّأةٍ لـ«التحصيل الجزئي يُطبَّق على أقدم فاتورة أولًا ما لم ي…» · وعند تنفيذ السيناريو الموصوف · فإن السلوكَ يطابق النصَّ ويُوثَّق الشاهدُ بلقطةٍ أو سجل · ومرجعُ حالة المصدر: SAL-021 · SAL-023</t>
        </is>
      </c>
      <c r="L1215" s="7" t="inlineStr">
        <is>
          <t>غير مقيس — يُملأ عند مراجعة الكود</t>
        </is>
      </c>
      <c r="M1215" s="7" t="inlineStr">
        <is>
          <t>نافذ</t>
        </is>
      </c>
    </row>
    <row r="1216">
      <c r="A1216" s="7" t="n">
        <v>1215</v>
      </c>
      <c r="B1216" s="7" t="inlineStr">
        <is>
          <t>SAL-014</t>
        </is>
      </c>
      <c r="C1216" s="7" t="inlineStr">
        <is>
          <t>الاعتراف المحاسبي: الإيراد يُعترف به على المشروع/عقد العميل الذي أنتج الوحدة بمركزه — لا على مركز عام؛ ويُثبت مدينًا ذمةً دائنًا إيرادًا، والضريبة سطر مستقل بمرجعها.</t>
        </is>
      </c>
      <c r="D1216" s="7" t="inlineStr">
        <is>
          <t>SRC-019</t>
        </is>
      </c>
      <c r="E1216" s="7" t="inlineStr">
        <is>
          <t>§5</t>
        </is>
      </c>
      <c r="F1216" s="7" t="inlineStr">
        <is>
          <t>FIN</t>
        </is>
      </c>
      <c r="G1216" s="7" t="inlineStr">
        <is>
          <t>لا معارض — نافذ بنصّه</t>
        </is>
      </c>
      <c r="H1216" s="7" t="inlineStr">
        <is>
          <t>INJAZ-FRD-01</t>
        </is>
      </c>
      <c r="I1216" s="7" t="inlineStr">
        <is>
          <t>الفصلُ ٨ — المالية والخزينة</t>
        </is>
      </c>
      <c r="J1216" s="7" t="inlineStr">
        <is>
          <t>UX-01 للشاشاتِ · DELIVERY-01 للاختبارات</t>
        </is>
      </c>
      <c r="K1216" s="7" t="inlineStr">
        <is>
          <t>اختبارُ وجودٍ وسلوك: بمعطى بيئةٍ مهيَّأةٍ لـ«الإيراد يُعترف به على المشروع/عقد العميل الذي أنتج ا…» · وعند تنفيذ السيناريو الموصوف · فإن السلوكَ يطابق النصَّ ويُوثَّق الشاهدُ بلقطةٍ أو سجل · ومرجعُ حالة المصدر: SAL-021 · SAL-023</t>
        </is>
      </c>
      <c r="L1216" s="7" t="inlineStr">
        <is>
          <t>غير مقيس — يُملأ عند مراجعة الكود</t>
        </is>
      </c>
      <c r="M1216" s="7" t="inlineStr">
        <is>
          <t>نافذ</t>
        </is>
      </c>
    </row>
    <row r="1217">
      <c r="A1217" s="7" t="n">
        <v>1216</v>
      </c>
      <c r="B1217" s="7" t="inlineStr">
        <is>
          <t>SAL-016</t>
        </is>
      </c>
      <c r="C1217" s="7" t="inlineStr">
        <is>
          <t>الهامش: من الاعترافات الثلاثة يُقاس هامش الواقعة = إيراد العميل − (مستحق المورد + مستحق المشغّل + تكاليف المعدة) — وهو تقرير الربحية لا حساب يدوي.</t>
        </is>
      </c>
      <c r="D1217" s="7" t="inlineStr">
        <is>
          <t>SRC-019</t>
        </is>
      </c>
      <c r="E1217" s="7" t="inlineStr">
        <is>
          <t>§5</t>
        </is>
      </c>
      <c r="F1217" s="7" t="inlineStr">
        <is>
          <t>FIN</t>
        </is>
      </c>
      <c r="G1217" s="7" t="inlineStr">
        <is>
          <t>لا معارض — نافذ بنصّه</t>
        </is>
      </c>
      <c r="H1217" s="7" t="inlineStr">
        <is>
          <t>INJAZ-FRD-01</t>
        </is>
      </c>
      <c r="I1217" s="7" t="inlineStr">
        <is>
          <t>الفصلُ ٨ — المالية والخزينة</t>
        </is>
      </c>
      <c r="J1217" s="7" t="inlineStr">
        <is>
          <t>UX-01 للشاشاتِ · DELIVERY-01 للاختبارات</t>
        </is>
      </c>
      <c r="K1217" s="7" t="inlineStr">
        <is>
          <t>اختبارُ حساب: بمعطى مدخلاتٍ معلومةٍ لـ«من الاعترافات الثلاثة يُقاس هامش الواقعة = إيراد الع…» · وعند إعادة الحساب من المصدر · فإن الناتجَ يطابق المعروضَ بلا فرق · ومرجعُ حالة المصدر: SAL-021 · SAL-023</t>
        </is>
      </c>
      <c r="L1217" s="7" t="inlineStr">
        <is>
          <t>غير مقيس — يُملأ عند مراجعة الكود</t>
        </is>
      </c>
      <c r="M1217" s="7" t="inlineStr">
        <is>
          <t>نافذ</t>
        </is>
      </c>
    </row>
    <row r="1218">
      <c r="A1218" s="7" t="n">
        <v>1217</v>
      </c>
      <c r="B1218" s="7" t="inlineStr">
        <is>
          <t>FIN-001</t>
        </is>
      </c>
      <c r="C1218" s="7" t="inlineStr">
        <is>
          <t>قالب كراسة المالية سباعي البنود لكل شاشة: المصير (حكم UX-02 نصًّا) · الواقع الحالي (أعمدة جداولها الفعلية منقولة من الدليل حرفيًّا — فلا نصمم في فراغ) · الأعمدة المعتمدة بترتيبها على المجموعات الثماني · الاستمارة بطبقات الحقول الثلاث · الفلاتر وأزرار الصف والحالات والمجاميع · إجابات أسئلة FES الست مضغوطة · المتطلب النظامي حيث يلزم. وشاشات القراءة والإعداد تكتفي ببنودها الواجبة، والحقول المشتركة بتعريف قاموس FES دون إعادة.</t>
        </is>
      </c>
      <c r="D1218" s="7" t="inlineStr">
        <is>
          <t>SRC-020</t>
        </is>
      </c>
      <c r="E1218" s="7" t="inlineStr">
        <is>
          <t>§0</t>
        </is>
      </c>
      <c r="F1218" s="7" t="inlineStr">
        <is>
          <t>FIN</t>
        </is>
      </c>
      <c r="G1218" s="7" t="inlineStr">
        <is>
          <t>لا معارض — نافذ بنصّه</t>
        </is>
      </c>
      <c r="H1218" s="7" t="inlineStr">
        <is>
          <t>INJAZ-FRD-01</t>
        </is>
      </c>
      <c r="I1218" s="7" t="inlineStr">
        <is>
          <t>الفصلُ ٨ — المالية والخزينة</t>
        </is>
      </c>
      <c r="J1218" s="7" t="inlineStr">
        <is>
          <t>UX-01 للشاشاتِ · DELIVERY-01 للاختبارات</t>
        </is>
      </c>
      <c r="K1218" s="7" t="inlineStr">
        <is>
          <t>اختبارُ حساب: بمعطى مدخلاتٍ معلومةٍ لـ«المصير (حكم UX-02 نصًّا) · الواقع الحالي (أعمدة جداو…» · وعند إعادة الحساب من المصدر · فإن الناتجَ يطابق المعروضَ بلا فرق · ومرجعُ حالة المصدر: FIN-040 · FIN-041</t>
        </is>
      </c>
      <c r="L1218" s="7" t="inlineStr">
        <is>
          <t>غير مقيس — يُملأ عند مراجعة الكود</t>
        </is>
      </c>
      <c r="M1218" s="7" t="inlineStr">
        <is>
          <t>نافذ</t>
        </is>
      </c>
    </row>
    <row r="1219">
      <c r="A1219" s="7" t="n">
        <v>1218</v>
      </c>
      <c r="B1219" s="7" t="inlineStr">
        <is>
          <t>FIN-002</t>
        </is>
      </c>
      <c r="C1219" s="7" t="inlineStr">
        <is>
          <t>نطاق الكراسة: خمس وثلاثون شاشة و48 جدولًا و45 بطاقة — مصدر واقعها دليل شاشات الإدارة المالية وجداولها بأعمدتها الفعلية.</t>
        </is>
      </c>
      <c r="D1219" s="7" t="inlineStr">
        <is>
          <t>SRC-020</t>
        </is>
      </c>
      <c r="E1219" s="7" t="inlineStr">
        <is>
          <t>ترويسة</t>
        </is>
      </c>
      <c r="F1219" s="7" t="inlineStr">
        <is>
          <t>FIN</t>
        </is>
      </c>
      <c r="G1219" s="7" t="inlineStr">
        <is>
          <t>لا معارض — نافذ بنصّه</t>
        </is>
      </c>
      <c r="H1219" s="7" t="inlineStr">
        <is>
          <t>INJAZ-FRD-01</t>
        </is>
      </c>
      <c r="I1219" s="7" t="inlineStr">
        <is>
          <t>الفصلُ ٨ — المالية والخزينة</t>
        </is>
      </c>
      <c r="J1219" s="7" t="inlineStr">
        <is>
          <t>UX-01 للشاشاتِ · DELIVERY-01 للاختبارات</t>
        </is>
      </c>
      <c r="K1219" s="7" t="inlineStr">
        <is>
          <t>اختبارُ ظهور: بمعطى مستخدمٍ داخلَ النطاق وآخرَ خارجه لـ«خمس وثلاثون شاشة و48 جدولًا و45 بطاقة — مصدر واقعها …» · وعند فتح الشاشة · فإن الأولَ يرى نطاقَه والثانيَ لا يُصيَّر له العنصرُ ولا يُرسَل في الاستجابة · ومرجعُ حالة المصدر: FIN-040 · FIN-041</t>
        </is>
      </c>
      <c r="L1219" s="7" t="inlineStr">
        <is>
          <t>غير مقيس — يُملأ عند مراجعة الكود</t>
        </is>
      </c>
      <c r="M1219" s="7" t="inlineStr">
        <is>
          <t>نافذ</t>
        </is>
      </c>
    </row>
    <row r="1220">
      <c r="A1220" s="7" t="n">
        <v>1219</v>
      </c>
      <c r="B1220" s="7" t="inlineStr">
        <is>
          <t>FIN-003</t>
        </is>
      </c>
      <c r="C1220" s="7" t="inlineStr">
        <is>
          <t>الشاشة 1 الرئيسية: تُلغى لوحةً عامة — يفتتح كل دور لوحته، وبطاقاتها الثماني تتوزع على لوحات الأدوار بملكية المؤشر. والـRoute قائم بـRedirect.</t>
        </is>
      </c>
      <c r="D1220" s="7" t="inlineStr">
        <is>
          <t>SRC-020</t>
        </is>
      </c>
      <c r="E1220" s="7" t="inlineStr">
        <is>
          <t>§1</t>
        </is>
      </c>
      <c r="F1220" s="7" t="inlineStr">
        <is>
          <t>FIN</t>
        </is>
      </c>
      <c r="G1220" s="7" t="inlineStr">
        <is>
          <t>لا معارض — نافذ بنصّه</t>
        </is>
      </c>
      <c r="H1220" s="7" t="inlineStr">
        <is>
          <t>INJAZ-FRD-01</t>
        </is>
      </c>
      <c r="I1220" s="7" t="inlineStr">
        <is>
          <t>الفصلُ ٨ — المالية والخزينة</t>
        </is>
      </c>
      <c r="J1220" s="7" t="inlineStr">
        <is>
          <t>UX-01 للشاشاتِ · DELIVERY-01 للاختبارات</t>
        </is>
      </c>
      <c r="K1220" s="7" t="inlineStr">
        <is>
          <t>اختبارُ ظهور: بمعطى مستخدمٍ داخلَ النطاق وآخرَ خارجه لـ«تُلغى لوحةً عامة — يفتتح كل دور لوحته» · وعند فتح الشاشة · فإن الأولَ يرى نطاقَه والثانيَ لا يُصيَّر له العنصرُ ولا يُرسَل في الاستجابة · ومرجعُ حالة المصدر: FIN-040 · FIN-041</t>
        </is>
      </c>
      <c r="L1220" s="7" t="inlineStr">
        <is>
          <t>غير مقيس — يُملأ عند مراجعة الكود</t>
        </is>
      </c>
      <c r="M1220" s="7" t="inlineStr">
        <is>
          <t>نافذ</t>
        </is>
      </c>
    </row>
    <row r="1221">
      <c r="A1221" s="7" t="n">
        <v>1220</v>
      </c>
      <c r="B1221" s="7" t="inlineStr">
        <is>
          <t>FIN-004</t>
        </is>
      </c>
      <c r="C1221" s="7" t="inlineStr">
        <is>
          <t>الشاشة 3 لوحة المدير المالي: بطاقات «أولويات اليوم» تصير أقسامًا فعلية بأرقام تنقر لمصادرها — مدفوعات اليوم المعتمدة (عدد·قيمة) · التحصيلات المتأخرة · عجز السيولة المتوقع 7/30 يومًا · الذمم المتجاوزة · طلبات تنتظر اعتمادي بعدّاد · انحرافات بقرار. ولا فلاتر — لوحة قرار وكل رقم يفتح مساحته المرشَّحة.</t>
        </is>
      </c>
      <c r="D1221" s="7" t="inlineStr">
        <is>
          <t>SRC-020</t>
        </is>
      </c>
      <c r="E1221" s="7" t="inlineStr">
        <is>
          <t>§3</t>
        </is>
      </c>
      <c r="F1221" s="7" t="inlineStr">
        <is>
          <t>FIN</t>
        </is>
      </c>
      <c r="G1221" s="7" t="inlineStr">
        <is>
          <t>لا معارض — نافذ بنصّه</t>
        </is>
      </c>
      <c r="H1221" s="7" t="inlineStr">
        <is>
          <t>INJAZ-FRD-01</t>
        </is>
      </c>
      <c r="I1221" s="7" t="inlineStr">
        <is>
          <t>الفصلُ ٨ — المالية والخزينة</t>
        </is>
      </c>
      <c r="J1221" s="7" t="inlineStr">
        <is>
          <t>UX-01 للشاشاتِ · DELIVERY-01 للاختبارات</t>
        </is>
      </c>
      <c r="K1221" s="7" t="inlineStr">
        <is>
          <t>اختبارُ عرض: بمعطى دورٍ مخوَّلٍ لـ«بطاقات «أولويات اليوم» تصير أقسامًا فعلية بأرقام تنق…» · وعند فتحها من مرحلتها في الدورة · فإن الشاشةَ تُصيَّر بأعمدتها وأفعالها المسموحة · والمجموعةُ الفارغةُ لا تُعرض · ومرجعُ حالة المصدر: FIN-040 · FIN-041</t>
        </is>
      </c>
      <c r="L1221" s="7" t="inlineStr">
        <is>
          <t>غير مقيس — يُملأ عند مراجعة الكود</t>
        </is>
      </c>
      <c r="M1221" s="7" t="inlineStr">
        <is>
          <t>نافذ</t>
        </is>
      </c>
    </row>
    <row r="1222">
      <c r="A1222" s="7" t="n">
        <v>1221</v>
      </c>
      <c r="B1222" s="7" t="inlineStr">
        <is>
          <t>FIN-005</t>
        </is>
      </c>
      <c r="C1222" s="7" t="inlineStr">
        <is>
          <t>الشاشة 4 اللوحة التنفيذية: لوحة الإدارة العليا — تُفصل حدودها عن لوحة المدير فلا تكرار مؤشر، ومؤشراتها التسعة تبقى بملكية.</t>
        </is>
      </c>
      <c r="D1222" s="7" t="inlineStr">
        <is>
          <t>SRC-020</t>
        </is>
      </c>
      <c r="E1222" s="7" t="inlineStr">
        <is>
          <t>§4</t>
        </is>
      </c>
      <c r="F1222" s="7" t="inlineStr">
        <is>
          <t>FIN</t>
        </is>
      </c>
      <c r="G1222" s="7" t="inlineStr">
        <is>
          <t>لا معارض — نافذ بنصّه</t>
        </is>
      </c>
      <c r="H1222" s="7" t="inlineStr">
        <is>
          <t>INJAZ-FRD-01</t>
        </is>
      </c>
      <c r="I1222" s="7" t="inlineStr">
        <is>
          <t>الفصلُ ٨ — المالية والخزينة</t>
        </is>
      </c>
      <c r="J1222" s="7" t="inlineStr">
        <is>
          <t>UX-01 للشاشاتِ · DELIVERY-01 للاختبارات</t>
        </is>
      </c>
      <c r="K1222" s="7" t="inlineStr">
        <is>
          <t>اختبارُ عرض: بمعطى دورٍ مخوَّلٍ لـ«لوحة الإدارة العليا — تُفصل حدودها عن لوحة المدير فل…» · وعند فتحها من مرحلتها في الدورة · فإن الشاشةَ تُصيَّر بأعمدتها وأفعالها المسموحة · والمجموعةُ الفارغةُ لا تُعرض · ومرجعُ حالة المصدر: FIN-040 · FIN-041</t>
        </is>
      </c>
      <c r="L1222" s="7" t="inlineStr">
        <is>
          <t>غير مقيس — يُملأ عند مراجعة الكود</t>
        </is>
      </c>
      <c r="M1222" s="7" t="inlineStr">
        <is>
          <t>نافذ</t>
        </is>
      </c>
    </row>
    <row r="1223">
      <c r="A1223" s="7" t="n">
        <v>1222</v>
      </c>
      <c r="B1223" s="7" t="inlineStr">
        <is>
          <t>FIN-006</t>
        </is>
      </c>
      <c r="C1223" s="7" t="inlineStr">
        <is>
          <t>الشاشة 8 دليل الحسابات: إعداد (ملف رئيسي محاسبي) خلف صلاحية — وهو مصدر القوائم المنسدلة في النظام كله. أعمدته: الرقم الهرمي · الاسم · النوع (أصول/خصوم/إيراد/مصروف/حقوق) · الأب · العملة الافتراضية · الحالة (نشط/موقوف) · قابلية الترحيل (ورقة/تجميعي). ويستنتج الرقم التالي من الأب، والافتراضي العملة والنوع من الأب، والإلزامي الاسم والأب. وإيقاف لا حذف لحساب عليه حركة (قيد Restrict)، والترقيم الهرمي ثابت بعد أول قيد.</t>
        </is>
      </c>
      <c r="D1223" s="7" t="inlineStr">
        <is>
          <t>SRC-020</t>
        </is>
      </c>
      <c r="E1223" s="7" t="inlineStr">
        <is>
          <t>§8</t>
        </is>
      </c>
      <c r="F1223" s="7" t="inlineStr">
        <is>
          <t>FIN</t>
        </is>
      </c>
      <c r="G1223" s="7" t="inlineStr">
        <is>
          <t>لا معارض — نافذ بنصّه</t>
        </is>
      </c>
      <c r="H1223" s="7" t="inlineStr">
        <is>
          <t>INJAZ-FRD-01</t>
        </is>
      </c>
      <c r="I1223" s="7" t="inlineStr">
        <is>
          <t>الفصلُ ٨ — المالية والخزينة</t>
        </is>
      </c>
      <c r="J1223" s="7" t="inlineStr">
        <is>
          <t>UX-01 للشاشاتِ · DELIVERY-01 للاختبارات</t>
        </is>
      </c>
      <c r="K1223" s="7" t="inlineStr">
        <is>
          <t>اختبارُ ظهور: بمعطى مستخدمٍ داخلَ النطاق وآخرَ خارجه لـ«إعداد (ملف رئيسي محاسبي) خلف صلاحية — وهو مصدر القوا…» · وعند فتح الشاشة · فإن الأولَ يرى نطاقَه والثانيَ لا يُصيَّر له العنصرُ ولا يُرسَل في الاستجابة · ومرجعُ حالة المصدر: FIN-040 · FIN-041</t>
        </is>
      </c>
      <c r="L1223" s="7" t="inlineStr">
        <is>
          <t>غير مقيس — يُملأ عند مراجعة الكود</t>
        </is>
      </c>
      <c r="M1223" s="7" t="inlineStr">
        <is>
          <t>نافذ</t>
        </is>
      </c>
    </row>
    <row r="1224">
      <c r="A1224" s="7" t="n">
        <v>1223</v>
      </c>
      <c r="B1224" s="7" t="inlineStr">
        <is>
          <t>FIN-007</t>
        </is>
      </c>
      <c r="C1224" s="7" t="inlineStr">
        <is>
          <t>الشاشة 9 المحاسبون والوحدات: إعداد النموذج الموزّع خلف صلاحية — المحاسب · وحداته/إداراته · صلاحيات اعتماده وسقوفها · تاريخ الإسناد · الحالة. ويغذّي أكواد FES.REVIEW نطاقًا.</t>
        </is>
      </c>
      <c r="D1224" s="7" t="inlineStr">
        <is>
          <t>SRC-020</t>
        </is>
      </c>
      <c r="E1224" s="7" t="inlineStr">
        <is>
          <t>§9</t>
        </is>
      </c>
      <c r="F1224" s="7" t="inlineStr">
        <is>
          <t>FIN</t>
        </is>
      </c>
      <c r="G1224" s="7" t="inlineStr">
        <is>
          <t>لا معارض — نافذ بنصّه</t>
        </is>
      </c>
      <c r="H1224" s="7" t="inlineStr">
        <is>
          <t>INJAZ-FRD-01</t>
        </is>
      </c>
      <c r="I1224" s="7" t="inlineStr">
        <is>
          <t>الفصلُ ٨ — المالية والخزينة</t>
        </is>
      </c>
      <c r="J1224" s="7" t="inlineStr">
        <is>
          <t>UX-01 للشاشاتِ · DELIVERY-01 للاختبارات</t>
        </is>
      </c>
      <c r="K1224" s="7" t="inlineStr">
        <is>
          <t>اختبارُ ظهور: بمعطى مستخدمٍ داخلَ النطاق وآخرَ خارجه لـ«إعداد النموذج الموزّع خلف صلاحية — المحاسب · وحداته/…» · وعند فتح الشاشة · فإن الأولَ يرى نطاقَه والثانيَ لا يُصيَّر له العنصرُ ولا يُرسَل في الاستجابة · ومرجعُ حالة المصدر: FIN-040 · FIN-041</t>
        </is>
      </c>
      <c r="L1224" s="7" t="inlineStr">
        <is>
          <t>غير مقيس — يُملأ عند مراجعة الكود</t>
        </is>
      </c>
      <c r="M1224" s="7" t="inlineStr">
        <is>
          <t>نافذ</t>
        </is>
      </c>
    </row>
    <row r="1225">
      <c r="A1225" s="7" t="n">
        <v>1224</v>
      </c>
      <c r="B1225" s="7" t="inlineStr">
        <is>
          <t>FIN-008</t>
        </is>
      </c>
      <c r="C1225" s="7" t="inlineStr">
        <is>
          <t>الشاشة 10 المعاملات المالية: تتحول مساحة عمل باسم «مراجعة المعاملات الواردة» والسجل التقني خلفها للتدقيق. أعمدتها المعتمدة على المجموعات الثماني: المعرّف · التاريخان · المصدر (الإدارة) · المستند المرجعي رابطًا · المشروع/الموقع · المستفيد · صاحب الطلب ومجموعته · الوحدة والكمية · المركز والحساب المقترحان منسدلَين · العملة والسعر والمعادل · القيمة · الحالة. وتُحذف الأنواع التقنية (enterprise/movement) والصفوف الصفرية من واجهة المحاسب إلى سجل التدقيق.</t>
        </is>
      </c>
      <c r="D1225" s="7" t="inlineStr">
        <is>
          <t>SRC-020</t>
        </is>
      </c>
      <c r="E1225" s="7" t="inlineStr">
        <is>
          <t>§10</t>
        </is>
      </c>
      <c r="F1225" s="7" t="inlineStr">
        <is>
          <t>FIN</t>
        </is>
      </c>
      <c r="G1225" s="7" t="inlineStr">
        <is>
          <t>لا معارض — نافذ بنصّه</t>
        </is>
      </c>
      <c r="H1225" s="7" t="inlineStr">
        <is>
          <t>INJAZ-FRD-01</t>
        </is>
      </c>
      <c r="I1225" s="7" t="inlineStr">
        <is>
          <t>الفصلُ ٨ — المالية والخزينة</t>
        </is>
      </c>
      <c r="J1225" s="7" t="inlineStr">
        <is>
          <t>UX-01 للشاشاتِ · DELIVERY-01 للاختبارات</t>
        </is>
      </c>
      <c r="K1225" s="7" t="inlineStr">
        <is>
          <t>اختبارُ حساب: بمعطى مدخلاتٍ معلومةٍ لـ«تتحول مساحة عمل باسم «مراجعة المعاملات الواردة» والس…» · وعند إعادة الحساب من المصدر · فإن الناتجَ يطابق المعروضَ بلا فرق · ومرجعُ حالة المصدر: FIN-040 · FIN-041</t>
        </is>
      </c>
      <c r="L1225" s="7" t="inlineStr">
        <is>
          <t>غير مقيس — يُملأ عند مراجعة الكود</t>
        </is>
      </c>
      <c r="M1225" s="7" t="inlineStr">
        <is>
          <t>نافذ</t>
        </is>
      </c>
    </row>
    <row r="1226">
      <c r="A1226" s="7" t="n">
        <v>1225</v>
      </c>
      <c r="B1226" s="7" t="inlineStr">
        <is>
          <t>FIN-009</t>
        </is>
      </c>
      <c r="C1226" s="7" t="inlineStr">
        <is>
          <t>استمارة مراجعة المعاملات: يستنتج كل حقول المنبع (لا يُعاد إدخال مشروع أو مستفيد أو عقد) · الافتراضي المركز والحساب المقترحان · الإلزامي تأكيد التصنيف وإكمال الناقص فقط. والأثر: القيد يولَّد آليًّا لحظة الاعتماد بقالب نوعه وحساباته، ومستنده مرجع المنبع. والكتابة عبر الناشر حصرًا ويُمنع سواه.</t>
        </is>
      </c>
      <c r="D1226" s="7" t="inlineStr">
        <is>
          <t>SRC-020</t>
        </is>
      </c>
      <c r="E1226" s="7" t="inlineStr">
        <is>
          <t>§10</t>
        </is>
      </c>
      <c r="F1226" s="7" t="inlineStr">
        <is>
          <t>FIN</t>
        </is>
      </c>
      <c r="G1226" s="7" t="inlineStr">
        <is>
          <t>لا معارض — نافذ بنصّه</t>
        </is>
      </c>
      <c r="H1226" s="7" t="inlineStr">
        <is>
          <t>INJAZ-FRD-01</t>
        </is>
      </c>
      <c r="I1226" s="7" t="inlineStr">
        <is>
          <t>الفصلُ ٨ — المالية والخزينة</t>
        </is>
      </c>
      <c r="J1226" s="7" t="inlineStr">
        <is>
          <t>UX-01 للشاشاتِ · DELIVERY-01 للاختبارات</t>
        </is>
      </c>
      <c r="K1226" s="7" t="inlineStr">
        <is>
          <t>اختبارُ منع: بمعطى محاولةٍ تخالف «يستنتج كل حقول المنبع (لا يُعاد إدخال مشروع أو مستفي…» · وعند تنفيذها · فإن الخادمَ يرفض برمزٍ وسببٍ ويُسجَّل الرفضُ بالمستخدم والوقت · ومرجعُ حالة المصدر: FIN-040 · FIN-041</t>
        </is>
      </c>
      <c r="L1226" s="7" t="inlineStr">
        <is>
          <t>غير مقيس — يُملأ عند مراجعة الكود</t>
        </is>
      </c>
      <c r="M1226" s="7" t="inlineStr">
        <is>
          <t>نافذ</t>
        </is>
      </c>
    </row>
    <row r="1227">
      <c r="A1227" s="7" t="n">
        <v>1226</v>
      </c>
      <c r="B1227" s="7" t="inlineStr">
        <is>
          <t>FIN-011</t>
        </is>
      </c>
      <c r="C1227" s="7" t="inlineStr">
        <is>
          <t>الشاشة 12 استقبال معاملات الإدارات: تندمج تبويب «وارد الإدارات» داخل مراجعة المعاملات بعد إغلاق خرق الناشر حصرًا. وزر «توليد من المنبع» يُلغى — التوليد آلي عبر الناشر؛ والصفوف العشرة القديمة تُعالَج رجعيًّا بأحداثها الجذرية. وكتابتها تُقفل بعلَم سدّ المسار وتتحول View، وصفوفها اليتيمة تعبئة رجعية.</t>
        </is>
      </c>
      <c r="D1227" s="7" t="inlineStr">
        <is>
          <t>SRC-020</t>
        </is>
      </c>
      <c r="E1227" s="7" t="inlineStr">
        <is>
          <t>§12</t>
        </is>
      </c>
      <c r="F1227" s="7" t="inlineStr">
        <is>
          <t>FIN</t>
        </is>
      </c>
      <c r="G1227" s="7" t="inlineStr">
        <is>
          <t>لا معارض — نافذ بنصّه</t>
        </is>
      </c>
      <c r="H1227" s="7" t="inlineStr">
        <is>
          <t>INJAZ-FRD-01</t>
        </is>
      </c>
      <c r="I1227" s="7" t="inlineStr">
        <is>
          <t>الفصلُ ٨ — المالية والخزينة</t>
        </is>
      </c>
      <c r="J1227" s="7" t="inlineStr">
        <is>
          <t>UX-01 للشاشاتِ · DELIVERY-01 للاختبارات</t>
        </is>
      </c>
      <c r="K1227" s="7" t="inlineStr">
        <is>
          <t>اختبارُ عرض: بمعطى دورٍ مخوَّلٍ لـ«تندمج تبويب «وارد الإدارات» داخل مراجعة المعاملات بع…» · وعند فتحها من مرحلتها في الدورة · فإن الشاشةَ تُصيَّر بأعمدتها وأفعالها المسموحة · والمجموعةُ الفارغةُ لا تُعرض · ومرجعُ حالة المصدر: FIN-040 · FIN-041</t>
        </is>
      </c>
      <c r="L1227" s="7" t="inlineStr">
        <is>
          <t>غير مقيس — يُملأ عند مراجعة الكود</t>
        </is>
      </c>
      <c r="M1227" s="7" t="inlineStr">
        <is>
          <t>نافذ</t>
        </is>
      </c>
    </row>
    <row r="1228">
      <c r="A1228" s="7" t="n">
        <v>1227</v>
      </c>
      <c r="B1228" s="7" t="inlineStr">
        <is>
          <t>FIN-012</t>
        </is>
      </c>
      <c r="C1228" s="7" t="inlineStr">
        <is>
          <t>الشاشة 13 القيود اليومية: سجل تشغيلي + مساحة مراجعة غير المرحَّل بأعمدة الواقع الميداني — تاريخا الإدخال والحركة · رقم القيد · المرجع/الفاتورة · الموقع · المشروع · المستفيد · مجموعة الطلب · رقم الطلب وصاحبه · الوصف · المركز · الحساب منسدلَين · مدين/دائن بالعملات الثلاث · سعر الصرف · المعادل الموحّد · تاريخ الاستحقاق · الحالة. والقيد الآلي لا يُدخل، واليدوي الاستثنائي بسبب موثَّق. وقيد توازن Σ وتوازن القيد شرط الحفظ، ولا حذف — عكس بمرجع.</t>
        </is>
      </c>
      <c r="D1228" s="7" t="inlineStr">
        <is>
          <t>SRC-020</t>
        </is>
      </c>
      <c r="E1228" s="7" t="inlineStr">
        <is>
          <t>§13</t>
        </is>
      </c>
      <c r="F1228" s="7" t="inlineStr">
        <is>
          <t>FIN</t>
        </is>
      </c>
      <c r="G1228" s="7" t="inlineStr">
        <is>
          <t>لا معارض — نافذ بنصّه</t>
        </is>
      </c>
      <c r="H1228" s="7" t="inlineStr">
        <is>
          <t>INJAZ-FRD-01</t>
        </is>
      </c>
      <c r="I1228" s="7" t="inlineStr">
        <is>
          <t>الفصلُ ٨ — المالية والخزينة</t>
        </is>
      </c>
      <c r="J1228" s="7" t="inlineStr">
        <is>
          <t>UX-01 للشاشاتِ · DELIVERY-01 للاختبارات</t>
        </is>
      </c>
      <c r="K1228" s="7" t="inlineStr">
        <is>
          <t>اختبارُ منع: بمعطى محاولةٍ تخالف «سجل تشغيلي + مساحة مراجعة غير المرحَّل بأعمدة الواقع…» · وعند تنفيذها · فإن الخادمَ يرفض برمزٍ وسببٍ ويُسجَّل الرفضُ بالمستخدم والوقت · ومرجعُ حالة المصدر: FIN-040 · FIN-041</t>
        </is>
      </c>
      <c r="L1228" s="7" t="inlineStr">
        <is>
          <t>غير مقيس — يُملأ عند مراجعة الكود</t>
        </is>
      </c>
      <c r="M1228" s="7" t="inlineStr">
        <is>
          <t>نافذ</t>
        </is>
      </c>
    </row>
    <row r="1229">
      <c r="A1229" s="7" t="n">
        <v>1228</v>
      </c>
      <c r="B1229" s="7" t="inlineStr">
        <is>
          <t>FIN-013</t>
        </is>
      </c>
      <c r="C1229" s="7" t="inlineStr">
        <is>
          <t>الشاشة 14 إقفال الفترات: مساحة عمل دورية بقرار — الفترة · حالتها (مفتوحة·قيد الإقفال·مقفلة) · غير المرحَّل بعدّاد · فروق المطابقة المفتوحة · المُقفِل والتاريخ. وزر الإقفال يمنع حين يوجد غير مرحَّل أو فرق مفتوح بقائمة الموانع وروابطها؛ وفتح فترة مقفلة قرار أعلى موثَّق. وكل كتابة تفحص الفترة (423) — لا حركة على فترة مقفلة.</t>
        </is>
      </c>
      <c r="D1229" s="7" t="inlineStr">
        <is>
          <t>SRC-020</t>
        </is>
      </c>
      <c r="E1229" s="7" t="inlineStr">
        <is>
          <t>§14</t>
        </is>
      </c>
      <c r="F1229" s="7" t="inlineStr">
        <is>
          <t>FIN</t>
        </is>
      </c>
      <c r="G1229" s="7" t="inlineStr">
        <is>
          <t>لا معارض — نافذ بنصّه</t>
        </is>
      </c>
      <c r="H1229" s="7" t="inlineStr">
        <is>
          <t>INJAZ-FRD-01</t>
        </is>
      </c>
      <c r="I1229" s="7" t="inlineStr">
        <is>
          <t>الفصلُ ٨ — المالية والخزينة</t>
        </is>
      </c>
      <c r="J1229" s="7" t="inlineStr">
        <is>
          <t>UX-01 للشاشاتِ · DELIVERY-01 للاختبارات</t>
        </is>
      </c>
      <c r="K1229" s="7" t="inlineStr">
        <is>
          <t>اختبارُ منع: بمعطى محاولةٍ تخالف «مساحة عمل دورية بقرار — الفترة · حالتها (مفتوحة·قيد …» · وعند تنفيذها · فإن الخادمَ يرفض برمزٍ وسببٍ ويُسجَّل الرفضُ بالمستخدم والوقت · ومرجعُ حالة المصدر: FIN-040 · FIN-041</t>
        </is>
      </c>
      <c r="L1229" s="7" t="inlineStr">
        <is>
          <t>غير مقيس — يُملأ عند مراجعة الكود</t>
        </is>
      </c>
      <c r="M1229" s="7" t="inlineStr">
        <is>
          <t>نافذ</t>
        </is>
      </c>
    </row>
    <row r="1230">
      <c r="A1230" s="7" t="n">
        <v>1229</v>
      </c>
      <c r="B1230" s="7" t="inlineStr">
        <is>
          <t>FIN-015</t>
        </is>
      </c>
      <c r="C1230" s="7" t="inlineStr">
        <is>
          <t>الشاشة 16 الذمم والتحصيل: تنقسم رحلتين يوميّتين — «حسابات العملاء والتحصيل» (ذممها من ENT-03) و«حسابات الموردين والمستحقات» (موردو الآليات من ENT-02 ومستحقات موردي المشتريات من المطابقة UX-09) — ولوحة إجمالية للمدير. وأعمدة رحلة العملاء: العميل · العقد · المستخلص/الفاتورة رابطًا · القيمة والعملة والمعادل · المحصَّل · الرصيد · العمر بمؤشر لوني 30/60/90 · آخر متابعة وموعد التالية. ولا تحصيل بلا مرجع بنكي أو سند قبض، وأعمار الديون View محسوبة.</t>
        </is>
      </c>
      <c r="D1230" s="7" t="inlineStr">
        <is>
          <t>SRC-020</t>
        </is>
      </c>
      <c r="E1230" s="7" t="inlineStr">
        <is>
          <t>§16</t>
        </is>
      </c>
      <c r="F1230" s="7" t="inlineStr">
        <is>
          <t>FIN</t>
        </is>
      </c>
      <c r="G1230" s="7" t="inlineStr">
        <is>
          <t>لا معارض — نافذ بنصّه</t>
        </is>
      </c>
      <c r="H1230" s="7" t="inlineStr">
        <is>
          <t>INJAZ-FRD-01</t>
        </is>
      </c>
      <c r="I1230" s="7" t="inlineStr">
        <is>
          <t>الفصلُ ٨ — المالية والخزينة</t>
        </is>
      </c>
      <c r="J1230" s="7" t="inlineStr">
        <is>
          <t>UX-01 للشاشاتِ · DELIVERY-01 للاختبارات</t>
        </is>
      </c>
      <c r="K1230" s="7" t="inlineStr">
        <is>
          <t>اختبارُ حساب: بمعطى مدخلاتٍ معلومةٍ لـ«تنقسم رحلتين يوميّتين — «حسابات العملاء والتحصيل» (ذ…» · وعند إعادة الحساب من المصدر · فإن الناتجَ يطابق المعروضَ بلا فرق · ومرجعُ حالة المصدر: FIN-040 · FIN-041</t>
        </is>
      </c>
      <c r="L1230" s="7" t="inlineStr">
        <is>
          <t>غير مقيس — يُملأ عند مراجعة الكود</t>
        </is>
      </c>
      <c r="M1230" s="7" t="inlineStr">
        <is>
          <t>نافذ</t>
        </is>
      </c>
    </row>
    <row r="1231">
      <c r="A1231" s="7" t="n">
        <v>1230</v>
      </c>
      <c r="B1231" s="7" t="inlineStr">
        <is>
          <t>FIN-016</t>
        </is>
      </c>
      <c r="C1231" s="7" t="inlineStr">
        <is>
          <t>الشاشة 17 كشف حساب المورد: تقرير ضمن دورة موردي الآليات بطبقاته يقرأ من ENT-02 بعقده CON-03؛ وكشف مورد المشتريات ببطاقته في UX-09 §5.3. طبقاته المعتمدة: الاستحقاق الأولي من الأحكام · التحميلات الست بمراجعها · الصافي · المدفوع · الرصيد — وكل رقم ينقر لمصدره.</t>
        </is>
      </c>
      <c r="D1231" s="7" t="inlineStr">
        <is>
          <t>SRC-020</t>
        </is>
      </c>
      <c r="E1231" s="7" t="inlineStr">
        <is>
          <t>§17</t>
        </is>
      </c>
      <c r="F1231" s="7" t="inlineStr">
        <is>
          <t>FIN</t>
        </is>
      </c>
      <c r="G1231" s="7" t="inlineStr">
        <is>
          <t>لا معارض — نافذ بنصّه</t>
        </is>
      </c>
      <c r="H1231" s="7" t="inlineStr">
        <is>
          <t>INJAZ-FRD-01</t>
        </is>
      </c>
      <c r="I1231" s="7" t="inlineStr">
        <is>
          <t>الفصلُ ٨ — المالية والخزينة</t>
        </is>
      </c>
      <c r="J1231" s="7" t="inlineStr">
        <is>
          <t>UX-01 للشاشاتِ · DELIVERY-01 للاختبارات</t>
        </is>
      </c>
      <c r="K1231" s="7" t="inlineStr">
        <is>
          <t>اختبارُ ظهور: بمعطى مستخدمٍ داخلَ النطاق وآخرَ خارجه لـ«تقرير ضمن دورة موردي الآليات بطبقاته يقرأ من ENT-02 …» · وعند فتح الشاشة · فإن الأولَ يرى نطاقَه والثانيَ لا يُصيَّر له العنصرُ ولا يُرسَل في الاستجابة · ومرجعُ حالة المصدر: FIN-040 · FIN-041</t>
        </is>
      </c>
      <c r="L1231" s="7" t="inlineStr">
        <is>
          <t>غير مقيس — يُملأ عند مراجعة الكود</t>
        </is>
      </c>
      <c r="M1231" s="7" t="inlineStr">
        <is>
          <t>نافذ</t>
        </is>
      </c>
    </row>
    <row r="1232">
      <c r="A1232" s="7" t="n">
        <v>1231</v>
      </c>
      <c r="B1232" s="7" t="inlineStr">
        <is>
          <t>FIN-017</t>
        </is>
      </c>
      <c r="C1232" s="7" t="inlineStr">
        <is>
          <t>الشاشة 19 المطابقة البنكية: مساحة عمل ضمن الخزينة — استيراد الكشف والمضاهاة الآلية بديل الجداول الخارجية. أعمدة الاستيراد (التاريخ · الوصف · مدين/دائن · الرصيد · المرجع البنكي) وأعمدة المضاهاة (سطر النظام ‖ سطر البنك ‖ حالة المضاهاة: مطابق · فرق بقيمته · بلا نظير). والمضاهاة آلية بقواعد (المبلغ + التاريخ ± أيام + المرجع)، والإلزامي قرار الفروق فقط. واستيراد Idempotent بمفتاح السطر، وقرار الفرق يولّد قيد تسوية بمرجعه، ولا إقفال فترة وفرق مفتوح.</t>
        </is>
      </c>
      <c r="D1232" s="7" t="inlineStr">
        <is>
          <t>SRC-020</t>
        </is>
      </c>
      <c r="E1232" s="7" t="inlineStr">
        <is>
          <t>§19</t>
        </is>
      </c>
      <c r="F1232" s="7" t="inlineStr">
        <is>
          <t>FIN</t>
        </is>
      </c>
      <c r="G1232" s="7" t="inlineStr">
        <is>
          <t>لا معارض — نافذ بنصّه</t>
        </is>
      </c>
      <c r="H1232" s="7" t="inlineStr">
        <is>
          <t>INJAZ-FRD-01</t>
        </is>
      </c>
      <c r="I1232" s="7" t="inlineStr">
        <is>
          <t>الفصلُ ٨ — المالية والخزينة</t>
        </is>
      </c>
      <c r="J1232" s="7" t="inlineStr">
        <is>
          <t>UX-01 للشاشاتِ · DELIVERY-01 للاختبارات</t>
        </is>
      </c>
      <c r="K1232" s="7" t="inlineStr">
        <is>
          <t>اختبارُ عرض: بمعطى دورٍ مخوَّلٍ لـ«مساحة عمل ضمن الخزينة — استيراد الكشف والمضاهاة الآل…» · وعند فتحها من مرحلتها في الدورة · فإن الشاشةَ تُصيَّر بأعمدتها وأفعالها المسموحة · والمجموعةُ الفارغةُ لا تُعرض · ومرجعُ حالة المصدر: FIN-040 · FIN-041</t>
        </is>
      </c>
      <c r="L1232" s="7" t="inlineStr">
        <is>
          <t>غير مقيس — يُملأ عند مراجعة الكود</t>
        </is>
      </c>
      <c r="M1232" s="7" t="inlineStr">
        <is>
          <t>نافذ</t>
        </is>
      </c>
    </row>
    <row r="1233">
      <c r="A1233" s="7" t="n">
        <v>1232</v>
      </c>
      <c r="B1233" s="7" t="inlineStr">
        <is>
          <t>FIN-018</t>
        </is>
      </c>
      <c r="C1233" s="7" t="inlineStr">
        <is>
          <t>الشاشة 20 الميزانية والانحراف: متابعة بقرار ضمن التخطيط — وتستوعب الشاشة 21 تبويبَ «الانحرافات التي تحتاج قرارًا». أعمدتها: البند/المركز · المخطط · الفعلي من القيود آليًّا · الانحراف قيمةً ونسبةً · الحد المسموح · الحالة (ضمن·تجاوز بمؤشر) · القرار التصحيحي ومسؤوله وموعده. ولا كتابة على الفعلي، وقرار التجاوز بسبب ومسؤول وموعد.</t>
        </is>
      </c>
      <c r="D1233" s="7" t="inlineStr">
        <is>
          <t>SRC-020</t>
        </is>
      </c>
      <c r="E1233" s="7" t="inlineStr">
        <is>
          <t>§20</t>
        </is>
      </c>
      <c r="F1233" s="7" t="inlineStr">
        <is>
          <t>FIN</t>
        </is>
      </c>
      <c r="G1233" s="7" t="inlineStr">
        <is>
          <t>لا معارض — نافذ بنصّه</t>
        </is>
      </c>
      <c r="H1233" s="7" t="inlineStr">
        <is>
          <t>INJAZ-FRD-01</t>
        </is>
      </c>
      <c r="I1233" s="7" t="inlineStr">
        <is>
          <t>الفصلُ ٨ — المالية والخزينة</t>
        </is>
      </c>
      <c r="J1233" s="7" t="inlineStr">
        <is>
          <t>UX-01 للشاشاتِ · DELIVERY-01 للاختبارات</t>
        </is>
      </c>
      <c r="K1233" s="7" t="inlineStr">
        <is>
          <t>اختبارُ حساب: بمعطى مدخلاتٍ معلومةٍ لـ«متابعة بقرار ضمن التخطيط — وتستوعب الشاشة 21 تبويبَ …» · وعند إعادة الحساب من المصدر · فإن الناتجَ يطابق المعروضَ بلا فرق · ومرجعُ حالة المصدر: FIN-040 · FIN-041</t>
        </is>
      </c>
      <c r="L1233" s="7" t="inlineStr">
        <is>
          <t>غير مقيس — يُملأ عند مراجعة الكود</t>
        </is>
      </c>
      <c r="M1233" s="7" t="inlineStr">
        <is>
          <t>نافذ</t>
        </is>
      </c>
    </row>
    <row r="1234">
      <c r="A1234" s="7" t="n">
        <v>1233</v>
      </c>
      <c r="B1234" s="7" t="inlineStr">
        <is>
          <t>FIN-019</t>
        </is>
      </c>
      <c r="C1234" s="7" t="inlineStr">
        <is>
          <t>الشاشة 21 متابعة الانحراف: تُدمج في 20 تبويبَ الانحرافات — لا شاشة مستقلة للانحراف مرتين، والـRoute القديم Redirect.</t>
        </is>
      </c>
      <c r="D1234" s="7" t="inlineStr">
        <is>
          <t>SRC-020</t>
        </is>
      </c>
      <c r="E1234" s="7" t="inlineStr">
        <is>
          <t>§21</t>
        </is>
      </c>
      <c r="F1234" s="7" t="inlineStr">
        <is>
          <t>FIN</t>
        </is>
      </c>
      <c r="G1234" s="7" t="inlineStr">
        <is>
          <t>لا معارض — نافذ بنصّه</t>
        </is>
      </c>
      <c r="H1234" s="7" t="inlineStr">
        <is>
          <t>INJAZ-FRD-01</t>
        </is>
      </c>
      <c r="I1234" s="7" t="inlineStr">
        <is>
          <t>الفصلُ ٨ — المالية والخزينة</t>
        </is>
      </c>
      <c r="J1234" s="7" t="inlineStr">
        <is>
          <t>UX-01 للشاشاتِ · DELIVERY-01 للاختبارات</t>
        </is>
      </c>
      <c r="K1234" s="7" t="inlineStr">
        <is>
          <t>اختبارُ عرض: بمعطى دورٍ مخوَّلٍ لـ«تُدمج في 20 تبويبَ الانحرافات —» · وعند فتحها من مرحلتها في الدورة · فإن الشاشةَ تُصيَّر بأعمدتها وأفعالها المسموحة · والمجموعةُ الفارغةُ لا تُعرض · ومرجعُ حالة المصدر: FIN-040 · FIN-041</t>
        </is>
      </c>
      <c r="L1234" s="7" t="inlineStr">
        <is>
          <t>غير مقيس — يُملأ عند مراجعة الكود</t>
        </is>
      </c>
      <c r="M1234" s="7" t="inlineStr">
        <is>
          <t>نافذ</t>
        </is>
      </c>
    </row>
    <row r="1235">
      <c r="A1235" s="7" t="n">
        <v>1234</v>
      </c>
      <c r="B1235" s="7" t="inlineStr">
        <is>
          <t>FIN-020</t>
        </is>
      </c>
      <c r="C1235" s="7" t="inlineStr">
        <is>
          <t>الشاشة 22 الضرائب والقيمة المضافة: إعداد خلف الصلاحية + تقاريره في مركزها. الإعداد: النوع · النسبة · السريان · فترة الإقرار؛ وتقرير الإقرار: المبيعات الخاضعة · ضريبة المخرجات · المشتريات · المدخلات · الصافي — مشتقًّا من الفواتير والأوامر آليًّا بروابطها. وقيد الإقرار حدث دوري بمفتاح الفترة، وحقول الفاتورة الضريبية المرجعية شرط الاشتقاق.</t>
        </is>
      </c>
      <c r="D1235" s="7" t="inlineStr">
        <is>
          <t>SRC-020</t>
        </is>
      </c>
      <c r="E1235" s="7" t="inlineStr">
        <is>
          <t>§22</t>
        </is>
      </c>
      <c r="F1235" s="7" t="inlineStr">
        <is>
          <t>FIN</t>
        </is>
      </c>
      <c r="G1235" s="7" t="inlineStr">
        <is>
          <t>لا معارض — نافذ بنصّه</t>
        </is>
      </c>
      <c r="H1235" s="7" t="inlineStr">
        <is>
          <t>INJAZ-FRD-01</t>
        </is>
      </c>
      <c r="I1235" s="7" t="inlineStr">
        <is>
          <t>الفصلُ ٨ — المالية والخزينة</t>
        </is>
      </c>
      <c r="J1235" s="7" t="inlineStr">
        <is>
          <t>UX-01 للشاشاتِ · DELIVERY-01 للاختبارات</t>
        </is>
      </c>
      <c r="K1235" s="7" t="inlineStr">
        <is>
          <t>اختبارُ حساب: بمعطى مدخلاتٍ معلومةٍ لـ«إعداد خلف الصلاحية + تقاريره في مركزها» · وعند إعادة الحساب من المصدر · فإن الناتجَ يطابق المعروضَ بلا فرق · ومرجعُ حالة المصدر: FIN-040 · FIN-041</t>
        </is>
      </c>
      <c r="L1235" s="7" t="inlineStr">
        <is>
          <t>غير مقيس — يُملأ عند مراجعة الكود</t>
        </is>
      </c>
      <c r="M1235" s="7" t="inlineStr">
        <is>
          <t>نافذ</t>
        </is>
      </c>
    </row>
    <row r="1236">
      <c r="A1236" s="7" t="n">
        <v>1235</v>
      </c>
      <c r="B1236" s="7" t="inlineStr">
        <is>
          <t>FIN-021</t>
        </is>
      </c>
      <c r="C1236" s="7" t="inlineStr">
        <is>
          <t>الشاشة 23 قواعد مخصص الصيانة: إعداد خلف الصلاحية بلا لفظ «المروحة». أعمدته: نوع المعدة/المعدة · أساس المخصص (ساعة/وحدة) · المعدل · العملة · السريان · الحالة. والمخصص حدث دوري آلي بمفتاح (المعدة × الفترة) من وحدات المعدة المعتمدة — لا كتابة يدوية على الدفتر.</t>
        </is>
      </c>
      <c r="D1236" s="7" t="inlineStr">
        <is>
          <t>SRC-020</t>
        </is>
      </c>
      <c r="E1236" s="7" t="inlineStr">
        <is>
          <t>§23</t>
        </is>
      </c>
      <c r="F1236" s="7" t="inlineStr">
        <is>
          <t>FIN</t>
        </is>
      </c>
      <c r="G1236" s="7" t="inlineStr">
        <is>
          <t>لا معارض — نافذ بنصّه</t>
        </is>
      </c>
      <c r="H1236" s="7" t="inlineStr">
        <is>
          <t>INJAZ-FRD-01</t>
        </is>
      </c>
      <c r="I1236" s="7" t="inlineStr">
        <is>
          <t>الفصلُ ٨ — المالية والخزينة</t>
        </is>
      </c>
      <c r="J1236" s="7" t="inlineStr">
        <is>
          <t>UX-01 للشاشاتِ · DELIVERY-01 للاختبارات</t>
        </is>
      </c>
      <c r="K1236" s="7" t="inlineStr">
        <is>
          <t>اختبارُ حساب: بمعطى مدخلاتٍ معلومةٍ لـ«إعداد خلف الصلاحية بلا لفظ «المروحة»» · وعند إعادة الحساب من المصدر · فإن الناتجَ يطابق المعروضَ بلا فرق · ومرجعُ حالة المصدر: FIN-040 · FIN-041</t>
        </is>
      </c>
      <c r="L1236" s="7" t="inlineStr">
        <is>
          <t>غير مقيس — يُملأ عند مراجعة الكود</t>
        </is>
      </c>
      <c r="M1236" s="7" t="inlineStr">
        <is>
          <t>نافذ</t>
        </is>
      </c>
    </row>
    <row r="1237">
      <c r="A1237" s="7" t="n">
        <v>1236</v>
      </c>
      <c r="B1237" s="7" t="inlineStr">
        <is>
          <t>FIN-022</t>
        </is>
      </c>
      <c r="C1237" s="7" t="inlineStr">
        <is>
          <t>الشاشة 24 قواعد مستحقات المشغّلين: تُعاد بناءً كاملة ويُلغى زر التبديل الثنائي نهائيًّا؛ وبيت تعريفها النهائي عقد الموظف (CON-01 §3) وهذه واجهتها المالية والاحتساب عليها في ENT-01. أعمدة السياسة: المشغّل · عقده · تاريخ السريان · نموذج العمل (ساعة/طن/نقلة/متر) · أساس الاستحقاق (فعلي/استعداد/حضور/طن/نقلة/متر/مركّب) · المعدل · الحدان · الخصومات · الاستثناءات · النطاق (مشروع/نوع معدة) · العملة · تاريخ الاعتماد · الحالة (نافذة·مستقبلية·منتهية). وسياسة جديدة بسريان — لا تعديل بأثر رجعي، بقيد فريد (المشغّل × السريان).</t>
        </is>
      </c>
      <c r="D1237" s="7" t="inlineStr">
        <is>
          <t>SRC-020</t>
        </is>
      </c>
      <c r="E1237" s="7" t="inlineStr">
        <is>
          <t>§24</t>
        </is>
      </c>
      <c r="F1237" s="7" t="inlineStr">
        <is>
          <t>FIN</t>
        </is>
      </c>
      <c r="G1237" s="7" t="inlineStr">
        <is>
          <t>CF-011 · مرفوع للمالك ← OD-007</t>
        </is>
      </c>
      <c r="H1237" s="7" t="inlineStr">
        <is>
          <t>INJAZ-FRD-01</t>
        </is>
      </c>
      <c r="I1237" s="7" t="inlineStr">
        <is>
          <t>الفصلُ ٨ — المالية والخزينة</t>
        </is>
      </c>
      <c r="J1237" s="7" t="inlineStr">
        <is>
          <t>UX-01 للشاشاتِ · DELIVERY-01 للاختبارات</t>
        </is>
      </c>
      <c r="K1237" s="7" t="inlineStr">
        <is>
          <t>اختبارُ حساب: بمعطى مدخلاتٍ معلومةٍ لـ«تُعاد بناءً كاملة ويُلغى زر التبديل الثنائي نهائيًّا» · وعند إعادة الحساب من المصدر · فإن الناتجَ يطابق المعروضَ بلا فرق · ومرجعُ حالة المصدر: FIN-040 · FIN-041</t>
        </is>
      </c>
      <c r="L1237" s="7" t="inlineStr">
        <is>
          <t>غير مقيس — يُملأ عند مراجعة الكود</t>
        </is>
      </c>
      <c r="M1237" s="7" t="inlineStr">
        <is>
          <t>غير محسوم</t>
        </is>
      </c>
    </row>
    <row r="1238">
      <c r="A1238" s="7" t="n">
        <v>1237</v>
      </c>
      <c r="B1238" s="7" t="inlineStr">
        <is>
          <t>FIN-023</t>
        </is>
      </c>
      <c r="C1238" s="7" t="inlineStr">
        <is>
          <t>الشاشة 25 الطلبات المالية: بوابة موافقات الطلبات بعدّاد — ورحلة الطلب شريط حالة واحد. أعمدتها: الرقم · التاريخ · الطالب · إدارته · النوع · المبلغ بعملته والمعادل · المرحلة الحالية وصاحبها · العمر في المرحلة بمؤشر · الحالة. وأزرار الصف الثلاثية الموحّدة + فتح الطلب بشريط رحلته الكامل. وحدث FES عند FinApproved بمفتاح الطلب.</t>
        </is>
      </c>
      <c r="D1238" s="7" t="inlineStr">
        <is>
          <t>SRC-020</t>
        </is>
      </c>
      <c r="E1238" s="7" t="inlineStr">
        <is>
          <t>§25</t>
        </is>
      </c>
      <c r="F1238" s="7" t="inlineStr">
        <is>
          <t>FIN</t>
        </is>
      </c>
      <c r="G1238" s="7" t="inlineStr">
        <is>
          <t>لا معارض — نافذ بنصّه</t>
        </is>
      </c>
      <c r="H1238" s="7" t="inlineStr">
        <is>
          <t>INJAZ-FRD-01</t>
        </is>
      </c>
      <c r="I1238" s="7" t="inlineStr">
        <is>
          <t>الفصلُ ٨ — المالية والخزينة</t>
        </is>
      </c>
      <c r="J1238" s="7" t="inlineStr">
        <is>
          <t>UX-01 للشاشاتِ · DELIVERY-01 للاختبارات</t>
        </is>
      </c>
      <c r="K1238" s="7" t="inlineStr">
        <is>
          <t>اختبارُ حساب: بمعطى مدخلاتٍ معلومةٍ لـ«بوابة موافقات الطلبات بعدّاد — ورحلة الطلب شريط حالة…» · وعند إعادة الحساب من المصدر · فإن الناتجَ يطابق المعروضَ بلا فرق · ومرجعُ حالة المصدر: FIN-040 · FIN-041</t>
        </is>
      </c>
      <c r="L1238" s="7" t="inlineStr">
        <is>
          <t>غير مقيس — يُملأ عند مراجعة الكود</t>
        </is>
      </c>
      <c r="M1238" s="7" t="inlineStr">
        <is>
          <t>نافذ</t>
        </is>
      </c>
    </row>
    <row r="1239">
      <c r="A1239" s="7" t="n">
        <v>1238</v>
      </c>
      <c r="B1239" s="7" t="inlineStr">
        <is>
          <t>FIN-025</t>
        </is>
      </c>
      <c r="C1239" s="7" t="inlineStr">
        <is>
          <t>الشاشة 27 قواعد توجيه الطلبات: إعداد خلف الصلاحية — نوع الطلب · الإدارة · سلسلة الاعتماد بمستوياتها · السقوف المالية لكل مستوى · الحالة.</t>
        </is>
      </c>
      <c r="D1239" s="7" t="inlineStr">
        <is>
          <t>SRC-020</t>
        </is>
      </c>
      <c r="E1239" s="7" t="inlineStr">
        <is>
          <t>§27</t>
        </is>
      </c>
      <c r="F1239" s="7" t="inlineStr">
        <is>
          <t>FIN</t>
        </is>
      </c>
      <c r="G1239" s="7" t="inlineStr">
        <is>
          <t>لا معارض — نافذ بنصّه</t>
        </is>
      </c>
      <c r="H1239" s="7" t="inlineStr">
        <is>
          <t>INJAZ-FRD-01</t>
        </is>
      </c>
      <c r="I1239" s="7" t="inlineStr">
        <is>
          <t>الفصلُ ٨ — المالية والخزينة</t>
        </is>
      </c>
      <c r="J1239" s="7" t="inlineStr">
        <is>
          <t>UX-01 للشاشاتِ · DELIVERY-01 للاختبارات</t>
        </is>
      </c>
      <c r="K1239" s="7" t="inlineStr">
        <is>
          <t>اختبارُ ظهور: بمعطى مستخدمٍ داخلَ النطاق وآخرَ خارجه لـ«إعداد خلف الصلاحية — نوع الطلب · الإدارة · سلسلة الا…» · وعند فتح الشاشة · فإن الأولَ يرى نطاقَه والثانيَ لا يُصيَّر له العنصرُ ولا يُرسَل في الاستجابة · ومرجعُ حالة المصدر: FIN-040 · FIN-041</t>
        </is>
      </c>
      <c r="L1239" s="7" t="inlineStr">
        <is>
          <t>غير مقيس — يُملأ عند مراجعة الكود</t>
        </is>
      </c>
      <c r="M1239" s="7" t="inlineStr">
        <is>
          <t>نافذ</t>
        </is>
      </c>
    </row>
    <row r="1240">
      <c r="A1240" s="7" t="n">
        <v>1239</v>
      </c>
      <c r="B1240" s="7" t="inlineStr">
        <is>
          <t>FIN-026</t>
        </is>
      </c>
      <c r="C1240" s="7" t="inlineStr">
        <is>
          <t>الشاشة 28 زمن دورة الطلبات: تقرير أداء — المرحلة · المتوسط · الأطول بأصحابه · المتجاوزون للمهلة، قراءةً من بوابة الطلبات عبر View زمنية بلا كتابة.</t>
        </is>
      </c>
      <c r="D1240" s="7" t="inlineStr">
        <is>
          <t>SRC-020</t>
        </is>
      </c>
      <c r="E1240" s="7" t="inlineStr">
        <is>
          <t>§28</t>
        </is>
      </c>
      <c r="F1240" s="7" t="inlineStr">
        <is>
          <t>FIN</t>
        </is>
      </c>
      <c r="G1240" s="7" t="inlineStr">
        <is>
          <t>لا معارض — نافذ بنصّه</t>
        </is>
      </c>
      <c r="H1240" s="7" t="inlineStr">
        <is>
          <t>INJAZ-FRD-01</t>
        </is>
      </c>
      <c r="I1240" s="7" t="inlineStr">
        <is>
          <t>الفصلُ ٨ — المالية والخزينة</t>
        </is>
      </c>
      <c r="J1240" s="7" t="inlineStr">
        <is>
          <t>UX-01 للشاشاتِ · DELIVERY-01 للاختبارات</t>
        </is>
      </c>
      <c r="K1240" s="7" t="inlineStr">
        <is>
          <t>اختبارُ ظهور: بمعطى مستخدمٍ داخلَ النطاق وآخرَ خارجه لـ«تقرير أداء — المرحلة · المتوسط · الأطول بأصحابه · ال…» · وعند فتح الشاشة · فإن الأولَ يرى نطاقَه والثانيَ لا يُصيَّر له العنصرُ ولا يُرسَل في الاستجابة · ومرجعُ حالة المصدر: FIN-040 · FIN-041</t>
        </is>
      </c>
      <c r="L1240" s="7" t="inlineStr">
        <is>
          <t>غير مقيس — يُملأ عند مراجعة الكود</t>
        </is>
      </c>
      <c r="M1240" s="7" t="inlineStr">
        <is>
          <t>نافذ</t>
        </is>
      </c>
    </row>
    <row r="1241">
      <c r="A1241" s="7" t="n">
        <v>1240</v>
      </c>
      <c r="B1241" s="7" t="inlineStr">
        <is>
          <t>FIN-027</t>
        </is>
      </c>
      <c r="C1241" s="7" t="inlineStr">
        <is>
          <t>الشاشة 29 تقارير الطلبات المالية: أربعة جداول قراءةً بفلاتر الفترة والإدارة والنوع — بالحالة · بالنوع · بالإدارة · الأقدم عمرًا (أعلى 10) — وكل صف برابط طلبه.</t>
        </is>
      </c>
      <c r="D1241" s="7" t="inlineStr">
        <is>
          <t>SRC-020</t>
        </is>
      </c>
      <c r="E1241" s="7" t="inlineStr">
        <is>
          <t>§29</t>
        </is>
      </c>
      <c r="F1241" s="7" t="inlineStr">
        <is>
          <t>FIN</t>
        </is>
      </c>
      <c r="G1241" s="7" t="inlineStr">
        <is>
          <t>لا معارض — نافذ بنصّه</t>
        </is>
      </c>
      <c r="H1241" s="7" t="inlineStr">
        <is>
          <t>INJAZ-FRD-01</t>
        </is>
      </c>
      <c r="I1241" s="7" t="inlineStr">
        <is>
          <t>الفصلُ ٨ — المالية والخزينة</t>
        </is>
      </c>
      <c r="J1241" s="7" t="inlineStr">
        <is>
          <t>UX-01 للشاشاتِ · DELIVERY-01 للاختبارات</t>
        </is>
      </c>
      <c r="K1241" s="7" t="inlineStr">
        <is>
          <t>اختبارُ عرض: بمعطى دورٍ مخوَّلٍ لـ«أربعة جداول قراءةً بفلاتر الفترة والإدارة والنوع — ب…» · وعند فتحها من مرحلتها في الدورة · فإن الشاشةَ تُصيَّر بأعمدتها وأفعالها المسموحة · والمجموعةُ الفارغةُ لا تُعرض · ومرجعُ حالة المصدر: FIN-040 · FIN-041</t>
        </is>
      </c>
      <c r="L1241" s="7" t="inlineStr">
        <is>
          <t>غير مقيس — يُملأ عند مراجعة الكود</t>
        </is>
      </c>
      <c r="M1241" s="7" t="inlineStr">
        <is>
          <t>نافذ</t>
        </is>
      </c>
    </row>
    <row r="1242">
      <c r="A1242" s="7" t="n">
        <v>1241</v>
      </c>
      <c r="B1242" s="7" t="inlineStr">
        <is>
          <t>FIN-029</t>
        </is>
      </c>
      <c r="C1242" s="7" t="inlineStr">
        <is>
          <t>الشاشة 31 السيولة والتنبؤ النقدي: تقرير قيادة — الأرصدة بالعملات ومعادلها · المقبوضات المتوقعة (الذمم بتواريخها) · المدفوعات الملتزمة (دفعات · أقساط · تسويات معتمدة) · الصافي 7/30/90 · العجز المتوقع بتاريخه — اشتقاق كامل بروابط المصادر عبر Views زمنية بلا كتابة.</t>
        </is>
      </c>
      <c r="D1242" s="7" t="inlineStr">
        <is>
          <t>SRC-020</t>
        </is>
      </c>
      <c r="E1242" s="7" t="inlineStr">
        <is>
          <t>§31</t>
        </is>
      </c>
      <c r="F1242" s="7" t="inlineStr">
        <is>
          <t>FIN</t>
        </is>
      </c>
      <c r="G1242" s="7" t="inlineStr">
        <is>
          <t>لا معارض — نافذ بنصّه</t>
        </is>
      </c>
      <c r="H1242" s="7" t="inlineStr">
        <is>
          <t>INJAZ-FRD-01</t>
        </is>
      </c>
      <c r="I1242" s="7" t="inlineStr">
        <is>
          <t>الفصلُ ٨ — المالية والخزينة</t>
        </is>
      </c>
      <c r="J1242" s="7" t="inlineStr">
        <is>
          <t>UX-01 للشاشاتِ · DELIVERY-01 للاختبارات</t>
        </is>
      </c>
      <c r="K1242" s="7" t="inlineStr">
        <is>
          <t>اختبارُ حساب: بمعطى مدخلاتٍ معلومةٍ لـ«تقرير قيادة — الأرصدة بالعملات ومعادلها · المقبوضات …» · وعند إعادة الحساب من المصدر · فإن الناتجَ يطابق المعروضَ بلا فرق · ومرجعُ حالة المصدر: FIN-040 · FIN-041</t>
        </is>
      </c>
      <c r="L1242" s="7" t="inlineStr">
        <is>
          <t>غير مقيس — يُملأ عند مراجعة الكود</t>
        </is>
      </c>
      <c r="M1242" s="7" t="inlineStr">
        <is>
          <t>نافذ</t>
        </is>
      </c>
    </row>
    <row r="1243">
      <c r="A1243" s="7" t="n">
        <v>1242</v>
      </c>
      <c r="B1243" s="7" t="inlineStr">
        <is>
          <t>FIN-031</t>
        </is>
      </c>
      <c r="C1243" s="7" t="inlineStr">
        <is>
          <t>الشاشة 33 موافقات إدارتي: صندوق المدير الموحّد بعدّاد ضمن عملي اليوم — أعمدة موحّدة لأي عنصر منتظر (طلب · تسوية · قيد يدوي · إقفال): النوع · الرقم رابطًا · مقدِّمه · القيمة · العمر · الحالة. والثلاثية الموحّدة على كل صف والاعتماد الجماعي للسليم، والقرارات تمر بخدمات مصادرها لا بكتابة محلية.</t>
        </is>
      </c>
      <c r="D1243" s="7" t="inlineStr">
        <is>
          <t>SRC-020</t>
        </is>
      </c>
      <c r="E1243" s="7" t="inlineStr">
        <is>
          <t>§33</t>
        </is>
      </c>
      <c r="F1243" s="7" t="inlineStr">
        <is>
          <t>FIN</t>
        </is>
      </c>
      <c r="G1243" s="7" t="inlineStr">
        <is>
          <t>لا معارض — نافذ بنصّه</t>
        </is>
      </c>
      <c r="H1243" s="7" t="inlineStr">
        <is>
          <t>INJAZ-FRD-01</t>
        </is>
      </c>
      <c r="I1243" s="7" t="inlineStr">
        <is>
          <t>الفصلُ ٨ — المالية والخزينة</t>
        </is>
      </c>
      <c r="J1243" s="7" t="inlineStr">
        <is>
          <t>UX-01 للشاشاتِ · DELIVERY-01 للاختبارات</t>
        </is>
      </c>
      <c r="K1243" s="7" t="inlineStr">
        <is>
          <t>اختبارُ عرض: بمعطى دورٍ مخوَّلٍ لـ«صندوق المدير الموحّد بعدّاد ضمن عملي اليوم — أعمدة م…» · وعند فتحها من مرحلتها في الدورة · فإن الشاشةَ تُصيَّر بأعمدتها وأفعالها المسموحة · والمجموعةُ الفارغةُ لا تُعرض · ومرجعُ حالة المصدر: FIN-040 · FIN-041</t>
        </is>
      </c>
      <c r="L1243" s="7" t="inlineStr">
        <is>
          <t>غير مقيس — يُملأ عند مراجعة الكود</t>
        </is>
      </c>
      <c r="M1243" s="7" t="inlineStr">
        <is>
          <t>نافذ</t>
        </is>
      </c>
    </row>
    <row r="1244">
      <c r="A1244" s="7" t="n">
        <v>1243</v>
      </c>
      <c r="B1244" s="7" t="inlineStr">
        <is>
          <t>FIN-032</t>
        </is>
      </c>
      <c r="C1244" s="7" t="inlineStr">
        <is>
          <t>الشاشة 34 مكتب المحاسب: مساحة عمل محاسب الإدارة ضمن عملي اليوم — مهامه بتاريخ الاستحقاق · معاملات إدارته بحالاتها · المعاد إليه بسببه · زر طلب جديد — قراءة وقفز لا إدخال.</t>
        </is>
      </c>
      <c r="D1244" s="7" t="inlineStr">
        <is>
          <t>SRC-020</t>
        </is>
      </c>
      <c r="E1244" s="7" t="inlineStr">
        <is>
          <t>§34</t>
        </is>
      </c>
      <c r="F1244" s="7" t="inlineStr">
        <is>
          <t>FIN</t>
        </is>
      </c>
      <c r="G1244" s="7" t="inlineStr">
        <is>
          <t>لا معارض — نافذ بنصّه</t>
        </is>
      </c>
      <c r="H1244" s="7" t="inlineStr">
        <is>
          <t>INJAZ-FRD-01</t>
        </is>
      </c>
      <c r="I1244" s="7" t="inlineStr">
        <is>
          <t>الفصلُ ٨ — المالية والخزينة</t>
        </is>
      </c>
      <c r="J1244" s="7" t="inlineStr">
        <is>
          <t>UX-01 للشاشاتِ · DELIVERY-01 للاختبارات</t>
        </is>
      </c>
      <c r="K1244" s="7" t="inlineStr">
        <is>
          <t>اختبارُ انتقال: بمعطى مستندٍ في حالته السابقةِ لـ«مساحة عمل محاسب الإدارة ضمن عملي اليوم — مهامه بتاري…» · وعند تنفيذ المحفّز بمخوَّلٍ وشرطٍ مستوفًى · فإن الحالةَ تنتقل ويُسجَّل الانتقالُ بفاعله ووقته · والانتقالُ غيرُ المعرَّف يُرفض · ومرجعُ حالة المصدر: FIN-040 · FIN-041</t>
        </is>
      </c>
      <c r="L1244" s="7" t="inlineStr">
        <is>
          <t>غير مقيس — يُملأ عند مراجعة الكود</t>
        </is>
      </c>
      <c r="M1244" s="7" t="inlineStr">
        <is>
          <t>نافذ</t>
        </is>
      </c>
    </row>
    <row r="1245">
      <c r="A1245" s="7" t="n">
        <v>1244</v>
      </c>
      <c r="B1245" s="7" t="inlineStr">
        <is>
          <t>FIN-033</t>
        </is>
      </c>
      <c r="C1245" s="7" t="inlineStr">
        <is>
          <t>الشاشة 35 الإعدادات: تُلغى قائمةً — تصبح باب «الإعدادات والتدقيق» بصلاحياته وبنوده: دليل الحسابات · المحاسبون والوحدات · قواعد التوجيه · الضرائب · قواعد المخصص والسياسات · سجل التدقيق المالي.</t>
        </is>
      </c>
      <c r="D1245" s="7" t="inlineStr">
        <is>
          <t>SRC-020</t>
        </is>
      </c>
      <c r="E1245" s="7" t="inlineStr">
        <is>
          <t>§35</t>
        </is>
      </c>
      <c r="F1245" s="7" t="inlineStr">
        <is>
          <t>FIN</t>
        </is>
      </c>
      <c r="G1245" s="7" t="inlineStr">
        <is>
          <t>لا معارض — نافذ بنصّه</t>
        </is>
      </c>
      <c r="H1245" s="7" t="inlineStr">
        <is>
          <t>INJAZ-FRD-01</t>
        </is>
      </c>
      <c r="I1245" s="7" t="inlineStr">
        <is>
          <t>الفصلُ ٨ — المالية والخزينة</t>
        </is>
      </c>
      <c r="J1245" s="7" t="inlineStr">
        <is>
          <t>UX-01 للشاشاتِ · DELIVERY-01 للاختبارات</t>
        </is>
      </c>
      <c r="K1245" s="7" t="inlineStr">
        <is>
          <t>اختبارُ ظهور: بمعطى مستخدمٍ داخلَ النطاق وآخرَ خارجه لـ«تُلغى قائمةً — تصبح باب «الإعدادات والتدقيق» بصلاحيا…» · وعند فتح الشاشة · فإن الأولَ يرى نطاقَه والثانيَ لا يُصيَّر له العنصرُ ولا يُرسَل في الاستجابة · ومرجعُ حالة المصدر: FIN-040 · FIN-041</t>
        </is>
      </c>
      <c r="L1245" s="7" t="inlineStr">
        <is>
          <t>غير مقيس — يُملأ عند مراجعة الكود</t>
        </is>
      </c>
      <c r="M1245" s="7" t="inlineStr">
        <is>
          <t>نافذ</t>
        </is>
      </c>
    </row>
    <row r="1246">
      <c r="A1246" s="7" t="n">
        <v>1245</v>
      </c>
      <c r="B1246" s="7" t="inlineStr">
        <is>
          <t>FIN-034</t>
        </is>
      </c>
      <c r="C1246" s="7" t="inlineStr">
        <is>
          <t>الشاشة 5 القوائم المالية · 6 التكاليف والربحية · 7 المحاسبة الإدارية · 18 المدفوعات والخزينة: تقارير ومساحات مالية بمواصفاتها في الكراسة.</t>
        </is>
      </c>
      <c r="D1246" s="7" t="inlineStr">
        <is>
          <t>SRC-020</t>
        </is>
      </c>
      <c r="E1246" s="7" t="inlineStr">
        <is>
          <t>§5–§7 · §18</t>
        </is>
      </c>
      <c r="F1246" s="7" t="inlineStr">
        <is>
          <t>FIN</t>
        </is>
      </c>
      <c r="G1246" s="7" t="inlineStr">
        <is>
          <t>لا معارض — نافذ بنصّه</t>
        </is>
      </c>
      <c r="H1246" s="7" t="inlineStr">
        <is>
          <t>INJAZ-FRD-01</t>
        </is>
      </c>
      <c r="I1246" s="7" t="inlineStr">
        <is>
          <t>الفصلُ ٨ — المالية والخزينة</t>
        </is>
      </c>
      <c r="J1246" s="7" t="inlineStr">
        <is>
          <t>UX-01 للشاشاتِ · DELIVERY-01 للاختبارات</t>
        </is>
      </c>
      <c r="K1246" s="7" t="inlineStr">
        <is>
          <t>اختبارُ عرض: بمعطى دورٍ مخوَّلٍ لـ«الشاشة 5 القوائم المالية · 6 التكاليف والربحية · 7 ا…» · وعند فتحها من مرحلتها في الدورة · فإن الشاشةَ تُصيَّر بأعمدتها وأفعالها المسموحة · والمجموعةُ الفارغةُ لا تُعرض · ومرجعُ حالة المصدر: FIN-040 · FIN-041</t>
        </is>
      </c>
      <c r="L1246" s="7" t="inlineStr">
        <is>
          <t>غير مقيس — يُملأ عند مراجعة الكود</t>
        </is>
      </c>
      <c r="M1246" s="7" t="inlineStr">
        <is>
          <t>نافذ</t>
        </is>
      </c>
    </row>
    <row r="1247">
      <c r="A1247" s="7" t="n">
        <v>1246</v>
      </c>
      <c r="B1247" s="7" t="inlineStr">
        <is>
          <t>FIN-035</t>
        </is>
      </c>
      <c r="C1247" s="7" t="inlineStr">
        <is>
          <t>الشاشة 2 المراسلات: تبقى عملًا عامًّا خارج نطاق الكراسة المالية.</t>
        </is>
      </c>
      <c r="D1247" s="7" t="inlineStr">
        <is>
          <t>SRC-020</t>
        </is>
      </c>
      <c r="E1247" s="7" t="inlineStr">
        <is>
          <t>§2</t>
        </is>
      </c>
      <c r="F1247" s="7" t="inlineStr">
        <is>
          <t>FIN</t>
        </is>
      </c>
      <c r="G1247" s="7" t="inlineStr">
        <is>
          <t>لا معارض — نافذ بنصّه</t>
        </is>
      </c>
      <c r="H1247" s="7" t="inlineStr">
        <is>
          <t>INJAZ-FRD-01</t>
        </is>
      </c>
      <c r="I1247" s="7" t="inlineStr">
        <is>
          <t>الفصلُ ٨ — المالية والخزينة</t>
        </is>
      </c>
      <c r="J1247" s="7" t="inlineStr">
        <is>
          <t>UX-01 للشاشاتِ · DELIVERY-01 للاختبارات</t>
        </is>
      </c>
      <c r="K1247" s="7" t="inlineStr">
        <is>
          <t>اختبارُ ظهور: بمعطى مستخدمٍ داخلَ النطاق وآخرَ خارجه لـ«تبقى عملًا عامًّا خارج نطاق الكراسة المالية» · وعند فتح الشاشة · فإن الأولَ يرى نطاقَه والثانيَ لا يُصيَّر له العنصرُ ولا يُرسَل في الاستجابة · ومرجعُ حالة المصدر: FIN-040 · FIN-041</t>
        </is>
      </c>
      <c r="L1247" s="7" t="inlineStr">
        <is>
          <t>غير مقيس — يُملأ عند مراجعة الكود</t>
        </is>
      </c>
      <c r="M1247" s="7" t="inlineStr">
        <is>
          <t>نافذ</t>
        </is>
      </c>
    </row>
    <row r="1248">
      <c r="A1248" s="7" t="n">
        <v>1247</v>
      </c>
      <c r="B1248" s="7" t="inlineStr">
        <is>
          <t>FIN-036</t>
        </is>
      </c>
      <c r="C1248" s="7" t="inlineStr">
        <is>
          <t>قيد عرضي: سايدبار المالية يُصيَّر من المصدر الموحّد بالأبواب السبعة (تخصيص مالي مأذون بفصل العملاء عن الموردين) — وRedirects لكل مسار قديم.</t>
        </is>
      </c>
      <c r="D1248" s="7" t="inlineStr">
        <is>
          <t>SRC-020</t>
        </is>
      </c>
      <c r="E1248" s="7" t="inlineStr">
        <is>
          <t>§36</t>
        </is>
      </c>
      <c r="F1248" s="7" t="inlineStr">
        <is>
          <t>FIN</t>
        </is>
      </c>
      <c r="G1248" s="7" t="inlineStr">
        <is>
          <t>لا معارض — نافذ بنصّه</t>
        </is>
      </c>
      <c r="H1248" s="7" t="inlineStr">
        <is>
          <t>INJAZ-FRD-01</t>
        </is>
      </c>
      <c r="I1248" s="7" t="inlineStr">
        <is>
          <t>الفصلُ ٨ — المالية والخزينة</t>
        </is>
      </c>
      <c r="J1248" s="7" t="inlineStr">
        <is>
          <t>UX-01 للشاشاتِ · DELIVERY-01 للاختبارات</t>
        </is>
      </c>
      <c r="K1248" s="7" t="inlineStr">
        <is>
          <t>اختبارُ عرض: بمعطى دورٍ مخوَّلٍ لـ«سايدبار المالية يُصيَّر من المصدر الموحّد بالأبواب ا…» · وعند فتحها من مرحلتها في الدورة · فإن الشاشةَ تُصيَّر بأعمدتها وأفعالها المسموحة · والمجموعةُ الفارغةُ لا تُعرض · ومرجعُ حالة المصدر: FIN-040 · FIN-041</t>
        </is>
      </c>
      <c r="L1248" s="7" t="inlineStr">
        <is>
          <t>غير مقيس — يُملأ عند مراجعة الكود</t>
        </is>
      </c>
      <c r="M1248" s="7" t="inlineStr">
        <is>
          <t>نافذ</t>
        </is>
      </c>
    </row>
    <row r="1249">
      <c r="A1249" s="7" t="n">
        <v>1248</v>
      </c>
      <c r="B1249" s="7" t="inlineStr">
        <is>
          <t>FIN-040</t>
        </is>
      </c>
      <c r="C1249" s="7" t="inlineStr">
        <is>
          <t>قبول الكراسة: لا تُعتمد شاشة قبل اختبار مستخدميها بعتبات الدستور (٨٠٪ فأعلى · الأخطاء بحدودها · النقرات الثلاثية) ومطابقة قائمة الالتزام وFES.</t>
        </is>
      </c>
      <c r="D1249" s="7" t="inlineStr">
        <is>
          <t>SRC-020</t>
        </is>
      </c>
      <c r="E1249" s="7" t="inlineStr">
        <is>
          <t>§36</t>
        </is>
      </c>
      <c r="F1249" s="7" t="inlineStr">
        <is>
          <t>TST</t>
        </is>
      </c>
      <c r="G1249" s="7" t="inlineStr">
        <is>
          <t>لا معارض — نافذ بنصّه</t>
        </is>
      </c>
      <c r="H1249" s="7" t="inlineStr">
        <is>
          <t>INJAZ-FRD-01</t>
        </is>
      </c>
      <c r="I1249" s="7" t="inlineStr">
        <is>
          <t>الفصلُ ٨ — المالية والخزينة</t>
        </is>
      </c>
      <c r="J1249" s="7" t="inlineStr">
        <is>
          <t>UX-01 للشاشاتِ · DELIVERY-01 للاختبارات</t>
        </is>
      </c>
      <c r="K1249" s="7" t="inlineStr">
        <is>
          <t>اختبارُ قبولٍ شامل: بمعطى بيئةٍ مهيَّأةٍ لـ«لا تُعتمد شاشة قبل اختبار مستخدميها بعتبات الدستور (…» · وعند تنفيذ الحكم بكل حالاته المذكورة في نصِّه · فإن كلَّ بندٍ فيه يتحقق ويُوثَّق شاهدُه · ولا يُقبل الحكمُ بتحقق بعضه</t>
        </is>
      </c>
      <c r="L1249" s="7" t="inlineStr">
        <is>
          <t>غير مقيس — يُملأ عند مراجعة الكود</t>
        </is>
      </c>
      <c r="M1249" s="7" t="inlineStr">
        <is>
          <t>نافذ</t>
        </is>
      </c>
    </row>
    <row r="1250">
      <c r="A1250" s="7" t="n">
        <v>1249</v>
      </c>
      <c r="B1250" s="7" t="inlineStr">
        <is>
          <t>FIN-041</t>
        </is>
      </c>
      <c r="C1250" s="7" t="inlineStr">
        <is>
          <t>حالات الاختبار العرضية للكراسة — تُختبر على أي شاشة قبل اعتمادها: نجاح المهمة الأساسية من الجوال · رفض إدخال ناقص الإلزامي بقائمة نواقص · إعادة تعود بالرقم نفسه والحقول بارزة · تكرار الطلب لا يكرر الأثر بمفتاحه · تعارض نسخة 409 · فترة مقفلة 423 · غير المخوَّل 403 بلا تسريب بيانات · بيانات تاريخية تُقرأ سليمة عبر الـViews · رجوع العلَم يعيد الشاشة القديمة · فحص خلوّ الواجهة من المحظور المعماري آليًّا.</t>
        </is>
      </c>
      <c r="D1250" s="7" t="inlineStr">
        <is>
          <t>SRC-020</t>
        </is>
      </c>
      <c r="E1250" s="7" t="inlineStr">
        <is>
          <t>§36.1</t>
        </is>
      </c>
      <c r="F1250" s="7" t="inlineStr">
        <is>
          <t>TST</t>
        </is>
      </c>
      <c r="G1250" s="7" t="inlineStr">
        <is>
          <t>لا معارض — نافذ بنصّه</t>
        </is>
      </c>
      <c r="H1250" s="7" t="inlineStr">
        <is>
          <t>INJAZ-FRD-01</t>
        </is>
      </c>
      <c r="I1250" s="7" t="inlineStr">
        <is>
          <t>الفصلُ ٨ — المالية والخزينة</t>
        </is>
      </c>
      <c r="J1250" s="7" t="inlineStr">
        <is>
          <t>UX-01 للشاشاتِ · DELIVERY-01 للاختبارات</t>
        </is>
      </c>
      <c r="K1250" s="7" t="inlineStr">
        <is>
          <t>اختبارُ قبولٍ شامل: بمعطى بيئةٍ مهيَّأةٍ لـ«حالات الاختبار العرضية للكراسة — تُختبر على أي شاشة …» · وعند تنفيذ الحكم بكل حالاته المذكورة في نصِّه · فإن كلَّ بندٍ فيه يتحقق ويُوثَّق شاهدُه · ولا يُقبل الحكمُ بتحقق بعضه</t>
        </is>
      </c>
      <c r="L1250" s="7" t="inlineStr">
        <is>
          <t>غير مقيس — يُملأ عند مراجعة الكود</t>
        </is>
      </c>
      <c r="M1250" s="7" t="inlineStr">
        <is>
          <t>نافذ</t>
        </is>
      </c>
    </row>
    <row r="1251">
      <c r="A1251" s="7" t="n">
        <v>1250</v>
      </c>
      <c r="B1251" s="7" t="inlineStr">
        <is>
          <t>FES-008</t>
        </is>
      </c>
      <c r="C1251" s="7" t="inlineStr">
        <is>
          <t>حوكمة العملة: السعر من العملة الأصلية إلى الأساسية للكيان (base = amount × fx_rate)، والأساسية تُعرَّف في إعداد الشركة لا تُفترض. ومصدر السعر جدول أسعار اليوم المعتمد بتاريخه، ويثبت السعر لحظة اعتماد الحدث فلا يتغير بعده — وإعادة التقييم الدورية للأرصدة المفتوحة تولّد قيد فرق آليًّا بمرجعها لا تعديل الأصل. والتقريب: المبالغ إلى منزلتين والسعر إلى ست، والتقريب نصفي لأعلى موحّدًا، وفروق التقريب في القيد المتعدد الأسطر تُحمَّل على سطر الفرق المعرَّف.</t>
        </is>
      </c>
      <c r="D1251" s="7" t="inlineStr">
        <is>
          <t>SRC-022</t>
        </is>
      </c>
      <c r="E1251" s="7" t="inlineStr">
        <is>
          <t>§3.3</t>
        </is>
      </c>
      <c r="F1251" s="7" t="inlineStr">
        <is>
          <t>FIN</t>
        </is>
      </c>
      <c r="G1251" s="7" t="inlineStr">
        <is>
          <t>لا معارض — نافذ بنصّه</t>
        </is>
      </c>
      <c r="H1251" s="7" t="inlineStr">
        <is>
          <t>INJAZ-FRD-01</t>
        </is>
      </c>
      <c r="I1251" s="7" t="inlineStr">
        <is>
          <t>الفصلُ ٨ — المالية والخزينة</t>
        </is>
      </c>
      <c r="J1251" s="7" t="inlineStr">
        <is>
          <t>UX-01 للشاشاتِ · DELIVERY-01 للاختبارات</t>
        </is>
      </c>
      <c r="K1251" s="7" t="inlineStr">
        <is>
          <t>اختبارُ منع: بمعطى محاولةٍ تخالف «السعر من العملة الأصلية إلى الأساسية للكيان (base = …» · وعند تنفيذها · فإن الخادمَ يرفض برمزٍ وسببٍ ويُسجَّل الرفضُ بالمستخدم والوقت · ومرجعُ حالة المصدر: FES-036 · FES-038</t>
        </is>
      </c>
      <c r="L1251" s="7" t="inlineStr">
        <is>
          <t>غير مقيس — يُملأ عند مراجعة الكود</t>
        </is>
      </c>
      <c r="M1251" s="7" t="inlineStr">
        <is>
          <t>نافذ</t>
        </is>
      </c>
    </row>
    <row r="1252">
      <c r="A1252" s="7" t="n">
        <v>1251</v>
      </c>
      <c r="B1252" s="7" t="inlineStr">
        <is>
          <t>FES-029</t>
        </is>
      </c>
      <c r="C1252" s="7" t="inlineStr">
        <is>
          <t>اشتقاق القيود اليومية: الحدث المعتمد ← قالب قيده بنوعه ← حساباته من الدليل الموحّد ومركزه ← قيد آلي بمرجعه (والعملات بثلاثيتها: العملة · السعر المثبَّت بالاعتماد · المعادل الموحّد) ← واليدوي استثناءً مبرَّرًا موثَّقًا ← مراجعة ← ترحيل ← ميزان وقوائم. والقيود اليومية نتيجة طبيعية للتشغيل لا عملية مستقلة.</t>
        </is>
      </c>
      <c r="D1252" s="7" t="inlineStr">
        <is>
          <t>SRC-022</t>
        </is>
      </c>
      <c r="E1252" s="7" t="inlineStr">
        <is>
          <t>§9</t>
        </is>
      </c>
      <c r="F1252" s="7" t="inlineStr">
        <is>
          <t>FIN</t>
        </is>
      </c>
      <c r="G1252" s="7" t="inlineStr">
        <is>
          <t>لا معارض — نافذ بنصّه</t>
        </is>
      </c>
      <c r="H1252" s="7" t="inlineStr">
        <is>
          <t>INJAZ-FRD-01</t>
        </is>
      </c>
      <c r="I1252" s="7" t="inlineStr">
        <is>
          <t>الفصلُ ٨ — المالية والخزينة</t>
        </is>
      </c>
      <c r="J1252" s="7" t="inlineStr">
        <is>
          <t>UX-01 للشاشاتِ · DELIVERY-01 للاختبارات</t>
        </is>
      </c>
      <c r="K1252" s="7" t="inlineStr">
        <is>
          <t>اختبارُ حساب: بمعطى مدخلاتٍ معلومةٍ لـ«الحدث المعتمد ← قالب قيده بنوعه ← حساباته من الدليل …» · وعند إعادة الحساب من المصدر · فإن الناتجَ يطابق المعروضَ بلا فرق · ومرجعُ حالة المصدر: FES-036 · FES-038</t>
        </is>
      </c>
      <c r="L1252" s="7" t="inlineStr">
        <is>
          <t>غير مقيس — يُملأ عند مراجعة الكود</t>
        </is>
      </c>
      <c r="M1252" s="7" t="inlineStr">
        <is>
          <t>نافذ</t>
        </is>
      </c>
    </row>
    <row r="1253">
      <c r="A1253" s="7" t="n">
        <v>1252</v>
      </c>
      <c r="B1253" s="7" t="inlineStr">
        <is>
          <t>ENT-015</t>
        </is>
      </c>
      <c r="C1253" s="7" t="inlineStr">
        <is>
          <t>التوزيع المحاسبي: كل مكوّن وحافز يُحمَّل على جهته بنسبها من اللقطة (Σ=100٪) — فسطر القيد يحمل مركز التكلفة والمشروع وعقد العميل الصحيح، ولا تُجمع الكلفة في مركز واحد ثم تُوزَّع تقديرًا.</t>
        </is>
      </c>
      <c r="D1253" s="7" t="inlineStr">
        <is>
          <t>SRC-025</t>
        </is>
      </c>
      <c r="E1253" s="7" t="inlineStr">
        <is>
          <t>§6</t>
        </is>
      </c>
      <c r="F1253" s="7" t="inlineStr">
        <is>
          <t>FIN</t>
        </is>
      </c>
      <c r="G1253" s="7" t="inlineStr">
        <is>
          <t>لا معارض — نافذ بنصّه</t>
        </is>
      </c>
      <c r="H1253" s="7" t="inlineStr">
        <is>
          <t>INJAZ-FRD-01</t>
        </is>
      </c>
      <c r="I1253" s="7" t="inlineStr">
        <is>
          <t>الفصلُ ٨ — المالية والخزينة</t>
        </is>
      </c>
      <c r="J1253" s="7" t="inlineStr">
        <is>
          <t>UX-01 للشاشاتِ · DELIVERY-01 للاختبارات</t>
        </is>
      </c>
      <c r="K1253" s="7" t="inlineStr">
        <is>
          <t>اختبارُ منع: بمعطى محاولةٍ تخالف «كل مكوّن وحافز يُحمَّل على جهته بنسبها من اللقطة (Σ=…» · وعند تنفيذها · فإن الخادمَ يرفض برمزٍ وسببٍ ويُسجَّل الرفضُ بالمستخدم والوقت · ومرجعُ حالة المصدر: ENT-021</t>
        </is>
      </c>
      <c r="L1253" s="7" t="inlineStr">
        <is>
          <t>غير مقيس — يُملأ عند مراجعة الكود</t>
        </is>
      </c>
      <c r="M1253" s="7" t="inlineStr">
        <is>
          <t>نافذ</t>
        </is>
      </c>
    </row>
    <row r="1254">
      <c r="A1254" s="7" t="n">
        <v>1253</v>
      </c>
      <c r="B1254" s="7" t="inlineStr">
        <is>
          <t>ENT-016</t>
        </is>
      </c>
      <c r="C1254" s="7" t="inlineStr">
        <is>
          <t>تعدد الكيانات: إذا اختلف صاحب العمل عن المستفيد (إعارة) — قيد المصروف في الكيان المستفيد بنسبته، ومستحق متبادل بين الكيانين بمرجع العقد، لا خلط ذمم صامتًا.</t>
        </is>
      </c>
      <c r="D1254" s="7" t="inlineStr">
        <is>
          <t>SRC-025</t>
        </is>
      </c>
      <c r="E1254" s="7" t="inlineStr">
        <is>
          <t>§6</t>
        </is>
      </c>
      <c r="F1254" s="7" t="inlineStr">
        <is>
          <t>FIN</t>
        </is>
      </c>
      <c r="G1254" s="7" t="inlineStr">
        <is>
          <t>لا معارض — نافذ بنصّه</t>
        </is>
      </c>
      <c r="H1254" s="7" t="inlineStr">
        <is>
          <t>INJAZ-FRD-01</t>
        </is>
      </c>
      <c r="I1254" s="7" t="inlineStr">
        <is>
          <t>الفصلُ ٨ — المالية والخزينة</t>
        </is>
      </c>
      <c r="J1254" s="7" t="inlineStr">
        <is>
          <t>UX-01 للشاشاتِ · DELIVERY-01 للاختبارات</t>
        </is>
      </c>
      <c r="K1254" s="7" t="inlineStr">
        <is>
          <t>اختبارُ اكتمال: بمعطى شاشةٍ أو جدولٍ يخصُّ «إذا اختلف صاحب العمل عن المستفيد (إعارة) — قيد المصر…» · وعند فحص بنيته · فإن كلَّ عمودٍ معتمدٍ موجودٌ وصفرُ عمودٍ غيرِ معرَّف · والأعمدةُ الحاكمةُ السبعةُ حاضرة · ومرجعُ حالة المصدر: ENT-021</t>
        </is>
      </c>
      <c r="L1254" s="7" t="inlineStr">
        <is>
          <t>غير مقيس — يُملأ عند مراجعة الكود</t>
        </is>
      </c>
      <c r="M1254" s="7" t="inlineStr">
        <is>
          <t>نافذ</t>
        </is>
      </c>
    </row>
    <row r="1255">
      <c r="A1255" s="7" t="n">
        <v>1254</v>
      </c>
      <c r="B1255" s="7" t="inlineStr">
        <is>
          <t>ENT-038</t>
        </is>
      </c>
      <c r="C1255" s="7" t="inlineStr">
        <is>
          <t>الذمم والسداد: الصافي المعتمد ذمة دائنة بعمرها؛ والدفع لا يكون إلا بتسوية معتمدة وبمرجع بنكي أو سند.</t>
        </is>
      </c>
      <c r="D1255" s="7" t="inlineStr">
        <is>
          <t>SRC-026</t>
        </is>
      </c>
      <c r="E1255" s="7" t="inlineStr">
        <is>
          <t>§4</t>
        </is>
      </c>
      <c r="F1255" s="7" t="inlineStr">
        <is>
          <t>FIN</t>
        </is>
      </c>
      <c r="G1255" s="7" t="inlineStr">
        <is>
          <t>لا معارض — نافذ بنصّه</t>
        </is>
      </c>
      <c r="H1255" s="7" t="inlineStr">
        <is>
          <t>INJAZ-FRD-01</t>
        </is>
      </c>
      <c r="I1255" s="7" t="inlineStr">
        <is>
          <t>الفصلُ ٨ — المالية والخزينة</t>
        </is>
      </c>
      <c r="J1255" s="7" t="inlineStr">
        <is>
          <t>UX-01 للشاشاتِ · DELIVERY-01 للاختبارات</t>
        </is>
      </c>
      <c r="K1255" s="7" t="inlineStr">
        <is>
          <t>اختبارُ وجودٍ وسلوك: بمعطى بيئةٍ مهيَّأةٍ لـ«الصافي المعتمد ذمة دائنة بعمرها» · وعند تنفيذ السيناريو الموصوف · فإن السلوكَ يطابق النصَّ ويُوثَّق الشاهدُ بلقطةٍ أو سجل · ومرجعُ حالة المصدر: ENT-043 · ENT-045</t>
        </is>
      </c>
      <c r="L1255" s="7" t="inlineStr">
        <is>
          <t>غير مقيس — يُملأ عند مراجعة الكود</t>
        </is>
      </c>
      <c r="M1255" s="7" t="inlineStr">
        <is>
          <t>نافذ</t>
        </is>
      </c>
    </row>
    <row r="1256">
      <c r="A1256" s="7" t="n">
        <v>1255</v>
      </c>
      <c r="B1256" s="7" t="inlineStr">
        <is>
          <t>ENT-039</t>
        </is>
      </c>
      <c r="C1256" s="7" t="inlineStr">
        <is>
          <t>الاعتراف المحاسبي لمستحق المورد: مصروف تشغيل على المشروع/عقد العميل الذي أنتج الوحدة — لا على مركز عام؛ والتحميلات تُعكس مصروفاتنا الأصلية بتخفيضها أو تُثبت مدينًا على المورد بحسب طبيعتها.</t>
        </is>
      </c>
      <c r="D1256" s="7" t="inlineStr">
        <is>
          <t>SRC-026</t>
        </is>
      </c>
      <c r="E1256" s="7" t="inlineStr">
        <is>
          <t>§5</t>
        </is>
      </c>
      <c r="F1256" s="7" t="inlineStr">
        <is>
          <t>FIN</t>
        </is>
      </c>
      <c r="G1256" s="7" t="inlineStr">
        <is>
          <t>لا معارض — نافذ بنصّه</t>
        </is>
      </c>
      <c r="H1256" s="7" t="inlineStr">
        <is>
          <t>INJAZ-FRD-01</t>
        </is>
      </c>
      <c r="I1256" s="7" t="inlineStr">
        <is>
          <t>الفصلُ ٨ — المالية والخزينة</t>
        </is>
      </c>
      <c r="J1256" s="7" t="inlineStr">
        <is>
          <t>UX-01 للشاشاتِ · DELIVERY-01 للاختبارات</t>
        </is>
      </c>
      <c r="K1256" s="7" t="inlineStr">
        <is>
          <t>اختبارُ وجودٍ وسلوك: بمعطى بيئةٍ مهيَّأةٍ لـ«مصروف تشغيل على المشروع/عقد العميل الذي أنتج الوحدة …» · وعند تنفيذ السيناريو الموصوف · فإن السلوكَ يطابق النصَّ ويُوثَّق الشاهدُ بلقطةٍ أو سجل · ومرجعُ حالة المصدر: ENT-043 · ENT-045</t>
        </is>
      </c>
      <c r="L1256" s="7" t="inlineStr">
        <is>
          <t>غير مقيس — يُملأ عند مراجعة الكود</t>
        </is>
      </c>
      <c r="M1256" s="7" t="inlineStr">
        <is>
          <t>نافذ</t>
        </is>
      </c>
    </row>
    <row r="1257">
      <c r="A1257" s="7" t="n">
        <v>1256</v>
      </c>
      <c r="B1257" s="7" t="inlineStr">
        <is>
          <t>ENT-040</t>
        </is>
      </c>
      <c r="C1257" s="7" t="inlineStr">
        <is>
          <t>فاتورة المورد: الاعتراف بالتكلفة من التسوية المعتمدة لا من الفاتورة؛ والفاتورة مستند ضريبي يُطابَق بها — والفرق بند تسوية موثَّق.</t>
        </is>
      </c>
      <c r="D1257" s="7" t="inlineStr">
        <is>
          <t>SRC-026</t>
        </is>
      </c>
      <c r="E1257" s="7" t="inlineStr">
        <is>
          <t>§5</t>
        </is>
      </c>
      <c r="F1257" s="7" t="inlineStr">
        <is>
          <t>FIN</t>
        </is>
      </c>
      <c r="G1257" s="7" t="inlineStr">
        <is>
          <t>لا معارض — نافذ بنصّه</t>
        </is>
      </c>
      <c r="H1257" s="7" t="inlineStr">
        <is>
          <t>INJAZ-FRD-01</t>
        </is>
      </c>
      <c r="I1257" s="7" t="inlineStr">
        <is>
          <t>الفصلُ ٨ — المالية والخزينة</t>
        </is>
      </c>
      <c r="J1257" s="7" t="inlineStr">
        <is>
          <t>UX-01 للشاشاتِ · DELIVERY-01 للاختبارات</t>
        </is>
      </c>
      <c r="K1257" s="7" t="inlineStr">
        <is>
          <t>اختبارُ وجودٍ وسلوك: بمعطى بيئةٍ مهيَّأةٍ لـ«الاعتراف بالتكلفة من التسوية المعتمدة» · وعند تنفيذ السيناريو الموصوف · فإن السلوكَ يطابق النصَّ ويُوثَّق الشاهدُ بلقطةٍ أو سجل · ومرجعُ حالة المصدر: ENT-043 · ENT-045</t>
        </is>
      </c>
      <c r="L1257" s="7" t="inlineStr">
        <is>
          <t>غير مقيس — يُملأ عند مراجعة الكود</t>
        </is>
      </c>
      <c r="M1257" s="7" t="inlineStr">
        <is>
          <t>نافذ</t>
        </is>
      </c>
    </row>
    <row r="1258">
      <c r="A1258" s="7" t="n">
        <v>1257</v>
      </c>
      <c r="B1258" s="7" t="inlineStr">
        <is>
          <t>FIN-043</t>
        </is>
      </c>
      <c r="C1258" s="7" t="inlineStr">
        <is>
          <t>حكم القياس على النسخة الأخيرة: لم يُطبَّق المطلوب — الذي نُفّذ إعادة تسمية وتجميع شكلي للروابط لا إعادة هندسة لرحلة المستخدم. الأرقام المقيسة: 78 من 155 فقط تغيّر اسمها والدليل أوجب 92 · 112 من 155 ما زالت مصنّفة «رئيسية» و118 عند جذر السايدبار أو بلا أب محدد · 151 من 155 تعريفًا يبدأ بـ«تعرض» · السايدبار يُركَّب من خمسة مصادر بخمسة روابط مكررة ورابط ميت · الإدارة المالية وحدها 35 رابطًا أمام كل مستخدم · جداول الوحدة القانونية أُنشئت فارغة بلا كاتب والنظام يعمل على التايم شيت مباشرة · شاشة استقبال المعاملات تكتب على الدفتر متجاوزة الناشر بعشرة صفوف بلا حدث جذري.</t>
        </is>
      </c>
      <c r="D1258" s="7" t="inlineStr">
        <is>
          <t>SRC-027</t>
        </is>
      </c>
      <c r="E1258" s="7" t="inlineStr">
        <is>
          <t>§1</t>
        </is>
      </c>
      <c r="F1258" s="7" t="inlineStr">
        <is>
          <t>FIN</t>
        </is>
      </c>
      <c r="G1258" s="7" t="inlineStr">
        <is>
          <t>لا معارض — نافذ بنصّه</t>
        </is>
      </c>
      <c r="H1258" s="7" t="inlineStr">
        <is>
          <t>INJAZ-FRD-01</t>
        </is>
      </c>
      <c r="I1258" s="7" t="inlineStr">
        <is>
          <t>الفصلُ ٨ — المالية والخزينة</t>
        </is>
      </c>
      <c r="J1258" s="7" t="inlineStr">
        <is>
          <t>UX-01 للشاشاتِ · DELIVERY-01 للاختبارات</t>
        </is>
      </c>
      <c r="K1258" s="7" t="inlineStr">
        <is>
          <t>اختبارُ حدث: بمعطى تنفيذِ «لم يُطبَّق المطلوب — الذي نُفّذ إعادة تسمية وتجميع ش…» · وعند وقوع الفعل · فإن الحدثَ يُنشر بمفتاحه ويستهلكه المعنيُّ ويتغير أثرُه · وإعادةُ النداء ترجع مرجعَ الأثر الأول · ومرجعُ حالة المصدر: FIN-074 · FIN-077 · FIN-079</t>
        </is>
      </c>
      <c r="L1258" s="7" t="inlineStr">
        <is>
          <t>غير مقيس — يُملأ عند مراجعة الكود</t>
        </is>
      </c>
      <c r="M1258" s="7" t="inlineStr">
        <is>
          <t>نافذ</t>
        </is>
      </c>
    </row>
    <row r="1259">
      <c r="A1259" s="7" t="n">
        <v>1258</v>
      </c>
      <c r="B1259" s="7" t="inlineStr">
        <is>
          <t>FIN-044</t>
        </is>
      </c>
      <c r="C1259" s="7" t="inlineStr">
        <is>
          <t>نسب التقييم: إعادة التسمية النصية ٨٥٪ · تنظيم السايدبار شكليًّا ٧٠٪ · تحويل النظام إلى رحلة مستخدم مفهومة ٣٥٪ · إعادة هندسة شاشات المالية ٣٠٪ · ملاءمة النظام لموظف خريج جديد ٤٠٪ · التطبيق الكلي ٥٠–٥٥٪. الخلاصة: تحقق Renaming + Sidebar Grouping ولم يتحقق Task-Based ERP + Role Workspaces + End-to-End Journeys.</t>
        </is>
      </c>
      <c r="D1259" s="7" t="inlineStr">
        <is>
          <t>SRC-027</t>
        </is>
      </c>
      <c r="E1259" s="7" t="inlineStr">
        <is>
          <t>§1</t>
        </is>
      </c>
      <c r="F1259" s="7" t="inlineStr">
        <is>
          <t>FIN</t>
        </is>
      </c>
      <c r="G1259" s="7" t="inlineStr">
        <is>
          <t>لا معارض — نافذ بنصّه</t>
        </is>
      </c>
      <c r="H1259" s="7" t="inlineStr">
        <is>
          <t>INJAZ-FRD-01</t>
        </is>
      </c>
      <c r="I1259" s="7" t="inlineStr">
        <is>
          <t>الفصلُ ٨ — المالية والخزينة</t>
        </is>
      </c>
      <c r="J1259" s="7" t="inlineStr">
        <is>
          <t>UX-01 للشاشاتِ · DELIVERY-01 للاختبارات</t>
        </is>
      </c>
      <c r="K1259" s="7" t="inlineStr">
        <is>
          <t>اختبارُ عرض: بمعطى دورٍ مخوَّلٍ لـ«إعادة التسمية النصية ٨٥٪ · تنظيم السايدبار شكليًّا ٧…» · وعند فتحها من مرحلتها في الدورة · فإن الشاشةَ تُصيَّر بأعمدتها وأفعالها المسموحة · والمجموعةُ الفارغةُ لا تُعرض · ومرجعُ حالة المصدر: FIN-074 · FIN-077 · FIN-079</t>
        </is>
      </c>
      <c r="L1259" s="7" t="inlineStr">
        <is>
          <t>غير مقيس — يُملأ عند مراجعة الكود</t>
        </is>
      </c>
      <c r="M1259" s="7" t="inlineStr">
        <is>
          <t>نافذ</t>
        </is>
      </c>
    </row>
    <row r="1260">
      <c r="A1260" s="7" t="n">
        <v>1259</v>
      </c>
      <c r="B1260" s="7" t="inlineStr">
        <is>
          <t>FIN-051</t>
        </is>
      </c>
      <c r="C1260" s="7" t="inlineStr">
        <is>
          <t>دورات العمل الست بشاشاتها الأم: ① الطلب المالي (الإنشاء ← الاعتماد الإداري ← محاسب الإدارة ← المراجعة المالية ← اعتماد الصرف ← التنفيذ ← التسوية ← الإغلاق — شاشة «الطلب المالي» الواحدة بتبويبات: بيانات · مستندات · خط سير · موافقات · دفعات · قيود · سجل حركة، لا روابط متفرقة) ② العملاء والإيرادات (وحدات العميل المعتمدة ← المطالبة ← الفاتورة ← الاستحقاق ← التحصيل ← المتابعة ← المطابقة ← الإقفال) ③ الموردون والمصروفات (وحدات المورد ← الاستحقاق الأولي ← التحميلات الست ← التسوية ← صافي المستحق ← اعتماده ← طلب الدفع ← التنفيذ ← الكشف — لمورد الآليات؛ وتوأمه الشرائي مورد المشتريات باستحقاق من مطابقة فاتورته الثلاثية بيته UX-09) ④ الخزينة والبنوك (الأرصدة ← الدفعات المعتمدة ← أوامر التحويل ← السندات ← التحويلات ← المطابقة ← حركة النقد اليومية) ⑤ المحاسبة العامة (القيود الآلية ← اليدوية ← المراجعة ← الترحيل ← الفترات ← الإقفال ← الميزان ← القوائم) ⑥ التخطيط والرقابة (إعداد الميزانية ← اعتمادها ← ا</t>
        </is>
      </c>
      <c r="D1260" s="7" t="inlineStr">
        <is>
          <t>SRC-027</t>
        </is>
      </c>
      <c r="E1260" s="7" t="inlineStr">
        <is>
          <t>§5</t>
        </is>
      </c>
      <c r="F1260" s="7" t="inlineStr">
        <is>
          <t>FIN</t>
        </is>
      </c>
      <c r="G1260" s="7" t="inlineStr">
        <is>
          <t>لا معارض — نافذ بنصّه</t>
        </is>
      </c>
      <c r="H1260" s="7" t="inlineStr">
        <is>
          <t>INJAZ-FRD-01</t>
        </is>
      </c>
      <c r="I1260" s="7" t="inlineStr">
        <is>
          <t>الفصلُ ٨ — المالية والخزينة</t>
        </is>
      </c>
      <c r="J1260" s="7" t="inlineStr">
        <is>
          <t>UX-01 للشاشاتِ · DELIVERY-01 للاختبارات</t>
        </is>
      </c>
      <c r="K1260" s="7" t="inlineStr">
        <is>
          <t>اختبارُ انتقال: بمعطى مستندٍ في حالته السابقةِ لـ«① الطلب المالي (الإنشاء ← الاعتماد الإداري ← محاسب ا…» · وعند تنفيذ المحفّز بمخوَّلٍ وشرطٍ مستوفًى · فإن الحالةَ تنتقل ويُسجَّل الانتقالُ بفاعله ووقته · والانتقالُ غيرُ المعرَّف يُرفض · ومرجعُ حالة المصدر: FIN-074 · FIN-077 · FIN-079</t>
        </is>
      </c>
      <c r="L1260" s="7" t="inlineStr">
        <is>
          <t>غير مقيس — يُملأ عند مراجعة الكود</t>
        </is>
      </c>
      <c r="M1260" s="7" t="inlineStr">
        <is>
          <t>نافذ</t>
        </is>
      </c>
    </row>
    <row r="1261">
      <c r="A1261" s="7" t="n">
        <v>1260</v>
      </c>
      <c r="B1261" s="7" t="inlineStr">
        <is>
          <t>FIN-052</t>
        </is>
      </c>
      <c r="C1261" s="7" t="inlineStr">
        <is>
          <t>السايدبار المالي سبع مجموعات لا 35 رابطًا: ① عملي اليوم (مهامي المالية · الطلبات التي تنتظرني بعدّاد · دفعات اليوم · تحصيلات اليوم · التنبيهات والاستثناءات) ② العملاء والتحصيل ③ الموردون والمدفوعات ④ الخزينة والبنوك ⑤ المحاسبة العامة ⑥ التخطيط والتحليل ⑦ الإعدادات والتدقيق (للمخوّلين فقط). ولا يرى المحاسب إلا مجموعات عمله، ولا يرى أحد السابعة إلا بصلاحيتها.</t>
        </is>
      </c>
      <c r="D1261" s="7" t="inlineStr">
        <is>
          <t>SRC-027</t>
        </is>
      </c>
      <c r="E1261" s="7" t="inlineStr">
        <is>
          <t>§6</t>
        </is>
      </c>
      <c r="F1261" s="7" t="inlineStr">
        <is>
          <t>FIN</t>
        </is>
      </c>
      <c r="G1261" s="7" t="inlineStr">
        <is>
          <t>لا معارض — نافذ بنصّه</t>
        </is>
      </c>
      <c r="H1261" s="7" t="inlineStr">
        <is>
          <t>INJAZ-FRD-01</t>
        </is>
      </c>
      <c r="I1261" s="7" t="inlineStr">
        <is>
          <t>الفصلُ ٨ — المالية والخزينة</t>
        </is>
      </c>
      <c r="J1261" s="7" t="inlineStr">
        <is>
          <t>UX-01 للشاشاتِ · DELIVERY-01 للاختبارات</t>
        </is>
      </c>
      <c r="K1261" s="7" t="inlineStr">
        <is>
          <t>اختبارُ حساب: بمعطى مدخلاتٍ معلومةٍ لـ«① عملي اليوم (مهامي المالية · الطلبات التي تنتظرني ب…» · وعند إعادة الحساب من المصدر · فإن الناتجَ يطابق المعروضَ بلا فرق · ومرجعُ حالة المصدر: FIN-074 · FIN-077 · FIN-079</t>
        </is>
      </c>
      <c r="L1261" s="7" t="inlineStr">
        <is>
          <t>غير مقيس — يُملأ عند مراجعة الكود</t>
        </is>
      </c>
      <c r="M1261" s="7" t="inlineStr">
        <is>
          <t>نافذ</t>
        </is>
      </c>
    </row>
    <row r="1262">
      <c r="A1262" s="7" t="n">
        <v>1261</v>
      </c>
      <c r="B1262" s="7" t="inlineStr">
        <is>
          <t>FIN-054</t>
        </is>
      </c>
      <c r="C1262" s="7" t="inlineStr">
        <is>
          <t>لوحات الأدوار المالية الأربعة: مدير الإدارة المالية (موقف السيولة · التحصيلات والمدفوعات القادمة · الذمم المتأخرة · الانحرافات الحرجة · الالتزامات التمويلية · القرارات التي تنتظر اعتماده) · المحاسب (المعاملات الجديدة للمراجعة · المستندات الناقصة · القيود غير المرحَّلة · التسويات المفتوحة · الطلبات المعادة إليه · مهامه بتاريخ الاستحقاق) · أمين الخزينة (المدفوعات المعتمدة الجاهزة للتنفيذ · التحصيلات المطلوب تسجيلها · أرصدة الخزن والبنوك · التحويلات المعلّقة · المستندات المطلوب طباعتها · موقف المطابقة) · المراجع المالي (القيود عالية المخاطر · التعديلات بعد الاعتماد · المعاملات بلا مستند · تجاوزات الصلاحيات · فروق المطابقات · سجل التغييرات).</t>
        </is>
      </c>
      <c r="D1262" s="7" t="inlineStr">
        <is>
          <t>SRC-027</t>
        </is>
      </c>
      <c r="E1262" s="7" t="inlineStr">
        <is>
          <t>§7</t>
        </is>
      </c>
      <c r="F1262" s="7" t="inlineStr">
        <is>
          <t>FIN</t>
        </is>
      </c>
      <c r="G1262" s="7" t="inlineStr">
        <is>
          <t>لا معارض — نافذ بنصّه</t>
        </is>
      </c>
      <c r="H1262" s="7" t="inlineStr">
        <is>
          <t>INJAZ-FRD-01</t>
        </is>
      </c>
      <c r="I1262" s="7" t="inlineStr">
        <is>
          <t>الفصلُ ٨ — المالية والخزينة</t>
        </is>
      </c>
      <c r="J1262" s="7" t="inlineStr">
        <is>
          <t>UX-01 للشاشاتِ · DELIVERY-01 للاختبارات</t>
        </is>
      </c>
      <c r="K1262" s="7" t="inlineStr">
        <is>
          <t>اختبارُ ظهور: بمعطى مستخدمٍ داخلَ النطاق وآخرَ خارجه لـ«مدير الإدارة المالية (موقف السيولة · التحصيلات والمد…» · وعند فتح الشاشة · فإن الأولَ يرى نطاقَه والثانيَ لا يُصيَّر له العنصرُ ولا يُرسَل في الاستجابة · ومرجعُ حالة المصدر: FIN-074 · FIN-077 · FIN-079</t>
        </is>
      </c>
      <c r="L1262" s="7" t="inlineStr">
        <is>
          <t>غير مقيس — يُملأ عند مراجعة الكود</t>
        </is>
      </c>
      <c r="M1262" s="7" t="inlineStr">
        <is>
          <t>نافذ</t>
        </is>
      </c>
    </row>
    <row r="1263">
      <c r="A1263" s="7" t="n">
        <v>1262</v>
      </c>
      <c r="B1263" s="7" t="inlineStr">
        <is>
          <t>FIN-059</t>
        </is>
      </c>
      <c r="C1263" s="7" t="inlineStr">
        <is>
          <t>بيت التعريف: نماذج الأجر ومكوّناته وقواعد الحوافز وتوزيعها وجهات التحمّل يملكها عقد الموظف (CON-01)، وهذه الشاشة واجهتها المالية عرضًا وتحريرًا بصلاحيته. والاحتساب عليها بيته ENT-01، وتسوية المورد بيتها ENT-02، والفوترة بيتها ENT-03 — وUX-02 يبقى بيت الخزينة والقيود والذمم.</t>
        </is>
      </c>
      <c r="D1263" s="7" t="inlineStr">
        <is>
          <t>SRC-027</t>
        </is>
      </c>
      <c r="E1263" s="7" t="inlineStr">
        <is>
          <t>§8.2</t>
        </is>
      </c>
      <c r="F1263" s="7" t="inlineStr">
        <is>
          <t>FIN</t>
        </is>
      </c>
      <c r="G1263" s="7" t="inlineStr">
        <is>
          <t>لا معارض — نافذ بنصّه</t>
        </is>
      </c>
      <c r="H1263" s="7" t="inlineStr">
        <is>
          <t>INJAZ-FRD-01</t>
        </is>
      </c>
      <c r="I1263" s="7" t="inlineStr">
        <is>
          <t>الفصلُ ٨ — المالية والخزينة</t>
        </is>
      </c>
      <c r="J1263" s="7" t="inlineStr">
        <is>
          <t>UX-01 للشاشاتِ · DELIVERY-01 للاختبارات</t>
        </is>
      </c>
      <c r="K1263" s="7" t="inlineStr">
        <is>
          <t>اختبارُ ظهور: بمعطى مستخدمٍ داخلَ النطاق وآخرَ خارجه لـ«نماذج الأجر ومكوّناته وقواعد الحوافز وتوزيعها وجهات …» · وعند فتح الشاشة · فإن الأولَ يرى نطاقَه والثانيَ لا يُصيَّر له العنصرُ ولا يُرسَل في الاستجابة · ومرجعُ حالة المصدر: FIN-074 · FIN-077 · FIN-079</t>
        </is>
      </c>
      <c r="L1263" s="7" t="inlineStr">
        <is>
          <t>غير مقيس — يُملأ عند مراجعة الكود</t>
        </is>
      </c>
      <c r="M1263" s="7" t="inlineStr">
        <is>
          <t>نافذ</t>
        </is>
      </c>
    </row>
    <row r="1264">
      <c r="A1264" s="7" t="n">
        <v>1263</v>
      </c>
      <c r="B1264" s="7" t="inlineStr">
        <is>
          <t>FIN-060</t>
        </is>
      </c>
      <c r="C1264" s="7" t="inlineStr">
        <is>
          <t>التصحيح الوظيفي الثاني — «سياسات مستحقات المشغّلين»: الشاشة الحالية عمودان (المشغّل · بالراتب) وزر «اجعله بالمستحق» — نموذج بيانات ناقص جوهريًّا. وتُعاد جدول سياسات يدعم النماذج الثلاثة والأسس السبعة بحقول: الهوية والسريان (المشغّل · عقده المرجعي · تاريخ سريان السياسة · تاريخ الاعتماد · العملة) · النموذج والأساس · القيم والحدود (معدل الاستحقاق · الحد الأدنى · الحد الأقصى · الخصومات · الاستثناءات) · النطاق (المشروع أو نوع المعدة، وسياسة افتراضية عند غياب الخاص).</t>
        </is>
      </c>
      <c r="D1264" s="7" t="inlineStr">
        <is>
          <t>SRC-027</t>
        </is>
      </c>
      <c r="E1264" s="7" t="inlineStr">
        <is>
          <t>§8.2</t>
        </is>
      </c>
      <c r="F1264" s="7" t="inlineStr">
        <is>
          <t>FIN</t>
        </is>
      </c>
      <c r="G1264" s="7" t="inlineStr">
        <is>
          <t>لا معارض — نافذ بنصّه</t>
        </is>
      </c>
      <c r="H1264" s="7" t="inlineStr">
        <is>
          <t>INJAZ-FRD-01</t>
        </is>
      </c>
      <c r="I1264" s="7" t="inlineStr">
        <is>
          <t>الفصلُ ٨ — المالية والخزينة</t>
        </is>
      </c>
      <c r="J1264" s="7" t="inlineStr">
        <is>
          <t>UX-01 للشاشاتِ · DELIVERY-01 للاختبارات</t>
        </is>
      </c>
      <c r="K1264" s="7" t="inlineStr">
        <is>
          <t>اختبارُ اكتمال: بمعطى شاشةٍ أو جدولٍ يخصُّ «التصحيح الوظيفي الثاني — «سياسات مستحقات المشغّلين»:…» · وعند فحص بنيته · فإن كلَّ عمودٍ معتمدٍ موجودٌ وصفرُ عمودٍ غيرِ معرَّف · والأعمدةُ الحاكمةُ السبعةُ حاضرة · ومرجعُ حالة المصدر: FIN-074 · FIN-077 · FIN-079</t>
        </is>
      </c>
      <c r="L1264" s="7" t="inlineStr">
        <is>
          <t>غير مقيس — يُملأ عند مراجعة الكود</t>
        </is>
      </c>
      <c r="M1264" s="7" t="inlineStr">
        <is>
          <t>نافذ</t>
        </is>
      </c>
    </row>
    <row r="1265">
      <c r="A1265" s="7" t="n">
        <v>1264</v>
      </c>
      <c r="B1265" s="7" t="inlineStr">
        <is>
          <t>FIN-062</t>
        </is>
      </c>
      <c r="C1265" s="7" t="inlineStr">
        <is>
          <t>الشرط المعماري الرباعي قبل أي تسمية: ① سدّ المسار (إلغاء الكتابة المباشرة نهائيًّا — كل معاملة واردة تمر بالناشر وتحمل حدثها الجذري ومرجعها الأصلي) ② معالجة الإرث (الصفوف العشرة FIN-EV-IMP-1..10 تُعالج رجعيًّا بتوليد أحداثها الجذرية بمراجعها أو عكسها الموثَّق — لا تُترك ولا تُحذف) ③ مصدر حقيقة الوحدات (بدء المرحلة الثانية: الكتابة في جداول الوحدة القانونية والترحيل من التايم شيت إليها — فشاشة وحدات الأطراف لا تُبنى فوق مصدر فارغ) ④ توحيد مصدر السايدبار (المصادر الخمسة تُدمج مصدرًا واحدًا محكومًا وتُصفّى الروابط المكررة والرابط الميت).</t>
        </is>
      </c>
      <c r="D1265" s="7" t="inlineStr">
        <is>
          <t>SRC-027</t>
        </is>
      </c>
      <c r="E1265" s="7" t="inlineStr">
        <is>
          <t>§9</t>
        </is>
      </c>
      <c r="F1265" s="7" t="inlineStr">
        <is>
          <t>ARC</t>
        </is>
      </c>
      <c r="G1265" s="7" t="inlineStr">
        <is>
          <t>لا معارض — نافذ بنصّه</t>
        </is>
      </c>
      <c r="H1265" s="7" t="inlineStr">
        <is>
          <t>INJAZ-FRD-01</t>
        </is>
      </c>
      <c r="I1265" s="7" t="inlineStr">
        <is>
          <t>الفصلُ ٨ — المالية والخزينة</t>
        </is>
      </c>
      <c r="J1265" s="7" t="inlineStr">
        <is>
          <t>UX-01 للشاشاتِ · DELIVERY-01 للاختبارات</t>
        </is>
      </c>
      <c r="K1265" s="7" t="inlineStr">
        <is>
          <t>اختبارُ منع: بمعطى محاولةٍ تخالف «① سدّ المسار (إلغاء الكتابة المباشرة نهائيًّا — كل م…» · وعند تنفيذها · فإن الخادمَ يرفض برمزٍ وسببٍ ويُسجَّل الرفضُ بالمستخدم والوقت · ومرجعُ حالة المصدر: FIN-074 · FIN-077 · FIN-079</t>
        </is>
      </c>
      <c r="L1265" s="7" t="inlineStr">
        <is>
          <t>غير مقيس — يُملأ عند مراجعة الكود</t>
        </is>
      </c>
      <c r="M1265" s="7" t="inlineStr">
        <is>
          <t>نافذ</t>
        </is>
      </c>
    </row>
    <row r="1266">
      <c r="A1266" s="7" t="n">
        <v>1265</v>
      </c>
      <c r="B1266" s="7" t="inlineStr">
        <is>
          <t>FIN-063</t>
        </is>
      </c>
      <c r="C1266" s="7" t="inlineStr">
        <is>
          <t>معيار مواصفة الجدول: لا يُقبل جدول عام (رقم · نوع · مصدر · مرجع · مبلغ · حالة) إذا كانت المهمة تحتاج أكثر. ولكل جدول من الـ48 وثيقة مواصفة تحدد: الاسم المقترح · الغرض العملي · المستخدم · الأعمدة الحالية والمحذوفة والجديدة وترتيبها · الفلاتر · البحث · أزرار الصف · حالات السجل · التنبيهات · المجاميع · التصدير · الرابط إلى المستند الأصلي · المرجع التخصصي والقانوني (ومنه تعدد العملات وسعر الصرف والمعادل الموحّد) · خريطة الاشتقاق · مطابقة هيكل الحدث المالي ومجموعاته الثماني وأسئلته الست · ما يظهر على الهاتف وما يظهر على الحاسوب.</t>
        </is>
      </c>
      <c r="D1266" s="7" t="inlineStr">
        <is>
          <t>SRC-027</t>
        </is>
      </c>
      <c r="E1266" s="7" t="inlineStr">
        <is>
          <t>§10</t>
        </is>
      </c>
      <c r="F1266" s="7" t="inlineStr">
        <is>
          <t>FIN</t>
        </is>
      </c>
      <c r="G1266" s="7" t="inlineStr">
        <is>
          <t>لا معارض — نافذ بنصّه</t>
        </is>
      </c>
      <c r="H1266" s="7" t="inlineStr">
        <is>
          <t>INJAZ-FRD-01</t>
        </is>
      </c>
      <c r="I1266" s="7" t="inlineStr">
        <is>
          <t>الفصلُ ٨ — المالية والخزينة</t>
        </is>
      </c>
      <c r="J1266" s="7" t="inlineStr">
        <is>
          <t>UX-01 للشاشاتِ · DELIVERY-01 للاختبارات</t>
        </is>
      </c>
      <c r="K1266" s="7" t="inlineStr">
        <is>
          <t>اختبارُ منع: بمعطى محاولةٍ تخالف «لا يُقبل جدول عام (رقم · نوع · مصدر · مرجع · مبلغ · …» · وعند تنفيذها · فإن الخادمَ يرفض برمزٍ وسببٍ ويُسجَّل الرفضُ بالمستخدم والوقت · ومرجعُ حالة المصدر: FIN-074 · FIN-077 · FIN-079</t>
        </is>
      </c>
      <c r="L1266" s="7" t="inlineStr">
        <is>
          <t>غير مقيس — يُملأ عند مراجعة الكود</t>
        </is>
      </c>
      <c r="M1266" s="7" t="inlineStr">
        <is>
          <t>نافذ</t>
        </is>
      </c>
    </row>
    <row r="1267">
      <c r="A1267" s="7" t="n">
        <v>1266</v>
      </c>
      <c r="B1267" s="7" t="inlineStr">
        <is>
          <t>FIN-065</t>
        </is>
      </c>
      <c r="C1267" s="7" t="inlineStr">
        <is>
          <t>خريطة القائم للمالية: دفتر المعاملات/الأحداث القائم يصير قراءة فقط تدريجيًّا والكتابة عبر دفتر الحدث الموحّد حصرًا وأعمدته لا تُحذف · شاشة استقبال/استيراد المعاملات تُقفل كتابتها فور سدّ المسار وتتحول عرض «وارد الإدارات» وصفوفها اليتيمة العشر تُعالَج رجعيًّا · يومية القيود القائمة تُوسَّع أعمدة إضافية Nullable دون مساس القائم والقيود التاريخية تُقرأ كما هي · جداول سجل الوحدات القانوني تصير مصدر قراءة شاشة وحدات الأطراف بعد ترحيل الكتابة إليها والتايم شيت يبقى مصدر الإنشاء · جدول سياسات ساعات العقود القائم يُعاد استخدامًا وتوسيعًا بدل جدول جديد · بوابة الطلبات وسلسلة اعتمادها تبقى كما هي وتُغذّي أكواد صلاحيات FES.</t>
        </is>
      </c>
      <c r="D1267" s="7" t="inlineStr">
        <is>
          <t>SRC-027</t>
        </is>
      </c>
      <c r="E1267" s="7" t="inlineStr">
        <is>
          <t>§15.1</t>
        </is>
      </c>
      <c r="F1267" s="7" t="inlineStr">
        <is>
          <t>ARC</t>
        </is>
      </c>
      <c r="G1267" s="7" t="inlineStr">
        <is>
          <t>CF-011 · مرفوع للمالك ← OD-007</t>
        </is>
      </c>
      <c r="H1267" s="7" t="inlineStr">
        <is>
          <t>INJAZ-FRD-01</t>
        </is>
      </c>
      <c r="I1267" s="7" t="inlineStr">
        <is>
          <t>الفصلُ ٨ — المالية والخزينة</t>
        </is>
      </c>
      <c r="J1267" s="7" t="inlineStr">
        <is>
          <t>UX-01 للشاشاتِ · DELIVERY-01 للاختبارات</t>
        </is>
      </c>
      <c r="K1267" s="7" t="inlineStr">
        <is>
          <t>اختبارُ منع: بمعطى محاولةٍ تخالف «دفتر المعاملات/الأحداث القائم يصير قراءة فقط تدريجيً…» · وعند تنفيذها · فإن الخادمَ يرفض برمزٍ وسببٍ ويُسجَّل الرفضُ بالمستخدم والوقت · ومرجعُ حالة المصدر: FIN-074 · FIN-077 · FIN-079</t>
        </is>
      </c>
      <c r="L1267" s="7" t="inlineStr">
        <is>
          <t>غير مقيس — يُملأ عند مراجعة الكود</t>
        </is>
      </c>
      <c r="M1267" s="7" t="inlineStr">
        <is>
          <t>غير محسوم</t>
        </is>
      </c>
    </row>
    <row r="1268">
      <c r="A1268" s="7" t="n">
        <v>1267</v>
      </c>
      <c r="B1268" s="7" t="inlineStr">
        <is>
          <t>FIN-066</t>
        </is>
      </c>
      <c r="C1268" s="7" t="inlineStr">
        <is>
          <t>Schema أ — أعمدة تُضاف ليومية القيود بـALTER إضافي: txn_date بجانب entry_date (Nullable مؤقتًا بتعبئة رجعية ثم إلزام) · request_no + request_owner + request_group بفهرس على request_no · currency + fx_rate + base_amount بقيد base=round(amount×fx,2) · cost_center_id + account_id بـFK للدليل الموحّد ويُمنع النص الحر بإسقاط أعمدة الكتابة الحرة من النماذج لا من الجدول.</t>
        </is>
      </c>
      <c r="D1268" s="7" t="inlineStr">
        <is>
          <t>SRC-027</t>
        </is>
      </c>
      <c r="E1268" s="7" t="inlineStr">
        <is>
          <t>§15.2</t>
        </is>
      </c>
      <c r="F1268" s="7" t="inlineStr">
        <is>
          <t>ARC</t>
        </is>
      </c>
      <c r="G1268" s="7" t="inlineStr">
        <is>
          <t>لا معارض — نافذ بنصّه</t>
        </is>
      </c>
      <c r="H1268" s="7" t="inlineStr">
        <is>
          <t>INJAZ-FRD-01</t>
        </is>
      </c>
      <c r="I1268" s="7" t="inlineStr">
        <is>
          <t>الفصلُ ٨ — المالية والخزينة</t>
        </is>
      </c>
      <c r="J1268" s="7" t="inlineStr">
        <is>
          <t>UX-01 للشاشاتِ · DELIVERY-01 للاختبارات</t>
        </is>
      </c>
      <c r="K1268" s="7" t="inlineStr">
        <is>
          <t>اختبارُ منع: بمعطى محاولةٍ تخالف «txn_date بجانب entry_date (Nullable مؤقتًا بتعبئة رج…» · وعند تنفيذها · فإن الخادمَ يرفض برمزٍ وسببٍ ويُسجَّل الرفضُ بالمستخدم والوقت · ومرجعُ حالة المصدر: FIN-074 · FIN-077 · FIN-079</t>
        </is>
      </c>
      <c r="L1268" s="7" t="inlineStr">
        <is>
          <t>غير مقيس — يُملأ عند مراجعة الكود</t>
        </is>
      </c>
      <c r="M1268" s="7" t="inlineStr">
        <is>
          <t>نافذ</t>
        </is>
      </c>
    </row>
    <row r="1269">
      <c r="A1269" s="7" t="n">
        <v>1268</v>
      </c>
      <c r="B1269" s="7" t="inlineStr">
        <is>
          <t>FIN-067</t>
        </is>
      </c>
      <c r="C1269" s="7" t="inlineStr">
        <is>
          <t>Schema ب — جدولا كشوف البنك الجديدان: bank_statements (statement_id · account_id · period_from/to · imported_by/at · line_count · status من Imported·Reconciling·Closed — بقيد فريد account_id + period_from + period_to) · bank_statement_lines (line_id · statement_id بـOn Delete Restrict · line_no · value_date · description(255) · debit/credit · balance · bank_ref(64) — بقيد فريد statement_id + line_no، وIdempotency الاستيراد بمفتاح account_id + value_date + bank_ref + amount) · bank_recon_matches (match_id · line_id · system_doc_type+id · rule من Exact·DateWindow·Manual · status من Matched·Difference·NoCounterpart — وقاعدة الآلي: تساوي المبلغ + التاريخ ± 3 أيام + تشابه المرجع).</t>
        </is>
      </c>
      <c r="D1269" s="7" t="inlineStr">
        <is>
          <t>SRC-027</t>
        </is>
      </c>
      <c r="E1269" s="7" t="inlineStr">
        <is>
          <t>§15.2</t>
        </is>
      </c>
      <c r="F1269" s="7" t="inlineStr">
        <is>
          <t>ARC</t>
        </is>
      </c>
      <c r="G1269" s="7" t="inlineStr">
        <is>
          <t>لا معارض — نافذ بنصّه</t>
        </is>
      </c>
      <c r="H1269" s="7" t="inlineStr">
        <is>
          <t>INJAZ-FRD-01</t>
        </is>
      </c>
      <c r="I1269" s="7" t="inlineStr">
        <is>
          <t>الفصلُ ٨ — المالية والخزينة</t>
        </is>
      </c>
      <c r="J1269" s="7" t="inlineStr">
        <is>
          <t>UX-01 للشاشاتِ · DELIVERY-01 للاختبارات</t>
        </is>
      </c>
      <c r="K1269" s="7" t="inlineStr">
        <is>
          <t>اختبارُ وجودٍ وسلوك: بمعطى بيئةٍ مهيَّأةٍ لـ«bank_statements (statement_id · account_id · period_…» · وعند تنفيذ السيناريو الموصوف · فإن السلوكَ يطابق النصَّ ويُوثَّق الشاهدُ بلقطةٍ أو سجل · ومرجعُ حالة المصدر: FIN-074 · FIN-077 · FIN-079</t>
        </is>
      </c>
      <c r="L1269" s="7" t="inlineStr">
        <is>
          <t>غير مقيس — يُملأ عند مراجعة الكود</t>
        </is>
      </c>
      <c r="M1269" s="7" t="inlineStr">
        <is>
          <t>نافذ</t>
        </is>
      </c>
    </row>
    <row r="1270">
      <c r="A1270" s="7" t="n">
        <v>1269</v>
      </c>
      <c r="B1270" s="7" t="inlineStr">
        <is>
          <t>FIN-068</t>
        </is>
      </c>
      <c r="C1270" s="7" t="inlineStr">
        <is>
          <t>Schema ج — توسعة جدول السياسات القائم بـALTER إضافي: work_model (قيم محصورة hour·ton·trip·meter) · pay_basis (actual·standby·attendance·ton·trip·meter·composite) · min_amount + max_amount بقيد min ≤ max · scope_type (project·equip_type) + scope_id · valid_from + valid_to + currency — بقيد فريد (operator_id, valid_from): سياسة جديدة بسريان لا تعديل رجعي.</t>
        </is>
      </c>
      <c r="D1270" s="7" t="inlineStr">
        <is>
          <t>SRC-027</t>
        </is>
      </c>
      <c r="E1270" s="7" t="inlineStr">
        <is>
          <t>§15.2</t>
        </is>
      </c>
      <c r="F1270" s="7" t="inlineStr">
        <is>
          <t>ARC</t>
        </is>
      </c>
      <c r="G1270" s="7" t="inlineStr">
        <is>
          <t>None</t>
        </is>
      </c>
      <c r="H1270" s="7" t="inlineStr">
        <is>
          <t>INJAZ-FRD-01</t>
        </is>
      </c>
      <c r="I1270" s="7" t="inlineStr">
        <is>
          <t>الفصلُ ٨ — المالية والخزينة</t>
        </is>
      </c>
      <c r="J1270" s="7" t="inlineStr">
        <is>
          <t>UX-01 للشاشاتِ · DELIVERY-01 للاختبارات</t>
        </is>
      </c>
      <c r="K1270" s="7" t="inlineStr">
        <is>
          <t>اختبارُ وجودٍ وسلوك: بمعطى بيئةٍ مهيَّأةٍ لـ«Schema ج — توسعة جدول السياسات القائم بـALTER إضافي:…» · وعند تنفيذ السيناريو الموصوف · فإن السلوكَ يطابق النصَّ ويُوثَّق الشاهدُ بلقطةٍ أو سجل · ومرجعُ حالة المصدر: FIN-074 · FIN-077 · FIN-079</t>
        </is>
      </c>
      <c r="L1270" s="7" t="inlineStr">
        <is>
          <t>غير مقيس — يُملأ عند مراجعة الكود</t>
        </is>
      </c>
      <c r="M1270" s="7" t="inlineStr">
        <is>
          <t>غير محسوم</t>
        </is>
      </c>
    </row>
    <row r="1271">
      <c r="A1271" s="7" t="n">
        <v>1270</v>
      </c>
      <c r="B1271" s="7" t="inlineStr">
        <is>
          <t>FIN-069</t>
        </is>
      </c>
      <c r="C1271" s="7" t="inlineStr">
        <is>
          <t>آلة دورة الطلب المالي: Draft → Submitted (الطالب · اكتمال الإلزامي والمستندات · إرسال وقفل نسخة) → DeptApproved أو Returned (رئيسه المباشر ضمن سقفه · والإعادة بسبب إلزامي بالرقم نفسه) → AcctReviewed (محاسب الإدارة · التصنيف مكتمل) → FinApproved (معتمِد المالية بسقفه · لا يعتمد المرء طلبه · اعتماد الصرف وتوليد حدث FES بمفتاح الطلب) → Executed (الخزينة · تسوية/استحقاق معتمد حيث يلزم · تنفيذ بسنده ومرجعه) → Settled → Closed · وأي مرحلة → Rejected (سبب موثَّق · نهائية بمستند جديد).</t>
        </is>
      </c>
      <c r="D1271" s="7" t="inlineStr">
        <is>
          <t>SRC-027</t>
        </is>
      </c>
      <c r="E1271" s="7" t="inlineStr">
        <is>
          <t>§15.3</t>
        </is>
      </c>
      <c r="F1271" s="7" t="inlineStr">
        <is>
          <t>FIN</t>
        </is>
      </c>
      <c r="G1271" s="7" t="inlineStr">
        <is>
          <t>لا معارض — نافذ بنصّه</t>
        </is>
      </c>
      <c r="H1271" s="7" t="inlineStr">
        <is>
          <t>INJAZ-FRD-01</t>
        </is>
      </c>
      <c r="I1271" s="7" t="inlineStr">
        <is>
          <t>الفصلُ ٨ — المالية والخزينة</t>
        </is>
      </c>
      <c r="J1271" s="7" t="inlineStr">
        <is>
          <t>UX-01 للشاشاتِ · DELIVERY-01 للاختبارات</t>
        </is>
      </c>
      <c r="K1271" s="7" t="inlineStr">
        <is>
          <t>اختبارُ حدث: بمعطى تنفيذِ «Draft → Submitted (الطالب · اكتمال الإلزامي والمستند…» · وعند وقوع الفعل · فإن الحدثَ يُنشر بمفتاحه ويستهلكه المعنيُّ ويتغير أثرُه · وإعادةُ النداء ترجع مرجعَ الأثر الأول · ومرجعُ حالة المصدر: FIN-074 · FIN-077 · FIN-079</t>
        </is>
      </c>
      <c r="L1271" s="7" t="inlineStr">
        <is>
          <t>غير مقيس — يُملأ عند مراجعة الكود</t>
        </is>
      </c>
      <c r="M1271" s="7" t="inlineStr">
        <is>
          <t>نافذ</t>
        </is>
      </c>
    </row>
    <row r="1272">
      <c r="A1272" s="7" t="n">
        <v>1271</v>
      </c>
      <c r="B1272" s="7" t="inlineStr">
        <is>
          <t>FIN-070</t>
        </is>
      </c>
      <c r="C1272" s="7" t="inlineStr">
        <is>
          <t>آلة دورة تسوية المورد/العامل: --- → Draft بالتوليد (خدمة التسوية · فترة وطرف · جلب الأساس من الأحكام والتحميلات/الخصومات من مصادرها — صفر إدخال يدوي لمصدر) → Review (مسؤول التسويات · اكتمال البنود بمراجعها · قفل نسخة) → Objected(بند) (الطرف أو مراجعه · بند محدد بسبب بعدّاده والتسوية لا تتجمد) → Approved → PaymentRequested (معتمِدها بسقفه · لا بند Objected مفتوحًا حرجًا · توليد طلب الدفع آليًّا بمرجعها + حدث FES بمفتاح رقمها) → Paid (الخزينة · تنفيذ الدفع وكشف الطرف يتحدث فورًا).</t>
        </is>
      </c>
      <c r="D1272" s="7" t="inlineStr">
        <is>
          <t>SRC-027</t>
        </is>
      </c>
      <c r="E1272" s="7" t="inlineStr">
        <is>
          <t>§15.3</t>
        </is>
      </c>
      <c r="F1272" s="7" t="inlineStr">
        <is>
          <t>FIN</t>
        </is>
      </c>
      <c r="G1272" s="7" t="inlineStr">
        <is>
          <t>CF-018 · مرفوع للمالك ← OD-009</t>
        </is>
      </c>
      <c r="H1272" s="7" t="inlineStr">
        <is>
          <t>INJAZ-FRD-01</t>
        </is>
      </c>
      <c r="I1272" s="7" t="inlineStr">
        <is>
          <t>الفصلُ ٨ — المالية والخزينة</t>
        </is>
      </c>
      <c r="J1272" s="7" t="inlineStr">
        <is>
          <t>UX-01 للشاشاتِ · DELIVERY-01 للاختبارات</t>
        </is>
      </c>
      <c r="K1272" s="7" t="inlineStr">
        <is>
          <t>اختبارُ حدث: بمعطى تنفيذِ «--- → Draft بالتوليد (خدمة التسوية · فترة وطرف · جلب…» · وعند وقوع الفعل · فإن الحدثَ يُنشر بمفتاحه ويستهلكه المعنيُّ ويتغير أثرُه · وإعادةُ النداء ترجع مرجعَ الأثر الأول · ومرجعُ حالة المصدر: FIN-074 · FIN-077 · FIN-079</t>
        </is>
      </c>
      <c r="L1272" s="7" t="inlineStr">
        <is>
          <t>غير مقيس — يُملأ عند مراجعة الكود</t>
        </is>
      </c>
      <c r="M1272" s="7" t="inlineStr">
        <is>
          <t>غير محسوم</t>
        </is>
      </c>
    </row>
    <row r="1273">
      <c r="A1273" s="7" t="n">
        <v>1272</v>
      </c>
      <c r="B1273" s="7" t="inlineStr">
        <is>
          <t>FIN-071</t>
        </is>
      </c>
      <c r="C1273" s="7" t="inlineStr">
        <is>
          <t>SettlementService: مدخلاتها PartyType (من قاموس FES §4.1) وPartyID والفترة والشركة؛ ومخرجها header وbase_lines من الأحكام المعتمدة قراءةً بمراجعها وcharge_lines الست كلٌّ بنوعه ومصدره ومعرّفه ومبلغه بعملته والمعادل وnet محسوبًا. والتحقق: طرف بلا أحكام بالفترة → 422 بقائمة · مفتاح قائم (الطرف×الفترة) → 409 بمرجعه · بند بلا مصدر → يُرفض البند لا التسوية · اعتماد وبند معترَض حرج → 423. ولا كاش — تعاملية بفحص نسخة، والكشوف المشتقة تُبطل Viewاتها عند Approved/Paid.</t>
        </is>
      </c>
      <c r="D1273" s="7" t="inlineStr">
        <is>
          <t>SRC-027</t>
        </is>
      </c>
      <c r="E1273" s="7" t="inlineStr">
        <is>
          <t>§15.4</t>
        </is>
      </c>
      <c r="F1273" s="7" t="inlineStr">
        <is>
          <t>ARC</t>
        </is>
      </c>
      <c r="G1273" s="7" t="inlineStr">
        <is>
          <t>CF-018 · مرفوع للمالك ← OD-009</t>
        </is>
      </c>
      <c r="H1273" s="7" t="inlineStr">
        <is>
          <t>INJAZ-FRD-01</t>
        </is>
      </c>
      <c r="I1273" s="7" t="inlineStr">
        <is>
          <t>الفصلُ ٨ — المالية والخزينة</t>
        </is>
      </c>
      <c r="J1273" s="7" t="inlineStr">
        <is>
          <t>UX-01 للشاشاتِ · DELIVERY-01 للاختبارات</t>
        </is>
      </c>
      <c r="K1273" s="7" t="inlineStr">
        <is>
          <t>اختبارُ منع: بمعطى محاولةٍ تخالف «مدخلاتها PartyType (من قاموس FES §4» · وعند تنفيذها · فإن الخادمَ يرفض برمزٍ وسببٍ ويُسجَّل الرفضُ بالمستخدم والوقت · ومرجعُ حالة المصدر: FIN-074 · FIN-077 · FIN-079</t>
        </is>
      </c>
      <c r="L1273" s="7" t="inlineStr">
        <is>
          <t>غير مقيس — يُملأ عند مراجعة الكود</t>
        </is>
      </c>
      <c r="M1273" s="7" t="inlineStr">
        <is>
          <t>غير محسوم</t>
        </is>
      </c>
    </row>
    <row r="1274">
      <c r="A1274" s="7" t="n">
        <v>1273</v>
      </c>
      <c r="B1274" s="7" t="inlineStr">
        <is>
          <t>FIN-072</t>
        </is>
      </c>
      <c r="C1274" s="7" t="inlineStr">
        <is>
          <t>BankReconService: مدخلها AccountID وملف الكشف بسطوره أو نطاق فترة للمضاهاة؛ ومخرجها imported وauto_matched بقاعدتها وdifferences (السطران · الفرق · الحالة) وmatch_rate. والتحقق: سطر مكرر بمفتاح الاستيراد → يُتجاهل بعدّاد · حساب غير معرَّف → 404 · قرار فرق بلا سبب يُرفض.</t>
        </is>
      </c>
      <c r="D1274" s="7" t="inlineStr">
        <is>
          <t>SRC-027</t>
        </is>
      </c>
      <c r="E1274" s="7" t="inlineStr">
        <is>
          <t>§15.4</t>
        </is>
      </c>
      <c r="F1274" s="7" t="inlineStr">
        <is>
          <t>ARC</t>
        </is>
      </c>
      <c r="G1274" s="7" t="inlineStr">
        <is>
          <t>لا معارض — نافذ بنصّه</t>
        </is>
      </c>
      <c r="H1274" s="7" t="inlineStr">
        <is>
          <t>INJAZ-FRD-01</t>
        </is>
      </c>
      <c r="I1274" s="7" t="inlineStr">
        <is>
          <t>الفصلُ ٨ — المالية والخزينة</t>
        </is>
      </c>
      <c r="J1274" s="7" t="inlineStr">
        <is>
          <t>UX-01 للشاشاتِ · DELIVERY-01 للاختبارات</t>
        </is>
      </c>
      <c r="K1274" s="7" t="inlineStr">
        <is>
          <t>اختبارُ منع: بمعطى محاولةٍ تخالف «مدخلها AccountID وملف الكشف بسطوره أو نطاق فترة للمض…» · وعند تنفيذها · فإن الخادمَ يرفض برمزٍ وسببٍ ويُسجَّل الرفضُ بالمستخدم والوقت · ومرجعُ حالة المصدر: FIN-074 · FIN-077 · FIN-079</t>
        </is>
      </c>
      <c r="L1274" s="7" t="inlineStr">
        <is>
          <t>غير مقيس — يُملأ عند مراجعة الكود</t>
        </is>
      </c>
      <c r="M1274" s="7" t="inlineStr">
        <is>
          <t>نافذ</t>
        </is>
      </c>
    </row>
    <row r="1275">
      <c r="A1275" s="7" t="n">
        <v>1274</v>
      </c>
      <c r="B1275" s="7" t="inlineStr">
        <is>
          <t>FIN-073</t>
        </is>
      </c>
      <c r="C1275" s="7" t="inlineStr">
        <is>
          <t>الإنفاذ البنيوي: لا دفع بلا تسوية معتمدة — قيد بنيوي لا اتفاق سلوكي.</t>
        </is>
      </c>
      <c r="D1275" s="7" t="inlineStr">
        <is>
          <t>SRC-027</t>
        </is>
      </c>
      <c r="E1275" s="7" t="inlineStr">
        <is>
          <t>§15.4</t>
        </is>
      </c>
      <c r="F1275" s="7" t="inlineStr">
        <is>
          <t>FIN</t>
        </is>
      </c>
      <c r="G1275" s="7" t="inlineStr">
        <is>
          <t>لا معارض — نافذ بنصّه</t>
        </is>
      </c>
      <c r="H1275" s="7" t="inlineStr">
        <is>
          <t>INJAZ-FRD-01</t>
        </is>
      </c>
      <c r="I1275" s="7" t="inlineStr">
        <is>
          <t>الفصلُ ٨ — المالية والخزينة</t>
        </is>
      </c>
      <c r="J1275" s="7" t="inlineStr">
        <is>
          <t>UX-01 للشاشاتِ · DELIVERY-01 للاختبارات</t>
        </is>
      </c>
      <c r="K1275" s="7" t="inlineStr">
        <is>
          <t>اختبارُ وجودٍ وسلوك: بمعطى بيئةٍ مهيَّأةٍ لـ«لا دفع بلا تسوية معتمدة — قيد بنيوي» · وعند تنفيذ السيناريو الموصوف · فإن السلوكَ يطابق النصَّ ويُوثَّق الشاهدُ بلقطةٍ أو سجل · ومرجعُ حالة المصدر: FIN-074 · FIN-077 · FIN-079</t>
        </is>
      </c>
      <c r="L1275" s="7" t="inlineStr">
        <is>
          <t>غير مقيس — يُملأ عند مراجعة الكود</t>
        </is>
      </c>
      <c r="M1275" s="7" t="inlineStr">
        <is>
          <t>نافذ</t>
        </is>
      </c>
    </row>
    <row r="1276">
      <c r="A1276" s="7" t="n">
        <v>1275</v>
      </c>
      <c r="B1276" s="7" t="inlineStr">
        <is>
          <t>FIN-074</t>
        </is>
      </c>
      <c r="C1276" s="7" t="inlineStr">
        <is>
          <t>مقاييس اختبار الاستخدام الرقمية للمالية: تُقاس قبل التغيير وبعده بمصفوفة واحدة قبل الاعتماد.</t>
        </is>
      </c>
      <c r="D1276" s="7" t="inlineStr">
        <is>
          <t>SRC-027</t>
        </is>
      </c>
      <c r="E1276" s="7" t="inlineStr">
        <is>
          <t>§12</t>
        </is>
      </c>
      <c r="F1276" s="7" t="inlineStr">
        <is>
          <t>TST</t>
        </is>
      </c>
      <c r="G1276" s="7" t="inlineStr">
        <is>
          <t>لا معارض — نافذ بنصّه</t>
        </is>
      </c>
      <c r="H1276" s="7" t="inlineStr">
        <is>
          <t>INJAZ-FRD-01</t>
        </is>
      </c>
      <c r="I1276" s="7" t="inlineStr">
        <is>
          <t>الفصلُ ٨ — المالية والخزينة</t>
        </is>
      </c>
      <c r="J1276" s="7" t="inlineStr">
        <is>
          <t>UX-01 للشاشاتِ · DELIVERY-01 للاختبارات</t>
        </is>
      </c>
      <c r="K1276" s="7" t="inlineStr">
        <is>
          <t>اختبارُ قبولٍ شامل: بمعطى بيئةٍ مهيَّأةٍ لـ«تُقاس قبل التغيير وبعده بمصفوفة واحدة قبل الاعتماد» · وعند تنفيذ الحكم بكل حالاته المذكورة في نصِّه · فإن كلَّ بندٍ فيه يتحقق ويُوثَّق شاهدُه · ولا يُقبل الحكمُ بتحقق بعضه</t>
        </is>
      </c>
      <c r="L1276" s="7" t="inlineStr">
        <is>
          <t>غير مقيس — يُملأ عند مراجعة الكود</t>
        </is>
      </c>
      <c r="M1276" s="7" t="inlineStr">
        <is>
          <t>نافذ</t>
        </is>
      </c>
    </row>
    <row r="1277">
      <c r="A1277" s="7" t="n">
        <v>1276</v>
      </c>
      <c r="B1277" s="7" t="inlineStr">
        <is>
          <t>FIN-075</t>
        </is>
      </c>
      <c r="C1277" s="7" t="inlineStr">
        <is>
          <t>أولوية التنفيذ للمالية: مرتبة بمراحل — سدّ الخرق المعماري أولًا ثم البنية ثم الشاشات ثم التسمية.</t>
        </is>
      </c>
      <c r="D1277" s="7" t="inlineStr">
        <is>
          <t>SRC-027</t>
        </is>
      </c>
      <c r="E1277" s="7" t="inlineStr">
        <is>
          <t>§13</t>
        </is>
      </c>
      <c r="F1277" s="7" t="inlineStr">
        <is>
          <t>FIN</t>
        </is>
      </c>
      <c r="G1277" s="7" t="inlineStr">
        <is>
          <t>لا معارض — نافذ بنصّه</t>
        </is>
      </c>
      <c r="H1277" s="7" t="inlineStr">
        <is>
          <t>INJAZ-FRD-01</t>
        </is>
      </c>
      <c r="I1277" s="7" t="inlineStr">
        <is>
          <t>الفصلُ ٨ — المالية والخزينة</t>
        </is>
      </c>
      <c r="J1277" s="7" t="inlineStr">
        <is>
          <t>UX-01 للشاشاتِ · DELIVERY-01 للاختبارات</t>
        </is>
      </c>
      <c r="K1277" s="7" t="inlineStr">
        <is>
          <t>اختبارُ وجودٍ وسلوك: بمعطى بيئةٍ مهيَّأةٍ لـ«مرتبة بمراحل — سدّ الخرق المعماري أولًا» · وعند تنفيذ السيناريو الموصوف · فإن السلوكَ يطابق النصَّ ويُوثَّق الشاهدُ بلقطةٍ أو سجل · ومرجعُ حالة المصدر: FIN-074 · FIN-077 · FIN-079</t>
        </is>
      </c>
      <c r="L1277" s="7" t="inlineStr">
        <is>
          <t>غير مقيس — يُملأ عند مراجعة الكود</t>
        </is>
      </c>
      <c r="M1277" s="7" t="inlineStr">
        <is>
          <t>نافذ</t>
        </is>
      </c>
    </row>
    <row r="1278">
      <c r="A1278" s="7" t="n">
        <v>1277</v>
      </c>
      <c r="B1278" s="7" t="inlineStr">
        <is>
          <t>FIN-076</t>
        </is>
      </c>
      <c r="C1278" s="7" t="inlineStr">
        <is>
          <t>سياسة صون الروابط والصلاحيات: Redirects إلزامية لكل مسار قديم · لا حذف Route قبل قياس عدم الاستخدام · سجل التدقيق مصون فإعادة الهيكلة لا تمسه · اختبار مصفوفة صلاحيات كل دور بعد كل مرحلة · فحص آلي يثبت صفر روابط ميتة بعد كل مرحلة.</t>
        </is>
      </c>
      <c r="D1278" s="7" t="inlineStr">
        <is>
          <t>SRC-027</t>
        </is>
      </c>
      <c r="E1278" s="7" t="inlineStr">
        <is>
          <t>§14</t>
        </is>
      </c>
      <c r="F1278" s="7" t="inlineStr">
        <is>
          <t>ARC</t>
        </is>
      </c>
      <c r="G1278" s="7" t="inlineStr">
        <is>
          <t>لا معارض — نافذ بنصّه</t>
        </is>
      </c>
      <c r="H1278" s="7" t="inlineStr">
        <is>
          <t>INJAZ-FRD-01</t>
        </is>
      </c>
      <c r="I1278" s="7" t="inlineStr">
        <is>
          <t>الفصلُ ٨ — المالية والخزينة</t>
        </is>
      </c>
      <c r="J1278" s="7" t="inlineStr">
        <is>
          <t>UX-01 للشاشاتِ · DELIVERY-01 للاختبارات</t>
        </is>
      </c>
      <c r="K1278" s="7" t="inlineStr">
        <is>
          <t>اختبارُ ظهور: بمعطى مستخدمٍ داخلَ النطاق وآخرَ خارجه لـ«Redirects إلزامية لكل مسار قديم ·» · وعند فتح الشاشة · فإن الأولَ يرى نطاقَه والثانيَ لا يُصيَّر له العنصرُ ولا يُرسَل في الاستجابة · ومرجعُ حالة المصدر: FIN-074 · FIN-077 · FIN-079</t>
        </is>
      </c>
      <c r="L1278" s="7" t="inlineStr">
        <is>
          <t>غير مقيس — يُملأ عند مراجعة الكود</t>
        </is>
      </c>
      <c r="M1278" s="7" t="inlineStr">
        <is>
          <t>نافذ</t>
        </is>
      </c>
    </row>
    <row r="1279">
      <c r="A1279" s="7" t="n">
        <v>1278</v>
      </c>
      <c r="B1279" s="7" t="inlineStr">
        <is>
          <t>FIN-077</t>
        </is>
      </c>
      <c r="C1279" s="7" t="inlineStr">
        <is>
          <t>اثنتا عشرة حالة قبول للمالية تُسلَّم بقالب الحالات الموحّد — بدءًا بتسوية كاملة بلا إدخال يدوي لمصدر.</t>
        </is>
      </c>
      <c r="D1279" s="7" t="inlineStr">
        <is>
          <t>SRC-027</t>
        </is>
      </c>
      <c r="E1279" s="7" t="inlineStr">
        <is>
          <t>§15.5</t>
        </is>
      </c>
      <c r="F1279" s="7" t="inlineStr">
        <is>
          <t>TST</t>
        </is>
      </c>
      <c r="G1279" s="7" t="inlineStr">
        <is>
          <t>لا معارض — نافذ بنصّه</t>
        </is>
      </c>
      <c r="H1279" s="7" t="inlineStr">
        <is>
          <t>INJAZ-FRD-01</t>
        </is>
      </c>
      <c r="I1279" s="7" t="inlineStr">
        <is>
          <t>الفصلُ ٨ — المالية والخزينة</t>
        </is>
      </c>
      <c r="J1279" s="7" t="inlineStr">
        <is>
          <t>UX-01 للشاشاتِ · DELIVERY-01 للاختبارات</t>
        </is>
      </c>
      <c r="K1279" s="7" t="inlineStr">
        <is>
          <t>اختبارُ قبولٍ شامل: بمعطى بيئةٍ مهيَّأةٍ لـ«اثنتا عشرة حالة قبول للمالية تُسلَّم بقالب الحالات ا…» · وعند تنفيذ الحكم بكل حالاته المذكورة في نصِّه · فإن كلَّ بندٍ فيه يتحقق ويُوثَّق شاهدُه · ولا يُقبل الحكمُ بتحقق بعضه</t>
        </is>
      </c>
      <c r="L1279" s="7" t="inlineStr">
        <is>
          <t>غير مقيس — يُملأ عند مراجعة الكود</t>
        </is>
      </c>
      <c r="M1279" s="7" t="inlineStr">
        <is>
          <t>نافذ</t>
        </is>
      </c>
    </row>
    <row r="1280">
      <c r="A1280" s="7" t="n">
        <v>1279</v>
      </c>
      <c r="B1280" s="7" t="inlineStr">
        <is>
          <t>FIN-078</t>
        </is>
      </c>
      <c r="C1280" s="7" t="inlineStr">
        <is>
          <t>الترحيل للمالية: أعمدة يومية القيود تُضاف Nullable ثم تُملأ رجعيًّا ثم تصير إلزامية — على مراحل بعلَم رجوع.</t>
        </is>
      </c>
      <c r="D1280" s="7" t="inlineStr">
        <is>
          <t>SRC-027</t>
        </is>
      </c>
      <c r="E1280" s="7" t="inlineStr">
        <is>
          <t>§15.5</t>
        </is>
      </c>
      <c r="F1280" s="7" t="inlineStr">
        <is>
          <t>ARC</t>
        </is>
      </c>
      <c r="G1280" s="7" t="inlineStr">
        <is>
          <t>لا معارض — نافذ بنصّه</t>
        </is>
      </c>
      <c r="H1280" s="7" t="inlineStr">
        <is>
          <t>INJAZ-FRD-01</t>
        </is>
      </c>
      <c r="I1280" s="7" t="inlineStr">
        <is>
          <t>الفصلُ ٨ — المالية والخزينة</t>
        </is>
      </c>
      <c r="J1280" s="7" t="inlineStr">
        <is>
          <t>UX-01 للشاشاتِ · DELIVERY-01 للاختبارات</t>
        </is>
      </c>
      <c r="K1280" s="7" t="inlineStr">
        <is>
          <t>اختبارُ إلزام: بمعطى محاولةِ إتمامٍ بلا استيفاء «أعمدة يومية القيود تُضاف Nullable» · وعند الحفظ · فإن الحارسَ يرفض ويبيّن الناقصَ · وباستيفائه ينجح الحفظ · ومرجعُ حالة المصدر: FIN-074 · FIN-077 · FIN-079</t>
        </is>
      </c>
      <c r="L1280" s="7" t="inlineStr">
        <is>
          <t>غير مقيس — يُملأ عند مراجعة الكود</t>
        </is>
      </c>
      <c r="M1280" s="7" t="inlineStr">
        <is>
          <t>نافذ</t>
        </is>
      </c>
    </row>
    <row r="1281">
      <c r="A1281" s="7" t="n">
        <v>1280</v>
      </c>
      <c r="B1281" s="7" t="inlineStr">
        <is>
          <t>FIN-079</t>
        </is>
      </c>
      <c r="C1281" s="7" t="inlineStr">
        <is>
          <t>معايير القبول النهائية: يُعدّ الطلب منفَّذًا فقط حين يفهم الموظف حديث التخرج دوره ويصل مهمته دون قراءة وثيقة معمارية.</t>
        </is>
      </c>
      <c r="D1281" s="7" t="inlineStr">
        <is>
          <t>SRC-027</t>
        </is>
      </c>
      <c r="E1281" s="7" t="inlineStr">
        <is>
          <t>§16</t>
        </is>
      </c>
      <c r="F1281" s="7" t="inlineStr">
        <is>
          <t>TST</t>
        </is>
      </c>
      <c r="G1281" s="7" t="inlineStr">
        <is>
          <t>لا معارض — نافذ بنصّه</t>
        </is>
      </c>
      <c r="H1281" s="7" t="inlineStr">
        <is>
          <t>INJAZ-FRD-01</t>
        </is>
      </c>
      <c r="I1281" s="7" t="inlineStr">
        <is>
          <t>الفصلُ ٨ — المالية والخزينة</t>
        </is>
      </c>
      <c r="J1281" s="7" t="inlineStr">
        <is>
          <t>UX-01 للشاشاتِ · DELIVERY-01 للاختبارات</t>
        </is>
      </c>
      <c r="K1281" s="7" t="inlineStr">
        <is>
          <t>اختبارُ قبولٍ شامل: بمعطى بيئةٍ مهيَّأةٍ لـ«يُعدّ الطلب منفَّذًا فقط حين يفهم الموظف حديث التخرج…» · وعند تنفيذ الحكم بكل حالاته المذكورة في نصِّه · فإن كلَّ بندٍ فيه يتحقق ويُوثَّق شاهدُه · ولا يُقبل الحكمُ بتحقق بعضه</t>
        </is>
      </c>
      <c r="L1281" s="7" t="inlineStr">
        <is>
          <t>غير مقيس — يُملأ عند مراجعة الكود</t>
        </is>
      </c>
      <c r="M1281" s="7" t="inlineStr">
        <is>
          <t>نافذ</t>
        </is>
      </c>
    </row>
    <row r="1282">
      <c r="A1282" s="7" t="n">
        <v>1281</v>
      </c>
      <c r="B1282" s="7" t="inlineStr">
        <is>
          <t>FIN-080</t>
        </is>
      </c>
      <c r="C1282" s="7" t="inlineStr">
        <is>
          <t>شاشة الرئيسية العامة (1) تُلغى — كل دور مالي يفتح لوحته، وتعدد الأدوار بمبدّل المساحات.</t>
        </is>
      </c>
      <c r="D1282" s="7" t="inlineStr">
        <is>
          <t>SRC-027</t>
        </is>
      </c>
      <c r="E1282" s="7" t="inlineStr">
        <is>
          <t>§4</t>
        </is>
      </c>
      <c r="F1282" s="7" t="inlineStr">
        <is>
          <t>FIN</t>
        </is>
      </c>
      <c r="G1282" s="7" t="inlineStr">
        <is>
          <t>لا معارض — نافذ بنصّه</t>
        </is>
      </c>
      <c r="H1282" s="7" t="inlineStr">
        <is>
          <t>INJAZ-FRD-01</t>
        </is>
      </c>
      <c r="I1282" s="7" t="inlineStr">
        <is>
          <t>الفصلُ ٨ — المالية والخزينة</t>
        </is>
      </c>
      <c r="J1282" s="7" t="inlineStr">
        <is>
          <t>UX-01 للشاشاتِ · DELIVERY-01 للاختبارات</t>
        </is>
      </c>
      <c r="K1282" s="7" t="inlineStr">
        <is>
          <t>اختبارُ ظهور: بمعطى مستخدمٍ داخلَ النطاق وآخرَ خارجه لـ«شاشة الرئيسية العامة (1) تُلغى — كل دور مالي يفتح لو…» · وعند فتح الشاشة · فإن الأولَ يرى نطاقَه والثانيَ لا يُصيَّر له العنصرُ ولا يُرسَل في الاستجابة · ومرجعُ حالة المصدر: FIN-074 · FIN-077 · FIN-079</t>
        </is>
      </c>
      <c r="L1282" s="7" t="inlineStr">
        <is>
          <t>غير مقيس — يُملأ عند مراجعة الكود</t>
        </is>
      </c>
      <c r="M1282" s="7" t="inlineStr">
        <is>
          <t>نافذ</t>
        </is>
      </c>
    </row>
    <row r="1283">
      <c r="A1283" s="7" t="n">
        <v>1282</v>
      </c>
      <c r="B1283" s="7" t="inlineStr">
        <is>
          <t>FIN-081</t>
        </is>
      </c>
      <c r="C1283" s="7" t="inlineStr">
        <is>
          <t>شاشة الذمم والتحصيل (16) تنقسم رحلتين يوميّتين: «حسابات العملاء والتحصيل» و«حسابات الموردين والمستحقات» — ولوحة إجمالية للمدير.</t>
        </is>
      </c>
      <c r="D1283" s="7" t="inlineStr">
        <is>
          <t>SRC-027</t>
        </is>
      </c>
      <c r="E1283" s="7" t="inlineStr">
        <is>
          <t>§4</t>
        </is>
      </c>
      <c r="F1283" s="7" t="inlineStr">
        <is>
          <t>FIN</t>
        </is>
      </c>
      <c r="G1283" s="7" t="inlineStr">
        <is>
          <t>لا معارض — نافذ بنصّه</t>
        </is>
      </c>
      <c r="H1283" s="7" t="inlineStr">
        <is>
          <t>INJAZ-FRD-01</t>
        </is>
      </c>
      <c r="I1283" s="7" t="inlineStr">
        <is>
          <t>الفصلُ ٨ — المالية والخزينة</t>
        </is>
      </c>
      <c r="J1283" s="7" t="inlineStr">
        <is>
          <t>UX-01 للشاشاتِ · DELIVERY-01 للاختبارات</t>
        </is>
      </c>
      <c r="K1283" s="7" t="inlineStr">
        <is>
          <t>اختبارُ عرض: بمعطى دورٍ مخوَّلٍ لـ««حسابات العملاء والتحصيل» و«حسابات الموردين والمستحق…» · وعند فتحها من مرحلتها في الدورة · فإن الشاشةَ تُصيَّر بأعمدتها وأفعالها المسموحة · والمجموعةُ الفارغةُ لا تُعرض · ومرجعُ حالة المصدر: FIN-074 · FIN-077 · FIN-079</t>
        </is>
      </c>
      <c r="L1283" s="7" t="inlineStr">
        <is>
          <t>غير مقيس — يُملأ عند مراجعة الكود</t>
        </is>
      </c>
      <c r="M1283" s="7" t="inlineStr">
        <is>
          <t>نافذ</t>
        </is>
      </c>
    </row>
    <row r="1284">
      <c r="A1284" s="7" t="n">
        <v>1283</v>
      </c>
      <c r="B1284" s="7" t="inlineStr">
        <is>
          <t>FIN-082</t>
        </is>
      </c>
      <c r="C1284" s="7" t="inlineStr">
        <is>
          <t>شاشة المدفوعات والخزينة (18) تنفصل: «دفعات اليوم» · «تحصيلات اليوم» · «حركة الخزينة والتحويلات» — وسجل جامع للقراءة.</t>
        </is>
      </c>
      <c r="D1284" s="7" t="inlineStr">
        <is>
          <t>SRC-027</t>
        </is>
      </c>
      <c r="E1284" s="7" t="inlineStr">
        <is>
          <t>§4</t>
        </is>
      </c>
      <c r="F1284" s="7" t="inlineStr">
        <is>
          <t>FIN</t>
        </is>
      </c>
      <c r="G1284" s="7" t="inlineStr">
        <is>
          <t>لا معارض — نافذ بنصّه</t>
        </is>
      </c>
      <c r="H1284" s="7" t="inlineStr">
        <is>
          <t>INJAZ-FRD-01</t>
        </is>
      </c>
      <c r="I1284" s="7" t="inlineStr">
        <is>
          <t>الفصلُ ٨ — المالية والخزينة</t>
        </is>
      </c>
      <c r="J1284" s="7" t="inlineStr">
        <is>
          <t>UX-01 للشاشاتِ · DELIVERY-01 للاختبارات</t>
        </is>
      </c>
      <c r="K1284" s="7" t="inlineStr">
        <is>
          <t>اختبارُ عرض: بمعطى دورٍ مخوَّلٍ لـ««دفعات اليوم» · «تحصيلات اليوم» · «حركة الخزينة والت…» · وعند فتحها من مرحلتها في الدورة · فإن الشاشةَ تُصيَّر بأعمدتها وأفعالها المسموحة · والمجموعةُ الفارغةُ لا تُعرض · ومرجعُ حالة المصدر: FIN-074 · FIN-077 · FIN-079</t>
        </is>
      </c>
      <c r="L1284" s="7" t="inlineStr">
        <is>
          <t>غير مقيس — يُملأ عند مراجعة الكود</t>
        </is>
      </c>
      <c r="M1284" s="7" t="inlineStr">
        <is>
          <t>نافذ</t>
        </is>
      </c>
    </row>
    <row r="1285">
      <c r="A1285" s="7" t="n">
        <v>1284</v>
      </c>
      <c r="B1285" s="7" t="inlineStr">
        <is>
          <t>FIN-083</t>
        </is>
      </c>
      <c r="C1285" s="7" t="inlineStr">
        <is>
          <t>القيود اليومية (13) بأعمدة الواقع الميداني: تاريخا الإدخال والحركة منفصلين · العملات الثلاث (SDG·USD·QAR) مدينًا ودائنًا بسعر الصرف والمعادل الموحّد · مركز التكلفة والحساب من دليل منسدل واحد لا كتابة حرة · وخيط الطلب (رقمه وصاحبه ومجموعته) رابط أصل في كل قيد.</t>
        </is>
      </c>
      <c r="D1285" s="7" t="inlineStr">
        <is>
          <t>SRC-027</t>
        </is>
      </c>
      <c r="E1285" s="7" t="inlineStr">
        <is>
          <t>§4</t>
        </is>
      </c>
      <c r="F1285" s="7" t="inlineStr">
        <is>
          <t>FIN</t>
        </is>
      </c>
      <c r="G1285" s="7" t="inlineStr">
        <is>
          <t>لا معارض — نافذ بنصّه</t>
        </is>
      </c>
      <c r="H1285" s="7" t="inlineStr">
        <is>
          <t>INJAZ-FRD-01</t>
        </is>
      </c>
      <c r="I1285" s="7" t="inlineStr">
        <is>
          <t>الفصلُ ٨ — المالية والخزينة</t>
        </is>
      </c>
      <c r="J1285" s="7" t="inlineStr">
        <is>
          <t>UX-01 للشاشاتِ · DELIVERY-01 للاختبارات</t>
        </is>
      </c>
      <c r="K1285" s="7" t="inlineStr">
        <is>
          <t>اختبارُ حساب: بمعطى مدخلاتٍ معلومةٍ لـ«تاريخا الإدخال والحركة منفصلين · العملات الثلاث (SDG…» · وعند إعادة الحساب من المصدر · فإن الناتجَ يطابق المعروضَ بلا فرق · ومرجعُ حالة المصدر: FIN-074 · FIN-077 · FIN-079</t>
        </is>
      </c>
      <c r="L1285" s="7" t="inlineStr">
        <is>
          <t>غير مقيس — يُملأ عند مراجعة الكود</t>
        </is>
      </c>
      <c r="M1285" s="7" t="inlineStr">
        <is>
          <t>نافذ</t>
        </is>
      </c>
    </row>
    <row r="1286">
      <c r="A1286" s="7" t="n">
        <v>1285</v>
      </c>
      <c r="B1286" s="7" t="inlineStr">
        <is>
          <t>FIN-084</t>
        </is>
      </c>
      <c r="C1286" s="7" t="inlineStr">
        <is>
          <t>قالب مواصفة جدول «دفعات اليوم» ملزم كمثال: الأعمدة بترتيبها (الاستحقاق · المستفيد · المبلغ والعملة · طريقة الدفع · الحساب/الخزنة · مرجع الطلب رابطًا · الأولوية · الحالة) · الفلاتر · أزرار الصف (تنفيذ الدفعة · طباعة السند · تأجيل بسبب · فتح الطلب الأصلي) · الحالات (جاهزة · قيد التنفيذ · منفَّذة · مؤجَّلة بسبب) · المجاميع (إجمالي اليوم بالعملات · المتبقي بعد التنفيذ مقابل الرصيد) · خريطة الاشتقاق (المستفيد وطريقة الدفع والحساب والعملة تُعبَّأ للتأكيد، والإلزامي وحده مرجع التنفيذ البنكي) · العملات والمراجع · المتطلب النظامي (رقم السند التسلسلي · توقيع المستلم/مرجع التحويل · موافقة الضريبة حيث تلزم) · على الهاتف (المستفيد والمبلغ والزر فقط).</t>
        </is>
      </c>
      <c r="D1286" s="7" t="inlineStr">
        <is>
          <t>SRC-027</t>
        </is>
      </c>
      <c r="E1286" s="7" t="inlineStr">
        <is>
          <t>§10</t>
        </is>
      </c>
      <c r="F1286" s="7" t="inlineStr">
        <is>
          <t>FIN</t>
        </is>
      </c>
      <c r="G1286" s="7" t="inlineStr">
        <is>
          <t>لا معارض — نافذ بنصّه</t>
        </is>
      </c>
      <c r="H1286" s="7" t="inlineStr">
        <is>
          <t>INJAZ-FRD-01</t>
        </is>
      </c>
      <c r="I1286" s="7" t="inlineStr">
        <is>
          <t>الفصلُ ٨ — المالية والخزينة</t>
        </is>
      </c>
      <c r="J1286" s="7" t="inlineStr">
        <is>
          <t>UX-01 للشاشاتِ · DELIVERY-01 للاختبارات</t>
        </is>
      </c>
      <c r="K1286" s="7" t="inlineStr">
        <is>
          <t>اختبارُ انتقال: بمعطى مستندٍ في حالته السابقةِ لـ«الأعمدة بترتيبها (الاستحقاق · المستفيد · المبلغ والع…» · وعند تنفيذ المحفّز بمخوَّلٍ وشرطٍ مستوفًى · فإن الحالةَ تنتقل ويُسجَّل الانتقالُ بفاعله ووقته · والانتقالُ غيرُ المعرَّف يُرفض · ومرجعُ حالة المصدر: FIN-074 · FIN-077 · FIN-079</t>
        </is>
      </c>
      <c r="L1286" s="7" t="inlineStr">
        <is>
          <t>غير مقيس — يُملأ عند مراجعة الكود</t>
        </is>
      </c>
      <c r="M1286" s="7" t="inlineStr">
        <is>
          <t>نافذ</t>
        </is>
      </c>
    </row>
    <row r="1287">
      <c r="A1287" s="7" t="n">
        <v>1286</v>
      </c>
      <c r="B1287" s="7" t="inlineStr">
        <is>
          <t>FIN-085</t>
        </is>
      </c>
      <c r="C1287" s="7" t="inlineStr">
        <is>
          <t>الإدارة المالية مصادر واقعها: دليل شاشات الإدارة المالية وجداولها (35 شاشة · 48 جدولًا · 290 صفًّا حيًّا) + دليل الشاشات الـ155 + المعمارية v8 + المراجعة التصحيحية المعتمدة.</t>
        </is>
      </c>
      <c r="D1287" s="7" t="inlineStr">
        <is>
          <t>SRC-027</t>
        </is>
      </c>
      <c r="E1287" s="7" t="inlineStr">
        <is>
          <t>ترويسة</t>
        </is>
      </c>
      <c r="F1287" s="7" t="inlineStr">
        <is>
          <t>FIN</t>
        </is>
      </c>
      <c r="G1287" s="7" t="inlineStr">
        <is>
          <t>لا معارض — نافذ بنصّه</t>
        </is>
      </c>
      <c r="H1287" s="7" t="inlineStr">
        <is>
          <t>INJAZ-FRD-01</t>
        </is>
      </c>
      <c r="I1287" s="7" t="inlineStr">
        <is>
          <t>الفصلُ ٨ — المالية والخزينة</t>
        </is>
      </c>
      <c r="J1287" s="7" t="inlineStr">
        <is>
          <t>UX-01 للشاشاتِ · DELIVERY-01 للاختبارات</t>
        </is>
      </c>
      <c r="K1287" s="7" t="inlineStr">
        <is>
          <t>اختبارُ عرض: بمعطى دورٍ مخوَّلٍ لـ«دليل شاشات الإدارة المالية وجداولها (35 شاشة · 48 جد…» · وعند فتحها من مرحلتها في الدورة · فإن الشاشةَ تُصيَّر بأعمدتها وأفعالها المسموحة · والمجموعةُ الفارغةُ لا تُعرض · ومرجعُ حالة المصدر: FIN-074 · FIN-077 · FIN-079</t>
        </is>
      </c>
      <c r="L1287" s="7" t="inlineStr">
        <is>
          <t>غير مقيس — يُملأ عند مراجعة الكود</t>
        </is>
      </c>
      <c r="M1287" s="7" t="inlineStr">
        <is>
          <t>نافذ</t>
        </is>
      </c>
    </row>
    <row r="1288">
      <c r="A1288" s="7" t="n">
        <v>1287</v>
      </c>
      <c r="B1288" s="7" t="inlineStr">
        <is>
          <t>CAP-025</t>
        </is>
      </c>
      <c r="C1288" s="7" t="inlineStr">
        <is>
          <t>التكاليف على المحركات والمالكين: لكل إدارة منظورها ولا يدخل الجميع ملفَّ العقد — ومالكو الخطوات بصندوق الاعتماد الجامع لا بشاشات متفرقة.</t>
        </is>
      </c>
      <c r="D1288" s="7" t="inlineStr">
        <is>
          <t>SRC-041</t>
        </is>
      </c>
      <c r="E1288" s="7" t="inlineStr">
        <is>
          <t>§15 · §15.1 · §15.2</t>
        </is>
      </c>
      <c r="F1288" s="7" t="inlineStr">
        <is>
          <t>FIN</t>
        </is>
      </c>
      <c r="G1288" s="7" t="inlineStr">
        <is>
          <t>لا معارض — نافذ بنصّه</t>
        </is>
      </c>
      <c r="H1288" s="7" t="inlineStr">
        <is>
          <t>INJAZ-FRD-01</t>
        </is>
      </c>
      <c r="I1288" s="7" t="inlineStr">
        <is>
          <t>الفصلُ ٨ — المالية والخزينة</t>
        </is>
      </c>
      <c r="J1288" s="7" t="inlineStr">
        <is>
          <t>UX-01 للشاشاتِ · DELIVERY-01 للاختبارات</t>
        </is>
      </c>
      <c r="K1288" s="7" t="inlineStr">
        <is>
          <t>اختبارُ وجودٍ وسلوك: بمعطى بيئةٍ مهيَّأةٍ لـ«لكل إدارة منظورها ولا يدخل الجميع ملفَّ العقد — ومال…» · وعند تنفيذ السيناريو الموصوف · فإن السلوكَ يطابق النصَّ ويُوثَّق الشاهدُ بلقطةٍ أو سجل</t>
        </is>
      </c>
      <c r="L1288" s="7" t="inlineStr">
        <is>
          <t>غير مقيس — يُملأ عند مراجعة الكود</t>
        </is>
      </c>
      <c r="M1288" s="7" t="inlineStr">
        <is>
          <t>نافذ</t>
        </is>
      </c>
    </row>
    <row r="1289">
      <c r="A1289" s="7" t="n">
        <v>1288</v>
      </c>
      <c r="B1289" s="7" t="inlineStr">
        <is>
          <t>NAV-028</t>
        </is>
      </c>
      <c r="C1289" s="7" t="inlineStr">
        <is>
          <t>المالية أثقل الإدارات وتحتاج تفصيلًا مستقلًّا في الترتيب المستهدف.</t>
        </is>
      </c>
      <c r="D1289" s="7" t="inlineStr">
        <is>
          <t>SRC-044</t>
        </is>
      </c>
      <c r="E1289" s="7" t="inlineStr">
        <is>
          <t>§8</t>
        </is>
      </c>
      <c r="F1289" s="7" t="inlineStr">
        <is>
          <t>FIN</t>
        </is>
      </c>
      <c r="G1289" s="7" t="inlineStr">
        <is>
          <t>لا معارض — نافذ بنصّه</t>
        </is>
      </c>
      <c r="H1289" s="7" t="inlineStr">
        <is>
          <t>INJAZ-FRD-01</t>
        </is>
      </c>
      <c r="I1289" s="7" t="inlineStr">
        <is>
          <t>الفصلُ ٨ — المالية والخزينة</t>
        </is>
      </c>
      <c r="J1289" s="7" t="inlineStr">
        <is>
          <t>UX-01 للشاشاتِ · DELIVERY-01 للاختبارات</t>
        </is>
      </c>
      <c r="K1289" s="7" t="inlineStr">
        <is>
          <t>اختبارُ وجودٍ وسلوك: بمعطى بيئةٍ مهيَّأةٍ لـ«المالية أثقل الإدارات وتحتاج تفصيلًا مستقلًّا في الت…» · وعند تنفيذ السيناريو الموصوف · فإن السلوكَ يطابق النصَّ ويُوثَّق الشاهدُ بلقطةٍ أو سجل · ومرجعُ حالة المصدر: NAV-026</t>
        </is>
      </c>
      <c r="L1289" s="7" t="inlineStr">
        <is>
          <t>غير مقيس — يُملأ عند مراجعة الكود</t>
        </is>
      </c>
      <c r="M1289" s="7" t="inlineStr">
        <is>
          <t>نافذ</t>
        </is>
      </c>
    </row>
    <row r="1290">
      <c r="A1290" s="7" t="n">
        <v>1289</v>
      </c>
      <c r="B1290" s="7" t="inlineStr">
        <is>
          <t>PLN-012</t>
        </is>
      </c>
      <c r="C1290" s="7" t="inlineStr">
        <is>
          <t>العملات الثلاث في خط الأساس التجاري بمواضعها المعلنة.</t>
        </is>
      </c>
      <c r="D1290" s="7" t="inlineStr">
        <is>
          <t>SRC-052</t>
        </is>
      </c>
      <c r="E1290" s="7" t="inlineStr">
        <is>
          <t>§3</t>
        </is>
      </c>
      <c r="F1290" s="7" t="inlineStr">
        <is>
          <t>FIN</t>
        </is>
      </c>
      <c r="G1290" s="7" t="inlineStr">
        <is>
          <t>لا معارض — نافذ بنصّه</t>
        </is>
      </c>
      <c r="H1290" s="7" t="inlineStr">
        <is>
          <t>INJAZ-FRD-01</t>
        </is>
      </c>
      <c r="I1290" s="7" t="inlineStr">
        <is>
          <t>الفصلُ ٨ — المالية والخزينة</t>
        </is>
      </c>
      <c r="J1290" s="7" t="inlineStr">
        <is>
          <t>UX-01 للشاشاتِ · DELIVERY-01 للاختبارات</t>
        </is>
      </c>
      <c r="K1290" s="7" t="inlineStr">
        <is>
          <t>اختبارُ وجودٍ وسلوك: بمعطى بيئةٍ مهيَّأةٍ لـ«العملات الثلاث في خط الأساس التجاري بمواضعها المعلنة» · وعند تنفيذ السيناريو الموصوف · فإن السلوكَ يطابق النصَّ ويُوثَّق الشاهدُ بلقطةٍ أو سجل</t>
        </is>
      </c>
      <c r="L1290" s="7" t="inlineStr">
        <is>
          <t>غير مقيس — يُملأ عند مراجعة الكود</t>
        </is>
      </c>
      <c r="M1290" s="7" t="inlineStr">
        <is>
          <t>نافذ</t>
        </is>
      </c>
    </row>
    <row r="1291">
      <c r="A1291" s="7" t="n">
        <v>1290</v>
      </c>
      <c r="B1291" s="7" t="inlineStr">
        <is>
          <t>POL-023</t>
        </is>
      </c>
      <c r="C1291" s="7" t="inlineStr">
        <is>
          <t>سياسة المالية: القواعد — قفلُ الفترة والمطابقةُ البنكية وأسعارُ الصرف ومصدرُها · والدورية بالإقفال · والبيت UX-02.</t>
        </is>
      </c>
      <c r="D1291" s="7" t="inlineStr">
        <is>
          <t>SRC-055</t>
        </is>
      </c>
      <c r="E1291" s="7" t="inlineStr">
        <is>
          <t>§7</t>
        </is>
      </c>
      <c r="F1291" s="7" t="inlineStr">
        <is>
          <t>FIN</t>
        </is>
      </c>
      <c r="G1291" s="7" t="inlineStr">
        <is>
          <t>لا معارض — نافذ بنصّه</t>
        </is>
      </c>
      <c r="H1291" s="7" t="inlineStr">
        <is>
          <t>INJAZ-FRD-01</t>
        </is>
      </c>
      <c r="I1291" s="7" t="inlineStr">
        <is>
          <t>الفصلُ ٨ — المالية والخزينة</t>
        </is>
      </c>
      <c r="J1291" s="7" t="inlineStr">
        <is>
          <t>UX-01 للشاشاتِ · DELIVERY-01 للاختبارات</t>
        </is>
      </c>
      <c r="K1291" s="7" t="inlineStr">
        <is>
          <t>اختبارُ ظهور: بمعطى مستخدمٍ داخلَ النطاق وآخرَ خارجه لـ«القواعد — قفلُ الفترة والمطابقةُ البنكية وأسعارُ الص…» · وعند فتح الشاشة · فإن الأولَ يرى نطاقَه والثانيَ لا يُصيَّر له العنصرُ ولا يُرسَل في الاستجابة</t>
        </is>
      </c>
      <c r="L1291" s="7" t="inlineStr">
        <is>
          <t>غير مقيس — يُملأ عند مراجعة الكود</t>
        </is>
      </c>
      <c r="M1291" s="7" t="inlineStr">
        <is>
          <t>نافذ</t>
        </is>
      </c>
    </row>
    <row r="1292">
      <c r="A1292" s="7" t="n">
        <v>1291</v>
      </c>
      <c r="B1292" s="7" t="inlineStr">
        <is>
          <t>CAP-045</t>
        </is>
      </c>
      <c r="C1292" s="7" t="inlineStr">
        <is>
          <t>التدفق المتوقع: أقساطُ التمويل تدخل التدفقَ النقديَّ المتوقع جنبَ مستحقات الموردين والرواتب وتُقارن بخطة تحصيل العملاء — فيُكشف عجزُ السيولة قبل وقوعه لا يومَ الاستحقاق.</t>
        </is>
      </c>
      <c r="D1292" s="7" t="inlineStr">
        <is>
          <t>SRC-049</t>
        </is>
      </c>
      <c r="E1292" s="7" t="inlineStr">
        <is>
          <t>§6</t>
        </is>
      </c>
      <c r="F1292" s="7" t="inlineStr">
        <is>
          <t>FIN</t>
        </is>
      </c>
      <c r="G1292" s="7" t="inlineStr">
        <is>
          <t>لا معارض — نافذ بنصّه</t>
        </is>
      </c>
      <c r="H1292" s="7" t="inlineStr">
        <is>
          <t>INJAZ-FRD-01</t>
        </is>
      </c>
      <c r="I1292" s="7" t="inlineStr">
        <is>
          <t>الفصلُ ٨ — المالية والخزينة</t>
        </is>
      </c>
      <c r="J1292" s="7" t="inlineStr">
        <is>
          <t>UX-01 للشاشاتِ · DELIVERY-01 للاختبارات</t>
        </is>
      </c>
      <c r="K1292" s="7" t="inlineStr">
        <is>
          <t>اختبارُ وجودٍ وسلوك: بمعطى بيئةٍ مهيَّأةٍ لـ«أقساطُ التمويل تدخل التدفقَ النقديَّ المتوقع جنبَ مس…» · وعند تنفيذ السيناريو الموصوف · فإن السلوكَ يطابق النصَّ ويُوثَّق الشاهدُ بلقطةٍ أو سجل</t>
        </is>
      </c>
      <c r="L1292" s="7" t="inlineStr">
        <is>
          <t>غير مقيس — يُملأ عند مراجعة الكود</t>
        </is>
      </c>
      <c r="M1292" s="7" t="inlineStr">
        <is>
          <t>نافذ</t>
        </is>
      </c>
    </row>
    <row r="1293">
      <c r="A1293" s="7" t="n">
        <v>1292</v>
      </c>
      <c r="B1293" s="7" t="inlineStr">
        <is>
          <t>CAP-048</t>
        </is>
      </c>
      <c r="C1293" s="7" t="inlineStr">
        <is>
          <t>فروق الصرف على التمويل: عمليةٌ بعملةٍ تخالف عملةَ الدفاتر — القسطُ يُثبَّت بسعر يوم سداده (فرقٌ محقق) والرصيدُ القائم يُعاد تقييمُه دوريًّا (فرقٌ غيرُ محقق يُعكس عند السداد) — بسطرٍ باسمه لا مدموجًا في تكلفة التمويل.</t>
        </is>
      </c>
      <c r="D1293" s="7" t="inlineStr">
        <is>
          <t>SRC-049</t>
        </is>
      </c>
      <c r="E1293" s="7" t="inlineStr">
        <is>
          <t>§6</t>
        </is>
      </c>
      <c r="F1293" s="7" t="inlineStr">
        <is>
          <t>FIN</t>
        </is>
      </c>
      <c r="G1293" s="7" t="inlineStr">
        <is>
          <t>لا معارض — نافذ بنصّه</t>
        </is>
      </c>
      <c r="H1293" s="7" t="inlineStr">
        <is>
          <t>INJAZ-FRD-01</t>
        </is>
      </c>
      <c r="I1293" s="7" t="inlineStr">
        <is>
          <t>الفصلُ ٨ — المالية والخزينة</t>
        </is>
      </c>
      <c r="J1293" s="7" t="inlineStr">
        <is>
          <t>UX-01 للشاشاتِ · DELIVERY-01 للاختبارات</t>
        </is>
      </c>
      <c r="K1293" s="7" t="inlineStr">
        <is>
          <t>اختبارُ ظهور: بمعطى مستخدمٍ داخلَ النطاق وآخرَ خارجه لـ«عمليةٌ بعملةٍ تخالف عملةَ الدفاتر — القسطُ يُثبَّت ب…» · وعند فتح الشاشة · فإن الأولَ يرى نطاقَه والثانيَ لا يُصيَّر له العنصرُ ولا يُرسَل في الاستجابة</t>
        </is>
      </c>
      <c r="L1293" s="7" t="inlineStr">
        <is>
          <t>غير مقيس — يُملأ عند مراجعة الكود</t>
        </is>
      </c>
      <c r="M1293" s="7" t="inlineStr">
        <is>
          <t>نافذ</t>
        </is>
      </c>
    </row>
    <row r="1294">
      <c r="A1294" s="7" t="n">
        <v>1293</v>
      </c>
      <c r="B1294" s="7" t="inlineStr">
        <is>
          <t>PLN-042</t>
        </is>
      </c>
      <c r="C1294" s="7" t="inlineStr">
        <is>
          <t>الأرقام الثلاثة التي لا تُخلط بمصدر كلٍّ ومتى يتغير: ① القيمة المخططة (من الجدول الشهري وتُقارن به القيمةُ الموقَّعة وأيُّ فرقٍ يُفسَّر أو يُصحَّح — تتغير بالملاحق فقط) ② الإيراد المعترَف به (من المستخلصات المعتمدة: الوحداتُ المنفَّذة بأسعار لقطتها — يتغير بالتنفيذ) ③ النقد المحصَّل (من سندات القبض بمراجعها البنكية — يتغير بالتحصيل).</t>
        </is>
      </c>
      <c r="D1294" s="7" t="inlineStr">
        <is>
          <t>SRC-052</t>
        </is>
      </c>
      <c r="E1294" s="7" t="inlineStr">
        <is>
          <t>§5</t>
        </is>
      </c>
      <c r="F1294" s="7" t="inlineStr">
        <is>
          <t>FIN</t>
        </is>
      </c>
      <c r="G1294" s="7" t="inlineStr">
        <is>
          <t>لا معارض — نافذ بنصّه</t>
        </is>
      </c>
      <c r="H1294" s="7" t="inlineStr">
        <is>
          <t>INJAZ-FRD-01</t>
        </is>
      </c>
      <c r="I1294" s="7" t="inlineStr">
        <is>
          <t>الفصلُ ٨ — المالية والخزينة</t>
        </is>
      </c>
      <c r="J1294" s="7" t="inlineStr">
        <is>
          <t>UX-01 للشاشاتِ · DELIVERY-01 للاختبارات</t>
        </is>
      </c>
      <c r="K1294" s="7" t="inlineStr">
        <is>
          <t>اختبارُ منع: بمعطى محاولةٍ تخالف «الأرقام الثلاثة التي» · وعند تنفيذها · فإن الخادمَ يرفض برمزٍ وسببٍ ويُسجَّل الرفضُ بالمستخدم والوقت</t>
        </is>
      </c>
      <c r="L1294" s="7" t="inlineStr">
        <is>
          <t>غير مقيس — يُملأ عند مراجعة الكود</t>
        </is>
      </c>
      <c r="M1294" s="7" t="inlineStr">
        <is>
          <t>نافذ</t>
        </is>
      </c>
    </row>
    <row r="1295">
      <c r="A1295" s="7" t="n">
        <v>1294</v>
      </c>
      <c r="B1295" s="7" t="inlineStr">
        <is>
          <t>NAV-041</t>
        </is>
      </c>
      <c r="C1295" s="7" t="inlineStr">
        <is>
          <t>المالية خمسُ مساحاتٍ بالدور لا قائمةٌ واحدة — فأثقلُ الإدارات لا تُدار بقائمةٍ مسطَّحة.</t>
        </is>
      </c>
      <c r="D1295" s="7" t="inlineStr">
        <is>
          <t>SRC-044</t>
        </is>
      </c>
      <c r="E1295" s="7" t="inlineStr">
        <is>
          <t>§7.3</t>
        </is>
      </c>
      <c r="F1295" s="7" t="inlineStr">
        <is>
          <t>FIN</t>
        </is>
      </c>
      <c r="G1295" s="7" t="inlineStr">
        <is>
          <t>لا معارض — نافذ بنصّه</t>
        </is>
      </c>
      <c r="H1295" s="7" t="inlineStr">
        <is>
          <t>INJAZ-FRD-01</t>
        </is>
      </c>
      <c r="I1295" s="7" t="inlineStr">
        <is>
          <t>الفصلُ ٨ — المالية والخزينة</t>
        </is>
      </c>
      <c r="J1295" s="7" t="inlineStr">
        <is>
          <t>UX-01 للشاشاتِ · DELIVERY-01 للاختبارات</t>
        </is>
      </c>
      <c r="K1295" s="7" t="inlineStr">
        <is>
          <t>اختبارُ منع: بمعطى محاولةٍ تخالف «المالية خمسُ مساحاتٍ بالدور» · وعند تنفيذها · فإن الخادمَ يرفض برمزٍ وسببٍ ويُسجَّل الرفضُ بالمستخدم والوقت</t>
        </is>
      </c>
      <c r="L1295" s="7" t="inlineStr">
        <is>
          <t>غير مقيس — يُملأ عند مراجعة الكود</t>
        </is>
      </c>
      <c r="M1295" s="7" t="inlineStr">
        <is>
          <t>نافذ</t>
        </is>
      </c>
    </row>
    <row r="1296">
      <c r="A1296" s="7" t="n">
        <v>1295</v>
      </c>
      <c r="B1296" s="7" t="inlineStr">
        <is>
          <t>OWN-044</t>
        </is>
      </c>
      <c r="C1296" s="7" t="inlineStr">
        <is>
          <t>كلُّ مبلغٍ يحمل عملتَه، وما خالف عملةَ الدفاتر يحمل سعرَ الصرف ومصدرَه. وكلُّ تحميلٍ يحمل مركزَ تكلفته. وكلُّ مستندٍ يقبل مرفقًا مثبتًا.</t>
        </is>
      </c>
      <c r="D1296" s="7" t="inlineStr">
        <is>
          <t>قرار المالك — جلسات المراجعة 2026-08</t>
        </is>
      </c>
      <c r="E1296" s="7" t="inlineStr">
        <is>
          <t>§الأعمدة الحاكمة</t>
        </is>
      </c>
      <c r="F1296" s="7" t="inlineStr">
        <is>
          <t>OWN</t>
        </is>
      </c>
      <c r="G1296" s="7" t="inlineStr">
        <is>
          <t>قرار مالك موقَّع — نافذ</t>
        </is>
      </c>
      <c r="H1296" s="7" t="inlineStr">
        <is>
          <t>INJAZ-FRD-01</t>
        </is>
      </c>
      <c r="I1296" s="7" t="inlineStr">
        <is>
          <t>الفصلُ ٨ — المالية والخزينة</t>
        </is>
      </c>
      <c r="J1296" s="7" t="inlineStr">
        <is>
          <t>UX-01 للشاشاتِ · DELIVERY-01 للاختبارات</t>
        </is>
      </c>
      <c r="K1296" s="7" t="inlineStr">
        <is>
          <t>اختبارُ إلزام: حفظُ مبلغٍ بلا عملةٍ أو تحميلٍ بلا مركزٍ يُرفض</t>
        </is>
      </c>
      <c r="L1296" s="7" t="inlineStr">
        <is>
          <t>مطلوب ولم يُنفذ</t>
        </is>
      </c>
      <c r="M1296" s="7" t="inlineStr">
        <is>
          <t>نافذ</t>
        </is>
      </c>
    </row>
    <row r="1297">
      <c r="A1297" s="7" t="n">
        <v>1296</v>
      </c>
      <c r="B1297" s="7" t="inlineStr">
        <is>
          <t>SCN-134</t>
        </is>
      </c>
      <c r="C1297" s="7" t="inlineStr">
        <is>
          <t>يجب أن تُتاح شاشةُ «ميزانية إدارتي» لـالمالية والخزينة بنطاق إدارته — وزاويتُها: الصرفُ مقابل المعتمد.</t>
        </is>
      </c>
      <c r="D1297" s="7" t="inlineStr">
        <is>
          <t>NAV-09 نظام الشاشات النافذ · SCR-DES-01 تصميم الأعمدة</t>
        </is>
      </c>
      <c r="E1297" s="7" t="inlineStr">
        <is>
          <t>§الشاشات</t>
        </is>
      </c>
      <c r="F1297" s="7" t="inlineStr">
        <is>
          <t>SCN</t>
        </is>
      </c>
      <c r="G1297" s="7" t="inlineStr">
        <is>
          <t>قرار مالك مطبَّق — نافذ</t>
        </is>
      </c>
      <c r="H1297" s="7" t="inlineStr">
        <is>
          <t>INJAZ-FRD-01</t>
        </is>
      </c>
      <c r="I1297" s="7" t="inlineStr">
        <is>
          <t>الفصلُ ٨ — المالية والخزينة</t>
        </is>
      </c>
      <c r="J1297" s="7" t="inlineStr">
        <is>
          <t>UX-01 للشاشاتِ · DELIVERY-01 للاختبارات</t>
        </is>
      </c>
      <c r="K1297" s="7" t="inlineStr">
        <is>
          <t>اختبارُ ظهور: تظهر الشاشةُ للدور المالك بنطاقها ولا تظهر لمن لا صلاحيةَ له</t>
        </is>
      </c>
      <c r="L1297" s="7" t="inlineStr">
        <is>
          <t>مطلوب ولم يُنفذ</t>
        </is>
      </c>
      <c r="M1297" s="7" t="inlineStr">
        <is>
          <t>نافذ</t>
        </is>
      </c>
    </row>
    <row r="1298">
      <c r="A1298" s="7" t="n">
        <v>1297</v>
      </c>
      <c r="B1298" s="7" t="inlineStr">
        <is>
          <t>SCN-135</t>
        </is>
      </c>
      <c r="C1298" s="7" t="inlineStr">
        <is>
          <t>يجب أن تحمل شاشةُ «ميزانية إدارتي» أعمدتَها المعتمدةَ وعددُها 17 عمودًا، وأولُها الفترة · الإدارة · بند الموازنة · المعتمد للسنة · المعتمد للفترة · المصروف الفعلي.</t>
        </is>
      </c>
      <c r="D1298" s="7" t="inlineStr">
        <is>
          <t>NAV-09 نظام الشاشات النافذ · SCR-DES-01 تصميم الأعمدة</t>
        </is>
      </c>
      <c r="E1298" s="7" t="inlineStr">
        <is>
          <t>§البيانات</t>
        </is>
      </c>
      <c r="F1298" s="7" t="inlineStr">
        <is>
          <t>SCN</t>
        </is>
      </c>
      <c r="G1298" s="7" t="inlineStr">
        <is>
          <t>قرار مالك مطبَّق — نافذ</t>
        </is>
      </c>
      <c r="H1298" s="7" t="inlineStr">
        <is>
          <t>INJAZ-FRD-01</t>
        </is>
      </c>
      <c r="I1298" s="7" t="inlineStr">
        <is>
          <t>الفصلُ ٨ — المالية والخزينة</t>
        </is>
      </c>
      <c r="J1298" s="7" t="inlineStr">
        <is>
          <t>UX-01 للشاشاتِ · DELIVERY-01 للاختبارات</t>
        </is>
      </c>
      <c r="K1298" s="7" t="inlineStr">
        <is>
          <t>اختبارُ اكتمال: كلُّ عمودٍ معتمدٍ موجودٌ وصفرُ عمودٍ غيرِ معرَّف</t>
        </is>
      </c>
      <c r="L1298" s="7" t="inlineStr">
        <is>
          <t>مطلوب ولم يُنفذ</t>
        </is>
      </c>
      <c r="M1298" s="7" t="inlineStr">
        <is>
          <t>نافذ</t>
        </is>
      </c>
    </row>
    <row r="1299">
      <c r="A1299" s="7" t="n">
        <v>1298</v>
      </c>
      <c r="B1299" s="7" t="inlineStr">
        <is>
          <t>SCN-136</t>
        </is>
      </c>
      <c r="C1299" s="7" t="inlineStr">
        <is>
          <t>يجب أن يُنفَّذ فعلُ «طلبُ تعديل ميزانية» من شاشة «ميزانية إدارتي» بواسطة مديرُ الإدارة، فيُكتب في budget_change_requests ويُنشر الحدثُ BudgetChangeRequested ويستهلكه المالية. وأثرُه: الطلبُ يدخل سلّمَ الاعتماد ببيان أثره — ولا يُعدَّل السقفُ قبل الاعتماد.</t>
        </is>
      </c>
      <c r="D1299" s="7" t="inlineStr">
        <is>
          <t>NAV-09 نظام الشاشات النافذ · SCR-DES-01 تصميم الأعمدة</t>
        </is>
      </c>
      <c r="E1299" s="7" t="inlineStr">
        <is>
          <t>§الأفعال والتكامل</t>
        </is>
      </c>
      <c r="F1299" s="7" t="inlineStr">
        <is>
          <t>SCN</t>
        </is>
      </c>
      <c r="G1299" s="7" t="inlineStr">
        <is>
          <t>قرار مالك مطبَّق — نافذ</t>
        </is>
      </c>
      <c r="H1299" s="7" t="inlineStr">
        <is>
          <t>INJAZ-FRD-01</t>
        </is>
      </c>
      <c r="I1299" s="7" t="inlineStr">
        <is>
          <t>الفصلُ ٨ — المالية والخزينة</t>
        </is>
      </c>
      <c r="J1299" s="7" t="inlineStr">
        <is>
          <t>UX-01 للشاشاتِ · DELIVERY-01 للاختبارات</t>
        </is>
      </c>
      <c r="K1299" s="7" t="inlineStr">
        <is>
          <t>اختبارُ أثر: تنفيذُ الفعل يُحدث الطلبُ يدخل سلّمَ الاعتماد ببيان أثره — ولا يُعدَّل السقفُ ق</t>
        </is>
      </c>
      <c r="L1299" s="7" t="inlineStr">
        <is>
          <t>مطلوب ولم يُنفذ</t>
        </is>
      </c>
      <c r="M1299" s="7" t="inlineStr">
        <is>
          <t>نافذ</t>
        </is>
      </c>
    </row>
    <row r="1300">
      <c r="A1300" s="7" t="n">
        <v>1299</v>
      </c>
      <c r="B1300" s="7" t="inlineStr">
        <is>
          <t>SCN-137</t>
        </is>
      </c>
      <c r="C1300" s="7" t="inlineStr">
        <is>
          <t>يجب أن يقبل فعلُ «طلبُ تعديل ميزانية» عكسًا: سحبُ الطلب.</t>
        </is>
      </c>
      <c r="D1300" s="7" t="inlineStr">
        <is>
          <t>NAV-09 نظام الشاشات النافذ · SCR-DES-01 تصميم الأعمدة</t>
        </is>
      </c>
      <c r="E1300" s="7" t="inlineStr">
        <is>
          <t>§الأفعال والتكامل</t>
        </is>
      </c>
      <c r="F1300" s="7" t="inlineStr">
        <is>
          <t>SCN</t>
        </is>
      </c>
      <c r="G1300" s="7" t="inlineStr">
        <is>
          <t>قرار مالك مطبَّق — نافذ</t>
        </is>
      </c>
      <c r="H1300" s="7" t="inlineStr">
        <is>
          <t>INJAZ-FRD-01</t>
        </is>
      </c>
      <c r="I1300" s="7" t="inlineStr">
        <is>
          <t>الفصلُ ٨ — المالية والخزينة</t>
        </is>
      </c>
      <c r="J1300" s="7" t="inlineStr">
        <is>
          <t>UX-01 للشاشاتِ · DELIVERY-01 للاختبارات</t>
        </is>
      </c>
      <c r="K1300" s="7" t="inlineStr">
        <is>
          <t>اختبارُ عكس: العكسُ يُنشئ حركةً مقابلةً بمرجع الأصل</t>
        </is>
      </c>
      <c r="L1300" s="7" t="inlineStr">
        <is>
          <t>مطلوب ولم يُنفذ</t>
        </is>
      </c>
      <c r="M1300" s="7" t="inlineStr">
        <is>
          <t>نافذ</t>
        </is>
      </c>
    </row>
    <row r="1301">
      <c r="A1301" s="7" t="n">
        <v>1300</v>
      </c>
      <c r="B1301" s="7" t="inlineStr">
        <is>
          <t>SCN-138</t>
        </is>
      </c>
      <c r="C1301" s="7" t="inlineStr">
        <is>
          <t>يجب أن تُعرض شاشةُ «ميزانية إدارتي» لـإدارة الموقع بنطاق إدارته — بأفعالٍ مسموحةٍ هي قراءة · طلبُ تعديل، ومحجوبٍ عنه: اعتمادُ التعديل.</t>
        </is>
      </c>
      <c r="D1301" s="7" t="inlineStr">
        <is>
          <t>NAV-09 نظام الشاشات النافذ · SCR-DES-01 تصميم الأعمدة</t>
        </is>
      </c>
      <c r="E1301" s="7" t="inlineStr">
        <is>
          <t>§الصلاحيات</t>
        </is>
      </c>
      <c r="F1301" s="7" t="inlineStr">
        <is>
          <t>SCN</t>
        </is>
      </c>
      <c r="G1301" s="7" t="inlineStr">
        <is>
          <t>قرار مالك مطبَّق — نافذ</t>
        </is>
      </c>
      <c r="H1301" s="7" t="inlineStr">
        <is>
          <t>INJAZ-FRD-01</t>
        </is>
      </c>
      <c r="I1301" s="7" t="inlineStr">
        <is>
          <t>الفصلُ ٨ — المالية والخزينة</t>
        </is>
      </c>
      <c r="J1301" s="7" t="inlineStr">
        <is>
          <t>UX-01 للشاشاتِ · DELIVERY-01 للاختبارات</t>
        </is>
      </c>
      <c r="K1301" s="7" t="inlineStr">
        <is>
          <t>اختبارُ حجب: المحجوبُ لا يُصيَّر ولا يُقبل نداؤه في الخادم</t>
        </is>
      </c>
      <c r="L1301" s="7" t="inlineStr">
        <is>
          <t>مطلوب ولم يُنفذ</t>
        </is>
      </c>
      <c r="M1301" s="7" t="inlineStr">
        <is>
          <t>نافذ</t>
        </is>
      </c>
    </row>
    <row r="1302">
      <c r="A1302" s="7" t="n">
        <v>1301</v>
      </c>
      <c r="B1302" s="7" t="inlineStr">
        <is>
          <t>SCN-139</t>
        </is>
      </c>
      <c r="C1302" s="7" t="inlineStr">
        <is>
          <t>يجب أن تُعرض شاشةُ «ميزانية إدارتي» لـإدارة التشغيل بنطاق إدارته — بأفعالٍ مسموحةٍ هي قراءة · طلبُ تعديل، ومحجوبٍ عنه: اعتمادُ التعديل.</t>
        </is>
      </c>
      <c r="D1302" s="7" t="inlineStr">
        <is>
          <t>NAV-09 نظام الشاشات النافذ · SCR-DES-01 تصميم الأعمدة</t>
        </is>
      </c>
      <c r="E1302" s="7" t="inlineStr">
        <is>
          <t>§الصلاحيات</t>
        </is>
      </c>
      <c r="F1302" s="7" t="inlineStr">
        <is>
          <t>SCN</t>
        </is>
      </c>
      <c r="G1302" s="7" t="inlineStr">
        <is>
          <t>قرار مالك مطبَّق — نافذ</t>
        </is>
      </c>
      <c r="H1302" s="7" t="inlineStr">
        <is>
          <t>INJAZ-FRD-01</t>
        </is>
      </c>
      <c r="I1302" s="7" t="inlineStr">
        <is>
          <t>الفصلُ ٨ — المالية والخزينة</t>
        </is>
      </c>
      <c r="J1302" s="7" t="inlineStr">
        <is>
          <t>UX-01 للشاشاتِ · DELIVERY-01 للاختبارات</t>
        </is>
      </c>
      <c r="K1302" s="7" t="inlineStr">
        <is>
          <t>اختبارُ حجب: المحجوبُ لا يُصيَّر ولا يُقبل نداؤه في الخادم</t>
        </is>
      </c>
      <c r="L1302" s="7" t="inlineStr">
        <is>
          <t>مطلوب ولم يُنفذ</t>
        </is>
      </c>
      <c r="M1302" s="7" t="inlineStr">
        <is>
          <t>نافذ</t>
        </is>
      </c>
    </row>
    <row r="1303">
      <c r="A1303" s="7" t="n">
        <v>1302</v>
      </c>
      <c r="B1303" s="7" t="inlineStr">
        <is>
          <t>SCN-140</t>
        </is>
      </c>
      <c r="C1303" s="7" t="inlineStr">
        <is>
          <t>يجب أن تُعرض شاشةُ «ميزانية إدارتي» لـإدارة الصيانة بنطاق إدارته — بأفعالٍ مسموحةٍ هي قراءة · طلبُ تعديل، ومحجوبٍ عنه: اعتمادُ التعديل.</t>
        </is>
      </c>
      <c r="D1303" s="7" t="inlineStr">
        <is>
          <t>NAV-09 نظام الشاشات النافذ · SCR-DES-01 تصميم الأعمدة</t>
        </is>
      </c>
      <c r="E1303" s="7" t="inlineStr">
        <is>
          <t>§الصلاحيات</t>
        </is>
      </c>
      <c r="F1303" s="7" t="inlineStr">
        <is>
          <t>SCN</t>
        </is>
      </c>
      <c r="G1303" s="7" t="inlineStr">
        <is>
          <t>قرار مالك مطبَّق — نافذ</t>
        </is>
      </c>
      <c r="H1303" s="7" t="inlineStr">
        <is>
          <t>INJAZ-FRD-01</t>
        </is>
      </c>
      <c r="I1303" s="7" t="inlineStr">
        <is>
          <t>الفصلُ ٨ — المالية والخزينة</t>
        </is>
      </c>
      <c r="J1303" s="7" t="inlineStr">
        <is>
          <t>UX-01 للشاشاتِ · DELIVERY-01 للاختبارات</t>
        </is>
      </c>
      <c r="K1303" s="7" t="inlineStr">
        <is>
          <t>اختبارُ حجب: المحجوبُ لا يُصيَّر ولا يُقبل نداؤه في الخادم</t>
        </is>
      </c>
      <c r="L1303" s="7" t="inlineStr">
        <is>
          <t>مطلوب ولم يُنفذ</t>
        </is>
      </c>
      <c r="M1303" s="7" t="inlineStr">
        <is>
          <t>نافذ</t>
        </is>
      </c>
    </row>
    <row r="1304">
      <c r="A1304" s="7" t="n">
        <v>1303</v>
      </c>
      <c r="B1304" s="7" t="inlineStr">
        <is>
          <t>SCN-141</t>
        </is>
      </c>
      <c r="C1304" s="7" t="inlineStr">
        <is>
          <t>يجب أن تُعرض شاشةُ «ميزانية إدارتي» لـالنقل والترحيل بنطاق إدارته — بأفعالٍ مسموحةٍ هي قراءة · طلبُ تعديل، ومحجوبٍ عنه: اعتمادُ التعديل.</t>
        </is>
      </c>
      <c r="D1304" s="7" t="inlineStr">
        <is>
          <t>NAV-09 نظام الشاشات النافذ · SCR-DES-01 تصميم الأعمدة</t>
        </is>
      </c>
      <c r="E1304" s="7" t="inlineStr">
        <is>
          <t>§الصلاحيات</t>
        </is>
      </c>
      <c r="F1304" s="7" t="inlineStr">
        <is>
          <t>SCN</t>
        </is>
      </c>
      <c r="G1304" s="7" t="inlineStr">
        <is>
          <t>قرار مالك مطبَّق — نافذ</t>
        </is>
      </c>
      <c r="H1304" s="7" t="inlineStr">
        <is>
          <t>INJAZ-FRD-01</t>
        </is>
      </c>
      <c r="I1304" s="7" t="inlineStr">
        <is>
          <t>الفصلُ ٨ — المالية والخزينة</t>
        </is>
      </c>
      <c r="J1304" s="7" t="inlineStr">
        <is>
          <t>UX-01 للشاشاتِ · DELIVERY-01 للاختبارات</t>
        </is>
      </c>
      <c r="K1304" s="7" t="inlineStr">
        <is>
          <t>اختبارُ حجب: المحجوبُ لا يُصيَّر ولا يُقبل نداؤه في الخادم</t>
        </is>
      </c>
      <c r="L1304" s="7" t="inlineStr">
        <is>
          <t>مطلوب ولم يُنفذ</t>
        </is>
      </c>
      <c r="M1304" s="7" t="inlineStr">
        <is>
          <t>نافذ</t>
        </is>
      </c>
    </row>
    <row r="1305">
      <c r="A1305" s="7" t="n">
        <v>1304</v>
      </c>
      <c r="B1305" s="7" t="inlineStr">
        <is>
          <t>SCN-142</t>
        </is>
      </c>
      <c r="C1305" s="7" t="inlineStr">
        <is>
          <t>يجب أن تُعرض شاشةُ «ميزانية إدارتي» لـالمشتريات بنطاق إدارته — بأفعالٍ مسموحةٍ هي قراءة · طلبُ تعديل، ومحجوبٍ عنه: اعتمادُ التعديل.</t>
        </is>
      </c>
      <c r="D1305" s="7" t="inlineStr">
        <is>
          <t>NAV-09 نظام الشاشات النافذ · SCR-DES-01 تصميم الأعمدة</t>
        </is>
      </c>
      <c r="E1305" s="7" t="inlineStr">
        <is>
          <t>§الصلاحيات</t>
        </is>
      </c>
      <c r="F1305" s="7" t="inlineStr">
        <is>
          <t>SCN</t>
        </is>
      </c>
      <c r="G1305" s="7" t="inlineStr">
        <is>
          <t>قرار مالك مطبَّق — نافذ</t>
        </is>
      </c>
      <c r="H1305" s="7" t="inlineStr">
        <is>
          <t>INJAZ-FRD-01</t>
        </is>
      </c>
      <c r="I1305" s="7" t="inlineStr">
        <is>
          <t>الفصلُ ٨ — المالية والخزينة</t>
        </is>
      </c>
      <c r="J1305" s="7" t="inlineStr">
        <is>
          <t>UX-01 للشاشاتِ · DELIVERY-01 للاختبارات</t>
        </is>
      </c>
      <c r="K1305" s="7" t="inlineStr">
        <is>
          <t>اختبارُ حجب: المحجوبُ لا يُصيَّر ولا يُقبل نداؤه في الخادم</t>
        </is>
      </c>
      <c r="L1305" s="7" t="inlineStr">
        <is>
          <t>مطلوب ولم يُنفذ</t>
        </is>
      </c>
      <c r="M1305" s="7" t="inlineStr">
        <is>
          <t>نافذ</t>
        </is>
      </c>
    </row>
    <row r="1306">
      <c r="A1306" s="7" t="n">
        <v>1305</v>
      </c>
      <c r="B1306" s="7" t="inlineStr">
        <is>
          <t>SCN-143</t>
        </is>
      </c>
      <c r="C1306" s="7" t="inlineStr">
        <is>
          <t>يجب أن تُعرض شاشةُ «ميزانية إدارتي» لـالمخازن بنطاق إدارته — بأفعالٍ مسموحةٍ هي قراءة · طلبُ تعديل، ومحجوبٍ عنه: اعتمادُ التعديل.</t>
        </is>
      </c>
      <c r="D1306" s="7" t="inlineStr">
        <is>
          <t>NAV-09 نظام الشاشات النافذ · SCR-DES-01 تصميم الأعمدة</t>
        </is>
      </c>
      <c r="E1306" s="7" t="inlineStr">
        <is>
          <t>§الصلاحيات</t>
        </is>
      </c>
      <c r="F1306" s="7" t="inlineStr">
        <is>
          <t>SCN</t>
        </is>
      </c>
      <c r="G1306" s="7" t="inlineStr">
        <is>
          <t>قرار مالك مطبَّق — نافذ</t>
        </is>
      </c>
      <c r="H1306" s="7" t="inlineStr">
        <is>
          <t>INJAZ-FRD-01</t>
        </is>
      </c>
      <c r="I1306" s="7" t="inlineStr">
        <is>
          <t>الفصلُ ٨ — المالية والخزينة</t>
        </is>
      </c>
      <c r="J1306" s="7" t="inlineStr">
        <is>
          <t>UX-01 للشاشاتِ · DELIVERY-01 للاختبارات</t>
        </is>
      </c>
      <c r="K1306" s="7" t="inlineStr">
        <is>
          <t>اختبارُ حجب: المحجوبُ لا يُصيَّر ولا يُقبل نداؤه في الخادم</t>
        </is>
      </c>
      <c r="L1306" s="7" t="inlineStr">
        <is>
          <t>مطلوب ولم يُنفذ</t>
        </is>
      </c>
      <c r="M1306" s="7" t="inlineStr">
        <is>
          <t>نافذ</t>
        </is>
      </c>
    </row>
    <row r="1307">
      <c r="A1307" s="7" t="n">
        <v>1306</v>
      </c>
      <c r="B1307" s="7" t="inlineStr">
        <is>
          <t>SCN-144</t>
        </is>
      </c>
      <c r="C1307" s="7" t="inlineStr">
        <is>
          <t>يجب أن تُعرض شاشةُ «ميزانية إدارتي» لـالمبيعات والعقود بنطاق إدارته — بأفعالٍ مسموحةٍ هي قراءة · طلبُ تعديل، ومحجوبٍ عنه: اعتمادُ التعديل.</t>
        </is>
      </c>
      <c r="D1307" s="7" t="inlineStr">
        <is>
          <t>NAV-09 نظام الشاشات النافذ · SCR-DES-01 تصميم الأعمدة</t>
        </is>
      </c>
      <c r="E1307" s="7" t="inlineStr">
        <is>
          <t>§الصلاحيات</t>
        </is>
      </c>
      <c r="F1307" s="7" t="inlineStr">
        <is>
          <t>SCN</t>
        </is>
      </c>
      <c r="G1307" s="7" t="inlineStr">
        <is>
          <t>قرار مالك مطبَّق — نافذ</t>
        </is>
      </c>
      <c r="H1307" s="7" t="inlineStr">
        <is>
          <t>INJAZ-FRD-01</t>
        </is>
      </c>
      <c r="I1307" s="7" t="inlineStr">
        <is>
          <t>الفصلُ ٨ — المالية والخزينة</t>
        </is>
      </c>
      <c r="J1307" s="7" t="inlineStr">
        <is>
          <t>UX-01 للشاشاتِ · DELIVERY-01 للاختبارات</t>
        </is>
      </c>
      <c r="K1307" s="7" t="inlineStr">
        <is>
          <t>اختبارُ حجب: المحجوبُ لا يُصيَّر ولا يُقبل نداؤه في الخادم</t>
        </is>
      </c>
      <c r="L1307" s="7" t="inlineStr">
        <is>
          <t>مطلوب ولم يُنفذ</t>
        </is>
      </c>
      <c r="M1307" s="7" t="inlineStr">
        <is>
          <t>نافذ</t>
        </is>
      </c>
    </row>
    <row r="1308">
      <c r="A1308" s="7" t="n">
        <v>1307</v>
      </c>
      <c r="B1308" s="7" t="inlineStr">
        <is>
          <t>SCN-145</t>
        </is>
      </c>
      <c r="C1308" s="7" t="inlineStr">
        <is>
          <t>يجب أن تُعرض شاشةُ «ميزانية إدارتي» لـإدارة الموردين بنطاق إدارته — بأفعالٍ مسموحةٍ هي قراءة · طلبُ تعديل، ومحجوبٍ عنه: اعتمادُ التعديل.</t>
        </is>
      </c>
      <c r="D1308" s="7" t="inlineStr">
        <is>
          <t>NAV-09 نظام الشاشات النافذ · SCR-DES-01 تصميم الأعمدة</t>
        </is>
      </c>
      <c r="E1308" s="7" t="inlineStr">
        <is>
          <t>§الصلاحيات</t>
        </is>
      </c>
      <c r="F1308" s="7" t="inlineStr">
        <is>
          <t>SCN</t>
        </is>
      </c>
      <c r="G1308" s="7" t="inlineStr">
        <is>
          <t>قرار مالك مطبَّق — نافذ</t>
        </is>
      </c>
      <c r="H1308" s="7" t="inlineStr">
        <is>
          <t>INJAZ-FRD-01</t>
        </is>
      </c>
      <c r="I1308" s="7" t="inlineStr">
        <is>
          <t>الفصلُ ٨ — المالية والخزينة</t>
        </is>
      </c>
      <c r="J1308" s="7" t="inlineStr">
        <is>
          <t>UX-01 للشاشاتِ · DELIVERY-01 للاختبارات</t>
        </is>
      </c>
      <c r="K1308" s="7" t="inlineStr">
        <is>
          <t>اختبارُ حجب: المحجوبُ لا يُصيَّر ولا يُقبل نداؤه في الخادم</t>
        </is>
      </c>
      <c r="L1308" s="7" t="inlineStr">
        <is>
          <t>مطلوب ولم يُنفذ</t>
        </is>
      </c>
      <c r="M1308" s="7" t="inlineStr">
        <is>
          <t>نافذ</t>
        </is>
      </c>
    </row>
    <row r="1309">
      <c r="A1309" s="7" t="n">
        <v>1308</v>
      </c>
      <c r="B1309" s="7" t="inlineStr">
        <is>
          <t>SCN-146</t>
        </is>
      </c>
      <c r="C1309" s="7" t="inlineStr">
        <is>
          <t>يجب أن تُعرض شاشةُ «ميزانية إدارتي» لـالقوى التشغيلية بنطاق إدارته — بأفعالٍ مسموحةٍ هي قراءة · طلبُ تعديل، ومحجوبٍ عنه: اعتمادُ التعديل.</t>
        </is>
      </c>
      <c r="D1309" s="7" t="inlineStr">
        <is>
          <t>NAV-09 نظام الشاشات النافذ · SCR-DES-01 تصميم الأعمدة</t>
        </is>
      </c>
      <c r="E1309" s="7" t="inlineStr">
        <is>
          <t>§الصلاحيات</t>
        </is>
      </c>
      <c r="F1309" s="7" t="inlineStr">
        <is>
          <t>SCN</t>
        </is>
      </c>
      <c r="G1309" s="7" t="inlineStr">
        <is>
          <t>قرار مالك مطبَّق — نافذ</t>
        </is>
      </c>
      <c r="H1309" s="7" t="inlineStr">
        <is>
          <t>INJAZ-FRD-01</t>
        </is>
      </c>
      <c r="I1309" s="7" t="inlineStr">
        <is>
          <t>الفصلُ ٨ — المالية والخزينة</t>
        </is>
      </c>
      <c r="J1309" s="7" t="inlineStr">
        <is>
          <t>UX-01 للشاشاتِ · DELIVERY-01 للاختبارات</t>
        </is>
      </c>
      <c r="K1309" s="7" t="inlineStr">
        <is>
          <t>اختبارُ حجب: المحجوبُ لا يُصيَّر ولا يُقبل نداؤه في الخادم</t>
        </is>
      </c>
      <c r="L1309" s="7" t="inlineStr">
        <is>
          <t>مطلوب ولم يُنفذ</t>
        </is>
      </c>
      <c r="M1309" s="7" t="inlineStr">
        <is>
          <t>نافذ</t>
        </is>
      </c>
    </row>
    <row r="1310">
      <c r="A1310" s="7" t="n">
        <v>1309</v>
      </c>
      <c r="B1310" s="7" t="inlineStr">
        <is>
          <t>SCN-147</t>
        </is>
      </c>
      <c r="C1310" s="7" t="inlineStr">
        <is>
          <t>يجب أن تُعرض شاشةُ «ميزانية إدارتي» لـإدارة الأسطول بنطاق إدارته — بأفعالٍ مسموحةٍ هي قراءة · طلبُ تعديل، ومحجوبٍ عنه: اعتمادُ التعديل.</t>
        </is>
      </c>
      <c r="D1310" s="7" t="inlineStr">
        <is>
          <t>NAV-09 نظام الشاشات النافذ · SCR-DES-01 تصميم الأعمدة</t>
        </is>
      </c>
      <c r="E1310" s="7" t="inlineStr">
        <is>
          <t>§الصلاحيات</t>
        </is>
      </c>
      <c r="F1310" s="7" t="inlineStr">
        <is>
          <t>SCN</t>
        </is>
      </c>
      <c r="G1310" s="7" t="inlineStr">
        <is>
          <t>قرار مالك مطبَّق — نافذ</t>
        </is>
      </c>
      <c r="H1310" s="7" t="inlineStr">
        <is>
          <t>INJAZ-FRD-01</t>
        </is>
      </c>
      <c r="I1310" s="7" t="inlineStr">
        <is>
          <t>الفصلُ ٨ — المالية والخزينة</t>
        </is>
      </c>
      <c r="J1310" s="7" t="inlineStr">
        <is>
          <t>UX-01 للشاشاتِ · DELIVERY-01 للاختبارات</t>
        </is>
      </c>
      <c r="K1310" s="7" t="inlineStr">
        <is>
          <t>اختبارُ حجب: المحجوبُ لا يُصيَّر ولا يُقبل نداؤه في الخادم</t>
        </is>
      </c>
      <c r="L1310" s="7" t="inlineStr">
        <is>
          <t>مطلوب ولم يُنفذ</t>
        </is>
      </c>
      <c r="M1310" s="7" t="inlineStr">
        <is>
          <t>نافذ</t>
        </is>
      </c>
    </row>
    <row r="1311">
      <c r="A1311" s="7" t="n">
        <v>1310</v>
      </c>
      <c r="B1311" s="7" t="inlineStr">
        <is>
          <t>SCN-148</t>
        </is>
      </c>
      <c r="C1311" s="7" t="inlineStr">
        <is>
          <t>يجب أن تُعرض شاشةُ «ميزانية إدارتي» لـالموارد البشرية بنطاق إدارته — بأفعالٍ مسموحةٍ هي قراءة · طلبُ تعديل، ومحجوبٍ عنه: اعتمادُ التعديل.</t>
        </is>
      </c>
      <c r="D1311" s="7" t="inlineStr">
        <is>
          <t>NAV-09 نظام الشاشات النافذ · SCR-DES-01 تصميم الأعمدة</t>
        </is>
      </c>
      <c r="E1311" s="7" t="inlineStr">
        <is>
          <t>§الصلاحيات</t>
        </is>
      </c>
      <c r="F1311" s="7" t="inlineStr">
        <is>
          <t>SCN</t>
        </is>
      </c>
      <c r="G1311" s="7" t="inlineStr">
        <is>
          <t>قرار مالك مطبَّق — نافذ</t>
        </is>
      </c>
      <c r="H1311" s="7" t="inlineStr">
        <is>
          <t>INJAZ-FRD-01</t>
        </is>
      </c>
      <c r="I1311" s="7" t="inlineStr">
        <is>
          <t>الفصلُ ٨ — المالية والخزينة</t>
        </is>
      </c>
      <c r="J1311" s="7" t="inlineStr">
        <is>
          <t>UX-01 للشاشاتِ · DELIVERY-01 للاختبارات</t>
        </is>
      </c>
      <c r="K1311" s="7" t="inlineStr">
        <is>
          <t>اختبارُ حجب: المحجوبُ لا يُصيَّر ولا يُقبل نداؤه في الخادم</t>
        </is>
      </c>
      <c r="L1311" s="7" t="inlineStr">
        <is>
          <t>مطلوب ولم يُنفذ</t>
        </is>
      </c>
      <c r="M1311" s="7" t="inlineStr">
        <is>
          <t>نافذ</t>
        </is>
      </c>
    </row>
    <row r="1312">
      <c r="A1312" s="7" t="n">
        <v>1311</v>
      </c>
      <c r="B1312" s="7" t="inlineStr">
        <is>
          <t>SCN-149</t>
        </is>
      </c>
      <c r="C1312" s="7" t="inlineStr">
        <is>
          <t>يجب أن تُعرض شاشةُ «ميزانية إدارتي» لـالتمويل والملكية بنطاق إدارته — بأفعالٍ مسموحةٍ هي قراءة · طلبُ تعديل، ومحجوبٍ عنه: اعتمادُ التعديل.</t>
        </is>
      </c>
      <c r="D1312" s="7" t="inlineStr">
        <is>
          <t>NAV-09 نظام الشاشات النافذ · SCR-DES-01 تصميم الأعمدة</t>
        </is>
      </c>
      <c r="E1312" s="7" t="inlineStr">
        <is>
          <t>§الصلاحيات</t>
        </is>
      </c>
      <c r="F1312" s="7" t="inlineStr">
        <is>
          <t>SCN</t>
        </is>
      </c>
      <c r="G1312" s="7" t="inlineStr">
        <is>
          <t>قرار مالك مطبَّق — نافذ</t>
        </is>
      </c>
      <c r="H1312" s="7" t="inlineStr">
        <is>
          <t>INJAZ-FRD-01</t>
        </is>
      </c>
      <c r="I1312" s="7" t="inlineStr">
        <is>
          <t>الفصلُ ٨ — المالية والخزينة</t>
        </is>
      </c>
      <c r="J1312" s="7" t="inlineStr">
        <is>
          <t>UX-01 للشاشاتِ · DELIVERY-01 للاختبارات</t>
        </is>
      </c>
      <c r="K1312" s="7" t="inlineStr">
        <is>
          <t>اختبارُ حجب: المحجوبُ لا يُصيَّر ولا يُقبل نداؤه في الخادم</t>
        </is>
      </c>
      <c r="L1312" s="7" t="inlineStr">
        <is>
          <t>مطلوب ولم يُنفذ</t>
        </is>
      </c>
      <c r="M1312" s="7" t="inlineStr">
        <is>
          <t>نافذ</t>
        </is>
      </c>
    </row>
    <row r="1313">
      <c r="A1313" s="7" t="n">
        <v>1312</v>
      </c>
      <c r="B1313" s="7" t="inlineStr">
        <is>
          <t>SCN-150</t>
        </is>
      </c>
      <c r="C1313" s="7" t="inlineStr">
        <is>
          <t>يجب أن تُعرض شاشةُ «ميزانية إدارتي» لـمركز البلاغات بنطاق إدارته — بأفعالٍ مسموحةٍ هي قراءة · طلبُ تعديل، ومحجوبٍ عنه: اعتمادُ التعديل.</t>
        </is>
      </c>
      <c r="D1313" s="7" t="inlineStr">
        <is>
          <t>NAV-09 نظام الشاشات النافذ · SCR-DES-01 تصميم الأعمدة</t>
        </is>
      </c>
      <c r="E1313" s="7" t="inlineStr">
        <is>
          <t>§الصلاحيات</t>
        </is>
      </c>
      <c r="F1313" s="7" t="inlineStr">
        <is>
          <t>SCN</t>
        </is>
      </c>
      <c r="G1313" s="7" t="inlineStr">
        <is>
          <t>قرار مالك مطبَّق — نافذ</t>
        </is>
      </c>
      <c r="H1313" s="7" t="inlineStr">
        <is>
          <t>INJAZ-FRD-01</t>
        </is>
      </c>
      <c r="I1313" s="7" t="inlineStr">
        <is>
          <t>الفصلُ ٨ — المالية والخزينة</t>
        </is>
      </c>
      <c r="J1313" s="7" t="inlineStr">
        <is>
          <t>UX-01 للشاشاتِ · DELIVERY-01 للاختبارات</t>
        </is>
      </c>
      <c r="K1313" s="7" t="inlineStr">
        <is>
          <t>اختبارُ حجب: المحجوبُ لا يُصيَّر ولا يُقبل نداؤه في الخادم</t>
        </is>
      </c>
      <c r="L1313" s="7" t="inlineStr">
        <is>
          <t>مطلوب ولم يُنفذ</t>
        </is>
      </c>
      <c r="M1313" s="7" t="inlineStr">
        <is>
          <t>نافذ</t>
        </is>
      </c>
    </row>
    <row r="1314">
      <c r="A1314" s="7" t="n">
        <v>1313</v>
      </c>
      <c r="B1314" s="7" t="inlineStr">
        <is>
          <t>SCN-151</t>
        </is>
      </c>
      <c r="C1314" s="7" t="inlineStr">
        <is>
          <t>يجب أن تُعرض شاشةُ «ميزانية إدارتي» لـالحوكمة والالتزام بنطاق إدارته — بأفعالٍ مسموحةٍ هي قراءة · طلبُ تعديل، ومحجوبٍ عنه: اعتمادُ التعديل.</t>
        </is>
      </c>
      <c r="D1314" s="7" t="inlineStr">
        <is>
          <t>NAV-09 نظام الشاشات النافذ · SCR-DES-01 تصميم الأعمدة</t>
        </is>
      </c>
      <c r="E1314" s="7" t="inlineStr">
        <is>
          <t>§الصلاحيات</t>
        </is>
      </c>
      <c r="F1314" s="7" t="inlineStr">
        <is>
          <t>SCN</t>
        </is>
      </c>
      <c r="G1314" s="7" t="inlineStr">
        <is>
          <t>قرار مالك مطبَّق — نافذ</t>
        </is>
      </c>
      <c r="H1314" s="7" t="inlineStr">
        <is>
          <t>INJAZ-FRD-01</t>
        </is>
      </c>
      <c r="I1314" s="7" t="inlineStr">
        <is>
          <t>الفصلُ ٨ — المالية والخزينة</t>
        </is>
      </c>
      <c r="J1314" s="7" t="inlineStr">
        <is>
          <t>UX-01 للشاشاتِ · DELIVERY-01 للاختبارات</t>
        </is>
      </c>
      <c r="K1314" s="7" t="inlineStr">
        <is>
          <t>اختبارُ حجب: المحجوبُ لا يُصيَّر ولا يُقبل نداؤه في الخادم</t>
        </is>
      </c>
      <c r="L1314" s="7" t="inlineStr">
        <is>
          <t>مطلوب ولم يُنفذ</t>
        </is>
      </c>
      <c r="M1314" s="7" t="inlineStr">
        <is>
          <t>نافذ</t>
        </is>
      </c>
    </row>
    <row r="1315">
      <c r="A1315" s="7" t="n">
        <v>1314</v>
      </c>
      <c r="B1315" s="7" t="inlineStr">
        <is>
          <t>SCN-505</t>
        </is>
      </c>
      <c r="C1315" s="7" t="inlineStr">
        <is>
          <t>يجب أن تُتاح شاشةُ «توليد المستحق من العمل المعتمد» لـالمالية والخزينة بنطاق الكل — وزاويتُها: أحكامُ الأطراف الثلاثةُ ثم توليدُ الاستحقاق.</t>
        </is>
      </c>
      <c r="D1315" s="7" t="inlineStr">
        <is>
          <t>NAV-09 نظام الشاشات النافذ · SCR-DES-01 تصميم الأعمدة</t>
        </is>
      </c>
      <c r="E1315" s="7" t="inlineStr">
        <is>
          <t>§الشاشات</t>
        </is>
      </c>
      <c r="F1315" s="7" t="inlineStr">
        <is>
          <t>SCN</t>
        </is>
      </c>
      <c r="G1315" s="7" t="inlineStr">
        <is>
          <t>قرار مالك مطبَّق — نافذ</t>
        </is>
      </c>
      <c r="H1315" s="7" t="inlineStr">
        <is>
          <t>INJAZ-FRD-01</t>
        </is>
      </c>
      <c r="I1315" s="7" t="inlineStr">
        <is>
          <t>الفصلُ ٨ — المالية والخزينة</t>
        </is>
      </c>
      <c r="J1315" s="7" t="inlineStr">
        <is>
          <t>UX-01 للشاشاتِ · DELIVERY-01 للاختبارات</t>
        </is>
      </c>
      <c r="K1315" s="7" t="inlineStr">
        <is>
          <t>اختبارُ ظهور: تظهر الشاشةُ للدور المالك بنطاقها ولا تظهر لمن لا صلاحيةَ له</t>
        </is>
      </c>
      <c r="L1315" s="7" t="inlineStr">
        <is>
          <t>مطلوب ولم يُنفذ</t>
        </is>
      </c>
      <c r="M1315" s="7" t="inlineStr">
        <is>
          <t>نافذ</t>
        </is>
      </c>
    </row>
    <row r="1316">
      <c r="A1316" s="7" t="n">
        <v>1315</v>
      </c>
      <c r="B1316" s="7" t="inlineStr">
        <is>
          <t>SCN-506</t>
        </is>
      </c>
      <c r="C1316" s="7" t="inlineStr">
        <is>
          <t>يجب أن تحمل شاشةُ «توليد المستحق من العمل المعتمد» أعمدتَها المعتمدةَ وعددُها 31 عمودًا، وأولُها رقم المحضر · الفترة · العقد · الوحدة · الواقعة المرجعية · حكم العميل.</t>
        </is>
      </c>
      <c r="D1316" s="7" t="inlineStr">
        <is>
          <t>NAV-09 نظام الشاشات النافذ · SCR-DES-01 تصميم الأعمدة</t>
        </is>
      </c>
      <c r="E1316" s="7" t="inlineStr">
        <is>
          <t>§البيانات</t>
        </is>
      </c>
      <c r="F1316" s="7" t="inlineStr">
        <is>
          <t>SCN</t>
        </is>
      </c>
      <c r="G1316" s="7" t="inlineStr">
        <is>
          <t>قرار مالك مطبَّق — نافذ</t>
        </is>
      </c>
      <c r="H1316" s="7" t="inlineStr">
        <is>
          <t>INJAZ-FRD-01</t>
        </is>
      </c>
      <c r="I1316" s="7" t="inlineStr">
        <is>
          <t>الفصلُ ٨ — المالية والخزينة</t>
        </is>
      </c>
      <c r="J1316" s="7" t="inlineStr">
        <is>
          <t>UX-01 للشاشاتِ · DELIVERY-01 للاختبارات</t>
        </is>
      </c>
      <c r="K1316" s="7" t="inlineStr">
        <is>
          <t>اختبارُ اكتمال: كلُّ عمودٍ معتمدٍ موجودٌ وصفرُ عمودٍ غيرِ معرَّف</t>
        </is>
      </c>
      <c r="L1316" s="7" t="inlineStr">
        <is>
          <t>مطلوب ولم يُنفذ</t>
        </is>
      </c>
      <c r="M1316" s="7" t="inlineStr">
        <is>
          <t>نافذ</t>
        </is>
      </c>
    </row>
    <row r="1317">
      <c r="A1317" s="7" t="n">
        <v>1316</v>
      </c>
      <c r="B1317" s="7" t="inlineStr">
        <is>
          <t>SCN-507</t>
        </is>
      </c>
      <c r="C1317" s="7" t="inlineStr">
        <is>
          <t>يجب أن يُنفَّذ فعلُ «توليدُ الاستحقاق» من شاشة «توليد المستحق من العمل المعتمد» بواسطة المديرُ المالي، فيُكتب في fin_events · receivables · payables ويُنشر الحدثُ EntitlementGenerated ويستهلكه المبيعات · الموردون · القوى · التمويل. وأثرُه: إيرادُ العميل وذمةُ المورد وأجرُ المشغّل تتولد من واقعةٍ واحدةٍ بأحكامٍ ثلاثةٍ مستقلة — ولا أثرَ قبل هذه اللحظة.</t>
        </is>
      </c>
      <c r="D1317" s="7" t="inlineStr">
        <is>
          <t>NAV-09 نظام الشاشات النافذ · SCR-DES-01 تصميم الأعمدة</t>
        </is>
      </c>
      <c r="E1317" s="7" t="inlineStr">
        <is>
          <t>§الأفعال والتكامل</t>
        </is>
      </c>
      <c r="F1317" s="7" t="inlineStr">
        <is>
          <t>SCN</t>
        </is>
      </c>
      <c r="G1317" s="7" t="inlineStr">
        <is>
          <t>قرار مالك مطبَّق — نافذ</t>
        </is>
      </c>
      <c r="H1317" s="7" t="inlineStr">
        <is>
          <t>INJAZ-FRD-01</t>
        </is>
      </c>
      <c r="I1317" s="7" t="inlineStr">
        <is>
          <t>الفصلُ ٨ — المالية والخزينة</t>
        </is>
      </c>
      <c r="J1317" s="7" t="inlineStr">
        <is>
          <t>UX-01 للشاشاتِ · DELIVERY-01 للاختبارات</t>
        </is>
      </c>
      <c r="K1317" s="7" t="inlineStr">
        <is>
          <t>اختبارُ أثر: تنفيذُ الفعل يُحدث إيرادُ العميل وذمةُ المورد وأجرُ المشغّل تتولد من واقعةٍ واح</t>
        </is>
      </c>
      <c r="L1317" s="7" t="inlineStr">
        <is>
          <t>مطلوب ولم يُنفذ</t>
        </is>
      </c>
      <c r="M1317" s="7" t="inlineStr">
        <is>
          <t>نافذ</t>
        </is>
      </c>
    </row>
    <row r="1318">
      <c r="A1318" s="7" t="n">
        <v>1317</v>
      </c>
      <c r="B1318" s="7" t="inlineStr">
        <is>
          <t>SCN-508</t>
        </is>
      </c>
      <c r="C1318" s="7" t="inlineStr">
        <is>
          <t>يجب أن يقبل فعلُ «توليدُ الاستحقاق» عكسًا: قيدٌ عاكسٌ بمرجعه.</t>
        </is>
      </c>
      <c r="D1318" s="7" t="inlineStr">
        <is>
          <t>NAV-09 نظام الشاشات النافذ · SCR-DES-01 تصميم الأعمدة</t>
        </is>
      </c>
      <c r="E1318" s="7" t="inlineStr">
        <is>
          <t>§الأفعال والتكامل</t>
        </is>
      </c>
      <c r="F1318" s="7" t="inlineStr">
        <is>
          <t>SCN</t>
        </is>
      </c>
      <c r="G1318" s="7" t="inlineStr">
        <is>
          <t>قرار مالك مطبَّق — نافذ</t>
        </is>
      </c>
      <c r="H1318" s="7" t="inlineStr">
        <is>
          <t>INJAZ-FRD-01</t>
        </is>
      </c>
      <c r="I1318" s="7" t="inlineStr">
        <is>
          <t>الفصلُ ٨ — المالية والخزينة</t>
        </is>
      </c>
      <c r="J1318" s="7" t="inlineStr">
        <is>
          <t>UX-01 للشاشاتِ · DELIVERY-01 للاختبارات</t>
        </is>
      </c>
      <c r="K1318" s="7" t="inlineStr">
        <is>
          <t>اختبارُ عكس: العكسُ يُنشئ حركةً مقابلةً بمرجع الأصل</t>
        </is>
      </c>
      <c r="L1318" s="7" t="inlineStr">
        <is>
          <t>مطلوب ولم يُنفذ</t>
        </is>
      </c>
      <c r="M1318" s="7" t="inlineStr">
        <is>
          <t>نافذ</t>
        </is>
      </c>
    </row>
    <row r="1319">
      <c r="A1319" s="7" t="n">
        <v>1318</v>
      </c>
      <c r="B1319" s="7" t="inlineStr">
        <is>
          <t>SCN-509</t>
        </is>
      </c>
      <c r="C1319" s="7" t="inlineStr">
        <is>
          <t>يجب أن تُعرض شاشةُ «توليد المستحق من العمل المعتمد» لـإدارة التشغيل بنطاق كل المواقع — بأفعالٍ مسموحةٍ هي تعديلٌ قبل الاعتماد، ومحجوبٍ عنه: القيدَ المالي.</t>
        </is>
      </c>
      <c r="D1319" s="7" t="inlineStr">
        <is>
          <t>NAV-09 نظام الشاشات النافذ · SCR-DES-01 تصميم الأعمدة</t>
        </is>
      </c>
      <c r="E1319" s="7" t="inlineStr">
        <is>
          <t>§الصلاحيات</t>
        </is>
      </c>
      <c r="F1319" s="7" t="inlineStr">
        <is>
          <t>SCN</t>
        </is>
      </c>
      <c r="G1319" s="7" t="inlineStr">
        <is>
          <t>قرار مالك مطبَّق — نافذ</t>
        </is>
      </c>
      <c r="H1319" s="7" t="inlineStr">
        <is>
          <t>INJAZ-FRD-01</t>
        </is>
      </c>
      <c r="I1319" s="7" t="inlineStr">
        <is>
          <t>الفصلُ ٨ — المالية والخزينة</t>
        </is>
      </c>
      <c r="J1319" s="7" t="inlineStr">
        <is>
          <t>UX-01 للشاشاتِ · DELIVERY-01 للاختبارات</t>
        </is>
      </c>
      <c r="K1319" s="7" t="inlineStr">
        <is>
          <t>اختبارُ حجب: المحجوبُ لا يُصيَّر ولا يُقبل نداؤه في الخادم</t>
        </is>
      </c>
      <c r="L1319" s="7" t="inlineStr">
        <is>
          <t>مطلوب ولم يُنفذ</t>
        </is>
      </c>
      <c r="M1319" s="7" t="inlineStr">
        <is>
          <t>نافذ</t>
        </is>
      </c>
    </row>
    <row r="1320">
      <c r="A1320" s="7" t="n">
        <v>1319</v>
      </c>
      <c r="B1320" s="7" t="inlineStr">
        <is>
          <t>SCN-510</t>
        </is>
      </c>
      <c r="C1320" s="7" t="inlineStr">
        <is>
          <t>يجب أن تُعرض شاشةُ «توليد المستحق من العمل المعتمد» لـالمبيعات والعقود بنطاق عقوده — بأفعالٍ مسموحةٍ هي قراءة · إدراجٌ في المستخلص، ومحجوبٍ عنه: حكمَ المورد.</t>
        </is>
      </c>
      <c r="D1320" s="7" t="inlineStr">
        <is>
          <t>NAV-09 نظام الشاشات النافذ · SCR-DES-01 تصميم الأعمدة</t>
        </is>
      </c>
      <c r="E1320" s="7" t="inlineStr">
        <is>
          <t>§الصلاحيات</t>
        </is>
      </c>
      <c r="F1320" s="7" t="inlineStr">
        <is>
          <t>SCN</t>
        </is>
      </c>
      <c r="G1320" s="7" t="inlineStr">
        <is>
          <t>قرار مالك مطبَّق — نافذ</t>
        </is>
      </c>
      <c r="H1320" s="7" t="inlineStr">
        <is>
          <t>INJAZ-FRD-01</t>
        </is>
      </c>
      <c r="I1320" s="7" t="inlineStr">
        <is>
          <t>الفصلُ ٨ — المالية والخزينة</t>
        </is>
      </c>
      <c r="J1320" s="7" t="inlineStr">
        <is>
          <t>UX-01 للشاشاتِ · DELIVERY-01 للاختبارات</t>
        </is>
      </c>
      <c r="K1320" s="7" t="inlineStr">
        <is>
          <t>اختبارُ حجب: المحجوبُ لا يُصيَّر ولا يُقبل نداؤه في الخادم</t>
        </is>
      </c>
      <c r="L1320" s="7" t="inlineStr">
        <is>
          <t>مطلوب ولم يُنفذ</t>
        </is>
      </c>
      <c r="M1320" s="7" t="inlineStr">
        <is>
          <t>نافذ</t>
        </is>
      </c>
    </row>
    <row r="1321">
      <c r="A1321" s="7" t="n">
        <v>1320</v>
      </c>
      <c r="B1321" s="7" t="inlineStr">
        <is>
          <t>SCN-511</t>
        </is>
      </c>
      <c r="C1321" s="7" t="inlineStr">
        <is>
          <t>يجب أن تُعرض شاشةُ «توليد المستحق من العمل المعتمد» لـإدارة الموردين بنطاق مورديه — بأفعالٍ مسموحةٍ هي قراءة · اعتراض، ومحجوبٍ عنه: حكمَ العميل.</t>
        </is>
      </c>
      <c r="D1321" s="7" t="inlineStr">
        <is>
          <t>NAV-09 نظام الشاشات النافذ · SCR-DES-01 تصميم الأعمدة</t>
        </is>
      </c>
      <c r="E1321" s="7" t="inlineStr">
        <is>
          <t>§الصلاحيات</t>
        </is>
      </c>
      <c r="F1321" s="7" t="inlineStr">
        <is>
          <t>SCN</t>
        </is>
      </c>
      <c r="G1321" s="7" t="inlineStr">
        <is>
          <t>قرار مالك مطبَّق — نافذ</t>
        </is>
      </c>
      <c r="H1321" s="7" t="inlineStr">
        <is>
          <t>INJAZ-FRD-01</t>
        </is>
      </c>
      <c r="I1321" s="7" t="inlineStr">
        <is>
          <t>الفصلُ ٨ — المالية والخزينة</t>
        </is>
      </c>
      <c r="J1321" s="7" t="inlineStr">
        <is>
          <t>UX-01 للشاشاتِ · DELIVERY-01 للاختبارات</t>
        </is>
      </c>
      <c r="K1321" s="7" t="inlineStr">
        <is>
          <t>اختبارُ حجب: المحجوبُ لا يُصيَّر ولا يُقبل نداؤه في الخادم</t>
        </is>
      </c>
      <c r="L1321" s="7" t="inlineStr">
        <is>
          <t>مطلوب ولم يُنفذ</t>
        </is>
      </c>
      <c r="M1321" s="7" t="inlineStr">
        <is>
          <t>نافذ</t>
        </is>
      </c>
    </row>
    <row r="1322">
      <c r="A1322" s="7" t="n">
        <v>1321</v>
      </c>
      <c r="B1322" s="7" t="inlineStr">
        <is>
          <t>SCN-512</t>
        </is>
      </c>
      <c r="C1322" s="7" t="inlineStr">
        <is>
          <t>يجب أن تُعرض شاشةُ «توليد المستحق من العمل المعتمد» لـالقوى التشغيلية بنطاق مشغّليه — بأفعالٍ مسموحةٍ هي قراءة · اعتراض، ومحجوبٍ عنه: حكمَ العميل.</t>
        </is>
      </c>
      <c r="D1322" s="7" t="inlineStr">
        <is>
          <t>NAV-09 نظام الشاشات النافذ · SCR-DES-01 تصميم الأعمدة</t>
        </is>
      </c>
      <c r="E1322" s="7" t="inlineStr">
        <is>
          <t>§الصلاحيات</t>
        </is>
      </c>
      <c r="F1322" s="7" t="inlineStr">
        <is>
          <t>SCN</t>
        </is>
      </c>
      <c r="G1322" s="7" t="inlineStr">
        <is>
          <t>قرار مالك مطبَّق — نافذ</t>
        </is>
      </c>
      <c r="H1322" s="7" t="inlineStr">
        <is>
          <t>INJAZ-FRD-01</t>
        </is>
      </c>
      <c r="I1322" s="7" t="inlineStr">
        <is>
          <t>الفصلُ ٨ — المالية والخزينة</t>
        </is>
      </c>
      <c r="J1322" s="7" t="inlineStr">
        <is>
          <t>UX-01 للشاشاتِ · DELIVERY-01 للاختبارات</t>
        </is>
      </c>
      <c r="K1322" s="7" t="inlineStr">
        <is>
          <t>اختبارُ حجب: المحجوبُ لا يُصيَّر ولا يُقبل نداؤه في الخادم</t>
        </is>
      </c>
      <c r="L1322" s="7" t="inlineStr">
        <is>
          <t>مطلوب ولم يُنفذ</t>
        </is>
      </c>
      <c r="M1322" s="7" t="inlineStr">
        <is>
          <t>نافذ</t>
        </is>
      </c>
    </row>
    <row r="1323">
      <c r="A1323" s="7" t="n">
        <v>1322</v>
      </c>
      <c r="B1323" s="7" t="inlineStr">
        <is>
          <t>SCN-513</t>
        </is>
      </c>
      <c r="C1323" s="7" t="inlineStr">
        <is>
          <t>يجب أن تُتاح شاشةُ «فواتير العملاء» لـالمالية والخزينة بنطاق الكل — وزاويتُها: الفاتورةُ وضريبتُها وعملتُها وحالتُها.</t>
        </is>
      </c>
      <c r="D1323" s="7" t="inlineStr">
        <is>
          <t>NAV-09 نظام الشاشات النافذ · SCR-DES-01 تصميم الأعمدة</t>
        </is>
      </c>
      <c r="E1323" s="7" t="inlineStr">
        <is>
          <t>§الشاشات</t>
        </is>
      </c>
      <c r="F1323" s="7" t="inlineStr">
        <is>
          <t>SCN</t>
        </is>
      </c>
      <c r="G1323" s="7" t="inlineStr">
        <is>
          <t>قرار مالك مطبَّق — نافذ</t>
        </is>
      </c>
      <c r="H1323" s="7" t="inlineStr">
        <is>
          <t>INJAZ-FRD-01</t>
        </is>
      </c>
      <c r="I1323" s="7" t="inlineStr">
        <is>
          <t>الفصلُ ٨ — المالية والخزينة</t>
        </is>
      </c>
      <c r="J1323" s="7" t="inlineStr">
        <is>
          <t>UX-01 للشاشاتِ · DELIVERY-01 للاختبارات</t>
        </is>
      </c>
      <c r="K1323" s="7" t="inlineStr">
        <is>
          <t>اختبارُ ظهور: تظهر الشاشةُ للدور المالك بنطاقها ولا تظهر لمن لا صلاحيةَ له</t>
        </is>
      </c>
      <c r="L1323" s="7" t="inlineStr">
        <is>
          <t>مطلوب ولم يُنفذ</t>
        </is>
      </c>
      <c r="M1323" s="7" t="inlineStr">
        <is>
          <t>نافذ</t>
        </is>
      </c>
    </row>
    <row r="1324">
      <c r="A1324" s="7" t="n">
        <v>1323</v>
      </c>
      <c r="B1324" s="7" t="inlineStr">
        <is>
          <t>SCN-514</t>
        </is>
      </c>
      <c r="C1324" s="7" t="inlineStr">
        <is>
          <t>يجب أن تحمل شاشةُ «فواتير العملاء» أعمدتَها المعتمدةَ وعددُها 33 عمودًا، وأولُها رقم الفاتورة · تاريخ الإصدار · العميل · الرقم الضريبي للعميل · العقد · مرجع المستخلص.</t>
        </is>
      </c>
      <c r="D1324" s="7" t="inlineStr">
        <is>
          <t>NAV-09 نظام الشاشات النافذ · SCR-DES-01 تصميم الأعمدة</t>
        </is>
      </c>
      <c r="E1324" s="7" t="inlineStr">
        <is>
          <t>§البيانات</t>
        </is>
      </c>
      <c r="F1324" s="7" t="inlineStr">
        <is>
          <t>SCN</t>
        </is>
      </c>
      <c r="G1324" s="7" t="inlineStr">
        <is>
          <t>قرار مالك مطبَّق — نافذ</t>
        </is>
      </c>
      <c r="H1324" s="7" t="inlineStr">
        <is>
          <t>INJAZ-FRD-01</t>
        </is>
      </c>
      <c r="I1324" s="7" t="inlineStr">
        <is>
          <t>الفصلُ ٨ — المالية والخزينة</t>
        </is>
      </c>
      <c r="J1324" s="7" t="inlineStr">
        <is>
          <t>UX-01 للشاشاتِ · DELIVERY-01 للاختبارات</t>
        </is>
      </c>
      <c r="K1324" s="7" t="inlineStr">
        <is>
          <t>اختبارُ اكتمال: كلُّ عمودٍ معتمدٍ موجودٌ وصفرُ عمودٍ غيرِ معرَّف</t>
        </is>
      </c>
      <c r="L1324" s="7" t="inlineStr">
        <is>
          <t>مطلوب ولم يُنفذ</t>
        </is>
      </c>
      <c r="M1324" s="7" t="inlineStr">
        <is>
          <t>نافذ</t>
        </is>
      </c>
    </row>
    <row r="1325">
      <c r="A1325" s="7" t="n">
        <v>1324</v>
      </c>
      <c r="B1325" s="7" t="inlineStr">
        <is>
          <t>SCN-515</t>
        </is>
      </c>
      <c r="C1325" s="7" t="inlineStr">
        <is>
          <t>يجب أن يُنفَّذ فعلُ «إصدارُ فاتورة» من شاشة «فواتير العملاء» بواسطة المالية، فيُكتب في invoices · receivables ويُنشر الحدثُ InvoiceIssued ويستهلكه المبيعات · العميل. وأثرُه: الذمةُ المدينةُ تُسجَّل · ومهلةُ السداد تبدأ · والإيرادُ يُعترف به.</t>
        </is>
      </c>
      <c r="D1325" s="7" t="inlineStr">
        <is>
          <t>NAV-09 نظام الشاشات النافذ · SCR-DES-01 تصميم الأعمدة</t>
        </is>
      </c>
      <c r="E1325" s="7" t="inlineStr">
        <is>
          <t>§الأفعال والتكامل</t>
        </is>
      </c>
      <c r="F1325" s="7" t="inlineStr">
        <is>
          <t>SCN</t>
        </is>
      </c>
      <c r="G1325" s="7" t="inlineStr">
        <is>
          <t>قرار مالك مطبَّق — نافذ</t>
        </is>
      </c>
      <c r="H1325" s="7" t="inlineStr">
        <is>
          <t>INJAZ-FRD-01</t>
        </is>
      </c>
      <c r="I1325" s="7" t="inlineStr">
        <is>
          <t>الفصلُ ٨ — المالية والخزينة</t>
        </is>
      </c>
      <c r="J1325" s="7" t="inlineStr">
        <is>
          <t>UX-01 للشاشاتِ · DELIVERY-01 للاختبارات</t>
        </is>
      </c>
      <c r="K1325" s="7" t="inlineStr">
        <is>
          <t>اختبارُ أثر: تنفيذُ الفعل يُحدث الذمةُ المدينةُ تُسجَّل · ومهلةُ السداد تبدأ · والإيرادُ يُع</t>
        </is>
      </c>
      <c r="L1325" s="7" t="inlineStr">
        <is>
          <t>مطلوب ولم يُنفذ</t>
        </is>
      </c>
      <c r="M1325" s="7" t="inlineStr">
        <is>
          <t>نافذ</t>
        </is>
      </c>
    </row>
    <row r="1326">
      <c r="A1326" s="7" t="n">
        <v>1325</v>
      </c>
      <c r="B1326" s="7" t="inlineStr">
        <is>
          <t>SCN-516</t>
        </is>
      </c>
      <c r="C1326" s="7" t="inlineStr">
        <is>
          <t>يجب أن يقبل فعلُ «إصدارُ فاتورة» عكسًا: إشعارٌ دائنٌ بمرجعه — لا إلغاء.</t>
        </is>
      </c>
      <c r="D1326" s="7" t="inlineStr">
        <is>
          <t>NAV-09 نظام الشاشات النافذ · SCR-DES-01 تصميم الأعمدة</t>
        </is>
      </c>
      <c r="E1326" s="7" t="inlineStr">
        <is>
          <t>§الأفعال والتكامل</t>
        </is>
      </c>
      <c r="F1326" s="7" t="inlineStr">
        <is>
          <t>SCN</t>
        </is>
      </c>
      <c r="G1326" s="7" t="inlineStr">
        <is>
          <t>قرار مالك مطبَّق — نافذ</t>
        </is>
      </c>
      <c r="H1326" s="7" t="inlineStr">
        <is>
          <t>INJAZ-FRD-01</t>
        </is>
      </c>
      <c r="I1326" s="7" t="inlineStr">
        <is>
          <t>الفصلُ ٨ — المالية والخزينة</t>
        </is>
      </c>
      <c r="J1326" s="7" t="inlineStr">
        <is>
          <t>UX-01 للشاشاتِ · DELIVERY-01 للاختبارات</t>
        </is>
      </c>
      <c r="K1326" s="7" t="inlineStr">
        <is>
          <t>اختبارُ عكس: العكسُ يُنشئ حركةً مقابلةً بمرجع الأصل</t>
        </is>
      </c>
      <c r="L1326" s="7" t="inlineStr">
        <is>
          <t>مطلوب ولم يُنفذ</t>
        </is>
      </c>
      <c r="M1326" s="7" t="inlineStr">
        <is>
          <t>نافذ</t>
        </is>
      </c>
    </row>
    <row r="1327">
      <c r="A1327" s="7" t="n">
        <v>1326</v>
      </c>
      <c r="B1327" s="7" t="inlineStr">
        <is>
          <t>SCN-517</t>
        </is>
      </c>
      <c r="C1327" s="7" t="inlineStr">
        <is>
          <t>يجب أن تُعرض شاشةُ «فواتير العملاء» لـالمبيعات والعقود بنطاق عقوده — بأفعالٍ مسموحةٍ هي قراءة · مطالبة، ومحجوبٍ عنه: الإصدار.</t>
        </is>
      </c>
      <c r="D1327" s="7" t="inlineStr">
        <is>
          <t>NAV-09 نظام الشاشات النافذ · SCR-DES-01 تصميم الأعمدة</t>
        </is>
      </c>
      <c r="E1327" s="7" t="inlineStr">
        <is>
          <t>§الصلاحيات</t>
        </is>
      </c>
      <c r="F1327" s="7" t="inlineStr">
        <is>
          <t>SCN</t>
        </is>
      </c>
      <c r="G1327" s="7" t="inlineStr">
        <is>
          <t>قرار مالك مطبَّق — نافذ</t>
        </is>
      </c>
      <c r="H1327" s="7" t="inlineStr">
        <is>
          <t>INJAZ-FRD-01</t>
        </is>
      </c>
      <c r="I1327" s="7" t="inlineStr">
        <is>
          <t>الفصلُ ٨ — المالية والخزينة</t>
        </is>
      </c>
      <c r="J1327" s="7" t="inlineStr">
        <is>
          <t>UX-01 للشاشاتِ · DELIVERY-01 للاختبارات</t>
        </is>
      </c>
      <c r="K1327" s="7" t="inlineStr">
        <is>
          <t>اختبارُ حجب: المحجوبُ لا يُصيَّر ولا يُقبل نداؤه في الخادم</t>
        </is>
      </c>
      <c r="L1327" s="7" t="inlineStr">
        <is>
          <t>مطلوب ولم يُنفذ</t>
        </is>
      </c>
      <c r="M1327" s="7" t="inlineStr">
        <is>
          <t>نافذ</t>
        </is>
      </c>
    </row>
    <row r="1328">
      <c r="A1328" s="7" t="n">
        <v>1327</v>
      </c>
      <c r="B1328" s="7" t="inlineStr">
        <is>
          <t>SCN-518</t>
        </is>
      </c>
      <c r="C1328" s="7" t="inlineStr">
        <is>
          <t>يجب أن تُتاح شاشةُ «ذمم العملاء وأعمارها» لـالمالية والخزينة بنطاق الكل — وزاويتُها: الرصيدُ وعمرُ الدين وخطةُ التحصيل.</t>
        </is>
      </c>
      <c r="D1328" s="7" t="inlineStr">
        <is>
          <t>NAV-09 نظام الشاشات النافذ · SCR-DES-01 تصميم الأعمدة</t>
        </is>
      </c>
      <c r="E1328" s="7" t="inlineStr">
        <is>
          <t>§الشاشات</t>
        </is>
      </c>
      <c r="F1328" s="7" t="inlineStr">
        <is>
          <t>SCN</t>
        </is>
      </c>
      <c r="G1328" s="7" t="inlineStr">
        <is>
          <t>قرار مالك مطبَّق — نافذ</t>
        </is>
      </c>
      <c r="H1328" s="7" t="inlineStr">
        <is>
          <t>INJAZ-FRD-01</t>
        </is>
      </c>
      <c r="I1328" s="7" t="inlineStr">
        <is>
          <t>الفصلُ ٨ — المالية والخزينة</t>
        </is>
      </c>
      <c r="J1328" s="7" t="inlineStr">
        <is>
          <t>UX-01 للشاشاتِ · DELIVERY-01 للاختبارات</t>
        </is>
      </c>
      <c r="K1328" s="7" t="inlineStr">
        <is>
          <t>اختبارُ ظهور: تظهر الشاشةُ للدور المالك بنطاقها ولا تظهر لمن لا صلاحيةَ له</t>
        </is>
      </c>
      <c r="L1328" s="7" t="inlineStr">
        <is>
          <t>مطلوب ولم يُنفذ</t>
        </is>
      </c>
      <c r="M1328" s="7" t="inlineStr">
        <is>
          <t>نافذ</t>
        </is>
      </c>
    </row>
    <row r="1329">
      <c r="A1329" s="7" t="n">
        <v>1328</v>
      </c>
      <c r="B1329" s="7" t="inlineStr">
        <is>
          <t>SCN-519</t>
        </is>
      </c>
      <c r="C1329" s="7" t="inlineStr">
        <is>
          <t>يجب أن تحمل شاشةُ «ذمم العملاء وأعمارها» أعمدتَها المعتمدةَ وعددُها 31 عمودًا، وأولُها العميل · العقد · رقم الفاتورة · تاريخ الفاتورة · تاريخ الاستحقاق · قيمة الفاتورة.</t>
        </is>
      </c>
      <c r="D1329" s="7" t="inlineStr">
        <is>
          <t>NAV-09 نظام الشاشات النافذ · SCR-DES-01 تصميم الأعمدة</t>
        </is>
      </c>
      <c r="E1329" s="7" t="inlineStr">
        <is>
          <t>§البيانات</t>
        </is>
      </c>
      <c r="F1329" s="7" t="inlineStr">
        <is>
          <t>SCN</t>
        </is>
      </c>
      <c r="G1329" s="7" t="inlineStr">
        <is>
          <t>قرار مالك مطبَّق — نافذ</t>
        </is>
      </c>
      <c r="H1329" s="7" t="inlineStr">
        <is>
          <t>INJAZ-FRD-01</t>
        </is>
      </c>
      <c r="I1329" s="7" t="inlineStr">
        <is>
          <t>الفصلُ ٨ — المالية والخزينة</t>
        </is>
      </c>
      <c r="J1329" s="7" t="inlineStr">
        <is>
          <t>UX-01 للشاشاتِ · DELIVERY-01 للاختبارات</t>
        </is>
      </c>
      <c r="K1329" s="7" t="inlineStr">
        <is>
          <t>اختبارُ اكتمال: كلُّ عمودٍ معتمدٍ موجودٌ وصفرُ عمودٍ غيرِ معرَّف</t>
        </is>
      </c>
      <c r="L1329" s="7" t="inlineStr">
        <is>
          <t>مطلوب ولم يُنفذ</t>
        </is>
      </c>
      <c r="M1329" s="7" t="inlineStr">
        <is>
          <t>نافذ</t>
        </is>
      </c>
    </row>
    <row r="1330">
      <c r="A1330" s="7" t="n">
        <v>1329</v>
      </c>
      <c r="B1330" s="7" t="inlineStr">
        <is>
          <t>SCN-520</t>
        </is>
      </c>
      <c r="C1330" s="7" t="inlineStr">
        <is>
          <t>يجب أن يُنفَّذ فعلُ «تسجيلُ تحصيل» من شاشة «ذمم العملاء وأعمارها» بواسطة أمينُ الخزينة، فيُكتب في receipts · receivables ويُنشر الحدثُ PaymentCollected ويستهلكه المبيعات · المالية. وأثرُه: الذمةُ تنخفض · والخزينةُ ترتفع · وعمرُ الدين يُعاد حسابه.</t>
        </is>
      </c>
      <c r="D1330" s="7" t="inlineStr">
        <is>
          <t>NAV-09 نظام الشاشات النافذ · SCR-DES-01 تصميم الأعمدة</t>
        </is>
      </c>
      <c r="E1330" s="7" t="inlineStr">
        <is>
          <t>§الأفعال والتكامل</t>
        </is>
      </c>
      <c r="F1330" s="7" t="inlineStr">
        <is>
          <t>SCN</t>
        </is>
      </c>
      <c r="G1330" s="7" t="inlineStr">
        <is>
          <t>قرار مالك مطبَّق — نافذ</t>
        </is>
      </c>
      <c r="H1330" s="7" t="inlineStr">
        <is>
          <t>INJAZ-FRD-01</t>
        </is>
      </c>
      <c r="I1330" s="7" t="inlineStr">
        <is>
          <t>الفصلُ ٨ — المالية والخزينة</t>
        </is>
      </c>
      <c r="J1330" s="7" t="inlineStr">
        <is>
          <t>UX-01 للشاشاتِ · DELIVERY-01 للاختبارات</t>
        </is>
      </c>
      <c r="K1330" s="7" t="inlineStr">
        <is>
          <t>اختبارُ أثر: تنفيذُ الفعل يُحدث الذمةُ تنخفض · والخزينةُ ترتفع · وعمرُ الدين يُعاد حسابه</t>
        </is>
      </c>
      <c r="L1330" s="7" t="inlineStr">
        <is>
          <t>مطلوب ولم يُنفذ</t>
        </is>
      </c>
      <c r="M1330" s="7" t="inlineStr">
        <is>
          <t>نافذ</t>
        </is>
      </c>
    </row>
    <row r="1331">
      <c r="A1331" s="7" t="n">
        <v>1330</v>
      </c>
      <c r="B1331" s="7" t="inlineStr">
        <is>
          <t>SCN-521</t>
        </is>
      </c>
      <c r="C1331" s="7" t="inlineStr">
        <is>
          <t>يجب أن يقبل فعلُ «تسجيلُ تحصيل» عكسًا: سندُ عكسٍ بمرجعه.</t>
        </is>
      </c>
      <c r="D1331" s="7" t="inlineStr">
        <is>
          <t>NAV-09 نظام الشاشات النافذ · SCR-DES-01 تصميم الأعمدة</t>
        </is>
      </c>
      <c r="E1331" s="7" t="inlineStr">
        <is>
          <t>§الأفعال والتكامل</t>
        </is>
      </c>
      <c r="F1331" s="7" t="inlineStr">
        <is>
          <t>SCN</t>
        </is>
      </c>
      <c r="G1331" s="7" t="inlineStr">
        <is>
          <t>قرار مالك مطبَّق — نافذ</t>
        </is>
      </c>
      <c r="H1331" s="7" t="inlineStr">
        <is>
          <t>INJAZ-FRD-01</t>
        </is>
      </c>
      <c r="I1331" s="7" t="inlineStr">
        <is>
          <t>الفصلُ ٨ — المالية والخزينة</t>
        </is>
      </c>
      <c r="J1331" s="7" t="inlineStr">
        <is>
          <t>UX-01 للشاشاتِ · DELIVERY-01 للاختبارات</t>
        </is>
      </c>
      <c r="K1331" s="7" t="inlineStr">
        <is>
          <t>اختبارُ عكس: العكسُ يُنشئ حركةً مقابلةً بمرجع الأصل</t>
        </is>
      </c>
      <c r="L1331" s="7" t="inlineStr">
        <is>
          <t>مطلوب ولم يُنفذ</t>
        </is>
      </c>
      <c r="M1331" s="7" t="inlineStr">
        <is>
          <t>نافذ</t>
        </is>
      </c>
    </row>
    <row r="1332">
      <c r="A1332" s="7" t="n">
        <v>1331</v>
      </c>
      <c r="B1332" s="7" t="inlineStr">
        <is>
          <t>SCN-522</t>
        </is>
      </c>
      <c r="C1332" s="7" t="inlineStr">
        <is>
          <t>يجب أن يُنفَّذ فعلُ «تكوينُ مخصص ديون» من شاشة «ذمم العملاء وأعمارها» بواسطة المديرُ المالي، فيُكتب في provisions ويُنشر الحدثُ ProvisionMade ويستهلكه المالية. وأثرُه: المخصصُ يُقيَّد · والذمةُ تبقى قائمةً · والربحيةُ تتأثر.</t>
        </is>
      </c>
      <c r="D1332" s="7" t="inlineStr">
        <is>
          <t>NAV-09 نظام الشاشات النافذ · SCR-DES-01 تصميم الأعمدة</t>
        </is>
      </c>
      <c r="E1332" s="7" t="inlineStr">
        <is>
          <t>§الأفعال والتكامل</t>
        </is>
      </c>
      <c r="F1332" s="7" t="inlineStr">
        <is>
          <t>SCN</t>
        </is>
      </c>
      <c r="G1332" s="7" t="inlineStr">
        <is>
          <t>قرار مالك مطبَّق — نافذ</t>
        </is>
      </c>
      <c r="H1332" s="7" t="inlineStr">
        <is>
          <t>INJAZ-FRD-01</t>
        </is>
      </c>
      <c r="I1332" s="7" t="inlineStr">
        <is>
          <t>الفصلُ ٨ — المالية والخزينة</t>
        </is>
      </c>
      <c r="J1332" s="7" t="inlineStr">
        <is>
          <t>UX-01 للشاشاتِ · DELIVERY-01 للاختبارات</t>
        </is>
      </c>
      <c r="K1332" s="7" t="inlineStr">
        <is>
          <t>اختبارُ أثر: تنفيذُ الفعل يُحدث المخصصُ يُقيَّد · والذمةُ تبقى قائمةً · والربحيةُ تتأثر</t>
        </is>
      </c>
      <c r="L1332" s="7" t="inlineStr">
        <is>
          <t>مطلوب ولم يُنفذ</t>
        </is>
      </c>
      <c r="M1332" s="7" t="inlineStr">
        <is>
          <t>نافذ</t>
        </is>
      </c>
    </row>
    <row r="1333">
      <c r="A1333" s="7" t="n">
        <v>1332</v>
      </c>
      <c r="B1333" s="7" t="inlineStr">
        <is>
          <t>SCN-523</t>
        </is>
      </c>
      <c r="C1333" s="7" t="inlineStr">
        <is>
          <t>يجب أن يقبل فعلُ «تكوينُ مخصص ديون» عكسًا: عكسُ المخصص عند التحصيل.</t>
        </is>
      </c>
      <c r="D1333" s="7" t="inlineStr">
        <is>
          <t>NAV-09 نظام الشاشات النافذ · SCR-DES-01 تصميم الأعمدة</t>
        </is>
      </c>
      <c r="E1333" s="7" t="inlineStr">
        <is>
          <t>§الأفعال والتكامل</t>
        </is>
      </c>
      <c r="F1333" s="7" t="inlineStr">
        <is>
          <t>SCN</t>
        </is>
      </c>
      <c r="G1333" s="7" t="inlineStr">
        <is>
          <t>قرار مالك مطبَّق — نافذ</t>
        </is>
      </c>
      <c r="H1333" s="7" t="inlineStr">
        <is>
          <t>INJAZ-FRD-01</t>
        </is>
      </c>
      <c r="I1333" s="7" t="inlineStr">
        <is>
          <t>الفصلُ ٨ — المالية والخزينة</t>
        </is>
      </c>
      <c r="J1333" s="7" t="inlineStr">
        <is>
          <t>UX-01 للشاشاتِ · DELIVERY-01 للاختبارات</t>
        </is>
      </c>
      <c r="K1333" s="7" t="inlineStr">
        <is>
          <t>اختبارُ عكس: العكسُ يُنشئ حركةً مقابلةً بمرجع الأصل</t>
        </is>
      </c>
      <c r="L1333" s="7" t="inlineStr">
        <is>
          <t>مطلوب ولم يُنفذ</t>
        </is>
      </c>
      <c r="M1333" s="7" t="inlineStr">
        <is>
          <t>نافذ</t>
        </is>
      </c>
    </row>
    <row r="1334">
      <c r="A1334" s="7" t="n">
        <v>1333</v>
      </c>
      <c r="B1334" s="7" t="inlineStr">
        <is>
          <t>SCN-524</t>
        </is>
      </c>
      <c r="C1334" s="7" t="inlineStr">
        <is>
          <t>يجب أن تُعرض شاشةُ «ذمم العملاء وأعمارها» لـالمبيعات والعقود بنطاق عملائه — بأفعالٍ مسموحةٍ هي قراءة · متابعة، ومحجوبٍ عنه: التحصيل.</t>
        </is>
      </c>
      <c r="D1334" s="7" t="inlineStr">
        <is>
          <t>NAV-09 نظام الشاشات النافذ · SCR-DES-01 تصميم الأعمدة</t>
        </is>
      </c>
      <c r="E1334" s="7" t="inlineStr">
        <is>
          <t>§الصلاحيات</t>
        </is>
      </c>
      <c r="F1334" s="7" t="inlineStr">
        <is>
          <t>SCN</t>
        </is>
      </c>
      <c r="G1334" s="7" t="inlineStr">
        <is>
          <t>قرار مالك مطبَّق — نافذ</t>
        </is>
      </c>
      <c r="H1334" s="7" t="inlineStr">
        <is>
          <t>INJAZ-FRD-01</t>
        </is>
      </c>
      <c r="I1334" s="7" t="inlineStr">
        <is>
          <t>الفصلُ ٨ — المالية والخزينة</t>
        </is>
      </c>
      <c r="J1334" s="7" t="inlineStr">
        <is>
          <t>UX-01 للشاشاتِ · DELIVERY-01 للاختبارات</t>
        </is>
      </c>
      <c r="K1334" s="7" t="inlineStr">
        <is>
          <t>اختبارُ حجب: المحجوبُ لا يُصيَّر ولا يُقبل نداؤه في الخادم</t>
        </is>
      </c>
      <c r="L1334" s="7" t="inlineStr">
        <is>
          <t>مطلوب ولم يُنفذ</t>
        </is>
      </c>
      <c r="M1334" s="7" t="inlineStr">
        <is>
          <t>نافذ</t>
        </is>
      </c>
    </row>
    <row r="1335">
      <c r="A1335" s="7" t="n">
        <v>1334</v>
      </c>
      <c r="B1335" s="7" t="inlineStr">
        <is>
          <t>SCN-525</t>
        </is>
      </c>
      <c r="C1335" s="7" t="inlineStr">
        <is>
          <t>يجب أن تُتاح شاشةُ «ذمم الموردين والمستحقات» لـالمالية والخزينة بنطاق الكل — وزاويتُها: الرصيدُ الدائنُ وأولويةُ السداد.</t>
        </is>
      </c>
      <c r="D1335" s="7" t="inlineStr">
        <is>
          <t>NAV-09 نظام الشاشات النافذ · SCR-DES-01 تصميم الأعمدة</t>
        </is>
      </c>
      <c r="E1335" s="7" t="inlineStr">
        <is>
          <t>§الشاشات</t>
        </is>
      </c>
      <c r="F1335" s="7" t="inlineStr">
        <is>
          <t>SCN</t>
        </is>
      </c>
      <c r="G1335" s="7" t="inlineStr">
        <is>
          <t>قرار مالك مطبَّق — نافذ</t>
        </is>
      </c>
      <c r="H1335" s="7" t="inlineStr">
        <is>
          <t>INJAZ-FRD-01</t>
        </is>
      </c>
      <c r="I1335" s="7" t="inlineStr">
        <is>
          <t>الفصلُ ٨ — المالية والخزينة</t>
        </is>
      </c>
      <c r="J1335" s="7" t="inlineStr">
        <is>
          <t>UX-01 للشاشاتِ · DELIVERY-01 للاختبارات</t>
        </is>
      </c>
      <c r="K1335" s="7" t="inlineStr">
        <is>
          <t>اختبارُ ظهور: تظهر الشاشةُ للدور المالك بنطاقها ولا تظهر لمن لا صلاحيةَ له</t>
        </is>
      </c>
      <c r="L1335" s="7" t="inlineStr">
        <is>
          <t>مطلوب ولم يُنفذ</t>
        </is>
      </c>
      <c r="M1335" s="7" t="inlineStr">
        <is>
          <t>نافذ</t>
        </is>
      </c>
    </row>
    <row r="1336">
      <c r="A1336" s="7" t="n">
        <v>1335</v>
      </c>
      <c r="B1336" s="7" t="inlineStr">
        <is>
          <t>SCN-526</t>
        </is>
      </c>
      <c r="C1336" s="7" t="inlineStr">
        <is>
          <t>يجب أن تحمل شاشةُ «ذمم الموردين والمستحقات» أعمدتَها المعتمدةَ وعددُها 27 عمودًا، وأولُها المستفيد · نوع المستفيد · المرجع · تاريخ الاستحقاق · قيمة الاستحقاق · المسدَّد.</t>
        </is>
      </c>
      <c r="D1336" s="7" t="inlineStr">
        <is>
          <t>NAV-09 نظام الشاشات النافذ · SCR-DES-01 تصميم الأعمدة</t>
        </is>
      </c>
      <c r="E1336" s="7" t="inlineStr">
        <is>
          <t>§البيانات</t>
        </is>
      </c>
      <c r="F1336" s="7" t="inlineStr">
        <is>
          <t>SCN</t>
        </is>
      </c>
      <c r="G1336" s="7" t="inlineStr">
        <is>
          <t>قرار مالك مطبَّق — نافذ</t>
        </is>
      </c>
      <c r="H1336" s="7" t="inlineStr">
        <is>
          <t>INJAZ-FRD-01</t>
        </is>
      </c>
      <c r="I1336" s="7" t="inlineStr">
        <is>
          <t>الفصلُ ٨ — المالية والخزينة</t>
        </is>
      </c>
      <c r="J1336" s="7" t="inlineStr">
        <is>
          <t>UX-01 للشاشاتِ · DELIVERY-01 للاختبارات</t>
        </is>
      </c>
      <c r="K1336" s="7" t="inlineStr">
        <is>
          <t>اختبارُ اكتمال: كلُّ عمودٍ معتمدٍ موجودٌ وصفرُ عمودٍ غيرِ معرَّف</t>
        </is>
      </c>
      <c r="L1336" s="7" t="inlineStr">
        <is>
          <t>مطلوب ولم يُنفذ</t>
        </is>
      </c>
      <c r="M1336" s="7" t="inlineStr">
        <is>
          <t>نافذ</t>
        </is>
      </c>
    </row>
    <row r="1337">
      <c r="A1337" s="7" t="n">
        <v>1336</v>
      </c>
      <c r="B1337" s="7" t="inlineStr">
        <is>
          <t>SCN-527</t>
        </is>
      </c>
      <c r="C1337" s="7" t="inlineStr">
        <is>
          <t>يجب أن يُنفَّذ فعلُ «ترتيبُ أولوية السداد» من شاشة «ذمم الموردين والمستحقات» بواسطة المديرُ المالي، فيُكتب في payment_priority ويُنشر الحدثُ PayablesPrioritized ويستهلكه الموردون · التمويل. وأثرُه: خطةُ السداد تُعاد ترتيبُها بالسيولة المتاحة · والمورد يُخطَر بموعده.</t>
        </is>
      </c>
      <c r="D1337" s="7" t="inlineStr">
        <is>
          <t>NAV-09 نظام الشاشات النافذ · SCR-DES-01 تصميم الأعمدة</t>
        </is>
      </c>
      <c r="E1337" s="7" t="inlineStr">
        <is>
          <t>§الأفعال والتكامل</t>
        </is>
      </c>
      <c r="F1337" s="7" t="inlineStr">
        <is>
          <t>SCN</t>
        </is>
      </c>
      <c r="G1337" s="7" t="inlineStr">
        <is>
          <t>قرار مالك مطبَّق — نافذ</t>
        </is>
      </c>
      <c r="H1337" s="7" t="inlineStr">
        <is>
          <t>INJAZ-FRD-01</t>
        </is>
      </c>
      <c r="I1337" s="7" t="inlineStr">
        <is>
          <t>الفصلُ ٨ — المالية والخزينة</t>
        </is>
      </c>
      <c r="J1337" s="7" t="inlineStr">
        <is>
          <t>UX-01 للشاشاتِ · DELIVERY-01 للاختبارات</t>
        </is>
      </c>
      <c r="K1337" s="7" t="inlineStr">
        <is>
          <t>اختبارُ أثر: تنفيذُ الفعل يُحدث خطةُ السداد تُعاد ترتيبُها بالسيولة المتاحة · والمورد يُخطَر</t>
        </is>
      </c>
      <c r="L1337" s="7" t="inlineStr">
        <is>
          <t>مطلوب ولم يُنفذ</t>
        </is>
      </c>
      <c r="M1337" s="7" t="inlineStr">
        <is>
          <t>نافذ</t>
        </is>
      </c>
    </row>
    <row r="1338">
      <c r="A1338" s="7" t="n">
        <v>1337</v>
      </c>
      <c r="B1338" s="7" t="inlineStr">
        <is>
          <t>SCN-528</t>
        </is>
      </c>
      <c r="C1338" s="7" t="inlineStr">
        <is>
          <t>يجب أن يقبل فعلُ «ترتيبُ أولوية السداد» عكسًا: إعادةُ ترتيبٍ بقرار.</t>
        </is>
      </c>
      <c r="D1338" s="7" t="inlineStr">
        <is>
          <t>NAV-09 نظام الشاشات النافذ · SCR-DES-01 تصميم الأعمدة</t>
        </is>
      </c>
      <c r="E1338" s="7" t="inlineStr">
        <is>
          <t>§الأفعال والتكامل</t>
        </is>
      </c>
      <c r="F1338" s="7" t="inlineStr">
        <is>
          <t>SCN</t>
        </is>
      </c>
      <c r="G1338" s="7" t="inlineStr">
        <is>
          <t>قرار مالك مطبَّق — نافذ</t>
        </is>
      </c>
      <c r="H1338" s="7" t="inlineStr">
        <is>
          <t>INJAZ-FRD-01</t>
        </is>
      </c>
      <c r="I1338" s="7" t="inlineStr">
        <is>
          <t>الفصلُ ٨ — المالية والخزينة</t>
        </is>
      </c>
      <c r="J1338" s="7" t="inlineStr">
        <is>
          <t>UX-01 للشاشاتِ · DELIVERY-01 للاختبارات</t>
        </is>
      </c>
      <c r="K1338" s="7" t="inlineStr">
        <is>
          <t>اختبارُ عكس: العكسُ يُنشئ حركةً مقابلةً بمرجع الأصل</t>
        </is>
      </c>
      <c r="L1338" s="7" t="inlineStr">
        <is>
          <t>مطلوب ولم يُنفذ</t>
        </is>
      </c>
      <c r="M1338" s="7" t="inlineStr">
        <is>
          <t>نافذ</t>
        </is>
      </c>
    </row>
    <row r="1339">
      <c r="A1339" s="7" t="n">
        <v>1338</v>
      </c>
      <c r="B1339" s="7" t="inlineStr">
        <is>
          <t>SCN-529</t>
        </is>
      </c>
      <c r="C1339" s="7" t="inlineStr">
        <is>
          <t>يجب أن تُعرض شاشةُ «ذمم الموردين والمستحقات» لـإدارة الموردين بنطاق مورديه — بأفعالٍ مسموحةٍ هي قراءة · مطالبة، ومحجوبٍ عنه: السداد.</t>
        </is>
      </c>
      <c r="D1339" s="7" t="inlineStr">
        <is>
          <t>NAV-09 نظام الشاشات النافذ · SCR-DES-01 تصميم الأعمدة</t>
        </is>
      </c>
      <c r="E1339" s="7" t="inlineStr">
        <is>
          <t>§الصلاحيات</t>
        </is>
      </c>
      <c r="F1339" s="7" t="inlineStr">
        <is>
          <t>SCN</t>
        </is>
      </c>
      <c r="G1339" s="7" t="inlineStr">
        <is>
          <t>قرار مالك مطبَّق — نافذ</t>
        </is>
      </c>
      <c r="H1339" s="7" t="inlineStr">
        <is>
          <t>INJAZ-FRD-01</t>
        </is>
      </c>
      <c r="I1339" s="7" t="inlineStr">
        <is>
          <t>الفصلُ ٨ — المالية والخزينة</t>
        </is>
      </c>
      <c r="J1339" s="7" t="inlineStr">
        <is>
          <t>UX-01 للشاشاتِ · DELIVERY-01 للاختبارات</t>
        </is>
      </c>
      <c r="K1339" s="7" t="inlineStr">
        <is>
          <t>اختبارُ حجب: المحجوبُ لا يُصيَّر ولا يُقبل نداؤه في الخادم</t>
        </is>
      </c>
      <c r="L1339" s="7" t="inlineStr">
        <is>
          <t>مطلوب ولم يُنفذ</t>
        </is>
      </c>
      <c r="M1339" s="7" t="inlineStr">
        <is>
          <t>نافذ</t>
        </is>
      </c>
    </row>
    <row r="1340">
      <c r="A1340" s="7" t="n">
        <v>1339</v>
      </c>
      <c r="B1340" s="7" t="inlineStr">
        <is>
          <t>SCN-530</t>
        </is>
      </c>
      <c r="C1340" s="7" t="inlineStr">
        <is>
          <t>يجب أن تُعرض شاشةُ «ذمم الموردين والمستحقات» لـالتمويل والملكية بنطاق الممولون — بأفعالٍ مسموحةٍ هي قراءة · طلبُ سداد، ومحجوبٍ عنه: السداد.</t>
        </is>
      </c>
      <c r="D1340" s="7" t="inlineStr">
        <is>
          <t>NAV-09 نظام الشاشات النافذ · SCR-DES-01 تصميم الأعمدة</t>
        </is>
      </c>
      <c r="E1340" s="7" t="inlineStr">
        <is>
          <t>§الصلاحيات</t>
        </is>
      </c>
      <c r="F1340" s="7" t="inlineStr">
        <is>
          <t>SCN</t>
        </is>
      </c>
      <c r="G1340" s="7" t="inlineStr">
        <is>
          <t>قرار مالك مطبَّق — نافذ</t>
        </is>
      </c>
      <c r="H1340" s="7" t="inlineStr">
        <is>
          <t>INJAZ-FRD-01</t>
        </is>
      </c>
      <c r="I1340" s="7" t="inlineStr">
        <is>
          <t>الفصلُ ٨ — المالية والخزينة</t>
        </is>
      </c>
      <c r="J1340" s="7" t="inlineStr">
        <is>
          <t>UX-01 للشاشاتِ · DELIVERY-01 للاختبارات</t>
        </is>
      </c>
      <c r="K1340" s="7" t="inlineStr">
        <is>
          <t>اختبارُ حجب: المحجوبُ لا يُصيَّر ولا يُقبل نداؤه في الخادم</t>
        </is>
      </c>
      <c r="L1340" s="7" t="inlineStr">
        <is>
          <t>مطلوب ولم يُنفذ</t>
        </is>
      </c>
      <c r="M1340" s="7" t="inlineStr">
        <is>
          <t>نافذ</t>
        </is>
      </c>
    </row>
    <row r="1341">
      <c r="A1341" s="7" t="n">
        <v>1340</v>
      </c>
      <c r="B1341" s="7" t="inlineStr">
        <is>
          <t>SCN-531</t>
        </is>
      </c>
      <c r="C1341" s="7" t="inlineStr">
        <is>
          <t>يجب أن تُتاح شاشةُ «طلبات الدفع والسداد» لـالمالية والخزينة بنطاق الكل — وزاويتُها: الجهةُ والحسابُ ومركزُ التكلفة والمبلغُ بعملتيه.</t>
        </is>
      </c>
      <c r="D1341" s="7" t="inlineStr">
        <is>
          <t>NAV-09 نظام الشاشات النافذ · SCR-DES-01 تصميم الأعمدة</t>
        </is>
      </c>
      <c r="E1341" s="7" t="inlineStr">
        <is>
          <t>§الشاشات</t>
        </is>
      </c>
      <c r="F1341" s="7" t="inlineStr">
        <is>
          <t>SCN</t>
        </is>
      </c>
      <c r="G1341" s="7" t="inlineStr">
        <is>
          <t>قرار مالك مطبَّق — نافذ</t>
        </is>
      </c>
      <c r="H1341" s="7" t="inlineStr">
        <is>
          <t>INJAZ-FRD-01</t>
        </is>
      </c>
      <c r="I1341" s="7" t="inlineStr">
        <is>
          <t>الفصلُ ٨ — المالية والخزينة</t>
        </is>
      </c>
      <c r="J1341" s="7" t="inlineStr">
        <is>
          <t>UX-01 للشاشاتِ · DELIVERY-01 للاختبارات</t>
        </is>
      </c>
      <c r="K1341" s="7" t="inlineStr">
        <is>
          <t>اختبارُ ظهور: تظهر الشاشةُ للدور المالك بنطاقها ولا تظهر لمن لا صلاحيةَ له</t>
        </is>
      </c>
      <c r="L1341" s="7" t="inlineStr">
        <is>
          <t>مطلوب ولم يُنفذ</t>
        </is>
      </c>
      <c r="M1341" s="7" t="inlineStr">
        <is>
          <t>نافذ</t>
        </is>
      </c>
    </row>
    <row r="1342">
      <c r="A1342" s="7" t="n">
        <v>1341</v>
      </c>
      <c r="B1342" s="7" t="inlineStr">
        <is>
          <t>SCN-532</t>
        </is>
      </c>
      <c r="C1342" s="7" t="inlineStr">
        <is>
          <t>يجب أن تحمل شاشةُ «طلبات الدفع والسداد» أعمدتَها المعتمدةَ وعددُها 35 عمودًا، وأولُها رقم الطلب · تاريخ الطلب · الإدارة الطالبة · نوع المستفيد · المستفيد · الحساب البنكي.</t>
        </is>
      </c>
      <c r="D1342" s="7" t="inlineStr">
        <is>
          <t>NAV-09 نظام الشاشات النافذ · SCR-DES-01 تصميم الأعمدة</t>
        </is>
      </c>
      <c r="E1342" s="7" t="inlineStr">
        <is>
          <t>§البيانات</t>
        </is>
      </c>
      <c r="F1342" s="7" t="inlineStr">
        <is>
          <t>SCN</t>
        </is>
      </c>
      <c r="G1342" s="7" t="inlineStr">
        <is>
          <t>قرار مالك مطبَّق — نافذ</t>
        </is>
      </c>
      <c r="H1342" s="7" t="inlineStr">
        <is>
          <t>INJAZ-FRD-01</t>
        </is>
      </c>
      <c r="I1342" s="7" t="inlineStr">
        <is>
          <t>الفصلُ ٨ — المالية والخزينة</t>
        </is>
      </c>
      <c r="J1342" s="7" t="inlineStr">
        <is>
          <t>UX-01 للشاشاتِ · DELIVERY-01 للاختبارات</t>
        </is>
      </c>
      <c r="K1342" s="7" t="inlineStr">
        <is>
          <t>اختبارُ اكتمال: كلُّ عمودٍ معتمدٍ موجودٌ وصفرُ عمودٍ غيرِ معرَّف</t>
        </is>
      </c>
      <c r="L1342" s="7" t="inlineStr">
        <is>
          <t>مطلوب ولم يُنفذ</t>
        </is>
      </c>
      <c r="M1342" s="7" t="inlineStr">
        <is>
          <t>نافذ</t>
        </is>
      </c>
    </row>
    <row r="1343">
      <c r="A1343" s="7" t="n">
        <v>1342</v>
      </c>
      <c r="B1343" s="7" t="inlineStr">
        <is>
          <t>SCN-533</t>
        </is>
      </c>
      <c r="C1343" s="7" t="inlineStr">
        <is>
          <t>يجب أن يُنفَّذ فعلُ «إنشاءُ طلب دفع» من شاشة «طلبات الدفع والسداد» بواسطة الإدارةُ الطالبة، فيُكتب في payment_requests · budget_check ويُنشر الحدثُ PaymentRequested ويستهلكه المالية · الميزانية. وأثرُه: الحارسُ يفحص المتاحَ في الميزانية · والطلبُ يدخل سلّمَ الاعتماد بسقفه.</t>
        </is>
      </c>
      <c r="D1343" s="7" t="inlineStr">
        <is>
          <t>NAV-09 نظام الشاشات النافذ · SCR-DES-01 تصميم الأعمدة</t>
        </is>
      </c>
      <c r="E1343" s="7" t="inlineStr">
        <is>
          <t>§الأفعال والتكامل</t>
        </is>
      </c>
      <c r="F1343" s="7" t="inlineStr">
        <is>
          <t>SCN</t>
        </is>
      </c>
      <c r="G1343" s="7" t="inlineStr">
        <is>
          <t>قرار مالك مطبَّق — نافذ</t>
        </is>
      </c>
      <c r="H1343" s="7" t="inlineStr">
        <is>
          <t>INJAZ-FRD-01</t>
        </is>
      </c>
      <c r="I1343" s="7" t="inlineStr">
        <is>
          <t>الفصلُ ٨ — المالية والخزينة</t>
        </is>
      </c>
      <c r="J1343" s="7" t="inlineStr">
        <is>
          <t>UX-01 للشاشاتِ · DELIVERY-01 للاختبارات</t>
        </is>
      </c>
      <c r="K1343" s="7" t="inlineStr">
        <is>
          <t>اختبارُ أثر: تنفيذُ الفعل يُحدث الحارسُ يفحص المتاحَ في الميزانية · والطلبُ يدخل سلّمَ الاعت</t>
        </is>
      </c>
      <c r="L1343" s="7" t="inlineStr">
        <is>
          <t>مطلوب ولم يُنفذ</t>
        </is>
      </c>
      <c r="M1343" s="7" t="inlineStr">
        <is>
          <t>نافذ</t>
        </is>
      </c>
    </row>
    <row r="1344">
      <c r="A1344" s="7" t="n">
        <v>1343</v>
      </c>
      <c r="B1344" s="7" t="inlineStr">
        <is>
          <t>SCN-534</t>
        </is>
      </c>
      <c r="C1344" s="7" t="inlineStr">
        <is>
          <t>يجب أن يقبل فعلُ «إنشاءُ طلب دفع» عكسًا: سحبٌ قبل الاعتماد.</t>
        </is>
      </c>
      <c r="D1344" s="7" t="inlineStr">
        <is>
          <t>NAV-09 نظام الشاشات النافذ · SCR-DES-01 تصميم الأعمدة</t>
        </is>
      </c>
      <c r="E1344" s="7" t="inlineStr">
        <is>
          <t>§الأفعال والتكامل</t>
        </is>
      </c>
      <c r="F1344" s="7" t="inlineStr">
        <is>
          <t>SCN</t>
        </is>
      </c>
      <c r="G1344" s="7" t="inlineStr">
        <is>
          <t>قرار مالك مطبَّق — نافذ</t>
        </is>
      </c>
      <c r="H1344" s="7" t="inlineStr">
        <is>
          <t>INJAZ-FRD-01</t>
        </is>
      </c>
      <c r="I1344" s="7" t="inlineStr">
        <is>
          <t>الفصلُ ٨ — المالية والخزينة</t>
        </is>
      </c>
      <c r="J1344" s="7" t="inlineStr">
        <is>
          <t>UX-01 للشاشاتِ · DELIVERY-01 للاختبارات</t>
        </is>
      </c>
      <c r="K1344" s="7" t="inlineStr">
        <is>
          <t>اختبارُ عكس: العكسُ يُنشئ حركةً مقابلةً بمرجع الأصل</t>
        </is>
      </c>
      <c r="L1344" s="7" t="inlineStr">
        <is>
          <t>مطلوب ولم يُنفذ</t>
        </is>
      </c>
      <c r="M1344" s="7" t="inlineStr">
        <is>
          <t>نافذ</t>
        </is>
      </c>
    </row>
    <row r="1345">
      <c r="A1345" s="7" t="n">
        <v>1344</v>
      </c>
      <c r="B1345" s="7" t="inlineStr">
        <is>
          <t>SCN-535</t>
        </is>
      </c>
      <c r="C1345" s="7" t="inlineStr">
        <is>
          <t>يجب أن يُنفَّذ فعلُ «تنفيذُ السداد» من شاشة «طلبات الدفع والسداد» بواسطة أمينُ الخزينة، فيُكتب في payments · treasury ويُنشر الحدثُ PaymentExecuted ويستهلكه الموردون · التمويل · الموارد · المشتريات. وأثرُه: الذمةُ تنخفض · والخزينةُ تنخفض · والكشفُ يُحدَّث · والمطابقةُ البنكيةُ تنتظر.</t>
        </is>
      </c>
      <c r="D1345" s="7" t="inlineStr">
        <is>
          <t>NAV-09 نظام الشاشات النافذ · SCR-DES-01 تصميم الأعمدة</t>
        </is>
      </c>
      <c r="E1345" s="7" t="inlineStr">
        <is>
          <t>§الأفعال والتكامل</t>
        </is>
      </c>
      <c r="F1345" s="7" t="inlineStr">
        <is>
          <t>SCN</t>
        </is>
      </c>
      <c r="G1345" s="7" t="inlineStr">
        <is>
          <t>قرار مالك مطبَّق — نافذ</t>
        </is>
      </c>
      <c r="H1345" s="7" t="inlineStr">
        <is>
          <t>INJAZ-FRD-01</t>
        </is>
      </c>
      <c r="I1345" s="7" t="inlineStr">
        <is>
          <t>الفصلُ ٨ — المالية والخزينة</t>
        </is>
      </c>
      <c r="J1345" s="7" t="inlineStr">
        <is>
          <t>UX-01 للشاشاتِ · DELIVERY-01 للاختبارات</t>
        </is>
      </c>
      <c r="K1345" s="7" t="inlineStr">
        <is>
          <t>اختبارُ أثر: تنفيذُ الفعل يُحدث الذمةُ تنخفض · والخزينةُ تنخفض · والكشفُ يُحدَّث · والمطابقة</t>
        </is>
      </c>
      <c r="L1345" s="7" t="inlineStr">
        <is>
          <t>مطلوب ولم يُنفذ</t>
        </is>
      </c>
      <c r="M1345" s="7" t="inlineStr">
        <is>
          <t>نافذ</t>
        </is>
      </c>
    </row>
    <row r="1346">
      <c r="A1346" s="7" t="n">
        <v>1345</v>
      </c>
      <c r="B1346" s="7" t="inlineStr">
        <is>
          <t>SCN-536</t>
        </is>
      </c>
      <c r="C1346" s="7" t="inlineStr">
        <is>
          <t>يجب أن يقبل فعلُ «تنفيذُ السداد» عكسًا: سندُ عكسٍ بمرجعه.</t>
        </is>
      </c>
      <c r="D1346" s="7" t="inlineStr">
        <is>
          <t>NAV-09 نظام الشاشات النافذ · SCR-DES-01 تصميم الأعمدة</t>
        </is>
      </c>
      <c r="E1346" s="7" t="inlineStr">
        <is>
          <t>§الأفعال والتكامل</t>
        </is>
      </c>
      <c r="F1346" s="7" t="inlineStr">
        <is>
          <t>SCN</t>
        </is>
      </c>
      <c r="G1346" s="7" t="inlineStr">
        <is>
          <t>قرار مالك مطبَّق — نافذ</t>
        </is>
      </c>
      <c r="H1346" s="7" t="inlineStr">
        <is>
          <t>INJAZ-FRD-01</t>
        </is>
      </c>
      <c r="I1346" s="7" t="inlineStr">
        <is>
          <t>الفصلُ ٨ — المالية والخزينة</t>
        </is>
      </c>
      <c r="J1346" s="7" t="inlineStr">
        <is>
          <t>UX-01 للشاشاتِ · DELIVERY-01 للاختبارات</t>
        </is>
      </c>
      <c r="K1346" s="7" t="inlineStr">
        <is>
          <t>اختبارُ عكس: العكسُ يُنشئ حركةً مقابلةً بمرجع الأصل</t>
        </is>
      </c>
      <c r="L1346" s="7" t="inlineStr">
        <is>
          <t>مطلوب ولم يُنفذ</t>
        </is>
      </c>
      <c r="M1346" s="7" t="inlineStr">
        <is>
          <t>نافذ</t>
        </is>
      </c>
    </row>
    <row r="1347">
      <c r="A1347" s="7" t="n">
        <v>1346</v>
      </c>
      <c r="B1347" s="7" t="inlineStr">
        <is>
          <t>SCN-537</t>
        </is>
      </c>
      <c r="C1347" s="7" t="inlineStr">
        <is>
          <t>يجب أن تُعرض شاشةُ «طلبات الدفع والسداد» لـإدارة الموردين بنطاق طلباته — بأفعالٍ مسموحةٍ هي إنشاء · متابعة، ومحجوبٍ عنه: الاعتماد.</t>
        </is>
      </c>
      <c r="D1347" s="7" t="inlineStr">
        <is>
          <t>NAV-09 نظام الشاشات النافذ · SCR-DES-01 تصميم الأعمدة</t>
        </is>
      </c>
      <c r="E1347" s="7" t="inlineStr">
        <is>
          <t>§الصلاحيات</t>
        </is>
      </c>
      <c r="F1347" s="7" t="inlineStr">
        <is>
          <t>SCN</t>
        </is>
      </c>
      <c r="G1347" s="7" t="inlineStr">
        <is>
          <t>قرار مالك مطبَّق — نافذ</t>
        </is>
      </c>
      <c r="H1347" s="7" t="inlineStr">
        <is>
          <t>INJAZ-FRD-01</t>
        </is>
      </c>
      <c r="I1347" s="7" t="inlineStr">
        <is>
          <t>الفصلُ ٨ — المالية والخزينة</t>
        </is>
      </c>
      <c r="J1347" s="7" t="inlineStr">
        <is>
          <t>UX-01 للشاشاتِ · DELIVERY-01 للاختبارات</t>
        </is>
      </c>
      <c r="K1347" s="7" t="inlineStr">
        <is>
          <t>اختبارُ حجب: المحجوبُ لا يُصيَّر ولا يُقبل نداؤه في الخادم</t>
        </is>
      </c>
      <c r="L1347" s="7" t="inlineStr">
        <is>
          <t>مطلوب ولم يُنفذ</t>
        </is>
      </c>
      <c r="M1347" s="7" t="inlineStr">
        <is>
          <t>نافذ</t>
        </is>
      </c>
    </row>
    <row r="1348">
      <c r="A1348" s="7" t="n">
        <v>1347</v>
      </c>
      <c r="B1348" s="7" t="inlineStr">
        <is>
          <t>SCN-538</t>
        </is>
      </c>
      <c r="C1348" s="7" t="inlineStr">
        <is>
          <t>يجب أن تُعرض شاشةُ «طلبات الدفع والسداد» لـالمشتريات بنطاق طلباته — بأفعالٍ مسموحةٍ هي إنشاء · متابعة، ومحجوبٍ عنه: الاعتماد.</t>
        </is>
      </c>
      <c r="D1348" s="7" t="inlineStr">
        <is>
          <t>NAV-09 نظام الشاشات النافذ · SCR-DES-01 تصميم الأعمدة</t>
        </is>
      </c>
      <c r="E1348" s="7" t="inlineStr">
        <is>
          <t>§الصلاحيات</t>
        </is>
      </c>
      <c r="F1348" s="7" t="inlineStr">
        <is>
          <t>SCN</t>
        </is>
      </c>
      <c r="G1348" s="7" t="inlineStr">
        <is>
          <t>قرار مالك مطبَّق — نافذ</t>
        </is>
      </c>
      <c r="H1348" s="7" t="inlineStr">
        <is>
          <t>INJAZ-FRD-01</t>
        </is>
      </c>
      <c r="I1348" s="7" t="inlineStr">
        <is>
          <t>الفصلُ ٨ — المالية والخزينة</t>
        </is>
      </c>
      <c r="J1348" s="7" t="inlineStr">
        <is>
          <t>UX-01 للشاشاتِ · DELIVERY-01 للاختبارات</t>
        </is>
      </c>
      <c r="K1348" s="7" t="inlineStr">
        <is>
          <t>اختبارُ حجب: المحجوبُ لا يُصيَّر ولا يُقبل نداؤه في الخادم</t>
        </is>
      </c>
      <c r="L1348" s="7" t="inlineStr">
        <is>
          <t>مطلوب ولم يُنفذ</t>
        </is>
      </c>
      <c r="M1348" s="7" t="inlineStr">
        <is>
          <t>نافذ</t>
        </is>
      </c>
    </row>
    <row r="1349">
      <c r="A1349" s="7" t="n">
        <v>1348</v>
      </c>
      <c r="B1349" s="7" t="inlineStr">
        <is>
          <t>SCN-539</t>
        </is>
      </c>
      <c r="C1349" s="7" t="inlineStr">
        <is>
          <t>يجب أن تُعرض شاشةُ «طلبات الدفع والسداد» لـالموارد البشرية بنطاق طلباته — بأفعالٍ مسموحةٍ هي إنشاء · متابعة، ومحجوبٍ عنه: الاعتماد.</t>
        </is>
      </c>
      <c r="D1349" s="7" t="inlineStr">
        <is>
          <t>NAV-09 نظام الشاشات النافذ · SCR-DES-01 تصميم الأعمدة</t>
        </is>
      </c>
      <c r="E1349" s="7" t="inlineStr">
        <is>
          <t>§الصلاحيات</t>
        </is>
      </c>
      <c r="F1349" s="7" t="inlineStr">
        <is>
          <t>SCN</t>
        </is>
      </c>
      <c r="G1349" s="7" t="inlineStr">
        <is>
          <t>قرار مالك مطبَّق — نافذ</t>
        </is>
      </c>
      <c r="H1349" s="7" t="inlineStr">
        <is>
          <t>INJAZ-FRD-01</t>
        </is>
      </c>
      <c r="I1349" s="7" t="inlineStr">
        <is>
          <t>الفصلُ ٨ — المالية والخزينة</t>
        </is>
      </c>
      <c r="J1349" s="7" t="inlineStr">
        <is>
          <t>UX-01 للشاشاتِ · DELIVERY-01 للاختبارات</t>
        </is>
      </c>
      <c r="K1349" s="7" t="inlineStr">
        <is>
          <t>اختبارُ حجب: المحجوبُ لا يُصيَّر ولا يُقبل نداؤه في الخادم</t>
        </is>
      </c>
      <c r="L1349" s="7" t="inlineStr">
        <is>
          <t>مطلوب ولم يُنفذ</t>
        </is>
      </c>
      <c r="M1349" s="7" t="inlineStr">
        <is>
          <t>نافذ</t>
        </is>
      </c>
    </row>
    <row r="1350">
      <c r="A1350" s="7" t="n">
        <v>1349</v>
      </c>
      <c r="B1350" s="7" t="inlineStr">
        <is>
          <t>SCN-540</t>
        </is>
      </c>
      <c r="C1350" s="7" t="inlineStr">
        <is>
          <t>يجب أن تُعرض شاشةُ «طلبات الدفع والسداد» لـالنقل والترحيل بنطاق طلباته — بأفعالٍ مسموحةٍ هي إنشاء · متابعة، ومحجوبٍ عنه: الاعتماد.</t>
        </is>
      </c>
      <c r="D1350" s="7" t="inlineStr">
        <is>
          <t>NAV-09 نظام الشاشات النافذ · SCR-DES-01 تصميم الأعمدة</t>
        </is>
      </c>
      <c r="E1350" s="7" t="inlineStr">
        <is>
          <t>§الصلاحيات</t>
        </is>
      </c>
      <c r="F1350" s="7" t="inlineStr">
        <is>
          <t>SCN</t>
        </is>
      </c>
      <c r="G1350" s="7" t="inlineStr">
        <is>
          <t>قرار مالك مطبَّق — نافذ</t>
        </is>
      </c>
      <c r="H1350" s="7" t="inlineStr">
        <is>
          <t>INJAZ-FRD-01</t>
        </is>
      </c>
      <c r="I1350" s="7" t="inlineStr">
        <is>
          <t>الفصلُ ٨ — المالية والخزينة</t>
        </is>
      </c>
      <c r="J1350" s="7" t="inlineStr">
        <is>
          <t>UX-01 للشاشاتِ · DELIVERY-01 للاختبارات</t>
        </is>
      </c>
      <c r="K1350" s="7" t="inlineStr">
        <is>
          <t>اختبارُ حجب: المحجوبُ لا يُصيَّر ولا يُقبل نداؤه في الخادم</t>
        </is>
      </c>
      <c r="L1350" s="7" t="inlineStr">
        <is>
          <t>مطلوب ولم يُنفذ</t>
        </is>
      </c>
      <c r="M1350" s="7" t="inlineStr">
        <is>
          <t>نافذ</t>
        </is>
      </c>
    </row>
    <row r="1351">
      <c r="A1351" s="7" t="n">
        <v>1350</v>
      </c>
      <c r="B1351" s="7" t="inlineStr">
        <is>
          <t>SCN-541</t>
        </is>
      </c>
      <c r="C1351" s="7" t="inlineStr">
        <is>
          <t>يجب أن تُعرض شاشةُ «طلبات الدفع والسداد» لـإدارة الصيانة بنطاق طلباته — بأفعالٍ مسموحةٍ هي إنشاء · متابعة، ومحجوبٍ عنه: الاعتماد.</t>
        </is>
      </c>
      <c r="D1351" s="7" t="inlineStr">
        <is>
          <t>NAV-09 نظام الشاشات النافذ · SCR-DES-01 تصميم الأعمدة</t>
        </is>
      </c>
      <c r="E1351" s="7" t="inlineStr">
        <is>
          <t>§الصلاحيات</t>
        </is>
      </c>
      <c r="F1351" s="7" t="inlineStr">
        <is>
          <t>SCN</t>
        </is>
      </c>
      <c r="G1351" s="7" t="inlineStr">
        <is>
          <t>قرار مالك مطبَّق — نافذ</t>
        </is>
      </c>
      <c r="H1351" s="7" t="inlineStr">
        <is>
          <t>INJAZ-FRD-01</t>
        </is>
      </c>
      <c r="I1351" s="7" t="inlineStr">
        <is>
          <t>الفصلُ ٨ — المالية والخزينة</t>
        </is>
      </c>
      <c r="J1351" s="7" t="inlineStr">
        <is>
          <t>UX-01 للشاشاتِ · DELIVERY-01 للاختبارات</t>
        </is>
      </c>
      <c r="K1351" s="7" t="inlineStr">
        <is>
          <t>اختبارُ حجب: المحجوبُ لا يُصيَّر ولا يُقبل نداؤه في الخادم</t>
        </is>
      </c>
      <c r="L1351" s="7" t="inlineStr">
        <is>
          <t>مطلوب ولم يُنفذ</t>
        </is>
      </c>
      <c r="M1351" s="7" t="inlineStr">
        <is>
          <t>نافذ</t>
        </is>
      </c>
    </row>
    <row r="1352">
      <c r="A1352" s="7" t="n">
        <v>1351</v>
      </c>
      <c r="B1352" s="7" t="inlineStr">
        <is>
          <t>SCN-542</t>
        </is>
      </c>
      <c r="C1352" s="7" t="inlineStr">
        <is>
          <t>يجب أن تُعرض شاشةُ «طلبات الدفع والسداد» لـالتمويل والملكية بنطاق طلباته — بأفعالٍ مسموحةٍ هي إنشاء · متابعة، ومحجوبٍ عنه: الاعتماد.</t>
        </is>
      </c>
      <c r="D1352" s="7" t="inlineStr">
        <is>
          <t>NAV-09 نظام الشاشات النافذ · SCR-DES-01 تصميم الأعمدة</t>
        </is>
      </c>
      <c r="E1352" s="7" t="inlineStr">
        <is>
          <t>§الصلاحيات</t>
        </is>
      </c>
      <c r="F1352" s="7" t="inlineStr">
        <is>
          <t>SCN</t>
        </is>
      </c>
      <c r="G1352" s="7" t="inlineStr">
        <is>
          <t>قرار مالك مطبَّق — نافذ</t>
        </is>
      </c>
      <c r="H1352" s="7" t="inlineStr">
        <is>
          <t>INJAZ-FRD-01</t>
        </is>
      </c>
      <c r="I1352" s="7" t="inlineStr">
        <is>
          <t>الفصلُ ٨ — المالية والخزينة</t>
        </is>
      </c>
      <c r="J1352" s="7" t="inlineStr">
        <is>
          <t>UX-01 للشاشاتِ · DELIVERY-01 للاختبارات</t>
        </is>
      </c>
      <c r="K1352" s="7" t="inlineStr">
        <is>
          <t>اختبارُ حجب: المحجوبُ لا يُصيَّر ولا يُقبل نداؤه في الخادم</t>
        </is>
      </c>
      <c r="L1352" s="7" t="inlineStr">
        <is>
          <t>مطلوب ولم يُنفذ</t>
        </is>
      </c>
      <c r="M1352" s="7" t="inlineStr">
        <is>
          <t>نافذ</t>
        </is>
      </c>
    </row>
    <row r="1353">
      <c r="A1353" s="7" t="n">
        <v>1352</v>
      </c>
      <c r="B1353" s="7" t="inlineStr">
        <is>
          <t>SCN-543</t>
        </is>
      </c>
      <c r="C1353" s="7" t="inlineStr">
        <is>
          <t>يجب أن تُعرض شاشةُ «طلبات الدفع والسداد» لـالمخازن بنطاق طلباته — بأفعالٍ مسموحةٍ هي إنشاء · متابعة، ومحجوبٍ عنه: الاعتماد.</t>
        </is>
      </c>
      <c r="D1353" s="7" t="inlineStr">
        <is>
          <t>NAV-09 نظام الشاشات النافذ · SCR-DES-01 تصميم الأعمدة</t>
        </is>
      </c>
      <c r="E1353" s="7" t="inlineStr">
        <is>
          <t>§الصلاحيات</t>
        </is>
      </c>
      <c r="F1353" s="7" t="inlineStr">
        <is>
          <t>SCN</t>
        </is>
      </c>
      <c r="G1353" s="7" t="inlineStr">
        <is>
          <t>قرار مالك مطبَّق — نافذ</t>
        </is>
      </c>
      <c r="H1353" s="7" t="inlineStr">
        <is>
          <t>INJAZ-FRD-01</t>
        </is>
      </c>
      <c r="I1353" s="7" t="inlineStr">
        <is>
          <t>الفصلُ ٨ — المالية والخزينة</t>
        </is>
      </c>
      <c r="J1353" s="7" t="inlineStr">
        <is>
          <t>UX-01 للشاشاتِ · DELIVERY-01 للاختبارات</t>
        </is>
      </c>
      <c r="K1353" s="7" t="inlineStr">
        <is>
          <t>اختبارُ حجب: المحجوبُ لا يُصيَّر ولا يُقبل نداؤه في الخادم</t>
        </is>
      </c>
      <c r="L1353" s="7" t="inlineStr">
        <is>
          <t>مطلوب ولم يُنفذ</t>
        </is>
      </c>
      <c r="M1353" s="7" t="inlineStr">
        <is>
          <t>نافذ</t>
        </is>
      </c>
    </row>
    <row r="1354">
      <c r="A1354" s="7" t="n">
        <v>1353</v>
      </c>
      <c r="B1354" s="7" t="inlineStr">
        <is>
          <t>SCN-544</t>
        </is>
      </c>
      <c r="C1354" s="7" t="inlineStr">
        <is>
          <t>يجب أن تُتاح شاشةُ «الخزينة والصناديق» لـالمالية والخزينة بنطاق الكل — وزاويتُها: الحركةُ والرصيدُ بكل عملةٍ وصندوق.</t>
        </is>
      </c>
      <c r="D1354" s="7" t="inlineStr">
        <is>
          <t>NAV-09 نظام الشاشات النافذ · SCR-DES-01 تصميم الأعمدة</t>
        </is>
      </c>
      <c r="E1354" s="7" t="inlineStr">
        <is>
          <t>§الشاشات</t>
        </is>
      </c>
      <c r="F1354" s="7" t="inlineStr">
        <is>
          <t>SCN</t>
        </is>
      </c>
      <c r="G1354" s="7" t="inlineStr">
        <is>
          <t>قرار مالك مطبَّق — نافذ</t>
        </is>
      </c>
      <c r="H1354" s="7" t="inlineStr">
        <is>
          <t>INJAZ-FRD-01</t>
        </is>
      </c>
      <c r="I1354" s="7" t="inlineStr">
        <is>
          <t>الفصلُ ٨ — المالية والخزينة</t>
        </is>
      </c>
      <c r="J1354" s="7" t="inlineStr">
        <is>
          <t>UX-01 للشاشاتِ · DELIVERY-01 للاختبارات</t>
        </is>
      </c>
      <c r="K1354" s="7" t="inlineStr">
        <is>
          <t>اختبارُ ظهور: تظهر الشاشةُ للدور المالك بنطاقها ولا تظهر لمن لا صلاحيةَ له</t>
        </is>
      </c>
      <c r="L1354" s="7" t="inlineStr">
        <is>
          <t>مطلوب ولم يُنفذ</t>
        </is>
      </c>
      <c r="M1354" s="7" t="inlineStr">
        <is>
          <t>نافذ</t>
        </is>
      </c>
    </row>
    <row r="1355">
      <c r="A1355" s="7" t="n">
        <v>1354</v>
      </c>
      <c r="B1355" s="7" t="inlineStr">
        <is>
          <t>SCN-545</t>
        </is>
      </c>
      <c r="C1355" s="7" t="inlineStr">
        <is>
          <t>يجب أن تحمل شاشةُ «الخزينة والصناديق» أعمدتَها المعتمدةَ وعددُها 29 عمودًا، وأولُها رقم الحركة · التاريخ · نوع الحركة · الصندوق أو البنك · الوصف · المرجع.</t>
        </is>
      </c>
      <c r="D1355" s="7" t="inlineStr">
        <is>
          <t>NAV-09 نظام الشاشات النافذ · SCR-DES-01 تصميم الأعمدة</t>
        </is>
      </c>
      <c r="E1355" s="7" t="inlineStr">
        <is>
          <t>§البيانات</t>
        </is>
      </c>
      <c r="F1355" s="7" t="inlineStr">
        <is>
          <t>SCN</t>
        </is>
      </c>
      <c r="G1355" s="7" t="inlineStr">
        <is>
          <t>قرار مالك مطبَّق — نافذ</t>
        </is>
      </c>
      <c r="H1355" s="7" t="inlineStr">
        <is>
          <t>INJAZ-FRD-01</t>
        </is>
      </c>
      <c r="I1355" s="7" t="inlineStr">
        <is>
          <t>الفصلُ ٨ — المالية والخزينة</t>
        </is>
      </c>
      <c r="J1355" s="7" t="inlineStr">
        <is>
          <t>UX-01 للشاشاتِ · DELIVERY-01 للاختبارات</t>
        </is>
      </c>
      <c r="K1355" s="7" t="inlineStr">
        <is>
          <t>اختبارُ اكتمال: كلُّ عمودٍ معتمدٍ موجودٌ وصفرُ عمودٍ غيرِ معرَّف</t>
        </is>
      </c>
      <c r="L1355" s="7" t="inlineStr">
        <is>
          <t>مطلوب ولم يُنفذ</t>
        </is>
      </c>
      <c r="M1355" s="7" t="inlineStr">
        <is>
          <t>نافذ</t>
        </is>
      </c>
    </row>
    <row r="1356">
      <c r="A1356" s="7" t="n">
        <v>1355</v>
      </c>
      <c r="B1356" s="7" t="inlineStr">
        <is>
          <t>SCN-546</t>
        </is>
      </c>
      <c r="C1356" s="7" t="inlineStr">
        <is>
          <t>يجب أن يُنفَّذ فعلُ «تحويلٌ بين الصناديق» من شاشة «الخزينة والصناديق» بواسطة أمينُ الخزينة، فيُكتب في treasury_moves ويُنشر الحدثُ TreasuryTransferred ويستهلكه المالية. وأثرُه: الرصيدُ ينتقل بعملته · وفرقُ الصرف يُقيَّد إن اختلفت العملة.</t>
        </is>
      </c>
      <c r="D1356" s="7" t="inlineStr">
        <is>
          <t>NAV-09 نظام الشاشات النافذ · SCR-DES-01 تصميم الأعمدة</t>
        </is>
      </c>
      <c r="E1356" s="7" t="inlineStr">
        <is>
          <t>§الأفعال والتكامل</t>
        </is>
      </c>
      <c r="F1356" s="7" t="inlineStr">
        <is>
          <t>SCN</t>
        </is>
      </c>
      <c r="G1356" s="7" t="inlineStr">
        <is>
          <t>قرار مالك مطبَّق — نافذ</t>
        </is>
      </c>
      <c r="H1356" s="7" t="inlineStr">
        <is>
          <t>INJAZ-FRD-01</t>
        </is>
      </c>
      <c r="I1356" s="7" t="inlineStr">
        <is>
          <t>الفصلُ ٨ — المالية والخزينة</t>
        </is>
      </c>
      <c r="J1356" s="7" t="inlineStr">
        <is>
          <t>UX-01 للشاشاتِ · DELIVERY-01 للاختبارات</t>
        </is>
      </c>
      <c r="K1356" s="7" t="inlineStr">
        <is>
          <t>اختبارُ أثر: تنفيذُ الفعل يُحدث الرصيدُ ينتقل بعملته · وفرقُ الصرف يُقيَّد إن اختلفت العملة</t>
        </is>
      </c>
      <c r="L1356" s="7" t="inlineStr">
        <is>
          <t>مطلوب ولم يُنفذ</t>
        </is>
      </c>
      <c r="M1356" s="7" t="inlineStr">
        <is>
          <t>نافذ</t>
        </is>
      </c>
    </row>
    <row r="1357">
      <c r="A1357" s="7" t="n">
        <v>1356</v>
      </c>
      <c r="B1357" s="7" t="inlineStr">
        <is>
          <t>SCN-547</t>
        </is>
      </c>
      <c r="C1357" s="7" t="inlineStr">
        <is>
          <t>يجب أن يقبل فعلُ «تحويلٌ بين الصناديق» عكسًا: حركةٌ مقابلة.</t>
        </is>
      </c>
      <c r="D1357" s="7" t="inlineStr">
        <is>
          <t>NAV-09 نظام الشاشات النافذ · SCR-DES-01 تصميم الأعمدة</t>
        </is>
      </c>
      <c r="E1357" s="7" t="inlineStr">
        <is>
          <t>§الأفعال والتكامل</t>
        </is>
      </c>
      <c r="F1357" s="7" t="inlineStr">
        <is>
          <t>SCN</t>
        </is>
      </c>
      <c r="G1357" s="7" t="inlineStr">
        <is>
          <t>قرار مالك مطبَّق — نافذ</t>
        </is>
      </c>
      <c r="H1357" s="7" t="inlineStr">
        <is>
          <t>INJAZ-FRD-01</t>
        </is>
      </c>
      <c r="I1357" s="7" t="inlineStr">
        <is>
          <t>الفصلُ ٨ — المالية والخزينة</t>
        </is>
      </c>
      <c r="J1357" s="7" t="inlineStr">
        <is>
          <t>UX-01 للشاشاتِ · DELIVERY-01 للاختبارات</t>
        </is>
      </c>
      <c r="K1357" s="7" t="inlineStr">
        <is>
          <t>اختبارُ عكس: العكسُ يُنشئ حركةً مقابلةً بمرجع الأصل</t>
        </is>
      </c>
      <c r="L1357" s="7" t="inlineStr">
        <is>
          <t>مطلوب ولم يُنفذ</t>
        </is>
      </c>
      <c r="M1357" s="7" t="inlineStr">
        <is>
          <t>نافذ</t>
        </is>
      </c>
    </row>
    <row r="1358">
      <c r="A1358" s="7" t="n">
        <v>1357</v>
      </c>
      <c r="B1358" s="7" t="inlineStr">
        <is>
          <t>SCN-548</t>
        </is>
      </c>
      <c r="C1358" s="7" t="inlineStr">
        <is>
          <t>يجب أن تُتاح شاشةُ «أسعار الصرف» لـالمالية والخزينة بنطاق الكل — وزاويتُها: السعرُ ومصدرُه وتاريخُه.</t>
        </is>
      </c>
      <c r="D1358" s="7" t="inlineStr">
        <is>
          <t>NAV-09 نظام الشاشات النافذ · SCR-DES-01 تصميم الأعمدة</t>
        </is>
      </c>
      <c r="E1358" s="7" t="inlineStr">
        <is>
          <t>§الشاشات</t>
        </is>
      </c>
      <c r="F1358" s="7" t="inlineStr">
        <is>
          <t>SCN</t>
        </is>
      </c>
      <c r="G1358" s="7" t="inlineStr">
        <is>
          <t>قرار مالك مطبَّق — نافذ</t>
        </is>
      </c>
      <c r="H1358" s="7" t="inlineStr">
        <is>
          <t>INJAZ-FRD-01</t>
        </is>
      </c>
      <c r="I1358" s="7" t="inlineStr">
        <is>
          <t>الفصلُ ٨ — المالية والخزينة</t>
        </is>
      </c>
      <c r="J1358" s="7" t="inlineStr">
        <is>
          <t>UX-01 للشاشاتِ · DELIVERY-01 للاختبارات</t>
        </is>
      </c>
      <c r="K1358" s="7" t="inlineStr">
        <is>
          <t>اختبارُ ظهور: تظهر الشاشةُ للدور المالك بنطاقها ولا تظهر لمن لا صلاحيةَ له</t>
        </is>
      </c>
      <c r="L1358" s="7" t="inlineStr">
        <is>
          <t>مطلوب ولم يُنفذ</t>
        </is>
      </c>
      <c r="M1358" s="7" t="inlineStr">
        <is>
          <t>نافذ</t>
        </is>
      </c>
    </row>
    <row r="1359">
      <c r="A1359" s="7" t="n">
        <v>1358</v>
      </c>
      <c r="B1359" s="7" t="inlineStr">
        <is>
          <t>SCN-549</t>
        </is>
      </c>
      <c r="C1359" s="7" t="inlineStr">
        <is>
          <t>يجب أن تحمل شاشةُ «أسعار الصرف» أعمدتَها المعتمدةَ وعددُها 19 عمودًا، وأولُها التاريخ · من عملة · إلى عملة · السعر · مصدر السعر · نوع السعر.</t>
        </is>
      </c>
      <c r="D1359" s="7" t="inlineStr">
        <is>
          <t>NAV-09 نظام الشاشات النافذ · SCR-DES-01 تصميم الأعمدة</t>
        </is>
      </c>
      <c r="E1359" s="7" t="inlineStr">
        <is>
          <t>§البيانات</t>
        </is>
      </c>
      <c r="F1359" s="7" t="inlineStr">
        <is>
          <t>SCN</t>
        </is>
      </c>
      <c r="G1359" s="7" t="inlineStr">
        <is>
          <t>قرار مالك مطبَّق — نافذ</t>
        </is>
      </c>
      <c r="H1359" s="7" t="inlineStr">
        <is>
          <t>INJAZ-FRD-01</t>
        </is>
      </c>
      <c r="I1359" s="7" t="inlineStr">
        <is>
          <t>الفصلُ ٨ — المالية والخزينة</t>
        </is>
      </c>
      <c r="J1359" s="7" t="inlineStr">
        <is>
          <t>UX-01 للشاشاتِ · DELIVERY-01 للاختبارات</t>
        </is>
      </c>
      <c r="K1359" s="7" t="inlineStr">
        <is>
          <t>اختبارُ اكتمال: كلُّ عمودٍ معتمدٍ موجودٌ وصفرُ عمودٍ غيرِ معرَّف</t>
        </is>
      </c>
      <c r="L1359" s="7" t="inlineStr">
        <is>
          <t>مطلوب ولم يُنفذ</t>
        </is>
      </c>
      <c r="M1359" s="7" t="inlineStr">
        <is>
          <t>نافذ</t>
        </is>
      </c>
    </row>
    <row r="1360">
      <c r="A1360" s="7" t="n">
        <v>1359</v>
      </c>
      <c r="B1360" s="7" t="inlineStr">
        <is>
          <t>SCN-550</t>
        </is>
      </c>
      <c r="C1360" s="7" t="inlineStr">
        <is>
          <t>يجب أن يُنفَّذ فعلُ «اعتمادُ سعر صرف» من شاشة «أسعار الصرف» بواسطة المالية، فيُكتب في fx_rates ويُنشر الحدثُ FxRateSet ويستهلكه المبيعات · الموردون · التمويل. وأثرُه: كلُّ تقويمٍ بعده يستعمل السعرَ الجديد · وفروقُ الصرف تُحتسب على الأرصدة القائمة.</t>
        </is>
      </c>
      <c r="D1360" s="7" t="inlineStr">
        <is>
          <t>NAV-09 نظام الشاشات النافذ · SCR-DES-01 تصميم الأعمدة</t>
        </is>
      </c>
      <c r="E1360" s="7" t="inlineStr">
        <is>
          <t>§الأفعال والتكامل</t>
        </is>
      </c>
      <c r="F1360" s="7" t="inlineStr">
        <is>
          <t>SCN</t>
        </is>
      </c>
      <c r="G1360" s="7" t="inlineStr">
        <is>
          <t>قرار مالك مطبَّق — نافذ</t>
        </is>
      </c>
      <c r="H1360" s="7" t="inlineStr">
        <is>
          <t>INJAZ-FRD-01</t>
        </is>
      </c>
      <c r="I1360" s="7" t="inlineStr">
        <is>
          <t>الفصلُ ٨ — المالية والخزينة</t>
        </is>
      </c>
      <c r="J1360" s="7" t="inlineStr">
        <is>
          <t>UX-01 للشاشاتِ · DELIVERY-01 للاختبارات</t>
        </is>
      </c>
      <c r="K1360" s="7" t="inlineStr">
        <is>
          <t xml:space="preserve">اختبارُ أثر: تنفيذُ الفعل يُحدث كلُّ تقويمٍ بعده يستعمل السعرَ الجديد · وفروقُ الصرف تُحتسب </t>
        </is>
      </c>
      <c r="L1360" s="7" t="inlineStr">
        <is>
          <t>مطلوب ولم يُنفذ</t>
        </is>
      </c>
      <c r="M1360" s="7" t="inlineStr">
        <is>
          <t>نافذ</t>
        </is>
      </c>
    </row>
    <row r="1361">
      <c r="A1361" s="7" t="n">
        <v>1360</v>
      </c>
      <c r="B1361" s="7" t="inlineStr">
        <is>
          <t>SCN-551</t>
        </is>
      </c>
      <c r="C1361" s="7" t="inlineStr">
        <is>
          <t>يجب أن يقبل فعلُ «اعتمادُ سعر صرف» عكسًا: سعرٌ جديدٌ بتاريخ — لا تعديلَ رجعي.</t>
        </is>
      </c>
      <c r="D1361" s="7" t="inlineStr">
        <is>
          <t>NAV-09 نظام الشاشات النافذ · SCR-DES-01 تصميم الأعمدة</t>
        </is>
      </c>
      <c r="E1361" s="7" t="inlineStr">
        <is>
          <t>§الأفعال والتكامل</t>
        </is>
      </c>
      <c r="F1361" s="7" t="inlineStr">
        <is>
          <t>SCN</t>
        </is>
      </c>
      <c r="G1361" s="7" t="inlineStr">
        <is>
          <t>قرار مالك مطبَّق — نافذ</t>
        </is>
      </c>
      <c r="H1361" s="7" t="inlineStr">
        <is>
          <t>INJAZ-FRD-01</t>
        </is>
      </c>
      <c r="I1361" s="7" t="inlineStr">
        <is>
          <t>الفصلُ ٨ — المالية والخزينة</t>
        </is>
      </c>
      <c r="J1361" s="7" t="inlineStr">
        <is>
          <t>UX-01 للشاشاتِ · DELIVERY-01 للاختبارات</t>
        </is>
      </c>
      <c r="K1361" s="7" t="inlineStr">
        <is>
          <t>اختبارُ عكس: العكسُ يُنشئ حركةً مقابلةً بمرجع الأصل</t>
        </is>
      </c>
      <c r="L1361" s="7" t="inlineStr">
        <is>
          <t>مطلوب ولم يُنفذ</t>
        </is>
      </c>
      <c r="M1361" s="7" t="inlineStr">
        <is>
          <t>نافذ</t>
        </is>
      </c>
    </row>
    <row r="1362">
      <c r="A1362" s="7" t="n">
        <v>1361</v>
      </c>
      <c r="B1362" s="7" t="inlineStr">
        <is>
          <t>SCN-552</t>
        </is>
      </c>
      <c r="C1362" s="7" t="inlineStr">
        <is>
          <t>يجب أن تُعرض شاشةُ «أسعار الصرف» لـالمبيعات والعقود بنطاق عقوده — بأفعالٍ مسموحةٍ هي قراءة، ومحجوبٍ عنه: التعريف.</t>
        </is>
      </c>
      <c r="D1362" s="7" t="inlineStr">
        <is>
          <t>NAV-09 نظام الشاشات النافذ · SCR-DES-01 تصميم الأعمدة</t>
        </is>
      </c>
      <c r="E1362" s="7" t="inlineStr">
        <is>
          <t>§الصلاحيات</t>
        </is>
      </c>
      <c r="F1362" s="7" t="inlineStr">
        <is>
          <t>SCN</t>
        </is>
      </c>
      <c r="G1362" s="7" t="inlineStr">
        <is>
          <t>قرار مالك مطبَّق — نافذ</t>
        </is>
      </c>
      <c r="H1362" s="7" t="inlineStr">
        <is>
          <t>INJAZ-FRD-01</t>
        </is>
      </c>
      <c r="I1362" s="7" t="inlineStr">
        <is>
          <t>الفصلُ ٨ — المالية والخزينة</t>
        </is>
      </c>
      <c r="J1362" s="7" t="inlineStr">
        <is>
          <t>UX-01 للشاشاتِ · DELIVERY-01 للاختبارات</t>
        </is>
      </c>
      <c r="K1362" s="7" t="inlineStr">
        <is>
          <t>اختبارُ حجب: المحجوبُ لا يُصيَّر ولا يُقبل نداؤه في الخادم</t>
        </is>
      </c>
      <c r="L1362" s="7" t="inlineStr">
        <is>
          <t>مطلوب ولم يُنفذ</t>
        </is>
      </c>
      <c r="M1362" s="7" t="inlineStr">
        <is>
          <t>نافذ</t>
        </is>
      </c>
    </row>
    <row r="1363">
      <c r="A1363" s="7" t="n">
        <v>1362</v>
      </c>
      <c r="B1363" s="7" t="inlineStr">
        <is>
          <t>SCN-553</t>
        </is>
      </c>
      <c r="C1363" s="7" t="inlineStr">
        <is>
          <t>يجب أن تُعرض شاشةُ «أسعار الصرف» لـالتمويل والملكية بنطاق عملياته — بأفعالٍ مسموحةٍ هي قراءة، ومحجوبٍ عنه: التعريف.</t>
        </is>
      </c>
      <c r="D1363" s="7" t="inlineStr">
        <is>
          <t>NAV-09 نظام الشاشات النافذ · SCR-DES-01 تصميم الأعمدة</t>
        </is>
      </c>
      <c r="E1363" s="7" t="inlineStr">
        <is>
          <t>§الصلاحيات</t>
        </is>
      </c>
      <c r="F1363" s="7" t="inlineStr">
        <is>
          <t>SCN</t>
        </is>
      </c>
      <c r="G1363" s="7" t="inlineStr">
        <is>
          <t>قرار مالك مطبَّق — نافذ</t>
        </is>
      </c>
      <c r="H1363" s="7" t="inlineStr">
        <is>
          <t>INJAZ-FRD-01</t>
        </is>
      </c>
      <c r="I1363" s="7" t="inlineStr">
        <is>
          <t>الفصلُ ٨ — المالية والخزينة</t>
        </is>
      </c>
      <c r="J1363" s="7" t="inlineStr">
        <is>
          <t>UX-01 للشاشاتِ · DELIVERY-01 للاختبارات</t>
        </is>
      </c>
      <c r="K1363" s="7" t="inlineStr">
        <is>
          <t>اختبارُ حجب: المحجوبُ لا يُصيَّر ولا يُقبل نداؤه في الخادم</t>
        </is>
      </c>
      <c r="L1363" s="7" t="inlineStr">
        <is>
          <t>مطلوب ولم يُنفذ</t>
        </is>
      </c>
      <c r="M1363" s="7" t="inlineStr">
        <is>
          <t>نافذ</t>
        </is>
      </c>
    </row>
    <row r="1364">
      <c r="A1364" s="7" t="n">
        <v>1363</v>
      </c>
      <c r="B1364" s="7" t="inlineStr">
        <is>
          <t>SCN-554</t>
        </is>
      </c>
      <c r="C1364" s="7" t="inlineStr">
        <is>
          <t>يجب أن تُتاح شاشةُ «إقفال الفترة المحاسبية» لـالمالية والخزينة بنطاق الكل — وزاويتُها: شروطُ الإقفال وما لا يُقفل قبل حسمه.</t>
        </is>
      </c>
      <c r="D1364" s="7" t="inlineStr">
        <is>
          <t>NAV-09 نظام الشاشات النافذ · SCR-DES-01 تصميم الأعمدة</t>
        </is>
      </c>
      <c r="E1364" s="7" t="inlineStr">
        <is>
          <t>§الشاشات</t>
        </is>
      </c>
      <c r="F1364" s="7" t="inlineStr">
        <is>
          <t>SCN</t>
        </is>
      </c>
      <c r="G1364" s="7" t="inlineStr">
        <is>
          <t>قرار مالك مطبَّق — نافذ</t>
        </is>
      </c>
      <c r="H1364" s="7" t="inlineStr">
        <is>
          <t>INJAZ-FRD-01</t>
        </is>
      </c>
      <c r="I1364" s="7" t="inlineStr">
        <is>
          <t>الفصلُ ٨ — المالية والخزينة</t>
        </is>
      </c>
      <c r="J1364" s="7" t="inlineStr">
        <is>
          <t>UX-01 للشاشاتِ · DELIVERY-01 للاختبارات</t>
        </is>
      </c>
      <c r="K1364" s="7" t="inlineStr">
        <is>
          <t>اختبارُ ظهور: تظهر الشاشةُ للدور المالك بنطاقها ولا تظهر لمن لا صلاحيةَ له</t>
        </is>
      </c>
      <c r="L1364" s="7" t="inlineStr">
        <is>
          <t>مطلوب ولم يُنفذ</t>
        </is>
      </c>
      <c r="M1364" s="7" t="inlineStr">
        <is>
          <t>نافذ</t>
        </is>
      </c>
    </row>
    <row r="1365">
      <c r="A1365" s="7" t="n">
        <v>1364</v>
      </c>
      <c r="B1365" s="7" t="inlineStr">
        <is>
          <t>SCN-555</t>
        </is>
      </c>
      <c r="C1365" s="7" t="inlineStr">
        <is>
          <t>يجب أن تحمل شاشةُ «إقفال الفترة المحاسبية» أعمدتَها المعتمدةَ وعددُها 24 عمودًا، وأولُها رقم المحضر · الفترة · تاريخ الإقفال · الوحدات المعتمدة · الوحدات المعلَّقة · المستخلصات المُصدَرة.</t>
        </is>
      </c>
      <c r="D1365" s="7" t="inlineStr">
        <is>
          <t>NAV-09 نظام الشاشات النافذ · SCR-DES-01 تصميم الأعمدة</t>
        </is>
      </c>
      <c r="E1365" s="7" t="inlineStr">
        <is>
          <t>§البيانات</t>
        </is>
      </c>
      <c r="F1365" s="7" t="inlineStr">
        <is>
          <t>SCN</t>
        </is>
      </c>
      <c r="G1365" s="7" t="inlineStr">
        <is>
          <t>قرار مالك مطبَّق — نافذ</t>
        </is>
      </c>
      <c r="H1365" s="7" t="inlineStr">
        <is>
          <t>INJAZ-FRD-01</t>
        </is>
      </c>
      <c r="I1365" s="7" t="inlineStr">
        <is>
          <t>الفصلُ ٨ — المالية والخزينة</t>
        </is>
      </c>
      <c r="J1365" s="7" t="inlineStr">
        <is>
          <t>UX-01 للشاشاتِ · DELIVERY-01 للاختبارات</t>
        </is>
      </c>
      <c r="K1365" s="7" t="inlineStr">
        <is>
          <t>اختبارُ اكتمال: كلُّ عمودٍ معتمدٍ موجودٌ وصفرُ عمودٍ غيرِ معرَّف</t>
        </is>
      </c>
      <c r="L1365" s="7" t="inlineStr">
        <is>
          <t>مطلوب ولم يُنفذ</t>
        </is>
      </c>
      <c r="M1365" s="7" t="inlineStr">
        <is>
          <t>نافذ</t>
        </is>
      </c>
    </row>
    <row r="1366">
      <c r="A1366" s="7" t="n">
        <v>1365</v>
      </c>
      <c r="B1366" s="7" t="inlineStr">
        <is>
          <t>SCN-556</t>
        </is>
      </c>
      <c r="C1366" s="7" t="inlineStr">
        <is>
          <t>يجب أن يُنفَّذ فعلُ «إقفالُ الفترة المحاسبية» من شاشة «إقفال الفترة المحاسبية» بواسطة المديرُ المالي، فيُكتب في period_close · locks ويُنشر الحدثُ FinPeriodClosed ويستهلكه كلُّ الإدارات. وأثرُه: لا كتابةَ في الفترة · والقيودُ تُجمَّد · والتقاريرُ تصير نهائية.</t>
        </is>
      </c>
      <c r="D1366" s="7" t="inlineStr">
        <is>
          <t>NAV-09 نظام الشاشات النافذ · SCR-DES-01 تصميم الأعمدة</t>
        </is>
      </c>
      <c r="E1366" s="7" t="inlineStr">
        <is>
          <t>§الأفعال والتكامل</t>
        </is>
      </c>
      <c r="F1366" s="7" t="inlineStr">
        <is>
          <t>SCN</t>
        </is>
      </c>
      <c r="G1366" s="7" t="inlineStr">
        <is>
          <t>قرار مالك مطبَّق — نافذ</t>
        </is>
      </c>
      <c r="H1366" s="7" t="inlineStr">
        <is>
          <t>INJAZ-FRD-01</t>
        </is>
      </c>
      <c r="I1366" s="7" t="inlineStr">
        <is>
          <t>الفصلُ ٨ — المالية والخزينة</t>
        </is>
      </c>
      <c r="J1366" s="7" t="inlineStr">
        <is>
          <t>UX-01 للشاشاتِ · DELIVERY-01 للاختبارات</t>
        </is>
      </c>
      <c r="K1366" s="7" t="inlineStr">
        <is>
          <t>اختبارُ أثر: تنفيذُ الفعل يُحدث لا كتابةَ في الفترة · والقيودُ تُجمَّد · والتقاريرُ تصير نها</t>
        </is>
      </c>
      <c r="L1366" s="7" t="inlineStr">
        <is>
          <t>مطلوب ولم يُنفذ</t>
        </is>
      </c>
      <c r="M1366" s="7" t="inlineStr">
        <is>
          <t>نافذ</t>
        </is>
      </c>
    </row>
    <row r="1367">
      <c r="A1367" s="7" t="n">
        <v>1366</v>
      </c>
      <c r="B1367" s="7" t="inlineStr">
        <is>
          <t>SCN-557</t>
        </is>
      </c>
      <c r="C1367" s="7" t="inlineStr">
        <is>
          <t>يجب أن يقبل فعلُ «إقفالُ الفترة المحاسبية» عكسًا: فتحٌ بقرار نائبُ الرئيس التنفيذي المختص وسببٍ مكتوب.</t>
        </is>
      </c>
      <c r="D1367" s="7" t="inlineStr">
        <is>
          <t>NAV-09 نظام الشاشات النافذ · SCR-DES-01 تصميم الأعمدة</t>
        </is>
      </c>
      <c r="E1367" s="7" t="inlineStr">
        <is>
          <t>§الأفعال والتكامل</t>
        </is>
      </c>
      <c r="F1367" s="7" t="inlineStr">
        <is>
          <t>SCN</t>
        </is>
      </c>
      <c r="G1367" s="7" t="inlineStr">
        <is>
          <t>قرار مالك مطبَّق — نافذ</t>
        </is>
      </c>
      <c r="H1367" s="7" t="inlineStr">
        <is>
          <t>INJAZ-FRD-01</t>
        </is>
      </c>
      <c r="I1367" s="7" t="inlineStr">
        <is>
          <t>الفصلُ ٨ — المالية والخزينة</t>
        </is>
      </c>
      <c r="J1367" s="7" t="inlineStr">
        <is>
          <t>UX-01 للشاشاتِ · DELIVERY-01 للاختبارات</t>
        </is>
      </c>
      <c r="K1367" s="7" t="inlineStr">
        <is>
          <t>اختبارُ عكس: العكسُ يُنشئ حركةً مقابلةً بمرجع الأصل</t>
        </is>
      </c>
      <c r="L1367" s="7" t="inlineStr">
        <is>
          <t>مطلوب ولم يُنفذ</t>
        </is>
      </c>
      <c r="M1367" s="7" t="inlineStr">
        <is>
          <t>نافذ</t>
        </is>
      </c>
    </row>
    <row r="1368">
      <c r="A1368" s="7" t="n">
        <v>1367</v>
      </c>
      <c r="B1368" s="7" t="inlineStr">
        <is>
          <t>SCN-558</t>
        </is>
      </c>
      <c r="C1368" s="7" t="inlineStr">
        <is>
          <t>يجب أن تُتاح شاشةُ «الموازنة العامة» لـالمالية والخزينة بنطاق الكل — وزاويتُها: الموازنةُ بالإدارات والبنود.</t>
        </is>
      </c>
      <c r="D1368" s="7" t="inlineStr">
        <is>
          <t>NAV-09 نظام الشاشات النافذ · SCR-DES-01 تصميم الأعمدة</t>
        </is>
      </c>
      <c r="E1368" s="7" t="inlineStr">
        <is>
          <t>§الشاشات</t>
        </is>
      </c>
      <c r="F1368" s="7" t="inlineStr">
        <is>
          <t>SCN</t>
        </is>
      </c>
      <c r="G1368" s="7" t="inlineStr">
        <is>
          <t>قرار مالك مطبَّق — نافذ</t>
        </is>
      </c>
      <c r="H1368" s="7" t="inlineStr">
        <is>
          <t>INJAZ-FRD-01</t>
        </is>
      </c>
      <c r="I1368" s="7" t="inlineStr">
        <is>
          <t>الفصلُ ٨ — المالية والخزينة</t>
        </is>
      </c>
      <c r="J1368" s="7" t="inlineStr">
        <is>
          <t>UX-01 للشاشاتِ · DELIVERY-01 للاختبارات</t>
        </is>
      </c>
      <c r="K1368" s="7" t="inlineStr">
        <is>
          <t>اختبارُ ظهور: تظهر الشاشةُ للدور المالك بنطاقها ولا تظهر لمن لا صلاحيةَ له</t>
        </is>
      </c>
      <c r="L1368" s="7" t="inlineStr">
        <is>
          <t>مطلوب ولم يُنفذ</t>
        </is>
      </c>
      <c r="M1368" s="7" t="inlineStr">
        <is>
          <t>نافذ</t>
        </is>
      </c>
    </row>
    <row r="1369">
      <c r="A1369" s="7" t="n">
        <v>1368</v>
      </c>
      <c r="B1369" s="7" t="inlineStr">
        <is>
          <t>SCN-559</t>
        </is>
      </c>
      <c r="C1369" s="7" t="inlineStr">
        <is>
          <t>يجب أن تحمل شاشةُ «الموازنة العامة» أعمدتَها المعتمدةَ وعددُها 17 عمودًا، وأولُها السنة المالية · الإدارة · بند الموازنة · رقم الحساب · المعتمد السنوي · التوزيع الربعي 1.</t>
        </is>
      </c>
      <c r="D1369" s="7" t="inlineStr">
        <is>
          <t>NAV-09 نظام الشاشات النافذ · SCR-DES-01 تصميم الأعمدة</t>
        </is>
      </c>
      <c r="E1369" s="7" t="inlineStr">
        <is>
          <t>§البيانات</t>
        </is>
      </c>
      <c r="F1369" s="7" t="inlineStr">
        <is>
          <t>SCN</t>
        </is>
      </c>
      <c r="G1369" s="7" t="inlineStr">
        <is>
          <t>قرار مالك مطبَّق — نافذ</t>
        </is>
      </c>
      <c r="H1369" s="7" t="inlineStr">
        <is>
          <t>INJAZ-FRD-01</t>
        </is>
      </c>
      <c r="I1369" s="7" t="inlineStr">
        <is>
          <t>الفصلُ ٨ — المالية والخزينة</t>
        </is>
      </c>
      <c r="J1369" s="7" t="inlineStr">
        <is>
          <t>UX-01 للشاشاتِ · DELIVERY-01 للاختبارات</t>
        </is>
      </c>
      <c r="K1369" s="7" t="inlineStr">
        <is>
          <t>اختبارُ اكتمال: كلُّ عمودٍ معتمدٍ موجودٌ وصفرُ عمودٍ غيرِ معرَّف</t>
        </is>
      </c>
      <c r="L1369" s="7" t="inlineStr">
        <is>
          <t>مطلوب ولم يُنفذ</t>
        </is>
      </c>
      <c r="M1369" s="7" t="inlineStr">
        <is>
          <t>نافذ</t>
        </is>
      </c>
    </row>
    <row r="1370">
      <c r="A1370" s="7" t="n">
        <v>1369</v>
      </c>
      <c r="B1370" s="7" t="inlineStr">
        <is>
          <t>SCN-560</t>
        </is>
      </c>
      <c r="C1370" s="7" t="inlineStr">
        <is>
          <t>يجب أن يُنفَّذ فعلُ «حجزُ التزامٍ على الميزانية» من شاشة «الموازنة العامة» بواسطة النظام، فيُكتب في budget_commitments ويُنشر الحدثُ BudgetCommitted ويستهلكه الإدارةُ المعنية · المالية. وأثرُه: المتاحُ ينخفض قبل الصرف · وتجاوزُ السقف يوقف الطلبَ حتى الاعتماد.</t>
        </is>
      </c>
      <c r="D1370" s="7" t="inlineStr">
        <is>
          <t>NAV-09 نظام الشاشات النافذ · SCR-DES-01 تصميم الأعمدة</t>
        </is>
      </c>
      <c r="E1370" s="7" t="inlineStr">
        <is>
          <t>§الأفعال والتكامل</t>
        </is>
      </c>
      <c r="F1370" s="7" t="inlineStr">
        <is>
          <t>SCN</t>
        </is>
      </c>
      <c r="G1370" s="7" t="inlineStr">
        <is>
          <t>قرار مالك مطبَّق — نافذ</t>
        </is>
      </c>
      <c r="H1370" s="7" t="inlineStr">
        <is>
          <t>INJAZ-FRD-01</t>
        </is>
      </c>
      <c r="I1370" s="7" t="inlineStr">
        <is>
          <t>الفصلُ ٨ — المالية والخزينة</t>
        </is>
      </c>
      <c r="J1370" s="7" t="inlineStr">
        <is>
          <t>UX-01 للشاشاتِ · DELIVERY-01 للاختبارات</t>
        </is>
      </c>
      <c r="K1370" s="7" t="inlineStr">
        <is>
          <t>اختبارُ أثر: تنفيذُ الفعل يُحدث المتاحُ ينخفض قبل الصرف · وتجاوزُ السقف يوقف الطلبَ حتى الاع</t>
        </is>
      </c>
      <c r="L1370" s="7" t="inlineStr">
        <is>
          <t>مطلوب ولم يُنفذ</t>
        </is>
      </c>
      <c r="M1370" s="7" t="inlineStr">
        <is>
          <t>نافذ</t>
        </is>
      </c>
    </row>
    <row r="1371">
      <c r="A1371" s="7" t="n">
        <v>1370</v>
      </c>
      <c r="B1371" s="7" t="inlineStr">
        <is>
          <t>SCN-561</t>
        </is>
      </c>
      <c r="C1371" s="7" t="inlineStr">
        <is>
          <t>يجب أن يقبل فعلُ «حجزُ التزامٍ على الميزانية» عكسًا: تحريرُ الالتزام عند الإلغاء.</t>
        </is>
      </c>
      <c r="D1371" s="7" t="inlineStr">
        <is>
          <t>NAV-09 نظام الشاشات النافذ · SCR-DES-01 تصميم الأعمدة</t>
        </is>
      </c>
      <c r="E1371" s="7" t="inlineStr">
        <is>
          <t>§الأفعال والتكامل</t>
        </is>
      </c>
      <c r="F1371" s="7" t="inlineStr">
        <is>
          <t>SCN</t>
        </is>
      </c>
      <c r="G1371" s="7" t="inlineStr">
        <is>
          <t>قرار مالك مطبَّق — نافذ</t>
        </is>
      </c>
      <c r="H1371" s="7" t="inlineStr">
        <is>
          <t>INJAZ-FRD-01</t>
        </is>
      </c>
      <c r="I1371" s="7" t="inlineStr">
        <is>
          <t>الفصلُ ٨ — المالية والخزينة</t>
        </is>
      </c>
      <c r="J1371" s="7" t="inlineStr">
        <is>
          <t>UX-01 للشاشاتِ · DELIVERY-01 للاختبارات</t>
        </is>
      </c>
      <c r="K1371" s="7" t="inlineStr">
        <is>
          <t>اختبارُ عكس: العكسُ يُنشئ حركةً مقابلةً بمرجع الأصل</t>
        </is>
      </c>
      <c r="L1371" s="7" t="inlineStr">
        <is>
          <t>مطلوب ولم يُنفذ</t>
        </is>
      </c>
      <c r="M1371" s="7" t="inlineStr">
        <is>
          <t>نافذ</t>
        </is>
      </c>
    </row>
    <row r="1372">
      <c r="A1372" s="7" t="n">
        <v>1371</v>
      </c>
      <c r="B1372" s="7" t="inlineStr">
        <is>
          <t>SCN-562</t>
        </is>
      </c>
      <c r="C1372" s="7" t="inlineStr">
        <is>
          <t>يجب أن يُنفَّذ فعلُ «اعتمادُ الموازنة» من شاشة «الموازنة العامة» بواسطة المديرُ التنفيذي، فيُكتب في budgets ويُنشر الحدثُ BudgetApproved ويستهلكه كلُّ الإدارات. وأثرُه: سقفُ كل إدارةٍ يُثبَّت · وطلباتُ الصرف تُفحص عليه · والتجاوزُ يُوقف حتى الاعتماد.</t>
        </is>
      </c>
      <c r="D1372" s="7" t="inlineStr">
        <is>
          <t>NAV-09 نظام الشاشات النافذ · SCR-DES-01 تصميم الأعمدة</t>
        </is>
      </c>
      <c r="E1372" s="7" t="inlineStr">
        <is>
          <t>§الأفعال والتكامل</t>
        </is>
      </c>
      <c r="F1372" s="7" t="inlineStr">
        <is>
          <t>SCN</t>
        </is>
      </c>
      <c r="G1372" s="7" t="inlineStr">
        <is>
          <t>قرار مالك مطبَّق — نافذ</t>
        </is>
      </c>
      <c r="H1372" s="7" t="inlineStr">
        <is>
          <t>INJAZ-FRD-01</t>
        </is>
      </c>
      <c r="I1372" s="7" t="inlineStr">
        <is>
          <t>الفصلُ ٨ — المالية والخزينة</t>
        </is>
      </c>
      <c r="J1372" s="7" t="inlineStr">
        <is>
          <t>UX-01 للشاشاتِ · DELIVERY-01 للاختبارات</t>
        </is>
      </c>
      <c r="K1372" s="7" t="inlineStr">
        <is>
          <t>اختبارُ أثر: تنفيذُ الفعل يُحدث سقفُ كل إدارةٍ يُثبَّت · وطلباتُ الصرف تُفحص عليه · والتجاوز</t>
        </is>
      </c>
      <c r="L1372" s="7" t="inlineStr">
        <is>
          <t>مطلوب ولم يُنفذ</t>
        </is>
      </c>
      <c r="M1372" s="7" t="inlineStr">
        <is>
          <t>نافذ</t>
        </is>
      </c>
    </row>
    <row r="1373">
      <c r="A1373" s="7" t="n">
        <v>1372</v>
      </c>
      <c r="B1373" s="7" t="inlineStr">
        <is>
          <t>SCN-563</t>
        </is>
      </c>
      <c r="C1373" s="7" t="inlineStr">
        <is>
          <t>يجب أن يقبل فعلُ «اعتمادُ الموازنة» عكسًا: تعديلٌ بقرارٍ وبيانِ أثر.</t>
        </is>
      </c>
      <c r="D1373" s="7" t="inlineStr">
        <is>
          <t>NAV-09 نظام الشاشات النافذ · SCR-DES-01 تصميم الأعمدة</t>
        </is>
      </c>
      <c r="E1373" s="7" t="inlineStr">
        <is>
          <t>§الأفعال والتكامل</t>
        </is>
      </c>
      <c r="F1373" s="7" t="inlineStr">
        <is>
          <t>SCN</t>
        </is>
      </c>
      <c r="G1373" s="7" t="inlineStr">
        <is>
          <t>قرار مالك مطبَّق — نافذ</t>
        </is>
      </c>
      <c r="H1373" s="7" t="inlineStr">
        <is>
          <t>INJAZ-FRD-01</t>
        </is>
      </c>
      <c r="I1373" s="7" t="inlineStr">
        <is>
          <t>الفصلُ ٨ — المالية والخزينة</t>
        </is>
      </c>
      <c r="J1373" s="7" t="inlineStr">
        <is>
          <t>UX-01 للشاشاتِ · DELIVERY-01 للاختبارات</t>
        </is>
      </c>
      <c r="K1373" s="7" t="inlineStr">
        <is>
          <t>اختبارُ عكس: العكسُ يُنشئ حركةً مقابلةً بمرجع الأصل</t>
        </is>
      </c>
      <c r="L1373" s="7" t="inlineStr">
        <is>
          <t>مطلوب ولم يُنفذ</t>
        </is>
      </c>
      <c r="M1373" s="7" t="inlineStr">
        <is>
          <t>نافذ</t>
        </is>
      </c>
    </row>
    <row r="1374">
      <c r="A1374" s="7" t="n">
        <v>1373</v>
      </c>
      <c r="B1374" s="7" t="inlineStr">
        <is>
          <t>SCN-564</t>
        </is>
      </c>
      <c r="C1374" s="7" t="inlineStr">
        <is>
          <t>يجب أن تُعرض شاشةُ «الموازنة العامة» لـالحوكمة والالتزام بنطاق الكل — بأفعالٍ مسموحةٍ هي قراءة · اعتماد، ومحجوبٍ عنه: الإعداد.</t>
        </is>
      </c>
      <c r="D1374" s="7" t="inlineStr">
        <is>
          <t>NAV-09 نظام الشاشات النافذ · SCR-DES-01 تصميم الأعمدة</t>
        </is>
      </c>
      <c r="E1374" s="7" t="inlineStr">
        <is>
          <t>§الصلاحيات</t>
        </is>
      </c>
      <c r="F1374" s="7" t="inlineStr">
        <is>
          <t>SCN</t>
        </is>
      </c>
      <c r="G1374" s="7" t="inlineStr">
        <is>
          <t>قرار مالك مطبَّق — نافذ</t>
        </is>
      </c>
      <c r="H1374" s="7" t="inlineStr">
        <is>
          <t>INJAZ-FRD-01</t>
        </is>
      </c>
      <c r="I1374" s="7" t="inlineStr">
        <is>
          <t>الفصلُ ٨ — المالية والخزينة</t>
        </is>
      </c>
      <c r="J1374" s="7" t="inlineStr">
        <is>
          <t>UX-01 للشاشاتِ · DELIVERY-01 للاختبارات</t>
        </is>
      </c>
      <c r="K1374" s="7" t="inlineStr">
        <is>
          <t>اختبارُ حجب: المحجوبُ لا يُصيَّر ولا يُقبل نداؤه في الخادم</t>
        </is>
      </c>
      <c r="L1374" s="7" t="inlineStr">
        <is>
          <t>مطلوب ولم يُنفذ</t>
        </is>
      </c>
      <c r="M1374" s="7" t="inlineStr">
        <is>
          <t>نافذ</t>
        </is>
      </c>
    </row>
    <row r="1375">
      <c r="A1375" s="7" t="n">
        <v>1374</v>
      </c>
      <c r="B1375" s="7" t="inlineStr">
        <is>
          <t>SCN-565</t>
        </is>
      </c>
      <c r="C1375" s="7" t="inlineStr">
        <is>
          <t>يجب أن تُتاح شاشةُ «هامش الربح للعقد والواقعة» لـالمالية والخزينة بنطاق الكل — وزاويتُها: الإيرادُ مقابل التكلفة بالواقعة والعقد.</t>
        </is>
      </c>
      <c r="D1375" s="7" t="inlineStr">
        <is>
          <t>NAV-09 نظام الشاشات النافذ · SCR-DES-01 تصميم الأعمدة</t>
        </is>
      </c>
      <c r="E1375" s="7" t="inlineStr">
        <is>
          <t>§الشاشات</t>
        </is>
      </c>
      <c r="F1375" s="7" t="inlineStr">
        <is>
          <t>SCN</t>
        </is>
      </c>
      <c r="G1375" s="7" t="inlineStr">
        <is>
          <t>قرار مالك مطبَّق — نافذ</t>
        </is>
      </c>
      <c r="H1375" s="7" t="inlineStr">
        <is>
          <t>INJAZ-FRD-01</t>
        </is>
      </c>
      <c r="I1375" s="7" t="inlineStr">
        <is>
          <t>الفصلُ ٨ — المالية والخزينة</t>
        </is>
      </c>
      <c r="J1375" s="7" t="inlineStr">
        <is>
          <t>UX-01 للشاشاتِ · DELIVERY-01 للاختبارات</t>
        </is>
      </c>
      <c r="K1375" s="7" t="inlineStr">
        <is>
          <t>اختبارُ ظهور: تظهر الشاشةُ للدور المالك بنطاقها ولا تظهر لمن لا صلاحيةَ له</t>
        </is>
      </c>
      <c r="L1375" s="7" t="inlineStr">
        <is>
          <t>مطلوب ولم يُنفذ</t>
        </is>
      </c>
      <c r="M1375" s="7" t="inlineStr">
        <is>
          <t>نافذ</t>
        </is>
      </c>
    </row>
    <row r="1376">
      <c r="A1376" s="7" t="n">
        <v>1375</v>
      </c>
      <c r="B1376" s="7" t="inlineStr">
        <is>
          <t>SCN-566</t>
        </is>
      </c>
      <c r="C1376" s="7" t="inlineStr">
        <is>
          <t>يجب أن تحمل شاشةُ «هامش الربح للعقد والواقعة» أعمدتَها المعتمدةَ وعددُها 20 عمودًا، وأولُها الفترة · العقد · المشروع · الوحدة · الإيراد المعترَف به · تكلفة المشغّلين.</t>
        </is>
      </c>
      <c r="D1376" s="7" t="inlineStr">
        <is>
          <t>NAV-09 نظام الشاشات النافذ · SCR-DES-01 تصميم الأعمدة</t>
        </is>
      </c>
      <c r="E1376" s="7" t="inlineStr">
        <is>
          <t>§البيانات</t>
        </is>
      </c>
      <c r="F1376" s="7" t="inlineStr">
        <is>
          <t>SCN</t>
        </is>
      </c>
      <c r="G1376" s="7" t="inlineStr">
        <is>
          <t>قرار مالك مطبَّق — نافذ</t>
        </is>
      </c>
      <c r="H1376" s="7" t="inlineStr">
        <is>
          <t>INJAZ-FRD-01</t>
        </is>
      </c>
      <c r="I1376" s="7" t="inlineStr">
        <is>
          <t>الفصلُ ٨ — المالية والخزينة</t>
        </is>
      </c>
      <c r="J1376" s="7" t="inlineStr">
        <is>
          <t>UX-01 للشاشاتِ · DELIVERY-01 للاختبارات</t>
        </is>
      </c>
      <c r="K1376" s="7" t="inlineStr">
        <is>
          <t>اختبارُ اكتمال: كلُّ عمودٍ معتمدٍ موجودٌ وصفرُ عمودٍ غيرِ معرَّف</t>
        </is>
      </c>
      <c r="L1376" s="7" t="inlineStr">
        <is>
          <t>مطلوب ولم يُنفذ</t>
        </is>
      </c>
      <c r="M1376" s="7" t="inlineStr">
        <is>
          <t>نافذ</t>
        </is>
      </c>
    </row>
    <row r="1377">
      <c r="A1377" s="7" t="n">
        <v>1376</v>
      </c>
      <c r="B1377" s="7" t="inlineStr">
        <is>
          <t>SCN-567</t>
        </is>
      </c>
      <c r="C1377" s="7" t="inlineStr">
        <is>
          <t>يجب أن يُنفَّذ فعلُ «احتسابُ الهامش» من شاشة «هامش الربح للعقد والواقعة» بواسطة النظام، فيُكتب في margin_analysis ويُنشر الحدثُ MarginComputed ويستهلكه المبيعات · التشغيل. وأثرُه: الإيرادُ مقابل التكلفة بالواقعة والعقد والمشروع — وتظهر العقودُ الخاسرة.</t>
        </is>
      </c>
      <c r="D1377" s="7" t="inlineStr">
        <is>
          <t>NAV-09 نظام الشاشات النافذ · SCR-DES-01 تصميم الأعمدة</t>
        </is>
      </c>
      <c r="E1377" s="7" t="inlineStr">
        <is>
          <t>§الأفعال والتكامل</t>
        </is>
      </c>
      <c r="F1377" s="7" t="inlineStr">
        <is>
          <t>SCN</t>
        </is>
      </c>
      <c r="G1377" s="7" t="inlineStr">
        <is>
          <t>قرار مالك مطبَّق — نافذ</t>
        </is>
      </c>
      <c r="H1377" s="7" t="inlineStr">
        <is>
          <t>INJAZ-FRD-01</t>
        </is>
      </c>
      <c r="I1377" s="7" t="inlineStr">
        <is>
          <t>الفصلُ ٨ — المالية والخزينة</t>
        </is>
      </c>
      <c r="J1377" s="7" t="inlineStr">
        <is>
          <t>UX-01 للشاشاتِ · DELIVERY-01 للاختبارات</t>
        </is>
      </c>
      <c r="K1377" s="7" t="inlineStr">
        <is>
          <t>اختبارُ أثر: تنفيذُ الفعل يُحدث الإيرادُ مقابل التكلفة بالواقعة والعقد والمشروع — وتظهر العق</t>
        </is>
      </c>
      <c r="L1377" s="7" t="inlineStr">
        <is>
          <t>مطلوب ولم يُنفذ</t>
        </is>
      </c>
      <c r="M1377" s="7" t="inlineStr">
        <is>
          <t>نافذ</t>
        </is>
      </c>
    </row>
    <row r="1378">
      <c r="A1378" s="7" t="n">
        <v>1377</v>
      </c>
      <c r="B1378" s="7" t="inlineStr">
        <is>
          <t>SCN-568</t>
        </is>
      </c>
      <c r="C1378" s="7" t="inlineStr">
        <is>
          <t>يجب أن يقبل فعلُ «احتسابُ الهامش» عكسًا: إعادةُ احتسابٍ بعد تصحيح.</t>
        </is>
      </c>
      <c r="D1378" s="7" t="inlineStr">
        <is>
          <t>NAV-09 نظام الشاشات النافذ · SCR-DES-01 تصميم الأعمدة</t>
        </is>
      </c>
      <c r="E1378" s="7" t="inlineStr">
        <is>
          <t>§الأفعال والتكامل</t>
        </is>
      </c>
      <c r="F1378" s="7" t="inlineStr">
        <is>
          <t>SCN</t>
        </is>
      </c>
      <c r="G1378" s="7" t="inlineStr">
        <is>
          <t>قرار مالك مطبَّق — نافذ</t>
        </is>
      </c>
      <c r="H1378" s="7" t="inlineStr">
        <is>
          <t>INJAZ-FRD-01</t>
        </is>
      </c>
      <c r="I1378" s="7" t="inlineStr">
        <is>
          <t>الفصلُ ٨ — المالية والخزينة</t>
        </is>
      </c>
      <c r="J1378" s="7" t="inlineStr">
        <is>
          <t>UX-01 للشاشاتِ · DELIVERY-01 للاختبارات</t>
        </is>
      </c>
      <c r="K1378" s="7" t="inlineStr">
        <is>
          <t>اختبارُ عكس: العكسُ يُنشئ حركةً مقابلةً بمرجع الأصل</t>
        </is>
      </c>
      <c r="L1378" s="7" t="inlineStr">
        <is>
          <t>مطلوب ولم يُنفذ</t>
        </is>
      </c>
      <c r="M1378" s="7" t="inlineStr">
        <is>
          <t>نافذ</t>
        </is>
      </c>
    </row>
    <row r="1379">
      <c r="A1379" s="7" t="n">
        <v>1378</v>
      </c>
      <c r="B1379" s="7" t="inlineStr">
        <is>
          <t>SCN-569</t>
        </is>
      </c>
      <c r="C1379" s="7" t="inlineStr">
        <is>
          <t>يجب أن يُنفَّذ فعلُ «تصديرُ تقرير» من شاشة «هامش الربح للعقد والواقعة» بواسطة المستخدم، فيُكتب في export_log ويُنشر الحدثُ ReportExported ويستهلكه الحوكمة. وأثرُه: الملفُّ يُصدَّر بنطاق المستخدم وحدَه · وكلُّ تصديرٍ يُسجَّل بالمستخدم والفلاتر.</t>
        </is>
      </c>
      <c r="D1379" s="7" t="inlineStr">
        <is>
          <t>NAV-09 نظام الشاشات النافذ · SCR-DES-01 تصميم الأعمدة</t>
        </is>
      </c>
      <c r="E1379" s="7" t="inlineStr">
        <is>
          <t>§الأفعال والتكامل</t>
        </is>
      </c>
      <c r="F1379" s="7" t="inlineStr">
        <is>
          <t>SCN</t>
        </is>
      </c>
      <c r="G1379" s="7" t="inlineStr">
        <is>
          <t>قرار مالك مطبَّق — نافذ</t>
        </is>
      </c>
      <c r="H1379" s="7" t="inlineStr">
        <is>
          <t>INJAZ-FRD-01</t>
        </is>
      </c>
      <c r="I1379" s="7" t="inlineStr">
        <is>
          <t>الفصلُ ٨ — المالية والخزينة</t>
        </is>
      </c>
      <c r="J1379" s="7" t="inlineStr">
        <is>
          <t>UX-01 للشاشاتِ · DELIVERY-01 للاختبارات</t>
        </is>
      </c>
      <c r="K1379" s="7" t="inlineStr">
        <is>
          <t xml:space="preserve">اختبارُ أثر: تنفيذُ الفعل يُحدث الملفُّ يُصدَّر بنطاق المستخدم وحدَه · وكلُّ تصديرٍ يُسجَّل </t>
        </is>
      </c>
      <c r="L1379" s="7" t="inlineStr">
        <is>
          <t>مطلوب ولم يُنفذ</t>
        </is>
      </c>
      <c r="M1379" s="7" t="inlineStr">
        <is>
          <t>نافذ</t>
        </is>
      </c>
    </row>
    <row r="1380">
      <c r="A1380" s="7" t="n">
        <v>1379</v>
      </c>
      <c r="B1380" s="7" t="inlineStr">
        <is>
          <t>SCN-570</t>
        </is>
      </c>
      <c r="C1380" s="7" t="inlineStr">
        <is>
          <t>يجب أن تُعرض شاشةُ «هامش الربح للعقد والواقعة» لـالمبيعات والعقود بنطاق عقوده — بأفعالٍ مسموحةٍ هي قراءة، ومحجوبٍ عنه: التحليل.</t>
        </is>
      </c>
      <c r="D1380" s="7" t="inlineStr">
        <is>
          <t>NAV-09 نظام الشاشات النافذ · SCR-DES-01 تصميم الأعمدة</t>
        </is>
      </c>
      <c r="E1380" s="7" t="inlineStr">
        <is>
          <t>§الصلاحيات</t>
        </is>
      </c>
      <c r="F1380" s="7" t="inlineStr">
        <is>
          <t>SCN</t>
        </is>
      </c>
      <c r="G1380" s="7" t="inlineStr">
        <is>
          <t>قرار مالك مطبَّق — نافذ</t>
        </is>
      </c>
      <c r="H1380" s="7" t="inlineStr">
        <is>
          <t>INJAZ-FRD-01</t>
        </is>
      </c>
      <c r="I1380" s="7" t="inlineStr">
        <is>
          <t>الفصلُ ٨ — المالية والخزينة</t>
        </is>
      </c>
      <c r="J1380" s="7" t="inlineStr">
        <is>
          <t>UX-01 للشاشاتِ · DELIVERY-01 للاختبارات</t>
        </is>
      </c>
      <c r="K1380" s="7" t="inlineStr">
        <is>
          <t>اختبارُ حجب: المحجوبُ لا يُصيَّر ولا يُقبل نداؤه في الخادم</t>
        </is>
      </c>
      <c r="L1380" s="7" t="inlineStr">
        <is>
          <t>مطلوب ولم يُنفذ</t>
        </is>
      </c>
      <c r="M1380" s="7" t="inlineStr">
        <is>
          <t>نافذ</t>
        </is>
      </c>
    </row>
    <row r="1381">
      <c r="A1381" s="7" t="n">
        <v>1380</v>
      </c>
      <c r="B1381" s="7" t="inlineStr">
        <is>
          <t>SCN-571</t>
        </is>
      </c>
      <c r="C1381" s="7" t="inlineStr">
        <is>
          <t>يجب أن تُتاح شاشةُ «متابعة انحراف المنفَّذ عن المخطط» لـالمالية والخزينة بنطاق الكل — وزاويتُها: المخططُ والمنفَّذُ والمفوترُ والمحصَّل.</t>
        </is>
      </c>
      <c r="D1381" s="7" t="inlineStr">
        <is>
          <t>NAV-09 نظام الشاشات النافذ · SCR-DES-01 تصميم الأعمدة</t>
        </is>
      </c>
      <c r="E1381" s="7" t="inlineStr">
        <is>
          <t>§الشاشات</t>
        </is>
      </c>
      <c r="F1381" s="7" t="inlineStr">
        <is>
          <t>SCN</t>
        </is>
      </c>
      <c r="G1381" s="7" t="inlineStr">
        <is>
          <t>قرار مالك مطبَّق — نافذ</t>
        </is>
      </c>
      <c r="H1381" s="7" t="inlineStr">
        <is>
          <t>INJAZ-FRD-01</t>
        </is>
      </c>
      <c r="I1381" s="7" t="inlineStr">
        <is>
          <t>الفصلُ ٨ — المالية والخزينة</t>
        </is>
      </c>
      <c r="J1381" s="7" t="inlineStr">
        <is>
          <t>UX-01 للشاشاتِ · DELIVERY-01 للاختبارات</t>
        </is>
      </c>
      <c r="K1381" s="7" t="inlineStr">
        <is>
          <t>اختبارُ ظهور: تظهر الشاشةُ للدور المالك بنطاقها ولا تظهر لمن لا صلاحيةَ له</t>
        </is>
      </c>
      <c r="L1381" s="7" t="inlineStr">
        <is>
          <t>مطلوب ولم يُنفذ</t>
        </is>
      </c>
      <c r="M1381" s="7" t="inlineStr">
        <is>
          <t>نافذ</t>
        </is>
      </c>
    </row>
    <row r="1382">
      <c r="A1382" s="7" t="n">
        <v>1381</v>
      </c>
      <c r="B1382" s="7" t="inlineStr">
        <is>
          <t>SCN-572</t>
        </is>
      </c>
      <c r="C1382" s="7" t="inlineStr">
        <is>
          <t>يجب أن تحمل شاشةُ «متابعة انحراف المنفَّذ عن المخطط» أعمدتَها المعتمدةَ وعددُها 16 عمودًا، وأولُها الفترة · العقد · الوحدة · الكمية المخططة · المنفَّذة · المفوترة.</t>
        </is>
      </c>
      <c r="D1382" s="7" t="inlineStr">
        <is>
          <t>NAV-09 نظام الشاشات النافذ · SCR-DES-01 تصميم الأعمدة</t>
        </is>
      </c>
      <c r="E1382" s="7" t="inlineStr">
        <is>
          <t>§البيانات</t>
        </is>
      </c>
      <c r="F1382" s="7" t="inlineStr">
        <is>
          <t>SCN</t>
        </is>
      </c>
      <c r="G1382" s="7" t="inlineStr">
        <is>
          <t>قرار مالك مطبَّق — نافذ</t>
        </is>
      </c>
      <c r="H1382" s="7" t="inlineStr">
        <is>
          <t>INJAZ-FRD-01</t>
        </is>
      </c>
      <c r="I1382" s="7" t="inlineStr">
        <is>
          <t>الفصلُ ٨ — المالية والخزينة</t>
        </is>
      </c>
      <c r="J1382" s="7" t="inlineStr">
        <is>
          <t>UX-01 للشاشاتِ · DELIVERY-01 للاختبارات</t>
        </is>
      </c>
      <c r="K1382" s="7" t="inlineStr">
        <is>
          <t>اختبارُ اكتمال: كلُّ عمودٍ معتمدٍ موجودٌ وصفرُ عمودٍ غيرِ معرَّف</t>
        </is>
      </c>
      <c r="L1382" s="7" t="inlineStr">
        <is>
          <t>مطلوب ولم يُنفذ</t>
        </is>
      </c>
      <c r="M1382" s="7" t="inlineStr">
        <is>
          <t>نافذ</t>
        </is>
      </c>
    </row>
    <row r="1383">
      <c r="A1383" s="7" t="n">
        <v>1382</v>
      </c>
      <c r="B1383" s="7" t="inlineStr">
        <is>
          <t>SCN-573</t>
        </is>
      </c>
      <c r="C1383" s="7" t="inlineStr">
        <is>
          <t>يجب أن يُنفَّذ فعلُ «تحليلُ انحرافٍ» من شاشة «متابعة انحراف المنفَّذ عن المخطط» بواسطة المالية، فيُكتب في variance_analysis ويُنشر الحدثُ VarianceAnalyzed ويستهلكه التشغيل · المبيعات. وأثرُه: المخططُ والمنفَّذُ والمفوترُ والمحصَّل بفجواتها ومالكِ كل فجوة.</t>
        </is>
      </c>
      <c r="D1383" s="7" t="inlineStr">
        <is>
          <t>NAV-09 نظام الشاشات النافذ · SCR-DES-01 تصميم الأعمدة</t>
        </is>
      </c>
      <c r="E1383" s="7" t="inlineStr">
        <is>
          <t>§الأفعال والتكامل</t>
        </is>
      </c>
      <c r="F1383" s="7" t="inlineStr">
        <is>
          <t>SCN</t>
        </is>
      </c>
      <c r="G1383" s="7" t="inlineStr">
        <is>
          <t>قرار مالك مطبَّق — نافذ</t>
        </is>
      </c>
      <c r="H1383" s="7" t="inlineStr">
        <is>
          <t>INJAZ-FRD-01</t>
        </is>
      </c>
      <c r="I1383" s="7" t="inlineStr">
        <is>
          <t>الفصلُ ٨ — المالية والخزينة</t>
        </is>
      </c>
      <c r="J1383" s="7" t="inlineStr">
        <is>
          <t>UX-01 للشاشاتِ · DELIVERY-01 للاختبارات</t>
        </is>
      </c>
      <c r="K1383" s="7" t="inlineStr">
        <is>
          <t>اختبارُ أثر: تنفيذُ الفعل يُحدث المخططُ والمنفَّذُ والمفوترُ والمحصَّل بفجواتها ومالكِ كل فج</t>
        </is>
      </c>
      <c r="L1383" s="7" t="inlineStr">
        <is>
          <t>مطلوب ولم يُنفذ</t>
        </is>
      </c>
      <c r="M1383" s="7" t="inlineStr">
        <is>
          <t>نافذ</t>
        </is>
      </c>
    </row>
    <row r="1384">
      <c r="A1384" s="7" t="n">
        <v>1383</v>
      </c>
      <c r="B1384" s="7" t="inlineStr">
        <is>
          <t>SCN-574</t>
        </is>
      </c>
      <c r="C1384" s="7" t="inlineStr">
        <is>
          <t>يجب أن يقبل فعلُ «تحليلُ انحرافٍ» عكسًا: إغلاقُ الانحراف بمعالجة.</t>
        </is>
      </c>
      <c r="D1384" s="7" t="inlineStr">
        <is>
          <t>NAV-09 نظام الشاشات النافذ · SCR-DES-01 تصميم الأعمدة</t>
        </is>
      </c>
      <c r="E1384" s="7" t="inlineStr">
        <is>
          <t>§الأفعال والتكامل</t>
        </is>
      </c>
      <c r="F1384" s="7" t="inlineStr">
        <is>
          <t>SCN</t>
        </is>
      </c>
      <c r="G1384" s="7" t="inlineStr">
        <is>
          <t>قرار مالك مطبَّق — نافذ</t>
        </is>
      </c>
      <c r="H1384" s="7" t="inlineStr">
        <is>
          <t>INJAZ-FRD-01</t>
        </is>
      </c>
      <c r="I1384" s="7" t="inlineStr">
        <is>
          <t>الفصلُ ٨ — المالية والخزينة</t>
        </is>
      </c>
      <c r="J1384" s="7" t="inlineStr">
        <is>
          <t>UX-01 للشاشاتِ · DELIVERY-01 للاختبارات</t>
        </is>
      </c>
      <c r="K1384" s="7" t="inlineStr">
        <is>
          <t>اختبارُ عكس: العكسُ يُنشئ حركةً مقابلةً بمرجع الأصل</t>
        </is>
      </c>
      <c r="L1384" s="7" t="inlineStr">
        <is>
          <t>مطلوب ولم يُنفذ</t>
        </is>
      </c>
      <c r="M1384" s="7" t="inlineStr">
        <is>
          <t>نافذ</t>
        </is>
      </c>
    </row>
    <row r="1385">
      <c r="A1385" s="7" t="n">
        <v>1384</v>
      </c>
      <c r="B1385" s="7" t="inlineStr">
        <is>
          <t>SCN-575</t>
        </is>
      </c>
      <c r="C1385" s="7" t="inlineStr">
        <is>
          <t>يجب أن تُعرض شاشةُ «متابعة انحراف المنفَّذ عن المخطط» لـالمبيعات والعقود بنطاق عقوده — بأفعالٍ مسموحةٍ هي قراءة · مطالبة، ومحجوبٍ عنه: التحليل.</t>
        </is>
      </c>
      <c r="D1385" s="7" t="inlineStr">
        <is>
          <t>NAV-09 نظام الشاشات النافذ · SCR-DES-01 تصميم الأعمدة</t>
        </is>
      </c>
      <c r="E1385" s="7" t="inlineStr">
        <is>
          <t>§الصلاحيات</t>
        </is>
      </c>
      <c r="F1385" s="7" t="inlineStr">
        <is>
          <t>SCN</t>
        </is>
      </c>
      <c r="G1385" s="7" t="inlineStr">
        <is>
          <t>قرار مالك مطبَّق — نافذ</t>
        </is>
      </c>
      <c r="H1385" s="7" t="inlineStr">
        <is>
          <t>INJAZ-FRD-01</t>
        </is>
      </c>
      <c r="I1385" s="7" t="inlineStr">
        <is>
          <t>الفصلُ ٨ — المالية والخزينة</t>
        </is>
      </c>
      <c r="J1385" s="7" t="inlineStr">
        <is>
          <t>UX-01 للشاشاتِ · DELIVERY-01 للاختبارات</t>
        </is>
      </c>
      <c r="K1385" s="7" t="inlineStr">
        <is>
          <t>اختبارُ حجب: المحجوبُ لا يُصيَّر ولا يُقبل نداؤه في الخادم</t>
        </is>
      </c>
      <c r="L1385" s="7" t="inlineStr">
        <is>
          <t>مطلوب ولم يُنفذ</t>
        </is>
      </c>
      <c r="M1385" s="7" t="inlineStr">
        <is>
          <t>نافذ</t>
        </is>
      </c>
    </row>
    <row r="1386">
      <c r="A1386" s="7" t="n">
        <v>1385</v>
      </c>
      <c r="B1386" s="7" t="inlineStr">
        <is>
          <t>SCN-576</t>
        </is>
      </c>
      <c r="C1386" s="7" t="inlineStr">
        <is>
          <t>يجب أن تُعرض شاشةُ «متابعة انحراف المنفَّذ عن المخطط» لـإدارة التشغيل بنطاق مشاريعه — بأفعالٍ مسموحةٍ هي قراءة · معالجة، ومحجوبٍ عنه: الانحرافَ المالي والهامش.</t>
        </is>
      </c>
      <c r="D1386" s="7" t="inlineStr">
        <is>
          <t>NAV-09 نظام الشاشات النافذ · SCR-DES-01 تصميم الأعمدة</t>
        </is>
      </c>
      <c r="E1386" s="7" t="inlineStr">
        <is>
          <t>§الصلاحيات</t>
        </is>
      </c>
      <c r="F1386" s="7" t="inlineStr">
        <is>
          <t>SCN</t>
        </is>
      </c>
      <c r="G1386" s="7" t="inlineStr">
        <is>
          <t>قرار مالك مطبَّق — نافذ</t>
        </is>
      </c>
      <c r="H1386" s="7" t="inlineStr">
        <is>
          <t>INJAZ-FRD-01</t>
        </is>
      </c>
      <c r="I1386" s="7" t="inlineStr">
        <is>
          <t>الفصلُ ٨ — المالية والخزينة</t>
        </is>
      </c>
      <c r="J1386" s="7" t="inlineStr">
        <is>
          <t>UX-01 للشاشاتِ · DELIVERY-01 للاختبارات</t>
        </is>
      </c>
      <c r="K1386" s="7" t="inlineStr">
        <is>
          <t>اختبارُ حجب: المحجوبُ لا يُصيَّر ولا يُقبل نداؤه في الخادم</t>
        </is>
      </c>
      <c r="L1386" s="7" t="inlineStr">
        <is>
          <t>مطلوب ولم يُنفذ</t>
        </is>
      </c>
      <c r="M1386" s="7" t="inlineStr">
        <is>
          <t>نافذ</t>
        </is>
      </c>
    </row>
    <row r="1387">
      <c r="A1387" s="7" t="n">
        <v>1386</v>
      </c>
      <c r="B1387" s="7" t="inlineStr">
        <is>
          <t>SCN-800</t>
        </is>
      </c>
      <c r="C1387" s="7" t="inlineStr">
        <is>
          <t>يجب أن تُتاح شاشةُ «التدفق النقدي والتنبؤ» لـالمالية والخزينة بنطاق الكل — وزاويتُها: الداخلُ والخارجُ المتوقع بالفترات وفجوةُ السيولة.</t>
        </is>
      </c>
      <c r="D1387" s="7" t="inlineStr">
        <is>
          <t>NAV-09 نظام الشاشات النافذ · SCR-DES-01 تصميم الأعمدة</t>
        </is>
      </c>
      <c r="E1387" s="7" t="inlineStr">
        <is>
          <t>§الشاشات</t>
        </is>
      </c>
      <c r="F1387" s="7" t="inlineStr">
        <is>
          <t>SCN</t>
        </is>
      </c>
      <c r="G1387" s="7" t="inlineStr">
        <is>
          <t>قرار مالك مطبَّق — نافذ</t>
        </is>
      </c>
      <c r="H1387" s="7" t="inlineStr">
        <is>
          <t>INJAZ-FRD-01</t>
        </is>
      </c>
      <c r="I1387" s="7" t="inlineStr">
        <is>
          <t>الفصلُ ٨ — المالية والخزينة</t>
        </is>
      </c>
      <c r="J1387" s="7" t="inlineStr">
        <is>
          <t>UX-01 للشاشاتِ · DELIVERY-01 للاختبارات</t>
        </is>
      </c>
      <c r="K1387" s="7" t="inlineStr">
        <is>
          <t>اختبارُ ظهور: تظهر الشاشةُ للدور المالك بنطاقها ولا تظهر لمن لا صلاحيةَ له</t>
        </is>
      </c>
      <c r="L1387" s="7" t="inlineStr">
        <is>
          <t>مطلوب ولم يُنفذ</t>
        </is>
      </c>
      <c r="M1387" s="7" t="inlineStr">
        <is>
          <t>نافذ</t>
        </is>
      </c>
    </row>
    <row r="1388">
      <c r="A1388" s="7" t="n">
        <v>1387</v>
      </c>
      <c r="B1388" s="7" t="inlineStr">
        <is>
          <t>SCN-801</t>
        </is>
      </c>
      <c r="C1388" s="7" t="inlineStr">
        <is>
          <t>يجب أن تحمل شاشةُ «التدفق النقدي والتنبؤ» أعمدتَها المعتمدةَ وعددُها 22 عمودًا، وأولُها الفترة · الأسبوع أو الشهر · الرصيد الافتتاحي · تحصيلات متوقعة — عملاء · تحصيلات أخرى · إجمالي الداخل.</t>
        </is>
      </c>
      <c r="D1388" s="7" t="inlineStr">
        <is>
          <t>NAV-09 نظام الشاشات النافذ · SCR-DES-01 تصميم الأعمدة</t>
        </is>
      </c>
      <c r="E1388" s="7" t="inlineStr">
        <is>
          <t>§البيانات</t>
        </is>
      </c>
      <c r="F1388" s="7" t="inlineStr">
        <is>
          <t>SCN</t>
        </is>
      </c>
      <c r="G1388" s="7" t="inlineStr">
        <is>
          <t>قرار مالك مطبَّق — نافذ</t>
        </is>
      </c>
      <c r="H1388" s="7" t="inlineStr">
        <is>
          <t>INJAZ-FRD-01</t>
        </is>
      </c>
      <c r="I1388" s="7" t="inlineStr">
        <is>
          <t>الفصلُ ٨ — المالية والخزينة</t>
        </is>
      </c>
      <c r="J1388" s="7" t="inlineStr">
        <is>
          <t>UX-01 للشاشاتِ · DELIVERY-01 للاختبارات</t>
        </is>
      </c>
      <c r="K1388" s="7" t="inlineStr">
        <is>
          <t>اختبارُ اكتمال: كلُّ عمودٍ معتمدٍ موجودٌ وصفرُ عمودٍ غيرِ معرَّف</t>
        </is>
      </c>
      <c r="L1388" s="7" t="inlineStr">
        <is>
          <t>مطلوب ولم يُنفذ</t>
        </is>
      </c>
      <c r="M1388" s="7" t="inlineStr">
        <is>
          <t>نافذ</t>
        </is>
      </c>
    </row>
    <row r="1389">
      <c r="A1389" s="7" t="n">
        <v>1388</v>
      </c>
      <c r="B1389" s="7" t="inlineStr">
        <is>
          <t>SCN-802</t>
        </is>
      </c>
      <c r="C1389" s="7" t="inlineStr">
        <is>
          <t>يجب أن يُنفَّذ فعلُ «تحديثُ التدفق المتوقع» من شاشة «التدفق النقدي والتنبؤ» بواسطة المالية، فيُكتب في cash_forecast ويُنشر الحدثُ CashForecastUpdated ويستهلكه نائبُ الرئيس التنفيذي المختص · التمويل · الموردون. وأثرُه: فجوةُ السيولة تُكشف قبل وقوعها · وأولويةُ السداد تُعاد ترتيبُها.</t>
        </is>
      </c>
      <c r="D1389" s="7" t="inlineStr">
        <is>
          <t>NAV-09 نظام الشاشات النافذ · SCR-DES-01 تصميم الأعمدة</t>
        </is>
      </c>
      <c r="E1389" s="7" t="inlineStr">
        <is>
          <t>§الأفعال والتكامل</t>
        </is>
      </c>
      <c r="F1389" s="7" t="inlineStr">
        <is>
          <t>SCN</t>
        </is>
      </c>
      <c r="G1389" s="7" t="inlineStr">
        <is>
          <t>قرار مالك مطبَّق — نافذ</t>
        </is>
      </c>
      <c r="H1389" s="7" t="inlineStr">
        <is>
          <t>INJAZ-FRD-01</t>
        </is>
      </c>
      <c r="I1389" s="7" t="inlineStr">
        <is>
          <t>الفصلُ ٨ — المالية والخزينة</t>
        </is>
      </c>
      <c r="J1389" s="7" t="inlineStr">
        <is>
          <t>UX-01 للشاشاتِ · DELIVERY-01 للاختبارات</t>
        </is>
      </c>
      <c r="K1389" s="7" t="inlineStr">
        <is>
          <t>اختبارُ أثر: تنفيذُ الفعل يُحدث فجوةُ السيولة تُكشف قبل وقوعها · وأولويةُ السداد تُعاد ترتيب</t>
        </is>
      </c>
      <c r="L1389" s="7" t="inlineStr">
        <is>
          <t>مطلوب ولم يُنفذ</t>
        </is>
      </c>
      <c r="M1389" s="7" t="inlineStr">
        <is>
          <t>نافذ</t>
        </is>
      </c>
    </row>
    <row r="1390">
      <c r="A1390" s="7" t="n">
        <v>1389</v>
      </c>
      <c r="B1390" s="7" t="inlineStr">
        <is>
          <t>SCN-803</t>
        </is>
      </c>
      <c r="C1390" s="7" t="inlineStr">
        <is>
          <t>يجب أن يقبل فعلُ «تحديثُ التدفق المتوقع» عكسًا: إعادةُ حسابٍ بمعطياتٍ جديدة.</t>
        </is>
      </c>
      <c r="D1390" s="7" t="inlineStr">
        <is>
          <t>NAV-09 نظام الشاشات النافذ · SCR-DES-01 تصميم الأعمدة</t>
        </is>
      </c>
      <c r="E1390" s="7" t="inlineStr">
        <is>
          <t>§الأفعال والتكامل</t>
        </is>
      </c>
      <c r="F1390" s="7" t="inlineStr">
        <is>
          <t>SCN</t>
        </is>
      </c>
      <c r="G1390" s="7" t="inlineStr">
        <is>
          <t>قرار مالك مطبَّق — نافذ</t>
        </is>
      </c>
      <c r="H1390" s="7" t="inlineStr">
        <is>
          <t>INJAZ-FRD-01</t>
        </is>
      </c>
      <c r="I1390" s="7" t="inlineStr">
        <is>
          <t>الفصلُ ٨ — المالية والخزينة</t>
        </is>
      </c>
      <c r="J1390" s="7" t="inlineStr">
        <is>
          <t>UX-01 للشاشاتِ · DELIVERY-01 للاختبارات</t>
        </is>
      </c>
      <c r="K1390" s="7" t="inlineStr">
        <is>
          <t>اختبارُ عكس: العكسُ يُنشئ حركةً مقابلةً بمرجع الأصل</t>
        </is>
      </c>
      <c r="L1390" s="7" t="inlineStr">
        <is>
          <t>مطلوب ولم يُنفذ</t>
        </is>
      </c>
      <c r="M1390" s="7" t="inlineStr">
        <is>
          <t>نافذ</t>
        </is>
      </c>
    </row>
    <row r="1391">
      <c r="A1391" s="7" t="n">
        <v>1390</v>
      </c>
      <c r="B1391" s="7" t="inlineStr">
        <is>
          <t>SCN-804</t>
        </is>
      </c>
      <c r="C1391" s="7" t="inlineStr">
        <is>
          <t>يجب أن تُعرض شاشةُ «التدفق النقدي والتنبؤ» لـالتمويل والملكية بنطاق عملياته — بأفعالٍ مسموحةٍ هي قراءة، ومحجوبٍ عنه: الإعداد.</t>
        </is>
      </c>
      <c r="D1391" s="7" t="inlineStr">
        <is>
          <t>NAV-09 نظام الشاشات النافذ · SCR-DES-01 تصميم الأعمدة</t>
        </is>
      </c>
      <c r="E1391" s="7" t="inlineStr">
        <is>
          <t>§الصلاحيات</t>
        </is>
      </c>
      <c r="F1391" s="7" t="inlineStr">
        <is>
          <t>SCN</t>
        </is>
      </c>
      <c r="G1391" s="7" t="inlineStr">
        <is>
          <t>قرار مالك مطبَّق — نافذ</t>
        </is>
      </c>
      <c r="H1391" s="7" t="inlineStr">
        <is>
          <t>INJAZ-FRD-01</t>
        </is>
      </c>
      <c r="I1391" s="7" t="inlineStr">
        <is>
          <t>الفصلُ ٨ — المالية والخزينة</t>
        </is>
      </c>
      <c r="J1391" s="7" t="inlineStr">
        <is>
          <t>UX-01 للشاشاتِ · DELIVERY-01 للاختبارات</t>
        </is>
      </c>
      <c r="K1391" s="7" t="inlineStr">
        <is>
          <t>اختبارُ حجب: المحجوبُ لا يُصيَّر ولا يُقبل نداؤه في الخادم</t>
        </is>
      </c>
      <c r="L1391" s="7" t="inlineStr">
        <is>
          <t>مطلوب ولم يُنفذ</t>
        </is>
      </c>
      <c r="M1391" s="7" t="inlineStr">
        <is>
          <t>نافذ</t>
        </is>
      </c>
    </row>
    <row r="1392">
      <c r="A1392" s="7" t="n">
        <v>1391</v>
      </c>
      <c r="B1392" s="7" t="inlineStr">
        <is>
          <t>SCN-805</t>
        </is>
      </c>
      <c r="C1392" s="7" t="inlineStr">
        <is>
          <t>يجب أن تُعرض شاشةُ «التدفق النقدي والتنبؤ» لـإدارة الموردين بنطاق مورديه — بأفعالٍ مسموحةٍ هي قراءة، ومحجوبٍ عنه: الإعداد.</t>
        </is>
      </c>
      <c r="D1392" s="7" t="inlineStr">
        <is>
          <t>NAV-09 نظام الشاشات النافذ · SCR-DES-01 تصميم الأعمدة</t>
        </is>
      </c>
      <c r="E1392" s="7" t="inlineStr">
        <is>
          <t>§الصلاحيات</t>
        </is>
      </c>
      <c r="F1392" s="7" t="inlineStr">
        <is>
          <t>SCN</t>
        </is>
      </c>
      <c r="G1392" s="7" t="inlineStr">
        <is>
          <t>قرار مالك مطبَّق — نافذ</t>
        </is>
      </c>
      <c r="H1392" s="7" t="inlineStr">
        <is>
          <t>INJAZ-FRD-01</t>
        </is>
      </c>
      <c r="I1392" s="7" t="inlineStr">
        <is>
          <t>الفصلُ ٨ — المالية والخزينة</t>
        </is>
      </c>
      <c r="J1392" s="7" t="inlineStr">
        <is>
          <t>UX-01 للشاشاتِ · DELIVERY-01 للاختبارات</t>
        </is>
      </c>
      <c r="K1392" s="7" t="inlineStr">
        <is>
          <t>اختبارُ حجب: المحجوبُ لا يُصيَّر ولا يُقبل نداؤه في الخادم</t>
        </is>
      </c>
      <c r="L1392" s="7" t="inlineStr">
        <is>
          <t>مطلوب ولم يُنفذ</t>
        </is>
      </c>
      <c r="M1392" s="7" t="inlineStr">
        <is>
          <t>نافذ</t>
        </is>
      </c>
    </row>
    <row r="1393">
      <c r="A1393" s="7" t="n">
        <v>1392</v>
      </c>
      <c r="B1393" s="7" t="inlineStr">
        <is>
          <t>SCN-806</t>
        </is>
      </c>
      <c r="C1393" s="7" t="inlineStr">
        <is>
          <t>يجب أن تُعرض شاشةُ «التدفق النقدي والتنبؤ» لـالمبيعات والعقود بنطاق عقوده — بأفعالٍ مسموحةٍ هي قراءة · تحديثُ التوقع، ومحجوبٍ عنه: الإعداد.</t>
        </is>
      </c>
      <c r="D1393" s="7" t="inlineStr">
        <is>
          <t>NAV-09 نظام الشاشات النافذ · SCR-DES-01 تصميم الأعمدة</t>
        </is>
      </c>
      <c r="E1393" s="7" t="inlineStr">
        <is>
          <t>§الصلاحيات</t>
        </is>
      </c>
      <c r="F1393" s="7" t="inlineStr">
        <is>
          <t>SCN</t>
        </is>
      </c>
      <c r="G1393" s="7" t="inlineStr">
        <is>
          <t>قرار مالك مطبَّق — نافذ</t>
        </is>
      </c>
      <c r="H1393" s="7" t="inlineStr">
        <is>
          <t>INJAZ-FRD-01</t>
        </is>
      </c>
      <c r="I1393" s="7" t="inlineStr">
        <is>
          <t>الفصلُ ٨ — المالية والخزينة</t>
        </is>
      </c>
      <c r="J1393" s="7" t="inlineStr">
        <is>
          <t>UX-01 للشاشاتِ · DELIVERY-01 للاختبارات</t>
        </is>
      </c>
      <c r="K1393" s="7" t="inlineStr">
        <is>
          <t>اختبارُ حجب: المحجوبُ لا يُصيَّر ولا يُقبل نداؤه في الخادم</t>
        </is>
      </c>
      <c r="L1393" s="7" t="inlineStr">
        <is>
          <t>مطلوب ولم يُنفذ</t>
        </is>
      </c>
      <c r="M1393" s="7" t="inlineStr">
        <is>
          <t>نافذ</t>
        </is>
      </c>
    </row>
    <row r="1394">
      <c r="A1394" s="7" t="n">
        <v>1393</v>
      </c>
      <c r="B1394" s="7" t="inlineStr">
        <is>
          <t>SCN-807</t>
        </is>
      </c>
      <c r="C1394" s="7" t="inlineStr">
        <is>
          <t>يجب أن تُتاح شاشةُ «مخصص الصيانة والعمرات» لـالمالية والخزينة بنطاق الكل — وزاويتُها: المخصصُ ومعادلتُه واستخدامُه.</t>
        </is>
      </c>
      <c r="D1394" s="7" t="inlineStr">
        <is>
          <t>NAV-09 نظام الشاشات النافذ · SCR-DES-01 تصميم الأعمدة</t>
        </is>
      </c>
      <c r="E1394" s="7" t="inlineStr">
        <is>
          <t>§الشاشات</t>
        </is>
      </c>
      <c r="F1394" s="7" t="inlineStr">
        <is>
          <t>SCN</t>
        </is>
      </c>
      <c r="G1394" s="7" t="inlineStr">
        <is>
          <t>قرار مالك مطبَّق — نافذ</t>
        </is>
      </c>
      <c r="H1394" s="7" t="inlineStr">
        <is>
          <t>INJAZ-FRD-01</t>
        </is>
      </c>
      <c r="I1394" s="7" t="inlineStr">
        <is>
          <t>الفصلُ ٨ — المالية والخزينة</t>
        </is>
      </c>
      <c r="J1394" s="7" t="inlineStr">
        <is>
          <t>UX-01 للشاشاتِ · DELIVERY-01 للاختبارات</t>
        </is>
      </c>
      <c r="K1394" s="7" t="inlineStr">
        <is>
          <t>اختبارُ ظهور: تظهر الشاشةُ للدور المالك بنطاقها ولا تظهر لمن لا صلاحيةَ له</t>
        </is>
      </c>
      <c r="L1394" s="7" t="inlineStr">
        <is>
          <t>مطلوب ولم يُنفذ</t>
        </is>
      </c>
      <c r="M1394" s="7" t="inlineStr">
        <is>
          <t>نافذ</t>
        </is>
      </c>
    </row>
    <row r="1395">
      <c r="A1395" s="7" t="n">
        <v>1394</v>
      </c>
      <c r="B1395" s="7" t="inlineStr">
        <is>
          <t>SCN-808</t>
        </is>
      </c>
      <c r="C1395" s="7" t="inlineStr">
        <is>
          <t>يجب أن تحمل شاشةُ «مخصص الصيانة والعمرات» أعمدتَها المعتمدةَ وعددُها 29 عمودًا، وأولُها رقم المخصص · الفترة · المعدة أو الفئة · نوع المخصص · أساس التكوين · معادلة الاحتساب.</t>
        </is>
      </c>
      <c r="D1395" s="7" t="inlineStr">
        <is>
          <t>NAV-09 نظام الشاشات النافذ · SCR-DES-01 تصميم الأعمدة</t>
        </is>
      </c>
      <c r="E1395" s="7" t="inlineStr">
        <is>
          <t>§البيانات</t>
        </is>
      </c>
      <c r="F1395" s="7" t="inlineStr">
        <is>
          <t>SCN</t>
        </is>
      </c>
      <c r="G1395" s="7" t="inlineStr">
        <is>
          <t>قرار مالك مطبَّق — نافذ</t>
        </is>
      </c>
      <c r="H1395" s="7" t="inlineStr">
        <is>
          <t>INJAZ-FRD-01</t>
        </is>
      </c>
      <c r="I1395" s="7" t="inlineStr">
        <is>
          <t>الفصلُ ٨ — المالية والخزينة</t>
        </is>
      </c>
      <c r="J1395" s="7" t="inlineStr">
        <is>
          <t>UX-01 للشاشاتِ · DELIVERY-01 للاختبارات</t>
        </is>
      </c>
      <c r="K1395" s="7" t="inlineStr">
        <is>
          <t>اختبارُ اكتمال: كلُّ عمودٍ معتمدٍ موجودٌ وصفرُ عمودٍ غيرِ معرَّف</t>
        </is>
      </c>
      <c r="L1395" s="7" t="inlineStr">
        <is>
          <t>مطلوب ولم يُنفذ</t>
        </is>
      </c>
      <c r="M1395" s="7" t="inlineStr">
        <is>
          <t>نافذ</t>
        </is>
      </c>
    </row>
    <row r="1396">
      <c r="A1396" s="7" t="n">
        <v>1395</v>
      </c>
      <c r="B1396" s="7" t="inlineStr">
        <is>
          <t>SCN-809</t>
        </is>
      </c>
      <c r="C1396" s="7" t="inlineStr">
        <is>
          <t>يجب أن يُنفَّذ فعلُ «استخدام مخصص صيانة» من شاشة «مخصص الصيانة والعمرات» بواسطة المدير المالي، فيُكتب في maintenance_provision ويُنشر الحدثُ ProvisionUsed ويستهلكه الصيانة · الأسطول. وأثرُه: المخصصُ ينخفض بقيمة العمرة · وتكلفةُ العمرة لا تُحمَّل مباشرةً على الفترة.</t>
        </is>
      </c>
      <c r="D1396" s="7" t="inlineStr">
        <is>
          <t>NAV-09 نظام الشاشات النافذ · SCR-DES-01 تصميم الأعمدة</t>
        </is>
      </c>
      <c r="E1396" s="7" t="inlineStr">
        <is>
          <t>§الأفعال والتكامل</t>
        </is>
      </c>
      <c r="F1396" s="7" t="inlineStr">
        <is>
          <t>SCN</t>
        </is>
      </c>
      <c r="G1396" s="7" t="inlineStr">
        <is>
          <t>قرار مالك مطبَّق — نافذ</t>
        </is>
      </c>
      <c r="H1396" s="7" t="inlineStr">
        <is>
          <t>INJAZ-FRD-01</t>
        </is>
      </c>
      <c r="I1396" s="7" t="inlineStr">
        <is>
          <t>الفصلُ ٨ — المالية والخزينة</t>
        </is>
      </c>
      <c r="J1396" s="7" t="inlineStr">
        <is>
          <t>UX-01 للشاشاتِ · DELIVERY-01 للاختبارات</t>
        </is>
      </c>
      <c r="K1396" s="7" t="inlineStr">
        <is>
          <t>اختبارُ أثر: تنفيذُ الفعل يُحدث المخصصُ ينخفض بقيمة العمرة · وتكلفةُ العمرة لا تُحمَّل مباشر</t>
        </is>
      </c>
      <c r="L1396" s="7" t="inlineStr">
        <is>
          <t>مطلوب ولم يُنفذ</t>
        </is>
      </c>
      <c r="M1396" s="7" t="inlineStr">
        <is>
          <t>نافذ</t>
        </is>
      </c>
    </row>
    <row r="1397">
      <c r="A1397" s="7" t="n">
        <v>1396</v>
      </c>
      <c r="B1397" s="7" t="inlineStr">
        <is>
          <t>SCN-810</t>
        </is>
      </c>
      <c r="C1397" s="7" t="inlineStr">
        <is>
          <t>يجب أن يقبل فعلُ «استخدام مخصص صيانة» عكسًا: عكسُ الاستخدام بقيدٍ مقابل.</t>
        </is>
      </c>
      <c r="D1397" s="7" t="inlineStr">
        <is>
          <t>NAV-09 نظام الشاشات النافذ · SCR-DES-01 تصميم الأعمدة</t>
        </is>
      </c>
      <c r="E1397" s="7" t="inlineStr">
        <is>
          <t>§الأفعال والتكامل</t>
        </is>
      </c>
      <c r="F1397" s="7" t="inlineStr">
        <is>
          <t>SCN</t>
        </is>
      </c>
      <c r="G1397" s="7" t="inlineStr">
        <is>
          <t>قرار مالك مطبَّق — نافذ</t>
        </is>
      </c>
      <c r="H1397" s="7" t="inlineStr">
        <is>
          <t>INJAZ-FRD-01</t>
        </is>
      </c>
      <c r="I1397" s="7" t="inlineStr">
        <is>
          <t>الفصلُ ٨ — المالية والخزينة</t>
        </is>
      </c>
      <c r="J1397" s="7" t="inlineStr">
        <is>
          <t>UX-01 للشاشاتِ · DELIVERY-01 للاختبارات</t>
        </is>
      </c>
      <c r="K1397" s="7" t="inlineStr">
        <is>
          <t>اختبارُ عكس: العكسُ يُنشئ حركةً مقابلةً بمرجع الأصل</t>
        </is>
      </c>
      <c r="L1397" s="7" t="inlineStr">
        <is>
          <t>مطلوب ولم يُنفذ</t>
        </is>
      </c>
      <c r="M1397" s="7" t="inlineStr">
        <is>
          <t>نافذ</t>
        </is>
      </c>
    </row>
    <row r="1398">
      <c r="A1398" s="7" t="n">
        <v>1397</v>
      </c>
      <c r="B1398" s="7" t="inlineStr">
        <is>
          <t>SCN-811</t>
        </is>
      </c>
      <c r="C1398" s="7" t="inlineStr">
        <is>
          <t>يجب أن تُعرض شاشةُ «مخصص الصيانة والعمرات» لـإدارة الصيانة بنطاق معداته — بأفعالٍ مسموحةٍ هي قراءة · طلبُ استخدام، ومحجوبٍ عنه: التكوين.</t>
        </is>
      </c>
      <c r="D1398" s="7" t="inlineStr">
        <is>
          <t>NAV-09 نظام الشاشات النافذ · SCR-DES-01 تصميم الأعمدة</t>
        </is>
      </c>
      <c r="E1398" s="7" t="inlineStr">
        <is>
          <t>§الصلاحيات</t>
        </is>
      </c>
      <c r="F1398" s="7" t="inlineStr">
        <is>
          <t>SCN</t>
        </is>
      </c>
      <c r="G1398" s="7" t="inlineStr">
        <is>
          <t>قرار مالك مطبَّق — نافذ</t>
        </is>
      </c>
      <c r="H1398" s="7" t="inlineStr">
        <is>
          <t>INJAZ-FRD-01</t>
        </is>
      </c>
      <c r="I1398" s="7" t="inlineStr">
        <is>
          <t>الفصلُ ٨ — المالية والخزينة</t>
        </is>
      </c>
      <c r="J1398" s="7" t="inlineStr">
        <is>
          <t>UX-01 للشاشاتِ · DELIVERY-01 للاختبارات</t>
        </is>
      </c>
      <c r="K1398" s="7" t="inlineStr">
        <is>
          <t>اختبارُ حجب: المحجوبُ لا يُصيَّر ولا يُقبل نداؤه في الخادم</t>
        </is>
      </c>
      <c r="L1398" s="7" t="inlineStr">
        <is>
          <t>مطلوب ولم يُنفذ</t>
        </is>
      </c>
      <c r="M1398" s="7" t="inlineStr">
        <is>
          <t>نافذ</t>
        </is>
      </c>
    </row>
    <row r="1399">
      <c r="A1399" s="7" t="n">
        <v>1398</v>
      </c>
      <c r="B1399" s="7" t="inlineStr">
        <is>
          <t>SCN-812</t>
        </is>
      </c>
      <c r="C1399" s="7" t="inlineStr">
        <is>
          <t>يجب أن تُعرض شاشةُ «مخصص الصيانة والعمرات» لـإدارة الأسطول بنطاق معداته — بأفعالٍ مسموحةٍ هي قراءة، ومحجوبٍ عنه: التكوين.</t>
        </is>
      </c>
      <c r="D1399" s="7" t="inlineStr">
        <is>
          <t>NAV-09 نظام الشاشات النافذ · SCR-DES-01 تصميم الأعمدة</t>
        </is>
      </c>
      <c r="E1399" s="7" t="inlineStr">
        <is>
          <t>§الصلاحيات</t>
        </is>
      </c>
      <c r="F1399" s="7" t="inlineStr">
        <is>
          <t>SCN</t>
        </is>
      </c>
      <c r="G1399" s="7" t="inlineStr">
        <is>
          <t>قرار مالك مطبَّق — نافذ</t>
        </is>
      </c>
      <c r="H1399" s="7" t="inlineStr">
        <is>
          <t>INJAZ-FRD-01</t>
        </is>
      </c>
      <c r="I1399" s="7" t="inlineStr">
        <is>
          <t>الفصلُ ٨ — المالية والخزينة</t>
        </is>
      </c>
      <c r="J1399" s="7" t="inlineStr">
        <is>
          <t>UX-01 للشاشاتِ · DELIVERY-01 للاختبارات</t>
        </is>
      </c>
      <c r="K1399" s="7" t="inlineStr">
        <is>
          <t>اختبارُ حجب: المحجوبُ لا يُصيَّر ولا يُقبل نداؤه في الخادم</t>
        </is>
      </c>
      <c r="L1399" s="7" t="inlineStr">
        <is>
          <t>مطلوب ولم يُنفذ</t>
        </is>
      </c>
      <c r="M1399" s="7" t="inlineStr">
        <is>
          <t>نافذ</t>
        </is>
      </c>
    </row>
    <row r="1400">
      <c r="A1400" s="7" t="n">
        <v>1399</v>
      </c>
      <c r="B1400" s="7" t="inlineStr">
        <is>
          <t>SCN-813</t>
        </is>
      </c>
      <c r="C1400" s="7" t="inlineStr">
        <is>
          <t>يجب أن تُتاح شاشةُ «تتبّع الأثر من الواقعة إلى القيد» لـالمالية والخزينة بنطاق الكل — وزاويتُها: كلُّ حدثٍ ماليٍّ ومصدرُه التشغيليُّ وقيدُه.</t>
        </is>
      </c>
      <c r="D1400" s="7" t="inlineStr">
        <is>
          <t>NAV-09 نظام الشاشات النافذ · SCR-DES-01 تصميم الأعمدة</t>
        </is>
      </c>
      <c r="E1400" s="7" t="inlineStr">
        <is>
          <t>§الشاشات</t>
        </is>
      </c>
      <c r="F1400" s="7" t="inlineStr">
        <is>
          <t>SCN</t>
        </is>
      </c>
      <c r="G1400" s="7" t="inlineStr">
        <is>
          <t>قرار مالك مطبَّق — نافذ</t>
        </is>
      </c>
      <c r="H1400" s="7" t="inlineStr">
        <is>
          <t>INJAZ-FRD-01</t>
        </is>
      </c>
      <c r="I1400" s="7" t="inlineStr">
        <is>
          <t>الفصلُ ٨ — المالية والخزينة</t>
        </is>
      </c>
      <c r="J1400" s="7" t="inlineStr">
        <is>
          <t>UX-01 للشاشاتِ · DELIVERY-01 للاختبارات</t>
        </is>
      </c>
      <c r="K1400" s="7" t="inlineStr">
        <is>
          <t>اختبارُ ظهور: تظهر الشاشةُ للدور المالك بنطاقها ولا تظهر لمن لا صلاحيةَ له</t>
        </is>
      </c>
      <c r="L1400" s="7" t="inlineStr">
        <is>
          <t>مطلوب ولم يُنفذ</t>
        </is>
      </c>
      <c r="M1400" s="7" t="inlineStr">
        <is>
          <t>نافذ</t>
        </is>
      </c>
    </row>
    <row r="1401">
      <c r="A1401" s="7" t="n">
        <v>1400</v>
      </c>
      <c r="B1401" s="7" t="inlineStr">
        <is>
          <t>SCN-814</t>
        </is>
      </c>
      <c r="C1401" s="7" t="inlineStr">
        <is>
          <t>يجب أن تحمل شاشةُ «تتبّع الأثر من الواقعة إلى القيد» أعمدتَها المعتمدةَ وعددُها 19 عمودًا، وأولُها رقم الحدث · التاريخ · الشاشة المصدر · الفعل · المستند التشغيلي · الإدارة المصدر.</t>
        </is>
      </c>
      <c r="D1401" s="7" t="inlineStr">
        <is>
          <t>NAV-09 نظام الشاشات النافذ · SCR-DES-01 تصميم الأعمدة</t>
        </is>
      </c>
      <c r="E1401" s="7" t="inlineStr">
        <is>
          <t>§البيانات</t>
        </is>
      </c>
      <c r="F1401" s="7" t="inlineStr">
        <is>
          <t>SCN</t>
        </is>
      </c>
      <c r="G1401" s="7" t="inlineStr">
        <is>
          <t>قرار مالك مطبَّق — نافذ</t>
        </is>
      </c>
      <c r="H1401" s="7" t="inlineStr">
        <is>
          <t>INJAZ-FRD-01</t>
        </is>
      </c>
      <c r="I1401" s="7" t="inlineStr">
        <is>
          <t>الفصلُ ٨ — المالية والخزينة</t>
        </is>
      </c>
      <c r="J1401" s="7" t="inlineStr">
        <is>
          <t>UX-01 للشاشاتِ · DELIVERY-01 للاختبارات</t>
        </is>
      </c>
      <c r="K1401" s="7" t="inlineStr">
        <is>
          <t>اختبارُ اكتمال: كلُّ عمودٍ معتمدٍ موجودٌ وصفرُ عمودٍ غيرِ معرَّف</t>
        </is>
      </c>
      <c r="L1401" s="7" t="inlineStr">
        <is>
          <t>مطلوب ولم يُنفذ</t>
        </is>
      </c>
      <c r="M1401" s="7" t="inlineStr">
        <is>
          <t>نافذ</t>
        </is>
      </c>
    </row>
    <row r="1402">
      <c r="A1402" s="7" t="n">
        <v>1401</v>
      </c>
      <c r="B1402" s="7" t="inlineStr">
        <is>
          <t>SCN-815</t>
        </is>
      </c>
      <c r="C1402" s="7" t="inlineStr">
        <is>
          <t>يجب أن يُنفَّذ فعلُ «تتبّع أثر واقعة» من شاشة «تتبّع الأثر من الواقعة إلى القيد» بواسطة المالية، فيُكتب في — ويُنشر الحدثُ — ويستهلكه —. وأثرُه: خيطٌ متصلٌ من الواقعة التشغيلية إلى القيد المحاسبي — بلا انقطاع.</t>
        </is>
      </c>
      <c r="D1402" s="7" t="inlineStr">
        <is>
          <t>NAV-09 نظام الشاشات النافذ · SCR-DES-01 تصميم الأعمدة</t>
        </is>
      </c>
      <c r="E1402" s="7" t="inlineStr">
        <is>
          <t>§الأفعال والتكامل</t>
        </is>
      </c>
      <c r="F1402" s="7" t="inlineStr">
        <is>
          <t>SCN</t>
        </is>
      </c>
      <c r="G1402" s="7" t="inlineStr">
        <is>
          <t>قرار مالك مطبَّق — نافذ</t>
        </is>
      </c>
      <c r="H1402" s="7" t="inlineStr">
        <is>
          <t>INJAZ-FRD-01</t>
        </is>
      </c>
      <c r="I1402" s="7" t="inlineStr">
        <is>
          <t>الفصلُ ٨ — المالية والخزينة</t>
        </is>
      </c>
      <c r="J1402" s="7" t="inlineStr">
        <is>
          <t>UX-01 للشاشاتِ · DELIVERY-01 للاختبارات</t>
        </is>
      </c>
      <c r="K1402" s="7" t="inlineStr">
        <is>
          <t>اختبارُ أثر: تنفيذُ الفعل يُحدث خيطٌ متصلٌ من الواقعة التشغيلية إلى القيد المحاسبي — بلا انق</t>
        </is>
      </c>
      <c r="L1402" s="7" t="inlineStr">
        <is>
          <t>مطلوب ولم يُنفذ</t>
        </is>
      </c>
      <c r="M1402" s="7" t="inlineStr">
        <is>
          <t>نافذ</t>
        </is>
      </c>
    </row>
    <row r="1403">
      <c r="A1403" s="7" t="n">
        <v>1402</v>
      </c>
      <c r="B1403" s="7" t="inlineStr">
        <is>
          <t>SCN-816</t>
        </is>
      </c>
      <c r="C1403" s="7" t="inlineStr">
        <is>
          <t>يجب أن تُعرض شاشةُ «تتبّع الأثر من الواقعة إلى القيد» لـالحوكمة والالتزام بنطاق الكل — بأفعالٍ مسموحةٍ هي قراءة · تدقيق، ومحجوبٍ عنه: التعديل.</t>
        </is>
      </c>
      <c r="D1403" s="7" t="inlineStr">
        <is>
          <t>NAV-09 نظام الشاشات النافذ · SCR-DES-01 تصميم الأعمدة</t>
        </is>
      </c>
      <c r="E1403" s="7" t="inlineStr">
        <is>
          <t>§الصلاحيات</t>
        </is>
      </c>
      <c r="F1403" s="7" t="inlineStr">
        <is>
          <t>SCN</t>
        </is>
      </c>
      <c r="G1403" s="7" t="inlineStr">
        <is>
          <t>قرار مالك مطبَّق — نافذ</t>
        </is>
      </c>
      <c r="H1403" s="7" t="inlineStr">
        <is>
          <t>INJAZ-FRD-01</t>
        </is>
      </c>
      <c r="I1403" s="7" t="inlineStr">
        <is>
          <t>الفصلُ ٨ — المالية والخزينة</t>
        </is>
      </c>
      <c r="J1403" s="7" t="inlineStr">
        <is>
          <t>UX-01 للشاشاتِ · DELIVERY-01 للاختبارات</t>
        </is>
      </c>
      <c r="K1403" s="7" t="inlineStr">
        <is>
          <t>اختبارُ حجب: المحجوبُ لا يُصيَّر ولا يُقبل نداؤه في الخادم</t>
        </is>
      </c>
      <c r="L1403" s="7" t="inlineStr">
        <is>
          <t>مطلوب ولم يُنفذ</t>
        </is>
      </c>
      <c r="M1403" s="7" t="inlineStr">
        <is>
          <t>نافذ</t>
        </is>
      </c>
    </row>
    <row r="1404">
      <c r="A1404" s="7" t="n">
        <v>1403</v>
      </c>
      <c r="B1404" s="7" t="inlineStr">
        <is>
          <t>SCN-817</t>
        </is>
      </c>
      <c r="C1404" s="7" t="inlineStr">
        <is>
          <t>يجب أن تُعرض شاشةُ «تتبّع الأثر من الواقعة إلى القيد» لـإدارة التشغيل بنطاق أحداثه — بأفعالٍ مسموحةٍ هي قراءة، ومحجوبٍ عنه: التعديل.</t>
        </is>
      </c>
      <c r="D1404" s="7" t="inlineStr">
        <is>
          <t>NAV-09 نظام الشاشات النافذ · SCR-DES-01 تصميم الأعمدة</t>
        </is>
      </c>
      <c r="E1404" s="7" t="inlineStr">
        <is>
          <t>§الصلاحيات</t>
        </is>
      </c>
      <c r="F1404" s="7" t="inlineStr">
        <is>
          <t>SCN</t>
        </is>
      </c>
      <c r="G1404" s="7" t="inlineStr">
        <is>
          <t>قرار مالك مطبَّق — نافذ</t>
        </is>
      </c>
      <c r="H1404" s="7" t="inlineStr">
        <is>
          <t>INJAZ-FRD-01</t>
        </is>
      </c>
      <c r="I1404" s="7" t="inlineStr">
        <is>
          <t>الفصلُ ٨ — المالية والخزينة</t>
        </is>
      </c>
      <c r="J1404" s="7" t="inlineStr">
        <is>
          <t>UX-01 للشاشاتِ · DELIVERY-01 للاختبارات</t>
        </is>
      </c>
      <c r="K1404" s="7" t="inlineStr">
        <is>
          <t>اختبارُ حجب: المحجوبُ لا يُصيَّر ولا يُقبل نداؤه في الخادم</t>
        </is>
      </c>
      <c r="L1404" s="7" t="inlineStr">
        <is>
          <t>مطلوب ولم يُنفذ</t>
        </is>
      </c>
      <c r="M1404" s="7" t="inlineStr">
        <is>
          <t>نافذ</t>
        </is>
      </c>
    </row>
    <row r="1405">
      <c r="A1405" s="7" t="n">
        <v>1404</v>
      </c>
      <c r="B1405" s="7" t="inlineStr">
        <is>
          <t>SCN-818</t>
        </is>
      </c>
      <c r="C1405" s="7" t="inlineStr">
        <is>
          <t>يجب أن تُعرض شاشةُ «تتبّع الأثر من الواقعة إلى القيد» لـالمبيعات والعقود بنطاق أحداثه — بأفعالٍ مسموحةٍ هي قراءة، ومحجوبٍ عنه: التعديل.</t>
        </is>
      </c>
      <c r="D1405" s="7" t="inlineStr">
        <is>
          <t>NAV-09 نظام الشاشات النافذ · SCR-DES-01 تصميم الأعمدة</t>
        </is>
      </c>
      <c r="E1405" s="7" t="inlineStr">
        <is>
          <t>§الصلاحيات</t>
        </is>
      </c>
      <c r="F1405" s="7" t="inlineStr">
        <is>
          <t>SCN</t>
        </is>
      </c>
      <c r="G1405" s="7" t="inlineStr">
        <is>
          <t>قرار مالك مطبَّق — نافذ</t>
        </is>
      </c>
      <c r="H1405" s="7" t="inlineStr">
        <is>
          <t>INJAZ-FRD-01</t>
        </is>
      </c>
      <c r="I1405" s="7" t="inlineStr">
        <is>
          <t>الفصلُ ٨ — المالية والخزينة</t>
        </is>
      </c>
      <c r="J1405" s="7" t="inlineStr">
        <is>
          <t>UX-01 للشاشاتِ · DELIVERY-01 للاختبارات</t>
        </is>
      </c>
      <c r="K1405" s="7" t="inlineStr">
        <is>
          <t>اختبارُ حجب: المحجوبُ لا يُصيَّر ولا يُقبل نداؤه في الخادم</t>
        </is>
      </c>
      <c r="L1405" s="7" t="inlineStr">
        <is>
          <t>مطلوب ولم يُنفذ</t>
        </is>
      </c>
      <c r="M1405" s="7" t="inlineStr">
        <is>
          <t>نافذ</t>
        </is>
      </c>
    </row>
    <row r="1406">
      <c r="A1406" s="7" t="n">
        <v>1405</v>
      </c>
      <c r="B1406" s="7" t="inlineStr">
        <is>
          <t>SCN-819</t>
        </is>
      </c>
      <c r="C1406" s="7" t="inlineStr">
        <is>
          <t>يجب أن تُعرض شاشةُ «تتبّع الأثر من الواقعة إلى القيد» لـإدارة الموردين بنطاق أحداثه — بأفعالٍ مسموحةٍ هي قراءة، ومحجوبٍ عنه: التعديل.</t>
        </is>
      </c>
      <c r="D1406" s="7" t="inlineStr">
        <is>
          <t>NAV-09 نظام الشاشات النافذ · SCR-DES-01 تصميم الأعمدة</t>
        </is>
      </c>
      <c r="E1406" s="7" t="inlineStr">
        <is>
          <t>§الصلاحيات</t>
        </is>
      </c>
      <c r="F1406" s="7" t="inlineStr">
        <is>
          <t>SCN</t>
        </is>
      </c>
      <c r="G1406" s="7" t="inlineStr">
        <is>
          <t>قرار مالك مطبَّق — نافذ</t>
        </is>
      </c>
      <c r="H1406" s="7" t="inlineStr">
        <is>
          <t>INJAZ-FRD-01</t>
        </is>
      </c>
      <c r="I1406" s="7" t="inlineStr">
        <is>
          <t>الفصلُ ٨ — المالية والخزينة</t>
        </is>
      </c>
      <c r="J1406" s="7" t="inlineStr">
        <is>
          <t>UX-01 للشاشاتِ · DELIVERY-01 للاختبارات</t>
        </is>
      </c>
      <c r="K1406" s="7" t="inlineStr">
        <is>
          <t>اختبارُ حجب: المحجوبُ لا يُصيَّر ولا يُقبل نداؤه في الخادم</t>
        </is>
      </c>
      <c r="L1406" s="7" t="inlineStr">
        <is>
          <t>مطلوب ولم يُنفذ</t>
        </is>
      </c>
      <c r="M1406" s="7" t="inlineStr">
        <is>
          <t>نافذ</t>
        </is>
      </c>
    </row>
    <row r="1407">
      <c r="A1407" s="7" t="n">
        <v>1406</v>
      </c>
      <c r="B1407" s="7" t="inlineStr">
        <is>
          <t>SCN-820</t>
        </is>
      </c>
      <c r="C1407" s="7" t="inlineStr">
        <is>
          <t>يجب أن تُعرض شاشةُ «تتبّع الأثر من الواقعة إلى القيد» لـالقوى التشغيلية بنطاق أحداثه — بأفعالٍ مسموحةٍ هي قراءة، ومحجوبٍ عنه: التعديل.</t>
        </is>
      </c>
      <c r="D1407" s="7" t="inlineStr">
        <is>
          <t>NAV-09 نظام الشاشات النافذ · SCR-DES-01 تصميم الأعمدة</t>
        </is>
      </c>
      <c r="E1407" s="7" t="inlineStr">
        <is>
          <t>§الصلاحيات</t>
        </is>
      </c>
      <c r="F1407" s="7" t="inlineStr">
        <is>
          <t>SCN</t>
        </is>
      </c>
      <c r="G1407" s="7" t="inlineStr">
        <is>
          <t>قرار مالك مطبَّق — نافذ</t>
        </is>
      </c>
      <c r="H1407" s="7" t="inlineStr">
        <is>
          <t>INJAZ-FRD-01</t>
        </is>
      </c>
      <c r="I1407" s="7" t="inlineStr">
        <is>
          <t>الفصلُ ٨ — المالية والخزينة</t>
        </is>
      </c>
      <c r="J1407" s="7" t="inlineStr">
        <is>
          <t>UX-01 للشاشاتِ · DELIVERY-01 للاختبارات</t>
        </is>
      </c>
      <c r="K1407" s="7" t="inlineStr">
        <is>
          <t>اختبارُ حجب: المحجوبُ لا يُصيَّر ولا يُقبل نداؤه في الخادم</t>
        </is>
      </c>
      <c r="L1407" s="7" t="inlineStr">
        <is>
          <t>مطلوب ولم يُنفذ</t>
        </is>
      </c>
      <c r="M1407" s="7" t="inlineStr">
        <is>
          <t>نافذ</t>
        </is>
      </c>
    </row>
    <row r="1408">
      <c r="A1408" s="7" t="n">
        <v>1407</v>
      </c>
      <c r="B1408" s="7" t="inlineStr">
        <is>
          <t>SCN-821</t>
        </is>
      </c>
      <c r="C1408" s="7" t="inlineStr">
        <is>
          <t>يجب أن تُعرض شاشةُ «تتبّع الأثر من الواقعة إلى القيد» لـإدارة الأسطول بنطاق أحداثه — بأفعالٍ مسموحةٍ هي قراءة، ومحجوبٍ عنه: التعديل.</t>
        </is>
      </c>
      <c r="D1408" s="7" t="inlineStr">
        <is>
          <t>NAV-09 نظام الشاشات النافذ · SCR-DES-01 تصميم الأعمدة</t>
        </is>
      </c>
      <c r="E1408" s="7" t="inlineStr">
        <is>
          <t>§الصلاحيات</t>
        </is>
      </c>
      <c r="F1408" s="7" t="inlineStr">
        <is>
          <t>SCN</t>
        </is>
      </c>
      <c r="G1408" s="7" t="inlineStr">
        <is>
          <t>قرار مالك مطبَّق — نافذ</t>
        </is>
      </c>
      <c r="H1408" s="7" t="inlineStr">
        <is>
          <t>INJAZ-FRD-01</t>
        </is>
      </c>
      <c r="I1408" s="7" t="inlineStr">
        <is>
          <t>الفصلُ ٨ — المالية والخزينة</t>
        </is>
      </c>
      <c r="J1408" s="7" t="inlineStr">
        <is>
          <t>UX-01 للشاشاتِ · DELIVERY-01 للاختبارات</t>
        </is>
      </c>
      <c r="K1408" s="7" t="inlineStr">
        <is>
          <t>اختبارُ حجب: المحجوبُ لا يُصيَّر ولا يُقبل نداؤه في الخادم</t>
        </is>
      </c>
      <c r="L1408" s="7" t="inlineStr">
        <is>
          <t>مطلوب ولم يُنفذ</t>
        </is>
      </c>
      <c r="M1408" s="7" t="inlineStr">
        <is>
          <t>نافذ</t>
        </is>
      </c>
    </row>
    <row r="1409">
      <c r="A1409" s="7" t="n">
        <v>1408</v>
      </c>
      <c r="B1409" s="7" t="inlineStr">
        <is>
          <t>SCN-822</t>
        </is>
      </c>
      <c r="C1409" s="7" t="inlineStr">
        <is>
          <t>يجب أن تُعرض شاشةُ «تتبّع الأثر من الواقعة إلى القيد» لـإدارة الصيانة بنطاق أحداثه — بأفعالٍ مسموحةٍ هي قراءة، ومحجوبٍ عنه: التعديل.</t>
        </is>
      </c>
      <c r="D1409" s="7" t="inlineStr">
        <is>
          <t>NAV-09 نظام الشاشات النافذ · SCR-DES-01 تصميم الأعمدة</t>
        </is>
      </c>
      <c r="E1409" s="7" t="inlineStr">
        <is>
          <t>§الصلاحيات</t>
        </is>
      </c>
      <c r="F1409" s="7" t="inlineStr">
        <is>
          <t>SCN</t>
        </is>
      </c>
      <c r="G1409" s="7" t="inlineStr">
        <is>
          <t>قرار مالك مطبَّق — نافذ</t>
        </is>
      </c>
      <c r="H1409" s="7" t="inlineStr">
        <is>
          <t>INJAZ-FRD-01</t>
        </is>
      </c>
      <c r="I1409" s="7" t="inlineStr">
        <is>
          <t>الفصلُ ٨ — المالية والخزينة</t>
        </is>
      </c>
      <c r="J1409" s="7" t="inlineStr">
        <is>
          <t>UX-01 للشاشاتِ · DELIVERY-01 للاختبارات</t>
        </is>
      </c>
      <c r="K1409" s="7" t="inlineStr">
        <is>
          <t>اختبارُ حجب: المحجوبُ لا يُصيَّر ولا يُقبل نداؤه في الخادم</t>
        </is>
      </c>
      <c r="L1409" s="7" t="inlineStr">
        <is>
          <t>مطلوب ولم يُنفذ</t>
        </is>
      </c>
      <c r="M1409" s="7" t="inlineStr">
        <is>
          <t>نافذ</t>
        </is>
      </c>
    </row>
    <row r="1410">
      <c r="A1410" s="7" t="n">
        <v>1409</v>
      </c>
      <c r="B1410" s="7" t="inlineStr">
        <is>
          <t>SCN-823</t>
        </is>
      </c>
      <c r="C1410" s="7" t="inlineStr">
        <is>
          <t>يجب أن تُتاح شاشةُ «مهام المحاسب اليومية» لـالمالية والخزينة بنطاق وحداته المسنَدة — وزاويتُها: ما ينتظر قيدي ومطابقتي اليوم.</t>
        </is>
      </c>
      <c r="D1410" s="7" t="inlineStr">
        <is>
          <t>NAV-09 نظام الشاشات النافذ · SCR-DES-01 تصميم الأعمدة</t>
        </is>
      </c>
      <c r="E1410" s="7" t="inlineStr">
        <is>
          <t>§الشاشات</t>
        </is>
      </c>
      <c r="F1410" s="7" t="inlineStr">
        <is>
          <t>SCN</t>
        </is>
      </c>
      <c r="G1410" s="7" t="inlineStr">
        <is>
          <t>قرار مالك مطبَّق — نافذ</t>
        </is>
      </c>
      <c r="H1410" s="7" t="inlineStr">
        <is>
          <t>INJAZ-FRD-01</t>
        </is>
      </c>
      <c r="I1410" s="7" t="inlineStr">
        <is>
          <t>الفصلُ ٨ — المالية والخزينة</t>
        </is>
      </c>
      <c r="J1410" s="7" t="inlineStr">
        <is>
          <t>UX-01 للشاشاتِ · DELIVERY-01 للاختبارات</t>
        </is>
      </c>
      <c r="K1410" s="7" t="inlineStr">
        <is>
          <t>اختبارُ ظهور: تظهر الشاشةُ للدور المالك بنطاقها ولا تظهر لمن لا صلاحيةَ له</t>
        </is>
      </c>
      <c r="L1410" s="7" t="inlineStr">
        <is>
          <t>مطلوب ولم يُنفذ</t>
        </is>
      </c>
      <c r="M1410" s="7" t="inlineStr">
        <is>
          <t>نافذ</t>
        </is>
      </c>
    </row>
    <row r="1411">
      <c r="A1411" s="7" t="n">
        <v>1410</v>
      </c>
      <c r="B1411" s="7" t="inlineStr">
        <is>
          <t>SCN-824</t>
        </is>
      </c>
      <c r="C1411" s="7" t="inlineStr">
        <is>
          <t>يجب أن تحمل شاشةُ «مهام المحاسب اليومية» أعمدتَها المعتمدةَ وعددُها 13 عمودًا، وأولُها المحاسب · الوحدات المسنَدة · ما ينتظر القيد · ما ينتظر المطابقة · ما ينتظر الاعتماد · المرتجع للتصحيح.</t>
        </is>
      </c>
      <c r="D1411" s="7" t="inlineStr">
        <is>
          <t>NAV-09 نظام الشاشات النافذ · SCR-DES-01 تصميم الأعمدة</t>
        </is>
      </c>
      <c r="E1411" s="7" t="inlineStr">
        <is>
          <t>§البيانات</t>
        </is>
      </c>
      <c r="F1411" s="7" t="inlineStr">
        <is>
          <t>SCN</t>
        </is>
      </c>
      <c r="G1411" s="7" t="inlineStr">
        <is>
          <t>قرار مالك مطبَّق — نافذ</t>
        </is>
      </c>
      <c r="H1411" s="7" t="inlineStr">
        <is>
          <t>INJAZ-FRD-01</t>
        </is>
      </c>
      <c r="I1411" s="7" t="inlineStr">
        <is>
          <t>الفصلُ ٨ — المالية والخزينة</t>
        </is>
      </c>
      <c r="J1411" s="7" t="inlineStr">
        <is>
          <t>UX-01 للشاشاتِ · DELIVERY-01 للاختبارات</t>
        </is>
      </c>
      <c r="K1411" s="7" t="inlineStr">
        <is>
          <t>اختبارُ اكتمال: كلُّ عمودٍ معتمدٍ موجودٌ وصفرُ عمودٍ غيرِ معرَّف</t>
        </is>
      </c>
      <c r="L1411" s="7" t="inlineStr">
        <is>
          <t>مطلوب ولم يُنفذ</t>
        </is>
      </c>
      <c r="M1411" s="7" t="inlineStr">
        <is>
          <t>نافذ</t>
        </is>
      </c>
    </row>
    <row r="1412">
      <c r="A1412" s="7" t="n">
        <v>1411</v>
      </c>
      <c r="B1412" s="7" t="inlineStr">
        <is>
          <t>SCN-825</t>
        </is>
      </c>
      <c r="C1412" s="7" t="inlineStr">
        <is>
          <t>يجب أن يُنفَّذ فعلُ «قيد من مكتب المحاسب» من شاشة «مهام المحاسب اليومية» بواسطة المحاسبُ المخوَّل، فيُكتب في journal_entries ويُنشر الحدثُ DeskPosted ويستهلكه المالية. وأثرُه: القيدُ يُرفع للمراجعة قبل النشر — ولا ينشر المحاسبُ قيدَه.</t>
        </is>
      </c>
      <c r="D1412" s="7" t="inlineStr">
        <is>
          <t>NAV-09 نظام الشاشات النافذ · SCR-DES-01 تصميم الأعمدة</t>
        </is>
      </c>
      <c r="E1412" s="7" t="inlineStr">
        <is>
          <t>§الأفعال والتكامل</t>
        </is>
      </c>
      <c r="F1412" s="7" t="inlineStr">
        <is>
          <t>SCN</t>
        </is>
      </c>
      <c r="G1412" s="7" t="inlineStr">
        <is>
          <t>قرار مالك مطبَّق — نافذ</t>
        </is>
      </c>
      <c r="H1412" s="7" t="inlineStr">
        <is>
          <t>INJAZ-FRD-01</t>
        </is>
      </c>
      <c r="I1412" s="7" t="inlineStr">
        <is>
          <t>الفصلُ ٨ — المالية والخزينة</t>
        </is>
      </c>
      <c r="J1412" s="7" t="inlineStr">
        <is>
          <t>UX-01 للشاشاتِ · DELIVERY-01 للاختبارات</t>
        </is>
      </c>
      <c r="K1412" s="7" t="inlineStr">
        <is>
          <t>اختبارُ أثر: تنفيذُ الفعل يُحدث القيدُ يُرفع للمراجعة قبل النشر — ولا ينشر المحاسبُ قيدَه</t>
        </is>
      </c>
      <c r="L1412" s="7" t="inlineStr">
        <is>
          <t>مطلوب ولم يُنفذ</t>
        </is>
      </c>
      <c r="M1412" s="7" t="inlineStr">
        <is>
          <t>نافذ</t>
        </is>
      </c>
    </row>
    <row r="1413">
      <c r="A1413" s="7" t="n">
        <v>1412</v>
      </c>
      <c r="B1413" s="7" t="inlineStr">
        <is>
          <t>SCN-826</t>
        </is>
      </c>
      <c r="C1413" s="7" t="inlineStr">
        <is>
          <t>يجب أن يقبل فعلُ «قيد من مكتب المحاسب» عكسًا: إعادةٌ للتصحيح.</t>
        </is>
      </c>
      <c r="D1413" s="7" t="inlineStr">
        <is>
          <t>NAV-09 نظام الشاشات النافذ · SCR-DES-01 تصميم الأعمدة</t>
        </is>
      </c>
      <c r="E1413" s="7" t="inlineStr">
        <is>
          <t>§الأفعال والتكامل</t>
        </is>
      </c>
      <c r="F1413" s="7" t="inlineStr">
        <is>
          <t>SCN</t>
        </is>
      </c>
      <c r="G1413" s="7" t="inlineStr">
        <is>
          <t>قرار مالك مطبَّق — نافذ</t>
        </is>
      </c>
      <c r="H1413" s="7" t="inlineStr">
        <is>
          <t>INJAZ-FRD-01</t>
        </is>
      </c>
      <c r="I1413" s="7" t="inlineStr">
        <is>
          <t>الفصلُ ٨ — المالية والخزينة</t>
        </is>
      </c>
      <c r="J1413" s="7" t="inlineStr">
        <is>
          <t>UX-01 للشاشاتِ · DELIVERY-01 للاختبارات</t>
        </is>
      </c>
      <c r="K1413" s="7" t="inlineStr">
        <is>
          <t>اختبارُ عكس: العكسُ يُنشئ حركةً مقابلةً بمرجع الأصل</t>
        </is>
      </c>
      <c r="L1413" s="7" t="inlineStr">
        <is>
          <t>مطلوب ولم يُنفذ</t>
        </is>
      </c>
      <c r="M1413" s="7" t="inlineStr">
        <is>
          <t>نافذ</t>
        </is>
      </c>
    </row>
    <row r="1414">
      <c r="A1414" s="7" t="n">
        <v>1413</v>
      </c>
      <c r="B1414" s="7" t="inlineStr">
        <is>
          <t>SCN-860</t>
        </is>
      </c>
      <c r="C1414" s="7" t="inlineStr">
        <is>
          <t>يجب أن تُتاح شاشةُ «فحص شروط الاستحقاق» لـالمالية والخزينة بنطاق الكل — وزاويتُها: لا قيدَ قبلها: الوحدةُ المعتمدةُ ← فحصُ الشروط ← توليدُ الاستحقاق.</t>
        </is>
      </c>
      <c r="D1414" s="7" t="inlineStr">
        <is>
          <t>NAV-09 نظام الشاشات النافذ · SCR-DES-01 تصميم الأعمدة</t>
        </is>
      </c>
      <c r="E1414" s="7" t="inlineStr">
        <is>
          <t>§الشاشات</t>
        </is>
      </c>
      <c r="F1414" s="7" t="inlineStr">
        <is>
          <t>SCN</t>
        </is>
      </c>
      <c r="G1414" s="7" t="inlineStr">
        <is>
          <t>قرار مالك مطبَّق — نافذ</t>
        </is>
      </c>
      <c r="H1414" s="7" t="inlineStr">
        <is>
          <t>INJAZ-FRD-01</t>
        </is>
      </c>
      <c r="I1414" s="7" t="inlineStr">
        <is>
          <t>الفصلُ ٨ — المالية والخزينة</t>
        </is>
      </c>
      <c r="J1414" s="7" t="inlineStr">
        <is>
          <t>UX-01 للشاشاتِ · DELIVERY-01 للاختبارات</t>
        </is>
      </c>
      <c r="K1414" s="7" t="inlineStr">
        <is>
          <t>اختبارُ ظهور: تظهر الشاشةُ للدور المالك بنطاقها ولا تظهر لمن لا صلاحيةَ له</t>
        </is>
      </c>
      <c r="L1414" s="7" t="inlineStr">
        <is>
          <t>مطلوب ولم يُنفذ</t>
        </is>
      </c>
      <c r="M1414" s="7" t="inlineStr">
        <is>
          <t>نافذ</t>
        </is>
      </c>
    </row>
    <row r="1415">
      <c r="A1415" s="7" t="n">
        <v>1414</v>
      </c>
      <c r="B1415" s="7" t="inlineStr">
        <is>
          <t>SCN-861</t>
        </is>
      </c>
      <c r="C1415" s="7" t="inlineStr">
        <is>
          <t>يجب أن تحمل شاشةُ «فحص شروط الاستحقاق» أعمدتَها المعتمدةَ وعددُها 25 عمودًا، وأولُها الكيان · رقم البوابة · الفترة · العقد · الوحدة · الواقعة المرجعية.</t>
        </is>
      </c>
      <c r="D1415" s="7" t="inlineStr">
        <is>
          <t>NAV-09 نظام الشاشات النافذ · SCR-DES-01 تصميم الأعمدة</t>
        </is>
      </c>
      <c r="E1415" s="7" t="inlineStr">
        <is>
          <t>§البيانات</t>
        </is>
      </c>
      <c r="F1415" s="7" t="inlineStr">
        <is>
          <t>SCN</t>
        </is>
      </c>
      <c r="G1415" s="7" t="inlineStr">
        <is>
          <t>قرار مالك مطبَّق — نافذ</t>
        </is>
      </c>
      <c r="H1415" s="7" t="inlineStr">
        <is>
          <t>INJAZ-FRD-01</t>
        </is>
      </c>
      <c r="I1415" s="7" t="inlineStr">
        <is>
          <t>الفصلُ ٨ — المالية والخزينة</t>
        </is>
      </c>
      <c r="J1415" s="7" t="inlineStr">
        <is>
          <t>UX-01 للشاشاتِ · DELIVERY-01 للاختبارات</t>
        </is>
      </c>
      <c r="K1415" s="7" t="inlineStr">
        <is>
          <t>اختبارُ اكتمال: كلُّ عمودٍ معتمدٍ موجودٌ وصفرُ عمودٍ غيرِ معرَّف</t>
        </is>
      </c>
      <c r="L1415" s="7" t="inlineStr">
        <is>
          <t>مطلوب ولم يُنفذ</t>
        </is>
      </c>
      <c r="M1415" s="7" t="inlineStr">
        <is>
          <t>نافذ</t>
        </is>
      </c>
    </row>
    <row r="1416">
      <c r="A1416" s="7" t="n">
        <v>1415</v>
      </c>
      <c r="B1416" s="7" t="inlineStr">
        <is>
          <t>SCN-862</t>
        </is>
      </c>
      <c r="C1416" s="7" t="inlineStr">
        <is>
          <t>يجب أن يُنفَّذ فعلُ «اجتيازُ بوابة الاستحقاق» من شاشة «فحص شروط الاستحقاق» بواسطة المديرُ المالي، فيُكتب في entitlement_gate · fin_events ويُنشر الحدثُ EntitlementGatePassed ويستهلكه المالية · المبيعات · الموردون · القوى. وأثرُه: الحارسُ يفحص: سلسلةٌ مكتملة · فترةٌ مفتوحة · عقدٌ نافذ · حصةٌ متاحة — ثم يتولد الأثرُ الماليُّ ولا يقع قبلها.</t>
        </is>
      </c>
      <c r="D1416" s="7" t="inlineStr">
        <is>
          <t>NAV-09 نظام الشاشات النافذ · SCR-DES-01 تصميم الأعمدة</t>
        </is>
      </c>
      <c r="E1416" s="7" t="inlineStr">
        <is>
          <t>§الأفعال والتكامل</t>
        </is>
      </c>
      <c r="F1416" s="7" t="inlineStr">
        <is>
          <t>SCN</t>
        </is>
      </c>
      <c r="G1416" s="7" t="inlineStr">
        <is>
          <t>قرار مالك مطبَّق — نافذ</t>
        </is>
      </c>
      <c r="H1416" s="7" t="inlineStr">
        <is>
          <t>INJAZ-FRD-01</t>
        </is>
      </c>
      <c r="I1416" s="7" t="inlineStr">
        <is>
          <t>الفصلُ ٨ — المالية والخزينة</t>
        </is>
      </c>
      <c r="J1416" s="7" t="inlineStr">
        <is>
          <t>UX-01 للشاشاتِ · DELIVERY-01 للاختبارات</t>
        </is>
      </c>
      <c r="K1416" s="7" t="inlineStr">
        <is>
          <t>اختبارُ أثر: تنفيذُ الفعل يُحدث الحارسُ يفحص: سلسلةٌ مكتملة · فترةٌ مفتوحة · عقدٌ نافذ · حصة</t>
        </is>
      </c>
      <c r="L1416" s="7" t="inlineStr">
        <is>
          <t>مطلوب ولم يُنفذ</t>
        </is>
      </c>
      <c r="M1416" s="7" t="inlineStr">
        <is>
          <t>نافذ</t>
        </is>
      </c>
    </row>
    <row r="1417">
      <c r="A1417" s="7" t="n">
        <v>1416</v>
      </c>
      <c r="B1417" s="7" t="inlineStr">
        <is>
          <t>SCN-863</t>
        </is>
      </c>
      <c r="C1417" s="7" t="inlineStr">
        <is>
          <t>يجب أن يقبل فعلُ «اجتيازُ بوابة الاستحقاق» عكسًا: ردٌّ بسببٍ محكومٍ يعيد الوحدةَ معلَّقة.</t>
        </is>
      </c>
      <c r="D1417" s="7" t="inlineStr">
        <is>
          <t>NAV-09 نظام الشاشات النافذ · SCR-DES-01 تصميم الأعمدة</t>
        </is>
      </c>
      <c r="E1417" s="7" t="inlineStr">
        <is>
          <t>§الأفعال والتكامل</t>
        </is>
      </c>
      <c r="F1417" s="7" t="inlineStr">
        <is>
          <t>SCN</t>
        </is>
      </c>
      <c r="G1417" s="7" t="inlineStr">
        <is>
          <t>قرار مالك مطبَّق — نافذ</t>
        </is>
      </c>
      <c r="H1417" s="7" t="inlineStr">
        <is>
          <t>INJAZ-FRD-01</t>
        </is>
      </c>
      <c r="I1417" s="7" t="inlineStr">
        <is>
          <t>الفصلُ ٨ — المالية والخزينة</t>
        </is>
      </c>
      <c r="J1417" s="7" t="inlineStr">
        <is>
          <t>UX-01 للشاشاتِ · DELIVERY-01 للاختبارات</t>
        </is>
      </c>
      <c r="K1417" s="7" t="inlineStr">
        <is>
          <t>اختبارُ عكس: العكسُ يُنشئ حركةً مقابلةً بمرجع الأصل</t>
        </is>
      </c>
      <c r="L1417" s="7" t="inlineStr">
        <is>
          <t>مطلوب ولم يُنفذ</t>
        </is>
      </c>
      <c r="M1417" s="7" t="inlineStr">
        <is>
          <t>نافذ</t>
        </is>
      </c>
    </row>
    <row r="1418">
      <c r="A1418" s="7" t="n">
        <v>1417</v>
      </c>
      <c r="B1418" s="7" t="inlineStr">
        <is>
          <t>SCN-864</t>
        </is>
      </c>
      <c r="C1418" s="7" t="inlineStr">
        <is>
          <t>يجب أن تُعرض شاشةُ «فحص شروط الاستحقاق» لـإدارة التشغيل بنطاق كل المواقع — بأفعالٍ مسموحةٍ هي قراءة، ومحجوبٍ عنه: الفتح.</t>
        </is>
      </c>
      <c r="D1418" s="7" t="inlineStr">
        <is>
          <t>NAV-09 نظام الشاشات النافذ · SCR-DES-01 تصميم الأعمدة</t>
        </is>
      </c>
      <c r="E1418" s="7" t="inlineStr">
        <is>
          <t>§الصلاحيات</t>
        </is>
      </c>
      <c r="F1418" s="7" t="inlineStr">
        <is>
          <t>SCN</t>
        </is>
      </c>
      <c r="G1418" s="7" t="inlineStr">
        <is>
          <t>قرار مالك مطبَّق — نافذ</t>
        </is>
      </c>
      <c r="H1418" s="7" t="inlineStr">
        <is>
          <t>INJAZ-FRD-01</t>
        </is>
      </c>
      <c r="I1418" s="7" t="inlineStr">
        <is>
          <t>الفصلُ ٨ — المالية والخزينة</t>
        </is>
      </c>
      <c r="J1418" s="7" t="inlineStr">
        <is>
          <t>UX-01 للشاشاتِ · DELIVERY-01 للاختبارات</t>
        </is>
      </c>
      <c r="K1418" s="7" t="inlineStr">
        <is>
          <t>اختبارُ حجب: المحجوبُ لا يُصيَّر ولا يُقبل نداؤه في الخادم</t>
        </is>
      </c>
      <c r="L1418" s="7" t="inlineStr">
        <is>
          <t>مطلوب ولم يُنفذ</t>
        </is>
      </c>
      <c r="M1418" s="7" t="inlineStr">
        <is>
          <t>نافذ</t>
        </is>
      </c>
    </row>
    <row r="1419">
      <c r="A1419" s="7" t="n">
        <v>1418</v>
      </c>
      <c r="B1419" s="7" t="inlineStr">
        <is>
          <t>SCN-865</t>
        </is>
      </c>
      <c r="C1419" s="7" t="inlineStr">
        <is>
          <t>يجب أن تُعرض شاشةُ «فحص شروط الاستحقاق» لـالمبيعات والعقود بنطاق عقوده — بأفعالٍ مسموحةٍ هي قراءة، ومحجوبٍ عنه: الفتح.</t>
        </is>
      </c>
      <c r="D1419" s="7" t="inlineStr">
        <is>
          <t>NAV-09 نظام الشاشات النافذ · SCR-DES-01 تصميم الأعمدة</t>
        </is>
      </c>
      <c r="E1419" s="7" t="inlineStr">
        <is>
          <t>§الصلاحيات</t>
        </is>
      </c>
      <c r="F1419" s="7" t="inlineStr">
        <is>
          <t>SCN</t>
        </is>
      </c>
      <c r="G1419" s="7" t="inlineStr">
        <is>
          <t>قرار مالك مطبَّق — نافذ</t>
        </is>
      </c>
      <c r="H1419" s="7" t="inlineStr">
        <is>
          <t>INJAZ-FRD-01</t>
        </is>
      </c>
      <c r="I1419" s="7" t="inlineStr">
        <is>
          <t>الفصلُ ٨ — المالية والخزينة</t>
        </is>
      </c>
      <c r="J1419" s="7" t="inlineStr">
        <is>
          <t>UX-01 للشاشاتِ · DELIVERY-01 للاختبارات</t>
        </is>
      </c>
      <c r="K1419" s="7" t="inlineStr">
        <is>
          <t>اختبارُ حجب: المحجوبُ لا يُصيَّر ولا يُقبل نداؤه في الخادم</t>
        </is>
      </c>
      <c r="L1419" s="7" t="inlineStr">
        <is>
          <t>مطلوب ولم يُنفذ</t>
        </is>
      </c>
      <c r="M1419" s="7" t="inlineStr">
        <is>
          <t>نافذ</t>
        </is>
      </c>
    </row>
    <row r="1420">
      <c r="A1420" s="7" t="n">
        <v>1419</v>
      </c>
      <c r="B1420" s="7" t="inlineStr">
        <is>
          <t>SCN-866</t>
        </is>
      </c>
      <c r="C1420" s="7" t="inlineStr">
        <is>
          <t>يجب أن تُعرض شاشةُ «فحص شروط الاستحقاق» لـإدارة الموردين بنطاق مورديه — بأفعالٍ مسموحةٍ هي قراءة، ومحجوبٍ عنه: الفتح.</t>
        </is>
      </c>
      <c r="D1420" s="7" t="inlineStr">
        <is>
          <t>NAV-09 نظام الشاشات النافذ · SCR-DES-01 تصميم الأعمدة</t>
        </is>
      </c>
      <c r="E1420" s="7" t="inlineStr">
        <is>
          <t>§الصلاحيات</t>
        </is>
      </c>
      <c r="F1420" s="7" t="inlineStr">
        <is>
          <t>SCN</t>
        </is>
      </c>
      <c r="G1420" s="7" t="inlineStr">
        <is>
          <t>قرار مالك مطبَّق — نافذ</t>
        </is>
      </c>
      <c r="H1420" s="7" t="inlineStr">
        <is>
          <t>INJAZ-FRD-01</t>
        </is>
      </c>
      <c r="I1420" s="7" t="inlineStr">
        <is>
          <t>الفصلُ ٨ — المالية والخزينة</t>
        </is>
      </c>
      <c r="J1420" s="7" t="inlineStr">
        <is>
          <t>UX-01 للشاشاتِ · DELIVERY-01 للاختبارات</t>
        </is>
      </c>
      <c r="K1420" s="7" t="inlineStr">
        <is>
          <t>اختبارُ حجب: المحجوبُ لا يُصيَّر ولا يُقبل نداؤه في الخادم</t>
        </is>
      </c>
      <c r="L1420" s="7" t="inlineStr">
        <is>
          <t>مطلوب ولم يُنفذ</t>
        </is>
      </c>
      <c r="M1420" s="7" t="inlineStr">
        <is>
          <t>نافذ</t>
        </is>
      </c>
    </row>
    <row r="1421">
      <c r="A1421" s="7" t="n">
        <v>1420</v>
      </c>
      <c r="B1421" s="7" t="inlineStr">
        <is>
          <t>SCN-867</t>
        </is>
      </c>
      <c r="C1421" s="7" t="inlineStr">
        <is>
          <t>يجب أن تُعرض شاشةُ «فحص شروط الاستحقاق» لـالقوى التشغيلية بنطاق مشغّليه — بأفعالٍ مسموحةٍ هي قراءة، ومحجوبٍ عنه: الفتح.</t>
        </is>
      </c>
      <c r="D1421" s="7" t="inlineStr">
        <is>
          <t>NAV-09 نظام الشاشات النافذ · SCR-DES-01 تصميم الأعمدة</t>
        </is>
      </c>
      <c r="E1421" s="7" t="inlineStr">
        <is>
          <t>§الصلاحيات</t>
        </is>
      </c>
      <c r="F1421" s="7" t="inlineStr">
        <is>
          <t>SCN</t>
        </is>
      </c>
      <c r="G1421" s="7" t="inlineStr">
        <is>
          <t>قرار مالك مطبَّق — نافذ</t>
        </is>
      </c>
      <c r="H1421" s="7" t="inlineStr">
        <is>
          <t>INJAZ-FRD-01</t>
        </is>
      </c>
      <c r="I1421" s="7" t="inlineStr">
        <is>
          <t>الفصلُ ٨ — المالية والخزينة</t>
        </is>
      </c>
      <c r="J1421" s="7" t="inlineStr">
        <is>
          <t>UX-01 للشاشاتِ · DELIVERY-01 للاختبارات</t>
        </is>
      </c>
      <c r="K1421" s="7" t="inlineStr">
        <is>
          <t>اختبارُ حجب: المحجوبُ لا يُصيَّر ولا يُقبل نداؤه في الخادم</t>
        </is>
      </c>
      <c r="L1421" s="7" t="inlineStr">
        <is>
          <t>مطلوب ولم يُنفذ</t>
        </is>
      </c>
      <c r="M1421" s="7" t="inlineStr">
        <is>
          <t>نافذ</t>
        </is>
      </c>
    </row>
    <row r="1422">
      <c r="A1422" s="7" t="n">
        <v>1421</v>
      </c>
      <c r="B1422" s="7" t="inlineStr">
        <is>
          <t>FLW-039</t>
        </is>
      </c>
      <c r="C1422" s="7" t="inlineStr">
        <is>
          <t>يجب أن يُنفَّذ فعلُ «مطابقةُ حركةٍ بنكية» (recon.match) من شاشة «المطابقة البنكية» بواسطة المالية، فيُكتب في bank_recon ويُنشر BankReconciled ويستهلكه المالية. وما يتغير: الحركةُ تُطابق أو يُفتح فرقٌ بسببه · والرصيدُ الدفتريُّ يساوي البنك. وعكسُه: فكُّ مطابقةٍ بسبب.</t>
        </is>
      </c>
      <c r="D1422" s="7" t="inlineStr">
        <is>
          <t>NAV-09 خريطة الأثر · عقد الفعل</t>
        </is>
      </c>
      <c r="E1422" s="7" t="inlineStr">
        <is>
          <t>§الأفعال والتكامل</t>
        </is>
      </c>
      <c r="F1422" s="7" t="inlineStr">
        <is>
          <t>FLW</t>
        </is>
      </c>
      <c r="G1422" s="7" t="inlineStr">
        <is>
          <t>قرار مالك مطبَّق — نافذ</t>
        </is>
      </c>
      <c r="H1422" s="7" t="inlineStr">
        <is>
          <t>INJAZ-FRD-01</t>
        </is>
      </c>
      <c r="I1422" s="7" t="inlineStr">
        <is>
          <t>الفصلُ ٨ — المالية والخزينة</t>
        </is>
      </c>
      <c r="J1422" s="7" t="inlineStr">
        <is>
          <t>UX-01 للشاشاتِ · DELIVERY-01 للاختبارات</t>
        </is>
      </c>
      <c r="K1422" s="7" t="inlineStr">
        <is>
          <t>اختبارُ سماحٍ ومنعٍ وتكرارٍ وعكس: أربعُ حالاتٍ لفعل recon.match</t>
        </is>
      </c>
      <c r="L1422" s="7" t="inlineStr">
        <is>
          <t>مطلوب ولم يُنفذ</t>
        </is>
      </c>
      <c r="M1422" s="7" t="inlineStr">
        <is>
          <t>نافذ</t>
        </is>
      </c>
    </row>
    <row r="1423">
      <c r="A1423" s="7" t="n">
        <v>1422</v>
      </c>
      <c r="B1423" s="7" t="inlineStr">
        <is>
          <t>FLW-040</t>
        </is>
      </c>
      <c r="C1423" s="7" t="inlineStr">
        <is>
          <t>يجب أن يُنفَّذ فعلُ «تعريفُ حسابٍ أو مركزِ تكلفة» (acc.define) من شاشة «دليل الحسابات ومراكز التكلفة» بواسطة المالية، فيُكتب في coa · cost_centers ويُنشر AccountDefined ويستهلكه كلُّ الإدارات. وما يتغير: الحسابُ يصير متاحًا للقيد والتحميل · ومركزُ التكلفة يظهر في طلبات الصرف. وعكسُه: تعطيلٌ بعد تصفير الرصيد.</t>
        </is>
      </c>
      <c r="D1423" s="7" t="inlineStr">
        <is>
          <t>NAV-09 خريطة الأثر · عقد الفعل</t>
        </is>
      </c>
      <c r="E1423" s="7" t="inlineStr">
        <is>
          <t>§الأفعال والتكامل</t>
        </is>
      </c>
      <c r="F1423" s="7" t="inlineStr">
        <is>
          <t>FLW</t>
        </is>
      </c>
      <c r="G1423" s="7" t="inlineStr">
        <is>
          <t>قرار مالك مطبَّق — نافذ</t>
        </is>
      </c>
      <c r="H1423" s="7" t="inlineStr">
        <is>
          <t>INJAZ-FRD-01</t>
        </is>
      </c>
      <c r="I1423" s="7" t="inlineStr">
        <is>
          <t>الفصلُ ٨ — المالية والخزينة</t>
        </is>
      </c>
      <c r="J1423" s="7" t="inlineStr">
        <is>
          <t>UX-01 للشاشاتِ · DELIVERY-01 للاختبارات</t>
        </is>
      </c>
      <c r="K1423" s="7" t="inlineStr">
        <is>
          <t>اختبارُ سماحٍ ومنعٍ وتكرارٍ وعكس: أربعُ حالاتٍ لفعل acc.define</t>
        </is>
      </c>
      <c r="L1423" s="7" t="inlineStr">
        <is>
          <t>مطلوب ولم يُنفذ</t>
        </is>
      </c>
      <c r="M1423" s="7" t="inlineStr">
        <is>
          <t>نافذ</t>
        </is>
      </c>
    </row>
    <row r="1424">
      <c r="A1424" s="7" t="n">
        <v>1423</v>
      </c>
      <c r="B1424" s="7" t="inlineStr">
        <is>
          <t>FLW-052</t>
        </is>
      </c>
      <c r="C1424" s="7" t="inlineStr">
        <is>
          <t>يجب أن يُنفَّذ فعلُ «إصدارُ كشف حساب عميل» (stmt.client.issue) من شاشة «كشف حساب العميل» بواسطة المالية، فيُكتب في client_statements ويُنشر ClientStatementIssued ويستهلكه المبيعات · العميل. وما يتغير: الرصيدُ التراكميُّ يُثبَّت · والعميلُ يُطالب بمطابقته قبل التصعيد. وعكسُه: إعادةُ إصدارٍ بنسخةٍ جديدة.</t>
        </is>
      </c>
      <c r="D1424" s="7" t="inlineStr">
        <is>
          <t>NAV-09 خريطة الأثر · عقد الفعل</t>
        </is>
      </c>
      <c r="E1424" s="7" t="inlineStr">
        <is>
          <t>§الأفعال والتكامل</t>
        </is>
      </c>
      <c r="F1424" s="7" t="inlineStr">
        <is>
          <t>FLW</t>
        </is>
      </c>
      <c r="G1424" s="7" t="inlineStr">
        <is>
          <t>قرار مالك مطبَّق — نافذ</t>
        </is>
      </c>
      <c r="H1424" s="7" t="inlineStr">
        <is>
          <t>INJAZ-FRD-01</t>
        </is>
      </c>
      <c r="I1424" s="7" t="inlineStr">
        <is>
          <t>الفصلُ ٨ — المالية والخزينة</t>
        </is>
      </c>
      <c r="J1424" s="7" t="inlineStr">
        <is>
          <t>UX-01 للشاشاتِ · DELIVERY-01 للاختبارات</t>
        </is>
      </c>
      <c r="K1424" s="7" t="inlineStr">
        <is>
          <t>اختبارُ سماحٍ ومنعٍ وتكرارٍ وعكس: أربعُ حالاتٍ لفعل stmt.client.issue</t>
        </is>
      </c>
      <c r="L1424" s="7" t="inlineStr">
        <is>
          <t>مطلوب ولم يُنفذ</t>
        </is>
      </c>
      <c r="M1424" s="7" t="inlineStr">
        <is>
          <t>نافذ</t>
        </is>
      </c>
    </row>
    <row r="1425">
      <c r="A1425" s="7" t="n">
        <v>1424</v>
      </c>
      <c r="B1425" s="7" t="inlineStr">
        <is>
          <t>FLW-053</t>
        </is>
      </c>
      <c r="C1425" s="7" t="inlineStr">
        <is>
          <t>يجب أن يُنفَّذ فعلُ «تقديمُ إقرارٍ ضريبي» (tax.file) من شاشة «الفاتورة الضريبية والإقرارات» بواسطة المديرُ المالي، فيُكتب في tax_returns · fin_events ويُنشر TaxFiled ويستهلكه المالية · الحوكمة. وما يتغير: الالتزامُ الضريبيُّ يُقيَّد · والفاتورةُ تُقفل ضريبيًّا · ولا تُعدَّل بعده. وعكسُه: إقرارٌ معدَّلٌ بمرجع الأصل.</t>
        </is>
      </c>
      <c r="D1425" s="7" t="inlineStr">
        <is>
          <t>NAV-09 خريطة الأثر · عقد الفعل</t>
        </is>
      </c>
      <c r="E1425" s="7" t="inlineStr">
        <is>
          <t>§الأفعال والتكامل</t>
        </is>
      </c>
      <c r="F1425" s="7" t="inlineStr">
        <is>
          <t>FLW</t>
        </is>
      </c>
      <c r="G1425" s="7" t="inlineStr">
        <is>
          <t>قرار مالك مطبَّق — نافذ</t>
        </is>
      </c>
      <c r="H1425" s="7" t="inlineStr">
        <is>
          <t>INJAZ-FRD-01</t>
        </is>
      </c>
      <c r="I1425" s="7" t="inlineStr">
        <is>
          <t>الفصلُ ٨ — المالية والخزينة</t>
        </is>
      </c>
      <c r="J1425" s="7" t="inlineStr">
        <is>
          <t>UX-01 للشاشاتِ · DELIVERY-01 للاختبارات</t>
        </is>
      </c>
      <c r="K1425" s="7" t="inlineStr">
        <is>
          <t>اختبارُ سماحٍ ومنعٍ وتكرارٍ وعكس: أربعُ حالاتٍ لفعل tax.file</t>
        </is>
      </c>
      <c r="L1425" s="7" t="inlineStr">
        <is>
          <t>مطلوب ولم يُنفذ</t>
        </is>
      </c>
      <c r="M1425" s="7" t="inlineStr">
        <is>
          <t>نافذ</t>
        </is>
      </c>
    </row>
    <row r="1426">
      <c r="A1426" s="7" t="n">
        <v>1425</v>
      </c>
      <c r="B1426" s="7" t="inlineStr">
        <is>
          <t>FLW-060</t>
        </is>
      </c>
      <c r="C1426" s="7" t="inlineStr">
        <is>
          <t>يجب أن يُنفَّذ فعلُ «إقفال القوائم المالية» (fs.close) من شاشة «القوائم المالية» بواسطة الرئيس التنفيذي، فيُكتب في financial_statements ويُنشر StatementsClosed ويستهلكه نائبُ الرئيس التنفيذي المختص · المراجع الخارجي. وما يتغير: القوائمُ تصير نهائيةً للفترة · ولا قيدَ بعدها إلا بفتحٍ بقرار. وعكسُه: فتحٌ بقرار الجمعية أو المراجع.</t>
        </is>
      </c>
      <c r="D1426" s="7" t="inlineStr">
        <is>
          <t>NAV-09 خريطة الأثر · عقد الفعل</t>
        </is>
      </c>
      <c r="E1426" s="7" t="inlineStr">
        <is>
          <t>§الأفعال والتكامل</t>
        </is>
      </c>
      <c r="F1426" s="7" t="inlineStr">
        <is>
          <t>FLW</t>
        </is>
      </c>
      <c r="G1426" s="7" t="inlineStr">
        <is>
          <t>قرار مالك مطبَّق — نافذ</t>
        </is>
      </c>
      <c r="H1426" s="7" t="inlineStr">
        <is>
          <t>INJAZ-FRD-01</t>
        </is>
      </c>
      <c r="I1426" s="7" t="inlineStr">
        <is>
          <t>الفصلُ ٨ — المالية والخزينة</t>
        </is>
      </c>
      <c r="J1426" s="7" t="inlineStr">
        <is>
          <t>UX-01 للشاشاتِ · DELIVERY-01 للاختبارات</t>
        </is>
      </c>
      <c r="K1426" s="7" t="inlineStr">
        <is>
          <t>اختبارُ سماحٍ ومنعٍ وتكرارٍ وعكس: أربعُ حالاتٍ لفعل fs.close</t>
        </is>
      </c>
      <c r="L1426" s="7" t="inlineStr">
        <is>
          <t>مطلوب ولم يُنفذ</t>
        </is>
      </c>
      <c r="M1426" s="7" t="inlineStr">
        <is>
          <t>نافذ</t>
        </is>
      </c>
    </row>
    <row r="1427">
      <c r="A1427" s="7" t="n">
        <v>1426</v>
      </c>
      <c r="B1427" s="7" t="inlineStr">
        <is>
          <t>FLW-061</t>
        </is>
      </c>
      <c r="C1427" s="7" t="inlineStr">
        <is>
          <t>يجب أن يُنفَّذ فعلُ «احتساب التكلفة والربحية» (cost.compute) من شاشة «التكاليف والربحية بالمركز» بواسطة النظام، فيُكتب في cost_analysis ويُنشر CostComputed ويستهلكه التشغيل · الأسطول · الصيانة · المبيعات. وما يتغير: التكلفةُ تُوزَّع على المركز والمشروع والمعدة · وتظهر الوحداتُ الخاسرة. وعكسُه: إعادةُ احتسابٍ بعد تصحيح.</t>
        </is>
      </c>
      <c r="D1427" s="7" t="inlineStr">
        <is>
          <t>NAV-09 خريطة الأثر · عقد الفعل</t>
        </is>
      </c>
      <c r="E1427" s="7" t="inlineStr">
        <is>
          <t>§الأفعال والتكامل</t>
        </is>
      </c>
      <c r="F1427" s="7" t="inlineStr">
        <is>
          <t>FLW</t>
        </is>
      </c>
      <c r="G1427" s="7" t="inlineStr">
        <is>
          <t>قرار مالك مطبَّق — نافذ</t>
        </is>
      </c>
      <c r="H1427" s="7" t="inlineStr">
        <is>
          <t>INJAZ-FRD-01</t>
        </is>
      </c>
      <c r="I1427" s="7" t="inlineStr">
        <is>
          <t>الفصلُ ٨ — المالية والخزينة</t>
        </is>
      </c>
      <c r="J1427" s="7" t="inlineStr">
        <is>
          <t>UX-01 للشاشاتِ · DELIVERY-01 للاختبارات</t>
        </is>
      </c>
      <c r="K1427" s="7" t="inlineStr">
        <is>
          <t>اختبارُ سماحٍ ومنعٍ وتكرارٍ وعكس: أربعُ حالاتٍ لفعل cost.compute</t>
        </is>
      </c>
      <c r="L1427" s="7" t="inlineStr">
        <is>
          <t>مطلوب ولم يُنفذ</t>
        </is>
      </c>
      <c r="M1427" s="7" t="inlineStr">
        <is>
          <t>نافذ</t>
        </is>
      </c>
    </row>
    <row r="1428">
      <c r="A1428" s="7" t="n">
        <v>1427</v>
      </c>
      <c r="B1428" s="7" t="inlineStr">
        <is>
          <t>FLW-062</t>
        </is>
      </c>
      <c r="C1428" s="7" t="inlineStr">
        <is>
          <t>يجب أن يُنفَّذ فعلُ «تعريف قاعدة توجيه» (route.define) من شاشة «قواعد توجيه الطلبات المالية» بواسطة المدير المالي، فيُكتب في routing_rules ويُنشر RoutingRuleDefined ويستهلكه كلُّ الإدارات. وما يتغير: كلُّ طلبٍ بعدها يسلك المسارَ الجديد بسقوفه — ولا يُوجَّه يدويًّا. وعكسُه: قاعدةٌ جديدةٌ بتاريخ سريان.</t>
        </is>
      </c>
      <c r="D1428" s="7" t="inlineStr">
        <is>
          <t>NAV-09 خريطة الأثر · عقد الفعل</t>
        </is>
      </c>
      <c r="E1428" s="7" t="inlineStr">
        <is>
          <t>§الأفعال والتكامل</t>
        </is>
      </c>
      <c r="F1428" s="7" t="inlineStr">
        <is>
          <t>FLW</t>
        </is>
      </c>
      <c r="G1428" s="7" t="inlineStr">
        <is>
          <t>قرار مالك مطبَّق — نافذ</t>
        </is>
      </c>
      <c r="H1428" s="7" t="inlineStr">
        <is>
          <t>INJAZ-FRD-01</t>
        </is>
      </c>
      <c r="I1428" s="7" t="inlineStr">
        <is>
          <t>الفصلُ ٨ — المالية والخزينة</t>
        </is>
      </c>
      <c r="J1428" s="7" t="inlineStr">
        <is>
          <t>UX-01 للشاشاتِ · DELIVERY-01 للاختبارات</t>
        </is>
      </c>
      <c r="K1428" s="7" t="inlineStr">
        <is>
          <t>اختبارُ سماحٍ ومنعٍ وتكرارٍ وعكس: أربعُ حالاتٍ لفعل route.define</t>
        </is>
      </c>
      <c r="L1428" s="7" t="inlineStr">
        <is>
          <t>مطلوب ولم يُنفذ</t>
        </is>
      </c>
      <c r="M1428" s="7" t="inlineStr">
        <is>
          <t>نافذ</t>
        </is>
      </c>
    </row>
    <row r="1429">
      <c r="A1429" s="7" t="n">
        <v>1428</v>
      </c>
      <c r="B1429" s="7" t="inlineStr">
        <is>
          <t>FLW-063</t>
        </is>
      </c>
      <c r="C1429" s="7" t="inlineStr">
        <is>
          <t>يجب أن يُنفَّذ فعلُ «قياس زمن الدورة» (cycle.measure) من شاشة «زمن دورة الطلبات» بواسطة النظام، فيُكتب في cycle_time_metrics ويُنشر CycleTimeMeasured ويستهلكه المالية · الإدارات. وما يتغير: مواضعُ الاختناق تُكشف بالحلقة والمعتمِد — ويُرفع تقريرٌ دوريٌّ بالمتجاوزين. وعكسُه: إعادةُ قياسٍ بفترة.</t>
        </is>
      </c>
      <c r="D1429" s="7" t="inlineStr">
        <is>
          <t>NAV-09 خريطة الأثر · عقد الفعل</t>
        </is>
      </c>
      <c r="E1429" s="7" t="inlineStr">
        <is>
          <t>§الأفعال والتكامل</t>
        </is>
      </c>
      <c r="F1429" s="7" t="inlineStr">
        <is>
          <t>FLW</t>
        </is>
      </c>
      <c r="G1429" s="7" t="inlineStr">
        <is>
          <t>قرار مالك مطبَّق — نافذ</t>
        </is>
      </c>
      <c r="H1429" s="7" t="inlineStr">
        <is>
          <t>INJAZ-FRD-01</t>
        </is>
      </c>
      <c r="I1429" s="7" t="inlineStr">
        <is>
          <t>الفصلُ ٨ — المالية والخزينة</t>
        </is>
      </c>
      <c r="J1429" s="7" t="inlineStr">
        <is>
          <t>UX-01 للشاشاتِ · DELIVERY-01 للاختبارات</t>
        </is>
      </c>
      <c r="K1429" s="7" t="inlineStr">
        <is>
          <t>اختبارُ سماحٍ ومنعٍ وتكرارٍ وعكس: أربعُ حالاتٍ لفعل cycle.measure</t>
        </is>
      </c>
      <c r="L1429" s="7" t="inlineStr">
        <is>
          <t>مطلوب ولم يُنفذ</t>
        </is>
      </c>
      <c r="M1429" s="7" t="inlineStr">
        <is>
          <t>نافذ</t>
        </is>
      </c>
    </row>
    <row r="1430">
      <c r="A1430" s="7" t="n">
        <v>1429</v>
      </c>
      <c r="B1430" s="7" t="inlineStr">
        <is>
          <t>FINX-0901</t>
        </is>
      </c>
      <c r="C1430" s="7" t="inlineStr">
        <is>
          <t>شاشة «توليد المستحق من العمل المعتمد» طويلةٌ بـ31 عمودًا — فتوفّر منتقيَ المنظرِ CM-09 إلزامًا بمناظرها: التعريفُ والمواصفات · التواريخُ والمراحل · العلاقاتُ والمراجع · الماليةُ والتكاليف · الحوكمةُ والتدقيق · إظهارُ كلِّ الأعمدة.</t>
        </is>
      </c>
      <c r="D1430" s="7" t="inlineStr">
        <is>
          <t>INJAZ-UX-01 · الفصلُ ٤ — الشاشاتُ كثيفةُ البياناتِ ومناظرُها</t>
        </is>
      </c>
      <c r="E1430" s="7" t="inlineStr">
        <is>
          <t>§الشاشاتُ والمناظر</t>
        </is>
      </c>
      <c r="F1430" s="7" t="inlineStr">
        <is>
          <t>FIN</t>
        </is>
      </c>
      <c r="G1430" s="7" t="inlineStr">
        <is>
          <t>قرار مالك موقَّع — نافذ</t>
        </is>
      </c>
      <c r="H1430" s="7" t="inlineStr">
        <is>
          <t>INJAZ-FRD-01</t>
        </is>
      </c>
      <c r="I1430" s="7" t="inlineStr">
        <is>
          <t>الفصلُ ٨ — المالية والخزينة</t>
        </is>
      </c>
      <c r="J1430" s="7" t="inlineStr">
        <is>
          <t>UX-01 للشاشاتِ · DELIVERY-01 للاختبارات</t>
        </is>
      </c>
      <c r="K1430" s="7" t="inlineStr">
        <is>
          <t>اختبارُ وجود: CM-09 ظاهرٌ في «توليد المستحق من العمل المعتمد» بمناظرها المعلنة</t>
        </is>
      </c>
      <c r="L1430" s="7" t="inlineStr">
        <is>
          <t>مطلوب — يُقاس من النظام الحي</t>
        </is>
      </c>
      <c r="M1430" s="7" t="inlineStr">
        <is>
          <t>نافذ</t>
        </is>
      </c>
    </row>
    <row r="1431">
      <c r="A1431" s="7" t="n">
        <v>1430</v>
      </c>
      <c r="B1431" s="7" t="inlineStr">
        <is>
          <t>FINX-0902</t>
        </is>
      </c>
      <c r="C1431" s="7" t="inlineStr">
        <is>
          <t>شاشة «توليد المستحق من العمل المعتمد» توفّر زرَّ «إظهار كل الأعمدة» CM-10 بالاسم الموحَّد — يعرض ما يملك المستخدمُ رؤيتَه من الـ31 عمودًا ولا يكشف حساسًا غيرَ مخوَّلٍ به.</t>
        </is>
      </c>
      <c r="D1431" s="7" t="inlineStr">
        <is>
          <t>INJAZ-UX-01 · الفصلُ ٤ — الشاشاتُ كثيفةُ البياناتِ ومناظرُها</t>
        </is>
      </c>
      <c r="E1431" s="7" t="inlineStr">
        <is>
          <t>§الشاشاتُ والمناظر</t>
        </is>
      </c>
      <c r="F1431" s="7" t="inlineStr">
        <is>
          <t>FIN</t>
        </is>
      </c>
      <c r="G1431" s="7" t="inlineStr">
        <is>
          <t>قرار مالك موقَّع — نافذ</t>
        </is>
      </c>
      <c r="H1431" s="7" t="inlineStr">
        <is>
          <t>INJAZ-FRD-01</t>
        </is>
      </c>
      <c r="I1431" s="7" t="inlineStr">
        <is>
          <t>الفصلُ ٨ — المالية والخزينة</t>
        </is>
      </c>
      <c r="J1431" s="7" t="inlineStr">
        <is>
          <t>UX-01 للشاشاتِ · DELIVERY-01 للاختبارات</t>
        </is>
      </c>
      <c r="K1431" s="7" t="inlineStr">
        <is>
          <t>اختبارُ حجب: الزرُّ في «توليد المستحق من العمل المعتمد» لا يُظهر حقلًا حساسًا لغير المخوَّل</t>
        </is>
      </c>
      <c r="L1431" s="7" t="inlineStr">
        <is>
          <t>مطلوب — يُقاس من النظام الحي</t>
        </is>
      </c>
      <c r="M1431" s="7" t="inlineStr">
        <is>
          <t>نافذ</t>
        </is>
      </c>
    </row>
    <row r="1432">
      <c r="A1432" s="7" t="n">
        <v>1431</v>
      </c>
      <c r="B1432" s="7" t="inlineStr">
        <is>
          <t>FINX-0903</t>
        </is>
      </c>
      <c r="C1432" s="7" t="inlineStr">
        <is>
          <t>العرضُ الافتراضيُّ لشاشة «توليد المستحق من العمل المعتمد» عند الفتح الأول: رقم المحضر · رقم الحدث · رقم القيد · الحالة · الفترة · تاريخ اكتمال السلسلة — ولا تُعرض الأعمدةُ الـ31 دفعةً واحدة.</t>
        </is>
      </c>
      <c r="D1432" s="7" t="inlineStr">
        <is>
          <t>INJAZ-UX-01 · الفصلُ ٤ — الشاشاتُ كثيفةُ البياناتِ ومناظرُها</t>
        </is>
      </c>
      <c r="E1432" s="7" t="inlineStr">
        <is>
          <t>§الشاشاتُ والمناظر</t>
        </is>
      </c>
      <c r="F1432" s="7" t="inlineStr">
        <is>
          <t>FIN</t>
        </is>
      </c>
      <c r="G1432" s="7" t="inlineStr">
        <is>
          <t>قرار مالك موقَّع — نافذ</t>
        </is>
      </c>
      <c r="H1432" s="7" t="inlineStr">
        <is>
          <t>INJAZ-FRD-01</t>
        </is>
      </c>
      <c r="I1432" s="7" t="inlineStr">
        <is>
          <t>الفصلُ ٨ — المالية والخزينة</t>
        </is>
      </c>
      <c r="J1432" s="7" t="inlineStr">
        <is>
          <t>UX-01 للشاشاتِ · DELIVERY-01 للاختبارات</t>
        </is>
      </c>
      <c r="K1432" s="7" t="inlineStr">
        <is>
          <t>اختبارُ فتح: «توليد المستحق من العمل المعتمد» تفتح بالعرض الافتراضيِّ لا بكل الأعمدة</t>
        </is>
      </c>
      <c r="L1432" s="7" t="inlineStr">
        <is>
          <t>مطلوب — يُقاس من النظام الحي</t>
        </is>
      </c>
      <c r="M1432" s="7" t="inlineStr">
        <is>
          <t>نافذ</t>
        </is>
      </c>
    </row>
    <row r="1433">
      <c r="A1433" s="7" t="n">
        <v>1432</v>
      </c>
      <c r="B1433" s="7" t="inlineStr">
        <is>
          <t>FINX-0904</t>
        </is>
      </c>
      <c r="C1433" s="7" t="inlineStr">
        <is>
          <t>منظر «الماليةُ والتكاليف» في شاشة «توليد المستحق من العمل المعتمد» يحمل حقولًا حساسةً — فلا يُتاح إلا بمنحٍ فرديٍّ موثَّقٍ ويُسجَّل الاطّلاعُ عليه.</t>
        </is>
      </c>
      <c r="D1433" s="7" t="inlineStr">
        <is>
          <t>INJAZ-UX-01 · الفصلُ ٤ — الشاشاتُ كثيفةُ البياناتِ ومناظرُها</t>
        </is>
      </c>
      <c r="E1433" s="7" t="inlineStr">
        <is>
          <t>§الشاشاتُ والمناظر</t>
        </is>
      </c>
      <c r="F1433" s="7" t="inlineStr">
        <is>
          <t>FIN</t>
        </is>
      </c>
      <c r="G1433" s="7" t="inlineStr">
        <is>
          <t>قرار مالك موقَّع — نافذ</t>
        </is>
      </c>
      <c r="H1433" s="7" t="inlineStr">
        <is>
          <t>INJAZ-FRD-01</t>
        </is>
      </c>
      <c r="I1433" s="7" t="inlineStr">
        <is>
          <t>الفصلُ ٨ — المالية والخزينة</t>
        </is>
      </c>
      <c r="J1433" s="7" t="inlineStr">
        <is>
          <t>UX-01 للشاشاتِ · DELIVERY-01 للاختبارات</t>
        </is>
      </c>
      <c r="K1433" s="7" t="inlineStr">
        <is>
          <t>اختبارُ منح: المنظرُ محجوبٌ في «توليد المستحق من العمل المعتمد» بلا منحٍ فرديٍّ والاطّلاعُ مسجَّل</t>
        </is>
      </c>
      <c r="L1433" s="7" t="inlineStr">
        <is>
          <t>مطلوب — يُقاس من النظام الحي</t>
        </is>
      </c>
      <c r="M1433" s="7" t="inlineStr">
        <is>
          <t>نافذ</t>
        </is>
      </c>
    </row>
    <row r="1434">
      <c r="A1434" s="7" t="n">
        <v>1433</v>
      </c>
      <c r="B1434" s="7" t="inlineStr">
        <is>
          <t>FINX-0905</t>
        </is>
      </c>
      <c r="C1434" s="7" t="inlineStr">
        <is>
          <t>شاشة «فواتير العملاء» طويلةٌ بـ33 عمودًا — فتوفّر منتقيَ المنظرِ CM-09 إلزامًا بمناظرها: التعريفُ والمواصفات · التواريخُ والمراحل · العلاقاتُ والمراجع · الماليةُ والتكاليف · الحوكمةُ والتدقيق · إظهارُ كلِّ الأعمدة.</t>
        </is>
      </c>
      <c r="D1434" s="7" t="inlineStr">
        <is>
          <t>INJAZ-UX-01 · الفصلُ ٤ — الشاشاتُ كثيفةُ البياناتِ ومناظرُها</t>
        </is>
      </c>
      <c r="E1434" s="7" t="inlineStr">
        <is>
          <t>§الشاشاتُ والمناظر</t>
        </is>
      </c>
      <c r="F1434" s="7" t="inlineStr">
        <is>
          <t>FIN</t>
        </is>
      </c>
      <c r="G1434" s="7" t="inlineStr">
        <is>
          <t>قرار مالك موقَّع — نافذ</t>
        </is>
      </c>
      <c r="H1434" s="7" t="inlineStr">
        <is>
          <t>INJAZ-FRD-01</t>
        </is>
      </c>
      <c r="I1434" s="7" t="inlineStr">
        <is>
          <t>الفصلُ ٨ — المالية والخزينة</t>
        </is>
      </c>
      <c r="J1434" s="7" t="inlineStr">
        <is>
          <t>UX-01 للشاشاتِ · DELIVERY-01 للاختبارات</t>
        </is>
      </c>
      <c r="K1434" s="7" t="inlineStr">
        <is>
          <t>اختبارُ وجود: CM-09 ظاهرٌ في «فواتير العملاء» بمناظرها المعلنة</t>
        </is>
      </c>
      <c r="L1434" s="7" t="inlineStr">
        <is>
          <t>مطلوب — يُقاس من النظام الحي</t>
        </is>
      </c>
      <c r="M1434" s="7" t="inlineStr">
        <is>
          <t>نافذ</t>
        </is>
      </c>
    </row>
    <row r="1435">
      <c r="A1435" s="7" t="n">
        <v>1434</v>
      </c>
      <c r="B1435" s="7" t="inlineStr">
        <is>
          <t>FINX-0906</t>
        </is>
      </c>
      <c r="C1435" s="7" t="inlineStr">
        <is>
          <t>شاشة «فواتير العملاء» توفّر زرَّ «إظهار كل الأعمدة» CM-10 بالاسم الموحَّد — يعرض ما يملك المستخدمُ رؤيتَه من الـ33 عمودًا ولا يكشف حساسًا غيرَ مخوَّلٍ به.</t>
        </is>
      </c>
      <c r="D1435" s="7" t="inlineStr">
        <is>
          <t>INJAZ-UX-01 · الفصلُ ٤ — الشاشاتُ كثيفةُ البياناتِ ومناظرُها</t>
        </is>
      </c>
      <c r="E1435" s="7" t="inlineStr">
        <is>
          <t>§الشاشاتُ والمناظر</t>
        </is>
      </c>
      <c r="F1435" s="7" t="inlineStr">
        <is>
          <t>FIN</t>
        </is>
      </c>
      <c r="G1435" s="7" t="inlineStr">
        <is>
          <t>قرار مالك موقَّع — نافذ</t>
        </is>
      </c>
      <c r="H1435" s="7" t="inlineStr">
        <is>
          <t>INJAZ-FRD-01</t>
        </is>
      </c>
      <c r="I1435" s="7" t="inlineStr">
        <is>
          <t>الفصلُ ٨ — المالية والخزينة</t>
        </is>
      </c>
      <c r="J1435" s="7" t="inlineStr">
        <is>
          <t>UX-01 للشاشاتِ · DELIVERY-01 للاختبارات</t>
        </is>
      </c>
      <c r="K1435" s="7" t="inlineStr">
        <is>
          <t>اختبارُ حجب: الزرُّ في «فواتير العملاء» لا يُظهر حقلًا حساسًا لغير المخوَّل</t>
        </is>
      </c>
      <c r="L1435" s="7" t="inlineStr">
        <is>
          <t>مطلوب — يُقاس من النظام الحي</t>
        </is>
      </c>
      <c r="M1435" s="7" t="inlineStr">
        <is>
          <t>نافذ</t>
        </is>
      </c>
    </row>
    <row r="1436">
      <c r="A1436" s="7" t="n">
        <v>1435</v>
      </c>
      <c r="B1436" s="7" t="inlineStr">
        <is>
          <t>FINX-0907</t>
        </is>
      </c>
      <c r="C1436" s="7" t="inlineStr">
        <is>
          <t>العرضُ الافتراضيُّ لشاشة «فواتير العملاء» عند الفتح الأول: رقم الفاتورة · رقم محضر الإقفال · وصف الخدمة · الحالة · تاريخ الإصدار · الفترة — ولا تُعرض الأعمدةُ الـ33 دفعةً واحدة.</t>
        </is>
      </c>
      <c r="D1436" s="7" t="inlineStr">
        <is>
          <t>INJAZ-UX-01 · الفصلُ ٤ — الشاشاتُ كثيفةُ البياناتِ ومناظرُها</t>
        </is>
      </c>
      <c r="E1436" s="7" t="inlineStr">
        <is>
          <t>§الشاشاتُ والمناظر</t>
        </is>
      </c>
      <c r="F1436" s="7" t="inlineStr">
        <is>
          <t>FIN</t>
        </is>
      </c>
      <c r="G1436" s="7" t="inlineStr">
        <is>
          <t>قرار مالك موقَّع — نافذ</t>
        </is>
      </c>
      <c r="H1436" s="7" t="inlineStr">
        <is>
          <t>INJAZ-FRD-01</t>
        </is>
      </c>
      <c r="I1436" s="7" t="inlineStr">
        <is>
          <t>الفصلُ ٨ — المالية والخزينة</t>
        </is>
      </c>
      <c r="J1436" s="7" t="inlineStr">
        <is>
          <t>UX-01 للشاشاتِ · DELIVERY-01 للاختبارات</t>
        </is>
      </c>
      <c r="K1436" s="7" t="inlineStr">
        <is>
          <t>اختبارُ فتح: «فواتير العملاء» تفتح بالعرض الافتراضيِّ لا بكل الأعمدة</t>
        </is>
      </c>
      <c r="L1436" s="7" t="inlineStr">
        <is>
          <t>مطلوب — يُقاس من النظام الحي</t>
        </is>
      </c>
      <c r="M1436" s="7" t="inlineStr">
        <is>
          <t>نافذ</t>
        </is>
      </c>
    </row>
    <row r="1437">
      <c r="A1437" s="7" t="n">
        <v>1436</v>
      </c>
      <c r="B1437" s="7" t="inlineStr">
        <is>
          <t>FINX-0908</t>
        </is>
      </c>
      <c r="C1437" s="7" t="inlineStr">
        <is>
          <t>منظر «الماليةُ والتكاليف» في شاشة «فواتير العملاء» يحمل حقولًا حساسةً — فلا يُتاح إلا بمنحٍ فرديٍّ موثَّقٍ ويُسجَّل الاطّلاعُ عليه.</t>
        </is>
      </c>
      <c r="D1437" s="7" t="inlineStr">
        <is>
          <t>INJAZ-UX-01 · الفصلُ ٤ — الشاشاتُ كثيفةُ البياناتِ ومناظرُها</t>
        </is>
      </c>
      <c r="E1437" s="7" t="inlineStr">
        <is>
          <t>§الشاشاتُ والمناظر</t>
        </is>
      </c>
      <c r="F1437" s="7" t="inlineStr">
        <is>
          <t>FIN</t>
        </is>
      </c>
      <c r="G1437" s="7" t="inlineStr">
        <is>
          <t>قرار مالك موقَّع — نافذ</t>
        </is>
      </c>
      <c r="H1437" s="7" t="inlineStr">
        <is>
          <t>INJAZ-FRD-01</t>
        </is>
      </c>
      <c r="I1437" s="7" t="inlineStr">
        <is>
          <t>الفصلُ ٨ — المالية والخزينة</t>
        </is>
      </c>
      <c r="J1437" s="7" t="inlineStr">
        <is>
          <t>UX-01 للشاشاتِ · DELIVERY-01 للاختبارات</t>
        </is>
      </c>
      <c r="K1437" s="7" t="inlineStr">
        <is>
          <t>اختبارُ منح: المنظرُ محجوبٌ في «فواتير العملاء» بلا منحٍ فرديٍّ والاطّلاعُ مسجَّل</t>
        </is>
      </c>
      <c r="L1437" s="7" t="inlineStr">
        <is>
          <t>مطلوب — يُقاس من النظام الحي</t>
        </is>
      </c>
      <c r="M1437" s="7" t="inlineStr">
        <is>
          <t>نافذ</t>
        </is>
      </c>
    </row>
    <row r="1438">
      <c r="A1438" s="7" t="n">
        <v>1437</v>
      </c>
      <c r="B1438" s="7" t="inlineStr">
        <is>
          <t>FINX-0909</t>
        </is>
      </c>
      <c r="C1438" s="7" t="inlineStr">
        <is>
          <t>شاشة «ذمم العملاء وأعمارها» طويلةٌ بـ31 عمودًا — فتوفّر منتقيَ المنظرِ CM-09 إلزامًا بمناظرها: العلاقاتُ والمراجع · الماليةُ والتكاليف · الحوكمةُ والتدقيق · إظهارُ كلِّ الأعمدة.</t>
        </is>
      </c>
      <c r="D1438" s="7" t="inlineStr">
        <is>
          <t>INJAZ-UX-01 · الفصلُ ٤ — الشاشاتُ كثيفةُ البياناتِ ومناظرُها</t>
        </is>
      </c>
      <c r="E1438" s="7" t="inlineStr">
        <is>
          <t>§الشاشاتُ والمناظر</t>
        </is>
      </c>
      <c r="F1438" s="7" t="inlineStr">
        <is>
          <t>FIN</t>
        </is>
      </c>
      <c r="G1438" s="7" t="inlineStr">
        <is>
          <t>قرار مالك موقَّع — نافذ</t>
        </is>
      </c>
      <c r="H1438" s="7" t="inlineStr">
        <is>
          <t>INJAZ-FRD-01</t>
        </is>
      </c>
      <c r="I1438" s="7" t="inlineStr">
        <is>
          <t>الفصلُ ٨ — المالية والخزينة</t>
        </is>
      </c>
      <c r="J1438" s="7" t="inlineStr">
        <is>
          <t>UX-01 للشاشاتِ · DELIVERY-01 للاختبارات</t>
        </is>
      </c>
      <c r="K1438" s="7" t="inlineStr">
        <is>
          <t>اختبارُ وجود: CM-09 ظاهرٌ في «ذمم العملاء وأعمارها» بمناظرها المعلنة</t>
        </is>
      </c>
      <c r="L1438" s="7" t="inlineStr">
        <is>
          <t>مطلوب — يُقاس من النظام الحي</t>
        </is>
      </c>
      <c r="M1438" s="7" t="inlineStr">
        <is>
          <t>نافذ</t>
        </is>
      </c>
    </row>
    <row r="1439">
      <c r="A1439" s="7" t="n">
        <v>1438</v>
      </c>
      <c r="B1439" s="7" t="inlineStr">
        <is>
          <t>FINX-0910</t>
        </is>
      </c>
      <c r="C1439" s="7" t="inlineStr">
        <is>
          <t>شاشة «ذمم العملاء وأعمارها» توفّر زرَّ «إظهار كل الأعمدة» CM-10 بالاسم الموحَّد — يعرض ما يملك المستخدمُ رؤيتَه من الـ31 عمودًا ولا يكشف حساسًا غيرَ مخوَّلٍ به.</t>
        </is>
      </c>
      <c r="D1439" s="7" t="inlineStr">
        <is>
          <t>INJAZ-UX-01 · الفصلُ ٤ — الشاشاتُ كثيفةُ البياناتِ ومناظرُها</t>
        </is>
      </c>
      <c r="E1439" s="7" t="inlineStr">
        <is>
          <t>§الشاشاتُ والمناظر</t>
        </is>
      </c>
      <c r="F1439" s="7" t="inlineStr">
        <is>
          <t>FIN</t>
        </is>
      </c>
      <c r="G1439" s="7" t="inlineStr">
        <is>
          <t>قرار مالك موقَّع — نافذ</t>
        </is>
      </c>
      <c r="H1439" s="7" t="inlineStr">
        <is>
          <t>INJAZ-FRD-01</t>
        </is>
      </c>
      <c r="I1439" s="7" t="inlineStr">
        <is>
          <t>الفصلُ ٨ — المالية والخزينة</t>
        </is>
      </c>
      <c r="J1439" s="7" t="inlineStr">
        <is>
          <t>UX-01 للشاشاتِ · DELIVERY-01 للاختبارات</t>
        </is>
      </c>
      <c r="K1439" s="7" t="inlineStr">
        <is>
          <t>اختبارُ حجب: الزرُّ في «ذمم العملاء وأعمارها» لا يُظهر حقلًا حساسًا لغير المخوَّل</t>
        </is>
      </c>
      <c r="L1439" s="7" t="inlineStr">
        <is>
          <t>مطلوب — يُقاس من النظام الحي</t>
        </is>
      </c>
      <c r="M1439" s="7" t="inlineStr">
        <is>
          <t>نافذ</t>
        </is>
      </c>
    </row>
    <row r="1440">
      <c r="A1440" s="7" t="n">
        <v>1439</v>
      </c>
      <c r="B1440" s="7" t="inlineStr">
        <is>
          <t>FINX-0911</t>
        </is>
      </c>
      <c r="C1440" s="7" t="inlineStr">
        <is>
          <t>العرضُ الافتراضيُّ لشاشة «ذمم العملاء وأعمارها» عند الفتح الأول: رقم الفاتورة · الحالة · تاريخ الاستحقاق — ولا تُعرض الأعمدةُ الـ31 دفعةً واحدة.</t>
        </is>
      </c>
      <c r="D1440" s="7" t="inlineStr">
        <is>
          <t>INJAZ-UX-01 · الفصلُ ٤ — الشاشاتُ كثيفةُ البياناتِ ومناظرُها</t>
        </is>
      </c>
      <c r="E1440" s="7" t="inlineStr">
        <is>
          <t>§الشاشاتُ والمناظر</t>
        </is>
      </c>
      <c r="F1440" s="7" t="inlineStr">
        <is>
          <t>FIN</t>
        </is>
      </c>
      <c r="G1440" s="7" t="inlineStr">
        <is>
          <t>قرار مالك موقَّع — نافذ</t>
        </is>
      </c>
      <c r="H1440" s="7" t="inlineStr">
        <is>
          <t>INJAZ-FRD-01</t>
        </is>
      </c>
      <c r="I1440" s="7" t="inlineStr">
        <is>
          <t>الفصلُ ٨ — المالية والخزينة</t>
        </is>
      </c>
      <c r="J1440" s="7" t="inlineStr">
        <is>
          <t>UX-01 للشاشاتِ · DELIVERY-01 للاختبارات</t>
        </is>
      </c>
      <c r="K1440" s="7" t="inlineStr">
        <is>
          <t>اختبارُ فتح: «ذمم العملاء وأعمارها» تفتح بالعرض الافتراضيِّ لا بكل الأعمدة</t>
        </is>
      </c>
      <c r="L1440" s="7" t="inlineStr">
        <is>
          <t>مطلوب — يُقاس من النظام الحي</t>
        </is>
      </c>
      <c r="M1440" s="7" t="inlineStr">
        <is>
          <t>نافذ</t>
        </is>
      </c>
    </row>
    <row r="1441">
      <c r="A1441" s="7" t="n">
        <v>1440</v>
      </c>
      <c r="B1441" s="7" t="inlineStr">
        <is>
          <t>FINX-0912</t>
        </is>
      </c>
      <c r="C1441" s="7" t="inlineStr">
        <is>
          <t>منظر «الماليةُ والتكاليف» في شاشة «ذمم العملاء وأعمارها» يحمل حقولًا حساسةً — فلا يُتاح إلا بمنحٍ فرديٍّ موثَّقٍ ويُسجَّل الاطّلاعُ عليه.</t>
        </is>
      </c>
      <c r="D1441" s="7" t="inlineStr">
        <is>
          <t>INJAZ-UX-01 · الفصلُ ٤ — الشاشاتُ كثيفةُ البياناتِ ومناظرُها</t>
        </is>
      </c>
      <c r="E1441" s="7" t="inlineStr">
        <is>
          <t>§الشاشاتُ والمناظر</t>
        </is>
      </c>
      <c r="F1441" s="7" t="inlineStr">
        <is>
          <t>FIN</t>
        </is>
      </c>
      <c r="G1441" s="7" t="inlineStr">
        <is>
          <t>قرار مالك موقَّع — نافذ</t>
        </is>
      </c>
      <c r="H1441" s="7" t="inlineStr">
        <is>
          <t>INJAZ-FRD-01</t>
        </is>
      </c>
      <c r="I1441" s="7" t="inlineStr">
        <is>
          <t>الفصلُ ٨ — المالية والخزينة</t>
        </is>
      </c>
      <c r="J1441" s="7" t="inlineStr">
        <is>
          <t>UX-01 للشاشاتِ · DELIVERY-01 للاختبارات</t>
        </is>
      </c>
      <c r="K1441" s="7" t="inlineStr">
        <is>
          <t>اختبارُ منح: المنظرُ محجوبٌ في «ذمم العملاء وأعمارها» بلا منحٍ فرديٍّ والاطّلاعُ مسجَّل</t>
        </is>
      </c>
      <c r="L1441" s="7" t="inlineStr">
        <is>
          <t>مطلوب — يُقاس من النظام الحي</t>
        </is>
      </c>
      <c r="M1441" s="7" t="inlineStr">
        <is>
          <t>نافذ</t>
        </is>
      </c>
    </row>
    <row r="1442">
      <c r="A1442" s="7" t="n">
        <v>1441</v>
      </c>
      <c r="B1442" s="7" t="inlineStr">
        <is>
          <t>FINX-0913</t>
        </is>
      </c>
      <c r="C1442" s="7" t="inlineStr">
        <is>
          <t>منظر «الحوكمةُ والتدقيق» في شاشة «ذمم العملاء وأعمارها» يحمل حقولًا حساسةً — فلا يُتاح إلا بمنحٍ فرديٍّ موثَّقٍ ويُسجَّل الاطّلاعُ عليه.</t>
        </is>
      </c>
      <c r="D1442" s="7" t="inlineStr">
        <is>
          <t>INJAZ-UX-01 · الفصلُ ٤ — الشاشاتُ كثيفةُ البياناتِ ومناظرُها</t>
        </is>
      </c>
      <c r="E1442" s="7" t="inlineStr">
        <is>
          <t>§الشاشاتُ والمناظر</t>
        </is>
      </c>
      <c r="F1442" s="7" t="inlineStr">
        <is>
          <t>FIN</t>
        </is>
      </c>
      <c r="G1442" s="7" t="inlineStr">
        <is>
          <t>قرار مالك موقَّع — نافذ</t>
        </is>
      </c>
      <c r="H1442" s="7" t="inlineStr">
        <is>
          <t>INJAZ-FRD-01</t>
        </is>
      </c>
      <c r="I1442" s="7" t="inlineStr">
        <is>
          <t>الفصلُ ٨ — المالية والخزينة</t>
        </is>
      </c>
      <c r="J1442" s="7" t="inlineStr">
        <is>
          <t>UX-01 للشاشاتِ · DELIVERY-01 للاختبارات</t>
        </is>
      </c>
      <c r="K1442" s="7" t="inlineStr">
        <is>
          <t>اختبارُ منح: المنظرُ محجوبٌ في «ذمم العملاء وأعمارها» بلا منحٍ فرديٍّ والاطّلاعُ مسجَّل</t>
        </is>
      </c>
      <c r="L1442" s="7" t="inlineStr">
        <is>
          <t>مطلوب — يُقاس من النظام الحي</t>
        </is>
      </c>
      <c r="M1442" s="7" t="inlineStr">
        <is>
          <t>نافذ</t>
        </is>
      </c>
    </row>
    <row r="1443">
      <c r="A1443" s="7" t="n">
        <v>1442</v>
      </c>
      <c r="B1443" s="7" t="inlineStr">
        <is>
          <t>FINX-0914</t>
        </is>
      </c>
      <c r="C1443" s="7" t="inlineStr">
        <is>
          <t>شاشة «ذمم الموردين والمستحقات» طويلةٌ بـ27 عمودًا — فتوفّر منتقيَ المنظرِ CM-09 إلزامًا بمناظرها: الماليةُ والتكاليف · الحوكمةُ والتدقيق · إظهارُ كلِّ الأعمدة.</t>
        </is>
      </c>
      <c r="D1443" s="7" t="inlineStr">
        <is>
          <t>INJAZ-UX-01 · الفصلُ ٤ — الشاشاتُ كثيفةُ البياناتِ ومناظرُها</t>
        </is>
      </c>
      <c r="E1443" s="7" t="inlineStr">
        <is>
          <t>§الشاشاتُ والمناظر</t>
        </is>
      </c>
      <c r="F1443" s="7" t="inlineStr">
        <is>
          <t>FIN</t>
        </is>
      </c>
      <c r="G1443" s="7" t="inlineStr">
        <is>
          <t>قرار مالك موقَّع — نافذ</t>
        </is>
      </c>
      <c r="H1443" s="7" t="inlineStr">
        <is>
          <t>INJAZ-FRD-01</t>
        </is>
      </c>
      <c r="I1443" s="7" t="inlineStr">
        <is>
          <t>الفصلُ ٨ — المالية والخزينة</t>
        </is>
      </c>
      <c r="J1443" s="7" t="inlineStr">
        <is>
          <t>UX-01 للشاشاتِ · DELIVERY-01 للاختبارات</t>
        </is>
      </c>
      <c r="K1443" s="7" t="inlineStr">
        <is>
          <t>اختبارُ وجود: CM-09 ظاهرٌ في «ذمم الموردين والمستحقات» بمناظرها المعلنة</t>
        </is>
      </c>
      <c r="L1443" s="7" t="inlineStr">
        <is>
          <t>مطلوب — يُقاس من النظام الحي</t>
        </is>
      </c>
      <c r="M1443" s="7" t="inlineStr">
        <is>
          <t>نافذ</t>
        </is>
      </c>
    </row>
    <row r="1444">
      <c r="A1444" s="7" t="n">
        <v>1443</v>
      </c>
      <c r="B1444" s="7" t="inlineStr">
        <is>
          <t>FINX-0915</t>
        </is>
      </c>
      <c r="C1444" s="7" t="inlineStr">
        <is>
          <t>شاشة «ذمم الموردين والمستحقات» توفّر زرَّ «إظهار كل الأعمدة» CM-10 بالاسم الموحَّد — يعرض ما يملك المستخدمُ رؤيتَه من الـ27 عمودًا ولا يكشف حساسًا غيرَ مخوَّلٍ به.</t>
        </is>
      </c>
      <c r="D1444" s="7" t="inlineStr">
        <is>
          <t>INJAZ-UX-01 · الفصلُ ٤ — الشاشاتُ كثيفةُ البياناتِ ومناظرُها</t>
        </is>
      </c>
      <c r="E1444" s="7" t="inlineStr">
        <is>
          <t>§الشاشاتُ والمناظر</t>
        </is>
      </c>
      <c r="F1444" s="7" t="inlineStr">
        <is>
          <t>FIN</t>
        </is>
      </c>
      <c r="G1444" s="7" t="inlineStr">
        <is>
          <t>قرار مالك موقَّع — نافذ</t>
        </is>
      </c>
      <c r="H1444" s="7" t="inlineStr">
        <is>
          <t>INJAZ-FRD-01</t>
        </is>
      </c>
      <c r="I1444" s="7" t="inlineStr">
        <is>
          <t>الفصلُ ٨ — المالية والخزينة</t>
        </is>
      </c>
      <c r="J1444" s="7" t="inlineStr">
        <is>
          <t>UX-01 للشاشاتِ · DELIVERY-01 للاختبارات</t>
        </is>
      </c>
      <c r="K1444" s="7" t="inlineStr">
        <is>
          <t>اختبارُ حجب: الزرُّ في «ذمم الموردين والمستحقات» لا يُظهر حقلًا حساسًا لغير المخوَّل</t>
        </is>
      </c>
      <c r="L1444" s="7" t="inlineStr">
        <is>
          <t>مطلوب — يُقاس من النظام الحي</t>
        </is>
      </c>
      <c r="M1444" s="7" t="inlineStr">
        <is>
          <t>نافذ</t>
        </is>
      </c>
    </row>
    <row r="1445">
      <c r="A1445" s="7" t="n">
        <v>1444</v>
      </c>
      <c r="B1445" s="7" t="inlineStr">
        <is>
          <t>FINX-0916</t>
        </is>
      </c>
      <c r="C1445" s="7" t="inlineStr">
        <is>
          <t>العرضُ الافتراضيُّ لشاشة «ذمم الموردين والمستحقات» عند الفتح الأول: نوع المستفيد · الحالة · تاريخ الاستحقاق — ولا تُعرض الأعمدةُ الـ27 دفعةً واحدة.</t>
        </is>
      </c>
      <c r="D1445" s="7" t="inlineStr">
        <is>
          <t>INJAZ-UX-01 · الفصلُ ٤ — الشاشاتُ كثيفةُ البياناتِ ومناظرُها</t>
        </is>
      </c>
      <c r="E1445" s="7" t="inlineStr">
        <is>
          <t>§الشاشاتُ والمناظر</t>
        </is>
      </c>
      <c r="F1445" s="7" t="inlineStr">
        <is>
          <t>FIN</t>
        </is>
      </c>
      <c r="G1445" s="7" t="inlineStr">
        <is>
          <t>قرار مالك موقَّع — نافذ</t>
        </is>
      </c>
      <c r="H1445" s="7" t="inlineStr">
        <is>
          <t>INJAZ-FRD-01</t>
        </is>
      </c>
      <c r="I1445" s="7" t="inlineStr">
        <is>
          <t>الفصلُ ٨ — المالية والخزينة</t>
        </is>
      </c>
      <c r="J1445" s="7" t="inlineStr">
        <is>
          <t>UX-01 للشاشاتِ · DELIVERY-01 للاختبارات</t>
        </is>
      </c>
      <c r="K1445" s="7" t="inlineStr">
        <is>
          <t>اختبارُ فتح: «ذمم الموردين والمستحقات» تفتح بالعرض الافتراضيِّ لا بكل الأعمدة</t>
        </is>
      </c>
      <c r="L1445" s="7" t="inlineStr">
        <is>
          <t>مطلوب — يُقاس من النظام الحي</t>
        </is>
      </c>
      <c r="M1445" s="7" t="inlineStr">
        <is>
          <t>نافذ</t>
        </is>
      </c>
    </row>
    <row r="1446">
      <c r="A1446" s="7" t="n">
        <v>1445</v>
      </c>
      <c r="B1446" s="7" t="inlineStr">
        <is>
          <t>FINX-0917</t>
        </is>
      </c>
      <c r="C1446" s="7" t="inlineStr">
        <is>
          <t>منظر «الماليةُ والتكاليف» في شاشة «ذمم الموردين والمستحقات» يحمل حقولًا حساسةً — فلا يُتاح إلا بمنحٍ فرديٍّ موثَّقٍ ويُسجَّل الاطّلاعُ عليه.</t>
        </is>
      </c>
      <c r="D1446" s="7" t="inlineStr">
        <is>
          <t>INJAZ-UX-01 · الفصلُ ٤ — الشاشاتُ كثيفةُ البياناتِ ومناظرُها</t>
        </is>
      </c>
      <c r="E1446" s="7" t="inlineStr">
        <is>
          <t>§الشاشاتُ والمناظر</t>
        </is>
      </c>
      <c r="F1446" s="7" t="inlineStr">
        <is>
          <t>FIN</t>
        </is>
      </c>
      <c r="G1446" s="7" t="inlineStr">
        <is>
          <t>قرار مالك موقَّع — نافذ</t>
        </is>
      </c>
      <c r="H1446" s="7" t="inlineStr">
        <is>
          <t>INJAZ-FRD-01</t>
        </is>
      </c>
      <c r="I1446" s="7" t="inlineStr">
        <is>
          <t>الفصلُ ٨ — المالية والخزينة</t>
        </is>
      </c>
      <c r="J1446" s="7" t="inlineStr">
        <is>
          <t>UX-01 للشاشاتِ · DELIVERY-01 للاختبارات</t>
        </is>
      </c>
      <c r="K1446" s="7" t="inlineStr">
        <is>
          <t>اختبارُ منح: المنظرُ محجوبٌ في «ذمم الموردين والمستحقات» بلا منحٍ فرديٍّ والاطّلاعُ مسجَّل</t>
        </is>
      </c>
      <c r="L1446" s="7" t="inlineStr">
        <is>
          <t>مطلوب — يُقاس من النظام الحي</t>
        </is>
      </c>
      <c r="M1446" s="7" t="inlineStr">
        <is>
          <t>نافذ</t>
        </is>
      </c>
    </row>
    <row r="1447">
      <c r="A1447" s="7" t="n">
        <v>1446</v>
      </c>
      <c r="B1447" s="7" t="inlineStr">
        <is>
          <t>FINX-0918</t>
        </is>
      </c>
      <c r="C1447" s="7" t="inlineStr">
        <is>
          <t>منظر «الحوكمةُ والتدقيق» في شاشة «ذمم الموردين والمستحقات» يحمل حقولًا حساسةً — فلا يُتاح إلا بمنحٍ فرديٍّ موثَّقٍ ويُسجَّل الاطّلاعُ عليه.</t>
        </is>
      </c>
      <c r="D1447" s="7" t="inlineStr">
        <is>
          <t>INJAZ-UX-01 · الفصلُ ٤ — الشاشاتُ كثيفةُ البياناتِ ومناظرُها</t>
        </is>
      </c>
      <c r="E1447" s="7" t="inlineStr">
        <is>
          <t>§الشاشاتُ والمناظر</t>
        </is>
      </c>
      <c r="F1447" s="7" t="inlineStr">
        <is>
          <t>FIN</t>
        </is>
      </c>
      <c r="G1447" s="7" t="inlineStr">
        <is>
          <t>قرار مالك موقَّع — نافذ</t>
        </is>
      </c>
      <c r="H1447" s="7" t="inlineStr">
        <is>
          <t>INJAZ-FRD-01</t>
        </is>
      </c>
      <c r="I1447" s="7" t="inlineStr">
        <is>
          <t>الفصلُ ٨ — المالية والخزينة</t>
        </is>
      </c>
      <c r="J1447" s="7" t="inlineStr">
        <is>
          <t>UX-01 للشاشاتِ · DELIVERY-01 للاختبارات</t>
        </is>
      </c>
      <c r="K1447" s="7" t="inlineStr">
        <is>
          <t>اختبارُ منح: المنظرُ محجوبٌ في «ذمم الموردين والمستحقات» بلا منحٍ فرديٍّ والاطّلاعُ مسجَّل</t>
        </is>
      </c>
      <c r="L1447" s="7" t="inlineStr">
        <is>
          <t>مطلوب — يُقاس من النظام الحي</t>
        </is>
      </c>
      <c r="M1447" s="7" t="inlineStr">
        <is>
          <t>نافذ</t>
        </is>
      </c>
    </row>
    <row r="1448">
      <c r="A1448" s="7" t="n">
        <v>1447</v>
      </c>
      <c r="B1448" s="7" t="inlineStr">
        <is>
          <t>FINX-0919</t>
        </is>
      </c>
      <c r="C1448" s="7" t="inlineStr">
        <is>
          <t>شاشة «طلبات الدفع والسداد» طويلةٌ بـ35 عمودًا — فتوفّر منتقيَ المنظرِ CM-09 إلزامًا بمناظرها: التعريفُ والمواصفات · الماليةُ والتكاليف · الحوكمةُ والتدقيق · إظهارُ كلِّ الأعمدة.</t>
        </is>
      </c>
      <c r="D1448" s="7" t="inlineStr">
        <is>
          <t>INJAZ-UX-01 · الفصلُ ٤ — الشاشاتُ كثيفةُ البياناتِ ومناظرُها</t>
        </is>
      </c>
      <c r="E1448" s="7" t="inlineStr">
        <is>
          <t>§الشاشاتُ والمناظر</t>
        </is>
      </c>
      <c r="F1448" s="7" t="inlineStr">
        <is>
          <t>FIN</t>
        </is>
      </c>
      <c r="G1448" s="7" t="inlineStr">
        <is>
          <t>قرار مالك موقَّع — نافذ</t>
        </is>
      </c>
      <c r="H1448" s="7" t="inlineStr">
        <is>
          <t>INJAZ-FRD-01</t>
        </is>
      </c>
      <c r="I1448" s="7" t="inlineStr">
        <is>
          <t>الفصلُ ٨ — المالية والخزينة</t>
        </is>
      </c>
      <c r="J1448" s="7" t="inlineStr">
        <is>
          <t>UX-01 للشاشاتِ · DELIVERY-01 للاختبارات</t>
        </is>
      </c>
      <c r="K1448" s="7" t="inlineStr">
        <is>
          <t>اختبارُ وجود: CM-09 ظاهرٌ في «طلبات الدفع والسداد» بمناظرها المعلنة</t>
        </is>
      </c>
      <c r="L1448" s="7" t="inlineStr">
        <is>
          <t>مطلوب — يُقاس من النظام الحي</t>
        </is>
      </c>
      <c r="M1448" s="7" t="inlineStr">
        <is>
          <t>نافذ</t>
        </is>
      </c>
    </row>
    <row r="1449">
      <c r="A1449" s="7" t="n">
        <v>1448</v>
      </c>
      <c r="B1449" s="7" t="inlineStr">
        <is>
          <t>FINX-0920</t>
        </is>
      </c>
      <c r="C1449" s="7" t="inlineStr">
        <is>
          <t>شاشة «طلبات الدفع والسداد» توفّر زرَّ «إظهار كل الأعمدة» CM-10 بالاسم الموحَّد — يعرض ما يملك المستخدمُ رؤيتَه من الـ35 عمودًا ولا يكشف حساسًا غيرَ مخوَّلٍ به.</t>
        </is>
      </c>
      <c r="D1449" s="7" t="inlineStr">
        <is>
          <t>INJAZ-UX-01 · الفصلُ ٤ — الشاشاتُ كثيفةُ البياناتِ ومناظرُها</t>
        </is>
      </c>
      <c r="E1449" s="7" t="inlineStr">
        <is>
          <t>§الشاشاتُ والمناظر</t>
        </is>
      </c>
      <c r="F1449" s="7" t="inlineStr">
        <is>
          <t>FIN</t>
        </is>
      </c>
      <c r="G1449" s="7" t="inlineStr">
        <is>
          <t>قرار مالك موقَّع — نافذ</t>
        </is>
      </c>
      <c r="H1449" s="7" t="inlineStr">
        <is>
          <t>INJAZ-FRD-01</t>
        </is>
      </c>
      <c r="I1449" s="7" t="inlineStr">
        <is>
          <t>الفصلُ ٨ — المالية والخزينة</t>
        </is>
      </c>
      <c r="J1449" s="7" t="inlineStr">
        <is>
          <t>UX-01 للشاشاتِ · DELIVERY-01 للاختبارات</t>
        </is>
      </c>
      <c r="K1449" s="7" t="inlineStr">
        <is>
          <t>اختبارُ حجب: الزرُّ في «طلبات الدفع والسداد» لا يُظهر حقلًا حساسًا لغير المخوَّل</t>
        </is>
      </c>
      <c r="L1449" s="7" t="inlineStr">
        <is>
          <t>مطلوب — يُقاس من النظام الحي</t>
        </is>
      </c>
      <c r="M1449" s="7" t="inlineStr">
        <is>
          <t>نافذ</t>
        </is>
      </c>
    </row>
    <row r="1450">
      <c r="A1450" s="7" t="n">
        <v>1449</v>
      </c>
      <c r="B1450" s="7" t="inlineStr">
        <is>
          <t>FINX-0921</t>
        </is>
      </c>
      <c r="C1450" s="7" t="inlineStr">
        <is>
          <t>العرضُ الافتراضيُّ لشاشة «طلبات الدفع والسداد» عند الفتح الأول: رقم الطلب · نوع المستفيد · وصف الصرف · رقم سند الصرف · الحالة · تاريخ الطلب — ولا تُعرض الأعمدةُ الـ35 دفعةً واحدة.</t>
        </is>
      </c>
      <c r="D1450" s="7" t="inlineStr">
        <is>
          <t>INJAZ-UX-01 · الفصلُ ٤ — الشاشاتُ كثيفةُ البياناتِ ومناظرُها</t>
        </is>
      </c>
      <c r="E1450" s="7" t="inlineStr">
        <is>
          <t>§الشاشاتُ والمناظر</t>
        </is>
      </c>
      <c r="F1450" s="7" t="inlineStr">
        <is>
          <t>FIN</t>
        </is>
      </c>
      <c r="G1450" s="7" t="inlineStr">
        <is>
          <t>قرار مالك موقَّع — نافذ</t>
        </is>
      </c>
      <c r="H1450" s="7" t="inlineStr">
        <is>
          <t>INJAZ-FRD-01</t>
        </is>
      </c>
      <c r="I1450" s="7" t="inlineStr">
        <is>
          <t>الفصلُ ٨ — المالية والخزينة</t>
        </is>
      </c>
      <c r="J1450" s="7" t="inlineStr">
        <is>
          <t>UX-01 للشاشاتِ · DELIVERY-01 للاختبارات</t>
        </is>
      </c>
      <c r="K1450" s="7" t="inlineStr">
        <is>
          <t>اختبارُ فتح: «طلبات الدفع والسداد» تفتح بالعرض الافتراضيِّ لا بكل الأعمدة</t>
        </is>
      </c>
      <c r="L1450" s="7" t="inlineStr">
        <is>
          <t>مطلوب — يُقاس من النظام الحي</t>
        </is>
      </c>
      <c r="M1450" s="7" t="inlineStr">
        <is>
          <t>نافذ</t>
        </is>
      </c>
    </row>
    <row r="1451">
      <c r="A1451" s="7" t="n">
        <v>1450</v>
      </c>
      <c r="B1451" s="7" t="inlineStr">
        <is>
          <t>FINX-0922</t>
        </is>
      </c>
      <c r="C1451" s="7" t="inlineStr">
        <is>
          <t>منظر «الماليةُ والتكاليف» في شاشة «طلبات الدفع والسداد» يحمل حقولًا حساسةً — فلا يُتاح إلا بمنحٍ فرديٍّ موثَّقٍ ويُسجَّل الاطّلاعُ عليه.</t>
        </is>
      </c>
      <c r="D1451" s="7" t="inlineStr">
        <is>
          <t>INJAZ-UX-01 · الفصلُ ٤ — الشاشاتُ كثيفةُ البياناتِ ومناظرُها</t>
        </is>
      </c>
      <c r="E1451" s="7" t="inlineStr">
        <is>
          <t>§الشاشاتُ والمناظر</t>
        </is>
      </c>
      <c r="F1451" s="7" t="inlineStr">
        <is>
          <t>FIN</t>
        </is>
      </c>
      <c r="G1451" s="7" t="inlineStr">
        <is>
          <t>قرار مالك موقَّع — نافذ</t>
        </is>
      </c>
      <c r="H1451" s="7" t="inlineStr">
        <is>
          <t>INJAZ-FRD-01</t>
        </is>
      </c>
      <c r="I1451" s="7" t="inlineStr">
        <is>
          <t>الفصلُ ٨ — المالية والخزينة</t>
        </is>
      </c>
      <c r="J1451" s="7" t="inlineStr">
        <is>
          <t>UX-01 للشاشاتِ · DELIVERY-01 للاختبارات</t>
        </is>
      </c>
      <c r="K1451" s="7" t="inlineStr">
        <is>
          <t>اختبارُ منح: المنظرُ محجوبٌ في «طلبات الدفع والسداد» بلا منحٍ فرديٍّ والاطّلاعُ مسجَّل</t>
        </is>
      </c>
      <c r="L1451" s="7" t="inlineStr">
        <is>
          <t>مطلوب — يُقاس من النظام الحي</t>
        </is>
      </c>
      <c r="M1451" s="7" t="inlineStr">
        <is>
          <t>نافذ</t>
        </is>
      </c>
    </row>
    <row r="1452">
      <c r="A1452" s="7" t="n">
        <v>1451</v>
      </c>
      <c r="B1452" s="7" t="inlineStr">
        <is>
          <t>FINX-0923</t>
        </is>
      </c>
      <c r="C1452" s="7" t="inlineStr">
        <is>
          <t>شاشة «الخزينة والصناديق» طويلةٌ بـ29 عمودًا — فتوفّر منتقيَ المنظرِ CM-09 إلزامًا بمناظرها: التعريفُ والمواصفات · الماليةُ والتكاليف · الحوكمةُ والتدقيق · إظهارُ كلِّ الأعمدة.</t>
        </is>
      </c>
      <c r="D1452" s="7" t="inlineStr">
        <is>
          <t>INJAZ-UX-01 · الفصلُ ٤ — الشاشاتُ كثيفةُ البياناتِ ومناظرُها</t>
        </is>
      </c>
      <c r="E1452" s="7" t="inlineStr">
        <is>
          <t>§الشاشاتُ والمناظر</t>
        </is>
      </c>
      <c r="F1452" s="7" t="inlineStr">
        <is>
          <t>FIN</t>
        </is>
      </c>
      <c r="G1452" s="7" t="inlineStr">
        <is>
          <t>قرار مالك موقَّع — نافذ</t>
        </is>
      </c>
      <c r="H1452" s="7" t="inlineStr">
        <is>
          <t>INJAZ-FRD-01</t>
        </is>
      </c>
      <c r="I1452" s="7" t="inlineStr">
        <is>
          <t>الفصلُ ٨ — المالية والخزينة</t>
        </is>
      </c>
      <c r="J1452" s="7" t="inlineStr">
        <is>
          <t>UX-01 للشاشاتِ · DELIVERY-01 للاختبارات</t>
        </is>
      </c>
      <c r="K1452" s="7" t="inlineStr">
        <is>
          <t>اختبارُ وجود: CM-09 ظاهرٌ في «الخزينة والصناديق» بمناظرها المعلنة</t>
        </is>
      </c>
      <c r="L1452" s="7" t="inlineStr">
        <is>
          <t>مطلوب — يُقاس من النظام الحي</t>
        </is>
      </c>
      <c r="M1452" s="7" t="inlineStr">
        <is>
          <t>نافذ</t>
        </is>
      </c>
    </row>
    <row r="1453">
      <c r="A1453" s="7" t="n">
        <v>1452</v>
      </c>
      <c r="B1453" s="7" t="inlineStr">
        <is>
          <t>FINX-0924</t>
        </is>
      </c>
      <c r="C1453" s="7" t="inlineStr">
        <is>
          <t>شاشة «الخزينة والصناديق» توفّر زرَّ «إظهار كل الأعمدة» CM-10 بالاسم الموحَّد — يعرض ما يملك المستخدمُ رؤيتَه من الـ29 عمودًا ولا يكشف حساسًا غيرَ مخوَّلٍ به.</t>
        </is>
      </c>
      <c r="D1453" s="7" t="inlineStr">
        <is>
          <t>INJAZ-UX-01 · الفصلُ ٤ — الشاشاتُ كثيفةُ البياناتِ ومناظرُها</t>
        </is>
      </c>
      <c r="E1453" s="7" t="inlineStr">
        <is>
          <t>§الشاشاتُ والمناظر</t>
        </is>
      </c>
      <c r="F1453" s="7" t="inlineStr">
        <is>
          <t>FIN</t>
        </is>
      </c>
      <c r="G1453" s="7" t="inlineStr">
        <is>
          <t>قرار مالك موقَّع — نافذ</t>
        </is>
      </c>
      <c r="H1453" s="7" t="inlineStr">
        <is>
          <t>INJAZ-FRD-01</t>
        </is>
      </c>
      <c r="I1453" s="7" t="inlineStr">
        <is>
          <t>الفصلُ ٨ — المالية والخزينة</t>
        </is>
      </c>
      <c r="J1453" s="7" t="inlineStr">
        <is>
          <t>UX-01 للشاشاتِ · DELIVERY-01 للاختبارات</t>
        </is>
      </c>
      <c r="K1453" s="7" t="inlineStr">
        <is>
          <t>اختبارُ حجب: الزرُّ في «الخزينة والصناديق» لا يُظهر حقلًا حساسًا لغير المخوَّل</t>
        </is>
      </c>
      <c r="L1453" s="7" t="inlineStr">
        <is>
          <t>مطلوب — يُقاس من النظام الحي</t>
        </is>
      </c>
      <c r="M1453" s="7" t="inlineStr">
        <is>
          <t>نافذ</t>
        </is>
      </c>
    </row>
    <row r="1454">
      <c r="A1454" s="7" t="n">
        <v>1453</v>
      </c>
      <c r="B1454" s="7" t="inlineStr">
        <is>
          <t>FINX-0925</t>
        </is>
      </c>
      <c r="C1454" s="7" t="inlineStr">
        <is>
          <t>العرضُ الافتراضيُّ لشاشة «الخزينة والصناديق» عند الفتح الأول: رقم الحركة · نوع الحركة · الوصف · رقم القيد · الحالة · التاريخ — ولا تُعرض الأعمدةُ الـ29 دفعةً واحدة.</t>
        </is>
      </c>
      <c r="D1454" s="7" t="inlineStr">
        <is>
          <t>INJAZ-UX-01 · الفصلُ ٤ — الشاشاتُ كثيفةُ البياناتِ ومناظرُها</t>
        </is>
      </c>
      <c r="E1454" s="7" t="inlineStr">
        <is>
          <t>§الشاشاتُ والمناظر</t>
        </is>
      </c>
      <c r="F1454" s="7" t="inlineStr">
        <is>
          <t>FIN</t>
        </is>
      </c>
      <c r="G1454" s="7" t="inlineStr">
        <is>
          <t>قرار مالك موقَّع — نافذ</t>
        </is>
      </c>
      <c r="H1454" s="7" t="inlineStr">
        <is>
          <t>INJAZ-FRD-01</t>
        </is>
      </c>
      <c r="I1454" s="7" t="inlineStr">
        <is>
          <t>الفصلُ ٨ — المالية والخزينة</t>
        </is>
      </c>
      <c r="J1454" s="7" t="inlineStr">
        <is>
          <t>UX-01 للشاشاتِ · DELIVERY-01 للاختبارات</t>
        </is>
      </c>
      <c r="K1454" s="7" t="inlineStr">
        <is>
          <t>اختبارُ فتح: «الخزينة والصناديق» تفتح بالعرض الافتراضيِّ لا بكل الأعمدة</t>
        </is>
      </c>
      <c r="L1454" s="7" t="inlineStr">
        <is>
          <t>مطلوب — يُقاس من النظام الحي</t>
        </is>
      </c>
      <c r="M1454" s="7" t="inlineStr">
        <is>
          <t>نافذ</t>
        </is>
      </c>
    </row>
    <row r="1455">
      <c r="A1455" s="7" t="n">
        <v>1454</v>
      </c>
      <c r="B1455" s="7" t="inlineStr">
        <is>
          <t>FINX-0926</t>
        </is>
      </c>
      <c r="C1455" s="7" t="inlineStr">
        <is>
          <t>منظر «الماليةُ والتكاليف» في شاشة «الخزينة والصناديق» يحمل حقولًا حساسةً — فلا يُتاح إلا بمنحٍ فرديٍّ موثَّقٍ ويُسجَّل الاطّلاعُ عليه.</t>
        </is>
      </c>
      <c r="D1455" s="7" t="inlineStr">
        <is>
          <t>INJAZ-UX-01 · الفصلُ ٤ — الشاشاتُ كثيفةُ البياناتِ ومناظرُها</t>
        </is>
      </c>
      <c r="E1455" s="7" t="inlineStr">
        <is>
          <t>§الشاشاتُ والمناظر</t>
        </is>
      </c>
      <c r="F1455" s="7" t="inlineStr">
        <is>
          <t>FIN</t>
        </is>
      </c>
      <c r="G1455" s="7" t="inlineStr">
        <is>
          <t>قرار مالك موقَّع — نافذ</t>
        </is>
      </c>
      <c r="H1455" s="7" t="inlineStr">
        <is>
          <t>INJAZ-FRD-01</t>
        </is>
      </c>
      <c r="I1455" s="7" t="inlineStr">
        <is>
          <t>الفصلُ ٨ — المالية والخزينة</t>
        </is>
      </c>
      <c r="J1455" s="7" t="inlineStr">
        <is>
          <t>UX-01 للشاشاتِ · DELIVERY-01 للاختبارات</t>
        </is>
      </c>
      <c r="K1455" s="7" t="inlineStr">
        <is>
          <t>اختبارُ منح: المنظرُ محجوبٌ في «الخزينة والصناديق» بلا منحٍ فرديٍّ والاطّلاعُ مسجَّل</t>
        </is>
      </c>
      <c r="L1455" s="7" t="inlineStr">
        <is>
          <t>مطلوب — يُقاس من النظام الحي</t>
        </is>
      </c>
      <c r="M1455" s="7" t="inlineStr">
        <is>
          <t>نافذ</t>
        </is>
      </c>
    </row>
    <row r="1456">
      <c r="A1456" s="7" t="n">
        <v>1455</v>
      </c>
      <c r="B1456" s="7" t="inlineStr">
        <is>
          <t>FINX-0927</t>
        </is>
      </c>
      <c r="C1456" s="7" t="inlineStr">
        <is>
          <t>شاشة «المطابقة البنكية» طويلةٌ بـ20 عمودًا — فتوفّر منتقيَ المنظرِ CM-09 إلزامًا بمناظرها: التعريفُ والمواصفات · التواريخُ والمراحل · الماليةُ والتكاليف · الحوكمةُ والتدقيق · إظهارُ كلِّ الأعمدة.</t>
        </is>
      </c>
      <c r="D1456" s="7" t="inlineStr">
        <is>
          <t>INJAZ-UX-01 · الفصلُ ٤ — الشاشاتُ كثيفةُ البياناتِ ومناظرُها</t>
        </is>
      </c>
      <c r="E1456" s="7" t="inlineStr">
        <is>
          <t>§الشاشاتُ والمناظر</t>
        </is>
      </c>
      <c r="F1456" s="7" t="inlineStr">
        <is>
          <t>FIN</t>
        </is>
      </c>
      <c r="G1456" s="7" t="inlineStr">
        <is>
          <t>قرار مالك موقَّع — نافذ</t>
        </is>
      </c>
      <c r="H1456" s="7" t="inlineStr">
        <is>
          <t>INJAZ-FRD-01</t>
        </is>
      </c>
      <c r="I1456" s="7" t="inlineStr">
        <is>
          <t>الفصلُ ٨ — المالية والخزينة</t>
        </is>
      </c>
      <c r="J1456" s="7" t="inlineStr">
        <is>
          <t>UX-01 للشاشاتِ · DELIVERY-01 للاختبارات</t>
        </is>
      </c>
      <c r="K1456" s="7" t="inlineStr">
        <is>
          <t>اختبارُ وجود: CM-09 ظاهرٌ في «المطابقة البنكية» بمناظرها المعلنة</t>
        </is>
      </c>
      <c r="L1456" s="7" t="inlineStr">
        <is>
          <t>مطلوب — يُقاس من النظام الحي</t>
        </is>
      </c>
      <c r="M1456" s="7" t="inlineStr">
        <is>
          <t>نافذ</t>
        </is>
      </c>
    </row>
    <row r="1457">
      <c r="A1457" s="7" t="n">
        <v>1456</v>
      </c>
      <c r="B1457" s="7" t="inlineStr">
        <is>
          <t>FINX-0928</t>
        </is>
      </c>
      <c r="C1457" s="7" t="inlineStr">
        <is>
          <t>شاشة «المطابقة البنكية» توفّر زرَّ «إظهار كل الأعمدة» CM-10 بالاسم الموحَّد — يعرض ما يملك المستخدمُ رؤيتَه من الـ20 عمودًا ولا يكشف حساسًا غيرَ مخوَّلٍ به.</t>
        </is>
      </c>
      <c r="D1457" s="7" t="inlineStr">
        <is>
          <t>INJAZ-UX-01 · الفصلُ ٤ — الشاشاتُ كثيفةُ البياناتِ ومناظرُها</t>
        </is>
      </c>
      <c r="E1457" s="7" t="inlineStr">
        <is>
          <t>§الشاشاتُ والمناظر</t>
        </is>
      </c>
      <c r="F1457" s="7" t="inlineStr">
        <is>
          <t>FIN</t>
        </is>
      </c>
      <c r="G1457" s="7" t="inlineStr">
        <is>
          <t>قرار مالك موقَّع — نافذ</t>
        </is>
      </c>
      <c r="H1457" s="7" t="inlineStr">
        <is>
          <t>INJAZ-FRD-01</t>
        </is>
      </c>
      <c r="I1457" s="7" t="inlineStr">
        <is>
          <t>الفصلُ ٨ — المالية والخزينة</t>
        </is>
      </c>
      <c r="J1457" s="7" t="inlineStr">
        <is>
          <t>UX-01 للشاشاتِ · DELIVERY-01 للاختبارات</t>
        </is>
      </c>
      <c r="K1457" s="7" t="inlineStr">
        <is>
          <t>اختبارُ حجب: الزرُّ في «المطابقة البنكية» لا يُظهر حقلًا حساسًا لغير المخوَّل</t>
        </is>
      </c>
      <c r="L1457" s="7" t="inlineStr">
        <is>
          <t>مطلوب — يُقاس من النظام الحي</t>
        </is>
      </c>
      <c r="M1457" s="7" t="inlineStr">
        <is>
          <t>نافذ</t>
        </is>
      </c>
    </row>
    <row r="1458">
      <c r="A1458" s="7" t="n">
        <v>1457</v>
      </c>
      <c r="B1458" s="7" t="inlineStr">
        <is>
          <t>FINX-0929</t>
        </is>
      </c>
      <c r="C1458" s="7" t="inlineStr">
        <is>
          <t>العرضُ الافتراضيُّ لشاشة «المطابقة البنكية» عند الفتح الأول: رقم المحضر · رقم الحساب · الحالة · تسويات معتمدة · تاريخ الإقفال — ولا تُعرض الأعمدةُ الـ20 دفعةً واحدة.</t>
        </is>
      </c>
      <c r="D1458" s="7" t="inlineStr">
        <is>
          <t>INJAZ-UX-01 · الفصلُ ٤ — الشاشاتُ كثيفةُ البياناتِ ومناظرُها</t>
        </is>
      </c>
      <c r="E1458" s="7" t="inlineStr">
        <is>
          <t>§الشاشاتُ والمناظر</t>
        </is>
      </c>
      <c r="F1458" s="7" t="inlineStr">
        <is>
          <t>FIN</t>
        </is>
      </c>
      <c r="G1458" s="7" t="inlineStr">
        <is>
          <t>قرار مالك موقَّع — نافذ</t>
        </is>
      </c>
      <c r="H1458" s="7" t="inlineStr">
        <is>
          <t>INJAZ-FRD-01</t>
        </is>
      </c>
      <c r="I1458" s="7" t="inlineStr">
        <is>
          <t>الفصلُ ٨ — المالية والخزينة</t>
        </is>
      </c>
      <c r="J1458" s="7" t="inlineStr">
        <is>
          <t>UX-01 للشاشاتِ · DELIVERY-01 للاختبارات</t>
        </is>
      </c>
      <c r="K1458" s="7" t="inlineStr">
        <is>
          <t>اختبارُ فتح: «المطابقة البنكية» تفتح بالعرض الافتراضيِّ لا بكل الأعمدة</t>
        </is>
      </c>
      <c r="L1458" s="7" t="inlineStr">
        <is>
          <t>مطلوب — يُقاس من النظام الحي</t>
        </is>
      </c>
      <c r="M1458" s="7" t="inlineStr">
        <is>
          <t>نافذ</t>
        </is>
      </c>
    </row>
    <row r="1459">
      <c r="A1459" s="7" t="n">
        <v>1458</v>
      </c>
      <c r="B1459" s="7" t="inlineStr">
        <is>
          <t>FINX-0930</t>
        </is>
      </c>
      <c r="C1459" s="7" t="inlineStr">
        <is>
          <t>منظر «التعريفُ والمواصفات» في شاشة «المطابقة البنكية» يحمل حقولًا حساسةً — فلا يُتاح إلا بمنحٍ فرديٍّ موثَّقٍ ويُسجَّل الاطّلاعُ عليه.</t>
        </is>
      </c>
      <c r="D1459" s="7" t="inlineStr">
        <is>
          <t>INJAZ-UX-01 · الفصلُ ٤ — الشاشاتُ كثيفةُ البياناتِ ومناظرُها</t>
        </is>
      </c>
      <c r="E1459" s="7" t="inlineStr">
        <is>
          <t>§الشاشاتُ والمناظر</t>
        </is>
      </c>
      <c r="F1459" s="7" t="inlineStr">
        <is>
          <t>FIN</t>
        </is>
      </c>
      <c r="G1459" s="7" t="inlineStr">
        <is>
          <t>قرار مالك موقَّع — نافذ</t>
        </is>
      </c>
      <c r="H1459" s="7" t="inlineStr">
        <is>
          <t>INJAZ-FRD-01</t>
        </is>
      </c>
      <c r="I1459" s="7" t="inlineStr">
        <is>
          <t>الفصلُ ٨ — المالية والخزينة</t>
        </is>
      </c>
      <c r="J1459" s="7" t="inlineStr">
        <is>
          <t>UX-01 للشاشاتِ · DELIVERY-01 للاختبارات</t>
        </is>
      </c>
      <c r="K1459" s="7" t="inlineStr">
        <is>
          <t>اختبارُ منح: المنظرُ محجوبٌ في «المطابقة البنكية» بلا منحٍ فرديٍّ والاطّلاعُ مسجَّل</t>
        </is>
      </c>
      <c r="L1459" s="7" t="inlineStr">
        <is>
          <t>مطلوب — يُقاس من النظام الحي</t>
        </is>
      </c>
      <c r="M1459" s="7" t="inlineStr">
        <is>
          <t>نافذ</t>
        </is>
      </c>
    </row>
    <row r="1460">
      <c r="A1460" s="7" t="n">
        <v>1459</v>
      </c>
      <c r="B1460" s="7" t="inlineStr">
        <is>
          <t>FINX-0931</t>
        </is>
      </c>
      <c r="C1460" s="7" t="inlineStr">
        <is>
          <t>منظر «الحوكمةُ والتدقيق» في شاشة «المطابقة البنكية» يحمل حقولًا حساسةً — فلا يُتاح إلا بمنحٍ فرديٍّ موثَّقٍ ويُسجَّل الاطّلاعُ عليه.</t>
        </is>
      </c>
      <c r="D1460" s="7" t="inlineStr">
        <is>
          <t>INJAZ-UX-01 · الفصلُ ٤ — الشاشاتُ كثيفةُ البياناتِ ومناظرُها</t>
        </is>
      </c>
      <c r="E1460" s="7" t="inlineStr">
        <is>
          <t>§الشاشاتُ والمناظر</t>
        </is>
      </c>
      <c r="F1460" s="7" t="inlineStr">
        <is>
          <t>FIN</t>
        </is>
      </c>
      <c r="G1460" s="7" t="inlineStr">
        <is>
          <t>قرار مالك موقَّع — نافذ</t>
        </is>
      </c>
      <c r="H1460" s="7" t="inlineStr">
        <is>
          <t>INJAZ-FRD-01</t>
        </is>
      </c>
      <c r="I1460" s="7" t="inlineStr">
        <is>
          <t>الفصلُ ٨ — المالية والخزينة</t>
        </is>
      </c>
      <c r="J1460" s="7" t="inlineStr">
        <is>
          <t>UX-01 للشاشاتِ · DELIVERY-01 للاختبارات</t>
        </is>
      </c>
      <c r="K1460" s="7" t="inlineStr">
        <is>
          <t>اختبارُ منح: المنظرُ محجوبٌ في «المطابقة البنكية» بلا منحٍ فرديٍّ والاطّلاعُ مسجَّل</t>
        </is>
      </c>
      <c r="L1460" s="7" t="inlineStr">
        <is>
          <t>مطلوب — يُقاس من النظام الحي</t>
        </is>
      </c>
      <c r="M1460" s="7" t="inlineStr">
        <is>
          <t>نافذ</t>
        </is>
      </c>
    </row>
    <row r="1461">
      <c r="A1461" s="7" t="n">
        <v>1460</v>
      </c>
      <c r="B1461" s="7" t="inlineStr">
        <is>
          <t>FINX-0932</t>
        </is>
      </c>
      <c r="C1461" s="7" t="inlineStr">
        <is>
          <t>شاشة «القيود اليومية» طويلةٌ بـ39 عمودًا — فتوفّر منتقيَ المنظرِ CM-09 إلزامًا بمناظرها: التعريفُ والمواصفات · التواريخُ والمراحل · العلاقاتُ والمراجع · الحوكمةُ والتدقيق · إظهارُ كلِّ الأعمدة.</t>
        </is>
      </c>
      <c r="D1461" s="7" t="inlineStr">
        <is>
          <t>INJAZ-UX-01 · الفصلُ ٤ — الشاشاتُ كثيفةُ البياناتِ ومناظرُها</t>
        </is>
      </c>
      <c r="E1461" s="7" t="inlineStr">
        <is>
          <t>§الشاشاتُ والمناظر</t>
        </is>
      </c>
      <c r="F1461" s="7" t="inlineStr">
        <is>
          <t>FIN</t>
        </is>
      </c>
      <c r="G1461" s="7" t="inlineStr">
        <is>
          <t>قرار مالك موقَّع — نافذ</t>
        </is>
      </c>
      <c r="H1461" s="7" t="inlineStr">
        <is>
          <t>INJAZ-FRD-01</t>
        </is>
      </c>
      <c r="I1461" s="7" t="inlineStr">
        <is>
          <t>الفصلُ ٨ — المالية والخزينة</t>
        </is>
      </c>
      <c r="J1461" s="7" t="inlineStr">
        <is>
          <t>UX-01 للشاشاتِ · DELIVERY-01 للاختبارات</t>
        </is>
      </c>
      <c r="K1461" s="7" t="inlineStr">
        <is>
          <t>اختبارُ وجود: CM-09 ظاهرٌ في «القيود اليومية» بمناظرها المعلنة</t>
        </is>
      </c>
      <c r="L1461" s="7" t="inlineStr">
        <is>
          <t>مطلوب — يُقاس من النظام الحي</t>
        </is>
      </c>
      <c r="M1461" s="7" t="inlineStr">
        <is>
          <t>نافذ</t>
        </is>
      </c>
    </row>
    <row r="1462">
      <c r="A1462" s="7" t="n">
        <v>1461</v>
      </c>
      <c r="B1462" s="7" t="inlineStr">
        <is>
          <t>FINX-0933</t>
        </is>
      </c>
      <c r="C1462" s="7" t="inlineStr">
        <is>
          <t>شاشة «القيود اليومية» توفّر زرَّ «إظهار كل الأعمدة» CM-10 بالاسم الموحَّد — يعرض ما يملك المستخدمُ رؤيتَه من الـ39 عمودًا ولا يكشف حساسًا غيرَ مخوَّلٍ به.</t>
        </is>
      </c>
      <c r="D1462" s="7" t="inlineStr">
        <is>
          <t>INJAZ-UX-01 · الفصلُ ٤ — الشاشاتُ كثيفةُ البياناتِ ومناظرُها</t>
        </is>
      </c>
      <c r="E1462" s="7" t="inlineStr">
        <is>
          <t>§الشاشاتُ والمناظر</t>
        </is>
      </c>
      <c r="F1462" s="7" t="inlineStr">
        <is>
          <t>FIN</t>
        </is>
      </c>
      <c r="G1462" s="7" t="inlineStr">
        <is>
          <t>قرار مالك موقَّع — نافذ</t>
        </is>
      </c>
      <c r="H1462" s="7" t="inlineStr">
        <is>
          <t>INJAZ-FRD-01</t>
        </is>
      </c>
      <c r="I1462" s="7" t="inlineStr">
        <is>
          <t>الفصلُ ٨ — المالية والخزينة</t>
        </is>
      </c>
      <c r="J1462" s="7" t="inlineStr">
        <is>
          <t>UX-01 للشاشاتِ · DELIVERY-01 للاختبارات</t>
        </is>
      </c>
      <c r="K1462" s="7" t="inlineStr">
        <is>
          <t>اختبارُ حجب: الزرُّ في «القيود اليومية» لا يُظهر حقلًا حساسًا لغير المخوَّل</t>
        </is>
      </c>
      <c r="L1462" s="7" t="inlineStr">
        <is>
          <t>مطلوب — يُقاس من النظام الحي</t>
        </is>
      </c>
      <c r="M1462" s="7" t="inlineStr">
        <is>
          <t>نافذ</t>
        </is>
      </c>
    </row>
    <row r="1463">
      <c r="A1463" s="7" t="n">
        <v>1462</v>
      </c>
      <c r="B1463" s="7" t="inlineStr">
        <is>
          <t>FINX-0934</t>
        </is>
      </c>
      <c r="C1463" s="7" t="inlineStr">
        <is>
          <t>العرضُ الافتراضيُّ لشاشة «القيود اليومية» عند الفتح الأول: رقم القيد · رقم الحساب · اسم الحساب · الوصف · الحالة · تاريخ القيد · الفترة — ولا تُعرض الأعمدةُ الـ39 دفعةً واحدة.</t>
        </is>
      </c>
      <c r="D1463" s="7" t="inlineStr">
        <is>
          <t>INJAZ-UX-01 · الفصلُ ٤ — الشاشاتُ كثيفةُ البياناتِ ومناظرُها</t>
        </is>
      </c>
      <c r="E1463" s="7" t="inlineStr">
        <is>
          <t>§الشاشاتُ والمناظر</t>
        </is>
      </c>
      <c r="F1463" s="7" t="inlineStr">
        <is>
          <t>FIN</t>
        </is>
      </c>
      <c r="G1463" s="7" t="inlineStr">
        <is>
          <t>قرار مالك موقَّع — نافذ</t>
        </is>
      </c>
      <c r="H1463" s="7" t="inlineStr">
        <is>
          <t>INJAZ-FRD-01</t>
        </is>
      </c>
      <c r="I1463" s="7" t="inlineStr">
        <is>
          <t>الفصلُ ٨ — المالية والخزينة</t>
        </is>
      </c>
      <c r="J1463" s="7" t="inlineStr">
        <is>
          <t>UX-01 للشاشاتِ · DELIVERY-01 للاختبارات</t>
        </is>
      </c>
      <c r="K1463" s="7" t="inlineStr">
        <is>
          <t>اختبارُ فتح: «القيود اليومية» تفتح بالعرض الافتراضيِّ لا بكل الأعمدة</t>
        </is>
      </c>
      <c r="L1463" s="7" t="inlineStr">
        <is>
          <t>مطلوب — يُقاس من النظام الحي</t>
        </is>
      </c>
      <c r="M1463" s="7" t="inlineStr">
        <is>
          <t>نافذ</t>
        </is>
      </c>
    </row>
    <row r="1464">
      <c r="A1464" s="7" t="n">
        <v>1463</v>
      </c>
      <c r="B1464" s="7" t="inlineStr">
        <is>
          <t>FINX-0935</t>
        </is>
      </c>
      <c r="C1464" s="7" t="inlineStr">
        <is>
          <t>منظر «التعريفُ والمواصفات» في شاشة «القيود اليومية» يحمل حقولًا حساسةً — فلا يُتاح إلا بمنحٍ فرديٍّ موثَّقٍ ويُسجَّل الاطّلاعُ عليه.</t>
        </is>
      </c>
      <c r="D1464" s="7" t="inlineStr">
        <is>
          <t>INJAZ-UX-01 · الفصلُ ٤ — الشاشاتُ كثيفةُ البياناتِ ومناظرُها</t>
        </is>
      </c>
      <c r="E1464" s="7" t="inlineStr">
        <is>
          <t>§الشاشاتُ والمناظر</t>
        </is>
      </c>
      <c r="F1464" s="7" t="inlineStr">
        <is>
          <t>FIN</t>
        </is>
      </c>
      <c r="G1464" s="7" t="inlineStr">
        <is>
          <t>قرار مالك موقَّع — نافذ</t>
        </is>
      </c>
      <c r="H1464" s="7" t="inlineStr">
        <is>
          <t>INJAZ-FRD-01</t>
        </is>
      </c>
      <c r="I1464" s="7" t="inlineStr">
        <is>
          <t>الفصلُ ٨ — المالية والخزينة</t>
        </is>
      </c>
      <c r="J1464" s="7" t="inlineStr">
        <is>
          <t>UX-01 للشاشاتِ · DELIVERY-01 للاختبارات</t>
        </is>
      </c>
      <c r="K1464" s="7" t="inlineStr">
        <is>
          <t>اختبارُ منح: المنظرُ محجوبٌ في «القيود اليومية» بلا منحٍ فرديٍّ والاطّلاعُ مسجَّل</t>
        </is>
      </c>
      <c r="L1464" s="7" t="inlineStr">
        <is>
          <t>مطلوب — يُقاس من النظام الحي</t>
        </is>
      </c>
      <c r="M1464" s="7" t="inlineStr">
        <is>
          <t>نافذ</t>
        </is>
      </c>
    </row>
    <row r="1465">
      <c r="A1465" s="7" t="n">
        <v>1464</v>
      </c>
      <c r="B1465" s="7" t="inlineStr">
        <is>
          <t>FINX-0936</t>
        </is>
      </c>
      <c r="C1465" s="7" t="inlineStr">
        <is>
          <t>شاشة «إقفال الفترة المحاسبية» طويلةٌ بـ24 عمودًا — فتوفّر منتقيَ المنظرِ CM-09 إلزامًا بمناظرها: التواريخُ والمراحل · الحوكمةُ والتدقيق · إظهارُ كلِّ الأعمدة.</t>
        </is>
      </c>
      <c r="D1465" s="7" t="inlineStr">
        <is>
          <t>INJAZ-UX-01 · الفصلُ ٤ — الشاشاتُ كثيفةُ البياناتِ ومناظرُها</t>
        </is>
      </c>
      <c r="E1465" s="7" t="inlineStr">
        <is>
          <t>§الشاشاتُ والمناظر</t>
        </is>
      </c>
      <c r="F1465" s="7" t="inlineStr">
        <is>
          <t>FIN</t>
        </is>
      </c>
      <c r="G1465" s="7" t="inlineStr">
        <is>
          <t>قرار مالك موقَّع — نافذ</t>
        </is>
      </c>
      <c r="H1465" s="7" t="inlineStr">
        <is>
          <t>INJAZ-FRD-01</t>
        </is>
      </c>
      <c r="I1465" s="7" t="inlineStr">
        <is>
          <t>الفصلُ ٨ — المالية والخزينة</t>
        </is>
      </c>
      <c r="J1465" s="7" t="inlineStr">
        <is>
          <t>UX-01 للشاشاتِ · DELIVERY-01 للاختبارات</t>
        </is>
      </c>
      <c r="K1465" s="7" t="inlineStr">
        <is>
          <t>اختبارُ وجود: CM-09 ظاهرٌ في «إقفال الفترة المحاسبية» بمناظرها المعلنة</t>
        </is>
      </c>
      <c r="L1465" s="7" t="inlineStr">
        <is>
          <t>مطلوب — يُقاس من النظام الحي</t>
        </is>
      </c>
      <c r="M1465" s="7" t="inlineStr">
        <is>
          <t>نافذ</t>
        </is>
      </c>
    </row>
    <row r="1466">
      <c r="A1466" s="7" t="n">
        <v>1465</v>
      </c>
      <c r="B1466" s="7" t="inlineStr">
        <is>
          <t>FINX-0937</t>
        </is>
      </c>
      <c r="C1466" s="7" t="inlineStr">
        <is>
          <t>شاشة «إقفال الفترة المحاسبية» توفّر زرَّ «إظهار كل الأعمدة» CM-10 بالاسم الموحَّد — يعرض ما يملك المستخدمُ رؤيتَه من الـ24 عمودًا ولا يكشف حساسًا غيرَ مخوَّلٍ به.</t>
        </is>
      </c>
      <c r="D1466" s="7" t="inlineStr">
        <is>
          <t>INJAZ-UX-01 · الفصلُ ٤ — الشاشاتُ كثيفةُ البياناتِ ومناظرُها</t>
        </is>
      </c>
      <c r="E1466" s="7" t="inlineStr">
        <is>
          <t>§الشاشاتُ والمناظر</t>
        </is>
      </c>
      <c r="F1466" s="7" t="inlineStr">
        <is>
          <t>FIN</t>
        </is>
      </c>
      <c r="G1466" s="7" t="inlineStr">
        <is>
          <t>قرار مالك موقَّع — نافذ</t>
        </is>
      </c>
      <c r="H1466" s="7" t="inlineStr">
        <is>
          <t>INJAZ-FRD-01</t>
        </is>
      </c>
      <c r="I1466" s="7" t="inlineStr">
        <is>
          <t>الفصلُ ٨ — المالية والخزينة</t>
        </is>
      </c>
      <c r="J1466" s="7" t="inlineStr">
        <is>
          <t>UX-01 للشاشاتِ · DELIVERY-01 للاختبارات</t>
        </is>
      </c>
      <c r="K1466" s="7" t="inlineStr">
        <is>
          <t>اختبارُ حجب: الزرُّ في «إقفال الفترة المحاسبية» لا يُظهر حقلًا حساسًا لغير المخوَّل</t>
        </is>
      </c>
      <c r="L1466" s="7" t="inlineStr">
        <is>
          <t>مطلوب — يُقاس من النظام الحي</t>
        </is>
      </c>
      <c r="M1466" s="7" t="inlineStr">
        <is>
          <t>نافذ</t>
        </is>
      </c>
    </row>
    <row r="1467">
      <c r="A1467" s="7" t="n">
        <v>1466</v>
      </c>
      <c r="B1467" s="7" t="inlineStr">
        <is>
          <t>FINX-0938</t>
        </is>
      </c>
      <c r="C1467" s="7" t="inlineStr">
        <is>
          <t>العرضُ الافتراضيُّ لشاشة «إقفال الفترة المحاسبية» عند الفتح الأول: رقم المحضر · الحالة · الفترة · تاريخ الإقفال — ولا تُعرض الأعمدةُ الـ24 دفعةً واحدة.</t>
        </is>
      </c>
      <c r="D1467" s="7" t="inlineStr">
        <is>
          <t>INJAZ-UX-01 · الفصلُ ٤ — الشاشاتُ كثيفةُ البياناتِ ومناظرُها</t>
        </is>
      </c>
      <c r="E1467" s="7" t="inlineStr">
        <is>
          <t>§الشاشاتُ والمناظر</t>
        </is>
      </c>
      <c r="F1467" s="7" t="inlineStr">
        <is>
          <t>FIN</t>
        </is>
      </c>
      <c r="G1467" s="7" t="inlineStr">
        <is>
          <t>قرار مالك موقَّع — نافذ</t>
        </is>
      </c>
      <c r="H1467" s="7" t="inlineStr">
        <is>
          <t>INJAZ-FRD-01</t>
        </is>
      </c>
      <c r="I1467" s="7" t="inlineStr">
        <is>
          <t>الفصلُ ٨ — المالية والخزينة</t>
        </is>
      </c>
      <c r="J1467" s="7" t="inlineStr">
        <is>
          <t>UX-01 للشاشاتِ · DELIVERY-01 للاختبارات</t>
        </is>
      </c>
      <c r="K1467" s="7" t="inlineStr">
        <is>
          <t>اختبارُ فتح: «إقفال الفترة المحاسبية» تفتح بالعرض الافتراضيِّ لا بكل الأعمدة</t>
        </is>
      </c>
      <c r="L1467" s="7" t="inlineStr">
        <is>
          <t>مطلوب — يُقاس من النظام الحي</t>
        </is>
      </c>
      <c r="M1467" s="7" t="inlineStr">
        <is>
          <t>نافذ</t>
        </is>
      </c>
    </row>
    <row r="1468">
      <c r="A1468" s="7" t="n">
        <v>1467</v>
      </c>
      <c r="B1468" s="7" t="inlineStr">
        <is>
          <t>FINX-0939</t>
        </is>
      </c>
      <c r="C1468" s="7" t="inlineStr">
        <is>
          <t>شاشة «هامش الربح للعقد والواقعة» طويلةٌ بـ20 عمودًا — فتوفّر منتقيَ المنظرِ CM-09 إلزامًا بمناظرها: الماليةُ والتكاليف · الحوكمةُ والتدقيق · إظهارُ كلِّ الأعمدة.</t>
        </is>
      </c>
      <c r="D1468" s="7" t="inlineStr">
        <is>
          <t>INJAZ-UX-01 · الفصلُ ٤ — الشاشاتُ كثيفةُ البياناتِ ومناظرُها</t>
        </is>
      </c>
      <c r="E1468" s="7" t="inlineStr">
        <is>
          <t>§الشاشاتُ والمناظر</t>
        </is>
      </c>
      <c r="F1468" s="7" t="inlineStr">
        <is>
          <t>FIN</t>
        </is>
      </c>
      <c r="G1468" s="7" t="inlineStr">
        <is>
          <t>قرار مالك موقَّع — نافذ</t>
        </is>
      </c>
      <c r="H1468" s="7" t="inlineStr">
        <is>
          <t>INJAZ-FRD-01</t>
        </is>
      </c>
      <c r="I1468" s="7" t="inlineStr">
        <is>
          <t>الفصلُ ٨ — المالية والخزينة</t>
        </is>
      </c>
      <c r="J1468" s="7" t="inlineStr">
        <is>
          <t>UX-01 للشاشاتِ · DELIVERY-01 للاختبارات</t>
        </is>
      </c>
      <c r="K1468" s="7" t="inlineStr">
        <is>
          <t>اختبارُ وجود: CM-09 ظاهرٌ في «هامش الربح للعقد والواقعة» بمناظرها المعلنة</t>
        </is>
      </c>
      <c r="L1468" s="7" t="inlineStr">
        <is>
          <t>مطلوب — يُقاس من النظام الحي</t>
        </is>
      </c>
      <c r="M1468" s="7" t="inlineStr">
        <is>
          <t>نافذ</t>
        </is>
      </c>
    </row>
    <row r="1469">
      <c r="A1469" s="7" t="n">
        <v>1468</v>
      </c>
      <c r="B1469" s="7" t="inlineStr">
        <is>
          <t>FINX-0940</t>
        </is>
      </c>
      <c r="C1469" s="7" t="inlineStr">
        <is>
          <t>شاشة «هامش الربح للعقد والواقعة» توفّر زرَّ «إظهار كل الأعمدة» CM-10 بالاسم الموحَّد — يعرض ما يملك المستخدمُ رؤيتَه من الـ20 عمودًا ولا يكشف حساسًا غيرَ مخوَّلٍ به.</t>
        </is>
      </c>
      <c r="D1469" s="7" t="inlineStr">
        <is>
          <t>INJAZ-UX-01 · الفصلُ ٤ — الشاشاتُ كثيفةُ البياناتِ ومناظرُها</t>
        </is>
      </c>
      <c r="E1469" s="7" t="inlineStr">
        <is>
          <t>§الشاشاتُ والمناظر</t>
        </is>
      </c>
      <c r="F1469" s="7" t="inlineStr">
        <is>
          <t>FIN</t>
        </is>
      </c>
      <c r="G1469" s="7" t="inlineStr">
        <is>
          <t>قرار مالك موقَّع — نافذ</t>
        </is>
      </c>
      <c r="H1469" s="7" t="inlineStr">
        <is>
          <t>INJAZ-FRD-01</t>
        </is>
      </c>
      <c r="I1469" s="7" t="inlineStr">
        <is>
          <t>الفصلُ ٨ — المالية والخزينة</t>
        </is>
      </c>
      <c r="J1469" s="7" t="inlineStr">
        <is>
          <t>UX-01 للشاشاتِ · DELIVERY-01 للاختبارات</t>
        </is>
      </c>
      <c r="K1469" s="7" t="inlineStr">
        <is>
          <t>اختبارُ حجب: الزرُّ في «هامش الربح للعقد والواقعة» لا يُظهر حقلًا حساسًا لغير المخوَّل</t>
        </is>
      </c>
      <c r="L1469" s="7" t="inlineStr">
        <is>
          <t>مطلوب — يُقاس من النظام الحي</t>
        </is>
      </c>
      <c r="M1469" s="7" t="inlineStr">
        <is>
          <t>نافذ</t>
        </is>
      </c>
    </row>
    <row r="1470">
      <c r="A1470" s="7" t="n">
        <v>1469</v>
      </c>
      <c r="B1470" s="7" t="inlineStr">
        <is>
          <t>FINX-0941</t>
        </is>
      </c>
      <c r="C1470" s="7" t="inlineStr">
        <is>
          <t>العرضُ الافتراضيُّ لشاشة «هامش الربح للعقد والواقعة» عند الفتح الأول: الحالة · الفترة — ولا تُعرض الأعمدةُ الـ20 دفعةً واحدة.</t>
        </is>
      </c>
      <c r="D1470" s="7" t="inlineStr">
        <is>
          <t>INJAZ-UX-01 · الفصلُ ٤ — الشاشاتُ كثيفةُ البياناتِ ومناظرُها</t>
        </is>
      </c>
      <c r="E1470" s="7" t="inlineStr">
        <is>
          <t>§الشاشاتُ والمناظر</t>
        </is>
      </c>
      <c r="F1470" s="7" t="inlineStr">
        <is>
          <t>FIN</t>
        </is>
      </c>
      <c r="G1470" s="7" t="inlineStr">
        <is>
          <t>قرار مالك موقَّع — نافذ</t>
        </is>
      </c>
      <c r="H1470" s="7" t="inlineStr">
        <is>
          <t>INJAZ-FRD-01</t>
        </is>
      </c>
      <c r="I1470" s="7" t="inlineStr">
        <is>
          <t>الفصلُ ٨ — المالية والخزينة</t>
        </is>
      </c>
      <c r="J1470" s="7" t="inlineStr">
        <is>
          <t>UX-01 للشاشاتِ · DELIVERY-01 للاختبارات</t>
        </is>
      </c>
      <c r="K1470" s="7" t="inlineStr">
        <is>
          <t>اختبارُ فتح: «هامش الربح للعقد والواقعة» تفتح بالعرض الافتراضيِّ لا بكل الأعمدة</t>
        </is>
      </c>
      <c r="L1470" s="7" t="inlineStr">
        <is>
          <t>مطلوب — يُقاس من النظام الحي</t>
        </is>
      </c>
      <c r="M1470" s="7" t="inlineStr">
        <is>
          <t>نافذ</t>
        </is>
      </c>
    </row>
    <row r="1471">
      <c r="A1471" s="7" t="n">
        <v>1470</v>
      </c>
      <c r="B1471" s="7" t="inlineStr">
        <is>
          <t>FINX-0942</t>
        </is>
      </c>
      <c r="C1471" s="7" t="inlineStr">
        <is>
          <t>منظر «الماليةُ والتكاليف» في شاشة «هامش الربح للعقد والواقعة» يحمل حقولًا حساسةً — فلا يُتاح إلا بمنحٍ فرديٍّ موثَّقٍ ويُسجَّل الاطّلاعُ عليه.</t>
        </is>
      </c>
      <c r="D1471" s="7" t="inlineStr">
        <is>
          <t>INJAZ-UX-01 · الفصلُ ٤ — الشاشاتُ كثيفةُ البياناتِ ومناظرُها</t>
        </is>
      </c>
      <c r="E1471" s="7" t="inlineStr">
        <is>
          <t>§الشاشاتُ والمناظر</t>
        </is>
      </c>
      <c r="F1471" s="7" t="inlineStr">
        <is>
          <t>FIN</t>
        </is>
      </c>
      <c r="G1471" s="7" t="inlineStr">
        <is>
          <t>قرار مالك موقَّع — نافذ</t>
        </is>
      </c>
      <c r="H1471" s="7" t="inlineStr">
        <is>
          <t>INJAZ-FRD-01</t>
        </is>
      </c>
      <c r="I1471" s="7" t="inlineStr">
        <is>
          <t>الفصلُ ٨ — المالية والخزينة</t>
        </is>
      </c>
      <c r="J1471" s="7" t="inlineStr">
        <is>
          <t>UX-01 للشاشاتِ · DELIVERY-01 للاختبارات</t>
        </is>
      </c>
      <c r="K1471" s="7" t="inlineStr">
        <is>
          <t>اختبارُ منح: المنظرُ محجوبٌ في «هامش الربح للعقد والواقعة» بلا منحٍ فرديٍّ والاطّلاعُ مسجَّل</t>
        </is>
      </c>
      <c r="L1471" s="7" t="inlineStr">
        <is>
          <t>مطلوب — يُقاس من النظام الحي</t>
        </is>
      </c>
      <c r="M1471" s="7" t="inlineStr">
        <is>
          <t>نافذ</t>
        </is>
      </c>
    </row>
    <row r="1472">
      <c r="A1472" s="7" t="n">
        <v>1471</v>
      </c>
      <c r="B1472" s="7" t="inlineStr">
        <is>
          <t>FINX-0943</t>
        </is>
      </c>
      <c r="C1472" s="7" t="inlineStr">
        <is>
          <t>منظر «الحوكمةُ والتدقيق» في شاشة «هامش الربح للعقد والواقعة» يحمل حقولًا حساسةً — فلا يُتاح إلا بمنحٍ فرديٍّ موثَّقٍ ويُسجَّل الاطّلاعُ عليه.</t>
        </is>
      </c>
      <c r="D1472" s="7" t="inlineStr">
        <is>
          <t>INJAZ-UX-01 · الفصلُ ٤ — الشاشاتُ كثيفةُ البياناتِ ومناظرُها</t>
        </is>
      </c>
      <c r="E1472" s="7" t="inlineStr">
        <is>
          <t>§الشاشاتُ والمناظر</t>
        </is>
      </c>
      <c r="F1472" s="7" t="inlineStr">
        <is>
          <t>FIN</t>
        </is>
      </c>
      <c r="G1472" s="7" t="inlineStr">
        <is>
          <t>قرار مالك موقَّع — نافذ</t>
        </is>
      </c>
      <c r="H1472" s="7" t="inlineStr">
        <is>
          <t>INJAZ-FRD-01</t>
        </is>
      </c>
      <c r="I1472" s="7" t="inlineStr">
        <is>
          <t>الفصلُ ٨ — المالية والخزينة</t>
        </is>
      </c>
      <c r="J1472" s="7" t="inlineStr">
        <is>
          <t>UX-01 للشاشاتِ · DELIVERY-01 للاختبارات</t>
        </is>
      </c>
      <c r="K1472" s="7" t="inlineStr">
        <is>
          <t>اختبارُ منح: المنظرُ محجوبٌ في «هامش الربح للعقد والواقعة» بلا منحٍ فرديٍّ والاطّلاعُ مسجَّل</t>
        </is>
      </c>
      <c r="L1472" s="7" t="inlineStr">
        <is>
          <t>مطلوب — يُقاس من النظام الحي</t>
        </is>
      </c>
      <c r="M1472" s="7" t="inlineStr">
        <is>
          <t>نافذ</t>
        </is>
      </c>
    </row>
    <row r="1473">
      <c r="A1473" s="7" t="n">
        <v>1472</v>
      </c>
      <c r="B1473" s="7" t="inlineStr">
        <is>
          <t>FINX-0944</t>
        </is>
      </c>
      <c r="C1473" s="7" t="inlineStr">
        <is>
          <t>شاشة «كشف حساب العميل» طويلةٌ بـ27 عمودًا — فتوفّر منتقيَ المنظرِ CM-09 إلزامًا بمناظرها: التواريخُ والمراحل · العلاقاتُ والمراجع · الماليةُ والتكاليف · الحوكمةُ والتدقيق · إظهارُ كلِّ الأعمدة.</t>
        </is>
      </c>
      <c r="D1473" s="7" t="inlineStr">
        <is>
          <t>INJAZ-UX-01 · الفصلُ ٤ — الشاشاتُ كثيفةُ البياناتِ ومناظرُها</t>
        </is>
      </c>
      <c r="E1473" s="7" t="inlineStr">
        <is>
          <t>§الشاشاتُ والمناظر</t>
        </is>
      </c>
      <c r="F1473" s="7" t="inlineStr">
        <is>
          <t>FIN</t>
        </is>
      </c>
      <c r="G1473" s="7" t="inlineStr">
        <is>
          <t>قرار مالك موقَّع — نافذ</t>
        </is>
      </c>
      <c r="H1473" s="7" t="inlineStr">
        <is>
          <t>INJAZ-FRD-01</t>
        </is>
      </c>
      <c r="I1473" s="7" t="inlineStr">
        <is>
          <t>الفصلُ ٨ — المالية والخزينة</t>
        </is>
      </c>
      <c r="J1473" s="7" t="inlineStr">
        <is>
          <t>UX-01 للشاشاتِ · DELIVERY-01 للاختبارات</t>
        </is>
      </c>
      <c r="K1473" s="7" t="inlineStr">
        <is>
          <t>اختبارُ وجود: CM-09 ظاهرٌ في «كشف حساب العميل» بمناظرها المعلنة</t>
        </is>
      </c>
      <c r="L1473" s="7" t="inlineStr">
        <is>
          <t>مطلوب — يُقاس من النظام الحي</t>
        </is>
      </c>
      <c r="M1473" s="7" t="inlineStr">
        <is>
          <t>نافذ</t>
        </is>
      </c>
    </row>
    <row r="1474">
      <c r="A1474" s="7" t="n">
        <v>1473</v>
      </c>
      <c r="B1474" s="7" t="inlineStr">
        <is>
          <t>FINX-0945</t>
        </is>
      </c>
      <c r="C1474" s="7" t="inlineStr">
        <is>
          <t>شاشة «كشف حساب العميل» توفّر زرَّ «إظهار كل الأعمدة» CM-10 بالاسم الموحَّد — يعرض ما يملك المستخدمُ رؤيتَه من الـ27 عمودًا ولا يكشف حساسًا غيرَ مخوَّلٍ به.</t>
        </is>
      </c>
      <c r="D1474" s="7" t="inlineStr">
        <is>
          <t>INJAZ-UX-01 · الفصلُ ٤ — الشاشاتُ كثيفةُ البياناتِ ومناظرُها</t>
        </is>
      </c>
      <c r="E1474" s="7" t="inlineStr">
        <is>
          <t>§الشاشاتُ والمناظر</t>
        </is>
      </c>
      <c r="F1474" s="7" t="inlineStr">
        <is>
          <t>FIN</t>
        </is>
      </c>
      <c r="G1474" s="7" t="inlineStr">
        <is>
          <t>قرار مالك موقَّع — نافذ</t>
        </is>
      </c>
      <c r="H1474" s="7" t="inlineStr">
        <is>
          <t>INJAZ-FRD-01</t>
        </is>
      </c>
      <c r="I1474" s="7" t="inlineStr">
        <is>
          <t>الفصلُ ٨ — المالية والخزينة</t>
        </is>
      </c>
      <c r="J1474" s="7" t="inlineStr">
        <is>
          <t>UX-01 للشاشاتِ · DELIVERY-01 للاختبارات</t>
        </is>
      </c>
      <c r="K1474" s="7" t="inlineStr">
        <is>
          <t>اختبارُ حجب: الزرُّ في «كشف حساب العميل» لا يُظهر حقلًا حساسًا لغير المخوَّل</t>
        </is>
      </c>
      <c r="L1474" s="7" t="inlineStr">
        <is>
          <t>مطلوب — يُقاس من النظام الحي</t>
        </is>
      </c>
      <c r="M1474" s="7" t="inlineStr">
        <is>
          <t>نافذ</t>
        </is>
      </c>
    </row>
    <row r="1475">
      <c r="A1475" s="7" t="n">
        <v>1474</v>
      </c>
      <c r="B1475" s="7" t="inlineStr">
        <is>
          <t>FINX-0946</t>
        </is>
      </c>
      <c r="C1475" s="7" t="inlineStr">
        <is>
          <t>العرضُ الافتراضيُّ لشاشة «كشف حساب العميل» عند الفتح الأول: رقم الكشف · الحالة · الفترة · فواتير الفترة — ولا تُعرض الأعمدةُ الـ27 دفعةً واحدة.</t>
        </is>
      </c>
      <c r="D1475" s="7" t="inlineStr">
        <is>
          <t>INJAZ-UX-01 · الفصلُ ٤ — الشاشاتُ كثيفةُ البياناتِ ومناظرُها</t>
        </is>
      </c>
      <c r="E1475" s="7" t="inlineStr">
        <is>
          <t>§الشاشاتُ والمناظر</t>
        </is>
      </c>
      <c r="F1475" s="7" t="inlineStr">
        <is>
          <t>FIN</t>
        </is>
      </c>
      <c r="G1475" s="7" t="inlineStr">
        <is>
          <t>قرار مالك موقَّع — نافذ</t>
        </is>
      </c>
      <c r="H1475" s="7" t="inlineStr">
        <is>
          <t>INJAZ-FRD-01</t>
        </is>
      </c>
      <c r="I1475" s="7" t="inlineStr">
        <is>
          <t>الفصلُ ٨ — المالية والخزينة</t>
        </is>
      </c>
      <c r="J1475" s="7" t="inlineStr">
        <is>
          <t>UX-01 للشاشاتِ · DELIVERY-01 للاختبارات</t>
        </is>
      </c>
      <c r="K1475" s="7" t="inlineStr">
        <is>
          <t>اختبارُ فتح: «كشف حساب العميل» تفتح بالعرض الافتراضيِّ لا بكل الأعمدة</t>
        </is>
      </c>
      <c r="L1475" s="7" t="inlineStr">
        <is>
          <t>مطلوب — يُقاس من النظام الحي</t>
        </is>
      </c>
      <c r="M1475" s="7" t="inlineStr">
        <is>
          <t>نافذ</t>
        </is>
      </c>
    </row>
    <row r="1476">
      <c r="A1476" s="7" t="n">
        <v>1475</v>
      </c>
      <c r="B1476" s="7" t="inlineStr">
        <is>
          <t>FINX-0947</t>
        </is>
      </c>
      <c r="C1476" s="7" t="inlineStr">
        <is>
          <t>منظر «الحوكمةُ والتدقيق» في شاشة «كشف حساب العميل» يحمل حقولًا حساسةً — فلا يُتاح إلا بمنحٍ فرديٍّ موثَّقٍ ويُسجَّل الاطّلاعُ عليه.</t>
        </is>
      </c>
      <c r="D1476" s="7" t="inlineStr">
        <is>
          <t>INJAZ-UX-01 · الفصلُ ٤ — الشاشاتُ كثيفةُ البياناتِ ومناظرُها</t>
        </is>
      </c>
      <c r="E1476" s="7" t="inlineStr">
        <is>
          <t>§الشاشاتُ والمناظر</t>
        </is>
      </c>
      <c r="F1476" s="7" t="inlineStr">
        <is>
          <t>FIN</t>
        </is>
      </c>
      <c r="G1476" s="7" t="inlineStr">
        <is>
          <t>قرار مالك موقَّع — نافذ</t>
        </is>
      </c>
      <c r="H1476" s="7" t="inlineStr">
        <is>
          <t>INJAZ-FRD-01</t>
        </is>
      </c>
      <c r="I1476" s="7" t="inlineStr">
        <is>
          <t>الفصلُ ٨ — المالية والخزينة</t>
        </is>
      </c>
      <c r="J1476" s="7" t="inlineStr">
        <is>
          <t>UX-01 للشاشاتِ · DELIVERY-01 للاختبارات</t>
        </is>
      </c>
      <c r="K1476" s="7" t="inlineStr">
        <is>
          <t>اختبارُ منح: المنظرُ محجوبٌ في «كشف حساب العميل» بلا منحٍ فرديٍّ والاطّلاعُ مسجَّل</t>
        </is>
      </c>
      <c r="L1476" s="7" t="inlineStr">
        <is>
          <t>مطلوب — يُقاس من النظام الحي</t>
        </is>
      </c>
      <c r="M1476" s="7" t="inlineStr">
        <is>
          <t>نافذ</t>
        </is>
      </c>
    </row>
    <row r="1477">
      <c r="A1477" s="7" t="n">
        <v>1476</v>
      </c>
      <c r="B1477" s="7" t="inlineStr">
        <is>
          <t>FINX-0948</t>
        </is>
      </c>
      <c r="C1477" s="7" t="inlineStr">
        <is>
          <t>شاشة «الفاتورة الضريبية والإقرارات» طويلةٌ بـ26 عمودًا — فتوفّر منتقيَ المنظرِ CM-09 إلزامًا بمناظرها: التعريفُ والمواصفات · التواريخُ والمراحل · الماليةُ والتكاليف · الحوكمةُ والتدقيق · إظهارُ كلِّ الأعمدة.</t>
        </is>
      </c>
      <c r="D1477" s="7" t="inlineStr">
        <is>
          <t>INJAZ-UX-01 · الفصلُ ٤ — الشاشاتُ كثيفةُ البياناتِ ومناظرُها</t>
        </is>
      </c>
      <c r="E1477" s="7" t="inlineStr">
        <is>
          <t>§الشاشاتُ والمناظر</t>
        </is>
      </c>
      <c r="F1477" s="7" t="inlineStr">
        <is>
          <t>FIN</t>
        </is>
      </c>
      <c r="G1477" s="7" t="inlineStr">
        <is>
          <t>قرار مالك موقَّع — نافذ</t>
        </is>
      </c>
      <c r="H1477" s="7" t="inlineStr">
        <is>
          <t>INJAZ-FRD-01</t>
        </is>
      </c>
      <c r="I1477" s="7" t="inlineStr">
        <is>
          <t>الفصلُ ٨ — المالية والخزينة</t>
        </is>
      </c>
      <c r="J1477" s="7" t="inlineStr">
        <is>
          <t>UX-01 للشاشاتِ · DELIVERY-01 للاختبارات</t>
        </is>
      </c>
      <c r="K1477" s="7" t="inlineStr">
        <is>
          <t>اختبارُ وجود: CM-09 ظاهرٌ في «الفاتورة الضريبية والإقرارات» بمناظرها المعلنة</t>
        </is>
      </c>
      <c r="L1477" s="7" t="inlineStr">
        <is>
          <t>مطلوب — يُقاس من النظام الحي</t>
        </is>
      </c>
      <c r="M1477" s="7" t="inlineStr">
        <is>
          <t>نافذ</t>
        </is>
      </c>
    </row>
    <row r="1478">
      <c r="A1478" s="7" t="n">
        <v>1477</v>
      </c>
      <c r="B1478" s="7" t="inlineStr">
        <is>
          <t>FINX-0949</t>
        </is>
      </c>
      <c r="C1478" s="7" t="inlineStr">
        <is>
          <t>شاشة «الفاتورة الضريبية والإقرارات» توفّر زرَّ «إظهار كل الأعمدة» CM-10 بالاسم الموحَّد — يعرض ما يملك المستخدمُ رؤيتَه من الـ26 عمودًا ولا يكشف حساسًا غيرَ مخوَّلٍ به.</t>
        </is>
      </c>
      <c r="D1478" s="7" t="inlineStr">
        <is>
          <t>INJAZ-UX-01 · الفصلُ ٤ — الشاشاتُ كثيفةُ البياناتِ ومناظرُها</t>
        </is>
      </c>
      <c r="E1478" s="7" t="inlineStr">
        <is>
          <t>§الشاشاتُ والمناظر</t>
        </is>
      </c>
      <c r="F1478" s="7" t="inlineStr">
        <is>
          <t>FIN</t>
        </is>
      </c>
      <c r="G1478" s="7" t="inlineStr">
        <is>
          <t>قرار مالك موقَّع — نافذ</t>
        </is>
      </c>
      <c r="H1478" s="7" t="inlineStr">
        <is>
          <t>INJAZ-FRD-01</t>
        </is>
      </c>
      <c r="I1478" s="7" t="inlineStr">
        <is>
          <t>الفصلُ ٨ — المالية والخزينة</t>
        </is>
      </c>
      <c r="J1478" s="7" t="inlineStr">
        <is>
          <t>UX-01 للشاشاتِ · DELIVERY-01 للاختبارات</t>
        </is>
      </c>
      <c r="K1478" s="7" t="inlineStr">
        <is>
          <t>اختبارُ حجب: الزرُّ في «الفاتورة الضريبية والإقرارات» لا يُظهر حقلًا حساسًا لغير المخوَّل</t>
        </is>
      </c>
      <c r="L1478" s="7" t="inlineStr">
        <is>
          <t>مطلوب — يُقاس من النظام الحي</t>
        </is>
      </c>
      <c r="M1478" s="7" t="inlineStr">
        <is>
          <t>نافذ</t>
        </is>
      </c>
    </row>
    <row r="1479">
      <c r="A1479" s="7" t="n">
        <v>1478</v>
      </c>
      <c r="B1479" s="7" t="inlineStr">
        <is>
          <t>FINX-0950</t>
        </is>
      </c>
      <c r="C1479" s="7" t="inlineStr">
        <is>
          <t>العرضُ الافتراضيُّ لشاشة «الفاتورة الضريبية والإقرارات» عند الفتح الأول: رقم الفاتورة الضريبية · رقمنا الضريبي · رقم الإقرار · الحالة · تاريخ الإصدار · فترة الإقرار — ولا تُعرض الأعمدةُ الـ26 دفعةً واحدة.</t>
        </is>
      </c>
      <c r="D1479" s="7" t="inlineStr">
        <is>
          <t>INJAZ-UX-01 · الفصلُ ٤ — الشاشاتُ كثيفةُ البياناتِ ومناظرُها</t>
        </is>
      </c>
      <c r="E1479" s="7" t="inlineStr">
        <is>
          <t>§الشاشاتُ والمناظر</t>
        </is>
      </c>
      <c r="F1479" s="7" t="inlineStr">
        <is>
          <t>FIN</t>
        </is>
      </c>
      <c r="G1479" s="7" t="inlineStr">
        <is>
          <t>قرار مالك موقَّع — نافذ</t>
        </is>
      </c>
      <c r="H1479" s="7" t="inlineStr">
        <is>
          <t>INJAZ-FRD-01</t>
        </is>
      </c>
      <c r="I1479" s="7" t="inlineStr">
        <is>
          <t>الفصلُ ٨ — المالية والخزينة</t>
        </is>
      </c>
      <c r="J1479" s="7" t="inlineStr">
        <is>
          <t>UX-01 للشاشاتِ · DELIVERY-01 للاختبارات</t>
        </is>
      </c>
      <c r="K1479" s="7" t="inlineStr">
        <is>
          <t>اختبارُ فتح: «الفاتورة الضريبية والإقرارات» تفتح بالعرض الافتراضيِّ لا بكل الأعمدة</t>
        </is>
      </c>
      <c r="L1479" s="7" t="inlineStr">
        <is>
          <t>مطلوب — يُقاس من النظام الحي</t>
        </is>
      </c>
      <c r="M1479" s="7" t="inlineStr">
        <is>
          <t>نافذ</t>
        </is>
      </c>
    </row>
    <row r="1480">
      <c r="A1480" s="7" t="n">
        <v>1479</v>
      </c>
      <c r="B1480" s="7" t="inlineStr">
        <is>
          <t>FINX-0951</t>
        </is>
      </c>
      <c r="C1480" s="7" t="inlineStr">
        <is>
          <t>منظر «الماليةُ والتكاليف» في شاشة «الفاتورة الضريبية والإقرارات» يحمل حقولًا حساسةً — فلا يُتاح إلا بمنحٍ فرديٍّ موثَّقٍ ويُسجَّل الاطّلاعُ عليه.</t>
        </is>
      </c>
      <c r="D1480" s="7" t="inlineStr">
        <is>
          <t>INJAZ-UX-01 · الفصلُ ٤ — الشاشاتُ كثيفةُ البياناتِ ومناظرُها</t>
        </is>
      </c>
      <c r="E1480" s="7" t="inlineStr">
        <is>
          <t>§الشاشاتُ والمناظر</t>
        </is>
      </c>
      <c r="F1480" s="7" t="inlineStr">
        <is>
          <t>FIN</t>
        </is>
      </c>
      <c r="G1480" s="7" t="inlineStr">
        <is>
          <t>قرار مالك موقَّع — نافذ</t>
        </is>
      </c>
      <c r="H1480" s="7" t="inlineStr">
        <is>
          <t>INJAZ-FRD-01</t>
        </is>
      </c>
      <c r="I1480" s="7" t="inlineStr">
        <is>
          <t>الفصلُ ٨ — المالية والخزينة</t>
        </is>
      </c>
      <c r="J1480" s="7" t="inlineStr">
        <is>
          <t>UX-01 للشاشاتِ · DELIVERY-01 للاختبارات</t>
        </is>
      </c>
      <c r="K1480" s="7" t="inlineStr">
        <is>
          <t>اختبارُ منح: المنظرُ محجوبٌ في «الفاتورة الضريبية والإقرارات» بلا منحٍ فرديٍّ والاطّلاعُ مسجَّل</t>
        </is>
      </c>
      <c r="L1480" s="7" t="inlineStr">
        <is>
          <t>مطلوب — يُقاس من النظام الحي</t>
        </is>
      </c>
      <c r="M1480" s="7" t="inlineStr">
        <is>
          <t>نافذ</t>
        </is>
      </c>
    </row>
    <row r="1481">
      <c r="A1481" s="7" t="n">
        <v>1480</v>
      </c>
      <c r="B1481" s="7" t="inlineStr">
        <is>
          <t>FINX-0952</t>
        </is>
      </c>
      <c r="C1481" s="7" t="inlineStr">
        <is>
          <t>منظر «الحوكمةُ والتدقيق» في شاشة «الفاتورة الضريبية والإقرارات» يحمل حقولًا حساسةً — فلا يُتاح إلا بمنحٍ فرديٍّ موثَّقٍ ويُسجَّل الاطّلاعُ عليه.</t>
        </is>
      </c>
      <c r="D1481" s="7" t="inlineStr">
        <is>
          <t>INJAZ-UX-01 · الفصلُ ٤ — الشاشاتُ كثيفةُ البياناتِ ومناظرُها</t>
        </is>
      </c>
      <c r="E1481" s="7" t="inlineStr">
        <is>
          <t>§الشاشاتُ والمناظر</t>
        </is>
      </c>
      <c r="F1481" s="7" t="inlineStr">
        <is>
          <t>FIN</t>
        </is>
      </c>
      <c r="G1481" s="7" t="inlineStr">
        <is>
          <t>قرار مالك موقَّع — نافذ</t>
        </is>
      </c>
      <c r="H1481" s="7" t="inlineStr">
        <is>
          <t>INJAZ-FRD-01</t>
        </is>
      </c>
      <c r="I1481" s="7" t="inlineStr">
        <is>
          <t>الفصلُ ٨ — المالية والخزينة</t>
        </is>
      </c>
      <c r="J1481" s="7" t="inlineStr">
        <is>
          <t>UX-01 للشاشاتِ · DELIVERY-01 للاختبارات</t>
        </is>
      </c>
      <c r="K1481" s="7" t="inlineStr">
        <is>
          <t>اختبارُ منح: المنظرُ محجوبٌ في «الفاتورة الضريبية والإقرارات» بلا منحٍ فرديٍّ والاطّلاعُ مسجَّل</t>
        </is>
      </c>
      <c r="L1481" s="7" t="inlineStr">
        <is>
          <t>مطلوب — يُقاس من النظام الحي</t>
        </is>
      </c>
      <c r="M1481" s="7" t="inlineStr">
        <is>
          <t>نافذ</t>
        </is>
      </c>
    </row>
    <row r="1482">
      <c r="A1482" s="7" t="n">
        <v>1481</v>
      </c>
      <c r="B1482" s="7" t="inlineStr">
        <is>
          <t>FINX-0953</t>
        </is>
      </c>
      <c r="C1482" s="7" t="inlineStr">
        <is>
          <t>شاشة «التدفق النقدي والتنبؤ» طويلةٌ بـ22 عمودًا — فتوفّر منتقيَ المنظرِ CM-09 إلزامًا بمناظرها: الماليةُ والتكاليف · الحوكمةُ والتدقيق · إظهارُ كلِّ الأعمدة.</t>
        </is>
      </c>
      <c r="D1482" s="7" t="inlineStr">
        <is>
          <t>INJAZ-UX-01 · الفصلُ ٤ — الشاشاتُ كثيفةُ البياناتِ ومناظرُها</t>
        </is>
      </c>
      <c r="E1482" s="7" t="inlineStr">
        <is>
          <t>§الشاشاتُ والمناظر</t>
        </is>
      </c>
      <c r="F1482" s="7" t="inlineStr">
        <is>
          <t>FIN</t>
        </is>
      </c>
      <c r="G1482" s="7" t="inlineStr">
        <is>
          <t>قرار مالك موقَّع — نافذ</t>
        </is>
      </c>
      <c r="H1482" s="7" t="inlineStr">
        <is>
          <t>INJAZ-FRD-01</t>
        </is>
      </c>
      <c r="I1482" s="7" t="inlineStr">
        <is>
          <t>الفصلُ ٨ — المالية والخزينة</t>
        </is>
      </c>
      <c r="J1482" s="7" t="inlineStr">
        <is>
          <t>UX-01 للشاشاتِ · DELIVERY-01 للاختبارات</t>
        </is>
      </c>
      <c r="K1482" s="7" t="inlineStr">
        <is>
          <t>اختبارُ وجود: CM-09 ظاهرٌ في «التدفق النقدي والتنبؤ» بمناظرها المعلنة</t>
        </is>
      </c>
      <c r="L1482" s="7" t="inlineStr">
        <is>
          <t>مطلوب — يُقاس من النظام الحي</t>
        </is>
      </c>
      <c r="M1482" s="7" t="inlineStr">
        <is>
          <t>نافذ</t>
        </is>
      </c>
    </row>
    <row r="1483">
      <c r="A1483" s="7" t="n">
        <v>1482</v>
      </c>
      <c r="B1483" s="7" t="inlineStr">
        <is>
          <t>FINX-0954</t>
        </is>
      </c>
      <c r="C1483" s="7" t="inlineStr">
        <is>
          <t>شاشة «التدفق النقدي والتنبؤ» توفّر زرَّ «إظهار كل الأعمدة» CM-10 بالاسم الموحَّد — يعرض ما يملك المستخدمُ رؤيتَه من الـ22 عمودًا ولا يكشف حساسًا غيرَ مخوَّلٍ به.</t>
        </is>
      </c>
      <c r="D1483" s="7" t="inlineStr">
        <is>
          <t>INJAZ-UX-01 · الفصلُ ٤ — الشاشاتُ كثيفةُ البياناتِ ومناظرُها</t>
        </is>
      </c>
      <c r="E1483" s="7" t="inlineStr">
        <is>
          <t>§الشاشاتُ والمناظر</t>
        </is>
      </c>
      <c r="F1483" s="7" t="inlineStr">
        <is>
          <t>FIN</t>
        </is>
      </c>
      <c r="G1483" s="7" t="inlineStr">
        <is>
          <t>قرار مالك موقَّع — نافذ</t>
        </is>
      </c>
      <c r="H1483" s="7" t="inlineStr">
        <is>
          <t>INJAZ-FRD-01</t>
        </is>
      </c>
      <c r="I1483" s="7" t="inlineStr">
        <is>
          <t>الفصلُ ٨ — المالية والخزينة</t>
        </is>
      </c>
      <c r="J1483" s="7" t="inlineStr">
        <is>
          <t>UX-01 للشاشاتِ · DELIVERY-01 للاختبارات</t>
        </is>
      </c>
      <c r="K1483" s="7" t="inlineStr">
        <is>
          <t>اختبارُ حجب: الزرُّ في «التدفق النقدي والتنبؤ» لا يُظهر حقلًا حساسًا لغير المخوَّل</t>
        </is>
      </c>
      <c r="L1483" s="7" t="inlineStr">
        <is>
          <t>مطلوب — يُقاس من النظام الحي</t>
        </is>
      </c>
      <c r="M1483" s="7" t="inlineStr">
        <is>
          <t>نافذ</t>
        </is>
      </c>
    </row>
    <row r="1484">
      <c r="A1484" s="7" t="n">
        <v>1483</v>
      </c>
      <c r="B1484" s="7" t="inlineStr">
        <is>
          <t>FINX-0955</t>
        </is>
      </c>
      <c r="C1484" s="7" t="inlineStr">
        <is>
          <t>العرضُ الافتراضيُّ لشاشة «التدفق النقدي والتنبؤ» عند الفتح الأول: الحالة · الفترة — ولا تُعرض الأعمدةُ الـ22 دفعةً واحدة.</t>
        </is>
      </c>
      <c r="D1484" s="7" t="inlineStr">
        <is>
          <t>INJAZ-UX-01 · الفصلُ ٤ — الشاشاتُ كثيفةُ البياناتِ ومناظرُها</t>
        </is>
      </c>
      <c r="E1484" s="7" t="inlineStr">
        <is>
          <t>§الشاشاتُ والمناظر</t>
        </is>
      </c>
      <c r="F1484" s="7" t="inlineStr">
        <is>
          <t>FIN</t>
        </is>
      </c>
      <c r="G1484" s="7" t="inlineStr">
        <is>
          <t>قرار مالك موقَّع — نافذ</t>
        </is>
      </c>
      <c r="H1484" s="7" t="inlineStr">
        <is>
          <t>INJAZ-FRD-01</t>
        </is>
      </c>
      <c r="I1484" s="7" t="inlineStr">
        <is>
          <t>الفصلُ ٨ — المالية والخزينة</t>
        </is>
      </c>
      <c r="J1484" s="7" t="inlineStr">
        <is>
          <t>UX-01 للشاشاتِ · DELIVERY-01 للاختبارات</t>
        </is>
      </c>
      <c r="K1484" s="7" t="inlineStr">
        <is>
          <t>اختبارُ فتح: «التدفق النقدي والتنبؤ» تفتح بالعرض الافتراضيِّ لا بكل الأعمدة</t>
        </is>
      </c>
      <c r="L1484" s="7" t="inlineStr">
        <is>
          <t>مطلوب — يُقاس من النظام الحي</t>
        </is>
      </c>
      <c r="M1484" s="7" t="inlineStr">
        <is>
          <t>نافذ</t>
        </is>
      </c>
    </row>
    <row r="1485">
      <c r="A1485" s="7" t="n">
        <v>1484</v>
      </c>
      <c r="B1485" s="7" t="inlineStr">
        <is>
          <t>FINX-0956</t>
        </is>
      </c>
      <c r="C1485" s="7" t="inlineStr">
        <is>
          <t>منظر «الحوكمةُ والتدقيق» في شاشة «التدفق النقدي والتنبؤ» يحمل حقولًا حساسةً — فلا يُتاح إلا بمنحٍ فرديٍّ موثَّقٍ ويُسجَّل الاطّلاعُ عليه.</t>
        </is>
      </c>
      <c r="D1485" s="7" t="inlineStr">
        <is>
          <t>INJAZ-UX-01 · الفصلُ ٤ — الشاشاتُ كثيفةُ البياناتِ ومناظرُها</t>
        </is>
      </c>
      <c r="E1485" s="7" t="inlineStr">
        <is>
          <t>§الشاشاتُ والمناظر</t>
        </is>
      </c>
      <c r="F1485" s="7" t="inlineStr">
        <is>
          <t>FIN</t>
        </is>
      </c>
      <c r="G1485" s="7" t="inlineStr">
        <is>
          <t>قرار مالك موقَّع — نافذ</t>
        </is>
      </c>
      <c r="H1485" s="7" t="inlineStr">
        <is>
          <t>INJAZ-FRD-01</t>
        </is>
      </c>
      <c r="I1485" s="7" t="inlineStr">
        <is>
          <t>الفصلُ ٨ — المالية والخزينة</t>
        </is>
      </c>
      <c r="J1485" s="7" t="inlineStr">
        <is>
          <t>UX-01 للشاشاتِ · DELIVERY-01 للاختبارات</t>
        </is>
      </c>
      <c r="K1485" s="7" t="inlineStr">
        <is>
          <t>اختبارُ منح: المنظرُ محجوبٌ في «التدفق النقدي والتنبؤ» بلا منحٍ فرديٍّ والاطّلاعُ مسجَّل</t>
        </is>
      </c>
      <c r="L1485" s="7" t="inlineStr">
        <is>
          <t>مطلوب — يُقاس من النظام الحي</t>
        </is>
      </c>
      <c r="M1485" s="7" t="inlineStr">
        <is>
          <t>نافذ</t>
        </is>
      </c>
    </row>
    <row r="1486">
      <c r="A1486" s="7" t="n">
        <v>1485</v>
      </c>
      <c r="B1486" s="7" t="inlineStr">
        <is>
          <t>FINX-0957</t>
        </is>
      </c>
      <c r="C1486" s="7" t="inlineStr">
        <is>
          <t>شاشة «القوائم المالية» طويلةٌ بـ26 عمودًا — فتوفّر منتقيَ المنظرِ CM-09 إلزامًا بمناظرها: التعريفُ والمواصفات · الماليةُ والتكاليف · الحوكمةُ والتدقيق · إظهارُ كلِّ الأعمدة.</t>
        </is>
      </c>
      <c r="D1486" s="7" t="inlineStr">
        <is>
          <t>INJAZ-UX-01 · الفصلُ ٤ — الشاشاتُ كثيفةُ البياناتِ ومناظرُها</t>
        </is>
      </c>
      <c r="E1486" s="7" t="inlineStr">
        <is>
          <t>§الشاشاتُ والمناظر</t>
        </is>
      </c>
      <c r="F1486" s="7" t="inlineStr">
        <is>
          <t>FIN</t>
        </is>
      </c>
      <c r="G1486" s="7" t="inlineStr">
        <is>
          <t>قرار مالك موقَّع — نافذ</t>
        </is>
      </c>
      <c r="H1486" s="7" t="inlineStr">
        <is>
          <t>INJAZ-FRD-01</t>
        </is>
      </c>
      <c r="I1486" s="7" t="inlineStr">
        <is>
          <t>الفصلُ ٨ — المالية والخزينة</t>
        </is>
      </c>
      <c r="J1486" s="7" t="inlineStr">
        <is>
          <t>UX-01 للشاشاتِ · DELIVERY-01 للاختبارات</t>
        </is>
      </c>
      <c r="K1486" s="7" t="inlineStr">
        <is>
          <t>اختبارُ وجود: CM-09 ظاهرٌ في «القوائم المالية» بمناظرها المعلنة</t>
        </is>
      </c>
      <c r="L1486" s="7" t="inlineStr">
        <is>
          <t>مطلوب — يُقاس من النظام الحي</t>
        </is>
      </c>
      <c r="M1486" s="7" t="inlineStr">
        <is>
          <t>نافذ</t>
        </is>
      </c>
    </row>
    <row r="1487">
      <c r="A1487" s="7" t="n">
        <v>1486</v>
      </c>
      <c r="B1487" s="7" t="inlineStr">
        <is>
          <t>FINX-0958</t>
        </is>
      </c>
      <c r="C1487" s="7" t="inlineStr">
        <is>
          <t>شاشة «القوائم المالية» توفّر زرَّ «إظهار كل الأعمدة» CM-10 بالاسم الموحَّد — يعرض ما يملك المستخدمُ رؤيتَه من الـ26 عمودًا ولا يكشف حساسًا غيرَ مخوَّلٍ به.</t>
        </is>
      </c>
      <c r="D1487" s="7" t="inlineStr">
        <is>
          <t>INJAZ-UX-01 · الفصلُ ٤ — الشاشاتُ كثيفةُ البياناتِ ومناظرُها</t>
        </is>
      </c>
      <c r="E1487" s="7" t="inlineStr">
        <is>
          <t>§الشاشاتُ والمناظر</t>
        </is>
      </c>
      <c r="F1487" s="7" t="inlineStr">
        <is>
          <t>FIN</t>
        </is>
      </c>
      <c r="G1487" s="7" t="inlineStr">
        <is>
          <t>قرار مالك موقَّع — نافذ</t>
        </is>
      </c>
      <c r="H1487" s="7" t="inlineStr">
        <is>
          <t>INJAZ-FRD-01</t>
        </is>
      </c>
      <c r="I1487" s="7" t="inlineStr">
        <is>
          <t>الفصلُ ٨ — المالية والخزينة</t>
        </is>
      </c>
      <c r="J1487" s="7" t="inlineStr">
        <is>
          <t>UX-01 للشاشاتِ · DELIVERY-01 للاختبارات</t>
        </is>
      </c>
      <c r="K1487" s="7" t="inlineStr">
        <is>
          <t>اختبارُ حجب: الزرُّ في «القوائم المالية» لا يُظهر حقلًا حساسًا لغير المخوَّل</t>
        </is>
      </c>
      <c r="L1487" s="7" t="inlineStr">
        <is>
          <t>مطلوب — يُقاس من النظام الحي</t>
        </is>
      </c>
      <c r="M1487" s="7" t="inlineStr">
        <is>
          <t>نافذ</t>
        </is>
      </c>
    </row>
    <row r="1488">
      <c r="A1488" s="7" t="n">
        <v>1487</v>
      </c>
      <c r="B1488" s="7" t="inlineStr">
        <is>
          <t>FINX-0959</t>
        </is>
      </c>
      <c r="C1488" s="7" t="inlineStr">
        <is>
          <t>العرضُ الافتراضيُّ لشاشة «القوائم المالية» عند الفتح الأول: نوع القائمة · رقم الحساب · الحالة · الفترة — ولا تُعرض الأعمدةُ الـ26 دفعةً واحدة.</t>
        </is>
      </c>
      <c r="D1488" s="7" t="inlineStr">
        <is>
          <t>INJAZ-UX-01 · الفصلُ ٤ — الشاشاتُ كثيفةُ البياناتِ ومناظرُها</t>
        </is>
      </c>
      <c r="E1488" s="7" t="inlineStr">
        <is>
          <t>§الشاشاتُ والمناظر</t>
        </is>
      </c>
      <c r="F1488" s="7" t="inlineStr">
        <is>
          <t>FIN</t>
        </is>
      </c>
      <c r="G1488" s="7" t="inlineStr">
        <is>
          <t>قرار مالك موقَّع — نافذ</t>
        </is>
      </c>
      <c r="H1488" s="7" t="inlineStr">
        <is>
          <t>INJAZ-FRD-01</t>
        </is>
      </c>
      <c r="I1488" s="7" t="inlineStr">
        <is>
          <t>الفصلُ ٨ — المالية والخزينة</t>
        </is>
      </c>
      <c r="J1488" s="7" t="inlineStr">
        <is>
          <t>UX-01 للشاشاتِ · DELIVERY-01 للاختبارات</t>
        </is>
      </c>
      <c r="K1488" s="7" t="inlineStr">
        <is>
          <t>اختبارُ فتح: «القوائم المالية» تفتح بالعرض الافتراضيِّ لا بكل الأعمدة</t>
        </is>
      </c>
      <c r="L1488" s="7" t="inlineStr">
        <is>
          <t>مطلوب — يُقاس من النظام الحي</t>
        </is>
      </c>
      <c r="M1488" s="7" t="inlineStr">
        <is>
          <t>نافذ</t>
        </is>
      </c>
    </row>
    <row r="1489">
      <c r="A1489" s="7" t="n">
        <v>1488</v>
      </c>
      <c r="B1489" s="7" t="inlineStr">
        <is>
          <t>FINX-0960</t>
        </is>
      </c>
      <c r="C1489" s="7" t="inlineStr">
        <is>
          <t>منظر «التعريفُ والمواصفات» في شاشة «القوائم المالية» يحمل حقولًا حساسةً — فلا يُتاح إلا بمنحٍ فرديٍّ موثَّقٍ ويُسجَّل الاطّلاعُ عليه.</t>
        </is>
      </c>
      <c r="D1489" s="7" t="inlineStr">
        <is>
          <t>INJAZ-UX-01 · الفصلُ ٤ — الشاشاتُ كثيفةُ البياناتِ ومناظرُها</t>
        </is>
      </c>
      <c r="E1489" s="7" t="inlineStr">
        <is>
          <t>§الشاشاتُ والمناظر</t>
        </is>
      </c>
      <c r="F1489" s="7" t="inlineStr">
        <is>
          <t>FIN</t>
        </is>
      </c>
      <c r="G1489" s="7" t="inlineStr">
        <is>
          <t>قرار مالك موقَّع — نافذ</t>
        </is>
      </c>
      <c r="H1489" s="7" t="inlineStr">
        <is>
          <t>INJAZ-FRD-01</t>
        </is>
      </c>
      <c r="I1489" s="7" t="inlineStr">
        <is>
          <t>الفصلُ ٨ — المالية والخزينة</t>
        </is>
      </c>
      <c r="J1489" s="7" t="inlineStr">
        <is>
          <t>UX-01 للشاشاتِ · DELIVERY-01 للاختبارات</t>
        </is>
      </c>
      <c r="K1489" s="7" t="inlineStr">
        <is>
          <t>اختبارُ منح: المنظرُ محجوبٌ في «القوائم المالية» بلا منحٍ فرديٍّ والاطّلاعُ مسجَّل</t>
        </is>
      </c>
      <c r="L1489" s="7" t="inlineStr">
        <is>
          <t>مطلوب — يُقاس من النظام الحي</t>
        </is>
      </c>
      <c r="M1489" s="7" t="inlineStr">
        <is>
          <t>نافذ</t>
        </is>
      </c>
    </row>
    <row r="1490">
      <c r="A1490" s="7" t="n">
        <v>1489</v>
      </c>
      <c r="B1490" s="7" t="inlineStr">
        <is>
          <t>FINX-0961</t>
        </is>
      </c>
      <c r="C1490" s="7" t="inlineStr">
        <is>
          <t>منظر «الحوكمةُ والتدقيق» في شاشة «القوائم المالية» يحمل حقولًا حساسةً — فلا يُتاح إلا بمنحٍ فرديٍّ موثَّقٍ ويُسجَّل الاطّلاعُ عليه.</t>
        </is>
      </c>
      <c r="D1490" s="7" t="inlineStr">
        <is>
          <t>INJAZ-UX-01 · الفصلُ ٤ — الشاشاتُ كثيفةُ البياناتِ ومناظرُها</t>
        </is>
      </c>
      <c r="E1490" s="7" t="inlineStr">
        <is>
          <t>§الشاشاتُ والمناظر</t>
        </is>
      </c>
      <c r="F1490" s="7" t="inlineStr">
        <is>
          <t>FIN</t>
        </is>
      </c>
      <c r="G1490" s="7" t="inlineStr">
        <is>
          <t>قرار مالك موقَّع — نافذ</t>
        </is>
      </c>
      <c r="H1490" s="7" t="inlineStr">
        <is>
          <t>INJAZ-FRD-01</t>
        </is>
      </c>
      <c r="I1490" s="7" t="inlineStr">
        <is>
          <t>الفصلُ ٨ — المالية والخزينة</t>
        </is>
      </c>
      <c r="J1490" s="7" t="inlineStr">
        <is>
          <t>UX-01 للشاشاتِ · DELIVERY-01 للاختبارات</t>
        </is>
      </c>
      <c r="K1490" s="7" t="inlineStr">
        <is>
          <t>اختبارُ منح: المنظرُ محجوبٌ في «القوائم المالية» بلا منحٍ فرديٍّ والاطّلاعُ مسجَّل</t>
        </is>
      </c>
      <c r="L1490" s="7" t="inlineStr">
        <is>
          <t>مطلوب — يُقاس من النظام الحي</t>
        </is>
      </c>
      <c r="M1490" s="7" t="inlineStr">
        <is>
          <t>نافذ</t>
        </is>
      </c>
    </row>
    <row r="1491">
      <c r="A1491" s="7" t="n">
        <v>1490</v>
      </c>
      <c r="B1491" s="7" t="inlineStr">
        <is>
          <t>FINX-0962</t>
        </is>
      </c>
      <c r="C1491" s="7" t="inlineStr">
        <is>
          <t>شاشة «التكاليف والربحية بالمركز» طويلةٌ بـ21 عمودًا — فتوفّر منتقيَ المنظرِ CM-09 إلزامًا بمناظرها: العلاقاتُ والمراجع · الماليةُ والتكاليف · الحوكمةُ والتدقيق · إظهارُ كلِّ الأعمدة.</t>
        </is>
      </c>
      <c r="D1491" s="7" t="inlineStr">
        <is>
          <t>INJAZ-UX-01 · الفصلُ ٤ — الشاشاتُ كثيفةُ البياناتِ ومناظرُها</t>
        </is>
      </c>
      <c r="E1491" s="7" t="inlineStr">
        <is>
          <t>§الشاشاتُ والمناظر</t>
        </is>
      </c>
      <c r="F1491" s="7" t="inlineStr">
        <is>
          <t>FIN</t>
        </is>
      </c>
      <c r="G1491" s="7" t="inlineStr">
        <is>
          <t>قرار مالك موقَّع — نافذ</t>
        </is>
      </c>
      <c r="H1491" s="7" t="inlineStr">
        <is>
          <t>INJAZ-FRD-01</t>
        </is>
      </c>
      <c r="I1491" s="7" t="inlineStr">
        <is>
          <t>الفصلُ ٨ — المالية والخزينة</t>
        </is>
      </c>
      <c r="J1491" s="7" t="inlineStr">
        <is>
          <t>UX-01 للشاشاتِ · DELIVERY-01 للاختبارات</t>
        </is>
      </c>
      <c r="K1491" s="7" t="inlineStr">
        <is>
          <t>اختبارُ وجود: CM-09 ظاهرٌ في «التكاليف والربحية بالمركز» بمناظرها المعلنة</t>
        </is>
      </c>
      <c r="L1491" s="7" t="inlineStr">
        <is>
          <t>مطلوب — يُقاس من النظام الحي</t>
        </is>
      </c>
      <c r="M1491" s="7" t="inlineStr">
        <is>
          <t>نافذ</t>
        </is>
      </c>
    </row>
    <row r="1492">
      <c r="A1492" s="7" t="n">
        <v>1491</v>
      </c>
      <c r="B1492" s="7" t="inlineStr">
        <is>
          <t>FINX-0963</t>
        </is>
      </c>
      <c r="C1492" s="7" t="inlineStr">
        <is>
          <t>شاشة «التكاليف والربحية بالمركز» توفّر زرَّ «إظهار كل الأعمدة» CM-10 بالاسم الموحَّد — يعرض ما يملك المستخدمُ رؤيتَه من الـ21 عمودًا ولا يكشف حساسًا غيرَ مخوَّلٍ به.</t>
        </is>
      </c>
      <c r="D1492" s="7" t="inlineStr">
        <is>
          <t>INJAZ-UX-01 · الفصلُ ٤ — الشاشاتُ كثيفةُ البياناتِ ومناظرُها</t>
        </is>
      </c>
      <c r="E1492" s="7" t="inlineStr">
        <is>
          <t>§الشاشاتُ والمناظر</t>
        </is>
      </c>
      <c r="F1492" s="7" t="inlineStr">
        <is>
          <t>FIN</t>
        </is>
      </c>
      <c r="G1492" s="7" t="inlineStr">
        <is>
          <t>قرار مالك موقَّع — نافذ</t>
        </is>
      </c>
      <c r="H1492" s="7" t="inlineStr">
        <is>
          <t>INJAZ-FRD-01</t>
        </is>
      </c>
      <c r="I1492" s="7" t="inlineStr">
        <is>
          <t>الفصلُ ٨ — المالية والخزينة</t>
        </is>
      </c>
      <c r="J1492" s="7" t="inlineStr">
        <is>
          <t>UX-01 للشاشاتِ · DELIVERY-01 للاختبارات</t>
        </is>
      </c>
      <c r="K1492" s="7" t="inlineStr">
        <is>
          <t>اختبارُ حجب: الزرُّ في «التكاليف والربحية بالمركز» لا يُظهر حقلًا حساسًا لغير المخوَّل</t>
        </is>
      </c>
      <c r="L1492" s="7" t="inlineStr">
        <is>
          <t>مطلوب — يُقاس من النظام الحي</t>
        </is>
      </c>
      <c r="M1492" s="7" t="inlineStr">
        <is>
          <t>نافذ</t>
        </is>
      </c>
    </row>
    <row r="1493">
      <c r="A1493" s="7" t="n">
        <v>1492</v>
      </c>
      <c r="B1493" s="7" t="inlineStr">
        <is>
          <t>FINX-0964</t>
        </is>
      </c>
      <c r="C1493" s="7" t="inlineStr">
        <is>
          <t>العرضُ الافتراضيُّ لشاشة «التكاليف والربحية بالمركز» عند الفتح الأول: الحالة · الفترة — ولا تُعرض الأعمدةُ الـ21 دفعةً واحدة.</t>
        </is>
      </c>
      <c r="D1493" s="7" t="inlineStr">
        <is>
          <t>INJAZ-UX-01 · الفصلُ ٤ — الشاشاتُ كثيفةُ البياناتِ ومناظرُها</t>
        </is>
      </c>
      <c r="E1493" s="7" t="inlineStr">
        <is>
          <t>§الشاشاتُ والمناظر</t>
        </is>
      </c>
      <c r="F1493" s="7" t="inlineStr">
        <is>
          <t>FIN</t>
        </is>
      </c>
      <c r="G1493" s="7" t="inlineStr">
        <is>
          <t>قرار مالك موقَّع — نافذ</t>
        </is>
      </c>
      <c r="H1493" s="7" t="inlineStr">
        <is>
          <t>INJAZ-FRD-01</t>
        </is>
      </c>
      <c r="I1493" s="7" t="inlineStr">
        <is>
          <t>الفصلُ ٨ — المالية والخزينة</t>
        </is>
      </c>
      <c r="J1493" s="7" t="inlineStr">
        <is>
          <t>UX-01 للشاشاتِ · DELIVERY-01 للاختبارات</t>
        </is>
      </c>
      <c r="K1493" s="7" t="inlineStr">
        <is>
          <t>اختبارُ فتح: «التكاليف والربحية بالمركز» تفتح بالعرض الافتراضيِّ لا بكل الأعمدة</t>
        </is>
      </c>
      <c r="L1493" s="7" t="inlineStr">
        <is>
          <t>مطلوب — يُقاس من النظام الحي</t>
        </is>
      </c>
      <c r="M1493" s="7" t="inlineStr">
        <is>
          <t>نافذ</t>
        </is>
      </c>
    </row>
    <row r="1494">
      <c r="A1494" s="7" t="n">
        <v>1493</v>
      </c>
      <c r="B1494" s="7" t="inlineStr">
        <is>
          <t>FINX-0965</t>
        </is>
      </c>
      <c r="C1494" s="7" t="inlineStr">
        <is>
          <t>منظر «الماليةُ والتكاليف» في شاشة «التكاليف والربحية بالمركز» يحمل حقولًا حساسةً — فلا يُتاح إلا بمنحٍ فرديٍّ موثَّقٍ ويُسجَّل الاطّلاعُ عليه.</t>
        </is>
      </c>
      <c r="D1494" s="7" t="inlineStr">
        <is>
          <t>INJAZ-UX-01 · الفصلُ ٤ — الشاشاتُ كثيفةُ البياناتِ ومناظرُها</t>
        </is>
      </c>
      <c r="E1494" s="7" t="inlineStr">
        <is>
          <t>§الشاشاتُ والمناظر</t>
        </is>
      </c>
      <c r="F1494" s="7" t="inlineStr">
        <is>
          <t>FIN</t>
        </is>
      </c>
      <c r="G1494" s="7" t="inlineStr">
        <is>
          <t>قرار مالك موقَّع — نافذ</t>
        </is>
      </c>
      <c r="H1494" s="7" t="inlineStr">
        <is>
          <t>INJAZ-FRD-01</t>
        </is>
      </c>
      <c r="I1494" s="7" t="inlineStr">
        <is>
          <t>الفصلُ ٨ — المالية والخزينة</t>
        </is>
      </c>
      <c r="J1494" s="7" t="inlineStr">
        <is>
          <t>UX-01 للشاشاتِ · DELIVERY-01 للاختبارات</t>
        </is>
      </c>
      <c r="K1494" s="7" t="inlineStr">
        <is>
          <t>اختبارُ منح: المنظرُ محجوبٌ في «التكاليف والربحية بالمركز» بلا منحٍ فرديٍّ والاطّلاعُ مسجَّل</t>
        </is>
      </c>
      <c r="L1494" s="7" t="inlineStr">
        <is>
          <t>مطلوب — يُقاس من النظام الحي</t>
        </is>
      </c>
      <c r="M1494" s="7" t="inlineStr">
        <is>
          <t>نافذ</t>
        </is>
      </c>
    </row>
    <row r="1495">
      <c r="A1495" s="7" t="n">
        <v>1494</v>
      </c>
      <c r="B1495" s="7" t="inlineStr">
        <is>
          <t>FINX-0966</t>
        </is>
      </c>
      <c r="C1495" s="7" t="inlineStr">
        <is>
          <t>منظر «الحوكمةُ والتدقيق» في شاشة «التكاليف والربحية بالمركز» يحمل حقولًا حساسةً — فلا يُتاح إلا بمنحٍ فرديٍّ موثَّقٍ ويُسجَّل الاطّلاعُ عليه.</t>
        </is>
      </c>
      <c r="D1495" s="7" t="inlineStr">
        <is>
          <t>INJAZ-UX-01 · الفصلُ ٤ — الشاشاتُ كثيفةُ البياناتِ ومناظرُها</t>
        </is>
      </c>
      <c r="E1495" s="7" t="inlineStr">
        <is>
          <t>§الشاشاتُ والمناظر</t>
        </is>
      </c>
      <c r="F1495" s="7" t="inlineStr">
        <is>
          <t>FIN</t>
        </is>
      </c>
      <c r="G1495" s="7" t="inlineStr">
        <is>
          <t>قرار مالك موقَّع — نافذ</t>
        </is>
      </c>
      <c r="H1495" s="7" t="inlineStr">
        <is>
          <t>INJAZ-FRD-01</t>
        </is>
      </c>
      <c r="I1495" s="7" t="inlineStr">
        <is>
          <t>الفصلُ ٨ — المالية والخزينة</t>
        </is>
      </c>
      <c r="J1495" s="7" t="inlineStr">
        <is>
          <t>UX-01 للشاشاتِ · DELIVERY-01 للاختبارات</t>
        </is>
      </c>
      <c r="K1495" s="7" t="inlineStr">
        <is>
          <t>اختبارُ منح: المنظرُ محجوبٌ في «التكاليف والربحية بالمركز» بلا منحٍ فرديٍّ والاطّلاعُ مسجَّل</t>
        </is>
      </c>
      <c r="L1495" s="7" t="inlineStr">
        <is>
          <t>مطلوب — يُقاس من النظام الحي</t>
        </is>
      </c>
      <c r="M1495" s="7" t="inlineStr">
        <is>
          <t>نافذ</t>
        </is>
      </c>
    </row>
    <row r="1496">
      <c r="A1496" s="7" t="n">
        <v>1495</v>
      </c>
      <c r="B1496" s="7" t="inlineStr">
        <is>
          <t>FINX-0967</t>
        </is>
      </c>
      <c r="C1496" s="7" t="inlineStr">
        <is>
          <t>شاشة «مخصص الصيانة والعمرات» طويلةٌ بـ29 عمودًا — فتوفّر منتقيَ المنظرِ CM-09 إلزامًا بمناظرها: التعريفُ والمواصفات · التواريخُ والمراحل · العلاقاتُ والمراجع · الماليةُ والتكاليف · الحوكمةُ والتدقيق · إظهارُ كلِّ الأعمدة.</t>
        </is>
      </c>
      <c r="D1496" s="7" t="inlineStr">
        <is>
          <t>INJAZ-UX-01 · الفصلُ ٤ — الشاشاتُ كثيفةُ البياناتِ ومناظرُها</t>
        </is>
      </c>
      <c r="E1496" s="7" t="inlineStr">
        <is>
          <t>§الشاشاتُ والمناظر</t>
        </is>
      </c>
      <c r="F1496" s="7" t="inlineStr">
        <is>
          <t>FIN</t>
        </is>
      </c>
      <c r="G1496" s="7" t="inlineStr">
        <is>
          <t>قرار مالك موقَّع — نافذ</t>
        </is>
      </c>
      <c r="H1496" s="7" t="inlineStr">
        <is>
          <t>INJAZ-FRD-01</t>
        </is>
      </c>
      <c r="I1496" s="7" t="inlineStr">
        <is>
          <t>الفصلُ ٨ — المالية والخزينة</t>
        </is>
      </c>
      <c r="J1496" s="7" t="inlineStr">
        <is>
          <t>UX-01 للشاشاتِ · DELIVERY-01 للاختبارات</t>
        </is>
      </c>
      <c r="K1496" s="7" t="inlineStr">
        <is>
          <t>اختبارُ وجود: CM-09 ظاهرٌ في «مخصص الصيانة والعمرات» بمناظرها المعلنة</t>
        </is>
      </c>
      <c r="L1496" s="7" t="inlineStr">
        <is>
          <t>مطلوب — يُقاس من النظام الحي</t>
        </is>
      </c>
      <c r="M1496" s="7" t="inlineStr">
        <is>
          <t>نافذ</t>
        </is>
      </c>
    </row>
    <row r="1497">
      <c r="A1497" s="7" t="n">
        <v>1496</v>
      </c>
      <c r="B1497" s="7" t="inlineStr">
        <is>
          <t>FINX-0968</t>
        </is>
      </c>
      <c r="C1497" s="7" t="inlineStr">
        <is>
          <t>شاشة «مخصص الصيانة والعمرات» توفّر زرَّ «إظهار كل الأعمدة» CM-10 بالاسم الموحَّد — يعرض ما يملك المستخدمُ رؤيتَه من الـ29 عمودًا ولا يكشف حساسًا غيرَ مخوَّلٍ به.</t>
        </is>
      </c>
      <c r="D1497" s="7" t="inlineStr">
        <is>
          <t>INJAZ-UX-01 · الفصلُ ٤ — الشاشاتُ كثيفةُ البياناتِ ومناظرُها</t>
        </is>
      </c>
      <c r="E1497" s="7" t="inlineStr">
        <is>
          <t>§الشاشاتُ والمناظر</t>
        </is>
      </c>
      <c r="F1497" s="7" t="inlineStr">
        <is>
          <t>FIN</t>
        </is>
      </c>
      <c r="G1497" s="7" t="inlineStr">
        <is>
          <t>قرار مالك موقَّع — نافذ</t>
        </is>
      </c>
      <c r="H1497" s="7" t="inlineStr">
        <is>
          <t>INJAZ-FRD-01</t>
        </is>
      </c>
      <c r="I1497" s="7" t="inlineStr">
        <is>
          <t>الفصلُ ٨ — المالية والخزينة</t>
        </is>
      </c>
      <c r="J1497" s="7" t="inlineStr">
        <is>
          <t>UX-01 للشاشاتِ · DELIVERY-01 للاختبارات</t>
        </is>
      </c>
      <c r="K1497" s="7" t="inlineStr">
        <is>
          <t>اختبارُ حجب: الزرُّ في «مخصص الصيانة والعمرات» لا يُظهر حقلًا حساسًا لغير المخوَّل</t>
        </is>
      </c>
      <c r="L1497" s="7" t="inlineStr">
        <is>
          <t>مطلوب — يُقاس من النظام الحي</t>
        </is>
      </c>
      <c r="M1497" s="7" t="inlineStr">
        <is>
          <t>نافذ</t>
        </is>
      </c>
    </row>
    <row r="1498">
      <c r="A1498" s="7" t="n">
        <v>1497</v>
      </c>
      <c r="B1498" s="7" t="inlineStr">
        <is>
          <t>FINX-0969</t>
        </is>
      </c>
      <c r="C1498" s="7" t="inlineStr">
        <is>
          <t>العرضُ الافتراضيُّ لشاشة «مخصص الصيانة والعمرات» عند الفتح الأول: رقم المخصص · نوع المخصص · رقم القيد · الحالة · الفترة · المكوَّن للفترة — ولا تُعرض الأعمدةُ الـ29 دفعةً واحدة.</t>
        </is>
      </c>
      <c r="D1498" s="7" t="inlineStr">
        <is>
          <t>INJAZ-UX-01 · الفصلُ ٤ — الشاشاتُ كثيفةُ البياناتِ ومناظرُها</t>
        </is>
      </c>
      <c r="E1498" s="7" t="inlineStr">
        <is>
          <t>§الشاشاتُ والمناظر</t>
        </is>
      </c>
      <c r="F1498" s="7" t="inlineStr">
        <is>
          <t>FIN</t>
        </is>
      </c>
      <c r="G1498" s="7" t="inlineStr">
        <is>
          <t>قرار مالك موقَّع — نافذ</t>
        </is>
      </c>
      <c r="H1498" s="7" t="inlineStr">
        <is>
          <t>INJAZ-FRD-01</t>
        </is>
      </c>
      <c r="I1498" s="7" t="inlineStr">
        <is>
          <t>الفصلُ ٨ — المالية والخزينة</t>
        </is>
      </c>
      <c r="J1498" s="7" t="inlineStr">
        <is>
          <t>UX-01 للشاشاتِ · DELIVERY-01 للاختبارات</t>
        </is>
      </c>
      <c r="K1498" s="7" t="inlineStr">
        <is>
          <t>اختبارُ فتح: «مخصص الصيانة والعمرات» تفتح بالعرض الافتراضيِّ لا بكل الأعمدة</t>
        </is>
      </c>
      <c r="L1498" s="7" t="inlineStr">
        <is>
          <t>مطلوب — يُقاس من النظام الحي</t>
        </is>
      </c>
      <c r="M1498" s="7" t="inlineStr">
        <is>
          <t>نافذ</t>
        </is>
      </c>
    </row>
    <row r="1499">
      <c r="A1499" s="7" t="n">
        <v>1498</v>
      </c>
      <c r="B1499" s="7" t="inlineStr">
        <is>
          <t>FINX-0970</t>
        </is>
      </c>
      <c r="C1499" s="7" t="inlineStr">
        <is>
          <t>منظر «الحوكمةُ والتدقيق» في شاشة «مخصص الصيانة والعمرات» يحمل حقولًا حساسةً — فلا يُتاح إلا بمنحٍ فرديٍّ موثَّقٍ ويُسجَّل الاطّلاعُ عليه.</t>
        </is>
      </c>
      <c r="D1499" s="7" t="inlineStr">
        <is>
          <t>INJAZ-UX-01 · الفصلُ ٤ — الشاشاتُ كثيفةُ البياناتِ ومناظرُها</t>
        </is>
      </c>
      <c r="E1499" s="7" t="inlineStr">
        <is>
          <t>§الشاشاتُ والمناظر</t>
        </is>
      </c>
      <c r="F1499" s="7" t="inlineStr">
        <is>
          <t>FIN</t>
        </is>
      </c>
      <c r="G1499" s="7" t="inlineStr">
        <is>
          <t>قرار مالك موقَّع — نافذ</t>
        </is>
      </c>
      <c r="H1499" s="7" t="inlineStr">
        <is>
          <t>INJAZ-FRD-01</t>
        </is>
      </c>
      <c r="I1499" s="7" t="inlineStr">
        <is>
          <t>الفصلُ ٨ — المالية والخزينة</t>
        </is>
      </c>
      <c r="J1499" s="7" t="inlineStr">
        <is>
          <t>UX-01 للشاشاتِ · DELIVERY-01 للاختبارات</t>
        </is>
      </c>
      <c r="K1499" s="7" t="inlineStr">
        <is>
          <t>اختبارُ منح: المنظرُ محجوبٌ في «مخصص الصيانة والعمرات» بلا منحٍ فرديٍّ والاطّلاعُ مسجَّل</t>
        </is>
      </c>
      <c r="L1499" s="7" t="inlineStr">
        <is>
          <t>مطلوب — يُقاس من النظام الحي</t>
        </is>
      </c>
      <c r="M1499" s="7" t="inlineStr">
        <is>
          <t>نافذ</t>
        </is>
      </c>
    </row>
    <row r="1500">
      <c r="A1500" s="7" t="n">
        <v>1499</v>
      </c>
      <c r="B1500" s="7" t="inlineStr">
        <is>
          <t>FINX-0971</t>
        </is>
      </c>
      <c r="C1500" s="7" t="inlineStr">
        <is>
          <t>شاشة «قواعد توجيه الطلبات المالية» طويلةٌ بـ24 عمودًا — فتوفّر منتقيَ المنظرِ CM-09 إلزامًا بمناظرها: التعريفُ والمواصفات · الماليةُ والتكاليف · الحوكمةُ والتدقيق · إظهارُ كلِّ الأعمدة.</t>
        </is>
      </c>
      <c r="D1500" s="7" t="inlineStr">
        <is>
          <t>INJAZ-UX-01 · الفصلُ ٤ — الشاشاتُ كثيفةُ البياناتِ ومناظرُها</t>
        </is>
      </c>
      <c r="E1500" s="7" t="inlineStr">
        <is>
          <t>§الشاشاتُ والمناظر</t>
        </is>
      </c>
      <c r="F1500" s="7" t="inlineStr">
        <is>
          <t>FIN</t>
        </is>
      </c>
      <c r="G1500" s="7" t="inlineStr">
        <is>
          <t>قرار مالك موقَّع — نافذ</t>
        </is>
      </c>
      <c r="H1500" s="7" t="inlineStr">
        <is>
          <t>INJAZ-FRD-01</t>
        </is>
      </c>
      <c r="I1500" s="7" t="inlineStr">
        <is>
          <t>الفصلُ ٨ — المالية والخزينة</t>
        </is>
      </c>
      <c r="J1500" s="7" t="inlineStr">
        <is>
          <t>UX-01 للشاشاتِ · DELIVERY-01 للاختبارات</t>
        </is>
      </c>
      <c r="K1500" s="7" t="inlineStr">
        <is>
          <t>اختبارُ وجود: CM-09 ظاهرٌ في «قواعد توجيه الطلبات المالية» بمناظرها المعلنة</t>
        </is>
      </c>
      <c r="L1500" s="7" t="inlineStr">
        <is>
          <t>مطلوب — يُقاس من النظام الحي</t>
        </is>
      </c>
      <c r="M1500" s="7" t="inlineStr">
        <is>
          <t>نافذ</t>
        </is>
      </c>
    </row>
    <row r="1501">
      <c r="A1501" s="7" t="n">
        <v>1500</v>
      </c>
      <c r="B1501" s="7" t="inlineStr">
        <is>
          <t>FINX-0972</t>
        </is>
      </c>
      <c r="C1501" s="7" t="inlineStr">
        <is>
          <t>شاشة «قواعد توجيه الطلبات المالية» توفّر زرَّ «إظهار كل الأعمدة» CM-10 بالاسم الموحَّد — يعرض ما يملك المستخدمُ رؤيتَه من الـ24 عمودًا ولا يكشف حساسًا غيرَ مخوَّلٍ به.</t>
        </is>
      </c>
      <c r="D1501" s="7" t="inlineStr">
        <is>
          <t>INJAZ-UX-01 · الفصلُ ٤ — الشاشاتُ كثيفةُ البياناتِ ومناظرُها</t>
        </is>
      </c>
      <c r="E1501" s="7" t="inlineStr">
        <is>
          <t>§الشاشاتُ والمناظر</t>
        </is>
      </c>
      <c r="F1501" s="7" t="inlineStr">
        <is>
          <t>FIN</t>
        </is>
      </c>
      <c r="G1501" s="7" t="inlineStr">
        <is>
          <t>قرار مالك موقَّع — نافذ</t>
        </is>
      </c>
      <c r="H1501" s="7" t="inlineStr">
        <is>
          <t>INJAZ-FRD-01</t>
        </is>
      </c>
      <c r="I1501" s="7" t="inlineStr">
        <is>
          <t>الفصلُ ٨ — المالية والخزينة</t>
        </is>
      </c>
      <c r="J1501" s="7" t="inlineStr">
        <is>
          <t>UX-01 للشاشاتِ · DELIVERY-01 للاختبارات</t>
        </is>
      </c>
      <c r="K1501" s="7" t="inlineStr">
        <is>
          <t>اختبارُ حجب: الزرُّ في «قواعد توجيه الطلبات المالية» لا يُظهر حقلًا حساسًا لغير المخوَّل</t>
        </is>
      </c>
      <c r="L1501" s="7" t="inlineStr">
        <is>
          <t>مطلوب — يُقاس من النظام الحي</t>
        </is>
      </c>
      <c r="M1501" s="7" t="inlineStr">
        <is>
          <t>نافذ</t>
        </is>
      </c>
    </row>
    <row r="1502">
      <c r="A1502" s="7" t="n">
        <v>1501</v>
      </c>
      <c r="B1502" s="7" t="inlineStr">
        <is>
          <t>FINX-0973</t>
        </is>
      </c>
      <c r="C1502" s="7" t="inlineStr">
        <is>
          <t>العرضُ الافتراضيُّ لشاشة «قواعد توجيه الطلبات المالية» عند الفتح الأول: رقم القاعدة · نوع الطلب · الحالة · مهلة كل حلقة — ولا تُعرض الأعمدةُ الـ24 دفعةً واحدة.</t>
        </is>
      </c>
      <c r="D1502" s="7" t="inlineStr">
        <is>
          <t>INJAZ-UX-01 · الفصلُ ٤ — الشاشاتُ كثيفةُ البياناتِ ومناظرُها</t>
        </is>
      </c>
      <c r="E1502" s="7" t="inlineStr">
        <is>
          <t>§الشاشاتُ والمناظر</t>
        </is>
      </c>
      <c r="F1502" s="7" t="inlineStr">
        <is>
          <t>FIN</t>
        </is>
      </c>
      <c r="G1502" s="7" t="inlineStr">
        <is>
          <t>قرار مالك موقَّع — نافذ</t>
        </is>
      </c>
      <c r="H1502" s="7" t="inlineStr">
        <is>
          <t>INJAZ-FRD-01</t>
        </is>
      </c>
      <c r="I1502" s="7" t="inlineStr">
        <is>
          <t>الفصلُ ٨ — المالية والخزينة</t>
        </is>
      </c>
      <c r="J1502" s="7" t="inlineStr">
        <is>
          <t>UX-01 للشاشاتِ · DELIVERY-01 للاختبارات</t>
        </is>
      </c>
      <c r="K1502" s="7" t="inlineStr">
        <is>
          <t>اختبارُ فتح: «قواعد توجيه الطلبات المالية» تفتح بالعرض الافتراضيِّ لا بكل الأعمدة</t>
        </is>
      </c>
      <c r="L1502" s="7" t="inlineStr">
        <is>
          <t>مطلوب — يُقاس من النظام الحي</t>
        </is>
      </c>
      <c r="M1502" s="7" t="inlineStr">
        <is>
          <t>نافذ</t>
        </is>
      </c>
    </row>
    <row r="1503">
      <c r="A1503" s="7" t="n">
        <v>1502</v>
      </c>
      <c r="B1503" s="7" t="inlineStr">
        <is>
          <t>FINX-0974</t>
        </is>
      </c>
      <c r="C1503" s="7" t="inlineStr">
        <is>
          <t>منظر «الحوكمةُ والتدقيق» في شاشة «قواعد توجيه الطلبات المالية» يحمل حقولًا حساسةً — فلا يُتاح إلا بمنحٍ فرديٍّ موثَّقٍ ويُسجَّل الاطّلاعُ عليه.</t>
        </is>
      </c>
      <c r="D1503" s="7" t="inlineStr">
        <is>
          <t>INJAZ-UX-01 · الفصلُ ٤ — الشاشاتُ كثيفةُ البياناتِ ومناظرُها</t>
        </is>
      </c>
      <c r="E1503" s="7" t="inlineStr">
        <is>
          <t>§الشاشاتُ والمناظر</t>
        </is>
      </c>
      <c r="F1503" s="7" t="inlineStr">
        <is>
          <t>FIN</t>
        </is>
      </c>
      <c r="G1503" s="7" t="inlineStr">
        <is>
          <t>قرار مالك موقَّع — نافذ</t>
        </is>
      </c>
      <c r="H1503" s="7" t="inlineStr">
        <is>
          <t>INJAZ-FRD-01</t>
        </is>
      </c>
      <c r="I1503" s="7" t="inlineStr">
        <is>
          <t>الفصلُ ٨ — المالية والخزينة</t>
        </is>
      </c>
      <c r="J1503" s="7" t="inlineStr">
        <is>
          <t>UX-01 للشاشاتِ · DELIVERY-01 للاختبارات</t>
        </is>
      </c>
      <c r="K1503" s="7" t="inlineStr">
        <is>
          <t>اختبارُ منح: المنظرُ محجوبٌ في «قواعد توجيه الطلبات المالية» بلا منحٍ فرديٍّ والاطّلاعُ مسجَّل</t>
        </is>
      </c>
      <c r="L1503" s="7" t="inlineStr">
        <is>
          <t>مطلوب — يُقاس من النظام الحي</t>
        </is>
      </c>
      <c r="M1503" s="7" t="inlineStr">
        <is>
          <t>نافذ</t>
        </is>
      </c>
    </row>
    <row r="1504">
      <c r="A1504" s="7" t="n">
        <v>1503</v>
      </c>
      <c r="B1504" s="7" t="inlineStr">
        <is>
          <t>FINX-0975</t>
        </is>
      </c>
      <c r="C1504" s="7" t="inlineStr">
        <is>
          <t>شاشة «فحص شروط الاستحقاق» طويلةٌ بـ25 عمودًا — فتوفّر منتقيَ المنظرِ CM-09 إلزامًا بمناظرها: التعريفُ والمواصفات · التواريخُ والمراحل · العلاقاتُ والمراجع · الحوكمةُ والتدقيق · إظهارُ كلِّ الأعمدة.</t>
        </is>
      </c>
      <c r="D1504" s="7" t="inlineStr">
        <is>
          <t>INJAZ-UX-01 · الفصلُ ٤ — الشاشاتُ كثيفةُ البياناتِ ومناظرُها</t>
        </is>
      </c>
      <c r="E1504" s="7" t="inlineStr">
        <is>
          <t>§الشاشاتُ والمناظر</t>
        </is>
      </c>
      <c r="F1504" s="7" t="inlineStr">
        <is>
          <t>FIN</t>
        </is>
      </c>
      <c r="G1504" s="7" t="inlineStr">
        <is>
          <t>قرار مالك موقَّع — نافذ</t>
        </is>
      </c>
      <c r="H1504" s="7" t="inlineStr">
        <is>
          <t>INJAZ-FRD-01</t>
        </is>
      </c>
      <c r="I1504" s="7" t="inlineStr">
        <is>
          <t>الفصلُ ٨ — المالية والخزينة</t>
        </is>
      </c>
      <c r="J1504" s="7" t="inlineStr">
        <is>
          <t>UX-01 للشاشاتِ · DELIVERY-01 للاختبارات</t>
        </is>
      </c>
      <c r="K1504" s="7" t="inlineStr">
        <is>
          <t>اختبارُ وجود: CM-09 ظاهرٌ في «فحص شروط الاستحقاق» بمناظرها المعلنة</t>
        </is>
      </c>
      <c r="L1504" s="7" t="inlineStr">
        <is>
          <t>مطلوب — يُقاس من النظام الحي</t>
        </is>
      </c>
      <c r="M1504" s="7" t="inlineStr">
        <is>
          <t>نافذ</t>
        </is>
      </c>
    </row>
    <row r="1505">
      <c r="A1505" s="7" t="n">
        <v>1504</v>
      </c>
      <c r="B1505" s="7" t="inlineStr">
        <is>
          <t>FINX-0976</t>
        </is>
      </c>
      <c r="C1505" s="7" t="inlineStr">
        <is>
          <t>شاشة «فحص شروط الاستحقاق» توفّر زرَّ «إظهار كل الأعمدة» CM-10 بالاسم الموحَّد — يعرض ما يملك المستخدمُ رؤيتَه من الـ25 عمودًا ولا يكشف حساسًا غيرَ مخوَّلٍ به.</t>
        </is>
      </c>
      <c r="D1505" s="7" t="inlineStr">
        <is>
          <t>INJAZ-UX-01 · الفصلُ ٤ — الشاشاتُ كثيفةُ البياناتِ ومناظرُها</t>
        </is>
      </c>
      <c r="E1505" s="7" t="inlineStr">
        <is>
          <t>§الشاشاتُ والمناظر</t>
        </is>
      </c>
      <c r="F1505" s="7" t="inlineStr">
        <is>
          <t>FIN</t>
        </is>
      </c>
      <c r="G1505" s="7" t="inlineStr">
        <is>
          <t>قرار مالك موقَّع — نافذ</t>
        </is>
      </c>
      <c r="H1505" s="7" t="inlineStr">
        <is>
          <t>INJAZ-FRD-01</t>
        </is>
      </c>
      <c r="I1505" s="7" t="inlineStr">
        <is>
          <t>الفصلُ ٨ — المالية والخزينة</t>
        </is>
      </c>
      <c r="J1505" s="7" t="inlineStr">
        <is>
          <t>UX-01 للشاشاتِ · DELIVERY-01 للاختبارات</t>
        </is>
      </c>
      <c r="K1505" s="7" t="inlineStr">
        <is>
          <t>اختبارُ حجب: الزرُّ في «فحص شروط الاستحقاق» لا يُظهر حقلًا حساسًا لغير المخوَّل</t>
        </is>
      </c>
      <c r="L1505" s="7" t="inlineStr">
        <is>
          <t>مطلوب — يُقاس من النظام الحي</t>
        </is>
      </c>
      <c r="M1505" s="7" t="inlineStr">
        <is>
          <t>نافذ</t>
        </is>
      </c>
    </row>
    <row r="1506">
      <c r="A1506" s="7" t="n">
        <v>1505</v>
      </c>
      <c r="B1506" s="7" t="inlineStr">
        <is>
          <t>FINX-0977</t>
        </is>
      </c>
      <c r="C1506" s="7" t="inlineStr">
        <is>
          <t>العرضُ الافتراضيُّ لشاشة «فحص شروط الاستحقاق» عند الفتح الأول: رقم البوابة · رقم الحدث المولَّد · رقم القيد · الحالة · الفترة · الفترة المحاسبية مفتوحة؟ — ولا تُعرض الأعمدةُ الـ25 دفعةً واحدة.</t>
        </is>
      </c>
      <c r="D1506" s="7" t="inlineStr">
        <is>
          <t>INJAZ-UX-01 · الفصلُ ٤ — الشاشاتُ كثيفةُ البياناتِ ومناظرُها</t>
        </is>
      </c>
      <c r="E1506" s="7" t="inlineStr">
        <is>
          <t>§الشاشاتُ والمناظر</t>
        </is>
      </c>
      <c r="F1506" s="7" t="inlineStr">
        <is>
          <t>FIN</t>
        </is>
      </c>
      <c r="G1506" s="7" t="inlineStr">
        <is>
          <t>قرار مالك موقَّع — نافذ</t>
        </is>
      </c>
      <c r="H1506" s="7" t="inlineStr">
        <is>
          <t>INJAZ-FRD-01</t>
        </is>
      </c>
      <c r="I1506" s="7" t="inlineStr">
        <is>
          <t>الفصلُ ٨ — المالية والخزينة</t>
        </is>
      </c>
      <c r="J1506" s="7" t="inlineStr">
        <is>
          <t>UX-01 للشاشاتِ · DELIVERY-01 للاختبارات</t>
        </is>
      </c>
      <c r="K1506" s="7" t="inlineStr">
        <is>
          <t>اختبارُ فتح: «فحص شروط الاستحقاق» تفتح بالعرض الافتراضيِّ لا بكل الأعمدة</t>
        </is>
      </c>
      <c r="L1506" s="7" t="inlineStr">
        <is>
          <t>مطلوب — يُقاس من النظام الحي</t>
        </is>
      </c>
      <c r="M1506" s="7" t="inlineStr">
        <is>
          <t>نافذ</t>
        </is>
      </c>
    </row>
    <row r="1507">
      <c r="A1507" s="7" t="n">
        <v>1506</v>
      </c>
      <c r="B1507" s="7" t="inlineStr">
        <is>
          <t>FINX-0978</t>
        </is>
      </c>
      <c r="C1507" s="7" t="inlineStr">
        <is>
          <t>منظر «الحوكمةُ والتدقيق» في شاشة «فحص شروط الاستحقاق» يحمل حقولًا حساسةً — فلا يُتاح إلا بمنحٍ فرديٍّ موثَّقٍ ويُسجَّل الاطّلاعُ عليه.</t>
        </is>
      </c>
      <c r="D1507" s="7" t="inlineStr">
        <is>
          <t>INJAZ-UX-01 · الفصلُ ٤ — الشاشاتُ كثيفةُ البياناتِ ومناظرُها</t>
        </is>
      </c>
      <c r="E1507" s="7" t="inlineStr">
        <is>
          <t>§الشاشاتُ والمناظر</t>
        </is>
      </c>
      <c r="F1507" s="7" t="inlineStr">
        <is>
          <t>FIN</t>
        </is>
      </c>
      <c r="G1507" s="7" t="inlineStr">
        <is>
          <t>قرار مالك موقَّع — نافذ</t>
        </is>
      </c>
      <c r="H1507" s="7" t="inlineStr">
        <is>
          <t>INJAZ-FRD-01</t>
        </is>
      </c>
      <c r="I1507" s="7" t="inlineStr">
        <is>
          <t>الفصلُ ٨ — المالية والخزينة</t>
        </is>
      </c>
      <c r="J1507" s="7" t="inlineStr">
        <is>
          <t>UX-01 للشاشاتِ · DELIVERY-01 للاختبارات</t>
        </is>
      </c>
      <c r="K1507" s="7" t="inlineStr">
        <is>
          <t>اختبارُ منح: المنظرُ محجوبٌ في «فحص شروط الاستحقاق» بلا منحٍ فرديٍّ والاطّلاعُ مسجَّل</t>
        </is>
      </c>
      <c r="L1507" s="7" t="inlineStr">
        <is>
          <t>مطلوب — يُقاس من النظام الحي</t>
        </is>
      </c>
      <c r="M1507" s="7" t="inlineStr">
        <is>
          <t>نافذ</t>
        </is>
      </c>
    </row>
    <row r="1508">
      <c r="A1508" s="7" t="n">
        <v>1507</v>
      </c>
      <c r="B1508" s="7" t="inlineStr">
        <is>
          <t>FINX-0979</t>
        </is>
      </c>
      <c r="C1508" s="7" t="inlineStr">
        <is>
          <t>كلُّ شاشةٍ في المالية والخزينة — وعددُها 26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1508" s="7" t="inlineStr">
        <is>
          <t>INJAZ-UX-01 · الفصلُ ٦ — محاورُ الحالةِ والغلافُ الحاكم</t>
        </is>
      </c>
      <c r="E1508" s="7" t="inlineStr">
        <is>
          <t>§حالاتُ الشاشة</t>
        </is>
      </c>
      <c r="F1508" s="7" t="inlineStr">
        <is>
          <t>FIN</t>
        </is>
      </c>
      <c r="G1508" s="7" t="inlineStr">
        <is>
          <t>قرار مالك موقَّع — نافذ</t>
        </is>
      </c>
      <c r="H1508" s="7" t="inlineStr">
        <is>
          <t>INJAZ-FRD-01</t>
        </is>
      </c>
      <c r="I1508" s="7" t="inlineStr">
        <is>
          <t>الفصلُ ٨ — المالية والخزينة</t>
        </is>
      </c>
      <c r="J1508" s="7" t="inlineStr">
        <is>
          <t>UX-01 للشاشاتِ · DELIVERY-01 للاختبارات</t>
        </is>
      </c>
      <c r="K1508" s="7" t="inlineStr">
        <is>
          <t>اختبارُ وجود: صفرُ شاشةٍ في المالية والخزينة تجمع مكوناتِ الحالةِ خارجَ CM-00</t>
        </is>
      </c>
      <c r="L1508" s="7" t="inlineStr">
        <is>
          <t>مطلوب — يُقاس من النظام الحي</t>
        </is>
      </c>
      <c r="M1508" s="7" t="inlineStr">
        <is>
          <t>نافذ</t>
        </is>
      </c>
    </row>
    <row r="1509">
      <c r="A1509" s="7" t="n">
        <v>1508</v>
      </c>
      <c r="B1509" s="7" t="inlineStr">
        <is>
          <t>FINX-0980</t>
        </is>
      </c>
      <c r="C1509" s="7" t="inlineStr">
        <is>
          <t>شاشاتُ المالية والخزينة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1509" s="7" t="inlineStr">
        <is>
          <t>INJAZ-UX-01 · الفصلُ ٦ — محاورُ الحالةِ والغلافُ الحاكم</t>
        </is>
      </c>
      <c r="E1509" s="7" t="inlineStr">
        <is>
          <t>§حالاتُ الشاشة</t>
        </is>
      </c>
      <c r="F1509" s="7" t="inlineStr">
        <is>
          <t>FIN</t>
        </is>
      </c>
      <c r="G1509" s="7" t="inlineStr">
        <is>
          <t>قرار مالك موقَّع — نافذ</t>
        </is>
      </c>
      <c r="H1509" s="7" t="inlineStr">
        <is>
          <t>INJAZ-FRD-01</t>
        </is>
      </c>
      <c r="I1509" s="7" t="inlineStr">
        <is>
          <t>الفصلُ ٨ — المالية والخزينة</t>
        </is>
      </c>
      <c r="J1509" s="7" t="inlineStr">
        <is>
          <t>UX-01 للشاشاتِ · DELIVERY-01 للاختبارات</t>
        </is>
      </c>
      <c r="K1509" s="7" t="inlineStr">
        <is>
          <t>اختبارُ محور: كلُّ قيمةٍ من قيمِ حالةُ البيانات تُعرض في شاشاتِ المالية والخزينة بمكوّنها</t>
        </is>
      </c>
      <c r="L1509" s="7" t="inlineStr">
        <is>
          <t>مطلوب — يُقاس من النظام الحي</t>
        </is>
      </c>
      <c r="M1509" s="7" t="inlineStr">
        <is>
          <t>نافذ</t>
        </is>
      </c>
    </row>
    <row r="1510">
      <c r="A1510" s="7" t="n">
        <v>1509</v>
      </c>
      <c r="B1510" s="7" t="inlineStr">
        <is>
          <t>FINX-0981</t>
        </is>
      </c>
      <c r="C1510" s="7" t="inlineStr">
        <is>
          <t>شاشاتُ المالية والخزينة تعالج محورَ «حالةُ الصلاحية» (AX-2) بقيمِه: مخوَّلٌ كاملًا · مخوَّلٌ بنطاقٍ جزئي · غيرُ مخوَّل — ومصدرُه محرّكُ الصلاحيات E-04 ومكوناتُه CM-21 برسالةِ الحجب · CM-30 شارةُ الحساس.</t>
        </is>
      </c>
      <c r="D1510" s="7" t="inlineStr">
        <is>
          <t>INJAZ-UX-01 · الفصلُ ٦ — محاورُ الحالةِ والغلافُ الحاكم</t>
        </is>
      </c>
      <c r="E1510" s="7" t="inlineStr">
        <is>
          <t>§حالاتُ الشاشة</t>
        </is>
      </c>
      <c r="F1510" s="7" t="inlineStr">
        <is>
          <t>FIN</t>
        </is>
      </c>
      <c r="G1510" s="7" t="inlineStr">
        <is>
          <t>قرار مالك موقَّع — نافذ</t>
        </is>
      </c>
      <c r="H1510" s="7" t="inlineStr">
        <is>
          <t>INJAZ-FRD-01</t>
        </is>
      </c>
      <c r="I1510" s="7" t="inlineStr">
        <is>
          <t>الفصلُ ٨ — المالية والخزينة</t>
        </is>
      </c>
      <c r="J1510" s="7" t="inlineStr">
        <is>
          <t>UX-01 للشاشاتِ · DELIVERY-01 للاختبارات</t>
        </is>
      </c>
      <c r="K1510" s="7" t="inlineStr">
        <is>
          <t>اختبارُ محور: كلُّ قيمةٍ من قيمِ حالةُ الصلاحية تُعرض في شاشاتِ المالية والخزينة بمكوّنها</t>
        </is>
      </c>
      <c r="L1510" s="7" t="inlineStr">
        <is>
          <t>مطلوب — يُقاس من النظام الحي</t>
        </is>
      </c>
      <c r="M1510" s="7" t="inlineStr">
        <is>
          <t>نافذ</t>
        </is>
      </c>
    </row>
    <row r="1511">
      <c r="A1511" s="7" t="n">
        <v>1510</v>
      </c>
      <c r="B1511" s="7" t="inlineStr">
        <is>
          <t>FINX-0982</t>
        </is>
      </c>
      <c r="C1511" s="7" t="inlineStr">
        <is>
          <t>شاشاتُ المالية والخزينة تعالج محورَ «حالةُ التحرير» (AX-3) بقيمِه: قابلٌ للتعديل · قراءةٌ فقط · مقفلٌ نهائيًّا — ومصدرُه آلةُ حالةِ المستندِ وإقفالُ الفترة ومكوناتُه إخفاءُ الأزرارِ لا تعطيلُها فقط.</t>
        </is>
      </c>
      <c r="D1511" s="7" t="inlineStr">
        <is>
          <t>INJAZ-UX-01 · الفصلُ ٦ — محاورُ الحالةِ والغلافُ الحاكم</t>
        </is>
      </c>
      <c r="E1511" s="7" t="inlineStr">
        <is>
          <t>§حالاتُ الشاشة</t>
        </is>
      </c>
      <c r="F1511" s="7" t="inlineStr">
        <is>
          <t>FIN</t>
        </is>
      </c>
      <c r="G1511" s="7" t="inlineStr">
        <is>
          <t>قرار مالك موقَّع — نافذ</t>
        </is>
      </c>
      <c r="H1511" s="7" t="inlineStr">
        <is>
          <t>INJAZ-FRD-01</t>
        </is>
      </c>
      <c r="I1511" s="7" t="inlineStr">
        <is>
          <t>الفصلُ ٨ — المالية والخزينة</t>
        </is>
      </c>
      <c r="J1511" s="7" t="inlineStr">
        <is>
          <t>UX-01 للشاشاتِ · DELIVERY-01 للاختبارات</t>
        </is>
      </c>
      <c r="K1511" s="7" t="inlineStr">
        <is>
          <t>اختبارُ محور: كلُّ قيمةٍ من قيمِ حالةُ التحرير تُعرض في شاشاتِ المالية والخزينة بمكوّنها</t>
        </is>
      </c>
      <c r="L1511" s="7" t="inlineStr">
        <is>
          <t>مطلوب — يُقاس من النظام الحي</t>
        </is>
      </c>
      <c r="M1511" s="7" t="inlineStr">
        <is>
          <t>نافذ</t>
        </is>
      </c>
    </row>
    <row r="1512">
      <c r="A1512" s="7" t="n">
        <v>1511</v>
      </c>
      <c r="B1512" s="7" t="inlineStr">
        <is>
          <t>FINX-0983</t>
        </is>
      </c>
      <c r="C1512" s="7" t="inlineStr">
        <is>
          <t>شاشاتُ المالية والخزينة تعالج محورَ «حالةُ الاتصال» (AX-4) بقيمِه: متصلٌ · دون اتصالٍ · قيدَ المزامنةِ · فشلت المزامنة — ومصدرُه محرّكُ العمل دون اتصال ومكوناتُه CM-28 حالةُ المزامنة.</t>
        </is>
      </c>
      <c r="D1512" s="7" t="inlineStr">
        <is>
          <t>INJAZ-UX-01 · الفصلُ ٦ — محاورُ الحالةِ والغلافُ الحاكم</t>
        </is>
      </c>
      <c r="E1512" s="7" t="inlineStr">
        <is>
          <t>§حالاتُ الشاشة</t>
        </is>
      </c>
      <c r="F1512" s="7" t="inlineStr">
        <is>
          <t>FIN</t>
        </is>
      </c>
      <c r="G1512" s="7" t="inlineStr">
        <is>
          <t>قرار مالك موقَّع — نافذ</t>
        </is>
      </c>
      <c r="H1512" s="7" t="inlineStr">
        <is>
          <t>INJAZ-FRD-01</t>
        </is>
      </c>
      <c r="I1512" s="7" t="inlineStr">
        <is>
          <t>الفصلُ ٨ — المالية والخزينة</t>
        </is>
      </c>
      <c r="J1512" s="7" t="inlineStr">
        <is>
          <t>UX-01 للشاشاتِ · DELIVERY-01 للاختبارات</t>
        </is>
      </c>
      <c r="K1512" s="7" t="inlineStr">
        <is>
          <t>اختبارُ محور: كلُّ قيمةٍ من قيمِ حالةُ الاتصال تُعرض في شاشاتِ المالية والخزينة بمكوّنها</t>
        </is>
      </c>
      <c r="L1512" s="7" t="inlineStr">
        <is>
          <t>مطلوب — يُقاس من النظام الحي</t>
        </is>
      </c>
      <c r="M1512" s="7" t="inlineStr">
        <is>
          <t>نافذ</t>
        </is>
      </c>
    </row>
    <row r="1513">
      <c r="A1513" s="7" t="n">
        <v>1512</v>
      </c>
      <c r="B1513" s="7" t="inlineStr">
        <is>
          <t>FINX-0984</t>
        </is>
      </c>
      <c r="C1513" s="7" t="inlineStr">
        <is>
          <t>شاشاتُ المالية والخزينة تعالج محورَ «حالةُ الحداثة» (AX-5) بقيمِه: حديثٌ · قديمٌ يحتاج تحديثًا · بياناتٌ مخزَّنةٌ محليًّا — ومصدرُه طابعُ آخرِ جلبٍ ناجح ومكوناتُه CM-23 تنبيهٌ داخلَ الصفحة.</t>
        </is>
      </c>
      <c r="D1513" s="7" t="inlineStr">
        <is>
          <t>INJAZ-UX-01 · الفصلُ ٦ — محاورُ الحالةِ والغلافُ الحاكم</t>
        </is>
      </c>
      <c r="E1513" s="7" t="inlineStr">
        <is>
          <t>§حالاتُ الشاشة</t>
        </is>
      </c>
      <c r="F1513" s="7" t="inlineStr">
        <is>
          <t>FIN</t>
        </is>
      </c>
      <c r="G1513" s="7" t="inlineStr">
        <is>
          <t>قرار مالك موقَّع — نافذ</t>
        </is>
      </c>
      <c r="H1513" s="7" t="inlineStr">
        <is>
          <t>INJAZ-FRD-01</t>
        </is>
      </c>
      <c r="I1513" s="7" t="inlineStr">
        <is>
          <t>الفصلُ ٨ — المالية والخزينة</t>
        </is>
      </c>
      <c r="J1513" s="7" t="inlineStr">
        <is>
          <t>UX-01 للشاشاتِ · DELIVERY-01 للاختبارات</t>
        </is>
      </c>
      <c r="K1513" s="7" t="inlineStr">
        <is>
          <t>اختبارُ محور: كلُّ قيمةٍ من قيمِ حالةُ الحداثة تُعرض في شاشاتِ المالية والخزينة بمكوّنها</t>
        </is>
      </c>
      <c r="L1513" s="7" t="inlineStr">
        <is>
          <t>مطلوب — يُقاس من النظام الحي</t>
        </is>
      </c>
      <c r="M1513" s="7" t="inlineStr">
        <is>
          <t>نافذ</t>
        </is>
      </c>
    </row>
    <row r="1514">
      <c r="A1514" s="7" t="n">
        <v>1513</v>
      </c>
      <c r="B1514" s="7" t="inlineStr">
        <is>
          <t>FINX-0985</t>
        </is>
      </c>
      <c r="C1514" s="7" t="inlineStr">
        <is>
          <t>شاشاتُ المالية والخزينة تميّز حالةَ «فارغٌ لا بياناتَ بعدُ» من «لا نتائجَ لبحثك» — فالأولى تحتاج زرَّ إنشاءٍ والثانيةُ تحتاج تفريغَ الفلاتر.</t>
        </is>
      </c>
      <c r="D1514" s="7" t="inlineStr">
        <is>
          <t>INJAZ-UX-01 · الفصلُ ٦ — محاورُ الحالةِ والغلافُ الحاكم</t>
        </is>
      </c>
      <c r="E1514" s="7" t="inlineStr">
        <is>
          <t>§حالاتُ الشاشة</t>
        </is>
      </c>
      <c r="F1514" s="7" t="inlineStr">
        <is>
          <t>FIN</t>
        </is>
      </c>
      <c r="G1514" s="7" t="inlineStr">
        <is>
          <t>قرار مالك موقَّع — نافذ</t>
        </is>
      </c>
      <c r="H1514" s="7" t="inlineStr">
        <is>
          <t>INJAZ-FRD-01</t>
        </is>
      </c>
      <c r="I1514" s="7" t="inlineStr">
        <is>
          <t>الفصلُ ٨ — المالية والخزينة</t>
        </is>
      </c>
      <c r="J1514" s="7" t="inlineStr">
        <is>
          <t>UX-01 للشاشاتِ · DELIVERY-01 للاختبارات</t>
        </is>
      </c>
      <c r="K1514" s="7" t="inlineStr">
        <is>
          <t>اختبارُ تمييز: الحالتان مختلفتان نصًّا وإجراءً في شاشاتِ المالية والخزينة</t>
        </is>
      </c>
      <c r="L1514" s="7" t="inlineStr">
        <is>
          <t>مطلوب — يُقاس من النظام الحي</t>
        </is>
      </c>
      <c r="M1514" s="7" t="inlineStr">
        <is>
          <t>نافذ</t>
        </is>
      </c>
    </row>
    <row r="1515">
      <c r="A1515" s="7" t="n">
        <v>1514</v>
      </c>
      <c r="B1515" s="7" t="inlineStr">
        <is>
          <t>FINX-0986</t>
        </is>
      </c>
      <c r="C1515" s="7" t="inlineStr">
        <is>
          <t>شاشةٌ في المالية والخزينة بحالة «قراءةٌ فقط» تُخفي أزرارَ التعديلِ ولا تكتفي بتعطيلها — وتبيّن سببَ القراءةِ فقط ومسارَ التصحيحِ إن وُجد.</t>
        </is>
      </c>
      <c r="D1515" s="7" t="inlineStr">
        <is>
          <t>INJAZ-UX-01 · الفصلُ ٦ — محاورُ الحالةِ والغلافُ الحاكم</t>
        </is>
      </c>
      <c r="E1515" s="7" t="inlineStr">
        <is>
          <t>§حالاتُ الشاشة</t>
        </is>
      </c>
      <c r="F1515" s="7" t="inlineStr">
        <is>
          <t>FIN</t>
        </is>
      </c>
      <c r="G1515" s="7" t="inlineStr">
        <is>
          <t>قرار مالك موقَّع — نافذ</t>
        </is>
      </c>
      <c r="H1515" s="7" t="inlineStr">
        <is>
          <t>INJAZ-FRD-01</t>
        </is>
      </c>
      <c r="I1515" s="7" t="inlineStr">
        <is>
          <t>الفصلُ ٨ — المالية والخزينة</t>
        </is>
      </c>
      <c r="J1515" s="7" t="inlineStr">
        <is>
          <t>UX-01 للشاشاتِ · DELIVERY-01 للاختبارات</t>
        </is>
      </c>
      <c r="K1515" s="7" t="inlineStr">
        <is>
          <t>اختبارُ عرض: السجلُّ المقفلُ في المالية والخزينة لا يُظهر أزرارَ تعديلٍ معطَّلة</t>
        </is>
      </c>
      <c r="L1515" s="7" t="inlineStr">
        <is>
          <t>مطلوب — يُقاس من النظام الحي</t>
        </is>
      </c>
      <c r="M1515" s="7" t="inlineStr">
        <is>
          <t>نافذ</t>
        </is>
      </c>
    </row>
    <row r="1516">
      <c r="A1516" s="7" t="n">
        <v>1515</v>
      </c>
      <c r="B1516" s="7" t="inlineStr">
        <is>
          <t>FINX-0987</t>
        </is>
      </c>
      <c r="C1516" s="7" t="inlineStr">
        <is>
          <t>كلُّ جدولِ مستندٍ في المالية والخزينة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1516" s="7" t="inlineStr">
        <is>
          <t>INJAZ-UX-01 · الفصلُ ٣ — أعمدةُ الشاشاتِ ومصادرُها وحساسيتُها</t>
        </is>
      </c>
      <c r="E1516" s="7" t="inlineStr">
        <is>
          <t>§الأعمدةُ الحاكمة</t>
        </is>
      </c>
      <c r="F1516" s="7" t="inlineStr">
        <is>
          <t>FIN</t>
        </is>
      </c>
      <c r="G1516" s="7" t="inlineStr">
        <is>
          <t>قرار مالك موقَّع — نافذ</t>
        </is>
      </c>
      <c r="H1516" s="7" t="inlineStr">
        <is>
          <t>INJAZ-FRD-01</t>
        </is>
      </c>
      <c r="I1516" s="7" t="inlineStr">
        <is>
          <t>الفصلُ ٨ — المالية والخزينة</t>
        </is>
      </c>
      <c r="J1516" s="7" t="inlineStr">
        <is>
          <t>UX-01 للشاشاتِ · DELIVERY-01 للاختبارات</t>
        </is>
      </c>
      <c r="K1516" s="7" t="inlineStr">
        <is>
          <t>اختبارُ حقن: صفرُ جدولٍ في المالية والخزينة يعرّف عمودًا حاكمًا محليًّا</t>
        </is>
      </c>
      <c r="L1516" s="7" t="inlineStr">
        <is>
          <t>مطلوب — يُقاس من النظام الحي</t>
        </is>
      </c>
      <c r="M1516" s="7" t="inlineStr">
        <is>
          <t>نافذ</t>
        </is>
      </c>
    </row>
    <row r="1517">
      <c r="A1517" s="7" t="n">
        <v>1516</v>
      </c>
      <c r="B1517" s="7" t="inlineStr">
        <is>
          <t>FINX-0988</t>
        </is>
      </c>
      <c r="C1517" s="7" t="inlineStr">
        <is>
          <t>لكل عمودٍ في شاشاتِ المالية والخزينة ستةُ أحكامٍ لا يُقبل بلا واحدٍ منها: مصدرُه ومالكُه ونوعُه وحساسيتُه وحكمُ تصديرِه وحكمُ استيرادِه.</t>
        </is>
      </c>
      <c r="D1517" s="7" t="inlineStr">
        <is>
          <t>INJAZ-UX-01 · الفصلُ ٣ — أعمدةُ الشاشاتِ ومصادرُها وحساسيتُها</t>
        </is>
      </c>
      <c r="E1517" s="7" t="inlineStr">
        <is>
          <t>§الأعمدةُ الحاكمة</t>
        </is>
      </c>
      <c r="F1517" s="7" t="inlineStr">
        <is>
          <t>FIN</t>
        </is>
      </c>
      <c r="G1517" s="7" t="inlineStr">
        <is>
          <t>قرار مالك موقَّع — نافذ</t>
        </is>
      </c>
      <c r="H1517" s="7" t="inlineStr">
        <is>
          <t>INJAZ-FRD-01</t>
        </is>
      </c>
      <c r="I1517" s="7" t="inlineStr">
        <is>
          <t>الفصلُ ٨ — المالية والخزينة</t>
        </is>
      </c>
      <c r="J1517" s="7" t="inlineStr">
        <is>
          <t>UX-01 للشاشاتِ · DELIVERY-01 للاختبارات</t>
        </is>
      </c>
      <c r="K1517" s="7" t="inlineStr">
        <is>
          <t>اختبارُ اكتمال: صفرُ عمودٍ في المالية والخزينة بلا حكمٍ من الستة</t>
        </is>
      </c>
      <c r="L1517" s="7" t="inlineStr">
        <is>
          <t>مطلوب — يُقاس من النظام الحي</t>
        </is>
      </c>
      <c r="M1517" s="7" t="inlineStr">
        <is>
          <t>نافذ</t>
        </is>
      </c>
    </row>
    <row r="1518">
      <c r="A1518" s="7" t="n">
        <v>1517</v>
      </c>
      <c r="B1518" s="7" t="inlineStr">
        <is>
          <t>FINX-0989</t>
        </is>
      </c>
      <c r="C1518" s="7" t="inlineStr">
        <is>
          <t>في المالية والخزينة 25 شاشةً تحمل حقلًا حساسًا واحدًا على الأقل — وتُحجب حقولُها الحساسةُ من الخادمِ لا بأسلوب العرضِ ولا تُرسَل في الاستجابة.</t>
        </is>
      </c>
      <c r="D1518" s="7" t="inlineStr">
        <is>
          <t>INJAZ-UX-01 · الفصلُ ٣ — أعمدةُ الشاشاتِ ومصادرُها وحساسيتُها</t>
        </is>
      </c>
      <c r="E1518" s="7" t="inlineStr">
        <is>
          <t>§الأعمدةُ الحاكمة</t>
        </is>
      </c>
      <c r="F1518" s="7" t="inlineStr">
        <is>
          <t>FIN</t>
        </is>
      </c>
      <c r="G1518" s="7" t="inlineStr">
        <is>
          <t>قرار مالك موقَّع — نافذ</t>
        </is>
      </c>
      <c r="H1518" s="7" t="inlineStr">
        <is>
          <t>INJAZ-FRD-01</t>
        </is>
      </c>
      <c r="I1518" s="7" t="inlineStr">
        <is>
          <t>الفصلُ ٨ — المالية والخزينة</t>
        </is>
      </c>
      <c r="J1518" s="7" t="inlineStr">
        <is>
          <t>UX-01 للشاشاتِ · DELIVERY-01 للاختبارات</t>
        </is>
      </c>
      <c r="K1518" s="7" t="inlineStr">
        <is>
          <t>اختبارُ حجب: فحصُ الاستجابةِ الخامِّ بحسابٍ غيرِ مخوَّلٍ لا يُظهر الحقلَ الحساس</t>
        </is>
      </c>
      <c r="L1518" s="7" t="inlineStr">
        <is>
          <t>مطلوب — يُقاس من النظام الحي</t>
        </is>
      </c>
      <c r="M1518" s="7" t="inlineStr">
        <is>
          <t>نافذ</t>
        </is>
      </c>
    </row>
    <row r="1519">
      <c r="A1519" s="7" t="n">
        <v>1518</v>
      </c>
      <c r="B1519" s="7" t="inlineStr">
        <is>
          <t>FINX-0990</t>
        </is>
      </c>
      <c r="C1519" s="7" t="inlineStr">
        <is>
          <t>كلُّ شاشةِ بياناتٍ في المالية والخزينة توفّر زرَّ التصديرِ CM-14 واعيًا بالمنظرِ — ويعرض الخياراتِ الثمانيةَ قبل التنفيذ.</t>
        </is>
      </c>
      <c r="D1519" s="7" t="inlineStr">
        <is>
          <t>INJAZ-UX-01 · الفصلُ ٨ — التصديرُ والاستيرادُ والمشاركة</t>
        </is>
      </c>
      <c r="E1519" s="7" t="inlineStr">
        <is>
          <t>§التصديرُ والاستيراد</t>
        </is>
      </c>
      <c r="F1519" s="7" t="inlineStr">
        <is>
          <t>FIN</t>
        </is>
      </c>
      <c r="G1519" s="7" t="inlineStr">
        <is>
          <t>قرار مالك موقَّع — نافذ</t>
        </is>
      </c>
      <c r="H1519" s="7" t="inlineStr">
        <is>
          <t>INJAZ-FRD-01</t>
        </is>
      </c>
      <c r="I1519" s="7" t="inlineStr">
        <is>
          <t>الفصلُ ٨ — المالية والخزينة</t>
        </is>
      </c>
      <c r="J1519" s="7" t="inlineStr">
        <is>
          <t>UX-01 للشاشاتِ · DELIVERY-01 للاختبارات</t>
        </is>
      </c>
      <c r="K1519" s="7" t="inlineStr">
        <is>
          <t>اختبارُ خيارات: الثمانيةُ متاحةٌ في شاشاتِ المالية والخزينة ولكلٍّ ناتجٌ مختلفٌ مقيس</t>
        </is>
      </c>
      <c r="L1519" s="7" t="inlineStr">
        <is>
          <t>مطلوب — يُقاس من النظام الحي</t>
        </is>
      </c>
      <c r="M1519" s="7" t="inlineStr">
        <is>
          <t>نافذ</t>
        </is>
      </c>
    </row>
    <row r="1520">
      <c r="A1520" s="7" t="n">
        <v>1519</v>
      </c>
      <c r="B1520" s="7" t="inlineStr">
        <is>
          <t>FINX-0991</t>
        </is>
      </c>
      <c r="C1520" s="7" t="inlineStr">
        <is>
          <t>كلُّ ملفٍّ يُصدَّر من المالية والخزينة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1520" s="7" t="inlineStr">
        <is>
          <t>INJAZ-UX-01 · الفصلُ ٨ — التصديرُ والاستيرادُ والمشاركة</t>
        </is>
      </c>
      <c r="E1520" s="7" t="inlineStr">
        <is>
          <t>§التصديرُ والاستيراد</t>
        </is>
      </c>
      <c r="F1520" s="7" t="inlineStr">
        <is>
          <t>FIN</t>
        </is>
      </c>
      <c r="G1520" s="7" t="inlineStr">
        <is>
          <t>قرار مالك موقَّع — نافذ</t>
        </is>
      </c>
      <c r="H1520" s="7" t="inlineStr">
        <is>
          <t>INJAZ-FRD-01</t>
        </is>
      </c>
      <c r="I1520" s="7" t="inlineStr">
        <is>
          <t>الفصلُ ٨ — المالية والخزينة</t>
        </is>
      </c>
      <c r="J1520" s="7" t="inlineStr">
        <is>
          <t>UX-01 للشاشاتِ · DELIVERY-01 للاختبارات</t>
        </is>
      </c>
      <c r="K1520" s="7" t="inlineStr">
        <is>
          <t>اختبارُ اكتمال: صفرُ ملفٍّ من المالية والخزينة ينقصه بندٌ من التسعة</t>
        </is>
      </c>
      <c r="L1520" s="7" t="inlineStr">
        <is>
          <t>مطلوب — يُقاس من النظام الحي</t>
        </is>
      </c>
      <c r="M1520" s="7" t="inlineStr">
        <is>
          <t>نافذ</t>
        </is>
      </c>
    </row>
    <row r="1521">
      <c r="A1521" s="7" t="n">
        <v>1520</v>
      </c>
      <c r="B1521" s="7" t="inlineStr">
        <is>
          <t>FINX-0992</t>
        </is>
      </c>
      <c r="C1521" s="7" t="inlineStr">
        <is>
          <t>شاشاتُ المالية والخزينة التي تقبل الاستيرادَ — وعددُها 23 — تمرُّ بالفحوصِ الثمانيةَ عشرَ كاملةً · ولا تتجاوز حارسًا يمنع الإدخالَ اليدويَّ بل تُرفض بالرمز نفسِه والسببِ نفسِه.</t>
        </is>
      </c>
      <c r="D1521" s="7" t="inlineStr">
        <is>
          <t>INJAZ-UX-01 · الفصلُ ٨ — التصديرُ والاستيرادُ والمشاركة</t>
        </is>
      </c>
      <c r="E1521" s="7" t="inlineStr">
        <is>
          <t>§التصديرُ والاستيراد</t>
        </is>
      </c>
      <c r="F1521" s="7" t="inlineStr">
        <is>
          <t>FIN</t>
        </is>
      </c>
      <c r="G1521" s="7" t="inlineStr">
        <is>
          <t>قرار مالك موقَّع — نافذ</t>
        </is>
      </c>
      <c r="H1521" s="7" t="inlineStr">
        <is>
          <t>INJAZ-FRD-01</t>
        </is>
      </c>
      <c r="I1521" s="7" t="inlineStr">
        <is>
          <t>الفصلُ ٨ — المالية والخزينة</t>
        </is>
      </c>
      <c r="J1521" s="7" t="inlineStr">
        <is>
          <t>UX-01 للشاشاتِ · DELIVERY-01 للاختبارات</t>
        </is>
      </c>
      <c r="K1521" s="7" t="inlineStr">
        <is>
          <t>اختبارُ تكافؤ: قيمةٌ يمنعها الحارسُ يدويًّا في المالية والخزينة تُرفض بالرمز نفسِه في الاستيراد</t>
        </is>
      </c>
      <c r="L1521" s="7" t="inlineStr">
        <is>
          <t>مطلوب — يُقاس من النظام الحي</t>
        </is>
      </c>
      <c r="M1521" s="7" t="inlineStr">
        <is>
          <t>نافذ</t>
        </is>
      </c>
    </row>
    <row r="1522">
      <c r="A1522" s="7" t="n">
        <v>1521</v>
      </c>
      <c r="B1522" s="7" t="inlineStr">
        <is>
          <t>FINX-0993</t>
        </is>
      </c>
      <c r="C1522" s="7" t="inlineStr">
        <is>
          <t>لا استيرادَ في المالية والخزينة بلا معاينةٍ تصنّف كلَّ صفٍّ إلى ستةِ أصنافٍ صريحة: صالحٌ · تحذيرٌ · مرفوضٌ · مكررٌ · سيحدّث قائمًا · سيُنشئ جديدًا.</t>
        </is>
      </c>
      <c r="D1522" s="7" t="inlineStr">
        <is>
          <t>INJAZ-UX-01 · الفصلُ ٨ — التصديرُ والاستيرادُ والمشاركة</t>
        </is>
      </c>
      <c r="E1522" s="7" t="inlineStr">
        <is>
          <t>§التصديرُ والاستيراد</t>
        </is>
      </c>
      <c r="F1522" s="7" t="inlineStr">
        <is>
          <t>FIN</t>
        </is>
      </c>
      <c r="G1522" s="7" t="inlineStr">
        <is>
          <t>قرار مالك موقَّع — نافذ</t>
        </is>
      </c>
      <c r="H1522" s="7" t="inlineStr">
        <is>
          <t>INJAZ-FRD-01</t>
        </is>
      </c>
      <c r="I1522" s="7" t="inlineStr">
        <is>
          <t>الفصلُ ٨ — المالية والخزينة</t>
        </is>
      </c>
      <c r="J1522" s="7" t="inlineStr">
        <is>
          <t>UX-01 للشاشاتِ · DELIVERY-01 للاختبارات</t>
        </is>
      </c>
      <c r="K1522" s="7" t="inlineStr">
        <is>
          <t>اختبارُ معاينة: صفرُ دفعةٍ تُنفَّذ في المالية والخزينة بلا معاينةٍ مصنِّفة</t>
        </is>
      </c>
      <c r="L1522" s="7" t="inlineStr">
        <is>
          <t>مطلوب — يُقاس من النظام الحي</t>
        </is>
      </c>
      <c r="M1522" s="7" t="inlineStr">
        <is>
          <t>نافذ</t>
        </is>
      </c>
    </row>
    <row r="1523">
      <c r="A1523" s="7" t="n">
        <v>1522</v>
      </c>
      <c r="B1523" s="7" t="inlineStr">
        <is>
          <t>FINX-0994</t>
        </is>
      </c>
      <c r="C1523" s="7" t="inlineStr">
        <is>
          <t>في المالية والخزينة 24 فعلًا ذا أثرٍ ماليّ — ولا يقع أثرٌ منها بإدخالٍ مباشر · بل يتولد من واقعةٍ اجتازت سلسلةَ اعتمادها وبوابةَ استحقاقها الرباعية.</t>
        </is>
      </c>
      <c r="D1523" s="7" t="inlineStr">
        <is>
          <t>INJAZ-FRD-01 · الفصلُ ٢٠ — الأحداثُ الماليةُ ودورةُ الوحدة</t>
        </is>
      </c>
      <c r="E1523" s="7" t="inlineStr">
        <is>
          <t>§الأثرُ المالي</t>
        </is>
      </c>
      <c r="F1523" s="7" t="inlineStr">
        <is>
          <t>FIN</t>
        </is>
      </c>
      <c r="G1523" s="7" t="inlineStr">
        <is>
          <t>قرار مالك موقَّع — نافذ</t>
        </is>
      </c>
      <c r="H1523" s="7" t="inlineStr">
        <is>
          <t>INJAZ-FRD-01</t>
        </is>
      </c>
      <c r="I1523" s="7" t="inlineStr">
        <is>
          <t>الفصلُ ٨ — المالية والخزينة</t>
        </is>
      </c>
      <c r="J1523" s="7" t="inlineStr">
        <is>
          <t>UX-01 للشاشاتِ · DELIVERY-01 للاختبارات</t>
        </is>
      </c>
      <c r="K1523" s="7" t="inlineStr">
        <is>
          <t>اختبارُ منع: صفرُ قيدٍ في المالية والخزينة مصدرُه إدخالٌ مباشرٌ بلا واقعة</t>
        </is>
      </c>
      <c r="L1523" s="7" t="inlineStr">
        <is>
          <t>مطلوب — يُقاس من النظام الحي</t>
        </is>
      </c>
      <c r="M1523" s="7" t="inlineStr">
        <is>
          <t>نافذ</t>
        </is>
      </c>
    </row>
    <row r="1524">
      <c r="A1524" s="7" t="n">
        <v>1523</v>
      </c>
      <c r="B1524" s="7" t="inlineStr">
        <is>
          <t>FINX-0995</t>
        </is>
      </c>
      <c r="C1524" s="7" t="inlineStr">
        <is>
          <t>بوابةُ الاستحقاقِ الرباعيةُ تُفحص قبل أيِّ أثرٍ ماليٍّ من المالية والخزينة: اكتمالُ سلسلةِ الاعتمادِ · وانفتاحُ الفترةِ المحاسبيةِ · ونفاذُ العقدِ وقتَ التنفيذِ · وإتاحةُ حصةِ المورد.</t>
        </is>
      </c>
      <c r="D1524" s="7" t="inlineStr">
        <is>
          <t>INJAZ-FRD-01 · الفصلُ ٢٠ — الأحداثُ الماليةُ ودورةُ الوحدة</t>
        </is>
      </c>
      <c r="E1524" s="7" t="inlineStr">
        <is>
          <t>§الأثرُ المالي</t>
        </is>
      </c>
      <c r="F1524" s="7" t="inlineStr">
        <is>
          <t>FIN</t>
        </is>
      </c>
      <c r="G1524" s="7" t="inlineStr">
        <is>
          <t>قرار مالك موقَّع — نافذ</t>
        </is>
      </c>
      <c r="H1524" s="7" t="inlineStr">
        <is>
          <t>INJAZ-FRD-01</t>
        </is>
      </c>
      <c r="I1524" s="7" t="inlineStr">
        <is>
          <t>الفصلُ ٨ — المالية والخزينة</t>
        </is>
      </c>
      <c r="J1524" s="7" t="inlineStr">
        <is>
          <t>UX-01 للشاشاتِ · DELIVERY-01 للاختبارات</t>
        </is>
      </c>
      <c r="K1524" s="7" t="inlineStr">
        <is>
          <t>اختبارُ بوابة: إخفاقُ أيِّ فحصٍ يردُّ واقعةَ المالية والخزينة معلَّقةً بسببٍ محكوم</t>
        </is>
      </c>
      <c r="L1524" s="7" t="inlineStr">
        <is>
          <t>مطلوب — يُقاس من النظام الحي</t>
        </is>
      </c>
      <c r="M1524" s="7" t="inlineStr">
        <is>
          <t>نافذ</t>
        </is>
      </c>
    </row>
    <row r="1525">
      <c r="A1525" s="7" t="n">
        <v>1524</v>
      </c>
      <c r="B1525" s="7" t="inlineStr">
        <is>
          <t>FINX-0996</t>
        </is>
      </c>
      <c r="C1525" s="7" t="inlineStr">
        <is>
          <t>الفعلُ «توليدُ الاستحقاق» في المالية والخزينة ذو أثرٍ ماليٍّ — ينشر الحدثَ EntitlementGenerated ويستهلكه المبيعات · الموردون · القوى · التمويل · وأثرُه إيرادُ العميل وذمةُ المورد وأجرُ المشغّل تتولد من واقعةٍ واحدةٍ بأحكامٍ ثلاثةٍ مستقلة — ولا أثرَ قبل هذه اللحظة · وعكسُه قيدٌ عاكسٌ بمرجعه.</t>
        </is>
      </c>
      <c r="D1525" s="7" t="inlineStr">
        <is>
          <t>INJAZ-FRD-01 · الفصلُ ٢٠ — الأحداثُ الماليةُ ودورةُ الوحدة</t>
        </is>
      </c>
      <c r="E1525" s="7" t="inlineStr">
        <is>
          <t>§الأثرُ المالي</t>
        </is>
      </c>
      <c r="F1525" s="7" t="inlineStr">
        <is>
          <t>FIN</t>
        </is>
      </c>
      <c r="G1525" s="7" t="inlineStr">
        <is>
          <t>قرار مالك موقَّع — نافذ</t>
        </is>
      </c>
      <c r="H1525" s="7" t="inlineStr">
        <is>
          <t>INJAZ-FRD-01</t>
        </is>
      </c>
      <c r="I1525" s="7" t="inlineStr">
        <is>
          <t>الفصلُ ٨ — المالية والخزينة</t>
        </is>
      </c>
      <c r="J1525" s="7" t="inlineStr">
        <is>
          <t>UX-01 للشاشاتِ · DELIVERY-01 للاختبارات</t>
        </is>
      </c>
      <c r="K1525" s="7" t="inlineStr">
        <is>
          <t>اختبارُ رباعي: سماحٌ ومنعٌ وتكرارٌ وعكسٌ للفعل fin.entitle</t>
        </is>
      </c>
      <c r="L1525" s="7" t="inlineStr">
        <is>
          <t>مطلوب — يُقاس من النظام الحي</t>
        </is>
      </c>
      <c r="M1525" s="7" t="inlineStr">
        <is>
          <t>نافذ</t>
        </is>
      </c>
    </row>
    <row r="1526">
      <c r="A1526" s="7" t="n">
        <v>1525</v>
      </c>
      <c r="B1526" s="7" t="inlineStr">
        <is>
          <t>FINX-0997</t>
        </is>
      </c>
      <c r="C1526" s="7" t="inlineStr">
        <is>
          <t>الفعلُ «إنشاءُ طلب دفع» في المالية والخزينة ذو أثرٍ ماليٍّ — ينشر الحدثَ PaymentRequested ويستهلكه المالية · الميزانية · وأثرُه الحارسُ يفحص المتاحَ في الميزانية · والطلبُ يدخل سلّمَ الاعتماد بسقفه · وعكسُه سحبٌ قبل الاعتماد.</t>
        </is>
      </c>
      <c r="D1526" s="7" t="inlineStr">
        <is>
          <t>INJAZ-FRD-01 · الفصلُ ٢٠ — الأحداثُ الماليةُ ودورةُ الوحدة</t>
        </is>
      </c>
      <c r="E1526" s="7" t="inlineStr">
        <is>
          <t>§الأثرُ المالي</t>
        </is>
      </c>
      <c r="F1526" s="7" t="inlineStr">
        <is>
          <t>FIN</t>
        </is>
      </c>
      <c r="G1526" s="7" t="inlineStr">
        <is>
          <t>قرار مالك موقَّع — نافذ</t>
        </is>
      </c>
      <c r="H1526" s="7" t="inlineStr">
        <is>
          <t>INJAZ-FRD-01</t>
        </is>
      </c>
      <c r="I1526" s="7" t="inlineStr">
        <is>
          <t>الفصلُ ٨ — المالية والخزينة</t>
        </is>
      </c>
      <c r="J1526" s="7" t="inlineStr">
        <is>
          <t>UX-01 للشاشاتِ · DELIVERY-01 للاختبارات</t>
        </is>
      </c>
      <c r="K1526" s="7" t="inlineStr">
        <is>
          <t>اختبارُ رباعي: سماحٌ ومنعٌ وتكرارٌ وعكسٌ للفعل pay.request</t>
        </is>
      </c>
      <c r="L1526" s="7" t="inlineStr">
        <is>
          <t>مطلوب — يُقاس من النظام الحي</t>
        </is>
      </c>
      <c r="M1526" s="7" t="inlineStr">
        <is>
          <t>نافذ</t>
        </is>
      </c>
    </row>
    <row r="1527">
      <c r="A1527" s="7" t="n">
        <v>1526</v>
      </c>
      <c r="B1527" s="7" t="inlineStr">
        <is>
          <t>FINX-0998</t>
        </is>
      </c>
      <c r="C1527" s="7" t="inlineStr">
        <is>
          <t>الفعلُ «تنفيذُ السداد» في المالية والخزينة ذو أثرٍ ماليٍّ — ينشر الحدثَ PaymentExecuted ويستهلكه الموردون · التمويل · الموارد · المشتريات · وأثرُه الذمةُ تنخفض · والخزينةُ تنخفض · والكشفُ يُحدَّث · والمطابقةُ البنكيةُ تنتظر · وعكسُه سندُ عكسٍ بمرجعه.</t>
        </is>
      </c>
      <c r="D1527" s="7" t="inlineStr">
        <is>
          <t>INJAZ-FRD-01 · الفصلُ ٢٠ — الأحداثُ الماليةُ ودورةُ الوحدة</t>
        </is>
      </c>
      <c r="E1527" s="7" t="inlineStr">
        <is>
          <t>§الأثرُ المالي</t>
        </is>
      </c>
      <c r="F1527" s="7" t="inlineStr">
        <is>
          <t>FIN</t>
        </is>
      </c>
      <c r="G1527" s="7" t="inlineStr">
        <is>
          <t>قرار مالك موقَّع — نافذ</t>
        </is>
      </c>
      <c r="H1527" s="7" t="inlineStr">
        <is>
          <t>INJAZ-FRD-01</t>
        </is>
      </c>
      <c r="I1527" s="7" t="inlineStr">
        <is>
          <t>الفصلُ ٨ — المالية والخزينة</t>
        </is>
      </c>
      <c r="J1527" s="7" t="inlineStr">
        <is>
          <t>UX-01 للشاشاتِ · DELIVERY-01 للاختبارات</t>
        </is>
      </c>
      <c r="K1527" s="7" t="inlineStr">
        <is>
          <t>اختبارُ رباعي: سماحٌ ومنعٌ وتكرارٌ وعكسٌ للفعل pay.execute</t>
        </is>
      </c>
      <c r="L1527" s="7" t="inlineStr">
        <is>
          <t>مطلوب — يُقاس من النظام الحي</t>
        </is>
      </c>
      <c r="M1527" s="7" t="inlineStr">
        <is>
          <t>نافذ</t>
        </is>
      </c>
    </row>
    <row r="1528">
      <c r="A1528" s="7" t="n">
        <v>1527</v>
      </c>
      <c r="B1528" s="7" t="inlineStr">
        <is>
          <t>FINX-0999</t>
        </is>
      </c>
      <c r="C1528" s="7" t="inlineStr">
        <is>
          <t>الفعلُ «حجزُ التزامٍ على الميزانية» في المالية والخزينة ذو أثرٍ ماليٍّ — ينشر الحدثَ BudgetCommitted ويستهلكه الإدارةُ المعنية · المالية · وأثرُه المتاحُ ينخفض قبل الصرف · وتجاوزُ السقف يوقف الطلبَ حتى الاعتماد · وعكسُه تحريرُ الالتزام عند الإلغاء.</t>
        </is>
      </c>
      <c r="D1528" s="7" t="inlineStr">
        <is>
          <t>INJAZ-FRD-01 · الفصلُ ٢٠ — الأحداثُ الماليةُ ودورةُ الوحدة</t>
        </is>
      </c>
      <c r="E1528" s="7" t="inlineStr">
        <is>
          <t>§الأثرُ المالي</t>
        </is>
      </c>
      <c r="F1528" s="7" t="inlineStr">
        <is>
          <t>FIN</t>
        </is>
      </c>
      <c r="G1528" s="7" t="inlineStr">
        <is>
          <t>قرار مالك موقَّع — نافذ</t>
        </is>
      </c>
      <c r="H1528" s="7" t="inlineStr">
        <is>
          <t>INJAZ-FRD-01</t>
        </is>
      </c>
      <c r="I1528" s="7" t="inlineStr">
        <is>
          <t>الفصلُ ٨ — المالية والخزينة</t>
        </is>
      </c>
      <c r="J1528" s="7" t="inlineStr">
        <is>
          <t>UX-01 للشاشاتِ · DELIVERY-01 للاختبارات</t>
        </is>
      </c>
      <c r="K1528" s="7" t="inlineStr">
        <is>
          <t>اختبارُ رباعي: سماحٌ ومنعٌ وتكرارٌ وعكسٌ للفعل budget.commit</t>
        </is>
      </c>
      <c r="L1528" s="7" t="inlineStr">
        <is>
          <t>مطلوب — يُقاس من النظام الحي</t>
        </is>
      </c>
      <c r="M1528" s="7" t="inlineStr">
        <is>
          <t>نافذ</t>
        </is>
      </c>
    </row>
    <row r="1529">
      <c r="A1529" s="7" t="n">
        <v>1528</v>
      </c>
      <c r="B1529" s="7" t="inlineStr">
        <is>
          <t>FINX-1000</t>
        </is>
      </c>
      <c r="C1529" s="7" t="inlineStr">
        <is>
          <t>الفعلُ «اعتمادُ الموازنة» في المالية والخزينة ذو أثرٍ ماليٍّ — ينشر الحدثَ BudgetApproved ويستهلكه كلُّ الإدارات · وأثرُه سقفُ كل إدارةٍ يُثبَّت · وطلباتُ الصرف تُفحص عليه · والتجاوزُ يُوقف حتى الاعتماد · وعكسُه تعديلٌ بقرارٍ وبيانِ أثر.</t>
        </is>
      </c>
      <c r="D1529" s="7" t="inlineStr">
        <is>
          <t>INJAZ-FRD-01 · الفصلُ ٢٠ — الأحداثُ الماليةُ ودورةُ الوحدة</t>
        </is>
      </c>
      <c r="E1529" s="7" t="inlineStr">
        <is>
          <t>§الأثرُ المالي</t>
        </is>
      </c>
      <c r="F1529" s="7" t="inlineStr">
        <is>
          <t>FIN</t>
        </is>
      </c>
      <c r="G1529" s="7" t="inlineStr">
        <is>
          <t>قرار مالك موقَّع — نافذ</t>
        </is>
      </c>
      <c r="H1529" s="7" t="inlineStr">
        <is>
          <t>INJAZ-FRD-01</t>
        </is>
      </c>
      <c r="I1529" s="7" t="inlineStr">
        <is>
          <t>الفصلُ ٨ — المالية والخزينة</t>
        </is>
      </c>
      <c r="J1529" s="7" t="inlineStr">
        <is>
          <t>UX-01 للشاشاتِ · DELIVERY-01 للاختبارات</t>
        </is>
      </c>
      <c r="K1529" s="7" t="inlineStr">
        <is>
          <t>اختبارُ رباعي: سماحٌ ومنعٌ وتكرارٌ وعكسٌ للفعل budget.approve</t>
        </is>
      </c>
      <c r="L1529" s="7" t="inlineStr">
        <is>
          <t>مطلوب — يُقاس من النظام الحي</t>
        </is>
      </c>
      <c r="M1529" s="7" t="inlineStr">
        <is>
          <t>نافذ</t>
        </is>
      </c>
    </row>
    <row r="1530">
      <c r="A1530" s="7" t="n">
        <v>1529</v>
      </c>
      <c r="B1530" s="7" t="inlineStr">
        <is>
          <t>FINX-1001</t>
        </is>
      </c>
      <c r="C1530" s="7" t="inlineStr">
        <is>
          <t>الفعلُ «إصدارُ فاتورة» في المالية والخزينة ذو أثرٍ ماليٍّ — ينشر الحدثَ InvoiceIssued ويستهلكه المبيعات · العميل · وأثرُه الذمةُ المدينةُ تُسجَّل · ومهلةُ السداد تبدأ · والإيرادُ يُعترف به · وعكسُه إشعارٌ دائنٌ بمرجعه — لا إلغاء.</t>
        </is>
      </c>
      <c r="D1530" s="7" t="inlineStr">
        <is>
          <t>INJAZ-FRD-01 · الفصلُ ٢٠ — الأحداثُ الماليةُ ودورةُ الوحدة</t>
        </is>
      </c>
      <c r="E1530" s="7" t="inlineStr">
        <is>
          <t>§الأثرُ المالي</t>
        </is>
      </c>
      <c r="F1530" s="7" t="inlineStr">
        <is>
          <t>FIN</t>
        </is>
      </c>
      <c r="G1530" s="7" t="inlineStr">
        <is>
          <t>قرار مالك موقَّع — نافذ</t>
        </is>
      </c>
      <c r="H1530" s="7" t="inlineStr">
        <is>
          <t>INJAZ-FRD-01</t>
        </is>
      </c>
      <c r="I1530" s="7" t="inlineStr">
        <is>
          <t>الفصلُ ٨ — المالية والخزينة</t>
        </is>
      </c>
      <c r="J1530" s="7" t="inlineStr">
        <is>
          <t>UX-01 للشاشاتِ · DELIVERY-01 للاختبارات</t>
        </is>
      </c>
      <c r="K1530" s="7" t="inlineStr">
        <is>
          <t>اختبارُ رباعي: سماحٌ ومنعٌ وتكرارٌ وعكسٌ للفعل inv.issue</t>
        </is>
      </c>
      <c r="L1530" s="7" t="inlineStr">
        <is>
          <t>مطلوب — يُقاس من النظام الحي</t>
        </is>
      </c>
      <c r="M1530" s="7" t="inlineStr">
        <is>
          <t>نافذ</t>
        </is>
      </c>
    </row>
    <row r="1531">
      <c r="A1531" s="7" t="n">
        <v>1530</v>
      </c>
      <c r="B1531" s="7" t="inlineStr">
        <is>
          <t>FINX-1002</t>
        </is>
      </c>
      <c r="C1531" s="7" t="inlineStr">
        <is>
          <t>أفعالُ المالية والخزينة — وعددُها 30 — تولّد عناصرَ عملٍ تظهر في «مهامي» بمصدرٍ من المصادر الأربعةَ عشرَ المحكومةِ · ولا يُنشأ عنصرٌ في مساحةِ عملي أصلًا.</t>
        </is>
      </c>
      <c r="D1531" s="7" t="inlineStr">
        <is>
          <t>INJAZ-FRD-01 · الفصلُ ٢٢ — العملُ الشخصيُّ والمهامُّ والطلبات</t>
        </is>
      </c>
      <c r="E1531" s="7" t="inlineStr">
        <is>
          <t>§العملُ الشخصي</t>
        </is>
      </c>
      <c r="F1531" s="7" t="inlineStr">
        <is>
          <t>FIN</t>
        </is>
      </c>
      <c r="G1531" s="7" t="inlineStr">
        <is>
          <t>قرار مالك موقَّع — نافذ</t>
        </is>
      </c>
      <c r="H1531" s="7" t="inlineStr">
        <is>
          <t>INJAZ-FRD-01</t>
        </is>
      </c>
      <c r="I1531" s="7" t="inlineStr">
        <is>
          <t>الفصلُ ٨ — المالية والخزينة</t>
        </is>
      </c>
      <c r="J1531" s="7" t="inlineStr">
        <is>
          <t>UX-01 للشاشاتِ · DELIVERY-01 للاختبارات</t>
        </is>
      </c>
      <c r="K1531" s="7" t="inlineStr">
        <is>
          <t>اختبارُ مصدر: كلُّ عنصرٍ من المالية والخزينة في مهامي يحمل مصدرَه المحكوم</t>
        </is>
      </c>
      <c r="L1531" s="7" t="inlineStr">
        <is>
          <t>مطلوب — يُقاس من النظام الحي</t>
        </is>
      </c>
      <c r="M1531" s="7" t="inlineStr">
        <is>
          <t>نافذ</t>
        </is>
      </c>
    </row>
    <row r="1532">
      <c r="A1532" s="7" t="n">
        <v>1531</v>
      </c>
      <c r="B1532" s="7" t="inlineStr">
        <is>
          <t>FINX-1003</t>
        </is>
      </c>
      <c r="C1532" s="7" t="inlineStr">
        <is>
          <t>لا مهمةَ من المالية والخزينة بلا سبعةٍ: مصدرٌ ومالكٌ ومنفِّذٌ ونطاقٌ وموعدٌ ومخرَجٌ ودليلُ إغلاق — والحارسُ يفحص السبعةَ قبل الحفظ.</t>
        </is>
      </c>
      <c r="D1532" s="7" t="inlineStr">
        <is>
          <t>INJAZ-FRD-01 · الفصلُ ٢٢ — العملُ الشخصيُّ والمهامُّ والطلبات</t>
        </is>
      </c>
      <c r="E1532" s="7" t="inlineStr">
        <is>
          <t>§العملُ الشخصي</t>
        </is>
      </c>
      <c r="F1532" s="7" t="inlineStr">
        <is>
          <t>FIN</t>
        </is>
      </c>
      <c r="G1532" s="7" t="inlineStr">
        <is>
          <t>قرار مالك موقَّع — نافذ</t>
        </is>
      </c>
      <c r="H1532" s="7" t="inlineStr">
        <is>
          <t>INJAZ-FRD-01</t>
        </is>
      </c>
      <c r="I1532" s="7" t="inlineStr">
        <is>
          <t>الفصلُ ٨ — المالية والخزينة</t>
        </is>
      </c>
      <c r="J1532" s="7" t="inlineStr">
        <is>
          <t>UX-01 للشاشاتِ · DELIVERY-01 للاختبارات</t>
        </is>
      </c>
      <c r="K1532" s="7" t="inlineStr">
        <is>
          <t>اختبارُ حارس: مهمةٌ في المالية والخزينة ينقصها أحدُ السبعةِ تُرفض ويُبيَّن الناقص</t>
        </is>
      </c>
      <c r="L1532" s="7" t="inlineStr">
        <is>
          <t>مطلوب — يُقاس من النظام الحي</t>
        </is>
      </c>
      <c r="M1532" s="7" t="inlineStr">
        <is>
          <t>نافذ</t>
        </is>
      </c>
    </row>
    <row r="1533">
      <c r="A1533" s="7" t="n">
        <v>1532</v>
      </c>
      <c r="B1533" s="7" t="inlineStr">
        <is>
          <t>FINX-1004</t>
        </is>
      </c>
      <c r="C1533" s="7" t="inlineStr">
        <is>
          <t>لا يُغلق منفِّذٌ مهمتَه في المالية والخزينة بنفسه — بل يُكمل ويقدّم الدليلَ والمتحقِّقُ يقبل ويُغلق · وإن كان المكلِّفُ مستفيدًا رُفع التحققُ لمن يعلوه.</t>
        </is>
      </c>
      <c r="D1533" s="7" t="inlineStr">
        <is>
          <t>INJAZ-FRD-01 · الفصلُ ٢٢ — العملُ الشخصيُّ والمهامُّ والطلبات</t>
        </is>
      </c>
      <c r="E1533" s="7" t="inlineStr">
        <is>
          <t>§العملُ الشخصي</t>
        </is>
      </c>
      <c r="F1533" s="7" t="inlineStr">
        <is>
          <t>FIN</t>
        </is>
      </c>
      <c r="G1533" s="7" t="inlineStr">
        <is>
          <t>قرار مالك موقَّع — نافذ</t>
        </is>
      </c>
      <c r="H1533" s="7" t="inlineStr">
        <is>
          <t>INJAZ-FRD-01</t>
        </is>
      </c>
      <c r="I1533" s="7" t="inlineStr">
        <is>
          <t>الفصلُ ٨ — المالية والخزينة</t>
        </is>
      </c>
      <c r="J1533" s="7" t="inlineStr">
        <is>
          <t>UX-01 للشاشاتِ · DELIVERY-01 للاختبارات</t>
        </is>
      </c>
      <c r="K1533" s="7" t="inlineStr">
        <is>
          <t>اختبارُ منع: إغلاقُ المنفِّذِ لمهمته في المالية والخزينة يُرفض</t>
        </is>
      </c>
      <c r="L1533" s="7" t="inlineStr">
        <is>
          <t>مطلوب — يُقاس من النظام الحي</t>
        </is>
      </c>
      <c r="M1533" s="7" t="inlineStr">
        <is>
          <t>نافذ</t>
        </is>
      </c>
    </row>
    <row r="1534">
      <c r="A1534" s="7" t="n">
        <v>1533</v>
      </c>
      <c r="B1534" s="7" t="inlineStr">
        <is>
          <t>FINX-1005</t>
        </is>
      </c>
      <c r="C1534" s="7" t="inlineStr">
        <is>
          <t>إنجازُ موظفي المالية والخزينة يُشتق آليًّا من مصادره الثمانيةِ ولا يُدخَل يدويًّا — ويُعكس إن عُكس أصلُه.</t>
        </is>
      </c>
      <c r="D1534" s="7" t="inlineStr">
        <is>
          <t>INJAZ-FRD-01 · الفصلُ ٢٢ — العملُ الشخصيُّ والمهامُّ والطلبات</t>
        </is>
      </c>
      <c r="E1534" s="7" t="inlineStr">
        <is>
          <t>§العملُ الشخصي</t>
        </is>
      </c>
      <c r="F1534" s="7" t="inlineStr">
        <is>
          <t>FIN</t>
        </is>
      </c>
      <c r="G1534" s="7" t="inlineStr">
        <is>
          <t>قرار مالك موقَّع — نافذ</t>
        </is>
      </c>
      <c r="H1534" s="7" t="inlineStr">
        <is>
          <t>INJAZ-FRD-01</t>
        </is>
      </c>
      <c r="I1534" s="7" t="inlineStr">
        <is>
          <t>الفصلُ ٨ — المالية والخزينة</t>
        </is>
      </c>
      <c r="J1534" s="7" t="inlineStr">
        <is>
          <t>UX-01 للشاشاتِ · DELIVERY-01 للاختبارات</t>
        </is>
      </c>
      <c r="K1534" s="7" t="inlineStr">
        <is>
          <t>اختبارُ اشتقاق: صفرُ إنجازٍ في المالية والخزينة مصدرُه إدخالٌ يدوي</t>
        </is>
      </c>
      <c r="L1534" s="7" t="inlineStr">
        <is>
          <t>مطلوب — يُقاس من النظام الحي</t>
        </is>
      </c>
      <c r="M1534" s="7" t="inlineStr">
        <is>
          <t>نافذ</t>
        </is>
      </c>
    </row>
    <row r="1535">
      <c r="A1535" s="7" t="n">
        <v>1534</v>
      </c>
      <c r="B1535" s="7" t="inlineStr">
        <is>
          <t>FINX-1006</t>
        </is>
      </c>
      <c r="C1535" s="7" t="inlineStr">
        <is>
          <t>في المالية والخزينة 1 شاشةً ميدانيةً: أسعار الصرف — تُصمَّم للجوالِ أولًا ولا تُصغَّر من تصميم المكتب.</t>
        </is>
      </c>
      <c r="D1535" s="7" t="inlineStr">
        <is>
          <t>INJAZ-UX-01 · الفصلُ ٩ — معماريةُ الجوالِ الميدانيِّ والعملِ دون اتصال</t>
        </is>
      </c>
      <c r="E1535" s="7" t="inlineStr">
        <is>
          <t>§الجوالُ الميداني</t>
        </is>
      </c>
      <c r="F1535" s="7" t="inlineStr">
        <is>
          <t>FIN</t>
        </is>
      </c>
      <c r="G1535" s="7" t="inlineStr">
        <is>
          <t>قرار مالك موقَّع — نافذ</t>
        </is>
      </c>
      <c r="H1535" s="7" t="inlineStr">
        <is>
          <t>INJAZ-FRD-01</t>
        </is>
      </c>
      <c r="I1535" s="7" t="inlineStr">
        <is>
          <t>الفصلُ ٨ — المالية والخزينة</t>
        </is>
      </c>
      <c r="J1535" s="7" t="inlineStr">
        <is>
          <t>UX-01 للشاشاتِ · DELIVERY-01 للاختبارات</t>
        </is>
      </c>
      <c r="K1535" s="7" t="inlineStr">
        <is>
          <t>اختبارُ جهاز: كلُّ شاشةٍ ميدانيةٍ في المالية والخزينة تُختبر على جهازٍ فعليٍّ لا محاكي</t>
        </is>
      </c>
      <c r="L1535" s="7" t="inlineStr">
        <is>
          <t>مطلوب — يُقاس من النظام الحي</t>
        </is>
      </c>
      <c r="M1535" s="7" t="inlineStr">
        <is>
          <t>نافذ</t>
        </is>
      </c>
    </row>
    <row r="1536">
      <c r="A1536" s="7" t="n">
        <v>1535</v>
      </c>
      <c r="B1536" s="7" t="inlineStr">
        <is>
          <t>FINX-1007</t>
        </is>
      </c>
      <c r="C1536" s="7" t="inlineStr">
        <is>
          <t>الشاشاتُ الميدانيةُ في المالية والخزينة تُظهر حالةَ المزامنةِ CM-28 دائمًا بعددِ المعلَّقِ وأعمارِه — ولا تُخفى.</t>
        </is>
      </c>
      <c r="D1536" s="7" t="inlineStr">
        <is>
          <t>INJAZ-UX-01 · الفصلُ ٩ — معماريةُ الجوالِ الميدانيِّ والعملِ دون اتصال</t>
        </is>
      </c>
      <c r="E1536" s="7" t="inlineStr">
        <is>
          <t>§الجوالُ الميداني</t>
        </is>
      </c>
      <c r="F1536" s="7" t="inlineStr">
        <is>
          <t>FIN</t>
        </is>
      </c>
      <c r="G1536" s="7" t="inlineStr">
        <is>
          <t>قرار مالك موقَّع — نافذ</t>
        </is>
      </c>
      <c r="H1536" s="7" t="inlineStr">
        <is>
          <t>INJAZ-FRD-01</t>
        </is>
      </c>
      <c r="I1536" s="7" t="inlineStr">
        <is>
          <t>الفصلُ ٨ — المالية والخزينة</t>
        </is>
      </c>
      <c r="J1536" s="7" t="inlineStr">
        <is>
          <t>UX-01 للشاشاتِ · DELIVERY-01 للاختبارات</t>
        </is>
      </c>
      <c r="K1536" s="7" t="inlineStr">
        <is>
          <t>اختبارُ وجود: صفرُ شاشةٍ ميدانيةٍ في المالية والخزينة بلا شارةِ مزامنةٍ ظاهرة</t>
        </is>
      </c>
      <c r="L1536" s="7" t="inlineStr">
        <is>
          <t>مطلوب — يُقاس من النظام الحي</t>
        </is>
      </c>
      <c r="M1536" s="7" t="inlineStr">
        <is>
          <t>نافذ</t>
        </is>
      </c>
    </row>
    <row r="1537">
      <c r="A1537" s="7" t="n">
        <v>1536</v>
      </c>
      <c r="B1537" s="7" t="inlineStr">
        <is>
          <t>FINX-1008</t>
        </is>
      </c>
      <c r="C1537" s="7" t="inlineStr">
        <is>
          <t>الضغطُ في شاشةٍ ميدانيةٍ من المالية والخزينة يحفظ محليًّا فورًا ثم يُزامن — ولا ينتظر الاتصال · وقطعُ الشبكةِ بعد الضغطِ لا يفقد الإدخال.</t>
        </is>
      </c>
      <c r="D1537" s="7" t="inlineStr">
        <is>
          <t>INJAZ-UX-01 · الفصلُ ٩ — معماريةُ الجوالِ الميدانيِّ والعملِ دون اتصال</t>
        </is>
      </c>
      <c r="E1537" s="7" t="inlineStr">
        <is>
          <t>§الجوالُ الميداني</t>
        </is>
      </c>
      <c r="F1537" s="7" t="inlineStr">
        <is>
          <t>FIN</t>
        </is>
      </c>
      <c r="G1537" s="7" t="inlineStr">
        <is>
          <t>قرار مالك موقَّع — نافذ</t>
        </is>
      </c>
      <c r="H1537" s="7" t="inlineStr">
        <is>
          <t>INJAZ-FRD-01</t>
        </is>
      </c>
      <c r="I1537" s="7" t="inlineStr">
        <is>
          <t>الفصلُ ٨ — المالية والخزينة</t>
        </is>
      </c>
      <c r="J1537" s="7" t="inlineStr">
        <is>
          <t>UX-01 للشاشاتِ · DELIVERY-01 للاختبارات</t>
        </is>
      </c>
      <c r="K1537" s="7" t="inlineStr">
        <is>
          <t>اختبارُ انقطاع: قطعُ الشبكةِ بعد الضغطِ في المالية والخزينة لا يفقد الواقعة</t>
        </is>
      </c>
      <c r="L1537" s="7" t="inlineStr">
        <is>
          <t>مطلوب — يُقاس من النظام الحي</t>
        </is>
      </c>
      <c r="M1537" s="7" t="inlineStr">
        <is>
          <t>نافذ</t>
        </is>
      </c>
    </row>
    <row r="1538">
      <c r="A1538" s="7" t="n">
        <v>1537</v>
      </c>
      <c r="B1538" s="7" t="inlineStr">
        <is>
          <t>FINX-1009</t>
        </is>
      </c>
      <c r="C1538" s="7" t="inlineStr">
        <is>
          <t>لكل واقعةٍ ميدانيةٍ في المالية والخزينة مفتاحٌ يمنع الازدواجَ عند إعادة المزامنة — والإعادةُ ترجع مرجعَ الأولِ لا صفًّا ثانيًا.</t>
        </is>
      </c>
      <c r="D1538" s="7" t="inlineStr">
        <is>
          <t>INJAZ-UX-01 · الفصلُ ٩ — معماريةُ الجوالِ الميدانيِّ والعملِ دون اتصال</t>
        </is>
      </c>
      <c r="E1538" s="7" t="inlineStr">
        <is>
          <t>§الجوالُ الميداني</t>
        </is>
      </c>
      <c r="F1538" s="7" t="inlineStr">
        <is>
          <t>FIN</t>
        </is>
      </c>
      <c r="G1538" s="7" t="inlineStr">
        <is>
          <t>قرار مالك موقَّع — نافذ</t>
        </is>
      </c>
      <c r="H1538" s="7" t="inlineStr">
        <is>
          <t>INJAZ-FRD-01</t>
        </is>
      </c>
      <c r="I1538" s="7" t="inlineStr">
        <is>
          <t>الفصلُ ٨ — المالية والخزينة</t>
        </is>
      </c>
      <c r="J1538" s="7" t="inlineStr">
        <is>
          <t>UX-01 للشاشاتِ · DELIVERY-01 للاختبارات</t>
        </is>
      </c>
      <c r="K1538" s="7" t="inlineStr">
        <is>
          <t>اختبارُ تكرار: إعادةُ مزامنةِ واقعةٍ من المالية والخزينة ترجع مرجعَ الأول</t>
        </is>
      </c>
      <c r="L1538" s="7" t="inlineStr">
        <is>
          <t>مطلوب — يُقاس من النظام الحي</t>
        </is>
      </c>
      <c r="M1538" s="7" t="inlineStr">
        <is>
          <t>نافذ</t>
        </is>
      </c>
    </row>
    <row r="1539">
      <c r="A1539" s="7" t="n">
        <v>1538</v>
      </c>
      <c r="B1539" s="7" t="inlineStr">
        <is>
          <t>FINX-1010</t>
        </is>
      </c>
      <c r="C1539" s="7" t="inlineStr">
        <is>
          <t>تعارضُ تعديلين من جهازين على سجلٍّ واحدٍ في المالية والخزينة يُعرض بمكوّن CM-50 ولا يُكتب فوق أحدهما آليًّا.</t>
        </is>
      </c>
      <c r="D1539" s="7" t="inlineStr">
        <is>
          <t>INJAZ-UX-01 · الفصلُ ٩ — معماريةُ الجوالِ الميدانيِّ والعملِ دون اتصال</t>
        </is>
      </c>
      <c r="E1539" s="7" t="inlineStr">
        <is>
          <t>§الجوالُ الميداني</t>
        </is>
      </c>
      <c r="F1539" s="7" t="inlineStr">
        <is>
          <t>FIN</t>
        </is>
      </c>
      <c r="G1539" s="7" t="inlineStr">
        <is>
          <t>قرار مالك موقَّع — نافذ</t>
        </is>
      </c>
      <c r="H1539" s="7" t="inlineStr">
        <is>
          <t>INJAZ-FRD-01</t>
        </is>
      </c>
      <c r="I1539" s="7" t="inlineStr">
        <is>
          <t>الفصلُ ٨ — المالية والخزينة</t>
        </is>
      </c>
      <c r="J1539" s="7" t="inlineStr">
        <is>
          <t>UX-01 للشاشاتِ · DELIVERY-01 للاختبارات</t>
        </is>
      </c>
      <c r="K1539" s="7" t="inlineStr">
        <is>
          <t>اختبارُ تعارض: تعديلان متزامنان من جهازين في المالية والخزينة يُعرضان ولا يُدمجان صامتًا</t>
        </is>
      </c>
      <c r="L1539" s="7" t="inlineStr">
        <is>
          <t>مطلوب — يُقاس من النظام الحي</t>
        </is>
      </c>
      <c r="M1539" s="7" t="inlineStr">
        <is>
          <t>نافذ</t>
        </is>
      </c>
    </row>
    <row r="1540">
      <c r="A1540" s="7" t="n">
        <v>1539</v>
      </c>
      <c r="B1540" s="7" t="inlineStr">
        <is>
          <t>FINX-1011</t>
        </is>
      </c>
      <c r="C1540" s="7" t="inlineStr">
        <is>
          <t>أدنى مساحةِ لمسٍ في الشاشات الميدانيةِ بـالمالية والخزينة ستةٌ وخمسون بكسلًا للاستعمال بقفاز — لا أربعةٌ وأربعون.</t>
        </is>
      </c>
      <c r="D1540" s="7" t="inlineStr">
        <is>
          <t>INJAZ-UX-01 · الفصلُ ٩ — معماريةُ الجوالِ الميدانيِّ والعملِ دون اتصال</t>
        </is>
      </c>
      <c r="E1540" s="7" t="inlineStr">
        <is>
          <t>§الجوالُ الميداني</t>
        </is>
      </c>
      <c r="F1540" s="7" t="inlineStr">
        <is>
          <t>FIN</t>
        </is>
      </c>
      <c r="G1540" s="7" t="inlineStr">
        <is>
          <t>قرار مالك موقَّع — نافذ</t>
        </is>
      </c>
      <c r="H1540" s="7" t="inlineStr">
        <is>
          <t>INJAZ-FRD-01</t>
        </is>
      </c>
      <c r="I1540" s="7" t="inlineStr">
        <is>
          <t>الفصلُ ٨ — المالية والخزينة</t>
        </is>
      </c>
      <c r="J1540" s="7" t="inlineStr">
        <is>
          <t>UX-01 للشاشاتِ · DELIVERY-01 للاختبارات</t>
        </is>
      </c>
      <c r="K1540" s="7" t="inlineStr">
        <is>
          <t>اختبارُ قياس: عناصرُ اللمسِ في ميدانيات المالية والخزينة ≥ ٥٦ بكسلًا</t>
        </is>
      </c>
      <c r="L1540" s="7" t="inlineStr">
        <is>
          <t>مطلوب — يُقاس من النظام الحي</t>
        </is>
      </c>
      <c r="M1540" s="7" t="inlineStr">
        <is>
          <t>نافذ</t>
        </is>
      </c>
    </row>
    <row r="1541">
      <c r="A1541" s="7" t="n">
        <v>1540</v>
      </c>
      <c r="B1541" s="7" t="inlineStr">
        <is>
          <t>FINX-1012</t>
        </is>
      </c>
      <c r="C1541" s="7" t="inlineStr">
        <is>
          <t>شاشاتُ المالية والخزينة تحقق: التنقلُ الكاملُ بلوحة المفاتيحِ في وظائفها الأساسية.</t>
        </is>
      </c>
      <c r="D1541" s="7" t="inlineStr">
        <is>
          <t>INJAZ-UX-01 · الفصلُ ١٠ — الوصولُ الرقميُّ</t>
        </is>
      </c>
      <c r="E1541" s="7" t="inlineStr">
        <is>
          <t>§الوصولُ الرقمي</t>
        </is>
      </c>
      <c r="F1541" s="7" t="inlineStr">
        <is>
          <t>FIN</t>
        </is>
      </c>
      <c r="G1541" s="7" t="inlineStr">
        <is>
          <t>قرار مالك موقَّع — نافذ</t>
        </is>
      </c>
      <c r="H1541" s="7" t="inlineStr">
        <is>
          <t>INJAZ-FRD-01</t>
        </is>
      </c>
      <c r="I1541" s="7" t="inlineStr">
        <is>
          <t>الفصلُ ٨ — المالية والخزينة</t>
        </is>
      </c>
      <c r="J1541" s="7" t="inlineStr">
        <is>
          <t>UX-01 للشاشاتِ · DELIVERY-01 للاختبارات</t>
        </is>
      </c>
      <c r="K1541" s="7" t="inlineStr">
        <is>
          <t>اختبارُ وصول: تنفيذُ دورةٍ كاملةٍ بلا فأرة في المالية والخزينة</t>
        </is>
      </c>
      <c r="L1541" s="7" t="inlineStr">
        <is>
          <t>مطلوب — يُقاس من النظام الحي</t>
        </is>
      </c>
      <c r="M1541" s="7" t="inlineStr">
        <is>
          <t>نافذ</t>
        </is>
      </c>
    </row>
    <row r="1542">
      <c r="A1542" s="7" t="n">
        <v>1541</v>
      </c>
      <c r="B1542" s="7" t="inlineStr">
        <is>
          <t>FINX-1013</t>
        </is>
      </c>
      <c r="C1542" s="7" t="inlineStr">
        <is>
          <t>شاشاتُ المالية والخزينة تحقق: تسلسلُ التركيزِ منطقيٌّ وحلقتُه ظاهرةٌ على كل عنصرٍ تفاعلي.</t>
        </is>
      </c>
      <c r="D1542" s="7" t="inlineStr">
        <is>
          <t>INJAZ-UX-01 · الفصلُ ١٠ — الوصولُ الرقميُّ</t>
        </is>
      </c>
      <c r="E1542" s="7" t="inlineStr">
        <is>
          <t>§الوصولُ الرقمي</t>
        </is>
      </c>
      <c r="F1542" s="7" t="inlineStr">
        <is>
          <t>FIN</t>
        </is>
      </c>
      <c r="G1542" s="7" t="inlineStr">
        <is>
          <t>قرار مالك موقَّع — نافذ</t>
        </is>
      </c>
      <c r="H1542" s="7" t="inlineStr">
        <is>
          <t>INJAZ-FRD-01</t>
        </is>
      </c>
      <c r="I1542" s="7" t="inlineStr">
        <is>
          <t>الفصلُ ٨ — المالية والخزينة</t>
        </is>
      </c>
      <c r="J1542" s="7" t="inlineStr">
        <is>
          <t>UX-01 للشاشاتِ · DELIVERY-01 للاختبارات</t>
        </is>
      </c>
      <c r="K1542" s="7" t="inlineStr">
        <is>
          <t>اختبارُ وصول: تنقلٌ عبر عشرين عنصرًا ولقطاتٌ متتابعة في المالية والخزينة</t>
        </is>
      </c>
      <c r="L1542" s="7" t="inlineStr">
        <is>
          <t>مطلوب — يُقاس من النظام الحي</t>
        </is>
      </c>
      <c r="M1542" s="7" t="inlineStr">
        <is>
          <t>نافذ</t>
        </is>
      </c>
    </row>
    <row r="1543">
      <c r="A1543" s="7" t="n">
        <v>1542</v>
      </c>
      <c r="B1543" s="7" t="inlineStr">
        <is>
          <t>FINX-1014</t>
        </is>
      </c>
      <c r="C1543" s="7" t="inlineStr">
        <is>
          <t>شاشاتُ المالية والخزينة تحقق: لا معلومةَ باللونِ وحدَه — بل بلونٍ وأيقونةٍ ونصٍّ معًا.</t>
        </is>
      </c>
      <c r="D1543" s="7" t="inlineStr">
        <is>
          <t>INJAZ-UX-01 · الفصلُ ١٠ — الوصولُ الرقميُّ</t>
        </is>
      </c>
      <c r="E1543" s="7" t="inlineStr">
        <is>
          <t>§الوصولُ الرقمي</t>
        </is>
      </c>
      <c r="F1543" s="7" t="inlineStr">
        <is>
          <t>FIN</t>
        </is>
      </c>
      <c r="G1543" s="7" t="inlineStr">
        <is>
          <t>قرار مالك موقَّع — نافذ</t>
        </is>
      </c>
      <c r="H1543" s="7" t="inlineStr">
        <is>
          <t>INJAZ-FRD-01</t>
        </is>
      </c>
      <c r="I1543" s="7" t="inlineStr">
        <is>
          <t>الفصلُ ٨ — المالية والخزينة</t>
        </is>
      </c>
      <c r="J1543" s="7" t="inlineStr">
        <is>
          <t>UX-01 للشاشاتِ · DELIVERY-01 للاختبارات</t>
        </is>
      </c>
      <c r="K1543" s="7" t="inlineStr">
        <is>
          <t>اختبارُ وصول: كلُّ حالةٍ مفهومةٌ بلا لون في المالية والخزينة</t>
        </is>
      </c>
      <c r="L1543" s="7" t="inlineStr">
        <is>
          <t>مطلوب — يُقاس من النظام الحي</t>
        </is>
      </c>
      <c r="M1543" s="7" t="inlineStr">
        <is>
          <t>نافذ</t>
        </is>
      </c>
    </row>
    <row r="1544">
      <c r="A1544" s="7" t="n">
        <v>1543</v>
      </c>
      <c r="B1544" s="7" t="inlineStr">
        <is>
          <t>FINX-1015</t>
        </is>
      </c>
      <c r="C1544" s="7" t="inlineStr">
        <is>
          <t>شاشاتُ المالية والخزينة تحقق: أسماءُ الأزرارِ والأيقوناتِ وعناوينُ الجداولِ مقروءةٌ لقارئ الشاشة.</t>
        </is>
      </c>
      <c r="D1544" s="7" t="inlineStr">
        <is>
          <t>INJAZ-UX-01 · الفصلُ ١٠ — الوصولُ الرقميُّ</t>
        </is>
      </c>
      <c r="E1544" s="7" t="inlineStr">
        <is>
          <t>§الوصولُ الرقمي</t>
        </is>
      </c>
      <c r="F1544" s="7" t="inlineStr">
        <is>
          <t>FIN</t>
        </is>
      </c>
      <c r="G1544" s="7" t="inlineStr">
        <is>
          <t>قرار مالك موقَّع — نافذ</t>
        </is>
      </c>
      <c r="H1544" s="7" t="inlineStr">
        <is>
          <t>INJAZ-FRD-01</t>
        </is>
      </c>
      <c r="I1544" s="7" t="inlineStr">
        <is>
          <t>الفصلُ ٨ — المالية والخزينة</t>
        </is>
      </c>
      <c r="J1544" s="7" t="inlineStr">
        <is>
          <t>UX-01 للشاشاتِ · DELIVERY-01 للاختبارات</t>
        </is>
      </c>
      <c r="K1544" s="7" t="inlineStr">
        <is>
          <t>اختبارُ وصول: تشغيلُ قارئٍ على شاشةٍ من كل قالب في المالية والخزينة</t>
        </is>
      </c>
      <c r="L1544" s="7" t="inlineStr">
        <is>
          <t>مطلوب — يُقاس من النظام الحي</t>
        </is>
      </c>
      <c r="M1544" s="7" t="inlineStr">
        <is>
          <t>نافذ</t>
        </is>
      </c>
    </row>
    <row r="1545">
      <c r="A1545" s="7" t="n">
        <v>1544</v>
      </c>
      <c r="B1545" s="7" t="inlineStr">
        <is>
          <t>FINX-1016</t>
        </is>
      </c>
      <c r="C1545" s="7" t="inlineStr">
        <is>
          <t>شاشاتُ المالية والخزينة تحقق: ارتباطُ كلِّ حقلٍ بعنوانه — ولا نائبَ بديلًا عن العنوان.</t>
        </is>
      </c>
      <c r="D1545" s="7" t="inlineStr">
        <is>
          <t>INJAZ-UX-01 · الفصلُ ١٠ — الوصولُ الرقميُّ</t>
        </is>
      </c>
      <c r="E1545" s="7" t="inlineStr">
        <is>
          <t>§الوصولُ الرقمي</t>
        </is>
      </c>
      <c r="F1545" s="7" t="inlineStr">
        <is>
          <t>FIN</t>
        </is>
      </c>
      <c r="G1545" s="7" t="inlineStr">
        <is>
          <t>قرار مالك موقَّع — نافذ</t>
        </is>
      </c>
      <c r="H1545" s="7" t="inlineStr">
        <is>
          <t>INJAZ-FRD-01</t>
        </is>
      </c>
      <c r="I1545" s="7" t="inlineStr">
        <is>
          <t>الفصلُ ٨ — المالية والخزينة</t>
        </is>
      </c>
      <c r="J1545" s="7" t="inlineStr">
        <is>
          <t>UX-01 للشاشاتِ · DELIVERY-01 للاختبارات</t>
        </is>
      </c>
      <c r="K1545" s="7" t="inlineStr">
        <is>
          <t>اختبارُ وصول: فحصُ ارتباطِ كلِّ حقل في المالية والخزينة</t>
        </is>
      </c>
      <c r="L1545" s="7" t="inlineStr">
        <is>
          <t>مطلوب — يُقاس من النظام الحي</t>
        </is>
      </c>
      <c r="M1545" s="7" t="inlineStr">
        <is>
          <t>نافذ</t>
        </is>
      </c>
    </row>
    <row r="1546">
      <c r="A1546" s="7" t="n">
        <v>1545</v>
      </c>
      <c r="B1546" s="7" t="inlineStr">
        <is>
          <t>FINX-1017</t>
        </is>
      </c>
      <c r="C1546" s="7" t="inlineStr">
        <is>
          <t>شاشاتُ المالية والخزينة تحقق: إعادةُ تدفقِ المحتوى عند التكبيرِ إلى مئتين بالمئة بلا فقدِ وظيفة.</t>
        </is>
      </c>
      <c r="D1546" s="7" t="inlineStr">
        <is>
          <t>INJAZ-UX-01 · الفصلُ ١٠ — الوصولُ الرقميُّ</t>
        </is>
      </c>
      <c r="E1546" s="7" t="inlineStr">
        <is>
          <t>§الوصولُ الرقمي</t>
        </is>
      </c>
      <c r="F1546" s="7" t="inlineStr">
        <is>
          <t>FIN</t>
        </is>
      </c>
      <c r="G1546" s="7" t="inlineStr">
        <is>
          <t>قرار مالك موقَّع — نافذ</t>
        </is>
      </c>
      <c r="H1546" s="7" t="inlineStr">
        <is>
          <t>INJAZ-FRD-01</t>
        </is>
      </c>
      <c r="I1546" s="7" t="inlineStr">
        <is>
          <t>الفصلُ ٨ — المالية والخزينة</t>
        </is>
      </c>
      <c r="J1546" s="7" t="inlineStr">
        <is>
          <t>UX-01 للشاشاتِ · DELIVERY-01 للاختبارات</t>
        </is>
      </c>
      <c r="K1546" s="7" t="inlineStr">
        <is>
          <t>اختبارُ وصول: تكبيرٌ وفحصُ الوظائف في المالية والخزينة</t>
        </is>
      </c>
      <c r="L1546" s="7" t="inlineStr">
        <is>
          <t>مطلوب — يُقاس من النظام الحي</t>
        </is>
      </c>
      <c r="M1546" s="7" t="inlineStr">
        <is>
          <t>نافذ</t>
        </is>
      </c>
    </row>
    <row r="1547">
      <c r="A1547" s="7" t="n">
        <v>1546</v>
      </c>
      <c r="B1547" s="7" t="inlineStr">
        <is>
          <t>FINX-1018</t>
        </is>
      </c>
      <c r="C1547" s="7" t="inlineStr">
        <is>
          <t>كلُّ شاشةٍ في المالية والخزينة لها وحدةُ صلاحياتٍ مسجَّلةٌ تُنشئ صفوفَ العرضِ والتعديلِ المفصَّلة — والحارسُ وحدَه لا يكفي.</t>
        </is>
      </c>
      <c r="D1547" s="7" t="inlineStr">
        <is>
          <t>INJAZ-CORE-01 · الفصلُ ٥ — الصلاحياتُ والتفويضاتُ وفصلُ الواجبات</t>
        </is>
      </c>
      <c r="E1547" s="7" t="inlineStr">
        <is>
          <t>§الصلاحيات</t>
        </is>
      </c>
      <c r="F1547" s="7" t="inlineStr">
        <is>
          <t>FIN</t>
        </is>
      </c>
      <c r="G1547" s="7" t="inlineStr">
        <is>
          <t>قرار مالك موقَّع — نافذ</t>
        </is>
      </c>
      <c r="H1547" s="7" t="inlineStr">
        <is>
          <t>INJAZ-FRD-01</t>
        </is>
      </c>
      <c r="I1547" s="7" t="inlineStr">
        <is>
          <t>الفصلُ ٨ — المالية والخزينة</t>
        </is>
      </c>
      <c r="J1547" s="7" t="inlineStr">
        <is>
          <t>UX-01 للشاشاتِ · DELIVERY-01 للاختبارات</t>
        </is>
      </c>
      <c r="K1547" s="7" t="inlineStr">
        <is>
          <t>اختبارُ تسجيل: صفرُ شاشةٍ في المالية والخزينة بلا وحدةِ صلاحياتٍ مسجَّلة</t>
        </is>
      </c>
      <c r="L1547" s="7" t="inlineStr">
        <is>
          <t>مطلوب — يُقاس من النظام الحي</t>
        </is>
      </c>
      <c r="M1547" s="7" t="inlineStr">
        <is>
          <t>نافذ</t>
        </is>
      </c>
    </row>
    <row r="1548">
      <c r="A1548" s="7" t="n">
        <v>1547</v>
      </c>
      <c r="B1548" s="7" t="inlineStr">
        <is>
          <t>FINX-1019</t>
        </is>
      </c>
      <c r="C1548" s="7" t="inlineStr">
        <is>
          <t>تُشتق صلاحياتُ المالية والخزينة من قالب الدورِ ونطاقِ التكليفِ ومفتاحِ الظهورِ معًا — والمنحُ الفرديُّ استثناءٌ يُسجَّل بمبرِّره ويُراجَع دوريًّا.</t>
        </is>
      </c>
      <c r="D1548" s="7" t="inlineStr">
        <is>
          <t>INJAZ-CORE-01 · الفصلُ ٥ — الصلاحياتُ والتفويضاتُ وفصلُ الواجبات</t>
        </is>
      </c>
      <c r="E1548" s="7" t="inlineStr">
        <is>
          <t>§الصلاحيات</t>
        </is>
      </c>
      <c r="F1548" s="7" t="inlineStr">
        <is>
          <t>FIN</t>
        </is>
      </c>
      <c r="G1548" s="7" t="inlineStr">
        <is>
          <t>قرار مالك موقَّع — نافذ</t>
        </is>
      </c>
      <c r="H1548" s="7" t="inlineStr">
        <is>
          <t>INJAZ-FRD-01</t>
        </is>
      </c>
      <c r="I1548" s="7" t="inlineStr">
        <is>
          <t>الفصلُ ٨ — المالية والخزينة</t>
        </is>
      </c>
      <c r="J1548" s="7" t="inlineStr">
        <is>
          <t>UX-01 للشاشاتِ · DELIVERY-01 للاختبارات</t>
        </is>
      </c>
      <c r="K1548" s="7" t="inlineStr">
        <is>
          <t>اختبارُ اشتقاق: صفرُ منحٍ فرديٍّ في المالية والخزينة بلا مبرِّرٍ ومراجعة</t>
        </is>
      </c>
      <c r="L1548" s="7" t="inlineStr">
        <is>
          <t>مطلوب — يُقاس من النظام الحي</t>
        </is>
      </c>
      <c r="M1548" s="7" t="inlineStr">
        <is>
          <t>نافذ</t>
        </is>
      </c>
    </row>
    <row r="1549">
      <c r="A1549" s="7" t="n">
        <v>1548</v>
      </c>
      <c r="B1549" s="7" t="inlineStr">
        <is>
          <t>FINX-1020</t>
        </is>
      </c>
      <c r="C1549" s="7" t="inlineStr">
        <is>
          <t>العنصرُ المحجوبُ في شاشاتِ المالية والخزينة لا يُرسَل في الاستجابةِ أصلًا ولا يُصيَّر — والمجموعةُ التي فرغت لا تُعرض.</t>
        </is>
      </c>
      <c r="D1549" s="7" t="inlineStr">
        <is>
          <t>INJAZ-CORE-01 · الفصلُ ٥ — الصلاحياتُ والتفويضاتُ وفصلُ الواجبات</t>
        </is>
      </c>
      <c r="E1549" s="7" t="inlineStr">
        <is>
          <t>§الصلاحيات</t>
        </is>
      </c>
      <c r="F1549" s="7" t="inlineStr">
        <is>
          <t>FIN</t>
        </is>
      </c>
      <c r="G1549" s="7" t="inlineStr">
        <is>
          <t>قرار مالك موقَّع — نافذ</t>
        </is>
      </c>
      <c r="H1549" s="7" t="inlineStr">
        <is>
          <t>INJAZ-FRD-01</t>
        </is>
      </c>
      <c r="I1549" s="7" t="inlineStr">
        <is>
          <t>الفصلُ ٨ — المالية والخزينة</t>
        </is>
      </c>
      <c r="J1549" s="7" t="inlineStr">
        <is>
          <t>UX-01 للشاشاتِ · DELIVERY-01 للاختبارات</t>
        </is>
      </c>
      <c r="K1549" s="7" t="inlineStr">
        <is>
          <t>اختبارُ حجب: فحصُ الاستجابةِ الخامِّ في المالية والخزينة لا يُظهر المحجوب</t>
        </is>
      </c>
      <c r="L1549" s="7" t="inlineStr">
        <is>
          <t>مطلوب — يُقاس من النظام الحي</t>
        </is>
      </c>
      <c r="M1549" s="7" t="inlineStr">
        <is>
          <t>نافذ</t>
        </is>
      </c>
    </row>
    <row r="1550">
      <c r="A1550" s="7" t="n">
        <v>1549</v>
      </c>
      <c r="B1550" s="7" t="inlineStr">
        <is>
          <t>FINX-1021</t>
        </is>
      </c>
      <c r="C1550" s="7" t="inlineStr">
        <is>
          <t>كلُّ فعلٍ حاكمٍ في المالية والخزينة — وعددُها 30 — يُختبر بأربع حالات: سماحٌ لمن يملك · ومنعٌ لمن لا يملك · وتكرارٌ يُرفض بمفتاحه · وعكسٌ يُبطل الأثرَ بمرجعه.</t>
        </is>
      </c>
      <c r="D1550" s="7" t="inlineStr">
        <is>
          <t>INJAZ-DELIVERY-01 · الفصلُ ٤ — الاختباراتُ وبواباتُ القبول</t>
        </is>
      </c>
      <c r="E1550" s="7" t="inlineStr">
        <is>
          <t>§الاختبارات</t>
        </is>
      </c>
      <c r="F1550" s="7" t="inlineStr">
        <is>
          <t>FIN</t>
        </is>
      </c>
      <c r="G1550" s="7" t="inlineStr">
        <is>
          <t>قرار مالك موقَّع — نافذ</t>
        </is>
      </c>
      <c r="H1550" s="7" t="inlineStr">
        <is>
          <t>INJAZ-FRD-01</t>
        </is>
      </c>
      <c r="I1550" s="7" t="inlineStr">
        <is>
          <t>الفصلُ ٨ — المالية والخزينة</t>
        </is>
      </c>
      <c r="J1550" s="7" t="inlineStr">
        <is>
          <t>UX-01 للشاشاتِ · DELIVERY-01 للاختبارات</t>
        </is>
      </c>
      <c r="K1550" s="7" t="inlineStr">
        <is>
          <t>اختبارٌ رباعي: كلُّ فعلٍ في المالية والخزينة يجتاز الحالاتِ الأربع</t>
        </is>
      </c>
      <c r="L1550" s="7" t="inlineStr">
        <is>
          <t>مطلوب — يُقاس من النظام الحي</t>
        </is>
      </c>
      <c r="M1550" s="7" t="inlineStr">
        <is>
          <t>نافذ</t>
        </is>
      </c>
    </row>
    <row r="1551">
      <c r="A1551" s="7" t="n">
        <v>1550</v>
      </c>
      <c r="B1551" s="7" t="inlineStr">
        <is>
          <t>FINX-1022</t>
        </is>
      </c>
      <c r="C1551" s="7" t="inlineStr">
        <is>
          <t>لا يُدمج كودٌ يمسّ المالية والخزينة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1551" s="7" t="inlineStr">
        <is>
          <t>INJAZ-DELIVERY-01 · الفصلُ ٤ — الاختباراتُ وبواباتُ القبول</t>
        </is>
      </c>
      <c r="E1551" s="7" t="inlineStr">
        <is>
          <t>§الاختبارات</t>
        </is>
      </c>
      <c r="F1551" s="7" t="inlineStr">
        <is>
          <t>FIN</t>
        </is>
      </c>
      <c r="G1551" s="7" t="inlineStr">
        <is>
          <t>قرار مالك موقَّع — نافذ</t>
        </is>
      </c>
      <c r="H1551" s="7" t="inlineStr">
        <is>
          <t>INJAZ-FRD-01</t>
        </is>
      </c>
      <c r="I1551" s="7" t="inlineStr">
        <is>
          <t>الفصلُ ٨ — المالية والخزينة</t>
        </is>
      </c>
      <c r="J1551" s="7" t="inlineStr">
        <is>
          <t>UX-01 للشاشاتِ · DELIVERY-01 للاختبارات</t>
        </is>
      </c>
      <c r="K1551" s="7" t="inlineStr">
        <is>
          <t>اختبارُ منع: مخالفةٌ في المالية والخزينة توقف خطَّ التسليمِ برمزٍ وسبب</t>
        </is>
      </c>
      <c r="L1551" s="7" t="inlineStr">
        <is>
          <t>مطلوب — يُقاس من النظام الحي</t>
        </is>
      </c>
      <c r="M1551" s="7" t="inlineStr">
        <is>
          <t>نافذ</t>
        </is>
      </c>
    </row>
    <row r="1552">
      <c r="A1552" s="7" t="n">
        <v>1551</v>
      </c>
      <c r="B1552" s="7" t="inlineStr">
        <is>
          <t>IAM-001</t>
        </is>
      </c>
      <c r="C1552" s="7" t="inlineStr">
        <is>
          <t>الحكم المعماري: هوية لا صفحة موظف — منصة واحدة تتشكل بالصلاحيات يدخلها المدير العام والمشغّل والفني ومشرف المورد وممثل العميل والمدقّق، فيرى كل ما يخصه وما تسمح به صفته، بالبنية نفسها والأسماء نفسها.</t>
        </is>
      </c>
      <c r="D1552" s="7" t="inlineStr">
        <is>
          <t>SRC-005</t>
        </is>
      </c>
      <c r="E1552" s="7" t="inlineStr">
        <is>
          <t>§1</t>
        </is>
      </c>
      <c r="F1552" s="7" t="inlineStr">
        <is>
          <t>IAM</t>
        </is>
      </c>
      <c r="G1552" s="7" t="inlineStr">
        <is>
          <t>لا معارض — نافذ بنصّه</t>
        </is>
      </c>
      <c r="H1552" s="7" t="inlineStr">
        <is>
          <t>INJAZ-CORE-01</t>
        </is>
      </c>
      <c r="I1552" s="7" t="inlineStr">
        <is>
          <t>الفصلُ ٤ — الهويةُ والكياناتُ والعزل</t>
        </is>
      </c>
      <c r="J1552" s="7" t="inlineStr">
        <is>
          <t>FRD-01 · UX-01 · DELIVERY-01 — تُحيل ولا تعيد الكتابة</t>
        </is>
      </c>
      <c r="K1552" s="7" t="inlineStr">
        <is>
          <t>اختبارُ ظهور: بمعطى مستخدمٍ داخلَ النطاق وآخرَ خارجه لـ«هوية لا صفحة موظف — منصة واحدة تتشكل بالصلاحيات يدخل…» · وعند فتح الشاشة · فإن الأولَ يرى نطاقَه والثانيَ لا يُصيَّر له العنصرُ ولا يُرسَل في الاستجابة</t>
        </is>
      </c>
      <c r="L1552" s="7" t="inlineStr">
        <is>
          <t>غير مقيس — يُملأ عند مراجعة الكود</t>
        </is>
      </c>
      <c r="M1552" s="7" t="inlineStr">
        <is>
          <t>نافذ</t>
        </is>
      </c>
    </row>
    <row r="1553">
      <c r="A1553" s="7" t="n">
        <v>1552</v>
      </c>
      <c r="B1553" s="7" t="inlineStr">
        <is>
          <t>IAM-002</t>
        </is>
      </c>
      <c r="C1553" s="7" t="inlineStr">
        <is>
          <t>قاعدة الملكية: البوابة لا تملك بيانًا واحدًا ولا تخزّن نسخة منه؛ كل رقم يُقرأ من مالكه بعقد تغذية موحَّد وكل إجراء يُنفَّذ في خدمة صاحبه. وما تملكه: نموذج الصفات · حارس الظهور · مقاييس الإنجاز · التقييم وشهادته · سجل نشاطها.</t>
        </is>
      </c>
      <c r="D1553" s="7" t="inlineStr">
        <is>
          <t>SRC-005</t>
        </is>
      </c>
      <c r="E1553" s="7" t="inlineStr">
        <is>
          <t>§1</t>
        </is>
      </c>
      <c r="F1553" s="7" t="inlineStr">
        <is>
          <t>IAM</t>
        </is>
      </c>
      <c r="G1553" s="7" t="inlineStr">
        <is>
          <t>لا معارض — نافذ بنصّه</t>
        </is>
      </c>
      <c r="H1553" s="7" t="inlineStr">
        <is>
          <t>INJAZ-CORE-01</t>
        </is>
      </c>
      <c r="I1553" s="7" t="inlineStr">
        <is>
          <t>الفصلُ ٤ — الهويةُ والكياناتُ والعزل</t>
        </is>
      </c>
      <c r="J1553" s="7" t="inlineStr">
        <is>
          <t>FRD-01 · UX-01 · DELIVERY-01 — تُحيل ولا تعيد الكتابة</t>
        </is>
      </c>
      <c r="K1553" s="7" t="inlineStr">
        <is>
          <t>اختبارُ ظهور: بمعطى مستخدمٍ داخلَ النطاق وآخرَ خارجه لـ«البوابة» · وعند فتح الشاشة · فإن الأولَ يرى نطاقَه والثانيَ لا يُصيَّر له العنصرُ ولا يُرسَل في الاستجابة</t>
        </is>
      </c>
      <c r="L1553" s="7" t="inlineStr">
        <is>
          <t>غير مقيس — يُملأ عند مراجعة الكود</t>
        </is>
      </c>
      <c r="M1553" s="7" t="inlineStr">
        <is>
          <t>نافذ</t>
        </is>
      </c>
    </row>
    <row r="1554">
      <c r="A1554" s="7" t="n">
        <v>1553</v>
      </c>
      <c r="B1554" s="7" t="inlineStr">
        <is>
          <t>IAM-003</t>
        </is>
      </c>
      <c r="C1554" s="7" t="inlineStr">
        <is>
          <t>موقعها: جناح أيمن ثابت يُفتح ويُطوى من أي صفحة — يرافق المستخدم ولا يقطع عمله. وليست صفحة الدخول: بعد تسجيل الدخول تُفتح لوحة العمل بحسب الحساب.</t>
        </is>
      </c>
      <c r="D1554" s="7" t="inlineStr">
        <is>
          <t>SRC-005</t>
        </is>
      </c>
      <c r="E1554" s="7" t="inlineStr">
        <is>
          <t>§1.1</t>
        </is>
      </c>
      <c r="F1554" s="7" t="inlineStr">
        <is>
          <t>IAM</t>
        </is>
      </c>
      <c r="G1554" s="7" t="inlineStr">
        <is>
          <t>لا معارض — نافذ بنصّه</t>
        </is>
      </c>
      <c r="H1554" s="7" t="inlineStr">
        <is>
          <t>INJAZ-CORE-01</t>
        </is>
      </c>
      <c r="I1554" s="7" t="inlineStr">
        <is>
          <t>الفصلُ ٤ — الهويةُ والكياناتُ والعزل</t>
        </is>
      </c>
      <c r="J1554" s="7" t="inlineStr">
        <is>
          <t>FRD-01 · UX-01 · DELIVERY-01 — تُحيل ولا تعيد الكتابة</t>
        </is>
      </c>
      <c r="K1554" s="7" t="inlineStr">
        <is>
          <t>اختبارُ انتقال: بمعطى مستندٍ في حالته السابقةِ لـ«جناح أيمن ثابت يُفتح ويُطوى من أي صفحة — يرافق المست…» · وعند تنفيذ المحفّز بمخوَّلٍ وشرطٍ مستوفًى · فإن الحالةَ تنتقل ويُسجَّل الانتقالُ بفاعله ووقته · والانتقالُ غيرُ المعرَّف يُرفض</t>
        </is>
      </c>
      <c r="L1554" s="7" t="inlineStr">
        <is>
          <t>غير مقيس — يُملأ عند مراجعة الكود</t>
        </is>
      </c>
      <c r="M1554" s="7" t="inlineStr">
        <is>
          <t>نافذ</t>
        </is>
      </c>
    </row>
    <row r="1555">
      <c r="A1555" s="7" t="n">
        <v>1554</v>
      </c>
      <c r="B1555" s="7" t="inlineStr">
        <is>
          <t>IAM-004</t>
        </is>
      </c>
      <c r="C1555" s="7" t="inlineStr">
        <is>
          <t>فصل الأسئلة الثلاثة: «ماذا يخصّني أنا؟» → البوابة (USR-01) · «كيف تعمل الجهة التي أراها؟» → مساحات العمل (WSP-01) · «من يرى ماذا عن مَن؟» → إدارة الظهور (ADM-01).</t>
        </is>
      </c>
      <c r="D1555" s="7" t="inlineStr">
        <is>
          <t>SRC-005</t>
        </is>
      </c>
      <c r="E1555" s="7" t="inlineStr">
        <is>
          <t>§1.1</t>
        </is>
      </c>
      <c r="F1555" s="7" t="inlineStr">
        <is>
          <t>IAM</t>
        </is>
      </c>
      <c r="G1555" s="7" t="inlineStr">
        <is>
          <t>لا معارض — نافذ بنصّه</t>
        </is>
      </c>
      <c r="H1555" s="7" t="inlineStr">
        <is>
          <t>INJAZ-CORE-01</t>
        </is>
      </c>
      <c r="I1555" s="7" t="inlineStr">
        <is>
          <t>الفصلُ ٤ — الهويةُ والكياناتُ والعزل</t>
        </is>
      </c>
      <c r="J1555" s="7" t="inlineStr">
        <is>
          <t>FRD-01 · UX-01 · DELIVERY-01 — تُحيل ولا تعيد الكتابة</t>
        </is>
      </c>
      <c r="K1555" s="7" t="inlineStr">
        <is>
          <t>اختبارُ ظهور: بمعطى مستخدمٍ داخلَ النطاق وآخرَ خارجه لـ««ماذا يخصّني أنا؟» → البوابة (USR-01) · «كيف تعمل ال…» · وعند فتح الشاشة · فإن الأولَ يرى نطاقَه والثانيَ لا يُصيَّر له العنصرُ ولا يُرسَل في الاستجابة</t>
        </is>
      </c>
      <c r="L1555" s="7" t="inlineStr">
        <is>
          <t>غير مقيس — يُملأ عند مراجعة الكود</t>
        </is>
      </c>
      <c r="M1555" s="7" t="inlineStr">
        <is>
          <t>نافذ</t>
        </is>
      </c>
    </row>
    <row r="1556">
      <c r="A1556" s="7" t="n">
        <v>1555</v>
      </c>
      <c r="B1556" s="7" t="inlineStr">
        <is>
          <t>IAM-005</t>
        </is>
      </c>
      <c r="C1556" s="7" t="inlineStr">
        <is>
          <t>نموذج الهوية بخمس طبقات: ① الشخص (سجل شخص واحد لا يتكرر: الهوية · الاسم · الصورة) ② الحساب (حساب دخول واحد للشخص بكل صفاته — لا حساب لكل صفة) ③ الصفة (ما يكونه الشخص في كيان ومشروع ومدة، ومصدرها العقد أو تفويض الطرف الخارجي) ④ الدور والصلاحيات (حزمة صلاحيات مرتبطة بالصفة لا بالشخص) ⑤ النطاق (الكيان والمشروع والموقع والمورد/العميل الذي تنحصر فيه الرؤية — يُحقن في كل استعلام بنيويًّا).</t>
        </is>
      </c>
      <c r="D1556" s="7" t="inlineStr">
        <is>
          <t>SRC-005</t>
        </is>
      </c>
      <c r="E1556" s="7" t="inlineStr">
        <is>
          <t>§2</t>
        </is>
      </c>
      <c r="F1556" s="7" t="inlineStr">
        <is>
          <t>IAM</t>
        </is>
      </c>
      <c r="G1556" s="7" t="inlineStr">
        <is>
          <t>لا معارض — نافذ بنصّه</t>
        </is>
      </c>
      <c r="H1556" s="7" t="inlineStr">
        <is>
          <t>INJAZ-CORE-01</t>
        </is>
      </c>
      <c r="I1556" s="7" t="inlineStr">
        <is>
          <t>الفصلُ ٤ — الهويةُ والكياناتُ والعزل</t>
        </is>
      </c>
      <c r="J1556" s="7" t="inlineStr">
        <is>
          <t>FRD-01 · UX-01 · DELIVERY-01 — تُحيل ولا تعيد الكتابة</t>
        </is>
      </c>
      <c r="K1556" s="7" t="inlineStr">
        <is>
          <t>اختبارُ اكتمال: بمعطى شاشةٍ أو جدولٍ يخصُّ «① الشخص (سجل شخص واحد» · وعند فحص بنيته · فإن كلَّ عمودٍ معتمدٍ موجودٌ وصفرُ عمودٍ غيرِ معرَّف · والأعمدةُ الحاكمةُ السبعةُ حاضرة</t>
        </is>
      </c>
      <c r="L1556" s="7" t="inlineStr">
        <is>
          <t>غير مقيس — يُملأ عند مراجعة الكود</t>
        </is>
      </c>
      <c r="M1556" s="7" t="inlineStr">
        <is>
          <t>نافذ</t>
        </is>
      </c>
    </row>
    <row r="1557">
      <c r="A1557" s="7" t="n">
        <v>1556</v>
      </c>
      <c r="B1557" s="7" t="inlineStr">
        <is>
          <t>IAM-006</t>
        </is>
      </c>
      <c r="C1557" s="7" t="inlineStr">
        <is>
          <t>أنواع الصفة العشرة: موظف مؤسسي · موظف مشروع · مشغّل · فني · مشرف ورديات · مدير مشروع · مشرف مورد · ممثل عميل · مدقّق · إدارة عليا.</t>
        </is>
      </c>
      <c r="D1557" s="7" t="inlineStr">
        <is>
          <t>SRC-005</t>
        </is>
      </c>
      <c r="E1557" s="7" t="inlineStr">
        <is>
          <t>§2</t>
        </is>
      </c>
      <c r="F1557" s="7" t="inlineStr">
        <is>
          <t>IAM</t>
        </is>
      </c>
      <c r="G1557" s="7" t="inlineStr">
        <is>
          <t>لا معارض — نافذ بنصّه</t>
        </is>
      </c>
      <c r="H1557" s="7" t="inlineStr">
        <is>
          <t>INJAZ-CORE-01</t>
        </is>
      </c>
      <c r="I1557" s="7" t="inlineStr">
        <is>
          <t>الفصلُ ٤ — الهويةُ والكياناتُ والعزل</t>
        </is>
      </c>
      <c r="J1557" s="7" t="inlineStr">
        <is>
          <t>FRD-01 · UX-01 · DELIVERY-01 — تُحيل ولا تعيد الكتابة</t>
        </is>
      </c>
      <c r="K1557" s="7" t="inlineStr">
        <is>
          <t>اختبارُ وجودٍ وسلوك: بمعطى بيئةٍ مهيَّأةٍ لـ«موظف مؤسسي · موظف مشروع · مشغّل · فني · مشرف ورديات …» · وعند تنفيذ السيناريو الموصوف · فإن السلوكَ يطابق النصَّ ويُوثَّق الشاهدُ بلقطةٍ أو سجل</t>
        </is>
      </c>
      <c r="L1557" s="7" t="inlineStr">
        <is>
          <t>غير مقيس — يُملأ عند مراجعة الكود</t>
        </is>
      </c>
      <c r="M1557" s="7" t="inlineStr">
        <is>
          <t>نافذ</t>
        </is>
      </c>
    </row>
    <row r="1558">
      <c r="A1558" s="7" t="n">
        <v>1557</v>
      </c>
      <c r="B1558" s="7" t="inlineStr">
        <is>
          <t>IAM-007</t>
        </is>
      </c>
      <c r="C1558" s="7" t="inlineStr">
        <is>
          <t>تعدد الصفات المتزامنة: قد يكون الشخص مشغّلًا لمورد ومشرف وردية لدينا في وقت واحد؛ مبدّل المساحة يعرض صفاته، وكل مساحة بنطاقها وصلاحياتها منفصلة — ولا تتسرّب بينهما بيانات.</t>
        </is>
      </c>
      <c r="D1558" s="7" t="inlineStr">
        <is>
          <t>SRC-005</t>
        </is>
      </c>
      <c r="E1558" s="7" t="inlineStr">
        <is>
          <t>§2</t>
        </is>
      </c>
      <c r="F1558" s="7" t="inlineStr">
        <is>
          <t>IAM</t>
        </is>
      </c>
      <c r="G1558" s="7" t="inlineStr">
        <is>
          <t>لا معارض — نافذ بنصّه</t>
        </is>
      </c>
      <c r="H1558" s="7" t="inlineStr">
        <is>
          <t>INJAZ-CORE-01</t>
        </is>
      </c>
      <c r="I1558" s="7" t="inlineStr">
        <is>
          <t>الفصلُ ٤ — الهويةُ والكياناتُ والعزل</t>
        </is>
      </c>
      <c r="J1558" s="7" t="inlineStr">
        <is>
          <t>FRD-01 · UX-01 · DELIVERY-01 — تُحيل ولا تعيد الكتابة</t>
        </is>
      </c>
      <c r="K1558" s="7" t="inlineStr">
        <is>
          <t>اختبارُ ظهور: بمعطى مستخدمٍ داخلَ النطاق وآخرَ خارجه لـ«قد يكون الشخص مشغّلًا لمورد ومشرف وردية لدينا في وقت…» · وعند فتح الشاشة · فإن الأولَ يرى نطاقَه والثانيَ لا يُصيَّر له العنصرُ ولا يُرسَل في الاستجابة</t>
        </is>
      </c>
      <c r="L1558" s="7" t="inlineStr">
        <is>
          <t>غير مقيس — يُملأ عند مراجعة الكود</t>
        </is>
      </c>
      <c r="M1558" s="7" t="inlineStr">
        <is>
          <t>نافذ</t>
        </is>
      </c>
    </row>
    <row r="1559">
      <c r="A1559" s="7" t="n">
        <v>1558</v>
      </c>
      <c r="B1559" s="7" t="inlineStr">
        <is>
          <t>IAM-008</t>
        </is>
      </c>
      <c r="C1559" s="7" t="inlineStr">
        <is>
          <t>الانتهاء الآلي: صفة مصدرها عقد منتهٍ أو تفويض مسحوب تُجمَّد فورًا مع بقاء السجل التاريخي للقراءة بحسب سياسة الاحتفاظ.</t>
        </is>
      </c>
      <c r="D1559" s="7" t="inlineStr">
        <is>
          <t>SRC-005</t>
        </is>
      </c>
      <c r="E1559" s="7" t="inlineStr">
        <is>
          <t>§2</t>
        </is>
      </c>
      <c r="F1559" s="7" t="inlineStr">
        <is>
          <t>IAM</t>
        </is>
      </c>
      <c r="G1559" s="7" t="inlineStr">
        <is>
          <t>لا معارض — نافذ بنصّه</t>
        </is>
      </c>
      <c r="H1559" s="7" t="inlineStr">
        <is>
          <t>INJAZ-CORE-01</t>
        </is>
      </c>
      <c r="I1559" s="7" t="inlineStr">
        <is>
          <t>الفصلُ ٤ — الهويةُ والكياناتُ والعزل</t>
        </is>
      </c>
      <c r="J1559" s="7" t="inlineStr">
        <is>
          <t>FRD-01 · UX-01 · DELIVERY-01 — تُحيل ولا تعيد الكتابة</t>
        </is>
      </c>
      <c r="K1559" s="7" t="inlineStr">
        <is>
          <t>اختبارُ وجودٍ وسلوك: بمعطى بيئةٍ مهيَّأةٍ لـ«صفة مصدرها عقد منتهٍ أو تفويض مسحوب تُجمَّد فورًا مع…» · وعند تنفيذ السيناريو الموصوف · فإن السلوكَ يطابق النصَّ ويُوثَّق الشاهدُ بلقطةٍ أو سجل</t>
        </is>
      </c>
      <c r="L1559" s="7" t="inlineStr">
        <is>
          <t>غير مقيس — يُملأ عند مراجعة الكود</t>
        </is>
      </c>
      <c r="M1559" s="7" t="inlineStr">
        <is>
          <t>نافذ</t>
        </is>
      </c>
    </row>
    <row r="1560">
      <c r="A1560" s="7" t="n">
        <v>1559</v>
      </c>
      <c r="B1560" s="7" t="inlineStr">
        <is>
          <t>IAM-009</t>
        </is>
      </c>
      <c r="C1560" s="7" t="inlineStr">
        <is>
          <t>الخارجيون: مشرف المورد وممثل العميل حسابات كاملة بصفتها ونطاقها — لا حسابات منقوصة ولا مشتركة؛ ولكل سجل نشاطه ومساءلته.</t>
        </is>
      </c>
      <c r="D1560" s="7" t="inlineStr">
        <is>
          <t>SRC-005</t>
        </is>
      </c>
      <c r="E1560" s="7" t="inlineStr">
        <is>
          <t>§2</t>
        </is>
      </c>
      <c r="F1560" s="7" t="inlineStr">
        <is>
          <t>IAM</t>
        </is>
      </c>
      <c r="G1560" s="7" t="inlineStr">
        <is>
          <t>لا معارض — نافذ بنصّه</t>
        </is>
      </c>
      <c r="H1560" s="7" t="inlineStr">
        <is>
          <t>INJAZ-CORE-01</t>
        </is>
      </c>
      <c r="I1560" s="7" t="inlineStr">
        <is>
          <t>الفصلُ ٤ — الهويةُ والكياناتُ والعزل</t>
        </is>
      </c>
      <c r="J1560" s="7" t="inlineStr">
        <is>
          <t>FRD-01 · UX-01 · DELIVERY-01 — تُحيل ولا تعيد الكتابة</t>
        </is>
      </c>
      <c r="K1560" s="7" t="inlineStr">
        <is>
          <t>اختبارُ ظهور: بمعطى مستخدمٍ داخلَ النطاق وآخرَ خارجه لـ«مشرف المورد وممثل العميل حسابات كاملة بصفتها ونطاقها…» · وعند فتح الشاشة · فإن الأولَ يرى نطاقَه والثانيَ لا يُصيَّر له العنصرُ ولا يُرسَل في الاستجابة</t>
        </is>
      </c>
      <c r="L1560" s="7" t="inlineStr">
        <is>
          <t>غير مقيس — يُملأ عند مراجعة الكود</t>
        </is>
      </c>
      <c r="M1560" s="7" t="inlineStr">
        <is>
          <t>نافذ</t>
        </is>
      </c>
    </row>
    <row r="1561">
      <c r="A1561" s="7" t="n">
        <v>1560</v>
      </c>
      <c r="B1561" s="7" t="inlineStr">
        <is>
          <t>IAM-010</t>
        </is>
      </c>
      <c r="C1561" s="7" t="inlineStr">
        <is>
          <t>عقد التغذية: لا تستعلم البوابة من جداول الإدارات مباشرة؛ كل إدارة تنشر «موجز الشخص» بعقد موحَّد ببطاقات ذات ترويسة ثابتة (العنوان · القيمة · الفترة · رابط المصدر · كود الظهور) — فتُضاف إدارة جديدة دون تعديل البوابة.</t>
        </is>
      </c>
      <c r="D1561" s="7" t="inlineStr">
        <is>
          <t>SRC-005</t>
        </is>
      </c>
      <c r="E1561" s="7" t="inlineStr">
        <is>
          <t>§3</t>
        </is>
      </c>
      <c r="F1561" s="7" t="inlineStr">
        <is>
          <t>IAM</t>
        </is>
      </c>
      <c r="G1561" s="7" t="inlineStr">
        <is>
          <t>لا معارض — نافذ بنصّه</t>
        </is>
      </c>
      <c r="H1561" s="7" t="inlineStr">
        <is>
          <t>INJAZ-CORE-01</t>
        </is>
      </c>
      <c r="I1561" s="7" t="inlineStr">
        <is>
          <t>الفصلُ ٤ — الهويةُ والكياناتُ والعزل</t>
        </is>
      </c>
      <c r="J1561" s="7" t="inlineStr">
        <is>
          <t>FRD-01 · UX-01 · DELIVERY-01 — تُحيل ولا تعيد الكتابة</t>
        </is>
      </c>
      <c r="K1561" s="7" t="inlineStr">
        <is>
          <t>اختبارُ ظهور: بمعطى مستخدمٍ داخلَ النطاق وآخرَ خارجه لـ«لا تستعلم البوابة من جداول الإدارات مباشرة» · وعند فتح الشاشة · فإن الأولَ يرى نطاقَه والثانيَ لا يُصيَّر له العنصرُ ولا يُرسَل في الاستجابة</t>
        </is>
      </c>
      <c r="L1561" s="7" t="inlineStr">
        <is>
          <t>غير مقيس — يُملأ عند مراجعة الكود</t>
        </is>
      </c>
      <c r="M1561" s="7" t="inlineStr">
        <is>
          <t>نافذ</t>
        </is>
      </c>
    </row>
    <row r="1562">
      <c r="A1562" s="7" t="n">
        <v>1561</v>
      </c>
      <c r="B1562" s="7" t="inlineStr">
        <is>
          <t>IAM-011</t>
        </is>
      </c>
      <c r="C1562" s="7" t="inlineStr">
        <is>
          <t>قاعدة التغذية: الموجز قراءة لحظية عبر Views وخدمات المالكين — ولا تُنسخ بياناته إلى جداول البوابة إلا كاشًا مؤقتًا بمفتاح (الشخص × الصفة × القسم) يُبطَل عند أي حدث من مصدره؛ فلا رقم قديم ولا مصدر حقيقة ثانٍ.</t>
        </is>
      </c>
      <c r="D1562" s="7" t="inlineStr">
        <is>
          <t>SRC-005</t>
        </is>
      </c>
      <c r="E1562" s="7" t="inlineStr">
        <is>
          <t>§3</t>
        </is>
      </c>
      <c r="F1562" s="7" t="inlineStr">
        <is>
          <t>IAM</t>
        </is>
      </c>
      <c r="G1562" s="7" t="inlineStr">
        <is>
          <t>لا معارض — نافذ بنصّه</t>
        </is>
      </c>
      <c r="H1562" s="7" t="inlineStr">
        <is>
          <t>INJAZ-CORE-01</t>
        </is>
      </c>
      <c r="I1562" s="7" t="inlineStr">
        <is>
          <t>الفصلُ ٤ — الهويةُ والكياناتُ والعزل</t>
        </is>
      </c>
      <c r="J1562" s="7" t="inlineStr">
        <is>
          <t>FRD-01 · UX-01 · DELIVERY-01 — تُحيل ولا تعيد الكتابة</t>
        </is>
      </c>
      <c r="K1562" s="7" t="inlineStr">
        <is>
          <t>اختبارُ منع: بمعطى محاولةٍ تخالف «الموجز قراءة لحظية عبر Views وخدمات المالكين — ولا ت…» · وعند تنفيذها · فإن الخادمَ يرفض برمزٍ وسببٍ ويُسجَّل الرفضُ بالمستخدم والوقت</t>
        </is>
      </c>
      <c r="L1562" s="7" t="inlineStr">
        <is>
          <t>غير مقيس — يُملأ عند مراجعة الكود</t>
        </is>
      </c>
      <c r="M1562" s="7" t="inlineStr">
        <is>
          <t>نافذ</t>
        </is>
      </c>
    </row>
    <row r="1563">
      <c r="A1563" s="7" t="n">
        <v>1562</v>
      </c>
      <c r="B1563" s="7" t="inlineStr">
        <is>
          <t>IAM-016</t>
        </is>
      </c>
      <c r="C1563" s="7" t="inlineStr">
        <is>
          <t>الطلبات: ينشئ المستخدم طلباته بنفسه (إجازة · سلفة · عهدة · بدل · صيانة معدة · مواد · نقل · تدريب · تعديل بيانات) والنموذج يُشتق بياناته من صفته وعقده ومشروعه؛ والتنفيذ في بوابة الطلبات (UX-02) لا هنا.</t>
        </is>
      </c>
      <c r="D1563" s="7" t="inlineStr">
        <is>
          <t>SRC-005</t>
        </is>
      </c>
      <c r="E1563" s="7" t="inlineStr">
        <is>
          <t>§5</t>
        </is>
      </c>
      <c r="F1563" s="7" t="inlineStr">
        <is>
          <t>IAM</t>
        </is>
      </c>
      <c r="G1563" s="7" t="inlineStr">
        <is>
          <t>لا معارض — نافذ بنصّه</t>
        </is>
      </c>
      <c r="H1563" s="7" t="inlineStr">
        <is>
          <t>INJAZ-CORE-01</t>
        </is>
      </c>
      <c r="I1563" s="7" t="inlineStr">
        <is>
          <t>الفصلُ ٤ — الهويةُ والكياناتُ والعزل</t>
        </is>
      </c>
      <c r="J1563" s="7" t="inlineStr">
        <is>
          <t>FRD-01 · UX-01 · DELIVERY-01 — تُحيل ولا تعيد الكتابة</t>
        </is>
      </c>
      <c r="K1563" s="7" t="inlineStr">
        <is>
          <t>اختبارُ وجودٍ وسلوك: بمعطى بيئةٍ مهيَّأةٍ لـ«ينشئ المستخدم طلباته بنفسه (إجازة · سلفة · عهدة · بد…» · وعند تنفيذ السيناريو الموصوف · فإن السلوكَ يطابق النصَّ ويُوثَّق الشاهدُ بلقطةٍ أو سجل</t>
        </is>
      </c>
      <c r="L1563" s="7" t="inlineStr">
        <is>
          <t>غير مقيس — يُملأ عند مراجعة الكود</t>
        </is>
      </c>
      <c r="M1563" s="7" t="inlineStr">
        <is>
          <t>نافذ</t>
        </is>
      </c>
    </row>
    <row r="1564">
      <c r="A1564" s="7" t="n">
        <v>1563</v>
      </c>
      <c r="B1564" s="7" t="inlineStr">
        <is>
          <t>IAM-017</t>
        </is>
      </c>
      <c r="C1564" s="7" t="inlineStr">
        <is>
          <t>الاعتمادات: صندوق واحد يجمع كل ما ينتظر قراره من كل الإدارات (وحدات · طلبات · تسويات · إجازات · مستندات) بالثلاثية الموحّدة — وكل قرار يمر بخدمة مصدره ويُسجَّل في سجل نشاطه.</t>
        </is>
      </c>
      <c r="D1564" s="7" t="inlineStr">
        <is>
          <t>SRC-005</t>
        </is>
      </c>
      <c r="E1564" s="7" t="inlineStr">
        <is>
          <t>§5</t>
        </is>
      </c>
      <c r="F1564" s="7" t="inlineStr">
        <is>
          <t>IAM</t>
        </is>
      </c>
      <c r="G1564" s="7" t="inlineStr">
        <is>
          <t>لا معارض — نافذ بنصّه</t>
        </is>
      </c>
      <c r="H1564" s="7" t="inlineStr">
        <is>
          <t>INJAZ-CORE-01</t>
        </is>
      </c>
      <c r="I1564" s="7" t="inlineStr">
        <is>
          <t>الفصلُ ٤ — الهويةُ والكياناتُ والعزل</t>
        </is>
      </c>
      <c r="J1564" s="7" t="inlineStr">
        <is>
          <t>FRD-01 · UX-01 · DELIVERY-01 — تُحيل ولا تعيد الكتابة</t>
        </is>
      </c>
      <c r="K1564" s="7" t="inlineStr">
        <is>
          <t>اختبارُ وجودٍ وسلوك: بمعطى بيئةٍ مهيَّأةٍ لـ«صندوق واحد يجمع كل ما ينتظر قراره من كل الإدارات (وح…» · وعند تنفيذ السيناريو الموصوف · فإن السلوكَ يطابق النصَّ ويُوثَّق الشاهدُ بلقطةٍ أو سجل</t>
        </is>
      </c>
      <c r="L1564" s="7" t="inlineStr">
        <is>
          <t>غير مقيس — يُملأ عند مراجعة الكود</t>
        </is>
      </c>
      <c r="M1564" s="7" t="inlineStr">
        <is>
          <t>نافذ</t>
        </is>
      </c>
    </row>
    <row r="1565">
      <c r="A1565" s="7" t="n">
        <v>1564</v>
      </c>
      <c r="B1565" s="7" t="inlineStr">
        <is>
          <t>IAM-019</t>
        </is>
      </c>
      <c r="C1565" s="7" t="inlineStr">
        <is>
          <t>الملخص اليومي: يفتتح البوابة بجملة تحية ثم ما ينتظر المستخدم اليوم بترتيب الإلحاح (وردية وموقعها · طلبات تنتظره · اعتمادات تنتظر قراره · بلاغات بمهلها · وثيقة أو رخصة توشك على الانتهاء · حافزه الجاري ونسبة إنجازه) — كل سطر بزر قفز إلى موضع الفعل، ولا سطر بلا إجراء.</t>
        </is>
      </c>
      <c r="D1565" s="7" t="inlineStr">
        <is>
          <t>SRC-005</t>
        </is>
      </c>
      <c r="E1565" s="7" t="inlineStr">
        <is>
          <t>§5.1</t>
        </is>
      </c>
      <c r="F1565" s="7" t="inlineStr">
        <is>
          <t>IAM</t>
        </is>
      </c>
      <c r="G1565" s="7" t="inlineStr">
        <is>
          <t>لا معارض — نافذ بنصّه</t>
        </is>
      </c>
      <c r="H1565" s="7" t="inlineStr">
        <is>
          <t>INJAZ-CORE-01</t>
        </is>
      </c>
      <c r="I1565" s="7" t="inlineStr">
        <is>
          <t>الفصلُ ٤ — الهويةُ والكياناتُ والعزل</t>
        </is>
      </c>
      <c r="J1565" s="7" t="inlineStr">
        <is>
          <t>FRD-01 · UX-01 · DELIVERY-01 — تُحيل ولا تعيد الكتابة</t>
        </is>
      </c>
      <c r="K1565" s="7" t="inlineStr">
        <is>
          <t>اختبارُ حساب: بمعطى مدخلاتٍ معلومةٍ لـ«يفتتح البوابة بجملة تحية» · وعند إعادة الحساب من المصدر · فإن الناتجَ يطابق المعروضَ بلا فرق</t>
        </is>
      </c>
      <c r="L1565" s="7" t="inlineStr">
        <is>
          <t>غير مقيس — يُملأ عند مراجعة الكود</t>
        </is>
      </c>
      <c r="M1565" s="7" t="inlineStr">
        <is>
          <t>نافذ</t>
        </is>
      </c>
    </row>
    <row r="1566">
      <c r="A1566" s="7" t="n">
        <v>1565</v>
      </c>
      <c r="B1566" s="7" t="inlineStr">
        <is>
          <t>IAM-020</t>
        </is>
      </c>
      <c r="C1566" s="7" t="inlineStr">
        <is>
          <t>المساعد الشخصي: يجيب أسئلة المستخدم عن بياناته وحدها بلغة طبيعية، وكل إجابة مسنَدة بأرقامها وروابط مصادرها، ولا يجيب عن بيانات لا تسمح بها صفته ومفاتيحه.</t>
        </is>
      </c>
      <c r="D1566" s="7" t="inlineStr">
        <is>
          <t>SRC-005</t>
        </is>
      </c>
      <c r="E1566" s="7" t="inlineStr">
        <is>
          <t>§5.1</t>
        </is>
      </c>
      <c r="F1566" s="7" t="inlineStr">
        <is>
          <t>IAM</t>
        </is>
      </c>
      <c r="G1566" s="7" t="inlineStr">
        <is>
          <t>لا معارض — نافذ بنصّه</t>
        </is>
      </c>
      <c r="H1566" s="7" t="inlineStr">
        <is>
          <t>INJAZ-CORE-01</t>
        </is>
      </c>
      <c r="I1566" s="7" t="inlineStr">
        <is>
          <t>الفصلُ ٤ — الهويةُ والكياناتُ والعزل</t>
        </is>
      </c>
      <c r="J1566" s="7" t="inlineStr">
        <is>
          <t>FRD-01 · UX-01 · DELIVERY-01 — تُحيل ولا تعيد الكتابة</t>
        </is>
      </c>
      <c r="K1566" s="7" t="inlineStr">
        <is>
          <t>اختبارُ وجودٍ وسلوك: بمعطى بيئةٍ مهيَّأةٍ لـ«يجيب أسئلة المستخدم عن بياناته وحدها بلغة طبيعية» · وعند تنفيذ السيناريو الموصوف · فإن السلوكَ يطابق النصَّ ويُوثَّق الشاهدُ بلقطةٍ أو سجل</t>
        </is>
      </c>
      <c r="L1566" s="7" t="inlineStr">
        <is>
          <t>غير مقيس — يُملأ عند مراجعة الكود</t>
        </is>
      </c>
      <c r="M1566" s="7" t="inlineStr">
        <is>
          <t>نافذ</t>
        </is>
      </c>
    </row>
    <row r="1567">
      <c r="A1567" s="7" t="n">
        <v>1566</v>
      </c>
      <c r="B1567" s="7" t="inlineStr">
        <is>
          <t>IAM-021</t>
        </is>
      </c>
      <c r="C1567" s="7" t="inlineStr">
        <is>
          <t>حدود المساعد: طبقة شرح فوق الأرقام لا مصدر حقيقة ولا مقرِّر — لا ينشئ طلبًا ولا يعتمد ولا يقدّر رقمًا غير محسوب؛ ويمر كل استعلام له بحارس الصلاحيات قبل الإجابة ويُسجَّل في سجل النشاط. وما لا يعرفه يقوله صراحة ويحيل إلى مصدره.</t>
        </is>
      </c>
      <c r="D1567" s="7" t="inlineStr">
        <is>
          <t>SRC-005</t>
        </is>
      </c>
      <c r="E1567" s="7" t="inlineStr">
        <is>
          <t>§5.1</t>
        </is>
      </c>
      <c r="F1567" s="7" t="inlineStr">
        <is>
          <t>IAM</t>
        </is>
      </c>
      <c r="G1567" s="7" t="inlineStr">
        <is>
          <t>لا معارض — نافذ بنصّه</t>
        </is>
      </c>
      <c r="H1567" s="7" t="inlineStr">
        <is>
          <t>INJAZ-CORE-01</t>
        </is>
      </c>
      <c r="I1567" s="7" t="inlineStr">
        <is>
          <t>الفصلُ ٤ — الهويةُ والكياناتُ والعزل</t>
        </is>
      </c>
      <c r="J1567" s="7" t="inlineStr">
        <is>
          <t>FRD-01 · UX-01 · DELIVERY-01 — تُحيل ولا تعيد الكتابة</t>
        </is>
      </c>
      <c r="K1567" s="7" t="inlineStr">
        <is>
          <t>اختبارُ ظهور: بمعطى مستخدمٍ داخلَ النطاق وآخرَ خارجه لـ«طبقة شرح فوق الأرقام» · وعند فتح الشاشة · فإن الأولَ يرى نطاقَه والثانيَ لا يُصيَّر له العنصرُ ولا يُرسَل في الاستجابة</t>
        </is>
      </c>
      <c r="L1567" s="7" t="inlineStr">
        <is>
          <t>غير مقيس — يُملأ عند مراجعة الكود</t>
        </is>
      </c>
      <c r="M1567" s="7" t="inlineStr">
        <is>
          <t>نافذ</t>
        </is>
      </c>
    </row>
    <row r="1568">
      <c r="A1568" s="7" t="n">
        <v>1567</v>
      </c>
      <c r="B1568" s="7" t="inlineStr">
        <is>
          <t>IAM-022</t>
        </is>
      </c>
      <c r="C1568" s="7" t="inlineStr">
        <is>
          <t>الخط الزمني: خط زمني واحد يجمع التاريخ المهني (التعيين · ملاحق العقد · الترقيات · تغيير المشروع · الإجازات · السلف · الشهادات والتقييمات) — قراءة من مالكيها بروابطها لا نسخة محلية.</t>
        </is>
      </c>
      <c r="D1568" s="7" t="inlineStr">
        <is>
          <t>SRC-005</t>
        </is>
      </c>
      <c r="E1568" s="7" t="inlineStr">
        <is>
          <t>§5.1</t>
        </is>
      </c>
      <c r="F1568" s="7" t="inlineStr">
        <is>
          <t>IAM</t>
        </is>
      </c>
      <c r="G1568" s="7" t="inlineStr">
        <is>
          <t>لا معارض — نافذ بنصّه</t>
        </is>
      </c>
      <c r="H1568" s="7" t="inlineStr">
        <is>
          <t>INJAZ-CORE-01</t>
        </is>
      </c>
      <c r="I1568" s="7" t="inlineStr">
        <is>
          <t>الفصلُ ٤ — الهويةُ والكياناتُ والعزل</t>
        </is>
      </c>
      <c r="J1568" s="7" t="inlineStr">
        <is>
          <t>FRD-01 · UX-01 · DELIVERY-01 — تُحيل ولا تعيد الكتابة</t>
        </is>
      </c>
      <c r="K1568" s="7" t="inlineStr">
        <is>
          <t>اختبارُ وجودٍ وسلوك: بمعطى بيئةٍ مهيَّأةٍ لـ«خط زمني واحد يجمع التاريخ المهني (التعيين · ملاحق ال…» · وعند تنفيذ السيناريو الموصوف · فإن السلوكَ يطابق النصَّ ويُوثَّق الشاهدُ بلقطةٍ أو سجل</t>
        </is>
      </c>
      <c r="L1568" s="7" t="inlineStr">
        <is>
          <t>غير مقيس — يُملأ عند مراجعة الكود</t>
        </is>
      </c>
      <c r="M1568" s="7" t="inlineStr">
        <is>
          <t>نافذ</t>
        </is>
      </c>
    </row>
    <row r="1569">
      <c r="A1569" s="7" t="n">
        <v>1568</v>
      </c>
      <c r="B1569" s="7" t="inlineStr">
        <is>
          <t>IAM-023</t>
        </is>
      </c>
      <c r="C1569" s="7" t="inlineStr">
        <is>
          <t>مقياس الإنجاز بين تاريخين — سبعة مؤشرات تعم كل الفئات بفترة حرة، بالعدد والزمن معًا: ① الطلبات ② الاعتمادات ③ الزمن (زمن الاستجابة من وصول العنصر إلى فتحه، وزمن البتّ من الفتح إلى القرار — متوسطًا وأطول حالة ووسيطًا بأيام وساعات عمل) ④ الالتزام بالمهل ⑤ الإنتاج (للمشروعيين والمشغّلين: الوحدات المعتمدة بوحداتها الأربع · ساعات التشغيل مقابل التوقف · التوقفات المسندة إليه) ⑥ الانضباط ⑦ الجودة والسلامة.</t>
        </is>
      </c>
      <c r="D1569" s="7" t="inlineStr">
        <is>
          <t>SRC-005</t>
        </is>
      </c>
      <c r="E1569" s="7" t="inlineStr">
        <is>
          <t>§6</t>
        </is>
      </c>
      <c r="F1569" s="7" t="inlineStr">
        <is>
          <t>IAM</t>
        </is>
      </c>
      <c r="G1569" s="7" t="inlineStr">
        <is>
          <t>لا معارض — نافذ بنصّه</t>
        </is>
      </c>
      <c r="H1569" s="7" t="inlineStr">
        <is>
          <t>INJAZ-CORE-01</t>
        </is>
      </c>
      <c r="I1569" s="7" t="inlineStr">
        <is>
          <t>الفصلُ ٤ — الهويةُ والكياناتُ والعزل</t>
        </is>
      </c>
      <c r="J1569" s="7" t="inlineStr">
        <is>
          <t>FRD-01 · UX-01 · DELIVERY-01 — تُحيل ولا تعيد الكتابة</t>
        </is>
      </c>
      <c r="K1569" s="7" t="inlineStr">
        <is>
          <t>اختبارُ وجودٍ وسلوك: بمعطى بيئةٍ مهيَّأةٍ لـ«مقياس الإنجاز بين تاريخين — سبعة مؤشرات تعم كل الفئا…» · وعند تنفيذ السيناريو الموصوف · فإن السلوكَ يطابق النصَّ ويُوثَّق الشاهدُ بلقطةٍ أو سجل</t>
        </is>
      </c>
      <c r="L1569" s="7" t="inlineStr">
        <is>
          <t>غير مقيس — يُملأ عند مراجعة الكود</t>
        </is>
      </c>
      <c r="M1569" s="7" t="inlineStr">
        <is>
          <t>نافذ</t>
        </is>
      </c>
    </row>
    <row r="1570">
      <c r="A1570" s="7" t="n">
        <v>1569</v>
      </c>
      <c r="B1570" s="7" t="inlineStr">
        <is>
          <t>IAM-024</t>
        </is>
      </c>
      <c r="C1570" s="7" t="inlineStr">
        <is>
          <t>التعميم بلا تشويه: المؤشر الذي لا يخص فئة لا يُعرض لها صفرًا مضلِّلًا بل يُخفى بنص «لا ينطبق على هذه الصفة» — فالمقارنة تبقى عادلة.</t>
        </is>
      </c>
      <c r="D1570" s="7" t="inlineStr">
        <is>
          <t>SRC-005</t>
        </is>
      </c>
      <c r="E1570" s="7" t="inlineStr">
        <is>
          <t>§6</t>
        </is>
      </c>
      <c r="F1570" s="7" t="inlineStr">
        <is>
          <t>IAM</t>
        </is>
      </c>
      <c r="G1570" s="7" t="inlineStr">
        <is>
          <t>لا معارض — نافذ بنصّه</t>
        </is>
      </c>
      <c r="H1570" s="7" t="inlineStr">
        <is>
          <t>INJAZ-CORE-01</t>
        </is>
      </c>
      <c r="I1570" s="7" t="inlineStr">
        <is>
          <t>الفصلُ ٤ — الهويةُ والكياناتُ والعزل</t>
        </is>
      </c>
      <c r="J1570" s="7" t="inlineStr">
        <is>
          <t>FRD-01 · UX-01 · DELIVERY-01 — تُحيل ولا تعيد الكتابة</t>
        </is>
      </c>
      <c r="K1570" s="7" t="inlineStr">
        <is>
          <t>اختبارُ منع: بمعطى محاولةٍ تخالف «المؤشر الذي» · وعند تنفيذها · فإن الخادمَ يرفض برمزٍ وسببٍ ويُسجَّل الرفضُ بالمستخدم والوقت</t>
        </is>
      </c>
      <c r="L1570" s="7" t="inlineStr">
        <is>
          <t>غير مقيس — يُملأ عند مراجعة الكود</t>
        </is>
      </c>
      <c r="M1570" s="7" t="inlineStr">
        <is>
          <t>نافذ</t>
        </is>
      </c>
    </row>
    <row r="1571">
      <c r="A1571" s="7" t="n">
        <v>1570</v>
      </c>
      <c r="B1571" s="7" t="inlineStr">
        <is>
          <t>IAM-025</t>
        </is>
      </c>
      <c r="C1571" s="7" t="inlineStr">
        <is>
          <t>المقارنة: الفترة الحالية مقابل السابقة بالنسبة والفارق، ومقابل متوسط الفئة/الفريق بلا أسماء للآخرين إن لم تُمنح صلاحية رؤيتهم.</t>
        </is>
      </c>
      <c r="D1571" s="7" t="inlineStr">
        <is>
          <t>SRC-005</t>
        </is>
      </c>
      <c r="E1571" s="7" t="inlineStr">
        <is>
          <t>§6</t>
        </is>
      </c>
      <c r="F1571" s="7" t="inlineStr">
        <is>
          <t>IAM</t>
        </is>
      </c>
      <c r="G1571" s="7" t="inlineStr">
        <is>
          <t>لا معارض — نافذ بنصّه</t>
        </is>
      </c>
      <c r="H1571" s="7" t="inlineStr">
        <is>
          <t>INJAZ-CORE-01</t>
        </is>
      </c>
      <c r="I1571" s="7" t="inlineStr">
        <is>
          <t>الفصلُ ٤ — الهويةُ والكياناتُ والعزل</t>
        </is>
      </c>
      <c r="J1571" s="7" t="inlineStr">
        <is>
          <t>FRD-01 · UX-01 · DELIVERY-01 — تُحيل ولا تعيد الكتابة</t>
        </is>
      </c>
      <c r="K1571" s="7" t="inlineStr">
        <is>
          <t>اختبارُ حساب: بمعطى مدخلاتٍ معلومةٍ لـ«الفترة الحالية مقابل السابقة بالنسبة والفارق» · وعند إعادة الحساب من المصدر · فإن الناتجَ يطابق المعروضَ بلا فرق</t>
        </is>
      </c>
      <c r="L1571" s="7" t="inlineStr">
        <is>
          <t>غير مقيس — يُملأ عند مراجعة الكود</t>
        </is>
      </c>
      <c r="M1571" s="7" t="inlineStr">
        <is>
          <t>نافذ</t>
        </is>
      </c>
    </row>
    <row r="1572">
      <c r="A1572" s="7" t="n">
        <v>1571</v>
      </c>
      <c r="B1572" s="7" t="inlineStr">
        <is>
          <t>LEG-009</t>
        </is>
      </c>
      <c r="C1572" s="7" t="inlineStr">
        <is>
          <t>الهوية الموحّدة: حسابٌ واحدٌ للشخص وصفاتٌ متعددة — والصلاحيةُ مرتبطةٌ بالصفة لا بالحساب.</t>
        </is>
      </c>
      <c r="D1572" s="7" t="inlineStr">
        <is>
          <t>SRC-051</t>
        </is>
      </c>
      <c r="E1572" s="7" t="inlineStr">
        <is>
          <t>§6</t>
        </is>
      </c>
      <c r="F1572" s="7" t="inlineStr">
        <is>
          <t>IAM</t>
        </is>
      </c>
      <c r="G1572" s="7" t="inlineStr">
        <is>
          <t>لا معارض — نافذ بنصّه</t>
        </is>
      </c>
      <c r="H1572" s="7" t="inlineStr">
        <is>
          <t>INJAZ-CORE-01</t>
        </is>
      </c>
      <c r="I1572" s="7" t="inlineStr">
        <is>
          <t>الفصلُ ٤ — الهويةُ والكياناتُ والعزل</t>
        </is>
      </c>
      <c r="J1572" s="7" t="inlineStr">
        <is>
          <t>FRD-01 · UX-01 · DELIVERY-01 — تُحيل ولا تعيد الكتابة</t>
        </is>
      </c>
      <c r="K1572" s="7" t="inlineStr">
        <is>
          <t>اختبارُ ظهور: بمعطى مستخدمٍ داخلَ النطاق وآخرَ خارجه لـ«حسابٌ واحدٌ للشخص وصفاتٌ متعددة — والصلاحيةُ مرتبطةٌ…» · وعند فتح الشاشة · فإن الأولَ يرى نطاقَه والثانيَ لا يُصيَّر له العنصرُ ولا يُرسَل في الاستجابة</t>
        </is>
      </c>
      <c r="L1572" s="7" t="inlineStr">
        <is>
          <t>غير مقيس — يُملأ عند مراجعة الكود</t>
        </is>
      </c>
      <c r="M1572" s="7" t="inlineStr">
        <is>
          <t>نافذ</t>
        </is>
      </c>
    </row>
    <row r="1573">
      <c r="A1573" s="7" t="n">
        <v>1572</v>
      </c>
      <c r="B1573" s="7" t="inlineStr">
        <is>
          <t>SEC-036</t>
        </is>
      </c>
      <c r="C1573" s="7" t="inlineStr">
        <is>
          <t>نموذج الشخص والحساب بستة أحكام: ① جدول persons سجلٌّ للإنسان لا للموظف (هويةٌ ووثائقُ وبياناتُ تواصل · ومعرّفٌ دائمٌ لا يُعاد استعماله) ② person_relationships: علاقةٌ وظيفيةٌ واحدةٌ أو أكثر لكل شخص (موظفٌ · متدربٌ · مستشارٌ · مقاولٌ · موظفُ مورد) بكيانها ومدتها — فموظفُ المورد لا يُنشأ له موظفٌ داخليٌّ وهمي ③ حسابٌ واحدٌ للشخص عبر المنصة مرتبطٌ بـperson_id والصفاتُ متعددةٌ ومبدّلُ المساحة يفصلها — ولا حسابَ لكل علاقة ④ يعمل مع أكثر من كيان بعلاقةٍ لكل كيان والعزلُ يمنع تسرّبَ بياناتِ كيانٍ إلى آخر ولو كان الشخصُ واحدًا ⑤ الترحيل: users.employee_id يُرحَّل إلى person_id + علاقةٍ وظيفيةٍ من نوع «موظف» وصفوفُ employees تبقى بياناتِ الموظف الإدارية لا الهوية ⑥ البيت الواحد: بيتُ التفصيل LEG-01 §6 وهذه إحالةٌ لا تعريفٌ ثانٍ.</t>
        </is>
      </c>
      <c r="D1573" s="7" t="inlineStr">
        <is>
          <t>SRC-042</t>
        </is>
      </c>
      <c r="E1573" s="7" t="inlineStr">
        <is>
          <t>§14</t>
        </is>
      </c>
      <c r="F1573" s="7" t="inlineStr">
        <is>
          <t>IAM</t>
        </is>
      </c>
      <c r="G1573" s="7" t="inlineStr">
        <is>
          <t>لا معارض — نافذ بنصّه</t>
        </is>
      </c>
      <c r="H1573" s="7" t="inlineStr">
        <is>
          <t>INJAZ-CORE-01</t>
        </is>
      </c>
      <c r="I1573" s="7" t="inlineStr">
        <is>
          <t>الفصلُ ٤ — الهويةُ والكياناتُ والعزل</t>
        </is>
      </c>
      <c r="J1573" s="7" t="inlineStr">
        <is>
          <t>FRD-01 · UX-01 · DELIVERY-01 — تُحيل ولا تعيد الكتابة</t>
        </is>
      </c>
      <c r="K1573" s="7" t="inlineStr">
        <is>
          <t>اختبارُ منع: بمعطى محاولةٍ تخالف «① جدول persons سجلٌّ للإنسان» · وعند تنفيذها · فإن الخادمَ يرفض برمزٍ وسببٍ ويُسجَّل الرفضُ بالمستخدم والوقت</t>
        </is>
      </c>
      <c r="L1573" s="7" t="inlineStr">
        <is>
          <t>غير مقيس — يُملأ عند مراجعة الكود</t>
        </is>
      </c>
      <c r="M1573" s="7" t="inlineStr">
        <is>
          <t>نافذ</t>
        </is>
      </c>
    </row>
    <row r="1574">
      <c r="A1574" s="7" t="n">
        <v>1573</v>
      </c>
      <c r="B1574" s="7" t="inlineStr">
        <is>
          <t>IAM-026</t>
        </is>
      </c>
      <c r="C1574" s="7" t="inlineStr">
        <is>
          <t>التقييم الثنائي بخمس مراحل: ① التقييم الذاتي (بدرجة وتعليق إلزامي للمنخفض، ويرى مؤشراته الفعلية جنب كل محور فلا يقيّم في فراغ) ② تقييم الإدارة (يرى تقييم الموظف بعد إغلاقه لا قبله منعًا للتأثير؛ والفارق الكبير يوجب تعليقًا) ③ المناقشة والاعتماد (جلسة تُسجَّل بنقاط الاتفاق والاختلاف وسببه وخطة التطوير بمواعيدها، وتُقفل بتوقيع الطرفين إلكترونيًّا) ④ النتيجة والأثر (الدرجة النهائية بأوزان المحاور، وتُغذّي أساس حافز الجودة/الأداء في عقده إن نصّ عليه — ولا تُحتسب ماليًّا بغير نص تعاقدي) ⑤ شهادة الإنجاز.</t>
        </is>
      </c>
      <c r="D1574" s="7" t="inlineStr">
        <is>
          <t>SRC-005</t>
        </is>
      </c>
      <c r="E1574" s="7" t="inlineStr">
        <is>
          <t>§7</t>
        </is>
      </c>
      <c r="F1574" s="7" t="inlineStr">
        <is>
          <t>HRM</t>
        </is>
      </c>
      <c r="G1574" s="7" t="inlineStr">
        <is>
          <t>لا معارض — نافذ بنصّه</t>
        </is>
      </c>
      <c r="H1574" s="7" t="inlineStr">
        <is>
          <t>INJAZ-FRD-01</t>
        </is>
      </c>
      <c r="I1574" s="7" t="inlineStr">
        <is>
          <t>الفصلُ ١٠ — الموارد البشرية</t>
        </is>
      </c>
      <c r="J1574" s="7" t="inlineStr">
        <is>
          <t>UX-01 للشاشاتِ · DELIVERY-01 للاختبارات</t>
        </is>
      </c>
      <c r="K1574" s="7" t="inlineStr">
        <is>
          <t>اختبارُ منع: بمعطى محاولةٍ تخالف «① التقييم الذاتي (بدرجة وتعليق إلزامي للمنخفض» · وعند تنفيذها · فإن الخادمَ يرفض برمزٍ وسببٍ ويُسجَّل الرفضُ بالمستخدم والوقت</t>
        </is>
      </c>
      <c r="L1574" s="7" t="inlineStr">
        <is>
          <t>غير مقيس — يُملأ عند مراجعة الكود</t>
        </is>
      </c>
      <c r="M1574" s="7" t="inlineStr">
        <is>
          <t>نافذ</t>
        </is>
      </c>
    </row>
    <row r="1575">
      <c r="A1575" s="7" t="n">
        <v>1574</v>
      </c>
      <c r="B1575" s="7" t="inlineStr">
        <is>
          <t>IAM-027</t>
        </is>
      </c>
      <c r="C1575" s="7" t="inlineStr">
        <is>
          <t>قاعدة الشهادة: تُولَّد من الأرقام المقاسة لا من كتابة حرة؛ ولا تُصدَر لفترة لم تُقفل أو لتقييم لم يُعتمد — وكل إصدار يُسجَّل بمصدره ورقمه فيمكن التحقق منه لاحقًا. وتحمل رقمًا تسلسليًّا ورمز تحقق يمنع التزوير.</t>
        </is>
      </c>
      <c r="D1575" s="7" t="inlineStr">
        <is>
          <t>SRC-005</t>
        </is>
      </c>
      <c r="E1575" s="7" t="inlineStr">
        <is>
          <t>§7</t>
        </is>
      </c>
      <c r="F1575" s="7" t="inlineStr">
        <is>
          <t>HRM</t>
        </is>
      </c>
      <c r="G1575" s="7" t="inlineStr">
        <is>
          <t>لا معارض — نافذ بنصّه</t>
        </is>
      </c>
      <c r="H1575" s="7" t="inlineStr">
        <is>
          <t>INJAZ-FRD-01</t>
        </is>
      </c>
      <c r="I1575" s="7" t="inlineStr">
        <is>
          <t>الفصلُ ١٠ — الموارد البشرية</t>
        </is>
      </c>
      <c r="J1575" s="7" t="inlineStr">
        <is>
          <t>UX-01 للشاشاتِ · DELIVERY-01 للاختبارات</t>
        </is>
      </c>
      <c r="K1575" s="7" t="inlineStr">
        <is>
          <t>اختبارُ منع: بمعطى محاولةٍ تخالف «تُولَّد من الأرقام المقاسة» · وعند تنفيذها · فإن الخادمَ يرفض برمزٍ وسببٍ ويُسجَّل الرفضُ بالمستخدم والوقت</t>
        </is>
      </c>
      <c r="L1575" s="7" t="inlineStr">
        <is>
          <t>غير مقيس — يُملأ عند مراجعة الكود</t>
        </is>
      </c>
      <c r="M1575" s="7" t="inlineStr">
        <is>
          <t>نافذ</t>
        </is>
      </c>
    </row>
    <row r="1576">
      <c r="A1576" s="7" t="n">
        <v>1575</v>
      </c>
      <c r="B1576" s="7" t="inlineStr">
        <is>
          <t>UXP-134</t>
        </is>
      </c>
      <c r="C1576" s="7" t="inlineStr">
        <is>
          <t>إدارة الموارد البشرية — الهدف: دورة العامل كاملة من العقد والحضور والوحدات إلى الإجازات والتقييم والتسوية. وبطاقة الموظف مركز كل شيء عنه بتبويبات؛ وتُوحَّد شاشات الساعات الثلاث في التايم شيت واعتماده وتقرير الوحدات — بلا كلمة «ساعات» منفردة.</t>
        </is>
      </c>
      <c r="D1576" s="7" t="inlineStr">
        <is>
          <t>SRC-010</t>
        </is>
      </c>
      <c r="E1576" s="7" t="inlineStr">
        <is>
          <t>§8.4</t>
        </is>
      </c>
      <c r="F1576" s="7" t="inlineStr">
        <is>
          <t>HRM</t>
        </is>
      </c>
      <c r="G1576" s="7" t="inlineStr">
        <is>
          <t>لا معارض — نافذ بنصّه</t>
        </is>
      </c>
      <c r="H1576" s="7" t="inlineStr">
        <is>
          <t>INJAZ-FRD-01</t>
        </is>
      </c>
      <c r="I1576" s="7" t="inlineStr">
        <is>
          <t>الفصلُ ١٠ — الموارد البشرية</t>
        </is>
      </c>
      <c r="J1576" s="7" t="inlineStr">
        <is>
          <t>UX-01 للشاشاتِ · DELIVERY-01 للاختبارات</t>
        </is>
      </c>
      <c r="K1576" s="7" t="inlineStr">
        <is>
          <t>اختبارُ ظهور: بمعطى مستخدمٍ داخلَ النطاق وآخرَ خارجه لـ«دورة العامل كاملة من العقد والحضور والوحدات إلى الإج…» · وعند فتح الشاشة · فإن الأولَ يرى نطاقَه والثانيَ لا يُصيَّر له العنصرُ ولا يُرسَل في الاستجابة · ومرجعُ حالة المصدر: UXP-154</t>
        </is>
      </c>
      <c r="L1576" s="7" t="inlineStr">
        <is>
          <t>غير مقيس — يُملأ عند مراجعة الكود</t>
        </is>
      </c>
      <c r="M1576" s="7" t="inlineStr">
        <is>
          <t>نافذ</t>
        </is>
      </c>
    </row>
    <row r="1577">
      <c r="A1577" s="7" t="n">
        <v>1576</v>
      </c>
      <c r="B1577" s="7" t="inlineStr">
        <is>
          <t>OPS-037</t>
        </is>
      </c>
      <c r="C1577" s="7" t="inlineStr">
        <is>
          <t>تكامل احتياج القوى والتخطيط مع الموارد البشرية بيته UX-06.</t>
        </is>
      </c>
      <c r="D1577" s="7" t="inlineStr">
        <is>
          <t>SRC-011</t>
        </is>
      </c>
      <c r="E1577" s="7" t="inlineStr">
        <is>
          <t>§3</t>
        </is>
      </c>
      <c r="F1577" s="7" t="inlineStr">
        <is>
          <t>HRM</t>
        </is>
      </c>
      <c r="G1577" s="7" t="inlineStr">
        <is>
          <t>لا معارض — نافذ بنصّه</t>
        </is>
      </c>
      <c r="H1577" s="7" t="inlineStr">
        <is>
          <t>INJAZ-FRD-01</t>
        </is>
      </c>
      <c r="I1577" s="7" t="inlineStr">
        <is>
          <t>الفصلُ ١٠ — الموارد البشرية</t>
        </is>
      </c>
      <c r="J1577" s="7" t="inlineStr">
        <is>
          <t>UX-01 للشاشاتِ · DELIVERY-01 للاختبارات</t>
        </is>
      </c>
      <c r="K1577" s="7" t="inlineStr">
        <is>
          <t>اختبارُ حدث: بمعطى تنفيذِ «تكامل احتياج القوى والتخطيط مع الموارد البشرية بيته …» · وعند وقوع الفعل · فإن الحدثَ يُنشر بمفتاحه ويستهلكه المعنيُّ ويتغير أثرُه · وإعادةُ النداء ترجع مرجعَ الأثر الأول · ومرجعُ حالة المصدر: OPS-031 · OPS-033</t>
        </is>
      </c>
      <c r="L1577" s="7" t="inlineStr">
        <is>
          <t>غير مقيس — يُملأ عند مراجعة الكود</t>
        </is>
      </c>
      <c r="M1577" s="7" t="inlineStr">
        <is>
          <t>نافذ</t>
        </is>
      </c>
    </row>
    <row r="1578">
      <c r="A1578" s="7" t="n">
        <v>1577</v>
      </c>
      <c r="B1578" s="7" t="inlineStr">
        <is>
          <t>CTR-024</t>
        </is>
      </c>
      <c r="C1578" s="7" t="inlineStr">
        <is>
          <t>خريطة القائم للعقود: سجل الأشخاص يُعاد استخدامه والعقد يشير إليه ولا ينسخ بياناته · جدول سياسات المشغّلين القائم يُستوعب فتصير سياساتهم عرضًا لعقد نموذج تشغيلي هنا — لا جدولين لقاعدة واحدة، والقائم يبقى قراءةً حتى اكتمال الترحيل · جداول العقود وملاحقها ومكوّنات الأجر وقواعد الحوافز وتوزيعها وجهات التحمّل والتعليقات والإعارات جديدة.</t>
        </is>
      </c>
      <c r="D1578" s="7" t="inlineStr">
        <is>
          <t>SRC-013</t>
        </is>
      </c>
      <c r="E1578" s="7" t="inlineStr">
        <is>
          <t>§7.1</t>
        </is>
      </c>
      <c r="F1578" s="7" t="inlineStr">
        <is>
          <t>ARC</t>
        </is>
      </c>
      <c r="G1578" s="7" t="inlineStr">
        <is>
          <t>لا معارض — نافذ بنصّه</t>
        </is>
      </c>
      <c r="H1578" s="7" t="inlineStr">
        <is>
          <t>INJAZ-FRD-01</t>
        </is>
      </c>
      <c r="I1578" s="7" t="inlineStr">
        <is>
          <t>الفصلُ ١٠ — الموارد البشرية</t>
        </is>
      </c>
      <c r="J1578" s="7" t="inlineStr">
        <is>
          <t>UX-01 للشاشاتِ · DELIVERY-01 للاختبارات</t>
        </is>
      </c>
      <c r="K1578" s="7" t="inlineStr">
        <is>
          <t>اختبارُ وجودٍ وسلوك: بمعطى بيئةٍ مهيَّأةٍ لـ«سجل الأشخاص يُعاد استخدامه والعقد يشير إليه ولا ينسخ…» · وعند تنفيذ السيناريو الموصوف · فإن السلوكَ يطابق النصَّ ويُوثَّق الشاهدُ بلقطةٍ أو سجل · ومرجعُ حالة المصدر: CTR-029 · CTR-031</t>
        </is>
      </c>
      <c r="L1578" s="7" t="inlineStr">
        <is>
          <t>غير مقيس — يُملأ عند مراجعة الكود</t>
        </is>
      </c>
      <c r="M1578" s="7" t="inlineStr">
        <is>
          <t>نافذ</t>
        </is>
      </c>
    </row>
    <row r="1579">
      <c r="A1579" s="7" t="n">
        <v>1578</v>
      </c>
      <c r="B1579" s="7" t="inlineStr">
        <is>
          <t>CTR-025</t>
        </is>
      </c>
      <c r="C1579" s="7" t="inlineStr">
        <is>
          <t>Schema العقود الستة: employee_contracts (بقيد فريد person_id + company_id + start_date وفهرس state + end_date للتنبيه) · contract_amendments (بقيد فريد contract_id + effective_from + amend_type، والقراءة تأخذ الأحدث سريانًا قبل تاريخ الاحتساب) · pay_components (بثلاث عشرة flag وcost_bearer وcost_center وvalid_from/to) · incentive_rules (بأساس من سبعة: unit·threshold·quality·readiness·safety·fuel·tier) · incentive_allocations (بقيد Σ percent لكل rule_id = 100.00 فحصًا بنيويًّا) · cost_bearers (بقيد Σ = 100.00 لكل owner).</t>
        </is>
      </c>
      <c r="D1579" s="7" t="inlineStr">
        <is>
          <t>SRC-013</t>
        </is>
      </c>
      <c r="E1579" s="7" t="inlineStr">
        <is>
          <t>§7.1</t>
        </is>
      </c>
      <c r="F1579" s="7" t="inlineStr">
        <is>
          <t>ARC</t>
        </is>
      </c>
      <c r="G1579" s="7" t="inlineStr">
        <is>
          <t>لا معارض — نافذ بنصّه</t>
        </is>
      </c>
      <c r="H1579" s="7" t="inlineStr">
        <is>
          <t>INJAZ-FRD-01</t>
        </is>
      </c>
      <c r="I1579" s="7" t="inlineStr">
        <is>
          <t>الفصلُ ١٠ — الموارد البشرية</t>
        </is>
      </c>
      <c r="J1579" s="7" t="inlineStr">
        <is>
          <t>UX-01 للشاشاتِ · DELIVERY-01 للاختبارات</t>
        </is>
      </c>
      <c r="K1579" s="7" t="inlineStr">
        <is>
          <t>اختبارُ حساب: بمعطى مدخلاتٍ معلومةٍ لـ«employee_contracts (بقيد فريد person_id + company_id…» · وعند إعادة الحساب من المصدر · فإن الناتجَ يطابق المعروضَ بلا فرق · ومرجعُ حالة المصدر: CTR-029 · CTR-031</t>
        </is>
      </c>
      <c r="L1579" s="7" t="inlineStr">
        <is>
          <t>غير مقيس — يُملأ عند مراجعة الكود</t>
        </is>
      </c>
      <c r="M1579" s="7" t="inlineStr">
        <is>
          <t>نافذ</t>
        </is>
      </c>
    </row>
    <row r="1580">
      <c r="A1580" s="7" t="n">
        <v>1579</v>
      </c>
      <c r="B1580" s="7" t="inlineStr">
        <is>
          <t>CTR-026</t>
        </is>
      </c>
      <c r="C1580" s="7" t="inlineStr">
        <is>
          <t>ContractService — قواعد التحقق: نموذج غير مذكور في القائمة الخمس عشرة → 422 · Σ التوزيع أو Σ التحمّل ≠ 100 → 422 بالفارق · عقد متداخل المدة للشخص نفسه في الكيان نفسه → 409 بمرجع القائم · اعتماد منشئه → 403 · ملحق بسريان قبل بدء العقد → 422 · تعديل مباشر على Active → 423 «التغيير بملحق».</t>
        </is>
      </c>
      <c r="D1580" s="7" t="inlineStr">
        <is>
          <t>SRC-013</t>
        </is>
      </c>
      <c r="E1580" s="7" t="inlineStr">
        <is>
          <t>§7.2</t>
        </is>
      </c>
      <c r="F1580" s="7" t="inlineStr">
        <is>
          <t>ARC</t>
        </is>
      </c>
      <c r="G1580" s="7" t="inlineStr">
        <is>
          <t>لا معارض — نافذ بنصّه</t>
        </is>
      </c>
      <c r="H1580" s="7" t="inlineStr">
        <is>
          <t>INJAZ-FRD-01</t>
        </is>
      </c>
      <c r="I1580" s="7" t="inlineStr">
        <is>
          <t>الفصلُ ١٠ — الموارد البشرية</t>
        </is>
      </c>
      <c r="J1580" s="7" t="inlineStr">
        <is>
          <t>UX-01 للشاشاتِ · DELIVERY-01 للاختبارات</t>
        </is>
      </c>
      <c r="K1580" s="7" t="inlineStr">
        <is>
          <t>اختبارُ حساب: بمعطى مدخلاتٍ معلومةٍ لـ«نموذج غير مذكور في القائمة الخمس عشرة → 422 · Σ التو…» · وعند إعادة الحساب من المصدر · فإن الناتجَ يطابق المعروضَ بلا فرق · ومرجعُ حالة المصدر: CTR-029 · CTR-031</t>
        </is>
      </c>
      <c r="L1580" s="7" t="inlineStr">
        <is>
          <t>غير مقيس — يُملأ عند مراجعة الكود</t>
        </is>
      </c>
      <c r="M1580" s="7" t="inlineStr">
        <is>
          <t>نافذ</t>
        </is>
      </c>
    </row>
    <row r="1581">
      <c r="A1581" s="7" t="n">
        <v>1580</v>
      </c>
      <c r="B1581" s="7" t="inlineStr">
        <is>
          <t>CTR-027</t>
        </is>
      </c>
      <c r="C1581" s="7" t="inlineStr">
        <is>
          <t>أحداث العقد: ContractApproved · ContractSigned · ContractActivated · ContractAmended(effective_from) · ContractSuspended/Resumed · ContractTerminated — تستهلكها ENT-01 لإبطال اللقطات وإعادة القراءة.</t>
        </is>
      </c>
      <c r="D1581" s="7" t="inlineStr">
        <is>
          <t>SRC-013</t>
        </is>
      </c>
      <c r="E1581" s="7" t="inlineStr">
        <is>
          <t>§7.2</t>
        </is>
      </c>
      <c r="F1581" s="7" t="inlineStr">
        <is>
          <t>ARC</t>
        </is>
      </c>
      <c r="G1581" s="7" t="inlineStr">
        <is>
          <t>لا معارض — نافذ بنصّه</t>
        </is>
      </c>
      <c r="H1581" s="7" t="inlineStr">
        <is>
          <t>INJAZ-FRD-01</t>
        </is>
      </c>
      <c r="I1581" s="7" t="inlineStr">
        <is>
          <t>الفصلُ ١٠ — الموارد البشرية</t>
        </is>
      </c>
      <c r="J1581" s="7" t="inlineStr">
        <is>
          <t>UX-01 للشاشاتِ · DELIVERY-01 للاختبارات</t>
        </is>
      </c>
      <c r="K1581" s="7" t="inlineStr">
        <is>
          <t>اختبارُ وجودٍ وسلوك: بمعطى بيئةٍ مهيَّأةٍ لـ«ContractApproved · ContractSigned · ContractActivate…» · وعند تنفيذ السيناريو الموصوف · فإن السلوكَ يطابق النصَّ ويُوثَّق الشاهدُ بلقطةٍ أو سجل · ومرجعُ حالة المصدر: CTR-029 · CTR-031</t>
        </is>
      </c>
      <c r="L1581" s="7" t="inlineStr">
        <is>
          <t>غير مقيس — يُملأ عند مراجعة الكود</t>
        </is>
      </c>
      <c r="M1581" s="7" t="inlineStr">
        <is>
          <t>نافذ</t>
        </is>
      </c>
    </row>
    <row r="1582">
      <c r="A1582" s="7" t="n">
        <v>1581</v>
      </c>
      <c r="B1582" s="7" t="inlineStr">
        <is>
          <t>CTR-028</t>
        </is>
      </c>
      <c r="C1582" s="7" t="inlineStr">
        <is>
          <t>لا كاش لكتابة العقد؛ وقراءة الاحتساب تمر ببوابة اللقطة في ENT-01 لا بقراءة حية.</t>
        </is>
      </c>
      <c r="D1582" s="7" t="inlineStr">
        <is>
          <t>SRC-013</t>
        </is>
      </c>
      <c r="E1582" s="7" t="inlineStr">
        <is>
          <t>§7.2</t>
        </is>
      </c>
      <c r="F1582" s="7" t="inlineStr">
        <is>
          <t>ARC</t>
        </is>
      </c>
      <c r="G1582" s="7" t="inlineStr">
        <is>
          <t>لا معارض — نافذ بنصّه</t>
        </is>
      </c>
      <c r="H1582" s="7" t="inlineStr">
        <is>
          <t>INJAZ-FRD-01</t>
        </is>
      </c>
      <c r="I1582" s="7" t="inlineStr">
        <is>
          <t>الفصلُ ١٠ — الموارد البشرية</t>
        </is>
      </c>
      <c r="J1582" s="7" t="inlineStr">
        <is>
          <t>UX-01 للشاشاتِ · DELIVERY-01 للاختبارات</t>
        </is>
      </c>
      <c r="K1582" s="7" t="inlineStr">
        <is>
          <t>اختبارُ وجودٍ وسلوك: بمعطى بيئةٍ مهيَّأةٍ لـ«لا كاش لكتابة العقد» · وعند تنفيذ السيناريو الموصوف · فإن السلوكَ يطابق النصَّ ويُوثَّق الشاهدُ بلقطةٍ أو سجل · ومرجعُ حالة المصدر: CTR-029 · CTR-031</t>
        </is>
      </c>
      <c r="L1582" s="7" t="inlineStr">
        <is>
          <t>غير مقيس — يُملأ عند مراجعة الكود</t>
        </is>
      </c>
      <c r="M1582" s="7" t="inlineStr">
        <is>
          <t>نافذ</t>
        </is>
      </c>
    </row>
    <row r="1583">
      <c r="A1583" s="7" t="n">
        <v>1582</v>
      </c>
      <c r="B1583" s="7" t="inlineStr">
        <is>
          <t>CTR-029</t>
        </is>
      </c>
      <c r="C1583" s="7" t="inlineStr">
        <is>
          <t>ست حالات اختبار للعقود: N1 الإنشاء (عقد تشغيلي بالطن بحافز موزَّع 80/20 → Σ=100 وسلسلة Approved→Signed→Active ولا أثر دفتري لأن العقد لا يولّد أثرًا) · N2 قيد المجموع (توزيع 80/30 → 422 بالفارق ولا يُحفظ) · N3 الملحق (رفع سكن بسريان أول الشهر → احتساب ما قبل السريان بالقديم وما بعده بالجديد بلا رجعية) · N4 المنع (تعديل مباشر على عقد نافذ → 423 «التغيير بملحق») · N5 التداخل (عقد ثانٍ متداخل المدة → 409 بمرجع القائم) · N6 الإعارة (نسب تحمّل بين كيانين → Seconded بنسبه والقيد موزَّع ومستحق متبادل بين الكيانين).</t>
        </is>
      </c>
      <c r="D1583" s="7" t="inlineStr">
        <is>
          <t>SRC-013</t>
        </is>
      </c>
      <c r="E1583" s="7" t="inlineStr">
        <is>
          <t>§7.3</t>
        </is>
      </c>
      <c r="F1583" s="7" t="inlineStr">
        <is>
          <t>TST</t>
        </is>
      </c>
      <c r="G1583" s="7" t="inlineStr">
        <is>
          <t>لا معارض — نافذ بنصّه</t>
        </is>
      </c>
      <c r="H1583" s="7" t="inlineStr">
        <is>
          <t>INJAZ-FRD-01</t>
        </is>
      </c>
      <c r="I1583" s="7" t="inlineStr">
        <is>
          <t>الفصلُ ١٠ — الموارد البشرية</t>
        </is>
      </c>
      <c r="J1583" s="7" t="inlineStr">
        <is>
          <t>UX-01 للشاشاتِ · DELIVERY-01 للاختبارات</t>
        </is>
      </c>
      <c r="K1583" s="7" t="inlineStr">
        <is>
          <t>اختبارُ قبولٍ شامل: بمعطى بيئةٍ مهيَّأةٍ لـ«N1 الإنشاء (عقد تشغيلي بالطن بحافز موزَّع 80/20 → Σ=…» · وعند تنفيذ الحكم بكل حالاته المذكورة في نصِّه · فإن كلَّ بندٍ فيه يتحقق ويُوثَّق شاهدُه · ولا يُقبل الحكمُ بتحقق بعضه</t>
        </is>
      </c>
      <c r="L1583" s="7" t="inlineStr">
        <is>
          <t>غير مقيس — يُملأ عند مراجعة الكود</t>
        </is>
      </c>
      <c r="M1583" s="7" t="inlineStr">
        <is>
          <t>نافذ</t>
        </is>
      </c>
    </row>
    <row r="1584">
      <c r="A1584" s="7" t="n">
        <v>1583</v>
      </c>
      <c r="B1584" s="7" t="inlineStr">
        <is>
          <t>CTR-030</t>
        </is>
      </c>
      <c r="C1584" s="7" t="inlineStr">
        <is>
          <t>ترحيل العقود: سجل الأشخاص يُعاد استخدامه؛ وسياسات المشغّلين القائمة تُقرأ وتُرحَّل عقودًا تشغيلية على دفعات بعلَم لكل مشروع، مع مطابقة شهر كامل (استحقاق بالقديم = بالجديد) قبل إقفال الكتابة القديمة — ولا حذف لأي جدول أو سجل تاريخي.</t>
        </is>
      </c>
      <c r="D1584" s="7" t="inlineStr">
        <is>
          <t>SRC-013</t>
        </is>
      </c>
      <c r="E1584" s="7" t="inlineStr">
        <is>
          <t>§7.3</t>
        </is>
      </c>
      <c r="F1584" s="7" t="inlineStr">
        <is>
          <t>ARC</t>
        </is>
      </c>
      <c r="G1584" s="7" t="inlineStr">
        <is>
          <t>لا معارض — نافذ بنصّه</t>
        </is>
      </c>
      <c r="H1584" s="7" t="inlineStr">
        <is>
          <t>INJAZ-FRD-01</t>
        </is>
      </c>
      <c r="I1584" s="7" t="inlineStr">
        <is>
          <t>الفصلُ ١٠ — الموارد البشرية</t>
        </is>
      </c>
      <c r="J1584" s="7" t="inlineStr">
        <is>
          <t>UX-01 للشاشاتِ · DELIVERY-01 للاختبارات</t>
        </is>
      </c>
      <c r="K1584" s="7" t="inlineStr">
        <is>
          <t>اختبارُ حساب: بمعطى مدخلاتٍ معلومةٍ لـ«سجل الأشخاص يُعاد استخدامه» · وعند إعادة الحساب من المصدر · فإن الناتجَ يطابق المعروضَ بلا فرق · ومرجعُ حالة المصدر: CTR-029 · CTR-031</t>
        </is>
      </c>
      <c r="L1584" s="7" t="inlineStr">
        <is>
          <t>غير مقيس — يُملأ عند مراجعة الكود</t>
        </is>
      </c>
      <c r="M1584" s="7" t="inlineStr">
        <is>
          <t>نافذ</t>
        </is>
      </c>
    </row>
    <row r="1585">
      <c r="A1585" s="7" t="n">
        <v>1584</v>
      </c>
      <c r="B1585" s="7" t="inlineStr">
        <is>
          <t>CTR-031</t>
        </is>
      </c>
      <c r="C1585" s="7" t="inlineStr">
        <is>
          <t>قبول العقود: قائمة التزام الدستور وقائمة امتثال UI-01 + اختبار الميدان: إنشاء عقد تشغيلي كامل بحافز موزَّع وجهات تحمّل لدى ٨٠٪ فأعلى من مسؤولي القوى دون مساعدة، وصفر عقد نافذ بمجموع نسب يخالف مئة بالمئة.</t>
        </is>
      </c>
      <c r="D1585" s="7" t="inlineStr">
        <is>
          <t>SRC-013</t>
        </is>
      </c>
      <c r="E1585" s="7" t="inlineStr">
        <is>
          <t>§8</t>
        </is>
      </c>
      <c r="F1585" s="7" t="inlineStr">
        <is>
          <t>TST</t>
        </is>
      </c>
      <c r="G1585" s="7" t="inlineStr">
        <is>
          <t>لا معارض — نافذ بنصّه</t>
        </is>
      </c>
      <c r="H1585" s="7" t="inlineStr">
        <is>
          <t>INJAZ-FRD-01</t>
        </is>
      </c>
      <c r="I1585" s="7" t="inlineStr">
        <is>
          <t>الفصلُ ١٠ — الموارد البشرية</t>
        </is>
      </c>
      <c r="J1585" s="7" t="inlineStr">
        <is>
          <t>UX-01 للشاشاتِ · DELIVERY-01 للاختبارات</t>
        </is>
      </c>
      <c r="K1585" s="7" t="inlineStr">
        <is>
          <t>اختبارُ قبولٍ شامل: بمعطى بيئةٍ مهيَّأةٍ لـ«قائمة التزام الدستور وقائمة امتثال UI-01 + اختبار ال…» · وعند تنفيذ الحكم بكل حالاته المذكورة في نصِّه · فإن كلَّ بندٍ فيه يتحقق ويُوثَّق شاهدُه · ولا يُقبل الحكمُ بتحقق بعضه</t>
        </is>
      </c>
      <c r="L1585" s="7" t="inlineStr">
        <is>
          <t>غير مقيس — يُملأ عند مراجعة الكود</t>
        </is>
      </c>
      <c r="M1585" s="7" t="inlineStr">
        <is>
          <t>نافذ</t>
        </is>
      </c>
    </row>
    <row r="1586">
      <c r="A1586" s="7" t="n">
        <v>1585</v>
      </c>
      <c r="B1586" s="7" t="inlineStr">
        <is>
          <t>ENT-001</t>
        </is>
      </c>
      <c r="C1586" s="7" t="inlineStr">
        <is>
          <t>حدود ENT-01: لا تعرّف علاقة ولا مدة ولا نموذج أجر ولا مكوّنًا ولا قاعدة حافز ولا جهة تحمّل — كلها ملك CON-01؛ ولا تصف شاشات الإدارة اليومية (UX-06).</t>
        </is>
      </c>
      <c r="D1586" s="7" t="inlineStr">
        <is>
          <t>SRC-025</t>
        </is>
      </c>
      <c r="E1586" s="7" t="inlineStr">
        <is>
          <t>ترويسة</t>
        </is>
      </c>
      <c r="F1586" s="7" t="inlineStr">
        <is>
          <t>HRM</t>
        </is>
      </c>
      <c r="G1586" s="7" t="inlineStr">
        <is>
          <t>لا معارض — نافذ بنصّه</t>
        </is>
      </c>
      <c r="H1586" s="7" t="inlineStr">
        <is>
          <t>INJAZ-FRD-01</t>
        </is>
      </c>
      <c r="I1586" s="7" t="inlineStr">
        <is>
          <t>الفصلُ ١٠ — الموارد البشرية</t>
        </is>
      </c>
      <c r="J1586" s="7" t="inlineStr">
        <is>
          <t>UX-01 للشاشاتِ · DELIVERY-01 للاختبارات</t>
        </is>
      </c>
      <c r="K1586" s="7" t="inlineStr">
        <is>
          <t>اختبارُ وجودٍ وسلوك: بمعطى بيئةٍ مهيَّأةٍ لـ«لا تعرّف علاقة ولا مدة ولا نموذج أجر ولا مكوّنًا ولا…» · وعند تنفيذ السيناريو الموصوف · فإن السلوكَ يطابق النصَّ ويُوثَّق الشاهدُ بلقطةٍ أو سجل · ومرجعُ حالة المصدر: ENT-021</t>
        </is>
      </c>
      <c r="L1586" s="7" t="inlineStr">
        <is>
          <t>غير مقيس — يُملأ عند مراجعة الكود</t>
        </is>
      </c>
      <c r="M1586" s="7" t="inlineStr">
        <is>
          <t>نافذ</t>
        </is>
      </c>
    </row>
    <row r="1587">
      <c r="A1587" s="7" t="n">
        <v>1586</v>
      </c>
      <c r="B1587" s="7" t="inlineStr">
        <is>
          <t>ENT-002</t>
        </is>
      </c>
      <c r="C1587" s="7" t="inlineStr">
        <is>
          <t>مصدر الحقيقة لـENT-01: نموذج الأجر والمكوّنات وقواعد الحوافز وتوزيعها وجهات التحمّل والمدة وجدول العمل → CON-01 يملكها وتُقرأ بلقطة ثابتة · الوحدات المنفَّذة وأحكامها → UX-03 يملكها وتُقرأ بعد اكتمال أحكام الأطراف · الحضور والإجازات والغياب → الحضور المركزي يملكه · الاستحقاق والتنفيذ المالي (اللقطة · أسطر الاحتساب · السلفيات والمقاصّة · المسيّر · التصفية) → تُبنى هنا · الأثر المحاسبي → FES-01 يملكه وهذه تولّد أحداثه بمفاتيحها لا قيودًا مباشرة.</t>
        </is>
      </c>
      <c r="D1587" s="7" t="inlineStr">
        <is>
          <t>SRC-025</t>
        </is>
      </c>
      <c r="E1587" s="7" t="inlineStr">
        <is>
          <t>§1</t>
        </is>
      </c>
      <c r="F1587" s="7" t="inlineStr">
        <is>
          <t>HRM</t>
        </is>
      </c>
      <c r="G1587" s="7" t="inlineStr">
        <is>
          <t>لا معارض — نافذ بنصّه</t>
        </is>
      </c>
      <c r="H1587" s="7" t="inlineStr">
        <is>
          <t>INJAZ-FRD-01</t>
        </is>
      </c>
      <c r="I1587" s="7" t="inlineStr">
        <is>
          <t>الفصلُ ١٠ — الموارد البشرية</t>
        </is>
      </c>
      <c r="J1587" s="7" t="inlineStr">
        <is>
          <t>UX-01 للشاشاتِ · DELIVERY-01 للاختبارات</t>
        </is>
      </c>
      <c r="K1587" s="7" t="inlineStr">
        <is>
          <t>اختبارُ وجودٍ وسلوك: بمعطى بيئةٍ مهيَّأةٍ لـ«نموذج الأجر والمكوّنات وقواعد الحوافز وتوزيعها وجهات…» · وعند تنفيذ السيناريو الموصوف · فإن السلوكَ يطابق النصَّ ويُوثَّق الشاهدُ بلقطةٍ أو سجل · ومرجعُ حالة المصدر: ENT-021</t>
        </is>
      </c>
      <c r="L1587" s="7" t="inlineStr">
        <is>
          <t>غير مقيس — يُملأ عند مراجعة الكود</t>
        </is>
      </c>
      <c r="M1587" s="7" t="inlineStr">
        <is>
          <t>نافذ</t>
        </is>
      </c>
    </row>
    <row r="1588">
      <c r="A1588" s="7" t="n">
        <v>1587</v>
      </c>
      <c r="B1588" s="7" t="inlineStr">
        <is>
          <t>ENT-003</t>
        </is>
      </c>
      <c r="C1588" s="7" t="inlineStr">
        <is>
          <t>بوابة قراءة واحدة: لا يقرأ أي احتساب جداول العقود مباشرة — القراءة عبر بوابة واحدة تجلب العقد النافذ وآخر ملحق ساري قبل تاريخ الاحتساب، فتنعدم القراءات المتضاربة.</t>
        </is>
      </c>
      <c r="D1588" s="7" t="inlineStr">
        <is>
          <t>SRC-025</t>
        </is>
      </c>
      <c r="E1588" s="7" t="inlineStr">
        <is>
          <t>§2</t>
        </is>
      </c>
      <c r="F1588" s="7" t="inlineStr">
        <is>
          <t>HRM</t>
        </is>
      </c>
      <c r="G1588" s="7" t="inlineStr">
        <is>
          <t>لا معارض — نافذ بنصّه</t>
        </is>
      </c>
      <c r="H1588" s="7" t="inlineStr">
        <is>
          <t>INJAZ-FRD-01</t>
        </is>
      </c>
      <c r="I1588" s="7" t="inlineStr">
        <is>
          <t>الفصلُ ١٠ — الموارد البشرية</t>
        </is>
      </c>
      <c r="J1588" s="7" t="inlineStr">
        <is>
          <t>UX-01 للشاشاتِ · DELIVERY-01 للاختبارات</t>
        </is>
      </c>
      <c r="K1588" s="7" t="inlineStr">
        <is>
          <t>اختبارُ وجودٍ وسلوك: بمعطى بيئةٍ مهيَّأةٍ لـ«لا يقرأ أي احتساب جداول العقود مباشرة — القراءة عبر …» · وعند تنفيذ السيناريو الموصوف · فإن السلوكَ يطابق النصَّ ويُوثَّق الشاهدُ بلقطةٍ أو سجل · ومرجعُ حالة المصدر: ENT-021</t>
        </is>
      </c>
      <c r="L1588" s="7" t="inlineStr">
        <is>
          <t>غير مقيس — يُملأ عند مراجعة الكود</t>
        </is>
      </c>
      <c r="M1588" s="7" t="inlineStr">
        <is>
          <t>نافذ</t>
        </is>
      </c>
    </row>
    <row r="1589">
      <c r="A1589" s="7" t="n">
        <v>1588</v>
      </c>
      <c r="B1589" s="7" t="inlineStr">
        <is>
          <t>ENT-004</t>
        </is>
      </c>
      <c r="C1589" s="7" t="inlineStr">
        <is>
          <t>اللقطة الثابتة: تُثبَّت القيم المستخدمة في الاحتساب لقطةً غير قابلة للتعديل (نموذج الأجر ومكوّناته ومعدّلاته وقواعد حافزه ونسب تحمّله) ببصمة محسوبة من مضمونها. وكل سطر احتساب يحمل لقطته ومرجعها في العقد والملحق؛ فأي تغيّر لاحق في العقد لا يمسّ ما احتُسب، ويُكشف أي تلاعب بمقارنة البصمة.</t>
        </is>
      </c>
      <c r="D1589" s="7" t="inlineStr">
        <is>
          <t>SRC-025</t>
        </is>
      </c>
      <c r="E1589" s="7" t="inlineStr">
        <is>
          <t>§2</t>
        </is>
      </c>
      <c r="F1589" s="7" t="inlineStr">
        <is>
          <t>HRM</t>
        </is>
      </c>
      <c r="G1589" s="7" t="inlineStr">
        <is>
          <t>لا معارض — نافذ بنصّه</t>
        </is>
      </c>
      <c r="H1589" s="7" t="inlineStr">
        <is>
          <t>INJAZ-FRD-01</t>
        </is>
      </c>
      <c r="I1589" s="7" t="inlineStr">
        <is>
          <t>الفصلُ ١٠ — الموارد البشرية</t>
        </is>
      </c>
      <c r="J1589" s="7" t="inlineStr">
        <is>
          <t>UX-01 للشاشاتِ · DELIVERY-01 للاختبارات</t>
        </is>
      </c>
      <c r="K1589" s="7" t="inlineStr">
        <is>
          <t>اختبارُ وجودٍ وسلوك: بمعطى بيئةٍ مهيَّأةٍ لـ«تُثبَّت القيم المستخدمة في الاحتساب لقطةً غير قابلة …» · وعند تنفيذ السيناريو الموصوف · فإن السلوكَ يطابق النصَّ ويُوثَّق الشاهدُ بلقطةٍ أو سجل · ومرجعُ حالة المصدر: ENT-021</t>
        </is>
      </c>
      <c r="L1589" s="7" t="inlineStr">
        <is>
          <t>غير مقيس — يُملأ عند مراجعة الكود</t>
        </is>
      </c>
      <c r="M1589" s="7" t="inlineStr">
        <is>
          <t>نافذ</t>
        </is>
      </c>
    </row>
    <row r="1590">
      <c r="A1590" s="7" t="n">
        <v>1589</v>
      </c>
      <c r="B1590" s="7" t="inlineStr">
        <is>
          <t>ENT-005</t>
        </is>
      </c>
      <c r="C1590" s="7" t="inlineStr">
        <is>
          <t>إبطال اللقطة: أحداث CON-01 (اعتماد ملحق · تعليق · إنهاء · إعارة) تُبطل اللقطات من تاريخ سريانها فقط — فيُعاد احتساب ما بعده لا ما قبله.</t>
        </is>
      </c>
      <c r="D1590" s="7" t="inlineStr">
        <is>
          <t>SRC-025</t>
        </is>
      </c>
      <c r="E1590" s="7" t="inlineStr">
        <is>
          <t>§2</t>
        </is>
      </c>
      <c r="F1590" s="7" t="inlineStr">
        <is>
          <t>HRM</t>
        </is>
      </c>
      <c r="G1590" s="7" t="inlineStr">
        <is>
          <t>لا معارض — نافذ بنصّه</t>
        </is>
      </c>
      <c r="H1590" s="7" t="inlineStr">
        <is>
          <t>INJAZ-FRD-01</t>
        </is>
      </c>
      <c r="I1590" s="7" t="inlineStr">
        <is>
          <t>الفصلُ ١٠ — الموارد البشرية</t>
        </is>
      </c>
      <c r="J1590" s="7" t="inlineStr">
        <is>
          <t>UX-01 للشاشاتِ · DELIVERY-01 للاختبارات</t>
        </is>
      </c>
      <c r="K1590" s="7" t="inlineStr">
        <is>
          <t>اختبارُ وجودٍ وسلوك: بمعطى بيئةٍ مهيَّأةٍ لـ«أحداث CON-01 (اعتماد ملحق · تعليق · إنهاء · إعارة) ت…» · وعند تنفيذ السيناريو الموصوف · فإن السلوكَ يطابق النصَّ ويُوثَّق الشاهدُ بلقطةٍ أو سجل · ومرجعُ حالة المصدر: ENT-021</t>
        </is>
      </c>
      <c r="L1590" s="7" t="inlineStr">
        <is>
          <t>غير مقيس — يُملأ عند مراجعة الكود</t>
        </is>
      </c>
      <c r="M1590" s="7" t="inlineStr">
        <is>
          <t>نافذ</t>
        </is>
      </c>
    </row>
    <row r="1591">
      <c r="A1591" s="7" t="n">
        <v>1590</v>
      </c>
      <c r="B1591" s="7" t="inlineStr">
        <is>
          <t>ENT-006</t>
        </is>
      </c>
      <c r="C1591" s="7" t="inlineStr">
        <is>
          <t>المساران: ① المؤسسي الزمني للدائمين (مصدر القياس الحضور المركزي، والأساس الزمن وفترة الخدمة شهرًا أو يومًا أو ساعة إضافية والمكوّنات الشهرية، وأثره على الإدارة أو المشروع بحسب جهة التحمّل) ② المشروعي التشغيلي للمشروعيين والمشغّلين (مصدر القياس سجل الوحدات القانوني بعد اكتمال أحكام الأطراف، والأساس أساس عقده: منفَّذ · استعداد · حضور · طن · نقلة · متر · مركّب، والحافز من قاعدته، وأثره على المشروع/عقد العميل الذي أنتج الوحدة).</t>
        </is>
      </c>
      <c r="D1591" s="7" t="inlineStr">
        <is>
          <t>SRC-025</t>
        </is>
      </c>
      <c r="E1591" s="7" t="inlineStr">
        <is>
          <t>§3</t>
        </is>
      </c>
      <c r="F1591" s="7" t="inlineStr">
        <is>
          <t>HRM</t>
        </is>
      </c>
      <c r="G1591" s="7" t="inlineStr">
        <is>
          <t>لا معارض — نافذ بنصّه</t>
        </is>
      </c>
      <c r="H1591" s="7" t="inlineStr">
        <is>
          <t>INJAZ-FRD-01</t>
        </is>
      </c>
      <c r="I1591" s="7" t="inlineStr">
        <is>
          <t>الفصلُ ١٠ — الموارد البشرية</t>
        </is>
      </c>
      <c r="J1591" s="7" t="inlineStr">
        <is>
          <t>UX-01 للشاشاتِ · DELIVERY-01 للاختبارات</t>
        </is>
      </c>
      <c r="K1591" s="7" t="inlineStr">
        <is>
          <t>اختبارُ وجودٍ وسلوك: بمعطى بيئةٍ مهيَّأةٍ لـ«① المؤسسي الزمني للدائمين (مصدر القياس الحضور المركز…» · وعند تنفيذ السيناريو الموصوف · فإن السلوكَ يطابق النصَّ ويُوثَّق الشاهدُ بلقطةٍ أو سجل · ومرجعُ حالة المصدر: ENT-021</t>
        </is>
      </c>
      <c r="L1591" s="7" t="inlineStr">
        <is>
          <t>غير مقيس — يُملأ عند مراجعة الكود</t>
        </is>
      </c>
      <c r="M1591" s="7" t="inlineStr">
        <is>
          <t>نافذ</t>
        </is>
      </c>
    </row>
    <row r="1592">
      <c r="A1592" s="7" t="n">
        <v>1591</v>
      </c>
      <c r="B1592" s="7" t="inlineStr">
        <is>
          <t>ENT-008</t>
        </is>
      </c>
      <c r="C1592" s="7" t="inlineStr">
        <is>
          <t>مكوّنات الاحتساب: الأجر والبدلات (من اللقطة: مبلغ ثابت أو محسوب بطريقته × مدة الاستحقاق في الفترة) · الحوافز (من قاعدة الحافز: الأساس ثم السقف والحد الأدنى ثم توزيعه على مستفيديه بنسبهم Σ=100٪) · الإضافي (الساعات الإضافية والورديات الليلية والمهمات بمعدّلاتها من العقد لا من اجتهاد).</t>
        </is>
      </c>
      <c r="D1592" s="7" t="inlineStr">
        <is>
          <t>SRC-025</t>
        </is>
      </c>
      <c r="E1592" s="7" t="inlineStr">
        <is>
          <t>§4</t>
        </is>
      </c>
      <c r="F1592" s="7" t="inlineStr">
        <is>
          <t>HRM</t>
        </is>
      </c>
      <c r="G1592" s="7" t="inlineStr">
        <is>
          <t>لا معارض — نافذ بنصّه</t>
        </is>
      </c>
      <c r="H1592" s="7" t="inlineStr">
        <is>
          <t>INJAZ-FRD-01</t>
        </is>
      </c>
      <c r="I1592" s="7" t="inlineStr">
        <is>
          <t>الفصلُ ١٠ — الموارد البشرية</t>
        </is>
      </c>
      <c r="J1592" s="7" t="inlineStr">
        <is>
          <t>UX-01 للشاشاتِ · DELIVERY-01 للاختبارات</t>
        </is>
      </c>
      <c r="K1592" s="7" t="inlineStr">
        <is>
          <t>اختبارُ حساب: بمعطى مدخلاتٍ معلومةٍ لـ«الأجر والبدلات (من اللقطة: مبلغ ثابت أو محسوب بطريقت…» · وعند إعادة الحساب من المصدر · فإن الناتجَ يطابق المعروضَ بلا فرق · ومرجعُ حالة المصدر: ENT-021</t>
        </is>
      </c>
      <c r="L1592" s="7" t="inlineStr">
        <is>
          <t>غير مقيس — يُملأ عند مراجعة الكود</t>
        </is>
      </c>
      <c r="M1592" s="7" t="inlineStr">
        <is>
          <t>نافذ</t>
        </is>
      </c>
    </row>
    <row r="1593">
      <c r="A1593" s="7" t="n">
        <v>1592</v>
      </c>
      <c r="B1593" s="7" t="inlineStr">
        <is>
          <t>ENT-009</t>
        </is>
      </c>
      <c r="C1593" s="7" t="inlineStr">
        <is>
          <t>بوابة السلفيات: بوابة واحدة لكل ما يُصرف خارج المسيّر — سلفة نقدية · دفع نيابةً عن العامل (علاج · تذاكر · رسوم) · مصروف محمَّل عليه — كلٌّ بمستنده وجدول استرداده.</t>
        </is>
      </c>
      <c r="D1593" s="7" t="inlineStr">
        <is>
          <t>SRC-025</t>
        </is>
      </c>
      <c r="E1593" s="7" t="inlineStr">
        <is>
          <t>§4</t>
        </is>
      </c>
      <c r="F1593" s="7" t="inlineStr">
        <is>
          <t>HRM</t>
        </is>
      </c>
      <c r="G1593" s="7" t="inlineStr">
        <is>
          <t>لا معارض — نافذ بنصّه</t>
        </is>
      </c>
      <c r="H1593" s="7" t="inlineStr">
        <is>
          <t>INJAZ-FRD-01</t>
        </is>
      </c>
      <c r="I1593" s="7" t="inlineStr">
        <is>
          <t>الفصلُ ١٠ — الموارد البشرية</t>
        </is>
      </c>
      <c r="J1593" s="7" t="inlineStr">
        <is>
          <t>UX-01 للشاشاتِ · DELIVERY-01 للاختبارات</t>
        </is>
      </c>
      <c r="K1593" s="7" t="inlineStr">
        <is>
          <t>اختبارُ وجودٍ وسلوك: بمعطى بيئةٍ مهيَّأةٍ لـ«بوابة واحدة لكل ما يُصرف خارج المسيّر — سلفة نقدية ·…» · وعند تنفيذ السيناريو الموصوف · فإن السلوكَ يطابق النصَّ ويُوثَّق الشاهدُ بلقطةٍ أو سجل · ومرجعُ حالة المصدر: ENT-021</t>
        </is>
      </c>
      <c r="L1593" s="7" t="inlineStr">
        <is>
          <t>غير مقيس — يُملأ عند مراجعة الكود</t>
        </is>
      </c>
      <c r="M1593" s="7" t="inlineStr">
        <is>
          <t>نافذ</t>
        </is>
      </c>
    </row>
    <row r="1594">
      <c r="A1594" s="7" t="n">
        <v>1593</v>
      </c>
      <c r="B1594" s="7" t="inlineStr">
        <is>
          <t>ENT-010</t>
        </is>
      </c>
      <c r="C1594" s="7" t="inlineStr">
        <is>
          <t>المقاصّة والخصومات: خصم أقساط السلف والمدفوعات نيابةً والجزاءات والغياب من الصافي كلٌّ بمرجعه؛ ولا خصم بلا مستند، ولا يتجاوز الصافي حدَّ الحماية المقرَّر.</t>
        </is>
      </c>
      <c r="D1594" s="7" t="inlineStr">
        <is>
          <t>SRC-025</t>
        </is>
      </c>
      <c r="E1594" s="7" t="inlineStr">
        <is>
          <t>§4</t>
        </is>
      </c>
      <c r="F1594" s="7" t="inlineStr">
        <is>
          <t>HRM</t>
        </is>
      </c>
      <c r="G1594" s="7" t="inlineStr">
        <is>
          <t>لا معارض — نافذ بنصّه</t>
        </is>
      </c>
      <c r="H1594" s="7" t="inlineStr">
        <is>
          <t>INJAZ-FRD-01</t>
        </is>
      </c>
      <c r="I1594" s="7" t="inlineStr">
        <is>
          <t>الفصلُ ١٠ — الموارد البشرية</t>
        </is>
      </c>
      <c r="J1594" s="7" t="inlineStr">
        <is>
          <t>UX-01 للشاشاتِ · DELIVERY-01 للاختبارات</t>
        </is>
      </c>
      <c r="K1594" s="7" t="inlineStr">
        <is>
          <t>اختبارُ وجودٍ وسلوك: بمعطى بيئةٍ مهيَّأةٍ لـ«خصم أقساط السلف والمدفوعات نيابةً والجزاءات والغياب …» · وعند تنفيذ السيناريو الموصوف · فإن السلوكَ يطابق النصَّ ويُوثَّق الشاهدُ بلقطةٍ أو سجل · ومرجعُ حالة المصدر: ENT-021</t>
        </is>
      </c>
      <c r="L1594" s="7" t="inlineStr">
        <is>
          <t>غير مقيس — يُملأ عند مراجعة الكود</t>
        </is>
      </c>
      <c r="M1594" s="7" t="inlineStr">
        <is>
          <t>نافذ</t>
        </is>
      </c>
    </row>
    <row r="1595">
      <c r="A1595" s="7" t="n">
        <v>1594</v>
      </c>
      <c r="B1595" s="7" t="inlineStr">
        <is>
          <t>ENT-011</t>
        </is>
      </c>
      <c r="C1595" s="7" t="inlineStr">
        <is>
          <t>دورة المسيّر بإحدى عشرة خطوة: ① فتح دورة الفترة ② قراءة العقود بلقطاتها ③ احتساب المسارين ④ ضم الإضافي والحوافز ⑤ المقاصّة ⑥ الصافي ⑦ المراجعة فالاعتماد ⑧ حدث FES (payroll_settlement بمفتاح الفترة والشخص) ⑨ القيد بجهات التحمّل ⑩ الصرف بمرجعه ⑪ إقفال الدورة.</t>
        </is>
      </c>
      <c r="D1595" s="7" t="inlineStr">
        <is>
          <t>SRC-025</t>
        </is>
      </c>
      <c r="E1595" s="7" t="inlineStr">
        <is>
          <t>§5</t>
        </is>
      </c>
      <c r="F1595" s="7" t="inlineStr">
        <is>
          <t>HRM</t>
        </is>
      </c>
      <c r="G1595" s="7" t="inlineStr">
        <is>
          <t>لا معارض — نافذ بنصّه</t>
        </is>
      </c>
      <c r="H1595" s="7" t="inlineStr">
        <is>
          <t>INJAZ-FRD-01</t>
        </is>
      </c>
      <c r="I1595" s="7" t="inlineStr">
        <is>
          <t>الفصلُ ١٠ — الموارد البشرية</t>
        </is>
      </c>
      <c r="J1595" s="7" t="inlineStr">
        <is>
          <t>UX-01 للشاشاتِ · DELIVERY-01 للاختبارات</t>
        </is>
      </c>
      <c r="K1595" s="7" t="inlineStr">
        <is>
          <t>اختبارُ حدث: بمعطى تنفيذِ «① فتح دورة الفترة ② قراءة العقود بلقطاتها ③ احتساب ا…» · وعند وقوع الفعل · فإن الحدثَ يُنشر بمفتاحه ويستهلكه المعنيُّ ويتغير أثرُه · وإعادةُ النداء ترجع مرجعَ الأثر الأول · ومرجعُ حالة المصدر: ENT-021</t>
        </is>
      </c>
      <c r="L1595" s="7" t="inlineStr">
        <is>
          <t>غير مقيس — يُملأ عند مراجعة الكود</t>
        </is>
      </c>
      <c r="M1595" s="7" t="inlineStr">
        <is>
          <t>نافذ</t>
        </is>
      </c>
    </row>
    <row r="1596">
      <c r="A1596" s="7" t="n">
        <v>1595</v>
      </c>
      <c r="B1596" s="7" t="inlineStr">
        <is>
          <t>ENT-012</t>
        </is>
      </c>
      <c r="C1596" s="7" t="inlineStr">
        <is>
          <t>حالات دورة المسيّر السبع: Open → Calculated (مسؤول التسويات · فترة مفتوحة ولم تُقفل · أسطر بلقطاتها) · Calculated → Blocked (عقد بلا لقطة صالحة أو أحكام ناقصة للفترة → بقائمة الموانع وروابطها — لا احتساب ناقصًا صامتًا) · Calculated → Review (المراجع · اكتمال الأسطر · قفل نسخة) · Review → Approved (المعتمِد بسقفه · لا اعتراض حرجًا مفتوحًا ولا اعتماد للذات · حدث FES وطلب الدفع) · Approved → Paid (الخزينة · تنفيذ الصرف بمرجعه وكشوف الأفراد تتحدث) · Paid → Closed (لا سطر معلَّقًا — والتصحيح بعدها بحدث عاكس لا بتعديل).</t>
        </is>
      </c>
      <c r="D1596" s="7" t="inlineStr">
        <is>
          <t>SRC-025</t>
        </is>
      </c>
      <c r="E1596" s="7" t="inlineStr">
        <is>
          <t>§5</t>
        </is>
      </c>
      <c r="F1596" s="7" t="inlineStr">
        <is>
          <t>HRM</t>
        </is>
      </c>
      <c r="G1596" s="7" t="inlineStr">
        <is>
          <t>لا معارض — نافذ بنصّه</t>
        </is>
      </c>
      <c r="H1596" s="7" t="inlineStr">
        <is>
          <t>INJAZ-FRD-01</t>
        </is>
      </c>
      <c r="I1596" s="7" t="inlineStr">
        <is>
          <t>الفصلُ ١٠ — الموارد البشرية</t>
        </is>
      </c>
      <c r="J1596" s="7" t="inlineStr">
        <is>
          <t>UX-01 للشاشاتِ · DELIVERY-01 للاختبارات</t>
        </is>
      </c>
      <c r="K1596" s="7" t="inlineStr">
        <is>
          <t>اختبارُ انتقال: بمعطى مستندٍ في حالته السابقةِ لـ«Open → Calculated (مسؤول التسويات · فترة مفتوحة ولم …» · وعند تنفيذ المحفّز بمخوَّلٍ وشرطٍ مستوفًى · فإن الحالةَ تنتقل ويُسجَّل الانتقالُ بفاعله ووقته · والانتقالُ غيرُ المعرَّف يُرفض · ومرجعُ حالة المصدر: ENT-021</t>
        </is>
      </c>
      <c r="L1596" s="7" t="inlineStr">
        <is>
          <t>غير مقيس — يُملأ عند مراجعة الكود</t>
        </is>
      </c>
      <c r="M1596" s="7" t="inlineStr">
        <is>
          <t>نافذ</t>
        </is>
      </c>
    </row>
    <row r="1597">
      <c r="A1597" s="7" t="n">
        <v>1596</v>
      </c>
      <c r="B1597" s="7" t="inlineStr">
        <is>
          <t>ENT-013</t>
        </is>
      </c>
      <c r="C1597" s="7" t="inlineStr">
        <is>
          <t>التصفية: إنهاء العقد يفتح دورة تصفية خاصة — المستحق حتى تاريخ الأثر · رصيد الإجازات · نهاية الخدمة بقاعدتها من اللقطة · تسوية السلف والعهد — بحدث مالي واحد بمفتاح (العقد × التصفية) لا يتكرر.</t>
        </is>
      </c>
      <c r="D1597" s="7" t="inlineStr">
        <is>
          <t>SRC-025</t>
        </is>
      </c>
      <c r="E1597" s="7" t="inlineStr">
        <is>
          <t>§5</t>
        </is>
      </c>
      <c r="F1597" s="7" t="inlineStr">
        <is>
          <t>HRM</t>
        </is>
      </c>
      <c r="G1597" s="7" t="inlineStr">
        <is>
          <t>لا معارض — نافذ بنصّه</t>
        </is>
      </c>
      <c r="H1597" s="7" t="inlineStr">
        <is>
          <t>INJAZ-FRD-01</t>
        </is>
      </c>
      <c r="I1597" s="7" t="inlineStr">
        <is>
          <t>الفصلُ ١٠ — الموارد البشرية</t>
        </is>
      </c>
      <c r="J1597" s="7" t="inlineStr">
        <is>
          <t>UX-01 للشاشاتِ · DELIVERY-01 للاختبارات</t>
        </is>
      </c>
      <c r="K1597" s="7" t="inlineStr">
        <is>
          <t>اختبارُ حساب: بمعطى مدخلاتٍ معلومةٍ لـ«إنهاء العقد يفتح دورة تصفية خاصة — المستحق حتى تاريخ…» · وعند إعادة الحساب من المصدر · فإن الناتجَ يطابق المعروضَ بلا فرق · ومرجعُ حالة المصدر: ENT-021</t>
        </is>
      </c>
      <c r="L1597" s="7" t="inlineStr">
        <is>
          <t>غير مقيس — يُملأ عند مراجعة الكود</t>
        </is>
      </c>
      <c r="M1597" s="7" t="inlineStr">
        <is>
          <t>نافذ</t>
        </is>
      </c>
    </row>
    <row r="1598">
      <c r="A1598" s="7" t="n">
        <v>1597</v>
      </c>
      <c r="B1598" s="7" t="inlineStr">
        <is>
          <t>ENT-014</t>
        </is>
      </c>
      <c r="C1598" s="7" t="inlineStr">
        <is>
          <t>الكشف الفردي بطبقاته: الأجر والبدلات · الحوافز بأساسها · الإضافي · الخصومات بمراجعها · الصافي · المدفوع — وكل رقم ينقر إلى مصدره (وحدة أو سند أو قرار).</t>
        </is>
      </c>
      <c r="D1598" s="7" t="inlineStr">
        <is>
          <t>SRC-025</t>
        </is>
      </c>
      <c r="E1598" s="7" t="inlineStr">
        <is>
          <t>§5</t>
        </is>
      </c>
      <c r="F1598" s="7" t="inlineStr">
        <is>
          <t>HRM</t>
        </is>
      </c>
      <c r="G1598" s="7" t="inlineStr">
        <is>
          <t>لا معارض — نافذ بنصّه</t>
        </is>
      </c>
      <c r="H1598" s="7" t="inlineStr">
        <is>
          <t>INJAZ-FRD-01</t>
        </is>
      </c>
      <c r="I1598" s="7" t="inlineStr">
        <is>
          <t>الفصلُ ١٠ — الموارد البشرية</t>
        </is>
      </c>
      <c r="J1598" s="7" t="inlineStr">
        <is>
          <t>UX-01 للشاشاتِ · DELIVERY-01 للاختبارات</t>
        </is>
      </c>
      <c r="K1598" s="7" t="inlineStr">
        <is>
          <t>اختبارُ وجودٍ وسلوك: بمعطى بيئةٍ مهيَّأةٍ لـ«الأجر والبدلات · الحوافز بأساسها · الإضافي · الخصوما…» · وعند تنفيذ السيناريو الموصوف · فإن السلوكَ يطابق النصَّ ويُوثَّق الشاهدُ بلقطةٍ أو سجل · ومرجعُ حالة المصدر: ENT-021</t>
        </is>
      </c>
      <c r="L1598" s="7" t="inlineStr">
        <is>
          <t>غير مقيس — يُملأ عند مراجعة الكود</t>
        </is>
      </c>
      <c r="M1598" s="7" t="inlineStr">
        <is>
          <t>نافذ</t>
        </is>
      </c>
    </row>
    <row r="1599">
      <c r="A1599" s="7" t="n">
        <v>1598</v>
      </c>
      <c r="B1599" s="7" t="inlineStr">
        <is>
          <t>ENT-019</t>
        </is>
      </c>
      <c r="C1599" s="7" t="inlineStr">
        <is>
          <t>Schema ENT-01 الخمسة: contract_snapshots (payload_json بالقيم المستخدمة · fingerprint VARCHAR(64) — بقيد فريد contract_id + valid_from ولا UPDATE أبدًا Insert-only) · payroll_lines (path من institutional·project · component_ref · qty · rate · amount · unit_record_id للمسار التشغيلي · snapshot_id · bearer_type+id · percent) · payroll_runs (state من Open·Calculated·Blocked·Review·Approved·Paid·Closed — بقيد فريد company_id + period_from + period_to + category_filter) · employee_advances (type من cash·on_behalf·charged · doc_ref إلزامي · schedule_json · balance) · payroll_deductions (source_type من advance·penalty·absence + source_id — بقيد فريد run_id + person_id + source_type + source_id فلا يُخصم بند مرتين).</t>
        </is>
      </c>
      <c r="D1599" s="7" t="inlineStr">
        <is>
          <t>SRC-025</t>
        </is>
      </c>
      <c r="E1599" s="7" t="inlineStr">
        <is>
          <t>§8</t>
        </is>
      </c>
      <c r="F1599" s="7" t="inlineStr">
        <is>
          <t>ARC</t>
        </is>
      </c>
      <c r="G1599" s="7" t="inlineStr">
        <is>
          <t>لا معارض — نافذ بنصّه</t>
        </is>
      </c>
      <c r="H1599" s="7" t="inlineStr">
        <is>
          <t>INJAZ-FRD-01</t>
        </is>
      </c>
      <c r="I1599" s="7" t="inlineStr">
        <is>
          <t>الفصلُ ١٠ — الموارد البشرية</t>
        </is>
      </c>
      <c r="J1599" s="7" t="inlineStr">
        <is>
          <t>UX-01 للشاشاتِ · DELIVERY-01 للاختبارات</t>
        </is>
      </c>
      <c r="K1599" s="7" t="inlineStr">
        <is>
          <t>اختبارُ منع: بمعطى محاولةٍ تخالف «contract_snapshots (payload_json بالقيم المستخدمة · …» · وعند تنفيذها · فإن الخادمَ يرفض برمزٍ وسببٍ ويُسجَّل الرفضُ بالمستخدم والوقت · ومرجعُ حالة المصدر: ENT-021</t>
        </is>
      </c>
      <c r="L1599" s="7" t="inlineStr">
        <is>
          <t>غير مقيس — يُملأ عند مراجعة الكود</t>
        </is>
      </c>
      <c r="M1599" s="7" t="inlineStr">
        <is>
          <t>نافذ</t>
        </is>
      </c>
    </row>
    <row r="1600">
      <c r="A1600" s="7" t="n">
        <v>1599</v>
      </c>
      <c r="B1600" s="7" t="inlineStr">
        <is>
          <t>ENT-020</t>
        </is>
      </c>
      <c r="C1600" s="7" t="inlineStr">
        <is>
          <t>PayrollRunService: عقد غير نافذ بالفترة → يُستبعد بسبب مكتوب · لقطة مفقودة → Blocked لا احتساب افتراضيًّا · وحدات لم تكتمل أحكامها → استبعاد بقائمة · Σ نسب التحمّل ≠ 100 → 422 · فترة مقفلة → 423 · تشغيل مكرر للمفتاح → 409 بمرجع الدورة. والأحداث: RunCalculated · RunApproved (حدث FES بآثاره بعدد الجهات) · RunPaid · SettlementFinalized. ولا كاش — واللقطات تُقرأ مرة وتُخزَّن مع الأسطر.</t>
        </is>
      </c>
      <c r="D1600" s="7" t="inlineStr">
        <is>
          <t>SRC-025</t>
        </is>
      </c>
      <c r="E1600" s="7" t="inlineStr">
        <is>
          <t>§8</t>
        </is>
      </c>
      <c r="F1600" s="7" t="inlineStr">
        <is>
          <t>ARC</t>
        </is>
      </c>
      <c r="G1600" s="7" t="inlineStr">
        <is>
          <t>لا معارض — نافذ بنصّه</t>
        </is>
      </c>
      <c r="H1600" s="7" t="inlineStr">
        <is>
          <t>INJAZ-FRD-01</t>
        </is>
      </c>
      <c r="I1600" s="7" t="inlineStr">
        <is>
          <t>الفصلُ ١٠ — الموارد البشرية</t>
        </is>
      </c>
      <c r="J1600" s="7" t="inlineStr">
        <is>
          <t>UX-01 للشاشاتِ · DELIVERY-01 للاختبارات</t>
        </is>
      </c>
      <c r="K1600" s="7" t="inlineStr">
        <is>
          <t>اختبارُ حساب: بمعطى مدخلاتٍ معلومةٍ لـ«عقد غير نافذ بالفترة → يُستبعد بسبب مكتوب · لقطة مفق…» · وعند إعادة الحساب من المصدر · فإن الناتجَ يطابق المعروضَ بلا فرق · ومرجعُ حالة المصدر: ENT-021</t>
        </is>
      </c>
      <c r="L1600" s="7" t="inlineStr">
        <is>
          <t>غير مقيس — يُملأ عند مراجعة الكود</t>
        </is>
      </c>
      <c r="M1600" s="7" t="inlineStr">
        <is>
          <t>نافذ</t>
        </is>
      </c>
    </row>
    <row r="1601">
      <c r="A1601" s="7" t="n">
        <v>1600</v>
      </c>
      <c r="B1601" s="7" t="inlineStr">
        <is>
          <t>ENT-021</t>
        </is>
      </c>
      <c r="C1601" s="7" t="inlineStr">
        <is>
          <t>ست حالات اختبار لـENT-01: E1 المسيّر (أسطر بلقطاتها ومراجع الوحدات وقيد موزَّع بجهات التحمّل) · E2 الملحق (ملحق أجر بسريان منتصف الفترة → سطران بلقطتين مختلفتين ولا رجعية على ما قبل السريان) · E3 التكرار (إعادة تشغيل الدورة نفسها → 409 بمرجعها وصفر سطر مكرر وصفر حدث ثانٍ) · E4 المقاصّة (سلفة بجدول استرداد → خصم القسط مرة واحدة والرصيد ينقص ومقاصّة بمرجع السند) · E5 الحماية (عقد بلا لقطة صالحة → Blocked بقائمة الموانع ولا احتساب بقيم افتراضية) · E6 التصفية (بنودها من اللقطة ورصيد صافٍ بعد المقاصّة وSettlementFinalized مرة).</t>
        </is>
      </c>
      <c r="D1601" s="7" t="inlineStr">
        <is>
          <t>SRC-025</t>
        </is>
      </c>
      <c r="E1601" s="7" t="inlineStr">
        <is>
          <t>§8.1</t>
        </is>
      </c>
      <c r="F1601" s="7" t="inlineStr">
        <is>
          <t>TST</t>
        </is>
      </c>
      <c r="G1601" s="7" t="inlineStr">
        <is>
          <t>لا معارض — نافذ بنصّه</t>
        </is>
      </c>
      <c r="H1601" s="7" t="inlineStr">
        <is>
          <t>INJAZ-FRD-01</t>
        </is>
      </c>
      <c r="I1601" s="7" t="inlineStr">
        <is>
          <t>الفصلُ ١٠ — الموارد البشرية</t>
        </is>
      </c>
      <c r="J1601" s="7" t="inlineStr">
        <is>
          <t>UX-01 للشاشاتِ · DELIVERY-01 للاختبارات</t>
        </is>
      </c>
      <c r="K1601" s="7" t="inlineStr">
        <is>
          <t>اختبارُ قبولٍ شامل: بمعطى بيئةٍ مهيَّأةٍ لـ«E1 المسيّر (أسطر بلقطاتها ومراجع الوحدات وقيد موزَّع…» · وعند تنفيذ الحكم بكل حالاته المذكورة في نصِّه · فإن كلَّ بندٍ فيه يتحقق ويُوثَّق شاهدُه · ولا يُقبل الحكمُ بتحقق بعضه</t>
        </is>
      </c>
      <c r="L1601" s="7" t="inlineStr">
        <is>
          <t>غير مقيس — يُملأ عند مراجعة الكود</t>
        </is>
      </c>
      <c r="M1601" s="7" t="inlineStr">
        <is>
          <t>نافذ</t>
        </is>
      </c>
    </row>
    <row r="1602">
      <c r="A1602" s="7" t="n">
        <v>1601</v>
      </c>
      <c r="B1602" s="7" t="inlineStr">
        <is>
          <t>ENT-022</t>
        </is>
      </c>
      <c r="C1602" s="7" t="inlineStr">
        <is>
          <t>توافق ENT-01: المحرّك يقرأ ولا يكسر — الحضور وسجل الوحدات وبوابة الطلبات كما هي؛ والجديد جداول اللقطات والمسيّر والسلف. والرائدة: فئة واحدة (المشروعيون) شهرًا بمطابقة صافٍ يدوي صفر فرق قبل تعميم الفئات.</t>
        </is>
      </c>
      <c r="D1602" s="7" t="inlineStr">
        <is>
          <t>SRC-025</t>
        </is>
      </c>
      <c r="E1602" s="7" t="inlineStr">
        <is>
          <t>§8.1</t>
        </is>
      </c>
      <c r="F1602" s="7" t="inlineStr">
        <is>
          <t>ARC</t>
        </is>
      </c>
      <c r="G1602" s="7" t="inlineStr">
        <is>
          <t>لا معارض — نافذ بنصّه</t>
        </is>
      </c>
      <c r="H1602" s="7" t="inlineStr">
        <is>
          <t>INJAZ-FRD-01</t>
        </is>
      </c>
      <c r="I1602" s="7" t="inlineStr">
        <is>
          <t>الفصلُ ١٠ — الموارد البشرية</t>
        </is>
      </c>
      <c r="J1602" s="7" t="inlineStr">
        <is>
          <t>UX-01 للشاشاتِ · DELIVERY-01 للاختبارات</t>
        </is>
      </c>
      <c r="K1602" s="7" t="inlineStr">
        <is>
          <t>اختبارُ وجودٍ وسلوك: بمعطى بيئةٍ مهيَّأةٍ لـ«المحرّك يقرأ ولا يكسر — الحضور وسجل الوحدات وبوابة ا…» · وعند تنفيذ السيناريو الموصوف · فإن السلوكَ يطابق النصَّ ويُوثَّق الشاهدُ بلقطةٍ أو سجل · ومرجعُ حالة المصدر: ENT-021</t>
        </is>
      </c>
      <c r="L1602" s="7" t="inlineStr">
        <is>
          <t>غير مقيس — يُملأ عند مراجعة الكود</t>
        </is>
      </c>
      <c r="M1602" s="7" t="inlineStr">
        <is>
          <t>نافذ</t>
        </is>
      </c>
    </row>
    <row r="1603">
      <c r="A1603" s="7" t="n">
        <v>1602</v>
      </c>
      <c r="B1603" s="7" t="inlineStr">
        <is>
          <t>ORG-025</t>
        </is>
      </c>
      <c r="C1603" s="7" t="inlineStr">
        <is>
          <t>ثلاث عشرة عائلة وظيفية تغطي الإدارات والمجالات الأربع عشرة كلها — والعائلة ليست الإدارة: هي مجال تخصص يُشتق منه القالب، وقد تخدم عائلة واحدة أكثر من إدارة، ولا موظفَ بلا عائلة يُشتق منها قالبه.</t>
        </is>
      </c>
      <c r="D1603" s="7" t="inlineStr">
        <is>
          <t>SRC-039</t>
        </is>
      </c>
      <c r="E1603" s="7" t="inlineStr">
        <is>
          <t>§1.1</t>
        </is>
      </c>
      <c r="F1603" s="7" t="inlineStr">
        <is>
          <t>HRM</t>
        </is>
      </c>
      <c r="G1603" s="7" t="inlineStr">
        <is>
          <t>لا معارض — نافذ بنصّه</t>
        </is>
      </c>
      <c r="H1603" s="7" t="inlineStr">
        <is>
          <t>INJAZ-FRD-01</t>
        </is>
      </c>
      <c r="I1603" s="7" t="inlineStr">
        <is>
          <t>الفصلُ ١٠ — الموارد البشرية</t>
        </is>
      </c>
      <c r="J1603" s="7" t="inlineStr">
        <is>
          <t>UX-01 للشاشاتِ · DELIVERY-01 للاختبارات</t>
        </is>
      </c>
      <c r="K1603" s="7" t="inlineStr">
        <is>
          <t>اختبارُ وجودٍ وسلوك: بمعطى بيئةٍ مهيَّأةٍ لـ«ثلاث عشرة عائلة وظيفية تغطي الإدارات والمجالات الأرب…» · وعند تنفيذ السيناريو الموصوف · فإن السلوكَ يطابق النصَّ ويُوثَّق الشاهدُ بلقطةٍ أو سجل</t>
        </is>
      </c>
      <c r="L1603" s="7" t="inlineStr">
        <is>
          <t>غير مقيس — يُملأ عند مراجعة الكود</t>
        </is>
      </c>
      <c r="M1603" s="7" t="inlineStr">
        <is>
          <t>نافذ</t>
        </is>
      </c>
    </row>
    <row r="1604">
      <c r="A1604" s="7" t="n">
        <v>1603</v>
      </c>
      <c r="B1604" s="7" t="inlineStr">
        <is>
          <t>SEC-006</t>
        </is>
      </c>
      <c r="C1604" s="7" t="inlineStr">
        <is>
          <t>«نوع الموظف» حقلٌ يخلط ما لا يقع في مستوًى واحد (موظف · فني · مشغّل · مشرف · مدير قسم · مدير موقع) — والصواب سبع طبقات مستقلة ولكلٍّ قاموسها.</t>
        </is>
      </c>
      <c r="D1604" s="7" t="inlineStr">
        <is>
          <t>SRC-042</t>
        </is>
      </c>
      <c r="E1604" s="7" t="inlineStr">
        <is>
          <t>§2</t>
        </is>
      </c>
      <c r="F1604" s="7" t="inlineStr">
        <is>
          <t>HRM</t>
        </is>
      </c>
      <c r="G1604" s="7" t="inlineStr">
        <is>
          <t>لا معارض — نافذ بنصّه</t>
        </is>
      </c>
      <c r="H1604" s="7" t="inlineStr">
        <is>
          <t>INJAZ-FRD-01</t>
        </is>
      </c>
      <c r="I1604" s="7" t="inlineStr">
        <is>
          <t>الفصلُ ١٠ — الموارد البشرية</t>
        </is>
      </c>
      <c r="J1604" s="7" t="inlineStr">
        <is>
          <t>UX-01 للشاشاتِ · DELIVERY-01 للاختبارات</t>
        </is>
      </c>
      <c r="K1604" s="7" t="inlineStr">
        <is>
          <t>اختبارُ اكتمال: بمعطى شاشةٍ أو جدولٍ يخصُّ ««نوع الموظف» حقلٌ يخلط ما» · وعند فحص بنيته · فإن كلَّ عمودٍ معتمدٍ موجودٌ وصفرُ عمودٍ غيرِ معرَّف · والأعمدةُ الحاكمةُ السبعةُ حاضرة · ومرجعُ حالة المصدر: SEC-019</t>
        </is>
      </c>
      <c r="L1604" s="7" t="inlineStr">
        <is>
          <t>غير مقيس — يُملأ عند مراجعة الكود</t>
        </is>
      </c>
      <c r="M1604" s="7" t="inlineStr">
        <is>
          <t>نافذ</t>
        </is>
      </c>
    </row>
    <row r="1605">
      <c r="A1605" s="7" t="n">
        <v>1604</v>
      </c>
      <c r="B1605" s="7" t="inlineStr">
        <is>
          <t>SEC-007</t>
        </is>
      </c>
      <c r="C1605" s="7" t="inlineStr">
        <is>
          <t>الطبقات السبع: ① نوع العلاقة (علاقة الشخص بالشركة: موظف دائم · متدرب · عامل مؤقت · مستشار · مقاول · موظف مورد — ومنها تُشتق حدودٌ صارمة: موظف المورد لا يرى غير مورده) ② العائلة الوظيفية (مجال التخصص بثلاث عشرة عائلة) ③ المستوى التنظيمي (درجة السلطة والمسؤولية: منفّذ · مسؤول · مشرف · رئيس وحدة · مدير قسم · مدير إدارة · مدير موقع · مدير تنفيذي) ④ المسمى الوظيفي (الوظيفة الفعلية: فني ميكانيكا · مشغّل حفار · أمين مخزن · محاسب · مسؤول مشتريات) ⑤ الجهة التنظيمية (موضعه الدائم في الهيكل: إدارة · قسم · وحدة) ⑥ النطاق التشغيلي (مكان التنفيذ: شركة · مشروع · موقع · مجموعة مواقع · وردية) ⑦ التكليف (السلطة المؤقتة أو الإضافية — بيته ORG-01 §2 ويُقرأ من هنا).</t>
        </is>
      </c>
      <c r="D1605" s="7" t="inlineStr">
        <is>
          <t>SRC-042</t>
        </is>
      </c>
      <c r="E1605" s="7" t="inlineStr">
        <is>
          <t>§2</t>
        </is>
      </c>
      <c r="F1605" s="7" t="inlineStr">
        <is>
          <t>HRM</t>
        </is>
      </c>
      <c r="G1605" s="7" t="inlineStr">
        <is>
          <t>لا معارض — نافذ بنصّه</t>
        </is>
      </c>
      <c r="H1605" s="7" t="inlineStr">
        <is>
          <t>INJAZ-FRD-01</t>
        </is>
      </c>
      <c r="I1605" s="7" t="inlineStr">
        <is>
          <t>الفصلُ ١٠ — الموارد البشرية</t>
        </is>
      </c>
      <c r="J1605" s="7" t="inlineStr">
        <is>
          <t>UX-01 للشاشاتِ · DELIVERY-01 للاختبارات</t>
        </is>
      </c>
      <c r="K1605" s="7" t="inlineStr">
        <is>
          <t>اختبارُ حساب: بمعطى مدخلاتٍ معلومةٍ لـ«① نوع العلاقة (علاقة الشخص بالشركة: موظف دائم · متدر…» · وعند إعادة الحساب من المصدر · فإن الناتجَ يطابق المعروضَ بلا فرق · ومرجعُ حالة المصدر: SEC-019</t>
        </is>
      </c>
      <c r="L1605" s="7" t="inlineStr">
        <is>
          <t>غير مقيس — يُملأ عند مراجعة الكود</t>
        </is>
      </c>
      <c r="M1605" s="7" t="inlineStr">
        <is>
          <t>نافذ</t>
        </is>
      </c>
    </row>
    <row r="1606">
      <c r="A1606" s="7" t="n">
        <v>1605</v>
      </c>
      <c r="B1606" s="7" t="inlineStr">
        <is>
          <t>SEC-008</t>
        </is>
      </c>
      <c r="C1606" s="7" t="inlineStr">
        <is>
          <t>العائلات الوظيفية الثلاث عشرة تغطي الإدارات والمجالات الأربع عشرة كلها: تشغيل · صيانة · مشغّلون · مشتريات · مخازن · نقل وترحيل · مالية · موارد بشرية · مبيعات · تمويل · أسطول · حوكمة وامتثال · رصد وبلاغات. والعائلة ليست الإدارة: هي مجال تخصص يُشتق منه القالب — وقد تخدم عائلة واحدة أكثر من إدارة (الحركة والتشغيل من عائلة التشغيل)، ولا موظفَ بلا عائلة يُشتق منها قالبه.</t>
        </is>
      </c>
      <c r="D1606" s="7" t="inlineStr">
        <is>
          <t>SRC-042</t>
        </is>
      </c>
      <c r="E1606" s="7" t="inlineStr">
        <is>
          <t>§2</t>
        </is>
      </c>
      <c r="F1606" s="7" t="inlineStr">
        <is>
          <t>HRM</t>
        </is>
      </c>
      <c r="G1606" s="7" t="inlineStr">
        <is>
          <t>لا معارض — نافذ بنصّه</t>
        </is>
      </c>
      <c r="H1606" s="7" t="inlineStr">
        <is>
          <t>INJAZ-FRD-01</t>
        </is>
      </c>
      <c r="I1606" s="7" t="inlineStr">
        <is>
          <t>الفصلُ ١٠ — الموارد البشرية</t>
        </is>
      </c>
      <c r="J1606" s="7" t="inlineStr">
        <is>
          <t>UX-01 للشاشاتِ · DELIVERY-01 للاختبارات</t>
        </is>
      </c>
      <c r="K1606" s="7" t="inlineStr">
        <is>
          <t>اختبارُ وجودٍ وسلوك: بمعطى بيئةٍ مهيَّأةٍ لـ«العائلات الوظيفية الثلاث عشرة تغطي الإدارات والمجالا…» · وعند تنفيذ السيناريو الموصوف · فإن السلوكَ يطابق النصَّ ويُوثَّق الشاهدُ بلقطةٍ أو سجل · ومرجعُ حالة المصدر: SEC-019</t>
        </is>
      </c>
      <c r="L1606" s="7" t="inlineStr">
        <is>
          <t>غير مقيس — يُملأ عند مراجعة الكود</t>
        </is>
      </c>
      <c r="M1606" s="7" t="inlineStr">
        <is>
          <t>نافذ</t>
        </is>
      </c>
    </row>
    <row r="1607">
      <c r="A1607" s="7" t="n">
        <v>1606</v>
      </c>
      <c r="B1607" s="7" t="inlineStr">
        <is>
          <t>DEC-007</t>
        </is>
      </c>
      <c r="C1607" s="7" t="inlineStr">
        <is>
          <t>القرار ④ — تصنيف حالات الغياب الستة وأثرها: A2 غيابٌ غيرُ مبرَّر (يُخصم يومًا بيوم بقيمة اليوم من الأجر الأساسي وتُسجَّل مخالفةٌ إداريةٌ في ملف السلوك — وهما أثران لا أثرٌ واحد) · A1 غيابٌ مبرَّرٌ بعذرٍ موثَّق (لا يُخصم من الراتب ويُخصم من رصيد الإجازة السنوية، فإن نفد عُومل معاملةَ «بلا أجر» لتلك الأيام) · S مرضيٌّ (لا خصمَ إطلاقًا بتقريرٍ طبيٍّ معتمد، وبلا تقريرٍ خلال المهلة يتحول إلى A2) · UP بلا أجر (يوقف الاستحقاقَ الزمنيَّ بمدته ولا يُخصم بندًا مستقلًّا — والفرقُ أن الأول عدمُ استحقاقٍ والثاني عقوبة) · EM طارئ (يُعلَّق ولا يُصنَّف تلقائيًّا حتى قرار الموارد البشرية خلال خمسة أيام عمل، فإن لم يصدر صار A1 احتياطًا لا A2) · M مأمورية (راتبٌ كاملٌ ولا خصم — وهي حضورٌ خارج الموقع لا غياب).</t>
        </is>
      </c>
      <c r="D1607" s="7" t="inlineStr">
        <is>
          <t>SRC-046</t>
        </is>
      </c>
      <c r="E1607" s="7" t="inlineStr">
        <is>
          <t>§2</t>
        </is>
      </c>
      <c r="F1607" s="7" t="inlineStr">
        <is>
          <t>HRM</t>
        </is>
      </c>
      <c r="G1607" s="7" t="inlineStr">
        <is>
          <t>قرار مالك موقَّع — نافذ</t>
        </is>
      </c>
      <c r="H1607" s="7" t="inlineStr">
        <is>
          <t>INJAZ-FRD-01</t>
        </is>
      </c>
      <c r="I1607" s="7" t="inlineStr">
        <is>
          <t>الفصلُ ١٠ — الموارد البشرية</t>
        </is>
      </c>
      <c r="J1607" s="7" t="inlineStr">
        <is>
          <t>UX-01 للشاشاتِ · DELIVERY-01 للاختبارات</t>
        </is>
      </c>
      <c r="K1607" s="7" t="inlineStr">
        <is>
          <t>اختبارُ منع: بمعطى محاولةٍ تخالف «A2 غيابٌ غيرُ مبرَّر (يُخصم يومًا بيوم بقيمة اليوم م…» · وعند تنفيذها · فإن الخادمَ يرفض برمزٍ وسببٍ ويُسجَّل الرفضُ بالمستخدم والوقت</t>
        </is>
      </c>
      <c r="L1607" s="7" t="inlineStr">
        <is>
          <t>غير مقيس — يُملأ عند مراجعة الكود</t>
        </is>
      </c>
      <c r="M1607" s="7" t="inlineStr">
        <is>
          <t>نافذ</t>
        </is>
      </c>
    </row>
    <row r="1608">
      <c r="A1608" s="7" t="n">
        <v>1607</v>
      </c>
      <c r="B1608" s="7" t="inlineStr">
        <is>
          <t>DEC-008</t>
        </is>
      </c>
      <c r="C1608" s="7" t="inlineStr">
        <is>
          <t>التصنيف الآلي للغياب: ما لم يُصنَّف خلال 48 ساعةً يُرسل إشعارٌ للمسؤول ومهلةُ 24 ساعةً إضافية، ثم يصير A2 آليًّا — ولا يصير A2 بصمتٍ ولا بلا إشعار. ومنسّقُ المواقع يصنّف والموارد البشرية تراجع، والخصمُ لا يُرحَّل إلا بسلّم الموافقات الثلاثي. والسريان من أول شهرٍ كامل بعد التوقيع ولا يُطبَّق بأثرٍ رجعي.</t>
        </is>
      </c>
      <c r="D1608" s="7" t="inlineStr">
        <is>
          <t>SRC-046</t>
        </is>
      </c>
      <c r="E1608" s="7" t="inlineStr">
        <is>
          <t>§2</t>
        </is>
      </c>
      <c r="F1608" s="7" t="inlineStr">
        <is>
          <t>HRM</t>
        </is>
      </c>
      <c r="G1608" s="7" t="inlineStr">
        <is>
          <t>قرار مالك موقَّع — نافذ</t>
        </is>
      </c>
      <c r="H1608" s="7" t="inlineStr">
        <is>
          <t>INJAZ-FRD-01</t>
        </is>
      </c>
      <c r="I1608" s="7" t="inlineStr">
        <is>
          <t>الفصلُ ١٠ — الموارد البشرية</t>
        </is>
      </c>
      <c r="J1608" s="7" t="inlineStr">
        <is>
          <t>UX-01 للشاشاتِ · DELIVERY-01 للاختبارات</t>
        </is>
      </c>
      <c r="K1608" s="7" t="inlineStr">
        <is>
          <t>اختبارُ منع: بمعطى محاولةٍ تخالف «ما لم يُصنَّف خلال 48 ساعةً يُرسل إشعارٌ للمسؤول ومه…» · وعند تنفيذها · فإن الخادمَ يرفض برمزٍ وسببٍ ويُسجَّل الرفضُ بالمستخدم والوقت</t>
        </is>
      </c>
      <c r="L1608" s="7" t="inlineStr">
        <is>
          <t>غير مقيس — يُملأ عند مراجعة الكود</t>
        </is>
      </c>
      <c r="M1608" s="7" t="inlineStr">
        <is>
          <t>نافذ</t>
        </is>
      </c>
    </row>
    <row r="1609">
      <c r="A1609" s="7" t="n">
        <v>1608</v>
      </c>
      <c r="B1609" s="7" t="inlineStr">
        <is>
          <t>DEC-009</t>
        </is>
      </c>
      <c r="C1609" s="7" t="inlineStr">
        <is>
          <t>القرار ⑤ — حدّ حماية صافي الأجر بحدَّين: الأول — الاستقطاعات الاختيارية (أقساط السلف والمدفوعات نيابةً والعهد غير المسوّاة) لا تتجاوز ثلثَ الصافي بعد الاستقطاعات النظامية · والثاني — مجموع كل الخصومات (اختياريةً ونظاميةً وجزاءاتٍ وغيابًا) لا يتجاوز نصفَ الصافي، وما زاد يُعاد جدولةُ الاختياريِّ منه ويُمدَّد الاسترداد. والجزاءاتُ والغيابُ خارج الحد الأول لأنهما عدمُ استحقاقٍ أو عقوبةٌ لا سلفة — لكنهما داخلان في الحد الثاني. وإعادةُ الجدولة بقرارٍ موثَّقٍ وإشعارِ العامل بجدوله الجديد ولا تُخفَّض تلقائيًّا بلا علمه. وتجاوزُ الحدين بقرارٍ من نائبُ الرئيس التنفيذي المختص وحدها وبطلبٍ مكتوبٍ من العامل نفسِه — ولا يُفرض عليه.</t>
        </is>
      </c>
      <c r="D1609" s="7" t="inlineStr">
        <is>
          <t>SRC-046</t>
        </is>
      </c>
      <c r="E1609" s="7" t="inlineStr">
        <is>
          <t>§2</t>
        </is>
      </c>
      <c r="F1609" s="7" t="inlineStr">
        <is>
          <t>HRM</t>
        </is>
      </c>
      <c r="G1609" s="7" t="inlineStr">
        <is>
          <t>قرار مالك موقَّع — نافذ</t>
        </is>
      </c>
      <c r="H1609" s="7" t="inlineStr">
        <is>
          <t>INJAZ-FRD-01</t>
        </is>
      </c>
      <c r="I1609" s="7" t="inlineStr">
        <is>
          <t>الفصلُ ١٠ — الموارد البشرية</t>
        </is>
      </c>
      <c r="J1609" s="7" t="inlineStr">
        <is>
          <t>UX-01 للشاشاتِ · DELIVERY-01 للاختبارات</t>
        </is>
      </c>
      <c r="K1609" s="7" t="inlineStr">
        <is>
          <t>اختبارُ منع: بمعطى محاولةٍ تخالف «الأول — الاستقطاعات الاختيارية (أقساط السلف والمدفوع…» · وعند تنفيذها · فإن الخادمَ يرفض برمزٍ وسببٍ ويُسجَّل الرفضُ بالمستخدم والوقت</t>
        </is>
      </c>
      <c r="L1609" s="7" t="inlineStr">
        <is>
          <t>غير مقيس — يُملأ عند مراجعة الكود</t>
        </is>
      </c>
      <c r="M1609" s="7" t="inlineStr">
        <is>
          <t>نافذ</t>
        </is>
      </c>
    </row>
    <row r="1610">
      <c r="A1610" s="7" t="n">
        <v>1609</v>
      </c>
      <c r="B1610" s="7" t="inlineStr">
        <is>
          <t>DEC-012</t>
        </is>
      </c>
      <c r="C1610" s="7" t="inlineStr">
        <is>
          <t>القرار ⑧ — تنظيف وثائق السائقين: المالكُ مسؤولُ شؤون الموظفين بإشراف مدير القوى العاملة، والموعدُ خمسةَ عشرَ يومَ عملٍ لإعادة التقاط تواريخ الوثائق الأربع والثلاثين المنتهية. ولا يحجب: حارسُ الوثائق يُقلب إلى الإنفاذ فورًا بمسار الاستثناء والتنظيفُ يمضي بالتوازي فيقلّص عدد الاستثناءات تلقائيًّا — فلا يُنتظر أحدُهما للآخر. والمؤشرُ عددُ الوثائق المنتهية أسبوعيًّا ويجب أن ينخفض لا أن يثبت، وصفرُ وثيقةٍ منتهيةٍ بلا استثناءٍ نافذٍ أو تجديد.</t>
        </is>
      </c>
      <c r="D1610" s="7" t="inlineStr">
        <is>
          <t>SRC-046</t>
        </is>
      </c>
      <c r="E1610" s="7" t="inlineStr">
        <is>
          <t>§3</t>
        </is>
      </c>
      <c r="F1610" s="7" t="inlineStr">
        <is>
          <t>HRM</t>
        </is>
      </c>
      <c r="G1610" s="7" t="inlineStr">
        <is>
          <t>قرار مالك موقَّع — نافذ</t>
        </is>
      </c>
      <c r="H1610" s="7" t="inlineStr">
        <is>
          <t>INJAZ-FRD-01</t>
        </is>
      </c>
      <c r="I1610" s="7" t="inlineStr">
        <is>
          <t>الفصلُ ١٠ — الموارد البشرية</t>
        </is>
      </c>
      <c r="J1610" s="7" t="inlineStr">
        <is>
          <t>UX-01 للشاشاتِ · DELIVERY-01 للاختبارات</t>
        </is>
      </c>
      <c r="K1610" s="7" t="inlineStr">
        <is>
          <t>اختبارُ منع: بمعطى محاولةٍ تخالف «المالكُ مسؤولُ شؤون الموظفين بإشراف مدير القوى العام…» · وعند تنفيذها · فإن الخادمَ يرفض برمزٍ وسببٍ ويُسجَّل الرفضُ بالمستخدم والوقت</t>
        </is>
      </c>
      <c r="L1610" s="7" t="inlineStr">
        <is>
          <t>غير مقيس — يُملأ عند مراجعة الكود</t>
        </is>
      </c>
      <c r="M1610" s="7" t="inlineStr">
        <is>
          <t>نافذ</t>
        </is>
      </c>
    </row>
    <row r="1611">
      <c r="A1611" s="7" t="n">
        <v>1610</v>
      </c>
      <c r="B1611" s="7" t="inlineStr">
        <is>
          <t>WRK-027</t>
        </is>
      </c>
      <c r="C1611" s="7" t="inlineStr">
        <is>
          <t>جدول الخصومات مشتقٌّ من سياسة الحضور لا مستقلٌّ عنها — فلكل رمز حالةٍ أثرُه المعلن.</t>
        </is>
      </c>
      <c r="D1611" s="7" t="inlineStr">
        <is>
          <t>SRC-050</t>
        </is>
      </c>
      <c r="E1611" s="7" t="inlineStr">
        <is>
          <t>§5</t>
        </is>
      </c>
      <c r="F1611" s="7" t="inlineStr">
        <is>
          <t>HRM</t>
        </is>
      </c>
      <c r="G1611" s="7" t="inlineStr">
        <is>
          <t>لا معارض — نافذ بنصّه</t>
        </is>
      </c>
      <c r="H1611" s="7" t="inlineStr">
        <is>
          <t>INJAZ-FRD-01</t>
        </is>
      </c>
      <c r="I1611" s="7" t="inlineStr">
        <is>
          <t>الفصلُ ١٠ — الموارد البشرية</t>
        </is>
      </c>
      <c r="J1611" s="7" t="inlineStr">
        <is>
          <t>UX-01 للشاشاتِ · DELIVERY-01 للاختبارات</t>
        </is>
      </c>
      <c r="K1611" s="7" t="inlineStr">
        <is>
          <t>اختبارُ وجودٍ وسلوك: بمعطى بيئةٍ مهيَّأةٍ لـ«جدول الخصومات مشتقٌّ من سياسة الحضور» · وعند تنفيذ السيناريو الموصوف · فإن السلوكَ يطابق النصَّ ويُوثَّق الشاهدُ بلقطةٍ أو سجل</t>
        </is>
      </c>
      <c r="L1611" s="7" t="inlineStr">
        <is>
          <t>غير مقيس — يُملأ عند مراجعة الكود</t>
        </is>
      </c>
      <c r="M1611" s="7" t="inlineStr">
        <is>
          <t>نافذ</t>
        </is>
      </c>
    </row>
    <row r="1612">
      <c r="A1612" s="7" t="n">
        <v>1611</v>
      </c>
      <c r="B1612" s="7" t="inlineStr">
        <is>
          <t>WRK-028</t>
        </is>
      </c>
      <c r="C1612" s="7" t="inlineStr">
        <is>
          <t>دورة اعتماد الخصم: لا ترحيلَ مباشر — كل خصمٍ يمرّ بدورة اعتماد قبل أن يصل المسيّر.</t>
        </is>
      </c>
      <c r="D1612" s="7" t="inlineStr">
        <is>
          <t>SRC-050</t>
        </is>
      </c>
      <c r="E1612" s="7" t="inlineStr">
        <is>
          <t>§6</t>
        </is>
      </c>
      <c r="F1612" s="7" t="inlineStr">
        <is>
          <t>HRM</t>
        </is>
      </c>
      <c r="G1612" s="7" t="inlineStr">
        <is>
          <t>لا معارض — نافذ بنصّه</t>
        </is>
      </c>
      <c r="H1612" s="7" t="inlineStr">
        <is>
          <t>INJAZ-FRD-01</t>
        </is>
      </c>
      <c r="I1612" s="7" t="inlineStr">
        <is>
          <t>الفصلُ ١٠ — الموارد البشرية</t>
        </is>
      </c>
      <c r="J1612" s="7" t="inlineStr">
        <is>
          <t>UX-01 للشاشاتِ · DELIVERY-01 للاختبارات</t>
        </is>
      </c>
      <c r="K1612" s="7" t="inlineStr">
        <is>
          <t>اختبارُ ظهور: بمعطى مستخدمٍ داخلَ النطاق وآخرَ خارجه لـ«لا ترحيلَ مباشر — كل خصمٍ يمرّ بدورة اعتماد قبل أن ي…» · وعند فتح الشاشة · فإن الأولَ يرى نطاقَه والثانيَ لا يُصيَّر له العنصرُ ولا يُرسَل في الاستجابة</t>
        </is>
      </c>
      <c r="L1612" s="7" t="inlineStr">
        <is>
          <t>غير مقيس — يُملأ عند مراجعة الكود</t>
        </is>
      </c>
      <c r="M1612" s="7" t="inlineStr">
        <is>
          <t>نافذ</t>
        </is>
      </c>
    </row>
    <row r="1613">
      <c r="A1613" s="7" t="n">
        <v>1612</v>
      </c>
      <c r="B1613" s="7" t="inlineStr">
        <is>
          <t>POL-009</t>
        </is>
      </c>
      <c r="C1613" s="7" t="inlineStr">
        <is>
          <t>الخصومات والجزاءات بدورة اعتمادٍ واحدةٍ لكل الإدارات — لا دورةَ لكل إدارة.</t>
        </is>
      </c>
      <c r="D1613" s="7" t="inlineStr">
        <is>
          <t>SRC-055</t>
        </is>
      </c>
      <c r="E1613" s="7" t="inlineStr">
        <is>
          <t>§9</t>
        </is>
      </c>
      <c r="F1613" s="7" t="inlineStr">
        <is>
          <t>HRM</t>
        </is>
      </c>
      <c r="G1613" s="7" t="inlineStr">
        <is>
          <t>لا معارض — نافذ بنصّه</t>
        </is>
      </c>
      <c r="H1613" s="7" t="inlineStr">
        <is>
          <t>INJAZ-FRD-01</t>
        </is>
      </c>
      <c r="I1613" s="7" t="inlineStr">
        <is>
          <t>الفصلُ ١٠ — الموارد البشرية</t>
        </is>
      </c>
      <c r="J1613" s="7" t="inlineStr">
        <is>
          <t>UX-01 للشاشاتِ · DELIVERY-01 للاختبارات</t>
        </is>
      </c>
      <c r="K1613" s="7" t="inlineStr">
        <is>
          <t>اختبارُ ظهور: بمعطى مستخدمٍ داخلَ النطاق وآخرَ خارجه لـ«الخصومات والجزاءات بدورة اعتمادٍ واحدةٍ لكل الإدارات…» · وعند فتح الشاشة · فإن الأولَ يرى نطاقَه والثانيَ لا يُصيَّر له العنصرُ ولا يُرسَل في الاستجابة</t>
        </is>
      </c>
      <c r="L1613" s="7" t="inlineStr">
        <is>
          <t>غير مقيس — يُملأ عند مراجعة الكود</t>
        </is>
      </c>
      <c r="M1613" s="7" t="inlineStr">
        <is>
          <t>نافذ</t>
        </is>
      </c>
    </row>
    <row r="1614">
      <c r="A1614" s="7" t="n">
        <v>1613</v>
      </c>
      <c r="B1614" s="7" t="inlineStr">
        <is>
          <t>WRK-034</t>
        </is>
      </c>
      <c r="C1614" s="7" t="inlineStr">
        <is>
          <t>جدول الخصومات الثماني بقاعدة كلٍّ وسياستها: ① التأخير (المقر: بدايةُ الدوام 8:00 وسماحٌ حتى 8:15 وما بعده تأخّرٌ يُحتسب بإجمالي زمن التأخير في الشهر لا بعدد المرات · المشاريع: لا تنطبق) ② بصمةٌ ناقصة (المقر: غيابُ بصمة الدخول أو الخروج ← خصمُ نصف يوم ما لم يوجد تصحيحٌ أو استثناءٌ معتمد · المشاريع: لا تنطبق والإثباتُ بكشف الموقع) ③ إجازةٌ بلا رصيد (تُخصم أولًا من رصيد الإجازة السنوية، فإن لم يكفِ انتقل الأثرُ إلى خصمٍ من الراتب) ④ الغياب المرضي (لا خصمَ تلقائيَّ للحالة الصحيحة — وبلا تقريرٍ معتمدٍ يتحول التصنيفُ إلى غيابٍ غيرِ مبرَّر) ⑤ الطارئة والقاهرة (لا تُعامَل تلقائيًّا غيابًا غيرَ مبرَّر — تُحال إلى الموارد البشرية والإدارة العليا وتبقى معلَّقةً حتى القرار) ⑥ غيابٌ غير مبرَّر (خصمُ يومٍ بيوم + تسجيلُ مخالفةٍ إداريةٍ في ملف السلوك — أثران لا أثرٌ واحد) ⑦ الإذن الجزئي (مرتان شهريًّا حدًّا أقصى بطلبٍ مسبقٍ وموافقة · لا خصمَ مستقلٌّ له، لكن عدمَ الالتزام بالإجراء مخالفة وتكرارَه مؤشرٌ س</t>
        </is>
      </c>
      <c r="D1614" s="7" t="inlineStr">
        <is>
          <t>SRC-050</t>
        </is>
      </c>
      <c r="E1614" s="7" t="inlineStr">
        <is>
          <t>§5</t>
        </is>
      </c>
      <c r="F1614" s="7" t="inlineStr">
        <is>
          <t>HRM</t>
        </is>
      </c>
      <c r="G1614" s="7" t="inlineStr">
        <is>
          <t>لا معارض — نافذ بنصّه</t>
        </is>
      </c>
      <c r="H1614" s="7" t="inlineStr">
        <is>
          <t>INJAZ-FRD-01</t>
        </is>
      </c>
      <c r="I1614" s="7" t="inlineStr">
        <is>
          <t>الفصلُ ١٠ — الموارد البشرية</t>
        </is>
      </c>
      <c r="J1614" s="7" t="inlineStr">
        <is>
          <t>UX-01 للشاشاتِ · DELIVERY-01 للاختبارات</t>
        </is>
      </c>
      <c r="K1614" s="7" t="inlineStr">
        <is>
          <t>اختبارُ منع: بمعطى محاولةٍ تخالف «① التأخير (المقر: بدايةُ الدوام 8:00 وسماحٌ حتى 8:15…» · وعند تنفيذها · فإن الخادمَ يرفض برمزٍ وسببٍ ويُسجَّل الرفضُ بالمستخدم والوقت</t>
        </is>
      </c>
      <c r="L1614" s="7" t="inlineStr">
        <is>
          <t>غير مقيس — يُملأ عند مراجعة الكود</t>
        </is>
      </c>
      <c r="M1614" s="7" t="inlineStr">
        <is>
          <t>نافذ</t>
        </is>
      </c>
    </row>
    <row r="1615">
      <c r="A1615" s="7" t="n">
        <v>1614</v>
      </c>
      <c r="B1615" s="7" t="inlineStr">
        <is>
          <t>WRK-035</t>
        </is>
      </c>
      <c r="C1615" s="7" t="inlineStr">
        <is>
          <t>دورة اعتماد الخصم بست خطوات — لا ترحيلَ مباشر: ① النظامُ يحتسب الأثرَ المقترحَ من الحالة والسياسة ② يظهر معلَّقًا بمرجعه ومستنداته ③ مراجعةُ الموارد البشرية (تصنيفٌ صحيح؟ مستندٌ مقبول؟ استثناءٌ قائم؟) ④ ثلاثُ موافقاتٍ بالترتيب: مديرُ الحركة إن مسّ ساعاتٍ ← الإدارةُ المعنية ← المالية · + الإدارةُ العامة إن تجاوز الأثرُ الحد — وهي الدورةُ الموحَّدةُ لخصوم كل الإدارات لا للموظفين وحدهم ⑤ الترحيلُ إلى المسيّر ببنده ومرجعه ⑥ الإعفاءُ لاحقًا قرارٌ مستقلٌّ يشير للأصل والأصلُ باقٍ معلَّمًا.</t>
        </is>
      </c>
      <c r="D1615" s="7" t="inlineStr">
        <is>
          <t>SRC-050</t>
        </is>
      </c>
      <c r="E1615" s="7" t="inlineStr">
        <is>
          <t>§6</t>
        </is>
      </c>
      <c r="F1615" s="7" t="inlineStr">
        <is>
          <t>HRM</t>
        </is>
      </c>
      <c r="G1615" s="7" t="inlineStr">
        <is>
          <t>لا معارض — نافذ بنصّه</t>
        </is>
      </c>
      <c r="H1615" s="7" t="inlineStr">
        <is>
          <t>INJAZ-FRD-01</t>
        </is>
      </c>
      <c r="I1615" s="7" t="inlineStr">
        <is>
          <t>الفصلُ ١٠ — الموارد البشرية</t>
        </is>
      </c>
      <c r="J1615" s="7" t="inlineStr">
        <is>
          <t>UX-01 للشاشاتِ · DELIVERY-01 للاختبارات</t>
        </is>
      </c>
      <c r="K1615" s="7" t="inlineStr">
        <is>
          <t>اختبارُ انتقال: بمعطى مستندٍ في حالته السابقةِ لـ«① النظامُ يحتسب الأثرَ المقترحَ من الحالة والسياسة ②…» · وعند تنفيذ المحفّز بمخوَّلٍ وشرطٍ مستوفًى · فإن الحالةَ تنتقل ويُسجَّل الانتقالُ بفاعله ووقته · والانتقالُ غيرُ المعرَّف يُرفض</t>
        </is>
      </c>
      <c r="L1615" s="7" t="inlineStr">
        <is>
          <t>غير مقيس — يُملأ عند مراجعة الكود</t>
        </is>
      </c>
      <c r="M1615" s="7" t="inlineStr">
        <is>
          <t>نافذ</t>
        </is>
      </c>
    </row>
    <row r="1616">
      <c r="A1616" s="7" t="n">
        <v>1615</v>
      </c>
      <c r="B1616" s="7" t="inlineStr">
        <is>
          <t>WRK-037</t>
        </is>
      </c>
      <c r="C1616" s="7" t="inlineStr">
        <is>
          <t>الدرجة الأولى في دورة اعتماد الخصم هي «مدير الموقع» إن مسّ الخصمُ ساعاتِ عملٍ أو حالةَ وحدة — ثم الإدارةُ المعنية ثم المالية.</t>
        </is>
      </c>
      <c r="D1616" s="7" t="inlineStr">
        <is>
          <t>SRC-060</t>
        </is>
      </c>
      <c r="E1616" s="7" t="inlineStr">
        <is>
          <t>§3 · §4 · §6</t>
        </is>
      </c>
      <c r="F1616" s="7" t="inlineStr">
        <is>
          <t>HRM</t>
        </is>
      </c>
      <c r="G1616" s="7" t="inlineStr">
        <is>
          <t>قرار مالك مطبَّق — نافذ</t>
        </is>
      </c>
      <c r="H1616" s="7" t="inlineStr">
        <is>
          <t>INJAZ-FRD-01</t>
        </is>
      </c>
      <c r="I1616" s="7" t="inlineStr">
        <is>
          <t>الفصلُ ١٠ — الموارد البشرية</t>
        </is>
      </c>
      <c r="J1616" s="7" t="inlineStr">
        <is>
          <t>UX-01 للشاشاتِ · DELIVERY-01 للاختبارات</t>
        </is>
      </c>
      <c r="K1616" s="7" t="inlineStr">
        <is>
          <t>اختبارُ ظهور: بمعطى مستخدمٍ داخلَ النطاق وآخرَ خارجه لـ«الدرجة الأولى في دورة اعتماد الخصم هي «مدير الموقع» …» · وعند فتح الشاشة · فإن الأولَ يرى نطاقَه والثانيَ لا يُصيَّر له العنصرُ ولا يُرسَل في الاستجابة</t>
        </is>
      </c>
      <c r="L1616" s="7" t="inlineStr">
        <is>
          <t>غير مقيس</t>
        </is>
      </c>
      <c r="M1616" s="7" t="inlineStr">
        <is>
          <t>نافذ</t>
        </is>
      </c>
    </row>
    <row r="1617">
      <c r="A1617" s="7" t="n">
        <v>1616</v>
      </c>
      <c r="B1617" s="7" t="inlineStr">
        <is>
          <t>OWN-029</t>
        </is>
      </c>
      <c r="C1617" s="7" t="inlineStr">
        <is>
          <t>عقودُ العاملين في المشاريع — مشغّلين وموظفي مواقع — عقودٌ مؤقتةٌ مربوطةٌ بالمشروع تبدأ من تاريخ التعاقد. أما موظفو الإدارة فعقودُهم سنويةٌ على الشركة.</t>
        </is>
      </c>
      <c r="D1617" s="7" t="inlineStr">
        <is>
          <t>قرار المالك — جلسات المراجعة 2026-08</t>
        </is>
      </c>
      <c r="E1617" s="7" t="inlineStr">
        <is>
          <t>§فئات العقود</t>
        </is>
      </c>
      <c r="F1617" s="7" t="inlineStr">
        <is>
          <t>OWN</t>
        </is>
      </c>
      <c r="G1617" s="7" t="inlineStr">
        <is>
          <t>قرار مالك موقَّع — نافذ</t>
        </is>
      </c>
      <c r="H1617" s="7" t="inlineStr">
        <is>
          <t>INJAZ-FRD-01</t>
        </is>
      </c>
      <c r="I1617" s="7" t="inlineStr">
        <is>
          <t>الفصلُ ١٠ — الموارد البشرية</t>
        </is>
      </c>
      <c r="J1617" s="7" t="inlineStr">
        <is>
          <t>UX-01 للشاشاتِ · DELIVERY-01 للاختبارات</t>
        </is>
      </c>
      <c r="K1617" s="7" t="inlineStr">
        <is>
          <t>اختبارُ تصنيف: كلُّ عقدٍ يحمل فئةً واحدةً من اثنتين ولا يُترك بلا فئة</t>
        </is>
      </c>
      <c r="L1617" s="7" t="inlineStr">
        <is>
          <t>مطلوب ولم يُنفذ</t>
        </is>
      </c>
      <c r="M1617" s="7" t="inlineStr">
        <is>
          <t>نافذ</t>
        </is>
      </c>
    </row>
    <row r="1618">
      <c r="A1618" s="7" t="n">
        <v>1617</v>
      </c>
      <c r="B1618" s="7" t="inlineStr">
        <is>
          <t>OWN-030</t>
        </is>
      </c>
      <c r="C1618" s="7" t="inlineStr">
        <is>
          <t>للعقد المشروعيِّ ثلاثةُ محفّزاتِ انتهاءٍ ينتهي بأولها وقوعًا: انتهاءُ مدة العقد · انتهاءُ عقد المورد المرتبط · انتهاءُ المشروع أو إغلاقُ الموقع. ويُنبَّه قبل كلٍّ بمهلةٍ معلنةٍ ولا يُجدَّد تلقائيًّا.</t>
        </is>
      </c>
      <c r="D1618" s="7" t="inlineStr">
        <is>
          <t>قرار المالك — جلسات المراجعة 2026-08</t>
        </is>
      </c>
      <c r="E1618" s="7" t="inlineStr">
        <is>
          <t>§فئات العقود</t>
        </is>
      </c>
      <c r="F1618" s="7" t="inlineStr">
        <is>
          <t>OWN</t>
        </is>
      </c>
      <c r="G1618" s="7" t="inlineStr">
        <is>
          <t>قرار مالك موقَّع — نافذ</t>
        </is>
      </c>
      <c r="H1618" s="7" t="inlineStr">
        <is>
          <t>INJAZ-FRD-01</t>
        </is>
      </c>
      <c r="I1618" s="7" t="inlineStr">
        <is>
          <t>الفصلُ ١٠ — الموارد البشرية</t>
        </is>
      </c>
      <c r="J1618" s="7" t="inlineStr">
        <is>
          <t>UX-01 للشاشاتِ · DELIVERY-01 للاختبارات</t>
        </is>
      </c>
      <c r="K1618" s="7" t="inlineStr">
        <is>
          <t>اختبارُ محفّز: وقوعُ أيٍّ من الثلاثة يفتح التصفيةَ وينهي التخصيص</t>
        </is>
      </c>
      <c r="L1618" s="7" t="inlineStr">
        <is>
          <t>مطلوب ولم يُنفذ</t>
        </is>
      </c>
      <c r="M1618" s="7" t="inlineStr">
        <is>
          <t>نافذ</t>
        </is>
      </c>
    </row>
    <row r="1619">
      <c r="A1619" s="7" t="n">
        <v>1618</v>
      </c>
      <c r="B1619" s="7" t="inlineStr">
        <is>
          <t>OWN-031</t>
        </is>
      </c>
      <c r="C1619" s="7" t="inlineStr">
        <is>
          <t>ينطبق العقدُ المشروعيُّ على مشغّلي الموردين وموظفي المشاريع معًا، ويحمل مرجعَ عقد المورد المرتبط إن وُجد.</t>
        </is>
      </c>
      <c r="D1619" s="7" t="inlineStr">
        <is>
          <t>قرار المالك — جلسات المراجعة 2026-08</t>
        </is>
      </c>
      <c r="E1619" s="7" t="inlineStr">
        <is>
          <t>§فئات العقود</t>
        </is>
      </c>
      <c r="F1619" s="7" t="inlineStr">
        <is>
          <t>OWN</t>
        </is>
      </c>
      <c r="G1619" s="7" t="inlineStr">
        <is>
          <t>قرار مالك موقَّع — نافذ</t>
        </is>
      </c>
      <c r="H1619" s="7" t="inlineStr">
        <is>
          <t>INJAZ-FRD-01</t>
        </is>
      </c>
      <c r="I1619" s="7" t="inlineStr">
        <is>
          <t>الفصلُ ١٠ — الموارد البشرية</t>
        </is>
      </c>
      <c r="J1619" s="7" t="inlineStr">
        <is>
          <t>UX-01 للشاشاتِ · DELIVERY-01 للاختبارات</t>
        </is>
      </c>
      <c r="K1619" s="7" t="inlineStr">
        <is>
          <t>اختبارُ ربط: عقدُ مشغّل المورد يحمل مرجعَ عقد مورده</t>
        </is>
      </c>
      <c r="L1619" s="7" t="inlineStr">
        <is>
          <t>مطلوب ولم يُنفذ</t>
        </is>
      </c>
      <c r="M1619" s="7" t="inlineStr">
        <is>
          <t>نافذ</t>
        </is>
      </c>
    </row>
    <row r="1620">
      <c r="A1620" s="7" t="n">
        <v>1619</v>
      </c>
      <c r="B1620" s="7" t="inlineStr">
        <is>
          <t>SCN-475</t>
        </is>
      </c>
      <c r="C1620" s="7" t="inlineStr">
        <is>
          <t>يجب أن تُتاح شاشةُ «سجل الموظفين» لـالموارد البشرية بنطاق كل الموظفين — وزاويتُها: الشخصُ ووثائقُه ومؤهلاتُه وحسابُه البنكي.</t>
        </is>
      </c>
      <c r="D1620" s="7" t="inlineStr">
        <is>
          <t>NAV-09 نظام الشاشات النافذ · SCR-DES-01 تصميم الأعمدة</t>
        </is>
      </c>
      <c r="E1620" s="7" t="inlineStr">
        <is>
          <t>§الشاشات</t>
        </is>
      </c>
      <c r="F1620" s="7" t="inlineStr">
        <is>
          <t>SCN</t>
        </is>
      </c>
      <c r="G1620" s="7" t="inlineStr">
        <is>
          <t>قرار مالك مطبَّق — نافذ</t>
        </is>
      </c>
      <c r="H1620" s="7" t="inlineStr">
        <is>
          <t>INJAZ-FRD-01</t>
        </is>
      </c>
      <c r="I1620" s="7" t="inlineStr">
        <is>
          <t>الفصلُ ١٠ — الموارد البشرية</t>
        </is>
      </c>
      <c r="J1620" s="7" t="inlineStr">
        <is>
          <t>UX-01 للشاشاتِ · DELIVERY-01 للاختبارات</t>
        </is>
      </c>
      <c r="K1620" s="7" t="inlineStr">
        <is>
          <t>اختبارُ ظهور: تظهر الشاشةُ للدور المالك بنطاقها ولا تظهر لمن لا صلاحيةَ له</t>
        </is>
      </c>
      <c r="L1620" s="7" t="inlineStr">
        <is>
          <t>مطلوب ولم يُنفذ</t>
        </is>
      </c>
      <c r="M1620" s="7" t="inlineStr">
        <is>
          <t>نافذ</t>
        </is>
      </c>
    </row>
    <row r="1621">
      <c r="A1621" s="7" t="n">
        <v>1620</v>
      </c>
      <c r="B1621" s="7" t="inlineStr">
        <is>
          <t>SCN-476</t>
        </is>
      </c>
      <c r="C1621" s="7" t="inlineStr">
        <is>
          <t>يجب أن تحمل شاشةُ «سجل الموظفين» أعمدتَها المعتمدةَ وعددُها 25 عمودًا، وأولُها كود الموظف · الاسم الرباعي · رقم الهوية · تاريخ الميلاد · الجنسية · المؤهل.</t>
        </is>
      </c>
      <c r="D1621" s="7" t="inlineStr">
        <is>
          <t>NAV-09 نظام الشاشات النافذ · SCR-DES-01 تصميم الأعمدة</t>
        </is>
      </c>
      <c r="E1621" s="7" t="inlineStr">
        <is>
          <t>§البيانات</t>
        </is>
      </c>
      <c r="F1621" s="7" t="inlineStr">
        <is>
          <t>SCN</t>
        </is>
      </c>
      <c r="G1621" s="7" t="inlineStr">
        <is>
          <t>قرار مالك مطبَّق — نافذ</t>
        </is>
      </c>
      <c r="H1621" s="7" t="inlineStr">
        <is>
          <t>INJAZ-FRD-01</t>
        </is>
      </c>
      <c r="I1621" s="7" t="inlineStr">
        <is>
          <t>الفصلُ ١٠ — الموارد البشرية</t>
        </is>
      </c>
      <c r="J1621" s="7" t="inlineStr">
        <is>
          <t>UX-01 للشاشاتِ · DELIVERY-01 للاختبارات</t>
        </is>
      </c>
      <c r="K1621" s="7" t="inlineStr">
        <is>
          <t>اختبارُ اكتمال: كلُّ عمودٍ معتمدٍ موجودٌ وصفرُ عمودٍ غيرِ معرَّف</t>
        </is>
      </c>
      <c r="L1621" s="7" t="inlineStr">
        <is>
          <t>مطلوب ولم يُنفذ</t>
        </is>
      </c>
      <c r="M1621" s="7" t="inlineStr">
        <is>
          <t>نافذ</t>
        </is>
      </c>
    </row>
    <row r="1622">
      <c r="A1622" s="7" t="n">
        <v>1621</v>
      </c>
      <c r="B1622" s="7" t="inlineStr">
        <is>
          <t>SCN-477</t>
        </is>
      </c>
      <c r="C1622" s="7" t="inlineStr">
        <is>
          <t>يجب أن يُنفَّذ فعلُ «إنشاءُ ملف موظف» من شاشة «سجل الموظفين» بواسطة الموارد، فيُكتب في employees · persons ويُنشر الحدثُ EmployeeCreated ويستهلكه الحوكمة · القوى. وأثرُه: شخصٌ في سجل الهوية · والحارسُ يمنع تكرارَ الهوية · ويُطلب حسابٌ من الحوكمة.</t>
        </is>
      </c>
      <c r="D1622" s="7" t="inlineStr">
        <is>
          <t>NAV-09 نظام الشاشات النافذ · SCR-DES-01 تصميم الأعمدة</t>
        </is>
      </c>
      <c r="E1622" s="7" t="inlineStr">
        <is>
          <t>§الأفعال والتكامل</t>
        </is>
      </c>
      <c r="F1622" s="7" t="inlineStr">
        <is>
          <t>SCN</t>
        </is>
      </c>
      <c r="G1622" s="7" t="inlineStr">
        <is>
          <t>قرار مالك مطبَّق — نافذ</t>
        </is>
      </c>
      <c r="H1622" s="7" t="inlineStr">
        <is>
          <t>INJAZ-FRD-01</t>
        </is>
      </c>
      <c r="I1622" s="7" t="inlineStr">
        <is>
          <t>الفصلُ ١٠ — الموارد البشرية</t>
        </is>
      </c>
      <c r="J1622" s="7" t="inlineStr">
        <is>
          <t>UX-01 للشاشاتِ · DELIVERY-01 للاختبارات</t>
        </is>
      </c>
      <c r="K1622" s="7" t="inlineStr">
        <is>
          <t>اختبارُ أثر: تنفيذُ الفعل يُحدث شخصٌ في سجل الهوية · والحارسُ يمنع تكرارَ الهوية · ويُطلب حس</t>
        </is>
      </c>
      <c r="L1622" s="7" t="inlineStr">
        <is>
          <t>مطلوب ولم يُنفذ</t>
        </is>
      </c>
      <c r="M1622" s="7" t="inlineStr">
        <is>
          <t>نافذ</t>
        </is>
      </c>
    </row>
    <row r="1623">
      <c r="A1623" s="7" t="n">
        <v>1622</v>
      </c>
      <c r="B1623" s="7" t="inlineStr">
        <is>
          <t>SCN-478</t>
        </is>
      </c>
      <c r="C1623" s="7" t="inlineStr">
        <is>
          <t>يجب أن يقبل فعلُ «إنشاءُ ملف موظف» عكسًا: إنهاءُ خدمةٍ لا حذف.</t>
        </is>
      </c>
      <c r="D1623" s="7" t="inlineStr">
        <is>
          <t>NAV-09 نظام الشاشات النافذ · SCR-DES-01 تصميم الأعمدة</t>
        </is>
      </c>
      <c r="E1623" s="7" t="inlineStr">
        <is>
          <t>§الأفعال والتكامل</t>
        </is>
      </c>
      <c r="F1623" s="7" t="inlineStr">
        <is>
          <t>SCN</t>
        </is>
      </c>
      <c r="G1623" s="7" t="inlineStr">
        <is>
          <t>قرار مالك مطبَّق — نافذ</t>
        </is>
      </c>
      <c r="H1623" s="7" t="inlineStr">
        <is>
          <t>INJAZ-FRD-01</t>
        </is>
      </c>
      <c r="I1623" s="7" t="inlineStr">
        <is>
          <t>الفصلُ ١٠ — الموارد البشرية</t>
        </is>
      </c>
      <c r="J1623" s="7" t="inlineStr">
        <is>
          <t>UX-01 للشاشاتِ · DELIVERY-01 للاختبارات</t>
        </is>
      </c>
      <c r="K1623" s="7" t="inlineStr">
        <is>
          <t>اختبارُ عكس: العكسُ يُنشئ حركةً مقابلةً بمرجع الأصل</t>
        </is>
      </c>
      <c r="L1623" s="7" t="inlineStr">
        <is>
          <t>مطلوب ولم يُنفذ</t>
        </is>
      </c>
      <c r="M1623" s="7" t="inlineStr">
        <is>
          <t>نافذ</t>
        </is>
      </c>
    </row>
    <row r="1624">
      <c r="A1624" s="7" t="n">
        <v>1623</v>
      </c>
      <c r="B1624" s="7" t="inlineStr">
        <is>
          <t>SCN-479</t>
        </is>
      </c>
      <c r="C1624" s="7" t="inlineStr">
        <is>
          <t>يجب أن تُعرض شاشةُ «سجل الموظفين» لـالقوى التشغيلية بنطاق المشغّلون — بأفعالٍ مسموحةٍ هي قراءة · تكويد، ومحجوبٍ عنه: الملفَّ الوظيفي.</t>
        </is>
      </c>
      <c r="D1624" s="7" t="inlineStr">
        <is>
          <t>NAV-09 نظام الشاشات النافذ · SCR-DES-01 تصميم الأعمدة</t>
        </is>
      </c>
      <c r="E1624" s="7" t="inlineStr">
        <is>
          <t>§الصلاحيات</t>
        </is>
      </c>
      <c r="F1624" s="7" t="inlineStr">
        <is>
          <t>SCN</t>
        </is>
      </c>
      <c r="G1624" s="7" t="inlineStr">
        <is>
          <t>قرار مالك مطبَّق — نافذ</t>
        </is>
      </c>
      <c r="H1624" s="7" t="inlineStr">
        <is>
          <t>INJAZ-FRD-01</t>
        </is>
      </c>
      <c r="I1624" s="7" t="inlineStr">
        <is>
          <t>الفصلُ ١٠ — الموارد البشرية</t>
        </is>
      </c>
      <c r="J1624" s="7" t="inlineStr">
        <is>
          <t>UX-01 للشاشاتِ · DELIVERY-01 للاختبارات</t>
        </is>
      </c>
      <c r="K1624" s="7" t="inlineStr">
        <is>
          <t>اختبارُ حجب: المحجوبُ لا يُصيَّر ولا يُقبل نداؤه في الخادم</t>
        </is>
      </c>
      <c r="L1624" s="7" t="inlineStr">
        <is>
          <t>مطلوب ولم يُنفذ</t>
        </is>
      </c>
      <c r="M1624" s="7" t="inlineStr">
        <is>
          <t>نافذ</t>
        </is>
      </c>
    </row>
    <row r="1625">
      <c r="A1625" s="7" t="n">
        <v>1624</v>
      </c>
      <c r="B1625" s="7" t="inlineStr">
        <is>
          <t>SCN-480</t>
        </is>
      </c>
      <c r="C1625" s="7" t="inlineStr">
        <is>
          <t>يجب أن تُعرض شاشةُ «سجل الموظفين» لـالحوكمة والالتزام بنطاق الكل — بأفعالٍ مسموحةٍ هي قراءة · ربطُ حساب، ومحجوبٍ عنه: الملفَّ الوظيفي.</t>
        </is>
      </c>
      <c r="D1625" s="7" t="inlineStr">
        <is>
          <t>NAV-09 نظام الشاشات النافذ · SCR-DES-01 تصميم الأعمدة</t>
        </is>
      </c>
      <c r="E1625" s="7" t="inlineStr">
        <is>
          <t>§الصلاحيات</t>
        </is>
      </c>
      <c r="F1625" s="7" t="inlineStr">
        <is>
          <t>SCN</t>
        </is>
      </c>
      <c r="G1625" s="7" t="inlineStr">
        <is>
          <t>قرار مالك مطبَّق — نافذ</t>
        </is>
      </c>
      <c r="H1625" s="7" t="inlineStr">
        <is>
          <t>INJAZ-FRD-01</t>
        </is>
      </c>
      <c r="I1625" s="7" t="inlineStr">
        <is>
          <t>الفصلُ ١٠ — الموارد البشرية</t>
        </is>
      </c>
      <c r="J1625" s="7" t="inlineStr">
        <is>
          <t>UX-01 للشاشاتِ · DELIVERY-01 للاختبارات</t>
        </is>
      </c>
      <c r="K1625" s="7" t="inlineStr">
        <is>
          <t>اختبارُ حجب: المحجوبُ لا يُصيَّر ولا يُقبل نداؤه في الخادم</t>
        </is>
      </c>
      <c r="L1625" s="7" t="inlineStr">
        <is>
          <t>مطلوب ولم يُنفذ</t>
        </is>
      </c>
      <c r="M1625" s="7" t="inlineStr">
        <is>
          <t>نافذ</t>
        </is>
      </c>
    </row>
    <row r="1626">
      <c r="A1626" s="7" t="n">
        <v>1625</v>
      </c>
      <c r="B1626" s="7" t="inlineStr">
        <is>
          <t>SCN-481</t>
        </is>
      </c>
      <c r="C1626" s="7" t="inlineStr">
        <is>
          <t>يجب أن تُعرض شاشةُ «سجل الموظفين» لـالمالية والخزينة بنطاق الكل — بأفعالٍ مسموحةٍ هي قراءة، ومحجوبٍ عنه: التعديل.</t>
        </is>
      </c>
      <c r="D1626" s="7" t="inlineStr">
        <is>
          <t>NAV-09 نظام الشاشات النافذ · SCR-DES-01 تصميم الأعمدة</t>
        </is>
      </c>
      <c r="E1626" s="7" t="inlineStr">
        <is>
          <t>§الصلاحيات</t>
        </is>
      </c>
      <c r="F1626" s="7" t="inlineStr">
        <is>
          <t>SCN</t>
        </is>
      </c>
      <c r="G1626" s="7" t="inlineStr">
        <is>
          <t>قرار مالك مطبَّق — نافذ</t>
        </is>
      </c>
      <c r="H1626" s="7" t="inlineStr">
        <is>
          <t>INJAZ-FRD-01</t>
        </is>
      </c>
      <c r="I1626" s="7" t="inlineStr">
        <is>
          <t>الفصلُ ١٠ — الموارد البشرية</t>
        </is>
      </c>
      <c r="J1626" s="7" t="inlineStr">
        <is>
          <t>UX-01 للشاشاتِ · DELIVERY-01 للاختبارات</t>
        </is>
      </c>
      <c r="K1626" s="7" t="inlineStr">
        <is>
          <t>اختبارُ حجب: المحجوبُ لا يُصيَّر ولا يُقبل نداؤه في الخادم</t>
        </is>
      </c>
      <c r="L1626" s="7" t="inlineStr">
        <is>
          <t>مطلوب ولم يُنفذ</t>
        </is>
      </c>
      <c r="M1626" s="7" t="inlineStr">
        <is>
          <t>نافذ</t>
        </is>
      </c>
    </row>
    <row r="1627">
      <c r="A1627" s="7" t="n">
        <v>1626</v>
      </c>
      <c r="B1627" s="7" t="inlineStr">
        <is>
          <t>SCN-482</t>
        </is>
      </c>
      <c r="C1627" s="7" t="inlineStr">
        <is>
          <t>يجب أن تُتاح شاشةُ «التوظيف من الشاغر إلى المباشرة» لـالموارد البشرية بنطاق طلباته — وزاويتُها: الشاغرُ والفرزُ والمقابلاتُ والعرضُ والمباشرة.</t>
        </is>
      </c>
      <c r="D1627" s="7" t="inlineStr">
        <is>
          <t>NAV-09 نظام الشاشات النافذ · SCR-DES-01 تصميم الأعمدة</t>
        </is>
      </c>
      <c r="E1627" s="7" t="inlineStr">
        <is>
          <t>§الشاشات</t>
        </is>
      </c>
      <c r="F1627" s="7" t="inlineStr">
        <is>
          <t>SCN</t>
        </is>
      </c>
      <c r="G1627" s="7" t="inlineStr">
        <is>
          <t>قرار مالك مطبَّق — نافذ</t>
        </is>
      </c>
      <c r="H1627" s="7" t="inlineStr">
        <is>
          <t>INJAZ-FRD-01</t>
        </is>
      </c>
      <c r="I1627" s="7" t="inlineStr">
        <is>
          <t>الفصلُ ١٠ — الموارد البشرية</t>
        </is>
      </c>
      <c r="J1627" s="7" t="inlineStr">
        <is>
          <t>UX-01 للشاشاتِ · DELIVERY-01 للاختبارات</t>
        </is>
      </c>
      <c r="K1627" s="7" t="inlineStr">
        <is>
          <t>اختبارُ ظهور: تظهر الشاشةُ للدور المالك بنطاقها ولا تظهر لمن لا صلاحيةَ له</t>
        </is>
      </c>
      <c r="L1627" s="7" t="inlineStr">
        <is>
          <t>مطلوب ولم يُنفذ</t>
        </is>
      </c>
      <c r="M1627" s="7" t="inlineStr">
        <is>
          <t>نافذ</t>
        </is>
      </c>
    </row>
    <row r="1628">
      <c r="A1628" s="7" t="n">
        <v>1627</v>
      </c>
      <c r="B1628" s="7" t="inlineStr">
        <is>
          <t>SCN-483</t>
        </is>
      </c>
      <c r="C1628" s="7" t="inlineStr">
        <is>
          <t>يجب أن تحمل شاشةُ «التوظيف من الشاغر إلى المباشرة» أعمدتَها المعتمدةَ وعددُها 28 عمودًا، وأولُها رقم الطلب · تاريخ الطلب · الإدارة الطالبة · المسمى المطلوب · عدد الشواغر · سبب الشاغر.</t>
        </is>
      </c>
      <c r="D1628" s="7" t="inlineStr">
        <is>
          <t>NAV-09 نظام الشاشات النافذ · SCR-DES-01 تصميم الأعمدة</t>
        </is>
      </c>
      <c r="E1628" s="7" t="inlineStr">
        <is>
          <t>§البيانات</t>
        </is>
      </c>
      <c r="F1628" s="7" t="inlineStr">
        <is>
          <t>SCN</t>
        </is>
      </c>
      <c r="G1628" s="7" t="inlineStr">
        <is>
          <t>قرار مالك مطبَّق — نافذ</t>
        </is>
      </c>
      <c r="H1628" s="7" t="inlineStr">
        <is>
          <t>INJAZ-FRD-01</t>
        </is>
      </c>
      <c r="I1628" s="7" t="inlineStr">
        <is>
          <t>الفصلُ ١٠ — الموارد البشرية</t>
        </is>
      </c>
      <c r="J1628" s="7" t="inlineStr">
        <is>
          <t>UX-01 للشاشاتِ · DELIVERY-01 للاختبارات</t>
        </is>
      </c>
      <c r="K1628" s="7" t="inlineStr">
        <is>
          <t>اختبارُ اكتمال: كلُّ عمودٍ معتمدٍ موجودٌ وصفرُ عمودٍ غيرِ معرَّف</t>
        </is>
      </c>
      <c r="L1628" s="7" t="inlineStr">
        <is>
          <t>مطلوب ولم يُنفذ</t>
        </is>
      </c>
      <c r="M1628" s="7" t="inlineStr">
        <is>
          <t>نافذ</t>
        </is>
      </c>
    </row>
    <row r="1629">
      <c r="A1629" s="7" t="n">
        <v>1628</v>
      </c>
      <c r="B1629" s="7" t="inlineStr">
        <is>
          <t>SCN-484</t>
        </is>
      </c>
      <c r="C1629" s="7" t="inlineStr">
        <is>
          <t>يجب أن يُنفَّذ فعلُ «إصدارُ عرضِ عملٍ» من شاشة «التوظيف من الشاغر إلى المباشرة» بواسطة مديرُ الموارد، فيُكتب في offers ويُنشر الحدثُ OfferIssued ويستهلكه الموارد. وأثرُه: العرضُ يُوثَّق بمكوّناته · وقبولُه يفتح إنشاءَ العقد.</t>
        </is>
      </c>
      <c r="D1629" s="7" t="inlineStr">
        <is>
          <t>NAV-09 نظام الشاشات النافذ · SCR-DES-01 تصميم الأعمدة</t>
        </is>
      </c>
      <c r="E1629" s="7" t="inlineStr">
        <is>
          <t>§الأفعال والتكامل</t>
        </is>
      </c>
      <c r="F1629" s="7" t="inlineStr">
        <is>
          <t>SCN</t>
        </is>
      </c>
      <c r="G1629" s="7" t="inlineStr">
        <is>
          <t>قرار مالك مطبَّق — نافذ</t>
        </is>
      </c>
      <c r="H1629" s="7" t="inlineStr">
        <is>
          <t>INJAZ-FRD-01</t>
        </is>
      </c>
      <c r="I1629" s="7" t="inlineStr">
        <is>
          <t>الفصلُ ١٠ — الموارد البشرية</t>
        </is>
      </c>
      <c r="J1629" s="7" t="inlineStr">
        <is>
          <t>UX-01 للشاشاتِ · DELIVERY-01 للاختبارات</t>
        </is>
      </c>
      <c r="K1629" s="7" t="inlineStr">
        <is>
          <t>اختبارُ أثر: تنفيذُ الفعل يُحدث العرضُ يُوثَّق بمكوّناته · وقبولُه يفتح إنشاءَ العقد</t>
        </is>
      </c>
      <c r="L1629" s="7" t="inlineStr">
        <is>
          <t>مطلوب ولم يُنفذ</t>
        </is>
      </c>
      <c r="M1629" s="7" t="inlineStr">
        <is>
          <t>نافذ</t>
        </is>
      </c>
    </row>
    <row r="1630">
      <c r="A1630" s="7" t="n">
        <v>1629</v>
      </c>
      <c r="B1630" s="7" t="inlineStr">
        <is>
          <t>SCN-485</t>
        </is>
      </c>
      <c r="C1630" s="7" t="inlineStr">
        <is>
          <t>يجب أن يقبل فعلُ «إصدارُ عرضِ عملٍ» عكسًا: سحبُ العرض قبل القبول.</t>
        </is>
      </c>
      <c r="D1630" s="7" t="inlineStr">
        <is>
          <t>NAV-09 نظام الشاشات النافذ · SCR-DES-01 تصميم الأعمدة</t>
        </is>
      </c>
      <c r="E1630" s="7" t="inlineStr">
        <is>
          <t>§الأفعال والتكامل</t>
        </is>
      </c>
      <c r="F1630" s="7" t="inlineStr">
        <is>
          <t>SCN</t>
        </is>
      </c>
      <c r="G1630" s="7" t="inlineStr">
        <is>
          <t>قرار مالك مطبَّق — نافذ</t>
        </is>
      </c>
      <c r="H1630" s="7" t="inlineStr">
        <is>
          <t>INJAZ-FRD-01</t>
        </is>
      </c>
      <c r="I1630" s="7" t="inlineStr">
        <is>
          <t>الفصلُ ١٠ — الموارد البشرية</t>
        </is>
      </c>
      <c r="J1630" s="7" t="inlineStr">
        <is>
          <t>UX-01 للشاشاتِ · DELIVERY-01 للاختبارات</t>
        </is>
      </c>
      <c r="K1630" s="7" t="inlineStr">
        <is>
          <t>اختبارُ عكس: العكسُ يُنشئ حركةً مقابلةً بمرجع الأصل</t>
        </is>
      </c>
      <c r="L1630" s="7" t="inlineStr">
        <is>
          <t>مطلوب ولم يُنفذ</t>
        </is>
      </c>
      <c r="M1630" s="7" t="inlineStr">
        <is>
          <t>نافذ</t>
        </is>
      </c>
    </row>
    <row r="1631">
      <c r="A1631" s="7" t="n">
        <v>1630</v>
      </c>
      <c r="B1631" s="7" t="inlineStr">
        <is>
          <t>SCN-486</t>
        </is>
      </c>
      <c r="C1631" s="7" t="inlineStr">
        <is>
          <t>يجب أن تُعرض شاشةُ «التوظيف من الشاغر إلى المباشرة» لـالقوى التشغيلية بنطاق احتياجه — بأفعالٍ مسموحةٍ هي طلبُ شاغر · متابعة، ومحجوبٍ عنه: التعيين.</t>
        </is>
      </c>
      <c r="D1631" s="7" t="inlineStr">
        <is>
          <t>NAV-09 نظام الشاشات النافذ · SCR-DES-01 تصميم الأعمدة</t>
        </is>
      </c>
      <c r="E1631" s="7" t="inlineStr">
        <is>
          <t>§الصلاحيات</t>
        </is>
      </c>
      <c r="F1631" s="7" t="inlineStr">
        <is>
          <t>SCN</t>
        </is>
      </c>
      <c r="G1631" s="7" t="inlineStr">
        <is>
          <t>قرار مالك مطبَّق — نافذ</t>
        </is>
      </c>
      <c r="H1631" s="7" t="inlineStr">
        <is>
          <t>INJAZ-FRD-01</t>
        </is>
      </c>
      <c r="I1631" s="7" t="inlineStr">
        <is>
          <t>الفصلُ ١٠ — الموارد البشرية</t>
        </is>
      </c>
      <c r="J1631" s="7" t="inlineStr">
        <is>
          <t>UX-01 للشاشاتِ · DELIVERY-01 للاختبارات</t>
        </is>
      </c>
      <c r="K1631" s="7" t="inlineStr">
        <is>
          <t>اختبارُ حجب: المحجوبُ لا يُصيَّر ولا يُقبل نداؤه في الخادم</t>
        </is>
      </c>
      <c r="L1631" s="7" t="inlineStr">
        <is>
          <t>مطلوب ولم يُنفذ</t>
        </is>
      </c>
      <c r="M1631" s="7" t="inlineStr">
        <is>
          <t>نافذ</t>
        </is>
      </c>
    </row>
    <row r="1632">
      <c r="A1632" s="7" t="n">
        <v>1631</v>
      </c>
      <c r="B1632" s="7" t="inlineStr">
        <is>
          <t>SCN-487</t>
        </is>
      </c>
      <c r="C1632" s="7" t="inlineStr">
        <is>
          <t>يجب أن تُعرض شاشةُ «التوظيف من الشاغر إلى المباشرة» لـإدارة التشغيل بنطاق احتياجه — بأفعالٍ مسموحةٍ هي طلبُ شاغر، ومحجوبٍ عنه: التعيين.</t>
        </is>
      </c>
      <c r="D1632" s="7" t="inlineStr">
        <is>
          <t>NAV-09 نظام الشاشات النافذ · SCR-DES-01 تصميم الأعمدة</t>
        </is>
      </c>
      <c r="E1632" s="7" t="inlineStr">
        <is>
          <t>§الصلاحيات</t>
        </is>
      </c>
      <c r="F1632" s="7" t="inlineStr">
        <is>
          <t>SCN</t>
        </is>
      </c>
      <c r="G1632" s="7" t="inlineStr">
        <is>
          <t>قرار مالك مطبَّق — نافذ</t>
        </is>
      </c>
      <c r="H1632" s="7" t="inlineStr">
        <is>
          <t>INJAZ-FRD-01</t>
        </is>
      </c>
      <c r="I1632" s="7" t="inlineStr">
        <is>
          <t>الفصلُ ١٠ — الموارد البشرية</t>
        </is>
      </c>
      <c r="J1632" s="7" t="inlineStr">
        <is>
          <t>UX-01 للشاشاتِ · DELIVERY-01 للاختبارات</t>
        </is>
      </c>
      <c r="K1632" s="7" t="inlineStr">
        <is>
          <t>اختبارُ حجب: المحجوبُ لا يُصيَّر ولا يُقبل نداؤه في الخادم</t>
        </is>
      </c>
      <c r="L1632" s="7" t="inlineStr">
        <is>
          <t>مطلوب ولم يُنفذ</t>
        </is>
      </c>
      <c r="M1632" s="7" t="inlineStr">
        <is>
          <t>نافذ</t>
        </is>
      </c>
    </row>
    <row r="1633">
      <c r="A1633" s="7" t="n">
        <v>1632</v>
      </c>
      <c r="B1633" s="7" t="inlineStr">
        <is>
          <t>SCN-488</t>
        </is>
      </c>
      <c r="C1633" s="7" t="inlineStr">
        <is>
          <t>يجب أن تُتاح شاشةُ «الحضور والانصراف» لـالموارد البشرية بنطاق موظفو المقر — وزاويتُها: البصمةُ والدوامُ والتأخير.</t>
        </is>
      </c>
      <c r="D1633" s="7" t="inlineStr">
        <is>
          <t>NAV-09 نظام الشاشات النافذ · SCR-DES-01 تصميم الأعمدة</t>
        </is>
      </c>
      <c r="E1633" s="7" t="inlineStr">
        <is>
          <t>§الشاشات</t>
        </is>
      </c>
      <c r="F1633" s="7" t="inlineStr">
        <is>
          <t>SCN</t>
        </is>
      </c>
      <c r="G1633" s="7" t="inlineStr">
        <is>
          <t>قرار مالك مطبَّق — نافذ</t>
        </is>
      </c>
      <c r="H1633" s="7" t="inlineStr">
        <is>
          <t>INJAZ-FRD-01</t>
        </is>
      </c>
      <c r="I1633" s="7" t="inlineStr">
        <is>
          <t>الفصلُ ١٠ — الموارد البشرية</t>
        </is>
      </c>
      <c r="J1633" s="7" t="inlineStr">
        <is>
          <t>UX-01 للشاشاتِ · DELIVERY-01 للاختبارات</t>
        </is>
      </c>
      <c r="K1633" s="7" t="inlineStr">
        <is>
          <t>اختبارُ ظهور: تظهر الشاشةُ للدور المالك بنطاقها ولا تظهر لمن لا صلاحيةَ له</t>
        </is>
      </c>
      <c r="L1633" s="7" t="inlineStr">
        <is>
          <t>مطلوب ولم يُنفذ</t>
        </is>
      </c>
      <c r="M1633" s="7" t="inlineStr">
        <is>
          <t>نافذ</t>
        </is>
      </c>
    </row>
    <row r="1634">
      <c r="A1634" s="7" t="n">
        <v>1633</v>
      </c>
      <c r="B1634" s="7" t="inlineStr">
        <is>
          <t>SCN-489</t>
        </is>
      </c>
      <c r="C1634" s="7" t="inlineStr">
        <is>
          <t>يجب أن تحمل شاشةُ «الحضور والانصراف» أعمدتَها المعتمدةَ وعددُها 26 عمودًا، وأولُها الشهر · كود الموظف · التاريخ · رمز الحالة · وصف الحالة · وقت الدخول.</t>
        </is>
      </c>
      <c r="D1634" s="7" t="inlineStr">
        <is>
          <t>NAV-09 نظام الشاشات النافذ · SCR-DES-01 تصميم الأعمدة</t>
        </is>
      </c>
      <c r="E1634" s="7" t="inlineStr">
        <is>
          <t>§البيانات</t>
        </is>
      </c>
      <c r="F1634" s="7" t="inlineStr">
        <is>
          <t>SCN</t>
        </is>
      </c>
      <c r="G1634" s="7" t="inlineStr">
        <is>
          <t>قرار مالك مطبَّق — نافذ</t>
        </is>
      </c>
      <c r="H1634" s="7" t="inlineStr">
        <is>
          <t>INJAZ-FRD-01</t>
        </is>
      </c>
      <c r="I1634" s="7" t="inlineStr">
        <is>
          <t>الفصلُ ١٠ — الموارد البشرية</t>
        </is>
      </c>
      <c r="J1634" s="7" t="inlineStr">
        <is>
          <t>UX-01 للشاشاتِ · DELIVERY-01 للاختبارات</t>
        </is>
      </c>
      <c r="K1634" s="7" t="inlineStr">
        <is>
          <t>اختبارُ اكتمال: كلُّ عمودٍ معتمدٍ موجودٌ وصفرُ عمودٍ غيرِ معرَّف</t>
        </is>
      </c>
      <c r="L1634" s="7" t="inlineStr">
        <is>
          <t>مطلوب ولم يُنفذ</t>
        </is>
      </c>
      <c r="M1634" s="7" t="inlineStr">
        <is>
          <t>نافذ</t>
        </is>
      </c>
    </row>
    <row r="1635">
      <c r="A1635" s="7" t="n">
        <v>1634</v>
      </c>
      <c r="B1635" s="7" t="inlineStr">
        <is>
          <t>SCN-490</t>
        </is>
      </c>
      <c r="C1635" s="7" t="inlineStr">
        <is>
          <t>يجب أن يُنفَّذ فعلُ «تسجيلُ حضورٍ أو غياب» من شاشة «الحضور والانصراف» بواسطة الموارد، فيُكتب في attendance ويُنشر الحدثُ AttendanceRecorded ويستهلكه الموارد · القوى · المالية. وأثرُه: رمزُ الحالة يحدد خمسةَ آثارٍ مستقلة: الراتبُ والحافزُ والتواجدُ والفوترةُ واستحقاقُ المورد.</t>
        </is>
      </c>
      <c r="D1635" s="7" t="inlineStr">
        <is>
          <t>NAV-09 نظام الشاشات النافذ · SCR-DES-01 تصميم الأعمدة</t>
        </is>
      </c>
      <c r="E1635" s="7" t="inlineStr">
        <is>
          <t>§الأفعال والتكامل</t>
        </is>
      </c>
      <c r="F1635" s="7" t="inlineStr">
        <is>
          <t>SCN</t>
        </is>
      </c>
      <c r="G1635" s="7" t="inlineStr">
        <is>
          <t>قرار مالك مطبَّق — نافذ</t>
        </is>
      </c>
      <c r="H1635" s="7" t="inlineStr">
        <is>
          <t>INJAZ-FRD-01</t>
        </is>
      </c>
      <c r="I1635" s="7" t="inlineStr">
        <is>
          <t>الفصلُ ١٠ — الموارد البشرية</t>
        </is>
      </c>
      <c r="J1635" s="7" t="inlineStr">
        <is>
          <t>UX-01 للشاشاتِ · DELIVERY-01 للاختبارات</t>
        </is>
      </c>
      <c r="K1635" s="7" t="inlineStr">
        <is>
          <t>اختبارُ أثر: تنفيذُ الفعل يُحدث رمزُ الحالة يحدد خمسةَ آثارٍ مستقلة: الراتبُ والحافزُ والتوا</t>
        </is>
      </c>
      <c r="L1635" s="7" t="inlineStr">
        <is>
          <t>مطلوب ولم يُنفذ</t>
        </is>
      </c>
      <c r="M1635" s="7" t="inlineStr">
        <is>
          <t>نافذ</t>
        </is>
      </c>
    </row>
    <row r="1636">
      <c r="A1636" s="7" t="n">
        <v>1635</v>
      </c>
      <c r="B1636" s="7" t="inlineStr">
        <is>
          <t>SCN-491</t>
        </is>
      </c>
      <c r="C1636" s="7" t="inlineStr">
        <is>
          <t>يجب أن يقبل فعلُ «تسجيلُ حضورٍ أو غياب» عكسًا: تصحيحٌ باستثناءٍ معتمد.</t>
        </is>
      </c>
      <c r="D1636" s="7" t="inlineStr">
        <is>
          <t>NAV-09 نظام الشاشات النافذ · SCR-DES-01 تصميم الأعمدة</t>
        </is>
      </c>
      <c r="E1636" s="7" t="inlineStr">
        <is>
          <t>§الأفعال والتكامل</t>
        </is>
      </c>
      <c r="F1636" s="7" t="inlineStr">
        <is>
          <t>SCN</t>
        </is>
      </c>
      <c r="G1636" s="7" t="inlineStr">
        <is>
          <t>قرار مالك مطبَّق — نافذ</t>
        </is>
      </c>
      <c r="H1636" s="7" t="inlineStr">
        <is>
          <t>INJAZ-FRD-01</t>
        </is>
      </c>
      <c r="I1636" s="7" t="inlineStr">
        <is>
          <t>الفصلُ ١٠ — الموارد البشرية</t>
        </is>
      </c>
      <c r="J1636" s="7" t="inlineStr">
        <is>
          <t>UX-01 للشاشاتِ · DELIVERY-01 للاختبارات</t>
        </is>
      </c>
      <c r="K1636" s="7" t="inlineStr">
        <is>
          <t>اختبارُ عكس: العكسُ يُنشئ حركةً مقابلةً بمرجع الأصل</t>
        </is>
      </c>
      <c r="L1636" s="7" t="inlineStr">
        <is>
          <t>مطلوب ولم يُنفذ</t>
        </is>
      </c>
      <c r="M1636" s="7" t="inlineStr">
        <is>
          <t>نافذ</t>
        </is>
      </c>
    </row>
    <row r="1637">
      <c r="A1637" s="7" t="n">
        <v>1636</v>
      </c>
      <c r="B1637" s="7" t="inlineStr">
        <is>
          <t>SCN-492</t>
        </is>
      </c>
      <c r="C1637" s="7" t="inlineStr">
        <is>
          <t>يجب أن تُعرض شاشةُ «الحضور والانصراف» لـالقوى التشغيلية بنطاق موظفو المشاريع — بأفعالٍ مسموحةٍ هي تسجيل · تصحيح، ومحجوبٍ عنه: —.</t>
        </is>
      </c>
      <c r="D1637" s="7" t="inlineStr">
        <is>
          <t>NAV-09 نظام الشاشات النافذ · SCR-DES-01 تصميم الأعمدة</t>
        </is>
      </c>
      <c r="E1637" s="7" t="inlineStr">
        <is>
          <t>§الصلاحيات</t>
        </is>
      </c>
      <c r="F1637" s="7" t="inlineStr">
        <is>
          <t>SCN</t>
        </is>
      </c>
      <c r="G1637" s="7" t="inlineStr">
        <is>
          <t>قرار مالك مطبَّق — نافذ</t>
        </is>
      </c>
      <c r="H1637" s="7" t="inlineStr">
        <is>
          <t>INJAZ-FRD-01</t>
        </is>
      </c>
      <c r="I1637" s="7" t="inlineStr">
        <is>
          <t>الفصلُ ١٠ — الموارد البشرية</t>
        </is>
      </c>
      <c r="J1637" s="7" t="inlineStr">
        <is>
          <t>UX-01 للشاشاتِ · DELIVERY-01 للاختبارات</t>
        </is>
      </c>
      <c r="K1637" s="7" t="inlineStr">
        <is>
          <t>اختبارُ حجب: المحجوبُ لا يُصيَّر ولا يُقبل نداؤه في الخادم</t>
        </is>
      </c>
      <c r="L1637" s="7" t="inlineStr">
        <is>
          <t>مطلوب ولم يُنفذ</t>
        </is>
      </c>
      <c r="M1637" s="7" t="inlineStr">
        <is>
          <t>نافذ</t>
        </is>
      </c>
    </row>
    <row r="1638">
      <c r="A1638" s="7" t="n">
        <v>1637</v>
      </c>
      <c r="B1638" s="7" t="inlineStr">
        <is>
          <t>SCN-493</t>
        </is>
      </c>
      <c r="C1638" s="7" t="inlineStr">
        <is>
          <t>يجب أن تُعرض شاشةُ «الحضور والانصراف» لـإدارة الموقع بنطاق موقعه — بأفعالٍ مسموحةٍ هي قراءة · تأكيد، ومحجوبٍ عنه: التعديل.</t>
        </is>
      </c>
      <c r="D1638" s="7" t="inlineStr">
        <is>
          <t>NAV-09 نظام الشاشات النافذ · SCR-DES-01 تصميم الأعمدة</t>
        </is>
      </c>
      <c r="E1638" s="7" t="inlineStr">
        <is>
          <t>§الصلاحيات</t>
        </is>
      </c>
      <c r="F1638" s="7" t="inlineStr">
        <is>
          <t>SCN</t>
        </is>
      </c>
      <c r="G1638" s="7" t="inlineStr">
        <is>
          <t>قرار مالك مطبَّق — نافذ</t>
        </is>
      </c>
      <c r="H1638" s="7" t="inlineStr">
        <is>
          <t>INJAZ-FRD-01</t>
        </is>
      </c>
      <c r="I1638" s="7" t="inlineStr">
        <is>
          <t>الفصلُ ١٠ — الموارد البشرية</t>
        </is>
      </c>
      <c r="J1638" s="7" t="inlineStr">
        <is>
          <t>UX-01 للشاشاتِ · DELIVERY-01 للاختبارات</t>
        </is>
      </c>
      <c r="K1638" s="7" t="inlineStr">
        <is>
          <t>اختبارُ حجب: المحجوبُ لا يُصيَّر ولا يُقبل نداؤه في الخادم</t>
        </is>
      </c>
      <c r="L1638" s="7" t="inlineStr">
        <is>
          <t>مطلوب ولم يُنفذ</t>
        </is>
      </c>
      <c r="M1638" s="7" t="inlineStr">
        <is>
          <t>نافذ</t>
        </is>
      </c>
    </row>
    <row r="1639">
      <c r="A1639" s="7" t="n">
        <v>1638</v>
      </c>
      <c r="B1639" s="7" t="inlineStr">
        <is>
          <t>SCN-494</t>
        </is>
      </c>
      <c r="C1639" s="7" t="inlineStr">
        <is>
          <t>يجب أن تُتاح شاشةُ «السلف والعهد المالية» لـالموارد البشرية بنطاق كل الموظفين — وزاويتُها: السلفةُ وجدولُ استقطاعها.</t>
        </is>
      </c>
      <c r="D1639" s="7" t="inlineStr">
        <is>
          <t>NAV-09 نظام الشاشات النافذ · SCR-DES-01 تصميم الأعمدة</t>
        </is>
      </c>
      <c r="E1639" s="7" t="inlineStr">
        <is>
          <t>§الشاشات</t>
        </is>
      </c>
      <c r="F1639" s="7" t="inlineStr">
        <is>
          <t>SCN</t>
        </is>
      </c>
      <c r="G1639" s="7" t="inlineStr">
        <is>
          <t>قرار مالك مطبَّق — نافذ</t>
        </is>
      </c>
      <c r="H1639" s="7" t="inlineStr">
        <is>
          <t>INJAZ-FRD-01</t>
        </is>
      </c>
      <c r="I1639" s="7" t="inlineStr">
        <is>
          <t>الفصلُ ١٠ — الموارد البشرية</t>
        </is>
      </c>
      <c r="J1639" s="7" t="inlineStr">
        <is>
          <t>UX-01 للشاشاتِ · DELIVERY-01 للاختبارات</t>
        </is>
      </c>
      <c r="K1639" s="7" t="inlineStr">
        <is>
          <t>اختبارُ ظهور: تظهر الشاشةُ للدور المالك بنطاقها ولا تظهر لمن لا صلاحيةَ له</t>
        </is>
      </c>
      <c r="L1639" s="7" t="inlineStr">
        <is>
          <t>مطلوب ولم يُنفذ</t>
        </is>
      </c>
      <c r="M1639" s="7" t="inlineStr">
        <is>
          <t>نافذ</t>
        </is>
      </c>
    </row>
    <row r="1640">
      <c r="A1640" s="7" t="n">
        <v>1639</v>
      </c>
      <c r="B1640" s="7" t="inlineStr">
        <is>
          <t>SCN-495</t>
        </is>
      </c>
      <c r="C1640" s="7" t="inlineStr">
        <is>
          <t>يجب أن تحمل شاشةُ «السلف والعهد المالية» أعمدتَها المعتمدةَ وعددُها 29 عمودًا، وأولُها رقم السلفة · كود الموظف · تاريخ الطلب · المبلغ · العملة · سبب السلفة.</t>
        </is>
      </c>
      <c r="D1640" s="7" t="inlineStr">
        <is>
          <t>NAV-09 نظام الشاشات النافذ · SCR-DES-01 تصميم الأعمدة</t>
        </is>
      </c>
      <c r="E1640" s="7" t="inlineStr">
        <is>
          <t>§البيانات</t>
        </is>
      </c>
      <c r="F1640" s="7" t="inlineStr">
        <is>
          <t>SCN</t>
        </is>
      </c>
      <c r="G1640" s="7" t="inlineStr">
        <is>
          <t>قرار مالك مطبَّق — نافذ</t>
        </is>
      </c>
      <c r="H1640" s="7" t="inlineStr">
        <is>
          <t>INJAZ-FRD-01</t>
        </is>
      </c>
      <c r="I1640" s="7" t="inlineStr">
        <is>
          <t>الفصلُ ١٠ — الموارد البشرية</t>
        </is>
      </c>
      <c r="J1640" s="7" t="inlineStr">
        <is>
          <t>UX-01 للشاشاتِ · DELIVERY-01 للاختبارات</t>
        </is>
      </c>
      <c r="K1640" s="7" t="inlineStr">
        <is>
          <t>اختبارُ اكتمال: كلُّ عمودٍ معتمدٍ موجودٌ وصفرُ عمودٍ غيرِ معرَّف</t>
        </is>
      </c>
      <c r="L1640" s="7" t="inlineStr">
        <is>
          <t>مطلوب ولم يُنفذ</t>
        </is>
      </c>
      <c r="M1640" s="7" t="inlineStr">
        <is>
          <t>نافذ</t>
        </is>
      </c>
    </row>
    <row r="1641">
      <c r="A1641" s="7" t="n">
        <v>1640</v>
      </c>
      <c r="B1641" s="7" t="inlineStr">
        <is>
          <t>SCN-496</t>
        </is>
      </c>
      <c r="C1641" s="7" t="inlineStr">
        <is>
          <t>يجب أن يُنفَّذ فعلُ «صرفُ سلفةٍ لموظف» من شاشة «السلف والعهد المالية» بواسطة المالية، فيُكتب في advances · deduction_plan ويُنشر الحدثُ AdvanceGranted ويستهلكه الموارد · المالية. وأثرُه: جدولُ الاستقطاع يُولَّد · والخزينةُ تنخفض · والاستقطاعُ يبدأ من المسيّر التالي.</t>
        </is>
      </c>
      <c r="D1641" s="7" t="inlineStr">
        <is>
          <t>NAV-09 نظام الشاشات النافذ · SCR-DES-01 تصميم الأعمدة</t>
        </is>
      </c>
      <c r="E1641" s="7" t="inlineStr">
        <is>
          <t>§الأفعال والتكامل</t>
        </is>
      </c>
      <c r="F1641" s="7" t="inlineStr">
        <is>
          <t>SCN</t>
        </is>
      </c>
      <c r="G1641" s="7" t="inlineStr">
        <is>
          <t>قرار مالك مطبَّق — نافذ</t>
        </is>
      </c>
      <c r="H1641" s="7" t="inlineStr">
        <is>
          <t>INJAZ-FRD-01</t>
        </is>
      </c>
      <c r="I1641" s="7" t="inlineStr">
        <is>
          <t>الفصلُ ١٠ — الموارد البشرية</t>
        </is>
      </c>
      <c r="J1641" s="7" t="inlineStr">
        <is>
          <t>UX-01 للشاشاتِ · DELIVERY-01 للاختبارات</t>
        </is>
      </c>
      <c r="K1641" s="7" t="inlineStr">
        <is>
          <t>اختبارُ أثر: تنفيذُ الفعل يُحدث جدولُ الاستقطاع يُولَّد · والخزينةُ تنخفض · والاستقطاعُ يبدأ</t>
        </is>
      </c>
      <c r="L1641" s="7" t="inlineStr">
        <is>
          <t>مطلوب ولم يُنفذ</t>
        </is>
      </c>
      <c r="M1641" s="7" t="inlineStr">
        <is>
          <t>نافذ</t>
        </is>
      </c>
    </row>
    <row r="1642">
      <c r="A1642" s="7" t="n">
        <v>1641</v>
      </c>
      <c r="B1642" s="7" t="inlineStr">
        <is>
          <t>SCN-497</t>
        </is>
      </c>
      <c r="C1642" s="7" t="inlineStr">
        <is>
          <t>يجب أن يقبل فعلُ «صرفُ سلفةٍ لموظف» عكسًا: إلغاءٌ باسترداد.</t>
        </is>
      </c>
      <c r="D1642" s="7" t="inlineStr">
        <is>
          <t>NAV-09 نظام الشاشات النافذ · SCR-DES-01 تصميم الأعمدة</t>
        </is>
      </c>
      <c r="E1642" s="7" t="inlineStr">
        <is>
          <t>§الأفعال والتكامل</t>
        </is>
      </c>
      <c r="F1642" s="7" t="inlineStr">
        <is>
          <t>SCN</t>
        </is>
      </c>
      <c r="G1642" s="7" t="inlineStr">
        <is>
          <t>قرار مالك مطبَّق — نافذ</t>
        </is>
      </c>
      <c r="H1642" s="7" t="inlineStr">
        <is>
          <t>INJAZ-FRD-01</t>
        </is>
      </c>
      <c r="I1642" s="7" t="inlineStr">
        <is>
          <t>الفصلُ ١٠ — الموارد البشرية</t>
        </is>
      </c>
      <c r="J1642" s="7" t="inlineStr">
        <is>
          <t>UX-01 للشاشاتِ · DELIVERY-01 للاختبارات</t>
        </is>
      </c>
      <c r="K1642" s="7" t="inlineStr">
        <is>
          <t>اختبارُ عكس: العكسُ يُنشئ حركةً مقابلةً بمرجع الأصل</t>
        </is>
      </c>
      <c r="L1642" s="7" t="inlineStr">
        <is>
          <t>مطلوب ولم يُنفذ</t>
        </is>
      </c>
      <c r="M1642" s="7" t="inlineStr">
        <is>
          <t>نافذ</t>
        </is>
      </c>
    </row>
    <row r="1643">
      <c r="A1643" s="7" t="n">
        <v>1642</v>
      </c>
      <c r="B1643" s="7" t="inlineStr">
        <is>
          <t>SCN-498</t>
        </is>
      </c>
      <c r="C1643" s="7" t="inlineStr">
        <is>
          <t>يجب أن تُعرض شاشةُ «السلف والعهد المالية» لـالمالية والخزينة بنطاق الكل — بأفعالٍ مسموحةٍ هي صرف · استقطاع، ومحجوبٍ عنه: الاعتماد.</t>
        </is>
      </c>
      <c r="D1643" s="7" t="inlineStr">
        <is>
          <t>NAV-09 نظام الشاشات النافذ · SCR-DES-01 تصميم الأعمدة</t>
        </is>
      </c>
      <c r="E1643" s="7" t="inlineStr">
        <is>
          <t>§الصلاحيات</t>
        </is>
      </c>
      <c r="F1643" s="7" t="inlineStr">
        <is>
          <t>SCN</t>
        </is>
      </c>
      <c r="G1643" s="7" t="inlineStr">
        <is>
          <t>قرار مالك مطبَّق — نافذ</t>
        </is>
      </c>
      <c r="H1643" s="7" t="inlineStr">
        <is>
          <t>INJAZ-FRD-01</t>
        </is>
      </c>
      <c r="I1643" s="7" t="inlineStr">
        <is>
          <t>الفصلُ ١٠ — الموارد البشرية</t>
        </is>
      </c>
      <c r="J1643" s="7" t="inlineStr">
        <is>
          <t>UX-01 للشاشاتِ · DELIVERY-01 للاختبارات</t>
        </is>
      </c>
      <c r="K1643" s="7" t="inlineStr">
        <is>
          <t>اختبارُ حجب: المحجوبُ لا يُصيَّر ولا يُقبل نداؤه في الخادم</t>
        </is>
      </c>
      <c r="L1643" s="7" t="inlineStr">
        <is>
          <t>مطلوب ولم يُنفذ</t>
        </is>
      </c>
      <c r="M1643" s="7" t="inlineStr">
        <is>
          <t>نافذ</t>
        </is>
      </c>
    </row>
    <row r="1644">
      <c r="A1644" s="7" t="n">
        <v>1643</v>
      </c>
      <c r="B1644" s="7" t="inlineStr">
        <is>
          <t>SCN-499</t>
        </is>
      </c>
      <c r="C1644" s="7" t="inlineStr">
        <is>
          <t>يجب أن تُتاح شاشةُ «مسيّر الرواتب» لـالموارد البشرية بنطاق كل الموظفين — وزاويتُها: المكوّناتُ والاستحقاقُ والخصمُ والصافي.</t>
        </is>
      </c>
      <c r="D1644" s="7" t="inlineStr">
        <is>
          <t>NAV-09 نظام الشاشات النافذ · SCR-DES-01 تصميم الأعمدة</t>
        </is>
      </c>
      <c r="E1644" s="7" t="inlineStr">
        <is>
          <t>§الشاشات</t>
        </is>
      </c>
      <c r="F1644" s="7" t="inlineStr">
        <is>
          <t>SCN</t>
        </is>
      </c>
      <c r="G1644" s="7" t="inlineStr">
        <is>
          <t>قرار مالك مطبَّق — نافذ</t>
        </is>
      </c>
      <c r="H1644" s="7" t="inlineStr">
        <is>
          <t>INJAZ-FRD-01</t>
        </is>
      </c>
      <c r="I1644" s="7" t="inlineStr">
        <is>
          <t>الفصلُ ١٠ — الموارد البشرية</t>
        </is>
      </c>
      <c r="J1644" s="7" t="inlineStr">
        <is>
          <t>UX-01 للشاشاتِ · DELIVERY-01 للاختبارات</t>
        </is>
      </c>
      <c r="K1644" s="7" t="inlineStr">
        <is>
          <t>اختبارُ ظهور: تظهر الشاشةُ للدور المالك بنطاقها ولا تظهر لمن لا صلاحيةَ له</t>
        </is>
      </c>
      <c r="L1644" s="7" t="inlineStr">
        <is>
          <t>مطلوب ولم يُنفذ</t>
        </is>
      </c>
      <c r="M1644" s="7" t="inlineStr">
        <is>
          <t>نافذ</t>
        </is>
      </c>
    </row>
    <row r="1645">
      <c r="A1645" s="7" t="n">
        <v>1644</v>
      </c>
      <c r="B1645" s="7" t="inlineStr">
        <is>
          <t>SCN-500</t>
        </is>
      </c>
      <c r="C1645" s="7" t="inlineStr">
        <is>
          <t>يجب أن تحمل شاشةُ «مسيّر الرواتب» أعمدتَها المعتمدةَ وعددُها 35 عمودًا، وأولُها رقم المسيّر · الشهر · كود الموظف · الاسم · الأجر الأساسي · البدلات.</t>
        </is>
      </c>
      <c r="D1645" s="7" t="inlineStr">
        <is>
          <t>NAV-09 نظام الشاشات النافذ · SCR-DES-01 تصميم الأعمدة</t>
        </is>
      </c>
      <c r="E1645" s="7" t="inlineStr">
        <is>
          <t>§البيانات</t>
        </is>
      </c>
      <c r="F1645" s="7" t="inlineStr">
        <is>
          <t>SCN</t>
        </is>
      </c>
      <c r="G1645" s="7" t="inlineStr">
        <is>
          <t>قرار مالك مطبَّق — نافذ</t>
        </is>
      </c>
      <c r="H1645" s="7" t="inlineStr">
        <is>
          <t>INJAZ-FRD-01</t>
        </is>
      </c>
      <c r="I1645" s="7" t="inlineStr">
        <is>
          <t>الفصلُ ١٠ — الموارد البشرية</t>
        </is>
      </c>
      <c r="J1645" s="7" t="inlineStr">
        <is>
          <t>UX-01 للشاشاتِ · DELIVERY-01 للاختبارات</t>
        </is>
      </c>
      <c r="K1645" s="7" t="inlineStr">
        <is>
          <t>اختبارُ اكتمال: كلُّ عمودٍ معتمدٍ موجودٌ وصفرُ عمودٍ غيرِ معرَّف</t>
        </is>
      </c>
      <c r="L1645" s="7" t="inlineStr">
        <is>
          <t>مطلوب ولم يُنفذ</t>
        </is>
      </c>
      <c r="M1645" s="7" t="inlineStr">
        <is>
          <t>نافذ</t>
        </is>
      </c>
    </row>
    <row r="1646">
      <c r="A1646" s="7" t="n">
        <v>1645</v>
      </c>
      <c r="B1646" s="7" t="inlineStr">
        <is>
          <t>SCN-501</t>
        </is>
      </c>
      <c r="C1646" s="7" t="inlineStr">
        <is>
          <t>يجب أن يُنفَّذ فعلُ «اعتمادُ المسيّر» من شاشة «مسيّر الرواتب» بواسطة المديرُ المالي، فيُكتب في payroll · payables · fin_events ويُنشر الحدثُ PayrollApproved ويستهلكه المالية · الموارد · القوى. وأثرُه: الاستحقاقُ يُقيَّد · وأمرُ الدفع يُفتح · والخصوماتُ تُرحَّل · والسلفُ تُستقطع.</t>
        </is>
      </c>
      <c r="D1646" s="7" t="inlineStr">
        <is>
          <t>NAV-09 نظام الشاشات النافذ · SCR-DES-01 تصميم الأعمدة</t>
        </is>
      </c>
      <c r="E1646" s="7" t="inlineStr">
        <is>
          <t>§الأفعال والتكامل</t>
        </is>
      </c>
      <c r="F1646" s="7" t="inlineStr">
        <is>
          <t>SCN</t>
        </is>
      </c>
      <c r="G1646" s="7" t="inlineStr">
        <is>
          <t>قرار مالك مطبَّق — نافذ</t>
        </is>
      </c>
      <c r="H1646" s="7" t="inlineStr">
        <is>
          <t>INJAZ-FRD-01</t>
        </is>
      </c>
      <c r="I1646" s="7" t="inlineStr">
        <is>
          <t>الفصلُ ١٠ — الموارد البشرية</t>
        </is>
      </c>
      <c r="J1646" s="7" t="inlineStr">
        <is>
          <t>UX-01 للشاشاتِ · DELIVERY-01 للاختبارات</t>
        </is>
      </c>
      <c r="K1646" s="7" t="inlineStr">
        <is>
          <t xml:space="preserve">اختبارُ أثر: تنفيذُ الفعل يُحدث الاستحقاقُ يُقيَّد · وأمرُ الدفع يُفتح · والخصوماتُ تُرحَّل </t>
        </is>
      </c>
      <c r="L1646" s="7" t="inlineStr">
        <is>
          <t>مطلوب ولم يُنفذ</t>
        </is>
      </c>
      <c r="M1646" s="7" t="inlineStr">
        <is>
          <t>نافذ</t>
        </is>
      </c>
    </row>
    <row r="1647">
      <c r="A1647" s="7" t="n">
        <v>1646</v>
      </c>
      <c r="B1647" s="7" t="inlineStr">
        <is>
          <t>SCN-502</t>
        </is>
      </c>
      <c r="C1647" s="7" t="inlineStr">
        <is>
          <t>يجب أن يقبل فعلُ «اعتمادُ المسيّر» عكسًا: عكسُ المسيّر بقيدٍ مقابل.</t>
        </is>
      </c>
      <c r="D1647" s="7" t="inlineStr">
        <is>
          <t>NAV-09 نظام الشاشات النافذ · SCR-DES-01 تصميم الأعمدة</t>
        </is>
      </c>
      <c r="E1647" s="7" t="inlineStr">
        <is>
          <t>§الأفعال والتكامل</t>
        </is>
      </c>
      <c r="F1647" s="7" t="inlineStr">
        <is>
          <t>SCN</t>
        </is>
      </c>
      <c r="G1647" s="7" t="inlineStr">
        <is>
          <t>قرار مالك مطبَّق — نافذ</t>
        </is>
      </c>
      <c r="H1647" s="7" t="inlineStr">
        <is>
          <t>INJAZ-FRD-01</t>
        </is>
      </c>
      <c r="I1647" s="7" t="inlineStr">
        <is>
          <t>الفصلُ ١٠ — الموارد البشرية</t>
        </is>
      </c>
      <c r="J1647" s="7" t="inlineStr">
        <is>
          <t>UX-01 للشاشاتِ · DELIVERY-01 للاختبارات</t>
        </is>
      </c>
      <c r="K1647" s="7" t="inlineStr">
        <is>
          <t>اختبارُ عكس: العكسُ يُنشئ حركةً مقابلةً بمرجع الأصل</t>
        </is>
      </c>
      <c r="L1647" s="7" t="inlineStr">
        <is>
          <t>مطلوب ولم يُنفذ</t>
        </is>
      </c>
      <c r="M1647" s="7" t="inlineStr">
        <is>
          <t>نافذ</t>
        </is>
      </c>
    </row>
    <row r="1648">
      <c r="A1648" s="7" t="n">
        <v>1647</v>
      </c>
      <c r="B1648" s="7" t="inlineStr">
        <is>
          <t>SCN-503</t>
        </is>
      </c>
      <c r="C1648" s="7" t="inlineStr">
        <is>
          <t>يجب أن تُعرض شاشةُ «مسيّر الرواتب» لـالمالية والخزينة بنطاق الكل — بأفعالٍ مسموحةٍ هي اعتماد · دفع · قيد، ومحجوبٍ عنه: الإعداد.</t>
        </is>
      </c>
      <c r="D1648" s="7" t="inlineStr">
        <is>
          <t>NAV-09 نظام الشاشات النافذ · SCR-DES-01 تصميم الأعمدة</t>
        </is>
      </c>
      <c r="E1648" s="7" t="inlineStr">
        <is>
          <t>§الصلاحيات</t>
        </is>
      </c>
      <c r="F1648" s="7" t="inlineStr">
        <is>
          <t>SCN</t>
        </is>
      </c>
      <c r="G1648" s="7" t="inlineStr">
        <is>
          <t>قرار مالك مطبَّق — نافذ</t>
        </is>
      </c>
      <c r="H1648" s="7" t="inlineStr">
        <is>
          <t>INJAZ-FRD-01</t>
        </is>
      </c>
      <c r="I1648" s="7" t="inlineStr">
        <is>
          <t>الفصلُ ١٠ — الموارد البشرية</t>
        </is>
      </c>
      <c r="J1648" s="7" t="inlineStr">
        <is>
          <t>UX-01 للشاشاتِ · DELIVERY-01 للاختبارات</t>
        </is>
      </c>
      <c r="K1648" s="7" t="inlineStr">
        <is>
          <t>اختبارُ حجب: المحجوبُ لا يُصيَّر ولا يُقبل نداؤه في الخادم</t>
        </is>
      </c>
      <c r="L1648" s="7" t="inlineStr">
        <is>
          <t>مطلوب ولم يُنفذ</t>
        </is>
      </c>
      <c r="M1648" s="7" t="inlineStr">
        <is>
          <t>نافذ</t>
        </is>
      </c>
    </row>
    <row r="1649">
      <c r="A1649" s="7" t="n">
        <v>1648</v>
      </c>
      <c r="B1649" s="7" t="inlineStr">
        <is>
          <t>SCN-504</t>
        </is>
      </c>
      <c r="C1649" s="7" t="inlineStr">
        <is>
          <t>يجب أن تُعرض شاشةُ «مسيّر الرواتب» لـالقوى التشغيلية بنطاق مشغّلوه — بأفعالٍ مسموحةٍ هي قراءة · اعتراض، ومحجوبٍ عنه: الإعداد.</t>
        </is>
      </c>
      <c r="D1649" s="7" t="inlineStr">
        <is>
          <t>NAV-09 نظام الشاشات النافذ · SCR-DES-01 تصميم الأعمدة</t>
        </is>
      </c>
      <c r="E1649" s="7" t="inlineStr">
        <is>
          <t>§الصلاحيات</t>
        </is>
      </c>
      <c r="F1649" s="7" t="inlineStr">
        <is>
          <t>SCN</t>
        </is>
      </c>
      <c r="G1649" s="7" t="inlineStr">
        <is>
          <t>قرار مالك مطبَّق — نافذ</t>
        </is>
      </c>
      <c r="H1649" s="7" t="inlineStr">
        <is>
          <t>INJAZ-FRD-01</t>
        </is>
      </c>
      <c r="I1649" s="7" t="inlineStr">
        <is>
          <t>الفصلُ ١٠ — الموارد البشرية</t>
        </is>
      </c>
      <c r="J1649" s="7" t="inlineStr">
        <is>
          <t>UX-01 للشاشاتِ · DELIVERY-01 للاختبارات</t>
        </is>
      </c>
      <c r="K1649" s="7" t="inlineStr">
        <is>
          <t>اختبارُ حجب: المحجوبُ لا يُصيَّر ولا يُقبل نداؤه في الخادم</t>
        </is>
      </c>
      <c r="L1649" s="7" t="inlineStr">
        <is>
          <t>مطلوب ولم يُنفذ</t>
        </is>
      </c>
      <c r="M1649" s="7" t="inlineStr">
        <is>
          <t>نافذ</t>
        </is>
      </c>
    </row>
    <row r="1650">
      <c r="A1650" s="7" t="n">
        <v>1649</v>
      </c>
      <c r="B1650" s="7" t="inlineStr">
        <is>
          <t>SCN-782</t>
        </is>
      </c>
      <c r="C1650" s="7" t="inlineStr">
        <is>
          <t>يجب أن تُتاح شاشةُ «تقييم أداء العاملين» لـالموارد البشرية بنطاق كل الموظفين — وزاويتُها: محاورُ التقييم ودورتُه وأثرُه.</t>
        </is>
      </c>
      <c r="D1650" s="7" t="inlineStr">
        <is>
          <t>NAV-09 نظام الشاشات النافذ · SCR-DES-01 تصميم الأعمدة</t>
        </is>
      </c>
      <c r="E1650" s="7" t="inlineStr">
        <is>
          <t>§الشاشات</t>
        </is>
      </c>
      <c r="F1650" s="7" t="inlineStr">
        <is>
          <t>SCN</t>
        </is>
      </c>
      <c r="G1650" s="7" t="inlineStr">
        <is>
          <t>قرار مالك مطبَّق — نافذ</t>
        </is>
      </c>
      <c r="H1650" s="7" t="inlineStr">
        <is>
          <t>INJAZ-FRD-01</t>
        </is>
      </c>
      <c r="I1650" s="7" t="inlineStr">
        <is>
          <t>الفصلُ ١٠ — الموارد البشرية</t>
        </is>
      </c>
      <c r="J1650" s="7" t="inlineStr">
        <is>
          <t>UX-01 للشاشاتِ · DELIVERY-01 للاختبارات</t>
        </is>
      </c>
      <c r="K1650" s="7" t="inlineStr">
        <is>
          <t>اختبارُ ظهور: تظهر الشاشةُ للدور المالك بنطاقها ولا تظهر لمن لا صلاحيةَ له</t>
        </is>
      </c>
      <c r="L1650" s="7" t="inlineStr">
        <is>
          <t>مطلوب ولم يُنفذ</t>
        </is>
      </c>
      <c r="M1650" s="7" t="inlineStr">
        <is>
          <t>نافذ</t>
        </is>
      </c>
    </row>
    <row r="1651">
      <c r="A1651" s="7" t="n">
        <v>1650</v>
      </c>
      <c r="B1651" s="7" t="inlineStr">
        <is>
          <t>SCN-783</t>
        </is>
      </c>
      <c r="C1651" s="7" t="inlineStr">
        <is>
          <t>يجب أن تحمل شاشةُ «تقييم أداء العاملين» أعمدتَها المعتمدةَ وعددُها 19 عمودًا، وأولُها رقم التقييم · كود الموظف · الفترة · نوع التقييم · محور الالتزام · محور الإنتاجية.</t>
        </is>
      </c>
      <c r="D1651" s="7" t="inlineStr">
        <is>
          <t>NAV-09 نظام الشاشات النافذ · SCR-DES-01 تصميم الأعمدة</t>
        </is>
      </c>
      <c r="E1651" s="7" t="inlineStr">
        <is>
          <t>§البيانات</t>
        </is>
      </c>
      <c r="F1651" s="7" t="inlineStr">
        <is>
          <t>SCN</t>
        </is>
      </c>
      <c r="G1651" s="7" t="inlineStr">
        <is>
          <t>قرار مالك مطبَّق — نافذ</t>
        </is>
      </c>
      <c r="H1651" s="7" t="inlineStr">
        <is>
          <t>INJAZ-FRD-01</t>
        </is>
      </c>
      <c r="I1651" s="7" t="inlineStr">
        <is>
          <t>الفصلُ ١٠ — الموارد البشرية</t>
        </is>
      </c>
      <c r="J1651" s="7" t="inlineStr">
        <is>
          <t>UX-01 للشاشاتِ · DELIVERY-01 للاختبارات</t>
        </is>
      </c>
      <c r="K1651" s="7" t="inlineStr">
        <is>
          <t>اختبارُ اكتمال: كلُّ عمودٍ معتمدٍ موجودٌ وصفرُ عمودٍ غيرِ معرَّف</t>
        </is>
      </c>
      <c r="L1651" s="7" t="inlineStr">
        <is>
          <t>مطلوب ولم يُنفذ</t>
        </is>
      </c>
      <c r="M1651" s="7" t="inlineStr">
        <is>
          <t>نافذ</t>
        </is>
      </c>
    </row>
    <row r="1652">
      <c r="A1652" s="7" t="n">
        <v>1651</v>
      </c>
      <c r="B1652" s="7" t="inlineStr">
        <is>
          <t>SCN-784</t>
        </is>
      </c>
      <c r="C1652" s="7" t="inlineStr">
        <is>
          <t>يجب أن يُنفَّذ فعلُ «إقفال تقييم أداء» من شاشة «تقييم أداء العاملين» بواسطة الموارد البشرية، فيُكتب في worker_evaluations ويُنشر الحدثُ WorkerEvaluated ويستهلكه الموارد · القوى. وأثرُه: التقييمُ يدخل الملفَّ الوظيفي · ويؤثر في الترقية والبدل والتجديد.</t>
        </is>
      </c>
      <c r="D1652" s="7" t="inlineStr">
        <is>
          <t>NAV-09 نظام الشاشات النافذ · SCR-DES-01 تصميم الأعمدة</t>
        </is>
      </c>
      <c r="E1652" s="7" t="inlineStr">
        <is>
          <t>§الأفعال والتكامل</t>
        </is>
      </c>
      <c r="F1652" s="7" t="inlineStr">
        <is>
          <t>SCN</t>
        </is>
      </c>
      <c r="G1652" s="7" t="inlineStr">
        <is>
          <t>قرار مالك مطبَّق — نافذ</t>
        </is>
      </c>
      <c r="H1652" s="7" t="inlineStr">
        <is>
          <t>INJAZ-FRD-01</t>
        </is>
      </c>
      <c r="I1652" s="7" t="inlineStr">
        <is>
          <t>الفصلُ ١٠ — الموارد البشرية</t>
        </is>
      </c>
      <c r="J1652" s="7" t="inlineStr">
        <is>
          <t>UX-01 للشاشاتِ · DELIVERY-01 للاختبارات</t>
        </is>
      </c>
      <c r="K1652" s="7" t="inlineStr">
        <is>
          <t>اختبارُ أثر: تنفيذُ الفعل يُحدث التقييمُ يدخل الملفَّ الوظيفي · ويؤثر في الترقية والبدل والت</t>
        </is>
      </c>
      <c r="L1652" s="7" t="inlineStr">
        <is>
          <t>مطلوب ولم يُنفذ</t>
        </is>
      </c>
      <c r="M1652" s="7" t="inlineStr">
        <is>
          <t>نافذ</t>
        </is>
      </c>
    </row>
    <row r="1653">
      <c r="A1653" s="7" t="n">
        <v>1652</v>
      </c>
      <c r="B1653" s="7" t="inlineStr">
        <is>
          <t>SCN-785</t>
        </is>
      </c>
      <c r="C1653" s="7" t="inlineStr">
        <is>
          <t>يجب أن يقبل فعلُ «إقفال تقييم أداء» عكسًا: إعادةُ فتحٍ بقرارٍ وسبب.</t>
        </is>
      </c>
      <c r="D1653" s="7" t="inlineStr">
        <is>
          <t>NAV-09 نظام الشاشات النافذ · SCR-DES-01 تصميم الأعمدة</t>
        </is>
      </c>
      <c r="E1653" s="7" t="inlineStr">
        <is>
          <t>§الأفعال والتكامل</t>
        </is>
      </c>
      <c r="F1653" s="7" t="inlineStr">
        <is>
          <t>SCN</t>
        </is>
      </c>
      <c r="G1653" s="7" t="inlineStr">
        <is>
          <t>قرار مالك مطبَّق — نافذ</t>
        </is>
      </c>
      <c r="H1653" s="7" t="inlineStr">
        <is>
          <t>INJAZ-FRD-01</t>
        </is>
      </c>
      <c r="I1653" s="7" t="inlineStr">
        <is>
          <t>الفصلُ ١٠ — الموارد البشرية</t>
        </is>
      </c>
      <c r="J1653" s="7" t="inlineStr">
        <is>
          <t>UX-01 للشاشاتِ · DELIVERY-01 للاختبارات</t>
        </is>
      </c>
      <c r="K1653" s="7" t="inlineStr">
        <is>
          <t>اختبارُ عكس: العكسُ يُنشئ حركةً مقابلةً بمرجع الأصل</t>
        </is>
      </c>
      <c r="L1653" s="7" t="inlineStr">
        <is>
          <t>مطلوب ولم يُنفذ</t>
        </is>
      </c>
      <c r="M1653" s="7" t="inlineStr">
        <is>
          <t>نافذ</t>
        </is>
      </c>
    </row>
    <row r="1654">
      <c r="A1654" s="7" t="n">
        <v>1653</v>
      </c>
      <c r="B1654" s="7" t="inlineStr">
        <is>
          <t>SCN-786</t>
        </is>
      </c>
      <c r="C1654" s="7" t="inlineStr">
        <is>
          <t>يجب أن تُعرض شاشةُ «تقييم أداء العاملين» لـالقوى التشغيلية بنطاق مشغّلوه — بأفعالٍ مسموحةٍ هي تقييم، ومحجوبٍ عنه: الاعتماد.</t>
        </is>
      </c>
      <c r="D1654" s="7" t="inlineStr">
        <is>
          <t>NAV-09 نظام الشاشات النافذ · SCR-DES-01 تصميم الأعمدة</t>
        </is>
      </c>
      <c r="E1654" s="7" t="inlineStr">
        <is>
          <t>§الصلاحيات</t>
        </is>
      </c>
      <c r="F1654" s="7" t="inlineStr">
        <is>
          <t>SCN</t>
        </is>
      </c>
      <c r="G1654" s="7" t="inlineStr">
        <is>
          <t>قرار مالك مطبَّق — نافذ</t>
        </is>
      </c>
      <c r="H1654" s="7" t="inlineStr">
        <is>
          <t>INJAZ-FRD-01</t>
        </is>
      </c>
      <c r="I1654" s="7" t="inlineStr">
        <is>
          <t>الفصلُ ١٠ — الموارد البشرية</t>
        </is>
      </c>
      <c r="J1654" s="7" t="inlineStr">
        <is>
          <t>UX-01 للشاشاتِ · DELIVERY-01 للاختبارات</t>
        </is>
      </c>
      <c r="K1654" s="7" t="inlineStr">
        <is>
          <t>اختبارُ حجب: المحجوبُ لا يُصيَّر ولا يُقبل نداؤه في الخادم</t>
        </is>
      </c>
      <c r="L1654" s="7" t="inlineStr">
        <is>
          <t>مطلوب ولم يُنفذ</t>
        </is>
      </c>
      <c r="M1654" s="7" t="inlineStr">
        <is>
          <t>نافذ</t>
        </is>
      </c>
    </row>
    <row r="1655">
      <c r="A1655" s="7" t="n">
        <v>1654</v>
      </c>
      <c r="B1655" s="7" t="inlineStr">
        <is>
          <t>SCN-787</t>
        </is>
      </c>
      <c r="C1655" s="7" t="inlineStr">
        <is>
          <t>يجب أن تُعرض شاشةُ «تقييم أداء العاملين» لـإدارة التشغيل بنطاق إدارته — بأفعالٍ مسموحةٍ هي تقييم، ومحجوبٍ عنه: الاعتماد.</t>
        </is>
      </c>
      <c r="D1655" s="7" t="inlineStr">
        <is>
          <t>NAV-09 نظام الشاشات النافذ · SCR-DES-01 تصميم الأعمدة</t>
        </is>
      </c>
      <c r="E1655" s="7" t="inlineStr">
        <is>
          <t>§الصلاحيات</t>
        </is>
      </c>
      <c r="F1655" s="7" t="inlineStr">
        <is>
          <t>SCN</t>
        </is>
      </c>
      <c r="G1655" s="7" t="inlineStr">
        <is>
          <t>قرار مالك مطبَّق — نافذ</t>
        </is>
      </c>
      <c r="H1655" s="7" t="inlineStr">
        <is>
          <t>INJAZ-FRD-01</t>
        </is>
      </c>
      <c r="I1655" s="7" t="inlineStr">
        <is>
          <t>الفصلُ ١٠ — الموارد البشرية</t>
        </is>
      </c>
      <c r="J1655" s="7" t="inlineStr">
        <is>
          <t>UX-01 للشاشاتِ · DELIVERY-01 للاختبارات</t>
        </is>
      </c>
      <c r="K1655" s="7" t="inlineStr">
        <is>
          <t>اختبارُ حجب: المحجوبُ لا يُصيَّر ولا يُقبل نداؤه في الخادم</t>
        </is>
      </c>
      <c r="L1655" s="7" t="inlineStr">
        <is>
          <t>مطلوب ولم يُنفذ</t>
        </is>
      </c>
      <c r="M1655" s="7" t="inlineStr">
        <is>
          <t>نافذ</t>
        </is>
      </c>
    </row>
    <row r="1656">
      <c r="A1656" s="7" t="n">
        <v>1655</v>
      </c>
      <c r="B1656" s="7" t="inlineStr">
        <is>
          <t>SCN-788</t>
        </is>
      </c>
      <c r="C1656" s="7" t="inlineStr">
        <is>
          <t>يجب أن تُتاح شاشةُ «تصفية إنهاء خدمة موظف» لـالموارد البشرية بنطاق الموظفون — وزاويتُها: المستحقاتُ والخصوماتُ والعهدُ وإخلاءُ الطرف.</t>
        </is>
      </c>
      <c r="D1656" s="7" t="inlineStr">
        <is>
          <t>NAV-09 نظام الشاشات النافذ · SCR-DES-01 تصميم الأعمدة</t>
        </is>
      </c>
      <c r="E1656" s="7" t="inlineStr">
        <is>
          <t>§الشاشات</t>
        </is>
      </c>
      <c r="F1656" s="7" t="inlineStr">
        <is>
          <t>SCN</t>
        </is>
      </c>
      <c r="G1656" s="7" t="inlineStr">
        <is>
          <t>قرار مالك مطبَّق — نافذ</t>
        </is>
      </c>
      <c r="H1656" s="7" t="inlineStr">
        <is>
          <t>INJAZ-FRD-01</t>
        </is>
      </c>
      <c r="I1656" s="7" t="inlineStr">
        <is>
          <t>الفصلُ ١٠ — الموارد البشرية</t>
        </is>
      </c>
      <c r="J1656" s="7" t="inlineStr">
        <is>
          <t>UX-01 للشاشاتِ · DELIVERY-01 للاختبارات</t>
        </is>
      </c>
      <c r="K1656" s="7" t="inlineStr">
        <is>
          <t>اختبارُ ظهور: تظهر الشاشةُ للدور المالك بنطاقها ولا تظهر لمن لا صلاحيةَ له</t>
        </is>
      </c>
      <c r="L1656" s="7" t="inlineStr">
        <is>
          <t>مطلوب ولم يُنفذ</t>
        </is>
      </c>
      <c r="M1656" s="7" t="inlineStr">
        <is>
          <t>نافذ</t>
        </is>
      </c>
    </row>
    <row r="1657">
      <c r="A1657" s="7" t="n">
        <v>1656</v>
      </c>
      <c r="B1657" s="7" t="inlineStr">
        <is>
          <t>SCN-789</t>
        </is>
      </c>
      <c r="C1657" s="7" t="inlineStr">
        <is>
          <t>يجب أن تحمل شاشةُ «تصفية إنهاء خدمة موظف» أعمدتَها المعتمدةَ وعددُها 39 عمودًا، وأولُها رقم المحضر · كود الموظف · تاريخ الالتحاق · تاريخ إنهاء الخدمة · سبب الإنهاء · مدة الخدمة.</t>
        </is>
      </c>
      <c r="D1657" s="7" t="inlineStr">
        <is>
          <t>NAV-09 نظام الشاشات النافذ · SCR-DES-01 تصميم الأعمدة</t>
        </is>
      </c>
      <c r="E1657" s="7" t="inlineStr">
        <is>
          <t>§البيانات</t>
        </is>
      </c>
      <c r="F1657" s="7" t="inlineStr">
        <is>
          <t>SCN</t>
        </is>
      </c>
      <c r="G1657" s="7" t="inlineStr">
        <is>
          <t>قرار مالك مطبَّق — نافذ</t>
        </is>
      </c>
      <c r="H1657" s="7" t="inlineStr">
        <is>
          <t>INJAZ-FRD-01</t>
        </is>
      </c>
      <c r="I1657" s="7" t="inlineStr">
        <is>
          <t>الفصلُ ١٠ — الموارد البشرية</t>
        </is>
      </c>
      <c r="J1657" s="7" t="inlineStr">
        <is>
          <t>UX-01 للشاشاتِ · DELIVERY-01 للاختبارات</t>
        </is>
      </c>
      <c r="K1657" s="7" t="inlineStr">
        <is>
          <t>اختبارُ اكتمال: كلُّ عمودٍ معتمدٍ موجودٌ وصفرُ عمودٍ غيرِ معرَّف</t>
        </is>
      </c>
      <c r="L1657" s="7" t="inlineStr">
        <is>
          <t>مطلوب ولم يُنفذ</t>
        </is>
      </c>
      <c r="M1657" s="7" t="inlineStr">
        <is>
          <t>نافذ</t>
        </is>
      </c>
    </row>
    <row r="1658">
      <c r="A1658" s="7" t="n">
        <v>1657</v>
      </c>
      <c r="B1658" s="7" t="inlineStr">
        <is>
          <t>SCN-790</t>
        </is>
      </c>
      <c r="C1658" s="7" t="inlineStr">
        <is>
          <t>يجب أن يُنفَّذ فعلُ «إقفالُ تصفية موظف» من شاشة «تصفية إنهاء خدمة موظف» بواسطة المديرُ المالي، فيُكتب في final_settlement · payables ويُنشر الحدثُ EmployeeSettled ويستهلكه الموارد · المالية · المخازن · الحوكمة. وأثرُه: المستحقُّ يُسدَّد صافيًا · والعهدُ تُخلى · والحسابُ يُعطَّل · والصفةُ تُنهى في الهوية.</t>
        </is>
      </c>
      <c r="D1658" s="7" t="inlineStr">
        <is>
          <t>NAV-09 نظام الشاشات النافذ · SCR-DES-01 تصميم الأعمدة</t>
        </is>
      </c>
      <c r="E1658" s="7" t="inlineStr">
        <is>
          <t>§الأفعال والتكامل</t>
        </is>
      </c>
      <c r="F1658" s="7" t="inlineStr">
        <is>
          <t>SCN</t>
        </is>
      </c>
      <c r="G1658" s="7" t="inlineStr">
        <is>
          <t>قرار مالك مطبَّق — نافذ</t>
        </is>
      </c>
      <c r="H1658" s="7" t="inlineStr">
        <is>
          <t>INJAZ-FRD-01</t>
        </is>
      </c>
      <c r="I1658" s="7" t="inlineStr">
        <is>
          <t>الفصلُ ١٠ — الموارد البشرية</t>
        </is>
      </c>
      <c r="J1658" s="7" t="inlineStr">
        <is>
          <t>UX-01 للشاشاتِ · DELIVERY-01 للاختبارات</t>
        </is>
      </c>
      <c r="K1658" s="7" t="inlineStr">
        <is>
          <t xml:space="preserve">اختبارُ أثر: تنفيذُ الفعل يُحدث المستحقُّ يُسدَّد صافيًا · والعهدُ تُخلى · والحسابُ يُعطَّل </t>
        </is>
      </c>
      <c r="L1658" s="7" t="inlineStr">
        <is>
          <t>مطلوب ولم يُنفذ</t>
        </is>
      </c>
      <c r="M1658" s="7" t="inlineStr">
        <is>
          <t>نافذ</t>
        </is>
      </c>
    </row>
    <row r="1659">
      <c r="A1659" s="7" t="n">
        <v>1658</v>
      </c>
      <c r="B1659" s="7" t="inlineStr">
        <is>
          <t>SCN-791</t>
        </is>
      </c>
      <c r="C1659" s="7" t="inlineStr">
        <is>
          <t>يجب أن يقبل فعلُ «إقفالُ تصفية موظف» عكسًا: إعادةُ فتحٍ بقرار.</t>
        </is>
      </c>
      <c r="D1659" s="7" t="inlineStr">
        <is>
          <t>NAV-09 نظام الشاشات النافذ · SCR-DES-01 تصميم الأعمدة</t>
        </is>
      </c>
      <c r="E1659" s="7" t="inlineStr">
        <is>
          <t>§الأفعال والتكامل</t>
        </is>
      </c>
      <c r="F1659" s="7" t="inlineStr">
        <is>
          <t>SCN</t>
        </is>
      </c>
      <c r="G1659" s="7" t="inlineStr">
        <is>
          <t>قرار مالك مطبَّق — نافذ</t>
        </is>
      </c>
      <c r="H1659" s="7" t="inlineStr">
        <is>
          <t>INJAZ-FRD-01</t>
        </is>
      </c>
      <c r="I1659" s="7" t="inlineStr">
        <is>
          <t>الفصلُ ١٠ — الموارد البشرية</t>
        </is>
      </c>
      <c r="J1659" s="7" t="inlineStr">
        <is>
          <t>UX-01 للشاشاتِ · DELIVERY-01 للاختبارات</t>
        </is>
      </c>
      <c r="K1659" s="7" t="inlineStr">
        <is>
          <t>اختبارُ عكس: العكسُ يُنشئ حركةً مقابلةً بمرجع الأصل</t>
        </is>
      </c>
      <c r="L1659" s="7" t="inlineStr">
        <is>
          <t>مطلوب ولم يُنفذ</t>
        </is>
      </c>
      <c r="M1659" s="7" t="inlineStr">
        <is>
          <t>نافذ</t>
        </is>
      </c>
    </row>
    <row r="1660">
      <c r="A1660" s="7" t="n">
        <v>1659</v>
      </c>
      <c r="B1660" s="7" t="inlineStr">
        <is>
          <t>SCN-792</t>
        </is>
      </c>
      <c r="C1660" s="7" t="inlineStr">
        <is>
          <t>يجب أن تُعرض شاشةُ «تصفية إنهاء خدمة موظف» لـالمالية والخزينة بنطاق الكل — بأفعالٍ مسموحةٍ هي اعتماد · سداد · قيد، ومحجوبٍ عنه: الإعداد.</t>
        </is>
      </c>
      <c r="D1660" s="7" t="inlineStr">
        <is>
          <t>NAV-09 نظام الشاشات النافذ · SCR-DES-01 تصميم الأعمدة</t>
        </is>
      </c>
      <c r="E1660" s="7" t="inlineStr">
        <is>
          <t>§الصلاحيات</t>
        </is>
      </c>
      <c r="F1660" s="7" t="inlineStr">
        <is>
          <t>SCN</t>
        </is>
      </c>
      <c r="G1660" s="7" t="inlineStr">
        <is>
          <t>قرار مالك مطبَّق — نافذ</t>
        </is>
      </c>
      <c r="H1660" s="7" t="inlineStr">
        <is>
          <t>INJAZ-FRD-01</t>
        </is>
      </c>
      <c r="I1660" s="7" t="inlineStr">
        <is>
          <t>الفصلُ ١٠ — الموارد البشرية</t>
        </is>
      </c>
      <c r="J1660" s="7" t="inlineStr">
        <is>
          <t>UX-01 للشاشاتِ · DELIVERY-01 للاختبارات</t>
        </is>
      </c>
      <c r="K1660" s="7" t="inlineStr">
        <is>
          <t>اختبارُ حجب: المحجوبُ لا يُصيَّر ولا يُقبل نداؤه في الخادم</t>
        </is>
      </c>
      <c r="L1660" s="7" t="inlineStr">
        <is>
          <t>مطلوب ولم يُنفذ</t>
        </is>
      </c>
      <c r="M1660" s="7" t="inlineStr">
        <is>
          <t>نافذ</t>
        </is>
      </c>
    </row>
    <row r="1661">
      <c r="A1661" s="7" t="n">
        <v>1660</v>
      </c>
      <c r="B1661" s="7" t="inlineStr">
        <is>
          <t>SCN-793</t>
        </is>
      </c>
      <c r="C1661" s="7" t="inlineStr">
        <is>
          <t>يجب أن تُعرض شاشةُ «تصفية إنهاء خدمة موظف» لـالمخازن بنطاق العهد — بأفعالٍ مسموحةٍ هي قراءة · تأكيدُ الإخلاء، ومحجوبٍ عنه: التصفية.</t>
        </is>
      </c>
      <c r="D1661" s="7" t="inlineStr">
        <is>
          <t>NAV-09 نظام الشاشات النافذ · SCR-DES-01 تصميم الأعمدة</t>
        </is>
      </c>
      <c r="E1661" s="7" t="inlineStr">
        <is>
          <t>§الصلاحيات</t>
        </is>
      </c>
      <c r="F1661" s="7" t="inlineStr">
        <is>
          <t>SCN</t>
        </is>
      </c>
      <c r="G1661" s="7" t="inlineStr">
        <is>
          <t>قرار مالك مطبَّق — نافذ</t>
        </is>
      </c>
      <c r="H1661" s="7" t="inlineStr">
        <is>
          <t>INJAZ-FRD-01</t>
        </is>
      </c>
      <c r="I1661" s="7" t="inlineStr">
        <is>
          <t>الفصلُ ١٠ — الموارد البشرية</t>
        </is>
      </c>
      <c r="J1661" s="7" t="inlineStr">
        <is>
          <t>UX-01 للشاشاتِ · DELIVERY-01 للاختبارات</t>
        </is>
      </c>
      <c r="K1661" s="7" t="inlineStr">
        <is>
          <t>اختبارُ حجب: المحجوبُ لا يُصيَّر ولا يُقبل نداؤه في الخادم</t>
        </is>
      </c>
      <c r="L1661" s="7" t="inlineStr">
        <is>
          <t>مطلوب ولم يُنفذ</t>
        </is>
      </c>
      <c r="M1661" s="7" t="inlineStr">
        <is>
          <t>نافذ</t>
        </is>
      </c>
    </row>
    <row r="1662">
      <c r="A1662" s="7" t="n">
        <v>1661</v>
      </c>
      <c r="B1662" s="7" t="inlineStr">
        <is>
          <t>SCN-794</t>
        </is>
      </c>
      <c r="C1662" s="7" t="inlineStr">
        <is>
          <t>يجب أن تُعرض شاشةُ «تصفية إنهاء خدمة موظف» لـالحوكمة والالتزام بنطاق الكل — بأفعالٍ مسموحةٍ هي تعطيلُ الحساب، ومحجوبٍ عنه: التصفية.</t>
        </is>
      </c>
      <c r="D1662" s="7" t="inlineStr">
        <is>
          <t>NAV-09 نظام الشاشات النافذ · SCR-DES-01 تصميم الأعمدة</t>
        </is>
      </c>
      <c r="E1662" s="7" t="inlineStr">
        <is>
          <t>§الصلاحيات</t>
        </is>
      </c>
      <c r="F1662" s="7" t="inlineStr">
        <is>
          <t>SCN</t>
        </is>
      </c>
      <c r="G1662" s="7" t="inlineStr">
        <is>
          <t>قرار مالك مطبَّق — نافذ</t>
        </is>
      </c>
      <c r="H1662" s="7" t="inlineStr">
        <is>
          <t>INJAZ-FRD-01</t>
        </is>
      </c>
      <c r="I1662" s="7" t="inlineStr">
        <is>
          <t>الفصلُ ١٠ — الموارد البشرية</t>
        </is>
      </c>
      <c r="J1662" s="7" t="inlineStr">
        <is>
          <t>UX-01 للشاشاتِ · DELIVERY-01 للاختبارات</t>
        </is>
      </c>
      <c r="K1662" s="7" t="inlineStr">
        <is>
          <t>اختبارُ حجب: المحجوبُ لا يُصيَّر ولا يُقبل نداؤه في الخادم</t>
        </is>
      </c>
      <c r="L1662" s="7" t="inlineStr">
        <is>
          <t>مطلوب ولم يُنفذ</t>
        </is>
      </c>
      <c r="M1662" s="7" t="inlineStr">
        <is>
          <t>نافذ</t>
        </is>
      </c>
    </row>
    <row r="1663">
      <c r="A1663" s="7" t="n">
        <v>1662</v>
      </c>
      <c r="B1663" s="7" t="inlineStr">
        <is>
          <t>SCN-1038</t>
        </is>
      </c>
      <c r="C1663" s="7" t="inlineStr">
        <is>
          <t>يجب أن تُتاح شاشةُ «عقود المشاريع المؤقتة» لـالموارد البشرية بنطاق عقوده — وزاويتُها: عقدٌ مؤقتٌ مربوطٌ بالمشروع — بثلاثة محفّزاتِ انتهاء.</t>
        </is>
      </c>
      <c r="D1663" s="7" t="inlineStr">
        <is>
          <t>NAV-09 نظام الشاشات النافذ · SCR-DES-01 تصميم الأعمدة</t>
        </is>
      </c>
      <c r="E1663" s="7" t="inlineStr">
        <is>
          <t>§الشاشات</t>
        </is>
      </c>
      <c r="F1663" s="7" t="inlineStr">
        <is>
          <t>SCN</t>
        </is>
      </c>
      <c r="G1663" s="7" t="inlineStr">
        <is>
          <t>قرار مالك مطبَّق — نافذ</t>
        </is>
      </c>
      <c r="H1663" s="7" t="inlineStr">
        <is>
          <t>INJAZ-FRD-01</t>
        </is>
      </c>
      <c r="I1663" s="7" t="inlineStr">
        <is>
          <t>الفصلُ ١٠ — الموارد البشرية</t>
        </is>
      </c>
      <c r="J1663" s="7" t="inlineStr">
        <is>
          <t>UX-01 للشاشاتِ · DELIVERY-01 للاختبارات</t>
        </is>
      </c>
      <c r="K1663" s="7" t="inlineStr">
        <is>
          <t>اختبارُ ظهور: تظهر الشاشةُ للدور المالك بنطاقها ولا تظهر لمن لا صلاحيةَ له</t>
        </is>
      </c>
      <c r="L1663" s="7" t="inlineStr">
        <is>
          <t>مطلوب ولم يُنفذ</t>
        </is>
      </c>
      <c r="M1663" s="7" t="inlineStr">
        <is>
          <t>نافذ</t>
        </is>
      </c>
    </row>
    <row r="1664">
      <c r="A1664" s="7" t="n">
        <v>1663</v>
      </c>
      <c r="B1664" s="7" t="inlineStr">
        <is>
          <t>SCN-1039</t>
        </is>
      </c>
      <c r="C1664" s="7" t="inlineStr">
        <is>
          <t>يجب أن تحمل شاشةُ «عقود المشاريع المؤقتة» أعمدتَها المعتمدةَ وعددُها 28 عمودًا، وأولُها الكيان · رقم العقد · فئة العقد · المتعاقَد معه · التبعية · المورد المرتبط.</t>
        </is>
      </c>
      <c r="D1664" s="7" t="inlineStr">
        <is>
          <t>NAV-09 نظام الشاشات النافذ · SCR-DES-01 تصميم الأعمدة</t>
        </is>
      </c>
      <c r="E1664" s="7" t="inlineStr">
        <is>
          <t>§البيانات</t>
        </is>
      </c>
      <c r="F1664" s="7" t="inlineStr">
        <is>
          <t>SCN</t>
        </is>
      </c>
      <c r="G1664" s="7" t="inlineStr">
        <is>
          <t>قرار مالك مطبَّق — نافذ</t>
        </is>
      </c>
      <c r="H1664" s="7" t="inlineStr">
        <is>
          <t>INJAZ-FRD-01</t>
        </is>
      </c>
      <c r="I1664" s="7" t="inlineStr">
        <is>
          <t>الفصلُ ١٠ — الموارد البشرية</t>
        </is>
      </c>
      <c r="J1664" s="7" t="inlineStr">
        <is>
          <t>UX-01 للشاشاتِ · DELIVERY-01 للاختبارات</t>
        </is>
      </c>
      <c r="K1664" s="7" t="inlineStr">
        <is>
          <t>اختبارُ اكتمال: كلُّ عمودٍ معتمدٍ موجودٌ وصفرُ عمودٍ غيرِ معرَّف</t>
        </is>
      </c>
      <c r="L1664" s="7" t="inlineStr">
        <is>
          <t>مطلوب ولم يُنفذ</t>
        </is>
      </c>
      <c r="M1664" s="7" t="inlineStr">
        <is>
          <t>نافذ</t>
        </is>
      </c>
    </row>
    <row r="1665">
      <c r="A1665" s="7" t="n">
        <v>1664</v>
      </c>
      <c r="B1665" s="7" t="inlineStr">
        <is>
          <t>SCN-1040</t>
        </is>
      </c>
      <c r="C1665" s="7" t="inlineStr">
        <is>
          <t>يجب أن يُنفَّذ فعلُ «توقيعُ عقدٍ مشروعيٍّ مؤقت» من شاشة «عقود المشاريع المؤقتة» بواسطة الموارد البشرية، فيُكتب في project_contracts ويُنشر الحدثُ ProjectContractSigned ويستهلكه القوى · التشغيل · المالية. وأثرُه: العقدُ يبدأ من تاريخ التعاقد وينتهي بأولِ محفّزٍ يقع: انتهاءُ مدته · أو انتهاءُ عقد المورد · أو انتهاءُ المشروع — ولا يُجدَّد تلقائيًّا.</t>
        </is>
      </c>
      <c r="D1665" s="7" t="inlineStr">
        <is>
          <t>NAV-09 نظام الشاشات النافذ · SCR-DES-01 تصميم الأعمدة</t>
        </is>
      </c>
      <c r="E1665" s="7" t="inlineStr">
        <is>
          <t>§الأفعال والتكامل</t>
        </is>
      </c>
      <c r="F1665" s="7" t="inlineStr">
        <is>
          <t>SCN</t>
        </is>
      </c>
      <c r="G1665" s="7" t="inlineStr">
        <is>
          <t>قرار مالك مطبَّق — نافذ</t>
        </is>
      </c>
      <c r="H1665" s="7" t="inlineStr">
        <is>
          <t>INJAZ-FRD-01</t>
        </is>
      </c>
      <c r="I1665" s="7" t="inlineStr">
        <is>
          <t>الفصلُ ١٠ — الموارد البشرية</t>
        </is>
      </c>
      <c r="J1665" s="7" t="inlineStr">
        <is>
          <t>UX-01 للشاشاتِ · DELIVERY-01 للاختبارات</t>
        </is>
      </c>
      <c r="K1665" s="7" t="inlineStr">
        <is>
          <t>اختبارُ أثر: تنفيذُ الفعل يُحدث العقدُ يبدأ من تاريخ التعاقد وينتهي بأولِ محفّزٍ يقع: انتهاء</t>
        </is>
      </c>
      <c r="L1665" s="7" t="inlineStr">
        <is>
          <t>مطلوب ولم يُنفذ</t>
        </is>
      </c>
      <c r="M1665" s="7" t="inlineStr">
        <is>
          <t>نافذ</t>
        </is>
      </c>
    </row>
    <row r="1666">
      <c r="A1666" s="7" t="n">
        <v>1665</v>
      </c>
      <c r="B1666" s="7" t="inlineStr">
        <is>
          <t>SCN-1041</t>
        </is>
      </c>
      <c r="C1666" s="7" t="inlineStr">
        <is>
          <t>يجب أن يقبل فعلُ «توقيعُ عقدٍ مشروعيٍّ مؤقت» عكسًا: إنهاءٌ مبكرٌ بمستحقاته.</t>
        </is>
      </c>
      <c r="D1666" s="7" t="inlineStr">
        <is>
          <t>NAV-09 نظام الشاشات النافذ · SCR-DES-01 تصميم الأعمدة</t>
        </is>
      </c>
      <c r="E1666" s="7" t="inlineStr">
        <is>
          <t>§الأفعال والتكامل</t>
        </is>
      </c>
      <c r="F1666" s="7" t="inlineStr">
        <is>
          <t>SCN</t>
        </is>
      </c>
      <c r="G1666" s="7" t="inlineStr">
        <is>
          <t>قرار مالك مطبَّق — نافذ</t>
        </is>
      </c>
      <c r="H1666" s="7" t="inlineStr">
        <is>
          <t>INJAZ-FRD-01</t>
        </is>
      </c>
      <c r="I1666" s="7" t="inlineStr">
        <is>
          <t>الفصلُ ١٠ — الموارد البشرية</t>
        </is>
      </c>
      <c r="J1666" s="7" t="inlineStr">
        <is>
          <t>UX-01 للشاشاتِ · DELIVERY-01 للاختبارات</t>
        </is>
      </c>
      <c r="K1666" s="7" t="inlineStr">
        <is>
          <t>اختبارُ عكس: العكسُ يُنشئ حركةً مقابلةً بمرجع الأصل</t>
        </is>
      </c>
      <c r="L1666" s="7" t="inlineStr">
        <is>
          <t>مطلوب ولم يُنفذ</t>
        </is>
      </c>
      <c r="M1666" s="7" t="inlineStr">
        <is>
          <t>نافذ</t>
        </is>
      </c>
    </row>
    <row r="1667">
      <c r="A1667" s="7" t="n">
        <v>1666</v>
      </c>
      <c r="B1667" s="7" t="inlineStr">
        <is>
          <t>SCN-1042</t>
        </is>
      </c>
      <c r="C1667" s="7" t="inlineStr">
        <is>
          <t>يجب أن يُنفَّذ فعلُ «وقوعُ محفّز انتهاء» من شاشة «عقود المشاريع المؤقتة» بواسطة النظام، فيُكتب في project_contracts.state · alerts ويُنشر الحدثُ ProjectContractTriggered ويستهلكه الموارد · القوى · التشغيل · المالية. وأثرُه: العقودُ المرتبطةُ تُنبَّه قبل الانتهاء بمهلة · والتصفيةُ تُفتح · والتخصيصُ يُنهى · وإذنُ الخروج يُطلب.</t>
        </is>
      </c>
      <c r="D1667" s="7" t="inlineStr">
        <is>
          <t>NAV-09 نظام الشاشات النافذ · SCR-DES-01 تصميم الأعمدة</t>
        </is>
      </c>
      <c r="E1667" s="7" t="inlineStr">
        <is>
          <t>§الأفعال والتكامل</t>
        </is>
      </c>
      <c r="F1667" s="7" t="inlineStr">
        <is>
          <t>SCN</t>
        </is>
      </c>
      <c r="G1667" s="7" t="inlineStr">
        <is>
          <t>قرار مالك مطبَّق — نافذ</t>
        </is>
      </c>
      <c r="H1667" s="7" t="inlineStr">
        <is>
          <t>INJAZ-FRD-01</t>
        </is>
      </c>
      <c r="I1667" s="7" t="inlineStr">
        <is>
          <t>الفصلُ ١٠ — الموارد البشرية</t>
        </is>
      </c>
      <c r="J1667" s="7" t="inlineStr">
        <is>
          <t>UX-01 للشاشاتِ · DELIVERY-01 للاختبارات</t>
        </is>
      </c>
      <c r="K1667" s="7" t="inlineStr">
        <is>
          <t>اختبارُ أثر: تنفيذُ الفعل يُحدث العقودُ المرتبطةُ تُنبَّه قبل الانتهاء بمهلة · والتصفيةُ تُف</t>
        </is>
      </c>
      <c r="L1667" s="7" t="inlineStr">
        <is>
          <t>مطلوب ولم يُنفذ</t>
        </is>
      </c>
      <c r="M1667" s="7" t="inlineStr">
        <is>
          <t>نافذ</t>
        </is>
      </c>
    </row>
    <row r="1668">
      <c r="A1668" s="7" t="n">
        <v>1667</v>
      </c>
      <c r="B1668" s="7" t="inlineStr">
        <is>
          <t>SCN-1043</t>
        </is>
      </c>
      <c r="C1668" s="7" t="inlineStr">
        <is>
          <t>يجب أن يقبل فعلُ «وقوعُ محفّز انتهاء» عكسًا: تمديدٌ بملحقٍ قبل الانتهاء.</t>
        </is>
      </c>
      <c r="D1668" s="7" t="inlineStr">
        <is>
          <t>NAV-09 نظام الشاشات النافذ · SCR-DES-01 تصميم الأعمدة</t>
        </is>
      </c>
      <c r="E1668" s="7" t="inlineStr">
        <is>
          <t>§الأفعال والتكامل</t>
        </is>
      </c>
      <c r="F1668" s="7" t="inlineStr">
        <is>
          <t>SCN</t>
        </is>
      </c>
      <c r="G1668" s="7" t="inlineStr">
        <is>
          <t>قرار مالك مطبَّق — نافذ</t>
        </is>
      </c>
      <c r="H1668" s="7" t="inlineStr">
        <is>
          <t>INJAZ-FRD-01</t>
        </is>
      </c>
      <c r="I1668" s="7" t="inlineStr">
        <is>
          <t>الفصلُ ١٠ — الموارد البشرية</t>
        </is>
      </c>
      <c r="J1668" s="7" t="inlineStr">
        <is>
          <t>UX-01 للشاشاتِ · DELIVERY-01 للاختبارات</t>
        </is>
      </c>
      <c r="K1668" s="7" t="inlineStr">
        <is>
          <t>اختبارُ عكس: العكسُ يُنشئ حركةً مقابلةً بمرجع الأصل</t>
        </is>
      </c>
      <c r="L1668" s="7" t="inlineStr">
        <is>
          <t>مطلوب ولم يُنفذ</t>
        </is>
      </c>
      <c r="M1668" s="7" t="inlineStr">
        <is>
          <t>نافذ</t>
        </is>
      </c>
    </row>
    <row r="1669">
      <c r="A1669" s="7" t="n">
        <v>1668</v>
      </c>
      <c r="B1669" s="7" t="inlineStr">
        <is>
          <t>SCN-1044</t>
        </is>
      </c>
      <c r="C1669" s="7" t="inlineStr">
        <is>
          <t>يجب أن تُعرض شاشةُ «عقود المشاريع المؤقتة» لـالقوى التشغيلية بنطاق مشغّلوه — بأفعالٍ مسموحةٍ هي قراءة · طلبُ تجديد، ومحجوبٍ عنه: الإنهاء.</t>
        </is>
      </c>
      <c r="D1669" s="7" t="inlineStr">
        <is>
          <t>NAV-09 نظام الشاشات النافذ · SCR-DES-01 تصميم الأعمدة</t>
        </is>
      </c>
      <c r="E1669" s="7" t="inlineStr">
        <is>
          <t>§الصلاحيات</t>
        </is>
      </c>
      <c r="F1669" s="7" t="inlineStr">
        <is>
          <t>SCN</t>
        </is>
      </c>
      <c r="G1669" s="7" t="inlineStr">
        <is>
          <t>قرار مالك مطبَّق — نافذ</t>
        </is>
      </c>
      <c r="H1669" s="7" t="inlineStr">
        <is>
          <t>INJAZ-FRD-01</t>
        </is>
      </c>
      <c r="I1669" s="7" t="inlineStr">
        <is>
          <t>الفصلُ ١٠ — الموارد البشرية</t>
        </is>
      </c>
      <c r="J1669" s="7" t="inlineStr">
        <is>
          <t>UX-01 للشاشاتِ · DELIVERY-01 للاختبارات</t>
        </is>
      </c>
      <c r="K1669" s="7" t="inlineStr">
        <is>
          <t>اختبارُ حجب: المحجوبُ لا يُصيَّر ولا يُقبل نداؤه في الخادم</t>
        </is>
      </c>
      <c r="L1669" s="7" t="inlineStr">
        <is>
          <t>مطلوب ولم يُنفذ</t>
        </is>
      </c>
      <c r="M1669" s="7" t="inlineStr">
        <is>
          <t>نافذ</t>
        </is>
      </c>
    </row>
    <row r="1670">
      <c r="A1670" s="7" t="n">
        <v>1669</v>
      </c>
      <c r="B1670" s="7" t="inlineStr">
        <is>
          <t>SCN-1045</t>
        </is>
      </c>
      <c r="C1670" s="7" t="inlineStr">
        <is>
          <t>يجب أن تُعرض شاشةُ «عقود المشاريع المؤقتة» لـإدارة الموردين بنطاق مشغّلو مورديه — بأفعالٍ مسموحةٍ هي قراءة · توثيق، ومحجوبٍ عنه: الإنشاء.</t>
        </is>
      </c>
      <c r="D1670" s="7" t="inlineStr">
        <is>
          <t>NAV-09 نظام الشاشات النافذ · SCR-DES-01 تصميم الأعمدة</t>
        </is>
      </c>
      <c r="E1670" s="7" t="inlineStr">
        <is>
          <t>§الصلاحيات</t>
        </is>
      </c>
      <c r="F1670" s="7" t="inlineStr">
        <is>
          <t>SCN</t>
        </is>
      </c>
      <c r="G1670" s="7" t="inlineStr">
        <is>
          <t>قرار مالك مطبَّق — نافذ</t>
        </is>
      </c>
      <c r="H1670" s="7" t="inlineStr">
        <is>
          <t>INJAZ-FRD-01</t>
        </is>
      </c>
      <c r="I1670" s="7" t="inlineStr">
        <is>
          <t>الفصلُ ١٠ — الموارد البشرية</t>
        </is>
      </c>
      <c r="J1670" s="7" t="inlineStr">
        <is>
          <t>UX-01 للشاشاتِ · DELIVERY-01 للاختبارات</t>
        </is>
      </c>
      <c r="K1670" s="7" t="inlineStr">
        <is>
          <t>اختبارُ حجب: المحجوبُ لا يُصيَّر ولا يُقبل نداؤه في الخادم</t>
        </is>
      </c>
      <c r="L1670" s="7" t="inlineStr">
        <is>
          <t>مطلوب ولم يُنفذ</t>
        </is>
      </c>
      <c r="M1670" s="7" t="inlineStr">
        <is>
          <t>نافذ</t>
        </is>
      </c>
    </row>
    <row r="1671">
      <c r="A1671" s="7" t="n">
        <v>1670</v>
      </c>
      <c r="B1671" s="7" t="inlineStr">
        <is>
          <t>SCN-1046</t>
        </is>
      </c>
      <c r="C1671" s="7" t="inlineStr">
        <is>
          <t>يجب أن تُعرض شاشةُ «عقود المشاريع المؤقتة» لـإدارة التشغيل بنطاق مشاريعه — بأفعالٍ مسموحةٍ هي قراءة، ومحجوبٍ عنه: الإنهاء.</t>
        </is>
      </c>
      <c r="D1671" s="7" t="inlineStr">
        <is>
          <t>NAV-09 نظام الشاشات النافذ · SCR-DES-01 تصميم الأعمدة</t>
        </is>
      </c>
      <c r="E1671" s="7" t="inlineStr">
        <is>
          <t>§الصلاحيات</t>
        </is>
      </c>
      <c r="F1671" s="7" t="inlineStr">
        <is>
          <t>SCN</t>
        </is>
      </c>
      <c r="G1671" s="7" t="inlineStr">
        <is>
          <t>قرار مالك مطبَّق — نافذ</t>
        </is>
      </c>
      <c r="H1671" s="7" t="inlineStr">
        <is>
          <t>INJAZ-FRD-01</t>
        </is>
      </c>
      <c r="I1671" s="7" t="inlineStr">
        <is>
          <t>الفصلُ ١٠ — الموارد البشرية</t>
        </is>
      </c>
      <c r="J1671" s="7" t="inlineStr">
        <is>
          <t>UX-01 للشاشاتِ · DELIVERY-01 للاختبارات</t>
        </is>
      </c>
      <c r="K1671" s="7" t="inlineStr">
        <is>
          <t>اختبارُ حجب: المحجوبُ لا يُصيَّر ولا يُقبل نداؤه في الخادم</t>
        </is>
      </c>
      <c r="L1671" s="7" t="inlineStr">
        <is>
          <t>مطلوب ولم يُنفذ</t>
        </is>
      </c>
      <c r="M1671" s="7" t="inlineStr">
        <is>
          <t>نافذ</t>
        </is>
      </c>
    </row>
    <row r="1672">
      <c r="A1672" s="7" t="n">
        <v>1671</v>
      </c>
      <c r="B1672" s="7" t="inlineStr">
        <is>
          <t>SCN-1047</t>
        </is>
      </c>
      <c r="C1672" s="7" t="inlineStr">
        <is>
          <t>يجب أن تُعرض شاشةُ «عقود المشاريع المؤقتة» لـإدارة الموقع بنطاق موقعه — بأفعالٍ مسموحةٍ هي قراءة · تنبيه، ومحجوبٍ عنه: الإنهاء.</t>
        </is>
      </c>
      <c r="D1672" s="7" t="inlineStr">
        <is>
          <t>NAV-09 نظام الشاشات النافذ · SCR-DES-01 تصميم الأعمدة</t>
        </is>
      </c>
      <c r="E1672" s="7" t="inlineStr">
        <is>
          <t>§الصلاحيات</t>
        </is>
      </c>
      <c r="F1672" s="7" t="inlineStr">
        <is>
          <t>SCN</t>
        </is>
      </c>
      <c r="G1672" s="7" t="inlineStr">
        <is>
          <t>قرار مالك مطبَّق — نافذ</t>
        </is>
      </c>
      <c r="H1672" s="7" t="inlineStr">
        <is>
          <t>INJAZ-FRD-01</t>
        </is>
      </c>
      <c r="I1672" s="7" t="inlineStr">
        <is>
          <t>الفصلُ ١٠ — الموارد البشرية</t>
        </is>
      </c>
      <c r="J1672" s="7" t="inlineStr">
        <is>
          <t>UX-01 للشاشاتِ · DELIVERY-01 للاختبارات</t>
        </is>
      </c>
      <c r="K1672" s="7" t="inlineStr">
        <is>
          <t>اختبارُ حجب: المحجوبُ لا يُصيَّر ولا يُقبل نداؤه في الخادم</t>
        </is>
      </c>
      <c r="L1672" s="7" t="inlineStr">
        <is>
          <t>مطلوب ولم يُنفذ</t>
        </is>
      </c>
      <c r="M1672" s="7" t="inlineStr">
        <is>
          <t>نافذ</t>
        </is>
      </c>
    </row>
    <row r="1673">
      <c r="A1673" s="7" t="n">
        <v>1672</v>
      </c>
      <c r="B1673" s="7" t="inlineStr">
        <is>
          <t>SCN-1048</t>
        </is>
      </c>
      <c r="C1673" s="7" t="inlineStr">
        <is>
          <t>يجب أن تُعرض شاشةُ «عقود المشاريع المؤقتة» لـالمالية والخزينة بنطاق الكل — بأفعالٍ مسموحةٍ هي قراءة · تقدير، ومحجوبٍ عنه: الإنشاء.</t>
        </is>
      </c>
      <c r="D1673" s="7" t="inlineStr">
        <is>
          <t>NAV-09 نظام الشاشات النافذ · SCR-DES-01 تصميم الأعمدة</t>
        </is>
      </c>
      <c r="E1673" s="7" t="inlineStr">
        <is>
          <t>§الصلاحيات</t>
        </is>
      </c>
      <c r="F1673" s="7" t="inlineStr">
        <is>
          <t>SCN</t>
        </is>
      </c>
      <c r="G1673" s="7" t="inlineStr">
        <is>
          <t>قرار مالك مطبَّق — نافذ</t>
        </is>
      </c>
      <c r="H1673" s="7" t="inlineStr">
        <is>
          <t>INJAZ-FRD-01</t>
        </is>
      </c>
      <c r="I1673" s="7" t="inlineStr">
        <is>
          <t>الفصلُ ١٠ — الموارد البشرية</t>
        </is>
      </c>
      <c r="J1673" s="7" t="inlineStr">
        <is>
          <t>UX-01 للشاشاتِ · DELIVERY-01 للاختبارات</t>
        </is>
      </c>
      <c r="K1673" s="7" t="inlineStr">
        <is>
          <t>اختبارُ حجب: المحجوبُ لا يُصيَّر ولا يُقبل نداؤه في الخادم</t>
        </is>
      </c>
      <c r="L1673" s="7" t="inlineStr">
        <is>
          <t>مطلوب ولم يُنفذ</t>
        </is>
      </c>
      <c r="M1673" s="7" t="inlineStr">
        <is>
          <t>نافذ</t>
        </is>
      </c>
    </row>
    <row r="1674">
      <c r="A1674" s="7" t="n">
        <v>1673</v>
      </c>
      <c r="B1674" s="7" t="inlineStr">
        <is>
          <t>SCN-1049</t>
        </is>
      </c>
      <c r="C1674" s="7" t="inlineStr">
        <is>
          <t>يجب أن تُعرض شاشةُ «عقود المشاريع المؤقتة» لـالإدارة التنفيذية بنطاق كل العقود — بأفعالٍ مسموحةٍ هي قراءة · توقيعٌ لما يتجاوز، ومحجوبٍ عنه: الإنشاء.</t>
        </is>
      </c>
      <c r="D1674" s="7" t="inlineStr">
        <is>
          <t>NAV-09 نظام الشاشات النافذ · SCR-DES-01 تصميم الأعمدة</t>
        </is>
      </c>
      <c r="E1674" s="7" t="inlineStr">
        <is>
          <t>§الصلاحيات</t>
        </is>
      </c>
      <c r="F1674" s="7" t="inlineStr">
        <is>
          <t>SCN</t>
        </is>
      </c>
      <c r="G1674" s="7" t="inlineStr">
        <is>
          <t>قرار مالك مطبَّق — نافذ</t>
        </is>
      </c>
      <c r="H1674" s="7" t="inlineStr">
        <is>
          <t>INJAZ-FRD-01</t>
        </is>
      </c>
      <c r="I1674" s="7" t="inlineStr">
        <is>
          <t>الفصلُ ١٠ — الموارد البشرية</t>
        </is>
      </c>
      <c r="J1674" s="7" t="inlineStr">
        <is>
          <t>UX-01 للشاشاتِ · DELIVERY-01 للاختبارات</t>
        </is>
      </c>
      <c r="K1674" s="7" t="inlineStr">
        <is>
          <t>اختبارُ حجب: المحجوبُ لا يُصيَّر ولا يُقبل نداؤه في الخادم</t>
        </is>
      </c>
      <c r="L1674" s="7" t="inlineStr">
        <is>
          <t>مطلوب ولم يُنفذ</t>
        </is>
      </c>
      <c r="M1674" s="7" t="inlineStr">
        <is>
          <t>نافذ</t>
        </is>
      </c>
    </row>
    <row r="1675">
      <c r="A1675" s="7" t="n">
        <v>1674</v>
      </c>
      <c r="B1675" s="7" t="inlineStr">
        <is>
          <t>FLW-035</t>
        </is>
      </c>
      <c r="C1675" s="7" t="inlineStr">
        <is>
          <t>يجب أن يُنفَّذ فعلُ «اعتمادُ إجازة» (leave.approve) من شاشة «الإجازات والغياب» بواسطة مديرُ الموارد، فيُكتب في leaves · balances ويُنشر LeaveApproved ويستهلكه القوى · التشغيل · المالية. وما يتغير: الرصيدُ ينقص · والتناوبُ يُعاد جدولتُه · والبديلُ يُطلب · وأثرُ الأجر يُحتسب بالرمز. وعكسُه: إلغاءٌ يعيد الرصيد.</t>
        </is>
      </c>
      <c r="D1675" s="7" t="inlineStr">
        <is>
          <t>NAV-09 خريطة الأثر · عقد الفعل</t>
        </is>
      </c>
      <c r="E1675" s="7" t="inlineStr">
        <is>
          <t>§الأفعال والتكامل</t>
        </is>
      </c>
      <c r="F1675" s="7" t="inlineStr">
        <is>
          <t>FLW</t>
        </is>
      </c>
      <c r="G1675" s="7" t="inlineStr">
        <is>
          <t>قرار مالك مطبَّق — نافذ</t>
        </is>
      </c>
      <c r="H1675" s="7" t="inlineStr">
        <is>
          <t>INJAZ-FRD-01</t>
        </is>
      </c>
      <c r="I1675" s="7" t="inlineStr">
        <is>
          <t>الفصلُ ١٠ — الموارد البشرية</t>
        </is>
      </c>
      <c r="J1675" s="7" t="inlineStr">
        <is>
          <t>UX-01 للشاشاتِ · DELIVERY-01 للاختبارات</t>
        </is>
      </c>
      <c r="K1675" s="7" t="inlineStr">
        <is>
          <t>اختبارُ سماحٍ ومنعٍ وتكرارٍ وعكس: أربعُ حالاتٍ لفعل leave.approve</t>
        </is>
      </c>
      <c r="L1675" s="7" t="inlineStr">
        <is>
          <t>مطلوب ولم يُنفذ</t>
        </is>
      </c>
      <c r="M1675" s="7" t="inlineStr">
        <is>
          <t>نافذ</t>
        </is>
      </c>
    </row>
    <row r="1676">
      <c r="A1676" s="7" t="n">
        <v>1675</v>
      </c>
      <c r="B1676" s="7" t="inlineStr">
        <is>
          <t>FLW-036</t>
        </is>
      </c>
      <c r="C1676" s="7" t="inlineStr">
        <is>
          <t>يجب أن يُنفَّذ فعلُ «اعتمادُ خصمٍ بدورته» (ded.approve) من شاشة «الخصومات والجزاءات» بواسطة سلّمُ الموافقات، فيُكتب في deductions.approved ويُنشر DeductionApproved ويستهلكه المالية · الموارد. وما يتغير: يُرحَّل للمسيّر ببنده ومرجعه — ولا ترحيلَ مباشر. وعكسُه: إعفاءٌ بقرارٍ مستقلٍّ يشير للأصل.</t>
        </is>
      </c>
      <c r="D1676" s="7" t="inlineStr">
        <is>
          <t>NAV-09 خريطة الأثر · عقد الفعل</t>
        </is>
      </c>
      <c r="E1676" s="7" t="inlineStr">
        <is>
          <t>§الأفعال والتكامل</t>
        </is>
      </c>
      <c r="F1676" s="7" t="inlineStr">
        <is>
          <t>FLW</t>
        </is>
      </c>
      <c r="G1676" s="7" t="inlineStr">
        <is>
          <t>قرار مالك مطبَّق — نافذ</t>
        </is>
      </c>
      <c r="H1676" s="7" t="inlineStr">
        <is>
          <t>INJAZ-FRD-01</t>
        </is>
      </c>
      <c r="I1676" s="7" t="inlineStr">
        <is>
          <t>الفصلُ ١٠ — الموارد البشرية</t>
        </is>
      </c>
      <c r="J1676" s="7" t="inlineStr">
        <is>
          <t>UX-01 للشاشاتِ · DELIVERY-01 للاختبارات</t>
        </is>
      </c>
      <c r="K1676" s="7" t="inlineStr">
        <is>
          <t>اختبارُ سماحٍ ومنعٍ وتكرارٍ وعكس: أربعُ حالاتٍ لفعل ded.approve</t>
        </is>
      </c>
      <c r="L1676" s="7" t="inlineStr">
        <is>
          <t>مطلوب ولم يُنفذ</t>
        </is>
      </c>
      <c r="M1676" s="7" t="inlineStr">
        <is>
          <t>نافذ</t>
        </is>
      </c>
    </row>
    <row r="1677">
      <c r="A1677" s="7" t="n">
        <v>1676</v>
      </c>
      <c r="B1677" s="7" t="inlineStr">
        <is>
          <t>FLW-037</t>
        </is>
      </c>
      <c r="C1677" s="7" t="inlineStr">
        <is>
          <t>يجب أن يُنفَّذ فعلُ «توقيعُ عقد موظف» (contract.sign) من شاشة «عقود الموظفين» بواسطة المديرُ التنفيذي، فيُكتب في employee_contracts ويُنشر EmployeeContractSigned ويستهلكه الموارد · القوى · المالية. وما يتغير: نموذجُ الأجر ومكوّناتُه تصير أساسَ المسيّر · والصفةُ تُفتح في الهوية · والتكليفُ يصير ممكنًا. وعكسُه: إنهاءُ خدمةٍ بمستحقاتها.</t>
        </is>
      </c>
      <c r="D1677" s="7" t="inlineStr">
        <is>
          <t>NAV-09 خريطة الأثر · عقد الفعل</t>
        </is>
      </c>
      <c r="E1677" s="7" t="inlineStr">
        <is>
          <t>§الأفعال والتكامل</t>
        </is>
      </c>
      <c r="F1677" s="7" t="inlineStr">
        <is>
          <t>FLW</t>
        </is>
      </c>
      <c r="G1677" s="7" t="inlineStr">
        <is>
          <t>قرار مالك مطبَّق — نافذ</t>
        </is>
      </c>
      <c r="H1677" s="7" t="inlineStr">
        <is>
          <t>INJAZ-FRD-01</t>
        </is>
      </c>
      <c r="I1677" s="7" t="inlineStr">
        <is>
          <t>الفصلُ ١٠ — الموارد البشرية</t>
        </is>
      </c>
      <c r="J1677" s="7" t="inlineStr">
        <is>
          <t>UX-01 للشاشاتِ · DELIVERY-01 للاختبارات</t>
        </is>
      </c>
      <c r="K1677" s="7" t="inlineStr">
        <is>
          <t>اختبارُ سماحٍ ومنعٍ وتكرارٍ وعكس: أربعُ حالاتٍ لفعل contract.sign</t>
        </is>
      </c>
      <c r="L1677" s="7" t="inlineStr">
        <is>
          <t>مطلوب ولم يُنفذ</t>
        </is>
      </c>
      <c r="M1677" s="7" t="inlineStr">
        <is>
          <t>نافذ</t>
        </is>
      </c>
    </row>
    <row r="1678">
      <c r="A1678" s="7" t="n">
        <v>1677</v>
      </c>
      <c r="B1678" s="7" t="inlineStr">
        <is>
          <t>HRMX-0901</t>
        </is>
      </c>
      <c r="C1678" s="7" t="inlineStr">
        <is>
          <t>شاشة «سجل الموظفين» طويلةٌ بـ25 عمودًا — فتوفّر منتقيَ المنظرِ CM-09 إلزامًا بمناظرها: التعريفُ والمواصفات · التواريخُ والمراحل · الحوكمةُ والتدقيق · إظهارُ كلِّ الأعمدة.</t>
        </is>
      </c>
      <c r="D1678" s="7" t="inlineStr">
        <is>
          <t>INJAZ-UX-01 · الفصلُ ٤ — الشاشاتُ كثيفةُ البياناتِ ومناظرُها</t>
        </is>
      </c>
      <c r="E1678" s="7" t="inlineStr">
        <is>
          <t>§الشاشاتُ والمناظر</t>
        </is>
      </c>
      <c r="F1678" s="7" t="inlineStr">
        <is>
          <t>HRM</t>
        </is>
      </c>
      <c r="G1678" s="7" t="inlineStr">
        <is>
          <t>قرار مالك موقَّع — نافذ</t>
        </is>
      </c>
      <c r="H1678" s="7" t="inlineStr">
        <is>
          <t>INJAZ-FRD-01</t>
        </is>
      </c>
      <c r="I1678" s="7" t="inlineStr">
        <is>
          <t>الفصلُ ١٠ — الموارد البشرية</t>
        </is>
      </c>
      <c r="J1678" s="7" t="inlineStr">
        <is>
          <t>UX-01 للشاشاتِ · DELIVERY-01 للاختبارات</t>
        </is>
      </c>
      <c r="K1678" s="7" t="inlineStr">
        <is>
          <t>اختبارُ وجود: CM-09 ظاهرٌ في «سجل الموظفين» بمناظرها المعلنة</t>
        </is>
      </c>
      <c r="L1678" s="7" t="inlineStr">
        <is>
          <t>مطلوب — يُقاس من النظام الحي</t>
        </is>
      </c>
      <c r="M1678" s="7" t="inlineStr">
        <is>
          <t>نافذ</t>
        </is>
      </c>
    </row>
    <row r="1679">
      <c r="A1679" s="7" t="n">
        <v>1678</v>
      </c>
      <c r="B1679" s="7" t="inlineStr">
        <is>
          <t>HRMX-0902</t>
        </is>
      </c>
      <c r="C1679" s="7" t="inlineStr">
        <is>
          <t>شاشة «سجل الموظفين» توفّر زرَّ «إظهار كل الأعمدة» CM-10 بالاسم الموحَّد — يعرض ما يملك المستخدمُ رؤيتَه من الـ25 عمودًا ولا يكشف حساسًا غيرَ مخوَّلٍ به.</t>
        </is>
      </c>
      <c r="D1679" s="7" t="inlineStr">
        <is>
          <t>INJAZ-UX-01 · الفصلُ ٤ — الشاشاتُ كثيفةُ البياناتِ ومناظرُها</t>
        </is>
      </c>
      <c r="E1679" s="7" t="inlineStr">
        <is>
          <t>§الشاشاتُ والمناظر</t>
        </is>
      </c>
      <c r="F1679" s="7" t="inlineStr">
        <is>
          <t>HRM</t>
        </is>
      </c>
      <c r="G1679" s="7" t="inlineStr">
        <is>
          <t>قرار مالك موقَّع — نافذ</t>
        </is>
      </c>
      <c r="H1679" s="7" t="inlineStr">
        <is>
          <t>INJAZ-FRD-01</t>
        </is>
      </c>
      <c r="I1679" s="7" t="inlineStr">
        <is>
          <t>الفصلُ ١٠ — الموارد البشرية</t>
        </is>
      </c>
      <c r="J1679" s="7" t="inlineStr">
        <is>
          <t>UX-01 للشاشاتِ · DELIVERY-01 للاختبارات</t>
        </is>
      </c>
      <c r="K1679" s="7" t="inlineStr">
        <is>
          <t>اختبارُ حجب: الزرُّ في «سجل الموظفين» لا يُظهر حقلًا حساسًا لغير المخوَّل</t>
        </is>
      </c>
      <c r="L1679" s="7" t="inlineStr">
        <is>
          <t>مطلوب — يُقاس من النظام الحي</t>
        </is>
      </c>
      <c r="M1679" s="7" t="inlineStr">
        <is>
          <t>نافذ</t>
        </is>
      </c>
    </row>
    <row r="1680">
      <c r="A1680" s="7" t="n">
        <v>1679</v>
      </c>
      <c r="B1680" s="7" t="inlineStr">
        <is>
          <t>HRMX-0903</t>
        </is>
      </c>
      <c r="C1680" s="7" t="inlineStr">
        <is>
          <t>العرضُ الافتراضيُّ لشاشة «سجل الموظفين» عند الفتح الأول: كود الموظف · الاسم الرباعي · رقم الهوية · نوع العقد · تاريخ الميلاد · تاريخ التعيين — ولا تُعرض الأعمدةُ الـ25 دفعةً واحدة.</t>
        </is>
      </c>
      <c r="D1680" s="7" t="inlineStr">
        <is>
          <t>INJAZ-UX-01 · الفصلُ ٤ — الشاشاتُ كثيفةُ البياناتِ ومناظرُها</t>
        </is>
      </c>
      <c r="E1680" s="7" t="inlineStr">
        <is>
          <t>§الشاشاتُ والمناظر</t>
        </is>
      </c>
      <c r="F1680" s="7" t="inlineStr">
        <is>
          <t>HRM</t>
        </is>
      </c>
      <c r="G1680" s="7" t="inlineStr">
        <is>
          <t>قرار مالك موقَّع — نافذ</t>
        </is>
      </c>
      <c r="H1680" s="7" t="inlineStr">
        <is>
          <t>INJAZ-FRD-01</t>
        </is>
      </c>
      <c r="I1680" s="7" t="inlineStr">
        <is>
          <t>الفصلُ ١٠ — الموارد البشرية</t>
        </is>
      </c>
      <c r="J1680" s="7" t="inlineStr">
        <is>
          <t>UX-01 للشاشاتِ · DELIVERY-01 للاختبارات</t>
        </is>
      </c>
      <c r="K1680" s="7" t="inlineStr">
        <is>
          <t>اختبارُ فتح: «سجل الموظفين» تفتح بالعرض الافتراضيِّ لا بكل الأعمدة</t>
        </is>
      </c>
      <c r="L1680" s="7" t="inlineStr">
        <is>
          <t>مطلوب — يُقاس من النظام الحي</t>
        </is>
      </c>
      <c r="M1680" s="7" t="inlineStr">
        <is>
          <t>نافذ</t>
        </is>
      </c>
    </row>
    <row r="1681">
      <c r="A1681" s="7" t="n">
        <v>1680</v>
      </c>
      <c r="B1681" s="7" t="inlineStr">
        <is>
          <t>HRMX-0904</t>
        </is>
      </c>
      <c r="C1681" s="7" t="inlineStr">
        <is>
          <t>شاشة «عقود الموظفين» طويلةٌ بـ39 عمودًا — فتوفّر منتقيَ المنظرِ CM-09 إلزامًا بمناظرها: التعريفُ والمواصفات · الوثائقُ والصلاحية · التواريخُ والمراحل · العلاقاتُ والمراجع · الماليةُ والتكاليف · الحوكمةُ والتدقيق · إظهارُ كلِّ الأعمدة.</t>
        </is>
      </c>
      <c r="D1681" s="7" t="inlineStr">
        <is>
          <t>INJAZ-UX-01 · الفصلُ ٤ — الشاشاتُ كثيفةُ البياناتِ ومناظرُها</t>
        </is>
      </c>
      <c r="E1681" s="7" t="inlineStr">
        <is>
          <t>§الشاشاتُ والمناظر</t>
        </is>
      </c>
      <c r="F1681" s="7" t="inlineStr">
        <is>
          <t>HRM</t>
        </is>
      </c>
      <c r="G1681" s="7" t="inlineStr">
        <is>
          <t>قرار مالك موقَّع — نافذ</t>
        </is>
      </c>
      <c r="H1681" s="7" t="inlineStr">
        <is>
          <t>INJAZ-FRD-01</t>
        </is>
      </c>
      <c r="I1681" s="7" t="inlineStr">
        <is>
          <t>الفصلُ ١٠ — الموارد البشرية</t>
        </is>
      </c>
      <c r="J1681" s="7" t="inlineStr">
        <is>
          <t>UX-01 للشاشاتِ · DELIVERY-01 للاختبارات</t>
        </is>
      </c>
      <c r="K1681" s="7" t="inlineStr">
        <is>
          <t>اختبارُ وجود: CM-09 ظاهرٌ في «عقود الموظفين» بمناظرها المعلنة</t>
        </is>
      </c>
      <c r="L1681" s="7" t="inlineStr">
        <is>
          <t>مطلوب — يُقاس من النظام الحي</t>
        </is>
      </c>
      <c r="M1681" s="7" t="inlineStr">
        <is>
          <t>نافذ</t>
        </is>
      </c>
    </row>
    <row r="1682">
      <c r="A1682" s="7" t="n">
        <v>1681</v>
      </c>
      <c r="B1682" s="7" t="inlineStr">
        <is>
          <t>HRMX-0905</t>
        </is>
      </c>
      <c r="C1682" s="7" t="inlineStr">
        <is>
          <t>شاشة «عقود الموظفين» توفّر زرَّ «إظهار كل الأعمدة» CM-10 بالاسم الموحَّد — يعرض ما يملك المستخدمُ رؤيتَه من الـ39 عمودًا ولا يكشف حساسًا غيرَ مخوَّلٍ به.</t>
        </is>
      </c>
      <c r="D1682" s="7" t="inlineStr">
        <is>
          <t>INJAZ-UX-01 · الفصلُ ٤ — الشاشاتُ كثيفةُ البياناتِ ومناظرُها</t>
        </is>
      </c>
      <c r="E1682" s="7" t="inlineStr">
        <is>
          <t>§الشاشاتُ والمناظر</t>
        </is>
      </c>
      <c r="F1682" s="7" t="inlineStr">
        <is>
          <t>HRM</t>
        </is>
      </c>
      <c r="G1682" s="7" t="inlineStr">
        <is>
          <t>قرار مالك موقَّع — نافذ</t>
        </is>
      </c>
      <c r="H1682" s="7" t="inlineStr">
        <is>
          <t>INJAZ-FRD-01</t>
        </is>
      </c>
      <c r="I1682" s="7" t="inlineStr">
        <is>
          <t>الفصلُ ١٠ — الموارد البشرية</t>
        </is>
      </c>
      <c r="J1682" s="7" t="inlineStr">
        <is>
          <t>UX-01 للشاشاتِ · DELIVERY-01 للاختبارات</t>
        </is>
      </c>
      <c r="K1682" s="7" t="inlineStr">
        <is>
          <t>اختبارُ حجب: الزرُّ في «عقود الموظفين» لا يُظهر حقلًا حساسًا لغير المخوَّل</t>
        </is>
      </c>
      <c r="L1682" s="7" t="inlineStr">
        <is>
          <t>مطلوب — يُقاس من النظام الحي</t>
        </is>
      </c>
      <c r="M1682" s="7" t="inlineStr">
        <is>
          <t>نافذ</t>
        </is>
      </c>
    </row>
    <row r="1683">
      <c r="A1683" s="7" t="n">
        <v>1682</v>
      </c>
      <c r="B1683" s="7" t="inlineStr">
        <is>
          <t>HRMX-0906</t>
        </is>
      </c>
      <c r="C1683" s="7" t="inlineStr">
        <is>
          <t>العرضُ الافتراضيُّ لشاشة «عقود الموظفين» عند الفتح الأول: رقم العقد · كود الموظف · نوع العقد · الحالة · تاريخ البدء · فترة التجربة — ولا تُعرض الأعمدةُ الـ39 دفعةً واحدة.</t>
        </is>
      </c>
      <c r="D1683" s="7" t="inlineStr">
        <is>
          <t>INJAZ-UX-01 · الفصلُ ٤ — الشاشاتُ كثيفةُ البياناتِ ومناظرُها</t>
        </is>
      </c>
      <c r="E1683" s="7" t="inlineStr">
        <is>
          <t>§الشاشاتُ والمناظر</t>
        </is>
      </c>
      <c r="F1683" s="7" t="inlineStr">
        <is>
          <t>HRM</t>
        </is>
      </c>
      <c r="G1683" s="7" t="inlineStr">
        <is>
          <t>قرار مالك موقَّع — نافذ</t>
        </is>
      </c>
      <c r="H1683" s="7" t="inlineStr">
        <is>
          <t>INJAZ-FRD-01</t>
        </is>
      </c>
      <c r="I1683" s="7" t="inlineStr">
        <is>
          <t>الفصلُ ١٠ — الموارد البشرية</t>
        </is>
      </c>
      <c r="J1683" s="7" t="inlineStr">
        <is>
          <t>UX-01 للشاشاتِ · DELIVERY-01 للاختبارات</t>
        </is>
      </c>
      <c r="K1683" s="7" t="inlineStr">
        <is>
          <t>اختبارُ فتح: «عقود الموظفين» تفتح بالعرض الافتراضيِّ لا بكل الأعمدة</t>
        </is>
      </c>
      <c r="L1683" s="7" t="inlineStr">
        <is>
          <t>مطلوب — يُقاس من النظام الحي</t>
        </is>
      </c>
      <c r="M1683" s="7" t="inlineStr">
        <is>
          <t>نافذ</t>
        </is>
      </c>
    </row>
    <row r="1684">
      <c r="A1684" s="7" t="n">
        <v>1683</v>
      </c>
      <c r="B1684" s="7" t="inlineStr">
        <is>
          <t>HRMX-0907</t>
        </is>
      </c>
      <c r="C1684" s="7" t="inlineStr">
        <is>
          <t>منظر «الماليةُ والتكاليف» في شاشة «عقود الموظفين» يحمل حقولًا حساسةً — فلا يُتاح إلا بمنحٍ فرديٍّ موثَّقٍ ويُسجَّل الاطّلاعُ عليه.</t>
        </is>
      </c>
      <c r="D1684" s="7" t="inlineStr">
        <is>
          <t>INJAZ-UX-01 · الفصلُ ٤ — الشاشاتُ كثيفةُ البياناتِ ومناظرُها</t>
        </is>
      </c>
      <c r="E1684" s="7" t="inlineStr">
        <is>
          <t>§الشاشاتُ والمناظر</t>
        </is>
      </c>
      <c r="F1684" s="7" t="inlineStr">
        <is>
          <t>HRM</t>
        </is>
      </c>
      <c r="G1684" s="7" t="inlineStr">
        <is>
          <t>قرار مالك موقَّع — نافذ</t>
        </is>
      </c>
      <c r="H1684" s="7" t="inlineStr">
        <is>
          <t>INJAZ-FRD-01</t>
        </is>
      </c>
      <c r="I1684" s="7" t="inlineStr">
        <is>
          <t>الفصلُ ١٠ — الموارد البشرية</t>
        </is>
      </c>
      <c r="J1684" s="7" t="inlineStr">
        <is>
          <t>UX-01 للشاشاتِ · DELIVERY-01 للاختبارات</t>
        </is>
      </c>
      <c r="K1684" s="7" t="inlineStr">
        <is>
          <t>اختبارُ منح: المنظرُ محجوبٌ في «عقود الموظفين» بلا منحٍ فرديٍّ والاطّلاعُ مسجَّل</t>
        </is>
      </c>
      <c r="L1684" s="7" t="inlineStr">
        <is>
          <t>مطلوب — يُقاس من النظام الحي</t>
        </is>
      </c>
      <c r="M1684" s="7" t="inlineStr">
        <is>
          <t>نافذ</t>
        </is>
      </c>
    </row>
    <row r="1685">
      <c r="A1685" s="7" t="n">
        <v>1684</v>
      </c>
      <c r="B1685" s="7" t="inlineStr">
        <is>
          <t>HRMX-0908</t>
        </is>
      </c>
      <c r="C1685" s="7" t="inlineStr">
        <is>
          <t>منظر «الحوكمةُ والتدقيق» في شاشة «عقود الموظفين» يحمل حقولًا حساسةً — فلا يُتاح إلا بمنحٍ فرديٍّ موثَّقٍ ويُسجَّل الاطّلاعُ عليه.</t>
        </is>
      </c>
      <c r="D1685" s="7" t="inlineStr">
        <is>
          <t>INJAZ-UX-01 · الفصلُ ٤ — الشاشاتُ كثيفةُ البياناتِ ومناظرُها</t>
        </is>
      </c>
      <c r="E1685" s="7" t="inlineStr">
        <is>
          <t>§الشاشاتُ والمناظر</t>
        </is>
      </c>
      <c r="F1685" s="7" t="inlineStr">
        <is>
          <t>HRM</t>
        </is>
      </c>
      <c r="G1685" s="7" t="inlineStr">
        <is>
          <t>قرار مالك موقَّع — نافذ</t>
        </is>
      </c>
      <c r="H1685" s="7" t="inlineStr">
        <is>
          <t>INJAZ-FRD-01</t>
        </is>
      </c>
      <c r="I1685" s="7" t="inlineStr">
        <is>
          <t>الفصلُ ١٠ — الموارد البشرية</t>
        </is>
      </c>
      <c r="J1685" s="7" t="inlineStr">
        <is>
          <t>UX-01 للشاشاتِ · DELIVERY-01 للاختبارات</t>
        </is>
      </c>
      <c r="K1685" s="7" t="inlineStr">
        <is>
          <t>اختبارُ منح: المنظرُ محجوبٌ في «عقود الموظفين» بلا منحٍ فرديٍّ والاطّلاعُ مسجَّل</t>
        </is>
      </c>
      <c r="L1685" s="7" t="inlineStr">
        <is>
          <t>مطلوب — يُقاس من النظام الحي</t>
        </is>
      </c>
      <c r="M1685" s="7" t="inlineStr">
        <is>
          <t>نافذ</t>
        </is>
      </c>
    </row>
    <row r="1686">
      <c r="A1686" s="7" t="n">
        <v>1685</v>
      </c>
      <c r="B1686" s="7" t="inlineStr">
        <is>
          <t>HRMX-0909</t>
        </is>
      </c>
      <c r="C1686" s="7" t="inlineStr">
        <is>
          <t>شاشة «التوظيف من الشاغر إلى المباشرة» طويلةٌ بـ28 عمودًا — فتوفّر منتقيَ المنظرِ CM-09 إلزامًا بمناظرها: التعريفُ والمواصفات · التواريخُ والمراحل · الحوكمةُ والتدقيق · إظهارُ كلِّ الأعمدة.</t>
        </is>
      </c>
      <c r="D1686" s="7" t="inlineStr">
        <is>
          <t>INJAZ-UX-01 · الفصلُ ٤ — الشاشاتُ كثيفةُ البياناتِ ومناظرُها</t>
        </is>
      </c>
      <c r="E1686" s="7" t="inlineStr">
        <is>
          <t>§الشاشاتُ والمناظر</t>
        </is>
      </c>
      <c r="F1686" s="7" t="inlineStr">
        <is>
          <t>HRM</t>
        </is>
      </c>
      <c r="G1686" s="7" t="inlineStr">
        <is>
          <t>قرار مالك موقَّع — نافذ</t>
        </is>
      </c>
      <c r="H1686" s="7" t="inlineStr">
        <is>
          <t>INJAZ-FRD-01</t>
        </is>
      </c>
      <c r="I1686" s="7" t="inlineStr">
        <is>
          <t>الفصلُ ١٠ — الموارد البشرية</t>
        </is>
      </c>
      <c r="J1686" s="7" t="inlineStr">
        <is>
          <t>UX-01 للشاشاتِ · DELIVERY-01 للاختبارات</t>
        </is>
      </c>
      <c r="K1686" s="7" t="inlineStr">
        <is>
          <t>اختبارُ وجود: CM-09 ظاهرٌ في «التوظيف من الشاغر إلى المباشرة» بمناظرها المعلنة</t>
        </is>
      </c>
      <c r="L1686" s="7" t="inlineStr">
        <is>
          <t>مطلوب — يُقاس من النظام الحي</t>
        </is>
      </c>
      <c r="M1686" s="7" t="inlineStr">
        <is>
          <t>نافذ</t>
        </is>
      </c>
    </row>
    <row r="1687">
      <c r="A1687" s="7" t="n">
        <v>1686</v>
      </c>
      <c r="B1687" s="7" t="inlineStr">
        <is>
          <t>HRMX-0910</t>
        </is>
      </c>
      <c r="C1687" s="7" t="inlineStr">
        <is>
          <t>شاشة «التوظيف من الشاغر إلى المباشرة» توفّر زرَّ «إظهار كل الأعمدة» CM-10 بالاسم الموحَّد — يعرض ما يملك المستخدمُ رؤيتَه من الـ28 عمودًا ولا يكشف حساسًا غيرَ مخوَّلٍ به.</t>
        </is>
      </c>
      <c r="D1687" s="7" t="inlineStr">
        <is>
          <t>INJAZ-UX-01 · الفصلُ ٤ — الشاشاتُ كثيفةُ البياناتِ ومناظرُها</t>
        </is>
      </c>
      <c r="E1687" s="7" t="inlineStr">
        <is>
          <t>§الشاشاتُ والمناظر</t>
        </is>
      </c>
      <c r="F1687" s="7" t="inlineStr">
        <is>
          <t>HRM</t>
        </is>
      </c>
      <c r="G1687" s="7" t="inlineStr">
        <is>
          <t>قرار مالك موقَّع — نافذ</t>
        </is>
      </c>
      <c r="H1687" s="7" t="inlineStr">
        <is>
          <t>INJAZ-FRD-01</t>
        </is>
      </c>
      <c r="I1687" s="7" t="inlineStr">
        <is>
          <t>الفصلُ ١٠ — الموارد البشرية</t>
        </is>
      </c>
      <c r="J1687" s="7" t="inlineStr">
        <is>
          <t>UX-01 للشاشاتِ · DELIVERY-01 للاختبارات</t>
        </is>
      </c>
      <c r="K1687" s="7" t="inlineStr">
        <is>
          <t>اختبارُ حجب: الزرُّ في «التوظيف من الشاغر إلى المباشرة» لا يُظهر حقلًا حساسًا لغير المخوَّل</t>
        </is>
      </c>
      <c r="L1687" s="7" t="inlineStr">
        <is>
          <t>مطلوب — يُقاس من النظام الحي</t>
        </is>
      </c>
      <c r="M1687" s="7" t="inlineStr">
        <is>
          <t>نافذ</t>
        </is>
      </c>
    </row>
    <row r="1688">
      <c r="A1688" s="7" t="n">
        <v>1687</v>
      </c>
      <c r="B1688" s="7" t="inlineStr">
        <is>
          <t>HRMX-0911</t>
        </is>
      </c>
      <c r="C1688" s="7" t="inlineStr">
        <is>
          <t>العرضُ الافتراضيُّ لشاشة «التوظيف من الشاغر إلى المباشرة» عند الفتح الأول: رقم الطلب · نوع العقد · الحالة · تاريخ الطلب · تاريخ العرض — ولا تُعرض الأعمدةُ الـ28 دفعةً واحدة.</t>
        </is>
      </c>
      <c r="D1688" s="7" t="inlineStr">
        <is>
          <t>INJAZ-UX-01 · الفصلُ ٤ — الشاشاتُ كثيفةُ البياناتِ ومناظرُها</t>
        </is>
      </c>
      <c r="E1688" s="7" t="inlineStr">
        <is>
          <t>§الشاشاتُ والمناظر</t>
        </is>
      </c>
      <c r="F1688" s="7" t="inlineStr">
        <is>
          <t>HRM</t>
        </is>
      </c>
      <c r="G1688" s="7" t="inlineStr">
        <is>
          <t>قرار مالك موقَّع — نافذ</t>
        </is>
      </c>
      <c r="H1688" s="7" t="inlineStr">
        <is>
          <t>INJAZ-FRD-01</t>
        </is>
      </c>
      <c r="I1688" s="7" t="inlineStr">
        <is>
          <t>الفصلُ ١٠ — الموارد البشرية</t>
        </is>
      </c>
      <c r="J1688" s="7" t="inlineStr">
        <is>
          <t>UX-01 للشاشاتِ · DELIVERY-01 للاختبارات</t>
        </is>
      </c>
      <c r="K1688" s="7" t="inlineStr">
        <is>
          <t>اختبارُ فتح: «التوظيف من الشاغر إلى المباشرة» تفتح بالعرض الافتراضيِّ لا بكل الأعمدة</t>
        </is>
      </c>
      <c r="L1688" s="7" t="inlineStr">
        <is>
          <t>مطلوب — يُقاس من النظام الحي</t>
        </is>
      </c>
      <c r="M1688" s="7" t="inlineStr">
        <is>
          <t>نافذ</t>
        </is>
      </c>
    </row>
    <row r="1689">
      <c r="A1689" s="7" t="n">
        <v>1688</v>
      </c>
      <c r="B1689" s="7" t="inlineStr">
        <is>
          <t>HRMX-0912</t>
        </is>
      </c>
      <c r="C1689" s="7" t="inlineStr">
        <is>
          <t>منظر «الحوكمةُ والتدقيق» في شاشة «التوظيف من الشاغر إلى المباشرة» يحمل حقولًا حساسةً — فلا يُتاح إلا بمنحٍ فرديٍّ موثَّقٍ ويُسجَّل الاطّلاعُ عليه.</t>
        </is>
      </c>
      <c r="D1689" s="7" t="inlineStr">
        <is>
          <t>INJAZ-UX-01 · الفصلُ ٤ — الشاشاتُ كثيفةُ البياناتِ ومناظرُها</t>
        </is>
      </c>
      <c r="E1689" s="7" t="inlineStr">
        <is>
          <t>§الشاشاتُ والمناظر</t>
        </is>
      </c>
      <c r="F1689" s="7" t="inlineStr">
        <is>
          <t>HRM</t>
        </is>
      </c>
      <c r="G1689" s="7" t="inlineStr">
        <is>
          <t>قرار مالك موقَّع — نافذ</t>
        </is>
      </c>
      <c r="H1689" s="7" t="inlineStr">
        <is>
          <t>INJAZ-FRD-01</t>
        </is>
      </c>
      <c r="I1689" s="7" t="inlineStr">
        <is>
          <t>الفصلُ ١٠ — الموارد البشرية</t>
        </is>
      </c>
      <c r="J1689" s="7" t="inlineStr">
        <is>
          <t>UX-01 للشاشاتِ · DELIVERY-01 للاختبارات</t>
        </is>
      </c>
      <c r="K1689" s="7" t="inlineStr">
        <is>
          <t>اختبارُ منح: المنظرُ محجوبٌ في «التوظيف من الشاغر إلى المباشرة» بلا منحٍ فرديٍّ والاطّلاعُ مسجَّل</t>
        </is>
      </c>
      <c r="L1689" s="7" t="inlineStr">
        <is>
          <t>مطلوب — يُقاس من النظام الحي</t>
        </is>
      </c>
      <c r="M1689" s="7" t="inlineStr">
        <is>
          <t>نافذ</t>
        </is>
      </c>
    </row>
    <row r="1690">
      <c r="A1690" s="7" t="n">
        <v>1689</v>
      </c>
      <c r="B1690" s="7" t="inlineStr">
        <is>
          <t>HRMX-0913</t>
        </is>
      </c>
      <c r="C1690" s="7" t="inlineStr">
        <is>
          <t>شاشة «الحضور والانصراف» طويلةٌ بـ26 عمودًا — فتوفّر منتقيَ المنظرِ CM-09 إلزامًا بمناظرها: التعريفُ والمواصفات · التواريخُ والمراحل · الماليةُ والتكاليف · الحوكمةُ والتدقيق · إظهارُ كلِّ الأعمدة.</t>
        </is>
      </c>
      <c r="D1690" s="7" t="inlineStr">
        <is>
          <t>INJAZ-UX-01 · الفصلُ ٤ — الشاشاتُ كثيفةُ البياناتِ ومناظرُها</t>
        </is>
      </c>
      <c r="E1690" s="7" t="inlineStr">
        <is>
          <t>§الشاشاتُ والمناظر</t>
        </is>
      </c>
      <c r="F1690" s="7" t="inlineStr">
        <is>
          <t>HRM</t>
        </is>
      </c>
      <c r="G1690" s="7" t="inlineStr">
        <is>
          <t>قرار مالك موقَّع — نافذ</t>
        </is>
      </c>
      <c r="H1690" s="7" t="inlineStr">
        <is>
          <t>INJAZ-FRD-01</t>
        </is>
      </c>
      <c r="I1690" s="7" t="inlineStr">
        <is>
          <t>الفصلُ ١٠ — الموارد البشرية</t>
        </is>
      </c>
      <c r="J1690" s="7" t="inlineStr">
        <is>
          <t>UX-01 للشاشاتِ · DELIVERY-01 للاختبارات</t>
        </is>
      </c>
      <c r="K1690" s="7" t="inlineStr">
        <is>
          <t>اختبارُ وجود: CM-09 ظاهرٌ في «الحضور والانصراف» بمناظرها المعلنة</t>
        </is>
      </c>
      <c r="L1690" s="7" t="inlineStr">
        <is>
          <t>مطلوب — يُقاس من النظام الحي</t>
        </is>
      </c>
      <c r="M1690" s="7" t="inlineStr">
        <is>
          <t>نافذ</t>
        </is>
      </c>
    </row>
    <row r="1691">
      <c r="A1691" s="7" t="n">
        <v>1690</v>
      </c>
      <c r="B1691" s="7" t="inlineStr">
        <is>
          <t>HRMX-0914</t>
        </is>
      </c>
      <c r="C1691" s="7" t="inlineStr">
        <is>
          <t>شاشة «الحضور والانصراف» توفّر زرَّ «إظهار كل الأعمدة» CM-10 بالاسم الموحَّد — يعرض ما يملك المستخدمُ رؤيتَه من الـ26 عمودًا ولا يكشف حساسًا غيرَ مخوَّلٍ به.</t>
        </is>
      </c>
      <c r="D1691" s="7" t="inlineStr">
        <is>
          <t>INJAZ-UX-01 · الفصلُ ٤ — الشاشاتُ كثيفةُ البياناتِ ومناظرُها</t>
        </is>
      </c>
      <c r="E1691" s="7" t="inlineStr">
        <is>
          <t>§الشاشاتُ والمناظر</t>
        </is>
      </c>
      <c r="F1691" s="7" t="inlineStr">
        <is>
          <t>HRM</t>
        </is>
      </c>
      <c r="G1691" s="7" t="inlineStr">
        <is>
          <t>قرار مالك موقَّع — نافذ</t>
        </is>
      </c>
      <c r="H1691" s="7" t="inlineStr">
        <is>
          <t>INJAZ-FRD-01</t>
        </is>
      </c>
      <c r="I1691" s="7" t="inlineStr">
        <is>
          <t>الفصلُ ١٠ — الموارد البشرية</t>
        </is>
      </c>
      <c r="J1691" s="7" t="inlineStr">
        <is>
          <t>UX-01 للشاشاتِ · DELIVERY-01 للاختبارات</t>
        </is>
      </c>
      <c r="K1691" s="7" t="inlineStr">
        <is>
          <t>اختبارُ حجب: الزرُّ في «الحضور والانصراف» لا يُظهر حقلًا حساسًا لغير المخوَّل</t>
        </is>
      </c>
      <c r="L1691" s="7" t="inlineStr">
        <is>
          <t>مطلوب — يُقاس من النظام الحي</t>
        </is>
      </c>
      <c r="M1691" s="7" t="inlineStr">
        <is>
          <t>نافذ</t>
        </is>
      </c>
    </row>
    <row r="1692">
      <c r="A1692" s="7" t="n">
        <v>1691</v>
      </c>
      <c r="B1692" s="7" t="inlineStr">
        <is>
          <t>HRMX-0915</t>
        </is>
      </c>
      <c r="C1692" s="7" t="inlineStr">
        <is>
          <t>العرضُ الافتراضيُّ لشاشة «الحضور والانصراف» عند الفتح الأول: كود الموظف · رمز الحالة · وصف الحالة · الحالة · التاريخ · أثر استحقاق المورد — ولا تُعرض الأعمدةُ الـ26 دفعةً واحدة.</t>
        </is>
      </c>
      <c r="D1692" s="7" t="inlineStr">
        <is>
          <t>INJAZ-UX-01 · الفصلُ ٤ — الشاشاتُ كثيفةُ البياناتِ ومناظرُها</t>
        </is>
      </c>
      <c r="E1692" s="7" t="inlineStr">
        <is>
          <t>§الشاشاتُ والمناظر</t>
        </is>
      </c>
      <c r="F1692" s="7" t="inlineStr">
        <is>
          <t>HRM</t>
        </is>
      </c>
      <c r="G1692" s="7" t="inlineStr">
        <is>
          <t>قرار مالك موقَّع — نافذ</t>
        </is>
      </c>
      <c r="H1692" s="7" t="inlineStr">
        <is>
          <t>INJAZ-FRD-01</t>
        </is>
      </c>
      <c r="I1692" s="7" t="inlineStr">
        <is>
          <t>الفصلُ ١٠ — الموارد البشرية</t>
        </is>
      </c>
      <c r="J1692" s="7" t="inlineStr">
        <is>
          <t>UX-01 للشاشاتِ · DELIVERY-01 للاختبارات</t>
        </is>
      </c>
      <c r="K1692" s="7" t="inlineStr">
        <is>
          <t>اختبارُ فتح: «الحضور والانصراف» تفتح بالعرض الافتراضيِّ لا بكل الأعمدة</t>
        </is>
      </c>
      <c r="L1692" s="7" t="inlineStr">
        <is>
          <t>مطلوب — يُقاس من النظام الحي</t>
        </is>
      </c>
      <c r="M1692" s="7" t="inlineStr">
        <is>
          <t>نافذ</t>
        </is>
      </c>
    </row>
    <row r="1693">
      <c r="A1693" s="7" t="n">
        <v>1692</v>
      </c>
      <c r="B1693" s="7" t="inlineStr">
        <is>
          <t>HRMX-0916</t>
        </is>
      </c>
      <c r="C1693" s="7" t="inlineStr">
        <is>
          <t>منظر «الماليةُ والتكاليف» في شاشة «الحضور والانصراف» يحمل حقولًا حساسةً — فلا يُتاح إلا بمنحٍ فرديٍّ موثَّقٍ ويُسجَّل الاطّلاعُ عليه.</t>
        </is>
      </c>
      <c r="D1693" s="7" t="inlineStr">
        <is>
          <t>INJAZ-UX-01 · الفصلُ ٤ — الشاشاتُ كثيفةُ البياناتِ ومناظرُها</t>
        </is>
      </c>
      <c r="E1693" s="7" t="inlineStr">
        <is>
          <t>§الشاشاتُ والمناظر</t>
        </is>
      </c>
      <c r="F1693" s="7" t="inlineStr">
        <is>
          <t>HRM</t>
        </is>
      </c>
      <c r="G1693" s="7" t="inlineStr">
        <is>
          <t>قرار مالك موقَّع — نافذ</t>
        </is>
      </c>
      <c r="H1693" s="7" t="inlineStr">
        <is>
          <t>INJAZ-FRD-01</t>
        </is>
      </c>
      <c r="I1693" s="7" t="inlineStr">
        <is>
          <t>الفصلُ ١٠ — الموارد البشرية</t>
        </is>
      </c>
      <c r="J1693" s="7" t="inlineStr">
        <is>
          <t>UX-01 للشاشاتِ · DELIVERY-01 للاختبارات</t>
        </is>
      </c>
      <c r="K1693" s="7" t="inlineStr">
        <is>
          <t>اختبارُ منح: المنظرُ محجوبٌ في «الحضور والانصراف» بلا منحٍ فرديٍّ والاطّلاعُ مسجَّل</t>
        </is>
      </c>
      <c r="L1693" s="7" t="inlineStr">
        <is>
          <t>مطلوب — يُقاس من النظام الحي</t>
        </is>
      </c>
      <c r="M1693" s="7" t="inlineStr">
        <is>
          <t>نافذ</t>
        </is>
      </c>
    </row>
    <row r="1694">
      <c r="A1694" s="7" t="n">
        <v>1693</v>
      </c>
      <c r="B1694" s="7" t="inlineStr">
        <is>
          <t>HRMX-0917</t>
        </is>
      </c>
      <c r="C1694" s="7" t="inlineStr">
        <is>
          <t>منظر «الحوكمةُ والتدقيق» في شاشة «الحضور والانصراف» يحمل حقولًا حساسةً — فلا يُتاح إلا بمنحٍ فرديٍّ موثَّقٍ ويُسجَّل الاطّلاعُ عليه.</t>
        </is>
      </c>
      <c r="D1694" s="7" t="inlineStr">
        <is>
          <t>INJAZ-UX-01 · الفصلُ ٤ — الشاشاتُ كثيفةُ البياناتِ ومناظرُها</t>
        </is>
      </c>
      <c r="E1694" s="7" t="inlineStr">
        <is>
          <t>§الشاشاتُ والمناظر</t>
        </is>
      </c>
      <c r="F1694" s="7" t="inlineStr">
        <is>
          <t>HRM</t>
        </is>
      </c>
      <c r="G1694" s="7" t="inlineStr">
        <is>
          <t>قرار مالك موقَّع — نافذ</t>
        </is>
      </c>
      <c r="H1694" s="7" t="inlineStr">
        <is>
          <t>INJAZ-FRD-01</t>
        </is>
      </c>
      <c r="I1694" s="7" t="inlineStr">
        <is>
          <t>الفصلُ ١٠ — الموارد البشرية</t>
        </is>
      </c>
      <c r="J1694" s="7" t="inlineStr">
        <is>
          <t>UX-01 للشاشاتِ · DELIVERY-01 للاختبارات</t>
        </is>
      </c>
      <c r="K1694" s="7" t="inlineStr">
        <is>
          <t>اختبارُ منح: المنظرُ محجوبٌ في «الحضور والانصراف» بلا منحٍ فرديٍّ والاطّلاعُ مسجَّل</t>
        </is>
      </c>
      <c r="L1694" s="7" t="inlineStr">
        <is>
          <t>مطلوب — يُقاس من النظام الحي</t>
        </is>
      </c>
      <c r="M1694" s="7" t="inlineStr">
        <is>
          <t>نافذ</t>
        </is>
      </c>
    </row>
    <row r="1695">
      <c r="A1695" s="7" t="n">
        <v>1694</v>
      </c>
      <c r="B1695" s="7" t="inlineStr">
        <is>
          <t>HRMX-0918</t>
        </is>
      </c>
      <c r="C1695" s="7" t="inlineStr">
        <is>
          <t>شاشة «الإجازات والغياب» طويلةٌ بـ23 عمودًا — فتوفّر منتقيَ المنظرِ CM-09 إلزامًا بمناظرها: التعريفُ والمواصفات · التواريخُ والمراحل · الماليةُ والتكاليف · الحوكمةُ والتدقيق · إظهارُ كلِّ الأعمدة.</t>
        </is>
      </c>
      <c r="D1695" s="7" t="inlineStr">
        <is>
          <t>INJAZ-UX-01 · الفصلُ ٤ — الشاشاتُ كثيفةُ البياناتِ ومناظرُها</t>
        </is>
      </c>
      <c r="E1695" s="7" t="inlineStr">
        <is>
          <t>§الشاشاتُ والمناظر</t>
        </is>
      </c>
      <c r="F1695" s="7" t="inlineStr">
        <is>
          <t>HRM</t>
        </is>
      </c>
      <c r="G1695" s="7" t="inlineStr">
        <is>
          <t>قرار مالك موقَّع — نافذ</t>
        </is>
      </c>
      <c r="H1695" s="7" t="inlineStr">
        <is>
          <t>INJAZ-FRD-01</t>
        </is>
      </c>
      <c r="I1695" s="7" t="inlineStr">
        <is>
          <t>الفصلُ ١٠ — الموارد البشرية</t>
        </is>
      </c>
      <c r="J1695" s="7" t="inlineStr">
        <is>
          <t>UX-01 للشاشاتِ · DELIVERY-01 للاختبارات</t>
        </is>
      </c>
      <c r="K1695" s="7" t="inlineStr">
        <is>
          <t>اختبارُ وجود: CM-09 ظاهرٌ في «الإجازات والغياب» بمناظرها المعلنة</t>
        </is>
      </c>
      <c r="L1695" s="7" t="inlineStr">
        <is>
          <t>مطلوب — يُقاس من النظام الحي</t>
        </is>
      </c>
      <c r="M1695" s="7" t="inlineStr">
        <is>
          <t>نافذ</t>
        </is>
      </c>
    </row>
    <row r="1696">
      <c r="A1696" s="7" t="n">
        <v>1695</v>
      </c>
      <c r="B1696" s="7" t="inlineStr">
        <is>
          <t>HRMX-0919</t>
        </is>
      </c>
      <c r="C1696" s="7" t="inlineStr">
        <is>
          <t>شاشة «الإجازات والغياب» توفّر زرَّ «إظهار كل الأعمدة» CM-10 بالاسم الموحَّد — يعرض ما يملك المستخدمُ رؤيتَه من الـ23 عمودًا ولا يكشف حساسًا غيرَ مخوَّلٍ به.</t>
        </is>
      </c>
      <c r="D1696" s="7" t="inlineStr">
        <is>
          <t>INJAZ-UX-01 · الفصلُ ٤ — الشاشاتُ كثيفةُ البياناتِ ومناظرُها</t>
        </is>
      </c>
      <c r="E1696" s="7" t="inlineStr">
        <is>
          <t>§الشاشاتُ والمناظر</t>
        </is>
      </c>
      <c r="F1696" s="7" t="inlineStr">
        <is>
          <t>HRM</t>
        </is>
      </c>
      <c r="G1696" s="7" t="inlineStr">
        <is>
          <t>قرار مالك موقَّع — نافذ</t>
        </is>
      </c>
      <c r="H1696" s="7" t="inlineStr">
        <is>
          <t>INJAZ-FRD-01</t>
        </is>
      </c>
      <c r="I1696" s="7" t="inlineStr">
        <is>
          <t>الفصلُ ١٠ — الموارد البشرية</t>
        </is>
      </c>
      <c r="J1696" s="7" t="inlineStr">
        <is>
          <t>UX-01 للشاشاتِ · DELIVERY-01 للاختبارات</t>
        </is>
      </c>
      <c r="K1696" s="7" t="inlineStr">
        <is>
          <t>اختبارُ حجب: الزرُّ في «الإجازات والغياب» لا يُظهر حقلًا حساسًا لغير المخوَّل</t>
        </is>
      </c>
      <c r="L1696" s="7" t="inlineStr">
        <is>
          <t>مطلوب — يُقاس من النظام الحي</t>
        </is>
      </c>
      <c r="M1696" s="7" t="inlineStr">
        <is>
          <t>نافذ</t>
        </is>
      </c>
    </row>
    <row r="1697">
      <c r="A1697" s="7" t="n">
        <v>1696</v>
      </c>
      <c r="B1697" s="7" t="inlineStr">
        <is>
          <t>HRMX-0920</t>
        </is>
      </c>
      <c r="C1697" s="7" t="inlineStr">
        <is>
          <t>العرضُ الافتراضيُّ لشاشة «الإجازات والغياب» عند الفتح الأول: رقم الطلب · كود الموظف · نوع الإجازة · الحالة · تاريخ الطلب · من تاريخ — ولا تُعرض الأعمدةُ الـ23 دفعةً واحدة.</t>
        </is>
      </c>
      <c r="D1697" s="7" t="inlineStr">
        <is>
          <t>INJAZ-UX-01 · الفصلُ ٤ — الشاشاتُ كثيفةُ البياناتِ ومناظرُها</t>
        </is>
      </c>
      <c r="E1697" s="7" t="inlineStr">
        <is>
          <t>§الشاشاتُ والمناظر</t>
        </is>
      </c>
      <c r="F1697" s="7" t="inlineStr">
        <is>
          <t>HRM</t>
        </is>
      </c>
      <c r="G1697" s="7" t="inlineStr">
        <is>
          <t>قرار مالك موقَّع — نافذ</t>
        </is>
      </c>
      <c r="H1697" s="7" t="inlineStr">
        <is>
          <t>INJAZ-FRD-01</t>
        </is>
      </c>
      <c r="I1697" s="7" t="inlineStr">
        <is>
          <t>الفصلُ ١٠ — الموارد البشرية</t>
        </is>
      </c>
      <c r="J1697" s="7" t="inlineStr">
        <is>
          <t>UX-01 للشاشاتِ · DELIVERY-01 للاختبارات</t>
        </is>
      </c>
      <c r="K1697" s="7" t="inlineStr">
        <is>
          <t>اختبارُ فتح: «الإجازات والغياب» تفتح بالعرض الافتراضيِّ لا بكل الأعمدة</t>
        </is>
      </c>
      <c r="L1697" s="7" t="inlineStr">
        <is>
          <t>مطلوب — يُقاس من النظام الحي</t>
        </is>
      </c>
      <c r="M1697" s="7" t="inlineStr">
        <is>
          <t>نافذ</t>
        </is>
      </c>
    </row>
    <row r="1698">
      <c r="A1698" s="7" t="n">
        <v>1697</v>
      </c>
      <c r="B1698" s="7" t="inlineStr">
        <is>
          <t>HRMX-0921</t>
        </is>
      </c>
      <c r="C1698" s="7" t="inlineStr">
        <is>
          <t>منظر «الماليةُ والتكاليف» في شاشة «الإجازات والغياب» يحمل حقولًا حساسةً — فلا يُتاح إلا بمنحٍ فرديٍّ موثَّقٍ ويُسجَّل الاطّلاعُ عليه.</t>
        </is>
      </c>
      <c r="D1698" s="7" t="inlineStr">
        <is>
          <t>INJAZ-UX-01 · الفصلُ ٤ — الشاشاتُ كثيفةُ البياناتِ ومناظرُها</t>
        </is>
      </c>
      <c r="E1698" s="7" t="inlineStr">
        <is>
          <t>§الشاشاتُ والمناظر</t>
        </is>
      </c>
      <c r="F1698" s="7" t="inlineStr">
        <is>
          <t>HRM</t>
        </is>
      </c>
      <c r="G1698" s="7" t="inlineStr">
        <is>
          <t>قرار مالك موقَّع — نافذ</t>
        </is>
      </c>
      <c r="H1698" s="7" t="inlineStr">
        <is>
          <t>INJAZ-FRD-01</t>
        </is>
      </c>
      <c r="I1698" s="7" t="inlineStr">
        <is>
          <t>الفصلُ ١٠ — الموارد البشرية</t>
        </is>
      </c>
      <c r="J1698" s="7" t="inlineStr">
        <is>
          <t>UX-01 للشاشاتِ · DELIVERY-01 للاختبارات</t>
        </is>
      </c>
      <c r="K1698" s="7" t="inlineStr">
        <is>
          <t>اختبارُ منح: المنظرُ محجوبٌ في «الإجازات والغياب» بلا منحٍ فرديٍّ والاطّلاعُ مسجَّل</t>
        </is>
      </c>
      <c r="L1698" s="7" t="inlineStr">
        <is>
          <t>مطلوب — يُقاس من النظام الحي</t>
        </is>
      </c>
      <c r="M1698" s="7" t="inlineStr">
        <is>
          <t>نافذ</t>
        </is>
      </c>
    </row>
    <row r="1699">
      <c r="A1699" s="7" t="n">
        <v>1698</v>
      </c>
      <c r="B1699" s="7" t="inlineStr">
        <is>
          <t>HRMX-0922</t>
        </is>
      </c>
      <c r="C1699" s="7" t="inlineStr">
        <is>
          <t>منظر «الحوكمةُ والتدقيق» في شاشة «الإجازات والغياب» يحمل حقولًا حساسةً — فلا يُتاح إلا بمنحٍ فرديٍّ موثَّقٍ ويُسجَّل الاطّلاعُ عليه.</t>
        </is>
      </c>
      <c r="D1699" s="7" t="inlineStr">
        <is>
          <t>INJAZ-UX-01 · الفصلُ ٤ — الشاشاتُ كثيفةُ البياناتِ ومناظرُها</t>
        </is>
      </c>
      <c r="E1699" s="7" t="inlineStr">
        <is>
          <t>§الشاشاتُ والمناظر</t>
        </is>
      </c>
      <c r="F1699" s="7" t="inlineStr">
        <is>
          <t>HRM</t>
        </is>
      </c>
      <c r="G1699" s="7" t="inlineStr">
        <is>
          <t>قرار مالك موقَّع — نافذ</t>
        </is>
      </c>
      <c r="H1699" s="7" t="inlineStr">
        <is>
          <t>INJAZ-FRD-01</t>
        </is>
      </c>
      <c r="I1699" s="7" t="inlineStr">
        <is>
          <t>الفصلُ ١٠ — الموارد البشرية</t>
        </is>
      </c>
      <c r="J1699" s="7" t="inlineStr">
        <is>
          <t>UX-01 للشاشاتِ · DELIVERY-01 للاختبارات</t>
        </is>
      </c>
      <c r="K1699" s="7" t="inlineStr">
        <is>
          <t>اختبارُ منح: المنظرُ محجوبٌ في «الإجازات والغياب» بلا منحٍ فرديٍّ والاطّلاعُ مسجَّل</t>
        </is>
      </c>
      <c r="L1699" s="7" t="inlineStr">
        <is>
          <t>مطلوب — يُقاس من النظام الحي</t>
        </is>
      </c>
      <c r="M1699" s="7" t="inlineStr">
        <is>
          <t>نافذ</t>
        </is>
      </c>
    </row>
    <row r="1700">
      <c r="A1700" s="7" t="n">
        <v>1699</v>
      </c>
      <c r="B1700" s="7" t="inlineStr">
        <is>
          <t>HRMX-0923</t>
        </is>
      </c>
      <c r="C1700" s="7" t="inlineStr">
        <is>
          <t>شاشة «الخصومات والجزاءات» طويلةٌ بـ30 عمودًا — فتوفّر منتقيَ المنظرِ CM-09 إلزامًا بمناظرها: التعريفُ والمواصفات · الماليةُ والتكاليف · الحوكمةُ والتدقيق · إظهارُ كلِّ الأعمدة.</t>
        </is>
      </c>
      <c r="D1700" s="7" t="inlineStr">
        <is>
          <t>INJAZ-UX-01 · الفصلُ ٤ — الشاشاتُ كثيفةُ البياناتِ ومناظرُها</t>
        </is>
      </c>
      <c r="E1700" s="7" t="inlineStr">
        <is>
          <t>§الشاشاتُ والمناظر</t>
        </is>
      </c>
      <c r="F1700" s="7" t="inlineStr">
        <is>
          <t>HRM</t>
        </is>
      </c>
      <c r="G1700" s="7" t="inlineStr">
        <is>
          <t>قرار مالك موقَّع — نافذ</t>
        </is>
      </c>
      <c r="H1700" s="7" t="inlineStr">
        <is>
          <t>INJAZ-FRD-01</t>
        </is>
      </c>
      <c r="I1700" s="7" t="inlineStr">
        <is>
          <t>الفصلُ ١٠ — الموارد البشرية</t>
        </is>
      </c>
      <c r="J1700" s="7" t="inlineStr">
        <is>
          <t>UX-01 للشاشاتِ · DELIVERY-01 للاختبارات</t>
        </is>
      </c>
      <c r="K1700" s="7" t="inlineStr">
        <is>
          <t>اختبارُ وجود: CM-09 ظاهرٌ في «الخصومات والجزاءات» بمناظرها المعلنة</t>
        </is>
      </c>
      <c r="L1700" s="7" t="inlineStr">
        <is>
          <t>مطلوب — يُقاس من النظام الحي</t>
        </is>
      </c>
      <c r="M1700" s="7" t="inlineStr">
        <is>
          <t>نافذ</t>
        </is>
      </c>
    </row>
    <row r="1701">
      <c r="A1701" s="7" t="n">
        <v>1700</v>
      </c>
      <c r="B1701" s="7" t="inlineStr">
        <is>
          <t>HRMX-0924</t>
        </is>
      </c>
      <c r="C1701" s="7" t="inlineStr">
        <is>
          <t>شاشة «الخصومات والجزاءات» توفّر زرَّ «إظهار كل الأعمدة» CM-10 بالاسم الموحَّد — يعرض ما يملك المستخدمُ رؤيتَه من الـ30 عمودًا ولا يكشف حساسًا غيرَ مخوَّلٍ به.</t>
        </is>
      </c>
      <c r="D1701" s="7" t="inlineStr">
        <is>
          <t>INJAZ-UX-01 · الفصلُ ٤ — الشاشاتُ كثيفةُ البياناتِ ومناظرُها</t>
        </is>
      </c>
      <c r="E1701" s="7" t="inlineStr">
        <is>
          <t>§الشاشاتُ والمناظر</t>
        </is>
      </c>
      <c r="F1701" s="7" t="inlineStr">
        <is>
          <t>HRM</t>
        </is>
      </c>
      <c r="G1701" s="7" t="inlineStr">
        <is>
          <t>قرار مالك موقَّع — نافذ</t>
        </is>
      </c>
      <c r="H1701" s="7" t="inlineStr">
        <is>
          <t>INJAZ-FRD-01</t>
        </is>
      </c>
      <c r="I1701" s="7" t="inlineStr">
        <is>
          <t>الفصلُ ١٠ — الموارد البشرية</t>
        </is>
      </c>
      <c r="J1701" s="7" t="inlineStr">
        <is>
          <t>UX-01 للشاشاتِ · DELIVERY-01 للاختبارات</t>
        </is>
      </c>
      <c r="K1701" s="7" t="inlineStr">
        <is>
          <t>اختبارُ حجب: الزرُّ في «الخصومات والجزاءات» لا يُظهر حقلًا حساسًا لغير المخوَّل</t>
        </is>
      </c>
      <c r="L1701" s="7" t="inlineStr">
        <is>
          <t>مطلوب — يُقاس من النظام الحي</t>
        </is>
      </c>
      <c r="M1701" s="7" t="inlineStr">
        <is>
          <t>نافذ</t>
        </is>
      </c>
    </row>
    <row r="1702">
      <c r="A1702" s="7" t="n">
        <v>1701</v>
      </c>
      <c r="B1702" s="7" t="inlineStr">
        <is>
          <t>HRMX-0925</t>
        </is>
      </c>
      <c r="C1702" s="7" t="inlineStr">
        <is>
          <t>العرضُ الافتراضيُّ لشاشة «الخصومات والجزاءات» عند الفتح الأول: رقم القرار · كود الموظف · نوع الخصم · الحالة — ولا تُعرض الأعمدةُ الـ30 دفعةً واحدة.</t>
        </is>
      </c>
      <c r="D1702" s="7" t="inlineStr">
        <is>
          <t>INJAZ-UX-01 · الفصلُ ٤ — الشاشاتُ كثيفةُ البياناتِ ومناظرُها</t>
        </is>
      </c>
      <c r="E1702" s="7" t="inlineStr">
        <is>
          <t>§الشاشاتُ والمناظر</t>
        </is>
      </c>
      <c r="F1702" s="7" t="inlineStr">
        <is>
          <t>HRM</t>
        </is>
      </c>
      <c r="G1702" s="7" t="inlineStr">
        <is>
          <t>قرار مالك موقَّع — نافذ</t>
        </is>
      </c>
      <c r="H1702" s="7" t="inlineStr">
        <is>
          <t>INJAZ-FRD-01</t>
        </is>
      </c>
      <c r="I1702" s="7" t="inlineStr">
        <is>
          <t>الفصلُ ١٠ — الموارد البشرية</t>
        </is>
      </c>
      <c r="J1702" s="7" t="inlineStr">
        <is>
          <t>UX-01 للشاشاتِ · DELIVERY-01 للاختبارات</t>
        </is>
      </c>
      <c r="K1702" s="7" t="inlineStr">
        <is>
          <t>اختبارُ فتح: «الخصومات والجزاءات» تفتح بالعرض الافتراضيِّ لا بكل الأعمدة</t>
        </is>
      </c>
      <c r="L1702" s="7" t="inlineStr">
        <is>
          <t>مطلوب — يُقاس من النظام الحي</t>
        </is>
      </c>
      <c r="M1702" s="7" t="inlineStr">
        <is>
          <t>نافذ</t>
        </is>
      </c>
    </row>
    <row r="1703">
      <c r="A1703" s="7" t="n">
        <v>1702</v>
      </c>
      <c r="B1703" s="7" t="inlineStr">
        <is>
          <t>HRMX-0926</t>
        </is>
      </c>
      <c r="C1703" s="7" t="inlineStr">
        <is>
          <t>منظر «الماليةُ والتكاليف» في شاشة «الخصومات والجزاءات» يحمل حقولًا حساسةً — فلا يُتاح إلا بمنحٍ فرديٍّ موثَّقٍ ويُسجَّل الاطّلاعُ عليه.</t>
        </is>
      </c>
      <c r="D1703" s="7" t="inlineStr">
        <is>
          <t>INJAZ-UX-01 · الفصلُ ٤ — الشاشاتُ كثيفةُ البياناتِ ومناظرُها</t>
        </is>
      </c>
      <c r="E1703" s="7" t="inlineStr">
        <is>
          <t>§الشاشاتُ والمناظر</t>
        </is>
      </c>
      <c r="F1703" s="7" t="inlineStr">
        <is>
          <t>HRM</t>
        </is>
      </c>
      <c r="G1703" s="7" t="inlineStr">
        <is>
          <t>قرار مالك موقَّع — نافذ</t>
        </is>
      </c>
      <c r="H1703" s="7" t="inlineStr">
        <is>
          <t>INJAZ-FRD-01</t>
        </is>
      </c>
      <c r="I1703" s="7" t="inlineStr">
        <is>
          <t>الفصلُ ١٠ — الموارد البشرية</t>
        </is>
      </c>
      <c r="J1703" s="7" t="inlineStr">
        <is>
          <t>UX-01 للشاشاتِ · DELIVERY-01 للاختبارات</t>
        </is>
      </c>
      <c r="K1703" s="7" t="inlineStr">
        <is>
          <t>اختبارُ منح: المنظرُ محجوبٌ في «الخصومات والجزاءات» بلا منحٍ فرديٍّ والاطّلاعُ مسجَّل</t>
        </is>
      </c>
      <c r="L1703" s="7" t="inlineStr">
        <is>
          <t>مطلوب — يُقاس من النظام الحي</t>
        </is>
      </c>
      <c r="M1703" s="7" t="inlineStr">
        <is>
          <t>نافذ</t>
        </is>
      </c>
    </row>
    <row r="1704">
      <c r="A1704" s="7" t="n">
        <v>1703</v>
      </c>
      <c r="B1704" s="7" t="inlineStr">
        <is>
          <t>HRMX-0927</t>
        </is>
      </c>
      <c r="C1704" s="7" t="inlineStr">
        <is>
          <t>منظر «الحوكمةُ والتدقيق» في شاشة «الخصومات والجزاءات» يحمل حقولًا حساسةً — فلا يُتاح إلا بمنحٍ فرديٍّ موثَّقٍ ويُسجَّل الاطّلاعُ عليه.</t>
        </is>
      </c>
      <c r="D1704" s="7" t="inlineStr">
        <is>
          <t>INJAZ-UX-01 · الفصلُ ٤ — الشاشاتُ كثيفةُ البياناتِ ومناظرُها</t>
        </is>
      </c>
      <c r="E1704" s="7" t="inlineStr">
        <is>
          <t>§الشاشاتُ والمناظر</t>
        </is>
      </c>
      <c r="F1704" s="7" t="inlineStr">
        <is>
          <t>HRM</t>
        </is>
      </c>
      <c r="G1704" s="7" t="inlineStr">
        <is>
          <t>قرار مالك موقَّع — نافذ</t>
        </is>
      </c>
      <c r="H1704" s="7" t="inlineStr">
        <is>
          <t>INJAZ-FRD-01</t>
        </is>
      </c>
      <c r="I1704" s="7" t="inlineStr">
        <is>
          <t>الفصلُ ١٠ — الموارد البشرية</t>
        </is>
      </c>
      <c r="J1704" s="7" t="inlineStr">
        <is>
          <t>UX-01 للشاشاتِ · DELIVERY-01 للاختبارات</t>
        </is>
      </c>
      <c r="K1704" s="7" t="inlineStr">
        <is>
          <t>اختبارُ منح: المنظرُ محجوبٌ في «الخصومات والجزاءات» بلا منحٍ فرديٍّ والاطّلاعُ مسجَّل</t>
        </is>
      </c>
      <c r="L1704" s="7" t="inlineStr">
        <is>
          <t>مطلوب — يُقاس من النظام الحي</t>
        </is>
      </c>
      <c r="M1704" s="7" t="inlineStr">
        <is>
          <t>نافذ</t>
        </is>
      </c>
    </row>
    <row r="1705">
      <c r="A1705" s="7" t="n">
        <v>1704</v>
      </c>
      <c r="B1705" s="7" t="inlineStr">
        <is>
          <t>HRMX-0928</t>
        </is>
      </c>
      <c r="C1705" s="7" t="inlineStr">
        <is>
          <t>شاشة «السلف والعهد المالية» طويلةٌ بـ29 عمودًا — فتوفّر منتقيَ المنظرِ CM-09 إلزامًا بمناظرها: التعريفُ والمواصفات · التواريخُ والمراحل · الماليةُ والتكاليف · الحوكمةُ والتدقيق · إظهارُ كلِّ الأعمدة.</t>
        </is>
      </c>
      <c r="D1705" s="7" t="inlineStr">
        <is>
          <t>INJAZ-UX-01 · الفصلُ ٤ — الشاشاتُ كثيفةُ البياناتِ ومناظرُها</t>
        </is>
      </c>
      <c r="E1705" s="7" t="inlineStr">
        <is>
          <t>§الشاشاتُ والمناظر</t>
        </is>
      </c>
      <c r="F1705" s="7" t="inlineStr">
        <is>
          <t>HRM</t>
        </is>
      </c>
      <c r="G1705" s="7" t="inlineStr">
        <is>
          <t>قرار مالك موقَّع — نافذ</t>
        </is>
      </c>
      <c r="H1705" s="7" t="inlineStr">
        <is>
          <t>INJAZ-FRD-01</t>
        </is>
      </c>
      <c r="I1705" s="7" t="inlineStr">
        <is>
          <t>الفصلُ ١٠ — الموارد البشرية</t>
        </is>
      </c>
      <c r="J1705" s="7" t="inlineStr">
        <is>
          <t>UX-01 للشاشاتِ · DELIVERY-01 للاختبارات</t>
        </is>
      </c>
      <c r="K1705" s="7" t="inlineStr">
        <is>
          <t>اختبارُ وجود: CM-09 ظاهرٌ في «السلف والعهد المالية» بمناظرها المعلنة</t>
        </is>
      </c>
      <c r="L1705" s="7" t="inlineStr">
        <is>
          <t>مطلوب — يُقاس من النظام الحي</t>
        </is>
      </c>
      <c r="M1705" s="7" t="inlineStr">
        <is>
          <t>نافذ</t>
        </is>
      </c>
    </row>
    <row r="1706">
      <c r="A1706" s="7" t="n">
        <v>1705</v>
      </c>
      <c r="B1706" s="7" t="inlineStr">
        <is>
          <t>HRMX-0929</t>
        </is>
      </c>
      <c r="C1706" s="7" t="inlineStr">
        <is>
          <t>شاشة «السلف والعهد المالية» توفّر زرَّ «إظهار كل الأعمدة» CM-10 بالاسم الموحَّد — يعرض ما يملك المستخدمُ رؤيتَه من الـ29 عمودًا ولا يكشف حساسًا غيرَ مخوَّلٍ به.</t>
        </is>
      </c>
      <c r="D1706" s="7" t="inlineStr">
        <is>
          <t>INJAZ-UX-01 · الفصلُ ٤ — الشاشاتُ كثيفةُ البياناتِ ومناظرُها</t>
        </is>
      </c>
      <c r="E1706" s="7" t="inlineStr">
        <is>
          <t>§الشاشاتُ والمناظر</t>
        </is>
      </c>
      <c r="F1706" s="7" t="inlineStr">
        <is>
          <t>HRM</t>
        </is>
      </c>
      <c r="G1706" s="7" t="inlineStr">
        <is>
          <t>قرار مالك موقَّع — نافذ</t>
        </is>
      </c>
      <c r="H1706" s="7" t="inlineStr">
        <is>
          <t>INJAZ-FRD-01</t>
        </is>
      </c>
      <c r="I1706" s="7" t="inlineStr">
        <is>
          <t>الفصلُ ١٠ — الموارد البشرية</t>
        </is>
      </c>
      <c r="J1706" s="7" t="inlineStr">
        <is>
          <t>UX-01 للشاشاتِ · DELIVERY-01 للاختبارات</t>
        </is>
      </c>
      <c r="K1706" s="7" t="inlineStr">
        <is>
          <t>اختبارُ حجب: الزرُّ في «السلف والعهد المالية» لا يُظهر حقلًا حساسًا لغير المخوَّل</t>
        </is>
      </c>
      <c r="L1706" s="7" t="inlineStr">
        <is>
          <t>مطلوب — يُقاس من النظام الحي</t>
        </is>
      </c>
      <c r="M1706" s="7" t="inlineStr">
        <is>
          <t>نافذ</t>
        </is>
      </c>
    </row>
    <row r="1707">
      <c r="A1707" s="7" t="n">
        <v>1706</v>
      </c>
      <c r="B1707" s="7" t="inlineStr">
        <is>
          <t>HRMX-0930</t>
        </is>
      </c>
      <c r="C1707" s="7" t="inlineStr">
        <is>
          <t>العرضُ الافتراضيُّ لشاشة «السلف والعهد المالية» عند الفتح الأول: رقم السلفة · كود الموظف · رقم سند الصرف · الحالة · تاريخ الطلب · تاريخ بدء الاستقطاع — ولا تُعرض الأعمدةُ الـ29 دفعةً واحدة.</t>
        </is>
      </c>
      <c r="D1707" s="7" t="inlineStr">
        <is>
          <t>INJAZ-UX-01 · الفصلُ ٤ — الشاشاتُ كثيفةُ البياناتِ ومناظرُها</t>
        </is>
      </c>
      <c r="E1707" s="7" t="inlineStr">
        <is>
          <t>§الشاشاتُ والمناظر</t>
        </is>
      </c>
      <c r="F1707" s="7" t="inlineStr">
        <is>
          <t>HRM</t>
        </is>
      </c>
      <c r="G1707" s="7" t="inlineStr">
        <is>
          <t>قرار مالك موقَّع — نافذ</t>
        </is>
      </c>
      <c r="H1707" s="7" t="inlineStr">
        <is>
          <t>INJAZ-FRD-01</t>
        </is>
      </c>
      <c r="I1707" s="7" t="inlineStr">
        <is>
          <t>الفصلُ ١٠ — الموارد البشرية</t>
        </is>
      </c>
      <c r="J1707" s="7" t="inlineStr">
        <is>
          <t>UX-01 للشاشاتِ · DELIVERY-01 للاختبارات</t>
        </is>
      </c>
      <c r="K1707" s="7" t="inlineStr">
        <is>
          <t>اختبارُ فتح: «السلف والعهد المالية» تفتح بالعرض الافتراضيِّ لا بكل الأعمدة</t>
        </is>
      </c>
      <c r="L1707" s="7" t="inlineStr">
        <is>
          <t>مطلوب — يُقاس من النظام الحي</t>
        </is>
      </c>
      <c r="M1707" s="7" t="inlineStr">
        <is>
          <t>نافذ</t>
        </is>
      </c>
    </row>
    <row r="1708">
      <c r="A1708" s="7" t="n">
        <v>1707</v>
      </c>
      <c r="B1708" s="7" t="inlineStr">
        <is>
          <t>HRMX-0931</t>
        </is>
      </c>
      <c r="C1708" s="7" t="inlineStr">
        <is>
          <t>منظر «الماليةُ والتكاليف» في شاشة «السلف والعهد المالية» يحمل حقولًا حساسةً — فلا يُتاح إلا بمنحٍ فرديٍّ موثَّقٍ ويُسجَّل الاطّلاعُ عليه.</t>
        </is>
      </c>
      <c r="D1708" s="7" t="inlineStr">
        <is>
          <t>INJAZ-UX-01 · الفصلُ ٤ — الشاشاتُ كثيفةُ البياناتِ ومناظرُها</t>
        </is>
      </c>
      <c r="E1708" s="7" t="inlineStr">
        <is>
          <t>§الشاشاتُ والمناظر</t>
        </is>
      </c>
      <c r="F1708" s="7" t="inlineStr">
        <is>
          <t>HRM</t>
        </is>
      </c>
      <c r="G1708" s="7" t="inlineStr">
        <is>
          <t>قرار مالك موقَّع — نافذ</t>
        </is>
      </c>
      <c r="H1708" s="7" t="inlineStr">
        <is>
          <t>INJAZ-FRD-01</t>
        </is>
      </c>
      <c r="I1708" s="7" t="inlineStr">
        <is>
          <t>الفصلُ ١٠ — الموارد البشرية</t>
        </is>
      </c>
      <c r="J1708" s="7" t="inlineStr">
        <is>
          <t>UX-01 للشاشاتِ · DELIVERY-01 للاختبارات</t>
        </is>
      </c>
      <c r="K1708" s="7" t="inlineStr">
        <is>
          <t>اختبارُ منح: المنظرُ محجوبٌ في «السلف والعهد المالية» بلا منحٍ فرديٍّ والاطّلاعُ مسجَّل</t>
        </is>
      </c>
      <c r="L1708" s="7" t="inlineStr">
        <is>
          <t>مطلوب — يُقاس من النظام الحي</t>
        </is>
      </c>
      <c r="M1708" s="7" t="inlineStr">
        <is>
          <t>نافذ</t>
        </is>
      </c>
    </row>
    <row r="1709">
      <c r="A1709" s="7" t="n">
        <v>1708</v>
      </c>
      <c r="B1709" s="7" t="inlineStr">
        <is>
          <t>HRMX-0932</t>
        </is>
      </c>
      <c r="C1709" s="7" t="inlineStr">
        <is>
          <t>منظر «الحوكمةُ والتدقيق» في شاشة «السلف والعهد المالية» يحمل حقولًا حساسةً — فلا يُتاح إلا بمنحٍ فرديٍّ موثَّقٍ ويُسجَّل الاطّلاعُ عليه.</t>
        </is>
      </c>
      <c r="D1709" s="7" t="inlineStr">
        <is>
          <t>INJAZ-UX-01 · الفصلُ ٤ — الشاشاتُ كثيفةُ البياناتِ ومناظرُها</t>
        </is>
      </c>
      <c r="E1709" s="7" t="inlineStr">
        <is>
          <t>§الشاشاتُ والمناظر</t>
        </is>
      </c>
      <c r="F1709" s="7" t="inlineStr">
        <is>
          <t>HRM</t>
        </is>
      </c>
      <c r="G1709" s="7" t="inlineStr">
        <is>
          <t>قرار مالك موقَّع — نافذ</t>
        </is>
      </c>
      <c r="H1709" s="7" t="inlineStr">
        <is>
          <t>INJAZ-FRD-01</t>
        </is>
      </c>
      <c r="I1709" s="7" t="inlineStr">
        <is>
          <t>الفصلُ ١٠ — الموارد البشرية</t>
        </is>
      </c>
      <c r="J1709" s="7" t="inlineStr">
        <is>
          <t>UX-01 للشاشاتِ · DELIVERY-01 للاختبارات</t>
        </is>
      </c>
      <c r="K1709" s="7" t="inlineStr">
        <is>
          <t>اختبارُ منح: المنظرُ محجوبٌ في «السلف والعهد المالية» بلا منحٍ فرديٍّ والاطّلاعُ مسجَّل</t>
        </is>
      </c>
      <c r="L1709" s="7" t="inlineStr">
        <is>
          <t>مطلوب — يُقاس من النظام الحي</t>
        </is>
      </c>
      <c r="M1709" s="7" t="inlineStr">
        <is>
          <t>نافذ</t>
        </is>
      </c>
    </row>
    <row r="1710">
      <c r="A1710" s="7" t="n">
        <v>1709</v>
      </c>
      <c r="B1710" s="7" t="inlineStr">
        <is>
          <t>HRMX-0933</t>
        </is>
      </c>
      <c r="C1710" s="7" t="inlineStr">
        <is>
          <t>شاشة «مسيّر الرواتب» طويلةٌ بـ35 عمودًا — فتوفّر منتقيَ المنظرِ CM-09 إلزامًا بمناظرها: التعريفُ والمواصفات · الماليةُ والتكاليف · الحوكمةُ والتدقيق · إظهارُ كلِّ الأعمدة.</t>
        </is>
      </c>
      <c r="D1710" s="7" t="inlineStr">
        <is>
          <t>INJAZ-UX-01 · الفصلُ ٤ — الشاشاتُ كثيفةُ البياناتِ ومناظرُها</t>
        </is>
      </c>
      <c r="E1710" s="7" t="inlineStr">
        <is>
          <t>§الشاشاتُ والمناظر</t>
        </is>
      </c>
      <c r="F1710" s="7" t="inlineStr">
        <is>
          <t>HRM</t>
        </is>
      </c>
      <c r="G1710" s="7" t="inlineStr">
        <is>
          <t>قرار مالك موقَّع — نافذ</t>
        </is>
      </c>
      <c r="H1710" s="7" t="inlineStr">
        <is>
          <t>INJAZ-FRD-01</t>
        </is>
      </c>
      <c r="I1710" s="7" t="inlineStr">
        <is>
          <t>الفصلُ ١٠ — الموارد البشرية</t>
        </is>
      </c>
      <c r="J1710" s="7" t="inlineStr">
        <is>
          <t>UX-01 للشاشاتِ · DELIVERY-01 للاختبارات</t>
        </is>
      </c>
      <c r="K1710" s="7" t="inlineStr">
        <is>
          <t>اختبارُ وجود: CM-09 ظاهرٌ في «مسيّر الرواتب» بمناظرها المعلنة</t>
        </is>
      </c>
      <c r="L1710" s="7" t="inlineStr">
        <is>
          <t>مطلوب — يُقاس من النظام الحي</t>
        </is>
      </c>
      <c r="M1710" s="7" t="inlineStr">
        <is>
          <t>نافذ</t>
        </is>
      </c>
    </row>
    <row r="1711">
      <c r="A1711" s="7" t="n">
        <v>1710</v>
      </c>
      <c r="B1711" s="7" t="inlineStr">
        <is>
          <t>HRMX-0934</t>
        </is>
      </c>
      <c r="C1711" s="7" t="inlineStr">
        <is>
          <t>شاشة «مسيّر الرواتب» توفّر زرَّ «إظهار كل الأعمدة» CM-10 بالاسم الموحَّد — يعرض ما يملك المستخدمُ رؤيتَه من الـ35 عمودًا ولا يكشف حساسًا غيرَ مخوَّلٍ به.</t>
        </is>
      </c>
      <c r="D1711" s="7" t="inlineStr">
        <is>
          <t>INJAZ-UX-01 · الفصلُ ٤ — الشاشاتُ كثيفةُ البياناتِ ومناظرُها</t>
        </is>
      </c>
      <c r="E1711" s="7" t="inlineStr">
        <is>
          <t>§الشاشاتُ والمناظر</t>
        </is>
      </c>
      <c r="F1711" s="7" t="inlineStr">
        <is>
          <t>HRM</t>
        </is>
      </c>
      <c r="G1711" s="7" t="inlineStr">
        <is>
          <t>قرار مالك موقَّع — نافذ</t>
        </is>
      </c>
      <c r="H1711" s="7" t="inlineStr">
        <is>
          <t>INJAZ-FRD-01</t>
        </is>
      </c>
      <c r="I1711" s="7" t="inlineStr">
        <is>
          <t>الفصلُ ١٠ — الموارد البشرية</t>
        </is>
      </c>
      <c r="J1711" s="7" t="inlineStr">
        <is>
          <t>UX-01 للشاشاتِ · DELIVERY-01 للاختبارات</t>
        </is>
      </c>
      <c r="K1711" s="7" t="inlineStr">
        <is>
          <t>اختبارُ حجب: الزرُّ في «مسيّر الرواتب» لا يُظهر حقلًا حساسًا لغير المخوَّل</t>
        </is>
      </c>
      <c r="L1711" s="7" t="inlineStr">
        <is>
          <t>مطلوب — يُقاس من النظام الحي</t>
        </is>
      </c>
      <c r="M1711" s="7" t="inlineStr">
        <is>
          <t>نافذ</t>
        </is>
      </c>
    </row>
    <row r="1712">
      <c r="A1712" s="7" t="n">
        <v>1711</v>
      </c>
      <c r="B1712" s="7" t="inlineStr">
        <is>
          <t>HRMX-0935</t>
        </is>
      </c>
      <c r="C1712" s="7" t="inlineStr">
        <is>
          <t>العرضُ الافتراضيُّ لشاشة «مسيّر الرواتب» عند الفتح الأول: رقم المسيّر · كود الموظف · الاسم · رقم أمر الدفع · الحالة · إجمالي الاستحقاق — ولا تُعرض الأعمدةُ الـ35 دفعةً واحدة.</t>
        </is>
      </c>
      <c r="D1712" s="7" t="inlineStr">
        <is>
          <t>INJAZ-UX-01 · الفصلُ ٤ — الشاشاتُ كثيفةُ البياناتِ ومناظرُها</t>
        </is>
      </c>
      <c r="E1712" s="7" t="inlineStr">
        <is>
          <t>§الشاشاتُ والمناظر</t>
        </is>
      </c>
      <c r="F1712" s="7" t="inlineStr">
        <is>
          <t>HRM</t>
        </is>
      </c>
      <c r="G1712" s="7" t="inlineStr">
        <is>
          <t>قرار مالك موقَّع — نافذ</t>
        </is>
      </c>
      <c r="H1712" s="7" t="inlineStr">
        <is>
          <t>INJAZ-FRD-01</t>
        </is>
      </c>
      <c r="I1712" s="7" t="inlineStr">
        <is>
          <t>الفصلُ ١٠ — الموارد البشرية</t>
        </is>
      </c>
      <c r="J1712" s="7" t="inlineStr">
        <is>
          <t>UX-01 للشاشاتِ · DELIVERY-01 للاختبارات</t>
        </is>
      </c>
      <c r="K1712" s="7" t="inlineStr">
        <is>
          <t>اختبارُ فتح: «مسيّر الرواتب» تفتح بالعرض الافتراضيِّ لا بكل الأعمدة</t>
        </is>
      </c>
      <c r="L1712" s="7" t="inlineStr">
        <is>
          <t>مطلوب — يُقاس من النظام الحي</t>
        </is>
      </c>
      <c r="M1712" s="7" t="inlineStr">
        <is>
          <t>نافذ</t>
        </is>
      </c>
    </row>
    <row r="1713">
      <c r="A1713" s="7" t="n">
        <v>1712</v>
      </c>
      <c r="B1713" s="7" t="inlineStr">
        <is>
          <t>HRMX-0936</t>
        </is>
      </c>
      <c r="C1713" s="7" t="inlineStr">
        <is>
          <t>منظر «الماليةُ والتكاليف» في شاشة «مسيّر الرواتب» يحمل حقولًا حساسةً — فلا يُتاح إلا بمنحٍ فرديٍّ موثَّقٍ ويُسجَّل الاطّلاعُ عليه.</t>
        </is>
      </c>
      <c r="D1713" s="7" t="inlineStr">
        <is>
          <t>INJAZ-UX-01 · الفصلُ ٤ — الشاشاتُ كثيفةُ البياناتِ ومناظرُها</t>
        </is>
      </c>
      <c r="E1713" s="7" t="inlineStr">
        <is>
          <t>§الشاشاتُ والمناظر</t>
        </is>
      </c>
      <c r="F1713" s="7" t="inlineStr">
        <is>
          <t>HRM</t>
        </is>
      </c>
      <c r="G1713" s="7" t="inlineStr">
        <is>
          <t>قرار مالك موقَّع — نافذ</t>
        </is>
      </c>
      <c r="H1713" s="7" t="inlineStr">
        <is>
          <t>INJAZ-FRD-01</t>
        </is>
      </c>
      <c r="I1713" s="7" t="inlineStr">
        <is>
          <t>الفصلُ ١٠ — الموارد البشرية</t>
        </is>
      </c>
      <c r="J1713" s="7" t="inlineStr">
        <is>
          <t>UX-01 للشاشاتِ · DELIVERY-01 للاختبارات</t>
        </is>
      </c>
      <c r="K1713" s="7" t="inlineStr">
        <is>
          <t>اختبارُ منح: المنظرُ محجوبٌ في «مسيّر الرواتب» بلا منحٍ فرديٍّ والاطّلاعُ مسجَّل</t>
        </is>
      </c>
      <c r="L1713" s="7" t="inlineStr">
        <is>
          <t>مطلوب — يُقاس من النظام الحي</t>
        </is>
      </c>
      <c r="M1713" s="7" t="inlineStr">
        <is>
          <t>نافذ</t>
        </is>
      </c>
    </row>
    <row r="1714">
      <c r="A1714" s="7" t="n">
        <v>1713</v>
      </c>
      <c r="B1714" s="7" t="inlineStr">
        <is>
          <t>HRMX-0937</t>
        </is>
      </c>
      <c r="C1714" s="7" t="inlineStr">
        <is>
          <t>منظر «الحوكمةُ والتدقيق» في شاشة «مسيّر الرواتب» يحمل حقولًا حساسةً — فلا يُتاح إلا بمنحٍ فرديٍّ موثَّقٍ ويُسجَّل الاطّلاعُ عليه.</t>
        </is>
      </c>
      <c r="D1714" s="7" t="inlineStr">
        <is>
          <t>INJAZ-UX-01 · الفصلُ ٤ — الشاشاتُ كثيفةُ البياناتِ ومناظرُها</t>
        </is>
      </c>
      <c r="E1714" s="7" t="inlineStr">
        <is>
          <t>§الشاشاتُ والمناظر</t>
        </is>
      </c>
      <c r="F1714" s="7" t="inlineStr">
        <is>
          <t>HRM</t>
        </is>
      </c>
      <c r="G1714" s="7" t="inlineStr">
        <is>
          <t>قرار مالك موقَّع — نافذ</t>
        </is>
      </c>
      <c r="H1714" s="7" t="inlineStr">
        <is>
          <t>INJAZ-FRD-01</t>
        </is>
      </c>
      <c r="I1714" s="7" t="inlineStr">
        <is>
          <t>الفصلُ ١٠ — الموارد البشرية</t>
        </is>
      </c>
      <c r="J1714" s="7" t="inlineStr">
        <is>
          <t>UX-01 للشاشاتِ · DELIVERY-01 للاختبارات</t>
        </is>
      </c>
      <c r="K1714" s="7" t="inlineStr">
        <is>
          <t>اختبارُ منح: المنظرُ محجوبٌ في «مسيّر الرواتب» بلا منحٍ فرديٍّ والاطّلاعُ مسجَّل</t>
        </is>
      </c>
      <c r="L1714" s="7" t="inlineStr">
        <is>
          <t>مطلوب — يُقاس من النظام الحي</t>
        </is>
      </c>
      <c r="M1714" s="7" t="inlineStr">
        <is>
          <t>نافذ</t>
        </is>
      </c>
    </row>
    <row r="1715">
      <c r="A1715" s="7" t="n">
        <v>1714</v>
      </c>
      <c r="B1715" s="7" t="inlineStr">
        <is>
          <t>HRMX-0938</t>
        </is>
      </c>
      <c r="C1715" s="7" t="inlineStr">
        <is>
          <t>شاشة «تصفية إنهاء خدمة موظف» طويلةٌ بـ39 عمودًا — فتوفّر منتقيَ المنظرِ CM-09 إلزامًا بمناظرها: التعريفُ والمواصفات · التواريخُ والمراحل · الماليةُ والتكاليف · الحوكمةُ والتدقيق · إظهارُ كلِّ الأعمدة.</t>
        </is>
      </c>
      <c r="D1715" s="7" t="inlineStr">
        <is>
          <t>INJAZ-UX-01 · الفصلُ ٤ — الشاشاتُ كثيفةُ البياناتِ ومناظرُها</t>
        </is>
      </c>
      <c r="E1715" s="7" t="inlineStr">
        <is>
          <t>§الشاشاتُ والمناظر</t>
        </is>
      </c>
      <c r="F1715" s="7" t="inlineStr">
        <is>
          <t>HRM</t>
        </is>
      </c>
      <c r="G1715" s="7" t="inlineStr">
        <is>
          <t>قرار مالك موقَّع — نافذ</t>
        </is>
      </c>
      <c r="H1715" s="7" t="inlineStr">
        <is>
          <t>INJAZ-FRD-01</t>
        </is>
      </c>
      <c r="I1715" s="7" t="inlineStr">
        <is>
          <t>الفصلُ ١٠ — الموارد البشرية</t>
        </is>
      </c>
      <c r="J1715" s="7" t="inlineStr">
        <is>
          <t>UX-01 للشاشاتِ · DELIVERY-01 للاختبارات</t>
        </is>
      </c>
      <c r="K1715" s="7" t="inlineStr">
        <is>
          <t>اختبارُ وجود: CM-09 ظاهرٌ في «تصفية إنهاء خدمة موظف» بمناظرها المعلنة</t>
        </is>
      </c>
      <c r="L1715" s="7" t="inlineStr">
        <is>
          <t>مطلوب — يُقاس من النظام الحي</t>
        </is>
      </c>
      <c r="M1715" s="7" t="inlineStr">
        <is>
          <t>نافذ</t>
        </is>
      </c>
    </row>
    <row r="1716">
      <c r="A1716" s="7" t="n">
        <v>1715</v>
      </c>
      <c r="B1716" s="7" t="inlineStr">
        <is>
          <t>HRMX-0939</t>
        </is>
      </c>
      <c r="C1716" s="7" t="inlineStr">
        <is>
          <t>شاشة «تصفية إنهاء خدمة موظف» توفّر زرَّ «إظهار كل الأعمدة» CM-10 بالاسم الموحَّد — يعرض ما يملك المستخدمُ رؤيتَه من الـ39 عمودًا ولا يكشف حساسًا غيرَ مخوَّلٍ به.</t>
        </is>
      </c>
      <c r="D1716" s="7" t="inlineStr">
        <is>
          <t>INJAZ-UX-01 · الفصلُ ٤ — الشاشاتُ كثيفةُ البياناتِ ومناظرُها</t>
        </is>
      </c>
      <c r="E1716" s="7" t="inlineStr">
        <is>
          <t>§الشاشاتُ والمناظر</t>
        </is>
      </c>
      <c r="F1716" s="7" t="inlineStr">
        <is>
          <t>HRM</t>
        </is>
      </c>
      <c r="G1716" s="7" t="inlineStr">
        <is>
          <t>قرار مالك موقَّع — نافذ</t>
        </is>
      </c>
      <c r="H1716" s="7" t="inlineStr">
        <is>
          <t>INJAZ-FRD-01</t>
        </is>
      </c>
      <c r="I1716" s="7" t="inlineStr">
        <is>
          <t>الفصلُ ١٠ — الموارد البشرية</t>
        </is>
      </c>
      <c r="J1716" s="7" t="inlineStr">
        <is>
          <t>UX-01 للشاشاتِ · DELIVERY-01 للاختبارات</t>
        </is>
      </c>
      <c r="K1716" s="7" t="inlineStr">
        <is>
          <t>اختبارُ حجب: الزرُّ في «تصفية إنهاء خدمة موظف» لا يُظهر حقلًا حساسًا لغير المخوَّل</t>
        </is>
      </c>
      <c r="L1716" s="7" t="inlineStr">
        <is>
          <t>مطلوب — يُقاس من النظام الحي</t>
        </is>
      </c>
      <c r="M1716" s="7" t="inlineStr">
        <is>
          <t>نافذ</t>
        </is>
      </c>
    </row>
    <row r="1717">
      <c r="A1717" s="7" t="n">
        <v>1716</v>
      </c>
      <c r="B1717" s="7" t="inlineStr">
        <is>
          <t>HRMX-0940</t>
        </is>
      </c>
      <c r="C1717" s="7" t="inlineStr">
        <is>
          <t>العرضُ الافتراضيُّ لشاشة «تصفية إنهاء خدمة موظف» عند الفتح الأول: رقم المحضر · كود الموظف · الحالة · تاريخ الالتحاق · تاريخ إنهاء الخدمة — ولا تُعرض الأعمدةُ الـ39 دفعةً واحدة.</t>
        </is>
      </c>
      <c r="D1717" s="7" t="inlineStr">
        <is>
          <t>INJAZ-UX-01 · الفصلُ ٤ — الشاشاتُ كثيفةُ البياناتِ ومناظرُها</t>
        </is>
      </c>
      <c r="E1717" s="7" t="inlineStr">
        <is>
          <t>§الشاشاتُ والمناظر</t>
        </is>
      </c>
      <c r="F1717" s="7" t="inlineStr">
        <is>
          <t>HRM</t>
        </is>
      </c>
      <c r="G1717" s="7" t="inlineStr">
        <is>
          <t>قرار مالك موقَّع — نافذ</t>
        </is>
      </c>
      <c r="H1717" s="7" t="inlineStr">
        <is>
          <t>INJAZ-FRD-01</t>
        </is>
      </c>
      <c r="I1717" s="7" t="inlineStr">
        <is>
          <t>الفصلُ ١٠ — الموارد البشرية</t>
        </is>
      </c>
      <c r="J1717" s="7" t="inlineStr">
        <is>
          <t>UX-01 للشاشاتِ · DELIVERY-01 للاختبارات</t>
        </is>
      </c>
      <c r="K1717" s="7" t="inlineStr">
        <is>
          <t>اختبارُ فتح: «تصفية إنهاء خدمة موظف» تفتح بالعرض الافتراضيِّ لا بكل الأعمدة</t>
        </is>
      </c>
      <c r="L1717" s="7" t="inlineStr">
        <is>
          <t>مطلوب — يُقاس من النظام الحي</t>
        </is>
      </c>
      <c r="M1717" s="7" t="inlineStr">
        <is>
          <t>نافذ</t>
        </is>
      </c>
    </row>
    <row r="1718">
      <c r="A1718" s="7" t="n">
        <v>1717</v>
      </c>
      <c r="B1718" s="7" t="inlineStr">
        <is>
          <t>HRMX-0941</t>
        </is>
      </c>
      <c r="C1718" s="7" t="inlineStr">
        <is>
          <t>منظر «الماليةُ والتكاليف» في شاشة «تصفية إنهاء خدمة موظف» يحمل حقولًا حساسةً — فلا يُتاح إلا بمنحٍ فرديٍّ موثَّقٍ ويُسجَّل الاطّلاعُ عليه.</t>
        </is>
      </c>
      <c r="D1718" s="7" t="inlineStr">
        <is>
          <t>INJAZ-UX-01 · الفصلُ ٤ — الشاشاتُ كثيفةُ البياناتِ ومناظرُها</t>
        </is>
      </c>
      <c r="E1718" s="7" t="inlineStr">
        <is>
          <t>§الشاشاتُ والمناظر</t>
        </is>
      </c>
      <c r="F1718" s="7" t="inlineStr">
        <is>
          <t>HRM</t>
        </is>
      </c>
      <c r="G1718" s="7" t="inlineStr">
        <is>
          <t>قرار مالك موقَّع — نافذ</t>
        </is>
      </c>
      <c r="H1718" s="7" t="inlineStr">
        <is>
          <t>INJAZ-FRD-01</t>
        </is>
      </c>
      <c r="I1718" s="7" t="inlineStr">
        <is>
          <t>الفصلُ ١٠ — الموارد البشرية</t>
        </is>
      </c>
      <c r="J1718" s="7" t="inlineStr">
        <is>
          <t>UX-01 للشاشاتِ · DELIVERY-01 للاختبارات</t>
        </is>
      </c>
      <c r="K1718" s="7" t="inlineStr">
        <is>
          <t>اختبارُ منح: المنظرُ محجوبٌ في «تصفية إنهاء خدمة موظف» بلا منحٍ فرديٍّ والاطّلاعُ مسجَّل</t>
        </is>
      </c>
      <c r="L1718" s="7" t="inlineStr">
        <is>
          <t>مطلوب — يُقاس من النظام الحي</t>
        </is>
      </c>
      <c r="M1718" s="7" t="inlineStr">
        <is>
          <t>نافذ</t>
        </is>
      </c>
    </row>
    <row r="1719">
      <c r="A1719" s="7" t="n">
        <v>1718</v>
      </c>
      <c r="B1719" s="7" t="inlineStr">
        <is>
          <t>HRMX-0942</t>
        </is>
      </c>
      <c r="C1719" s="7" t="inlineStr">
        <is>
          <t>منظر «الحوكمةُ والتدقيق» في شاشة «تصفية إنهاء خدمة موظف» يحمل حقولًا حساسةً — فلا يُتاح إلا بمنحٍ فرديٍّ موثَّقٍ ويُسجَّل الاطّلاعُ عليه.</t>
        </is>
      </c>
      <c r="D1719" s="7" t="inlineStr">
        <is>
          <t>INJAZ-UX-01 · الفصلُ ٤ — الشاشاتُ كثيفةُ البياناتِ ومناظرُها</t>
        </is>
      </c>
      <c r="E1719" s="7" t="inlineStr">
        <is>
          <t>§الشاشاتُ والمناظر</t>
        </is>
      </c>
      <c r="F1719" s="7" t="inlineStr">
        <is>
          <t>HRM</t>
        </is>
      </c>
      <c r="G1719" s="7" t="inlineStr">
        <is>
          <t>قرار مالك موقَّع — نافذ</t>
        </is>
      </c>
      <c r="H1719" s="7" t="inlineStr">
        <is>
          <t>INJAZ-FRD-01</t>
        </is>
      </c>
      <c r="I1719" s="7" t="inlineStr">
        <is>
          <t>الفصلُ ١٠ — الموارد البشرية</t>
        </is>
      </c>
      <c r="J1719" s="7" t="inlineStr">
        <is>
          <t>UX-01 للشاشاتِ · DELIVERY-01 للاختبارات</t>
        </is>
      </c>
      <c r="K1719" s="7" t="inlineStr">
        <is>
          <t>اختبارُ منح: المنظرُ محجوبٌ في «تصفية إنهاء خدمة موظف» بلا منحٍ فرديٍّ والاطّلاعُ مسجَّل</t>
        </is>
      </c>
      <c r="L1719" s="7" t="inlineStr">
        <is>
          <t>مطلوب — يُقاس من النظام الحي</t>
        </is>
      </c>
      <c r="M1719" s="7" t="inlineStr">
        <is>
          <t>نافذ</t>
        </is>
      </c>
    </row>
    <row r="1720">
      <c r="A1720" s="7" t="n">
        <v>1719</v>
      </c>
      <c r="B1720" s="7" t="inlineStr">
        <is>
          <t>HRMX-0943</t>
        </is>
      </c>
      <c r="C1720" s="7" t="inlineStr">
        <is>
          <t>شاشة «عقود المشاريع المؤقتة» طويلةٌ بـ28 عمودًا — فتوفّر منتقيَ المنظرِ CM-09 إلزامًا بمناظرها: الوثائقُ والصلاحية · التشغيلُ والتخصيص · العلاقاتُ والمراجع · الماليةُ والتكاليف · الحوكمةُ والتدقيق · إظهارُ كلِّ الأعمدة.</t>
        </is>
      </c>
      <c r="D1720" s="7" t="inlineStr">
        <is>
          <t>INJAZ-UX-01 · الفصلُ ٤ — الشاشاتُ كثيفةُ البياناتِ ومناظرُها</t>
        </is>
      </c>
      <c r="E1720" s="7" t="inlineStr">
        <is>
          <t>§الشاشاتُ والمناظر</t>
        </is>
      </c>
      <c r="F1720" s="7" t="inlineStr">
        <is>
          <t>HRM</t>
        </is>
      </c>
      <c r="G1720" s="7" t="inlineStr">
        <is>
          <t>قرار مالك موقَّع — نافذ</t>
        </is>
      </c>
      <c r="H1720" s="7" t="inlineStr">
        <is>
          <t>INJAZ-FRD-01</t>
        </is>
      </c>
      <c r="I1720" s="7" t="inlineStr">
        <is>
          <t>الفصلُ ١٠ — الموارد البشرية</t>
        </is>
      </c>
      <c r="J1720" s="7" t="inlineStr">
        <is>
          <t>UX-01 للشاشاتِ · DELIVERY-01 للاختبارات</t>
        </is>
      </c>
      <c r="K1720" s="7" t="inlineStr">
        <is>
          <t>اختبارُ وجود: CM-09 ظاهرٌ في «عقود المشاريع المؤقتة» بمناظرها المعلنة</t>
        </is>
      </c>
      <c r="L1720" s="7" t="inlineStr">
        <is>
          <t>مطلوب — يُقاس من النظام الحي</t>
        </is>
      </c>
      <c r="M1720" s="7" t="inlineStr">
        <is>
          <t>نافذ</t>
        </is>
      </c>
    </row>
    <row r="1721">
      <c r="A1721" s="7" t="n">
        <v>1720</v>
      </c>
      <c r="B1721" s="7" t="inlineStr">
        <is>
          <t>HRMX-0944</t>
        </is>
      </c>
      <c r="C1721" s="7" t="inlineStr">
        <is>
          <t>شاشة «عقود المشاريع المؤقتة» توفّر زرَّ «إظهار كل الأعمدة» CM-10 بالاسم الموحَّد — يعرض ما يملك المستخدمُ رؤيتَه من الـ28 عمودًا ولا يكشف حساسًا غيرَ مخوَّلٍ به.</t>
        </is>
      </c>
      <c r="D1721" s="7" t="inlineStr">
        <is>
          <t>INJAZ-UX-01 · الفصلُ ٤ — الشاشاتُ كثيفةُ البياناتِ ومناظرُها</t>
        </is>
      </c>
      <c r="E1721" s="7" t="inlineStr">
        <is>
          <t>§الشاشاتُ والمناظر</t>
        </is>
      </c>
      <c r="F1721" s="7" t="inlineStr">
        <is>
          <t>HRM</t>
        </is>
      </c>
      <c r="G1721" s="7" t="inlineStr">
        <is>
          <t>قرار مالك موقَّع — نافذ</t>
        </is>
      </c>
      <c r="H1721" s="7" t="inlineStr">
        <is>
          <t>INJAZ-FRD-01</t>
        </is>
      </c>
      <c r="I1721" s="7" t="inlineStr">
        <is>
          <t>الفصلُ ١٠ — الموارد البشرية</t>
        </is>
      </c>
      <c r="J1721" s="7" t="inlineStr">
        <is>
          <t>UX-01 للشاشاتِ · DELIVERY-01 للاختبارات</t>
        </is>
      </c>
      <c r="K1721" s="7" t="inlineStr">
        <is>
          <t>اختبارُ حجب: الزرُّ في «عقود المشاريع المؤقتة» لا يُظهر حقلًا حساسًا لغير المخوَّل</t>
        </is>
      </c>
      <c r="L1721" s="7" t="inlineStr">
        <is>
          <t>مطلوب — يُقاس من النظام الحي</t>
        </is>
      </c>
      <c r="M1721" s="7" t="inlineStr">
        <is>
          <t>نافذ</t>
        </is>
      </c>
    </row>
    <row r="1722">
      <c r="A1722" s="7" t="n">
        <v>1721</v>
      </c>
      <c r="B1722" s="7" t="inlineStr">
        <is>
          <t>HRMX-0945</t>
        </is>
      </c>
      <c r="C1722" s="7" t="inlineStr">
        <is>
          <t>العرضُ الافتراضيُّ لشاشة «عقود المشاريع المؤقتة» عند الفتح الأول: رقم العقد · الحالة · تاريخ البدء — ولا تُعرض الأعمدةُ الـ28 دفعةً واحدة.</t>
        </is>
      </c>
      <c r="D1722" s="7" t="inlineStr">
        <is>
          <t>INJAZ-UX-01 · الفصلُ ٤ — الشاشاتُ كثيفةُ البياناتِ ومناظرُها</t>
        </is>
      </c>
      <c r="E1722" s="7" t="inlineStr">
        <is>
          <t>§الشاشاتُ والمناظر</t>
        </is>
      </c>
      <c r="F1722" s="7" t="inlineStr">
        <is>
          <t>HRM</t>
        </is>
      </c>
      <c r="G1722" s="7" t="inlineStr">
        <is>
          <t>قرار مالك موقَّع — نافذ</t>
        </is>
      </c>
      <c r="H1722" s="7" t="inlineStr">
        <is>
          <t>INJAZ-FRD-01</t>
        </is>
      </c>
      <c r="I1722" s="7" t="inlineStr">
        <is>
          <t>الفصلُ ١٠ — الموارد البشرية</t>
        </is>
      </c>
      <c r="J1722" s="7" t="inlineStr">
        <is>
          <t>UX-01 للشاشاتِ · DELIVERY-01 للاختبارات</t>
        </is>
      </c>
      <c r="K1722" s="7" t="inlineStr">
        <is>
          <t>اختبارُ فتح: «عقود المشاريع المؤقتة» تفتح بالعرض الافتراضيِّ لا بكل الأعمدة</t>
        </is>
      </c>
      <c r="L1722" s="7" t="inlineStr">
        <is>
          <t>مطلوب — يُقاس من النظام الحي</t>
        </is>
      </c>
      <c r="M1722" s="7" t="inlineStr">
        <is>
          <t>نافذ</t>
        </is>
      </c>
    </row>
    <row r="1723">
      <c r="A1723" s="7" t="n">
        <v>1722</v>
      </c>
      <c r="B1723" s="7" t="inlineStr">
        <is>
          <t>HRMX-0946</t>
        </is>
      </c>
      <c r="C1723" s="7" t="inlineStr">
        <is>
          <t>منظر «الماليةُ والتكاليف» في شاشة «عقود المشاريع المؤقتة» يحمل حقولًا حساسةً — فلا يُتاح إلا بمنحٍ فرديٍّ موثَّقٍ ويُسجَّل الاطّلاعُ عليه.</t>
        </is>
      </c>
      <c r="D1723" s="7" t="inlineStr">
        <is>
          <t>INJAZ-UX-01 · الفصلُ ٤ — الشاشاتُ كثيفةُ البياناتِ ومناظرُها</t>
        </is>
      </c>
      <c r="E1723" s="7" t="inlineStr">
        <is>
          <t>§الشاشاتُ والمناظر</t>
        </is>
      </c>
      <c r="F1723" s="7" t="inlineStr">
        <is>
          <t>HRM</t>
        </is>
      </c>
      <c r="G1723" s="7" t="inlineStr">
        <is>
          <t>قرار مالك موقَّع — نافذ</t>
        </is>
      </c>
      <c r="H1723" s="7" t="inlineStr">
        <is>
          <t>INJAZ-FRD-01</t>
        </is>
      </c>
      <c r="I1723" s="7" t="inlineStr">
        <is>
          <t>الفصلُ ١٠ — الموارد البشرية</t>
        </is>
      </c>
      <c r="J1723" s="7" t="inlineStr">
        <is>
          <t>UX-01 للشاشاتِ · DELIVERY-01 للاختبارات</t>
        </is>
      </c>
      <c r="K1723" s="7" t="inlineStr">
        <is>
          <t>اختبارُ منح: المنظرُ محجوبٌ في «عقود المشاريع المؤقتة» بلا منحٍ فرديٍّ والاطّلاعُ مسجَّل</t>
        </is>
      </c>
      <c r="L1723" s="7" t="inlineStr">
        <is>
          <t>مطلوب — يُقاس من النظام الحي</t>
        </is>
      </c>
      <c r="M1723" s="7" t="inlineStr">
        <is>
          <t>نافذ</t>
        </is>
      </c>
    </row>
    <row r="1724">
      <c r="A1724" s="7" t="n">
        <v>1723</v>
      </c>
      <c r="B1724" s="7" t="inlineStr">
        <is>
          <t>HRMX-0947</t>
        </is>
      </c>
      <c r="C1724" s="7" t="inlineStr">
        <is>
          <t>كلُّ شاشةٍ في الموارد البشرية — وعددُها 11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1724" s="7" t="inlineStr">
        <is>
          <t>INJAZ-UX-01 · الفصلُ ٦ — محاورُ الحالةِ والغلافُ الحاكم</t>
        </is>
      </c>
      <c r="E1724" s="7" t="inlineStr">
        <is>
          <t>§حالاتُ الشاشة</t>
        </is>
      </c>
      <c r="F1724" s="7" t="inlineStr">
        <is>
          <t>HRM</t>
        </is>
      </c>
      <c r="G1724" s="7" t="inlineStr">
        <is>
          <t>قرار مالك موقَّع — نافذ</t>
        </is>
      </c>
      <c r="H1724" s="7" t="inlineStr">
        <is>
          <t>INJAZ-FRD-01</t>
        </is>
      </c>
      <c r="I1724" s="7" t="inlineStr">
        <is>
          <t>الفصلُ ١٠ — الموارد البشرية</t>
        </is>
      </c>
      <c r="J1724" s="7" t="inlineStr">
        <is>
          <t>UX-01 للشاشاتِ · DELIVERY-01 للاختبارات</t>
        </is>
      </c>
      <c r="K1724" s="7" t="inlineStr">
        <is>
          <t>اختبارُ وجود: صفرُ شاشةٍ في الموارد البشرية تجمع مكوناتِ الحالةِ خارجَ CM-00</t>
        </is>
      </c>
      <c r="L1724" s="7" t="inlineStr">
        <is>
          <t>مطلوب — يُقاس من النظام الحي</t>
        </is>
      </c>
      <c r="M1724" s="7" t="inlineStr">
        <is>
          <t>نافذ</t>
        </is>
      </c>
    </row>
    <row r="1725">
      <c r="A1725" s="7" t="n">
        <v>1724</v>
      </c>
      <c r="B1725" s="7" t="inlineStr">
        <is>
          <t>HRMX-0948</t>
        </is>
      </c>
      <c r="C1725" s="7" t="inlineStr">
        <is>
          <t>شاشاتُ الموارد البشرية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1725" s="7" t="inlineStr">
        <is>
          <t>INJAZ-UX-01 · الفصلُ ٦ — محاورُ الحالةِ والغلافُ الحاكم</t>
        </is>
      </c>
      <c r="E1725" s="7" t="inlineStr">
        <is>
          <t>§حالاتُ الشاشة</t>
        </is>
      </c>
      <c r="F1725" s="7" t="inlineStr">
        <is>
          <t>HRM</t>
        </is>
      </c>
      <c r="G1725" s="7" t="inlineStr">
        <is>
          <t>قرار مالك موقَّع — نافذ</t>
        </is>
      </c>
      <c r="H1725" s="7" t="inlineStr">
        <is>
          <t>INJAZ-FRD-01</t>
        </is>
      </c>
      <c r="I1725" s="7" t="inlineStr">
        <is>
          <t>الفصلُ ١٠ — الموارد البشرية</t>
        </is>
      </c>
      <c r="J1725" s="7" t="inlineStr">
        <is>
          <t>UX-01 للشاشاتِ · DELIVERY-01 للاختبارات</t>
        </is>
      </c>
      <c r="K1725" s="7" t="inlineStr">
        <is>
          <t>اختبارُ محور: كلُّ قيمةٍ من قيمِ حالةُ البيانات تُعرض في شاشاتِ الموارد البشرية بمكوّنها</t>
        </is>
      </c>
      <c r="L1725" s="7" t="inlineStr">
        <is>
          <t>مطلوب — يُقاس من النظام الحي</t>
        </is>
      </c>
      <c r="M1725" s="7" t="inlineStr">
        <is>
          <t>نافذ</t>
        </is>
      </c>
    </row>
    <row r="1726">
      <c r="A1726" s="7" t="n">
        <v>1725</v>
      </c>
      <c r="B1726" s="7" t="inlineStr">
        <is>
          <t>HRMX-0949</t>
        </is>
      </c>
      <c r="C1726" s="7" t="inlineStr">
        <is>
          <t>شاشاتُ الموارد البشرية تعالج محورَ «حالةُ الصلاحية» (AX-2) بقيمِه: مخوَّلٌ كاملًا · مخوَّلٌ بنطاقٍ جزئي · غيرُ مخوَّل — ومصدرُه محرّكُ الصلاحيات E-04 ومكوناتُه CM-21 برسالةِ الحجب · CM-30 شارةُ الحساس.</t>
        </is>
      </c>
      <c r="D1726" s="7" t="inlineStr">
        <is>
          <t>INJAZ-UX-01 · الفصلُ ٦ — محاورُ الحالةِ والغلافُ الحاكم</t>
        </is>
      </c>
      <c r="E1726" s="7" t="inlineStr">
        <is>
          <t>§حالاتُ الشاشة</t>
        </is>
      </c>
      <c r="F1726" s="7" t="inlineStr">
        <is>
          <t>HRM</t>
        </is>
      </c>
      <c r="G1726" s="7" t="inlineStr">
        <is>
          <t>قرار مالك موقَّع — نافذ</t>
        </is>
      </c>
      <c r="H1726" s="7" t="inlineStr">
        <is>
          <t>INJAZ-FRD-01</t>
        </is>
      </c>
      <c r="I1726" s="7" t="inlineStr">
        <is>
          <t>الفصلُ ١٠ — الموارد البشرية</t>
        </is>
      </c>
      <c r="J1726" s="7" t="inlineStr">
        <is>
          <t>UX-01 للشاشاتِ · DELIVERY-01 للاختبارات</t>
        </is>
      </c>
      <c r="K1726" s="7" t="inlineStr">
        <is>
          <t>اختبارُ محور: كلُّ قيمةٍ من قيمِ حالةُ الصلاحية تُعرض في شاشاتِ الموارد البشرية بمكوّنها</t>
        </is>
      </c>
      <c r="L1726" s="7" t="inlineStr">
        <is>
          <t>مطلوب — يُقاس من النظام الحي</t>
        </is>
      </c>
      <c r="M1726" s="7" t="inlineStr">
        <is>
          <t>نافذ</t>
        </is>
      </c>
    </row>
    <row r="1727">
      <c r="A1727" s="7" t="n">
        <v>1726</v>
      </c>
      <c r="B1727" s="7" t="inlineStr">
        <is>
          <t>HRMX-0950</t>
        </is>
      </c>
      <c r="C1727" s="7" t="inlineStr">
        <is>
          <t>شاشاتُ الموارد البشرية تعالج محورَ «حالةُ التحرير» (AX-3) بقيمِه: قابلٌ للتعديل · قراءةٌ فقط · مقفلٌ نهائيًّا — ومصدرُه آلةُ حالةِ المستندِ وإقفالُ الفترة ومكوناتُه إخفاءُ الأزرارِ لا تعطيلُها فقط.</t>
        </is>
      </c>
      <c r="D1727" s="7" t="inlineStr">
        <is>
          <t>INJAZ-UX-01 · الفصلُ ٦ — محاورُ الحالةِ والغلافُ الحاكم</t>
        </is>
      </c>
      <c r="E1727" s="7" t="inlineStr">
        <is>
          <t>§حالاتُ الشاشة</t>
        </is>
      </c>
      <c r="F1727" s="7" t="inlineStr">
        <is>
          <t>HRM</t>
        </is>
      </c>
      <c r="G1727" s="7" t="inlineStr">
        <is>
          <t>قرار مالك موقَّع — نافذ</t>
        </is>
      </c>
      <c r="H1727" s="7" t="inlineStr">
        <is>
          <t>INJAZ-FRD-01</t>
        </is>
      </c>
      <c r="I1727" s="7" t="inlineStr">
        <is>
          <t>الفصلُ ١٠ — الموارد البشرية</t>
        </is>
      </c>
      <c r="J1727" s="7" t="inlineStr">
        <is>
          <t>UX-01 للشاشاتِ · DELIVERY-01 للاختبارات</t>
        </is>
      </c>
      <c r="K1727" s="7" t="inlineStr">
        <is>
          <t>اختبارُ محور: كلُّ قيمةٍ من قيمِ حالةُ التحرير تُعرض في شاشاتِ الموارد البشرية بمكوّنها</t>
        </is>
      </c>
      <c r="L1727" s="7" t="inlineStr">
        <is>
          <t>مطلوب — يُقاس من النظام الحي</t>
        </is>
      </c>
      <c r="M1727" s="7" t="inlineStr">
        <is>
          <t>نافذ</t>
        </is>
      </c>
    </row>
    <row r="1728">
      <c r="A1728" s="7" t="n">
        <v>1727</v>
      </c>
      <c r="B1728" s="7" t="inlineStr">
        <is>
          <t>HRMX-0951</t>
        </is>
      </c>
      <c r="C1728" s="7" t="inlineStr">
        <is>
          <t>شاشاتُ الموارد البشرية تعالج محورَ «حالةُ الاتصال» (AX-4) بقيمِه: متصلٌ · دون اتصالٍ · قيدَ المزامنةِ · فشلت المزامنة — ومصدرُه محرّكُ العمل دون اتصال ومكوناتُه CM-28 حالةُ المزامنة.</t>
        </is>
      </c>
      <c r="D1728" s="7" t="inlineStr">
        <is>
          <t>INJAZ-UX-01 · الفصلُ ٦ — محاورُ الحالةِ والغلافُ الحاكم</t>
        </is>
      </c>
      <c r="E1728" s="7" t="inlineStr">
        <is>
          <t>§حالاتُ الشاشة</t>
        </is>
      </c>
      <c r="F1728" s="7" t="inlineStr">
        <is>
          <t>HRM</t>
        </is>
      </c>
      <c r="G1728" s="7" t="inlineStr">
        <is>
          <t>قرار مالك موقَّع — نافذ</t>
        </is>
      </c>
      <c r="H1728" s="7" t="inlineStr">
        <is>
          <t>INJAZ-FRD-01</t>
        </is>
      </c>
      <c r="I1728" s="7" t="inlineStr">
        <is>
          <t>الفصلُ ١٠ — الموارد البشرية</t>
        </is>
      </c>
      <c r="J1728" s="7" t="inlineStr">
        <is>
          <t>UX-01 للشاشاتِ · DELIVERY-01 للاختبارات</t>
        </is>
      </c>
      <c r="K1728" s="7" t="inlineStr">
        <is>
          <t>اختبارُ محور: كلُّ قيمةٍ من قيمِ حالةُ الاتصال تُعرض في شاشاتِ الموارد البشرية بمكوّنها</t>
        </is>
      </c>
      <c r="L1728" s="7" t="inlineStr">
        <is>
          <t>مطلوب — يُقاس من النظام الحي</t>
        </is>
      </c>
      <c r="M1728" s="7" t="inlineStr">
        <is>
          <t>نافذ</t>
        </is>
      </c>
    </row>
    <row r="1729">
      <c r="A1729" s="7" t="n">
        <v>1728</v>
      </c>
      <c r="B1729" s="7" t="inlineStr">
        <is>
          <t>HRMX-0952</t>
        </is>
      </c>
      <c r="C1729" s="7" t="inlineStr">
        <is>
          <t>شاشاتُ الموارد البشرية تعالج محورَ «حالةُ الحداثة» (AX-5) بقيمِه: حديثٌ · قديمٌ يحتاج تحديثًا · بياناتٌ مخزَّنةٌ محليًّا — ومصدرُه طابعُ آخرِ جلبٍ ناجح ومكوناتُه CM-23 تنبيهٌ داخلَ الصفحة.</t>
        </is>
      </c>
      <c r="D1729" s="7" t="inlineStr">
        <is>
          <t>INJAZ-UX-01 · الفصلُ ٦ — محاورُ الحالةِ والغلافُ الحاكم</t>
        </is>
      </c>
      <c r="E1729" s="7" t="inlineStr">
        <is>
          <t>§حالاتُ الشاشة</t>
        </is>
      </c>
      <c r="F1729" s="7" t="inlineStr">
        <is>
          <t>HRM</t>
        </is>
      </c>
      <c r="G1729" s="7" t="inlineStr">
        <is>
          <t>قرار مالك موقَّع — نافذ</t>
        </is>
      </c>
      <c r="H1729" s="7" t="inlineStr">
        <is>
          <t>INJAZ-FRD-01</t>
        </is>
      </c>
      <c r="I1729" s="7" t="inlineStr">
        <is>
          <t>الفصلُ ١٠ — الموارد البشرية</t>
        </is>
      </c>
      <c r="J1729" s="7" t="inlineStr">
        <is>
          <t>UX-01 للشاشاتِ · DELIVERY-01 للاختبارات</t>
        </is>
      </c>
      <c r="K1729" s="7" t="inlineStr">
        <is>
          <t>اختبارُ محور: كلُّ قيمةٍ من قيمِ حالةُ الحداثة تُعرض في شاشاتِ الموارد البشرية بمكوّنها</t>
        </is>
      </c>
      <c r="L1729" s="7" t="inlineStr">
        <is>
          <t>مطلوب — يُقاس من النظام الحي</t>
        </is>
      </c>
      <c r="M1729" s="7" t="inlineStr">
        <is>
          <t>نافذ</t>
        </is>
      </c>
    </row>
    <row r="1730">
      <c r="A1730" s="7" t="n">
        <v>1729</v>
      </c>
      <c r="B1730" s="7" t="inlineStr">
        <is>
          <t>HRMX-0953</t>
        </is>
      </c>
      <c r="C1730" s="7" t="inlineStr">
        <is>
          <t>شاشاتُ الموارد البشرية تميّز حالةَ «فارغٌ لا بياناتَ بعدُ» من «لا نتائجَ لبحثك» — فالأولى تحتاج زرَّ إنشاءٍ والثانيةُ تحتاج تفريغَ الفلاتر.</t>
        </is>
      </c>
      <c r="D1730" s="7" t="inlineStr">
        <is>
          <t>INJAZ-UX-01 · الفصلُ ٦ — محاورُ الحالةِ والغلافُ الحاكم</t>
        </is>
      </c>
      <c r="E1730" s="7" t="inlineStr">
        <is>
          <t>§حالاتُ الشاشة</t>
        </is>
      </c>
      <c r="F1730" s="7" t="inlineStr">
        <is>
          <t>HRM</t>
        </is>
      </c>
      <c r="G1730" s="7" t="inlineStr">
        <is>
          <t>قرار مالك موقَّع — نافذ</t>
        </is>
      </c>
      <c r="H1730" s="7" t="inlineStr">
        <is>
          <t>INJAZ-FRD-01</t>
        </is>
      </c>
      <c r="I1730" s="7" t="inlineStr">
        <is>
          <t>الفصلُ ١٠ — الموارد البشرية</t>
        </is>
      </c>
      <c r="J1730" s="7" t="inlineStr">
        <is>
          <t>UX-01 للشاشاتِ · DELIVERY-01 للاختبارات</t>
        </is>
      </c>
      <c r="K1730" s="7" t="inlineStr">
        <is>
          <t>اختبارُ تمييز: الحالتان مختلفتان نصًّا وإجراءً في شاشاتِ الموارد البشرية</t>
        </is>
      </c>
      <c r="L1730" s="7" t="inlineStr">
        <is>
          <t>مطلوب — يُقاس من النظام الحي</t>
        </is>
      </c>
      <c r="M1730" s="7" t="inlineStr">
        <is>
          <t>نافذ</t>
        </is>
      </c>
    </row>
    <row r="1731">
      <c r="A1731" s="7" t="n">
        <v>1730</v>
      </c>
      <c r="B1731" s="7" t="inlineStr">
        <is>
          <t>HRMX-0954</t>
        </is>
      </c>
      <c r="C1731" s="7" t="inlineStr">
        <is>
          <t>شاشةٌ في الموارد البشرية بحالة «قراءةٌ فقط» تُخفي أزرارَ التعديلِ ولا تكتفي بتعطيلها — وتبيّن سببَ القراءةِ فقط ومسارَ التصحيحِ إن وُجد.</t>
        </is>
      </c>
      <c r="D1731" s="7" t="inlineStr">
        <is>
          <t>INJAZ-UX-01 · الفصلُ ٦ — محاورُ الحالةِ والغلافُ الحاكم</t>
        </is>
      </c>
      <c r="E1731" s="7" t="inlineStr">
        <is>
          <t>§حالاتُ الشاشة</t>
        </is>
      </c>
      <c r="F1731" s="7" t="inlineStr">
        <is>
          <t>HRM</t>
        </is>
      </c>
      <c r="G1731" s="7" t="inlineStr">
        <is>
          <t>قرار مالك موقَّع — نافذ</t>
        </is>
      </c>
      <c r="H1731" s="7" t="inlineStr">
        <is>
          <t>INJAZ-FRD-01</t>
        </is>
      </c>
      <c r="I1731" s="7" t="inlineStr">
        <is>
          <t>الفصلُ ١٠ — الموارد البشرية</t>
        </is>
      </c>
      <c r="J1731" s="7" t="inlineStr">
        <is>
          <t>UX-01 للشاشاتِ · DELIVERY-01 للاختبارات</t>
        </is>
      </c>
      <c r="K1731" s="7" t="inlineStr">
        <is>
          <t>اختبارُ عرض: السجلُّ المقفلُ في الموارد البشرية لا يُظهر أزرارَ تعديلٍ معطَّلة</t>
        </is>
      </c>
      <c r="L1731" s="7" t="inlineStr">
        <is>
          <t>مطلوب — يُقاس من النظام الحي</t>
        </is>
      </c>
      <c r="M1731" s="7" t="inlineStr">
        <is>
          <t>نافذ</t>
        </is>
      </c>
    </row>
    <row r="1732">
      <c r="A1732" s="7" t="n">
        <v>1731</v>
      </c>
      <c r="B1732" s="7" t="inlineStr">
        <is>
          <t>HRMX-0955</t>
        </is>
      </c>
      <c r="C1732" s="7" t="inlineStr">
        <is>
          <t>كلُّ جدولِ مستندٍ في الموارد البشرية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1732" s="7" t="inlineStr">
        <is>
          <t>INJAZ-UX-01 · الفصلُ ٣ — أعمدةُ الشاشاتِ ومصادرُها وحساسيتُها</t>
        </is>
      </c>
      <c r="E1732" s="7" t="inlineStr">
        <is>
          <t>§الأعمدةُ الحاكمة</t>
        </is>
      </c>
      <c r="F1732" s="7" t="inlineStr">
        <is>
          <t>HRM</t>
        </is>
      </c>
      <c r="G1732" s="7" t="inlineStr">
        <is>
          <t>قرار مالك موقَّع — نافذ</t>
        </is>
      </c>
      <c r="H1732" s="7" t="inlineStr">
        <is>
          <t>INJAZ-FRD-01</t>
        </is>
      </c>
      <c r="I1732" s="7" t="inlineStr">
        <is>
          <t>الفصلُ ١٠ — الموارد البشرية</t>
        </is>
      </c>
      <c r="J1732" s="7" t="inlineStr">
        <is>
          <t>UX-01 للشاشاتِ · DELIVERY-01 للاختبارات</t>
        </is>
      </c>
      <c r="K1732" s="7" t="inlineStr">
        <is>
          <t>اختبارُ حقن: صفرُ جدولٍ في الموارد البشرية يعرّف عمودًا حاكمًا محليًّا</t>
        </is>
      </c>
      <c r="L1732" s="7" t="inlineStr">
        <is>
          <t>مطلوب — يُقاس من النظام الحي</t>
        </is>
      </c>
      <c r="M1732" s="7" t="inlineStr">
        <is>
          <t>نافذ</t>
        </is>
      </c>
    </row>
    <row r="1733">
      <c r="A1733" s="7" t="n">
        <v>1732</v>
      </c>
      <c r="B1733" s="7" t="inlineStr">
        <is>
          <t>HRMX-0956</t>
        </is>
      </c>
      <c r="C1733" s="7" t="inlineStr">
        <is>
          <t>لكل عمودٍ في شاشاتِ الموارد البشرية ستةُ أحكامٍ لا يُقبل بلا واحدٍ منها: مصدرُه ومالكُه ونوعُه وحساسيتُه وحكمُ تصديرِه وحكمُ استيرادِه.</t>
        </is>
      </c>
      <c r="D1733" s="7" t="inlineStr">
        <is>
          <t>INJAZ-UX-01 · الفصلُ ٣ — أعمدةُ الشاشاتِ ومصادرُها وحساسيتُها</t>
        </is>
      </c>
      <c r="E1733" s="7" t="inlineStr">
        <is>
          <t>§الأعمدةُ الحاكمة</t>
        </is>
      </c>
      <c r="F1733" s="7" t="inlineStr">
        <is>
          <t>HRM</t>
        </is>
      </c>
      <c r="G1733" s="7" t="inlineStr">
        <is>
          <t>قرار مالك موقَّع — نافذ</t>
        </is>
      </c>
      <c r="H1733" s="7" t="inlineStr">
        <is>
          <t>INJAZ-FRD-01</t>
        </is>
      </c>
      <c r="I1733" s="7" t="inlineStr">
        <is>
          <t>الفصلُ ١٠ — الموارد البشرية</t>
        </is>
      </c>
      <c r="J1733" s="7" t="inlineStr">
        <is>
          <t>UX-01 للشاشاتِ · DELIVERY-01 للاختبارات</t>
        </is>
      </c>
      <c r="K1733" s="7" t="inlineStr">
        <is>
          <t>اختبارُ اكتمال: صفرُ عمودٍ في الموارد البشرية بلا حكمٍ من الستة</t>
        </is>
      </c>
      <c r="L1733" s="7" t="inlineStr">
        <is>
          <t>مطلوب — يُقاس من النظام الحي</t>
        </is>
      </c>
      <c r="M1733" s="7" t="inlineStr">
        <is>
          <t>نافذ</t>
        </is>
      </c>
    </row>
    <row r="1734">
      <c r="A1734" s="7" t="n">
        <v>1733</v>
      </c>
      <c r="B1734" s="7" t="inlineStr">
        <is>
          <t>HRMX-0957</t>
        </is>
      </c>
      <c r="C1734" s="7" t="inlineStr">
        <is>
          <t>في الموارد البشرية 10 شاشةً تحمل حقلًا حساسًا واحدًا على الأقل — وتُحجب حقولُها الحساسةُ من الخادمِ لا بأسلوب العرضِ ولا تُرسَل في الاستجابة.</t>
        </is>
      </c>
      <c r="D1734" s="7" t="inlineStr">
        <is>
          <t>INJAZ-UX-01 · الفصلُ ٣ — أعمدةُ الشاشاتِ ومصادرُها وحساسيتُها</t>
        </is>
      </c>
      <c r="E1734" s="7" t="inlineStr">
        <is>
          <t>§الأعمدةُ الحاكمة</t>
        </is>
      </c>
      <c r="F1734" s="7" t="inlineStr">
        <is>
          <t>HRM</t>
        </is>
      </c>
      <c r="G1734" s="7" t="inlineStr">
        <is>
          <t>قرار مالك موقَّع — نافذ</t>
        </is>
      </c>
      <c r="H1734" s="7" t="inlineStr">
        <is>
          <t>INJAZ-FRD-01</t>
        </is>
      </c>
      <c r="I1734" s="7" t="inlineStr">
        <is>
          <t>الفصلُ ١٠ — الموارد البشرية</t>
        </is>
      </c>
      <c r="J1734" s="7" t="inlineStr">
        <is>
          <t>UX-01 للشاشاتِ · DELIVERY-01 للاختبارات</t>
        </is>
      </c>
      <c r="K1734" s="7" t="inlineStr">
        <is>
          <t>اختبارُ حجب: فحصُ الاستجابةِ الخامِّ بحسابٍ غيرِ مخوَّلٍ لا يُظهر الحقلَ الحساس</t>
        </is>
      </c>
      <c r="L1734" s="7" t="inlineStr">
        <is>
          <t>مطلوب — يُقاس من النظام الحي</t>
        </is>
      </c>
      <c r="M1734" s="7" t="inlineStr">
        <is>
          <t>نافذ</t>
        </is>
      </c>
    </row>
    <row r="1735">
      <c r="A1735" s="7" t="n">
        <v>1734</v>
      </c>
      <c r="B1735" s="7" t="inlineStr">
        <is>
          <t>HRMX-0958</t>
        </is>
      </c>
      <c r="C1735" s="7" t="inlineStr">
        <is>
          <t>كلُّ شاشةِ بياناتٍ في الموارد البشرية توفّر زرَّ التصديرِ CM-14 واعيًا بالمنظرِ — ويعرض الخياراتِ الثمانيةَ قبل التنفيذ.</t>
        </is>
      </c>
      <c r="D1735" s="7" t="inlineStr">
        <is>
          <t>INJAZ-UX-01 · الفصلُ ٨ — التصديرُ والاستيرادُ والمشاركة</t>
        </is>
      </c>
      <c r="E1735" s="7" t="inlineStr">
        <is>
          <t>§التصديرُ والاستيراد</t>
        </is>
      </c>
      <c r="F1735" s="7" t="inlineStr">
        <is>
          <t>HRM</t>
        </is>
      </c>
      <c r="G1735" s="7" t="inlineStr">
        <is>
          <t>قرار مالك موقَّع — نافذ</t>
        </is>
      </c>
      <c r="H1735" s="7" t="inlineStr">
        <is>
          <t>INJAZ-FRD-01</t>
        </is>
      </c>
      <c r="I1735" s="7" t="inlineStr">
        <is>
          <t>الفصلُ ١٠ — الموارد البشرية</t>
        </is>
      </c>
      <c r="J1735" s="7" t="inlineStr">
        <is>
          <t>UX-01 للشاشاتِ · DELIVERY-01 للاختبارات</t>
        </is>
      </c>
      <c r="K1735" s="7" t="inlineStr">
        <is>
          <t>اختبارُ خيارات: الثمانيةُ متاحةٌ في شاشاتِ الموارد البشرية ولكلٍّ ناتجٌ مختلفٌ مقيس</t>
        </is>
      </c>
      <c r="L1735" s="7" t="inlineStr">
        <is>
          <t>مطلوب — يُقاس من النظام الحي</t>
        </is>
      </c>
      <c r="M1735" s="7" t="inlineStr">
        <is>
          <t>نافذ</t>
        </is>
      </c>
    </row>
    <row r="1736">
      <c r="A1736" s="7" t="n">
        <v>1735</v>
      </c>
      <c r="B1736" s="7" t="inlineStr">
        <is>
          <t>HRMX-0959</t>
        </is>
      </c>
      <c r="C1736" s="7" t="inlineStr">
        <is>
          <t>كلُّ ملفٍّ يُصدَّر من الموارد البشرية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1736" s="7" t="inlineStr">
        <is>
          <t>INJAZ-UX-01 · الفصلُ ٨ — التصديرُ والاستيرادُ والمشاركة</t>
        </is>
      </c>
      <c r="E1736" s="7" t="inlineStr">
        <is>
          <t>§التصديرُ والاستيراد</t>
        </is>
      </c>
      <c r="F1736" s="7" t="inlineStr">
        <is>
          <t>HRM</t>
        </is>
      </c>
      <c r="G1736" s="7" t="inlineStr">
        <is>
          <t>قرار مالك موقَّع — نافذ</t>
        </is>
      </c>
      <c r="H1736" s="7" t="inlineStr">
        <is>
          <t>INJAZ-FRD-01</t>
        </is>
      </c>
      <c r="I1736" s="7" t="inlineStr">
        <is>
          <t>الفصلُ ١٠ — الموارد البشرية</t>
        </is>
      </c>
      <c r="J1736" s="7" t="inlineStr">
        <is>
          <t>UX-01 للشاشاتِ · DELIVERY-01 للاختبارات</t>
        </is>
      </c>
      <c r="K1736" s="7" t="inlineStr">
        <is>
          <t>اختبارُ اكتمال: صفرُ ملفٍّ من الموارد البشرية ينقصه بندٌ من التسعة</t>
        </is>
      </c>
      <c r="L1736" s="7" t="inlineStr">
        <is>
          <t>مطلوب — يُقاس من النظام الحي</t>
        </is>
      </c>
      <c r="M1736" s="7" t="inlineStr">
        <is>
          <t>نافذ</t>
        </is>
      </c>
    </row>
    <row r="1737">
      <c r="A1737" s="7" t="n">
        <v>1736</v>
      </c>
      <c r="B1737" s="7" t="inlineStr">
        <is>
          <t>HRMX-0960</t>
        </is>
      </c>
      <c r="C1737" s="7" t="inlineStr">
        <is>
          <t>شاشاتُ الموارد البشرية التي تقبل الاستيرادَ — وعددُها 11 — تمرُّ بالفحوصِ الثمانيةَ عشرَ كاملةً · ولا تتجاوز حارسًا يمنع الإدخالَ اليدويَّ بل تُرفض بالرمز نفسِه والسببِ نفسِه.</t>
        </is>
      </c>
      <c r="D1737" s="7" t="inlineStr">
        <is>
          <t>INJAZ-UX-01 · الفصلُ ٨ — التصديرُ والاستيرادُ والمشاركة</t>
        </is>
      </c>
      <c r="E1737" s="7" t="inlineStr">
        <is>
          <t>§التصديرُ والاستيراد</t>
        </is>
      </c>
      <c r="F1737" s="7" t="inlineStr">
        <is>
          <t>HRM</t>
        </is>
      </c>
      <c r="G1737" s="7" t="inlineStr">
        <is>
          <t>قرار مالك موقَّع — نافذ</t>
        </is>
      </c>
      <c r="H1737" s="7" t="inlineStr">
        <is>
          <t>INJAZ-FRD-01</t>
        </is>
      </c>
      <c r="I1737" s="7" t="inlineStr">
        <is>
          <t>الفصلُ ١٠ — الموارد البشرية</t>
        </is>
      </c>
      <c r="J1737" s="7" t="inlineStr">
        <is>
          <t>UX-01 للشاشاتِ · DELIVERY-01 للاختبارات</t>
        </is>
      </c>
      <c r="K1737" s="7" t="inlineStr">
        <is>
          <t>اختبارُ تكافؤ: قيمةٌ يمنعها الحارسُ يدويًّا في الموارد البشرية تُرفض بالرمز نفسِه في الاستيراد</t>
        </is>
      </c>
      <c r="L1737" s="7" t="inlineStr">
        <is>
          <t>مطلوب — يُقاس من النظام الحي</t>
        </is>
      </c>
      <c r="M1737" s="7" t="inlineStr">
        <is>
          <t>نافذ</t>
        </is>
      </c>
    </row>
    <row r="1738">
      <c r="A1738" s="7" t="n">
        <v>1737</v>
      </c>
      <c r="B1738" s="7" t="inlineStr">
        <is>
          <t>HRMX-0961</t>
        </is>
      </c>
      <c r="C1738" s="7" t="inlineStr">
        <is>
          <t>لا استيرادَ في الموارد البشرية بلا معاينةٍ تصنّف كلَّ صفٍّ إلى ستةِ أصنافٍ صريحة: صالحٌ · تحذيرٌ · مرفوضٌ · مكررٌ · سيحدّث قائمًا · سيُنشئ جديدًا.</t>
        </is>
      </c>
      <c r="D1738" s="7" t="inlineStr">
        <is>
          <t>INJAZ-UX-01 · الفصلُ ٨ — التصديرُ والاستيرادُ والمشاركة</t>
        </is>
      </c>
      <c r="E1738" s="7" t="inlineStr">
        <is>
          <t>§التصديرُ والاستيراد</t>
        </is>
      </c>
      <c r="F1738" s="7" t="inlineStr">
        <is>
          <t>HRM</t>
        </is>
      </c>
      <c r="G1738" s="7" t="inlineStr">
        <is>
          <t>قرار مالك موقَّع — نافذ</t>
        </is>
      </c>
      <c r="H1738" s="7" t="inlineStr">
        <is>
          <t>INJAZ-FRD-01</t>
        </is>
      </c>
      <c r="I1738" s="7" t="inlineStr">
        <is>
          <t>الفصلُ ١٠ — الموارد البشرية</t>
        </is>
      </c>
      <c r="J1738" s="7" t="inlineStr">
        <is>
          <t>UX-01 للشاشاتِ · DELIVERY-01 للاختبارات</t>
        </is>
      </c>
      <c r="K1738" s="7" t="inlineStr">
        <is>
          <t>اختبارُ معاينة: صفرُ دفعةٍ تُنفَّذ في الموارد البشرية بلا معاينةٍ مصنِّفة</t>
        </is>
      </c>
      <c r="L1738" s="7" t="inlineStr">
        <is>
          <t>مطلوب — يُقاس من النظام الحي</t>
        </is>
      </c>
      <c r="M1738" s="7" t="inlineStr">
        <is>
          <t>نافذ</t>
        </is>
      </c>
    </row>
    <row r="1739">
      <c r="A1739" s="7" t="n">
        <v>1738</v>
      </c>
      <c r="B1739" s="7" t="inlineStr">
        <is>
          <t>HRMX-0962</t>
        </is>
      </c>
      <c r="C1739" s="7" t="inlineStr">
        <is>
          <t>في الموارد البشرية 5 فعلًا ذا أثرٍ ماليّ — ولا يقع أثرٌ منها بإدخالٍ مباشر · بل يتولد من واقعةٍ اجتازت سلسلةَ اعتمادها وبوابةَ استحقاقها الرباعية.</t>
        </is>
      </c>
      <c r="D1739" s="7" t="inlineStr">
        <is>
          <t>INJAZ-FRD-01 · الفصلُ ٢٠ — الأحداثُ الماليةُ ودورةُ الوحدة</t>
        </is>
      </c>
      <c r="E1739" s="7" t="inlineStr">
        <is>
          <t>§الأثرُ المالي</t>
        </is>
      </c>
      <c r="F1739" s="7" t="inlineStr">
        <is>
          <t>HRM</t>
        </is>
      </c>
      <c r="G1739" s="7" t="inlineStr">
        <is>
          <t>قرار مالك موقَّع — نافذ</t>
        </is>
      </c>
      <c r="H1739" s="7" t="inlineStr">
        <is>
          <t>INJAZ-FRD-01</t>
        </is>
      </c>
      <c r="I1739" s="7" t="inlineStr">
        <is>
          <t>الفصلُ ١٠ — الموارد البشرية</t>
        </is>
      </c>
      <c r="J1739" s="7" t="inlineStr">
        <is>
          <t>UX-01 للشاشاتِ · DELIVERY-01 للاختبارات</t>
        </is>
      </c>
      <c r="K1739" s="7" t="inlineStr">
        <is>
          <t>اختبارُ منع: صفرُ قيدٍ في الموارد البشرية مصدرُه إدخالٌ مباشرٌ بلا واقعة</t>
        </is>
      </c>
      <c r="L1739" s="7" t="inlineStr">
        <is>
          <t>مطلوب — يُقاس من النظام الحي</t>
        </is>
      </c>
      <c r="M1739" s="7" t="inlineStr">
        <is>
          <t>نافذ</t>
        </is>
      </c>
    </row>
    <row r="1740">
      <c r="A1740" s="7" t="n">
        <v>1739</v>
      </c>
      <c r="B1740" s="7" t="inlineStr">
        <is>
          <t>HRMX-0963</t>
        </is>
      </c>
      <c r="C1740" s="7" t="inlineStr">
        <is>
          <t>بوابةُ الاستحقاقِ الرباعيةُ تُفحص قبل أيِّ أثرٍ ماليٍّ من الموارد البشرية: اكتمالُ سلسلةِ الاعتمادِ · وانفتاحُ الفترةِ المحاسبيةِ · ونفاذُ العقدِ وقتَ التنفيذِ · وإتاحةُ حصةِ المورد.</t>
        </is>
      </c>
      <c r="D1740" s="7" t="inlineStr">
        <is>
          <t>INJAZ-FRD-01 · الفصلُ ٢٠ — الأحداثُ الماليةُ ودورةُ الوحدة</t>
        </is>
      </c>
      <c r="E1740" s="7" t="inlineStr">
        <is>
          <t>§الأثرُ المالي</t>
        </is>
      </c>
      <c r="F1740" s="7" t="inlineStr">
        <is>
          <t>HRM</t>
        </is>
      </c>
      <c r="G1740" s="7" t="inlineStr">
        <is>
          <t>قرار مالك موقَّع — نافذ</t>
        </is>
      </c>
      <c r="H1740" s="7" t="inlineStr">
        <is>
          <t>INJAZ-FRD-01</t>
        </is>
      </c>
      <c r="I1740" s="7" t="inlineStr">
        <is>
          <t>الفصلُ ١٠ — الموارد البشرية</t>
        </is>
      </c>
      <c r="J1740" s="7" t="inlineStr">
        <is>
          <t>UX-01 للشاشاتِ · DELIVERY-01 للاختبارات</t>
        </is>
      </c>
      <c r="K1740" s="7" t="inlineStr">
        <is>
          <t>اختبارُ بوابة: إخفاقُ أيِّ فحصٍ يردُّ واقعةَ الموارد البشرية معلَّقةً بسببٍ محكوم</t>
        </is>
      </c>
      <c r="L1740" s="7" t="inlineStr">
        <is>
          <t>مطلوب — يُقاس من النظام الحي</t>
        </is>
      </c>
      <c r="M1740" s="7" t="inlineStr">
        <is>
          <t>نافذ</t>
        </is>
      </c>
    </row>
    <row r="1741">
      <c r="A1741" s="7" t="n">
        <v>1740</v>
      </c>
      <c r="B1741" s="7" t="inlineStr">
        <is>
          <t>HRMX-0964</t>
        </is>
      </c>
      <c r="C1741" s="7" t="inlineStr">
        <is>
          <t>الفعلُ «اعتمادُ المسيّر» في الموارد البشرية ذو أثرٍ ماليٍّ — ينشر الحدثَ PayrollApproved ويستهلكه المالية · الموارد · القوى · وأثرُه الاستحقاقُ يُقيَّد · وأمرُ الدفع يُفتح · والخصوماتُ تُرحَّل · والسلفُ تُستقطع · وعكسُه عكسُ المسيّر بقيدٍ مقابل.</t>
        </is>
      </c>
      <c r="D1741" s="7" t="inlineStr">
        <is>
          <t>INJAZ-FRD-01 · الفصلُ ٢٠ — الأحداثُ الماليةُ ودورةُ الوحدة</t>
        </is>
      </c>
      <c r="E1741" s="7" t="inlineStr">
        <is>
          <t>§الأثرُ المالي</t>
        </is>
      </c>
      <c r="F1741" s="7" t="inlineStr">
        <is>
          <t>HRM</t>
        </is>
      </c>
      <c r="G1741" s="7" t="inlineStr">
        <is>
          <t>قرار مالك موقَّع — نافذ</t>
        </is>
      </c>
      <c r="H1741" s="7" t="inlineStr">
        <is>
          <t>INJAZ-FRD-01</t>
        </is>
      </c>
      <c r="I1741" s="7" t="inlineStr">
        <is>
          <t>الفصلُ ١٠ — الموارد البشرية</t>
        </is>
      </c>
      <c r="J1741" s="7" t="inlineStr">
        <is>
          <t>UX-01 للشاشاتِ · DELIVERY-01 للاختبارات</t>
        </is>
      </c>
      <c r="K1741" s="7" t="inlineStr">
        <is>
          <t>اختبارُ رباعي: سماحٌ ومنعٌ وتكرارٌ وعكسٌ للفعل payroll.approve</t>
        </is>
      </c>
      <c r="L1741" s="7" t="inlineStr">
        <is>
          <t>مطلوب — يُقاس من النظام الحي</t>
        </is>
      </c>
      <c r="M1741" s="7" t="inlineStr">
        <is>
          <t>نافذ</t>
        </is>
      </c>
    </row>
    <row r="1742">
      <c r="A1742" s="7" t="n">
        <v>1741</v>
      </c>
      <c r="B1742" s="7" t="inlineStr">
        <is>
          <t>HRMX-0965</t>
        </is>
      </c>
      <c r="C1742" s="7" t="inlineStr">
        <is>
          <t>الفعلُ «تسجيلُ حضورٍ أو غياب» في الموارد البشرية ذو أثرٍ ماليٍّ — ينشر الحدثَ AttendanceRecorded ويستهلكه الموارد · القوى · المالية · وأثرُه رمزُ الحالة يحدد خمسةَ آثارٍ مستقلة: الراتبُ والحافزُ والتواجدُ والفوترةُ واستحقاقُ المورد · وعكسُه تصحيحٌ باستثناءٍ معتمد.</t>
        </is>
      </c>
      <c r="D1742" s="7" t="inlineStr">
        <is>
          <t>INJAZ-FRD-01 · الفصلُ ٢٠ — الأحداثُ الماليةُ ودورةُ الوحدة</t>
        </is>
      </c>
      <c r="E1742" s="7" t="inlineStr">
        <is>
          <t>§الأثرُ المالي</t>
        </is>
      </c>
      <c r="F1742" s="7" t="inlineStr">
        <is>
          <t>HRM</t>
        </is>
      </c>
      <c r="G1742" s="7" t="inlineStr">
        <is>
          <t>قرار مالك موقَّع — نافذ</t>
        </is>
      </c>
      <c r="H1742" s="7" t="inlineStr">
        <is>
          <t>INJAZ-FRD-01</t>
        </is>
      </c>
      <c r="I1742" s="7" t="inlineStr">
        <is>
          <t>الفصلُ ١٠ — الموارد البشرية</t>
        </is>
      </c>
      <c r="J1742" s="7" t="inlineStr">
        <is>
          <t>UX-01 للشاشاتِ · DELIVERY-01 للاختبارات</t>
        </is>
      </c>
      <c r="K1742" s="7" t="inlineStr">
        <is>
          <t>اختبارُ رباعي: سماحٌ ومنعٌ وتكرارٌ وعكسٌ للفعل att.record</t>
        </is>
      </c>
      <c r="L1742" s="7" t="inlineStr">
        <is>
          <t>مطلوب — يُقاس من النظام الحي</t>
        </is>
      </c>
      <c r="M1742" s="7" t="inlineStr">
        <is>
          <t>نافذ</t>
        </is>
      </c>
    </row>
    <row r="1743">
      <c r="A1743" s="7" t="n">
        <v>1742</v>
      </c>
      <c r="B1743" s="7" t="inlineStr">
        <is>
          <t>HRMX-0966</t>
        </is>
      </c>
      <c r="C1743" s="7" t="inlineStr">
        <is>
          <t>الفعلُ «اعتمادُ إجازة» في الموارد البشرية ذو أثرٍ ماليٍّ — ينشر الحدثَ LeaveApproved ويستهلكه القوى · التشغيل · المالية · وأثرُه الرصيدُ ينقص · والتناوبُ يُعاد جدولتُه · والبديلُ يُطلب · وأثرُ الأجر يُحتسب بالرمز · وعكسُه إلغاءٌ يعيد الرصيد.</t>
        </is>
      </c>
      <c r="D1743" s="7" t="inlineStr">
        <is>
          <t>INJAZ-FRD-01 · الفصلُ ٢٠ — الأحداثُ الماليةُ ودورةُ الوحدة</t>
        </is>
      </c>
      <c r="E1743" s="7" t="inlineStr">
        <is>
          <t>§الأثرُ المالي</t>
        </is>
      </c>
      <c r="F1743" s="7" t="inlineStr">
        <is>
          <t>HRM</t>
        </is>
      </c>
      <c r="G1743" s="7" t="inlineStr">
        <is>
          <t>قرار مالك موقَّع — نافذ</t>
        </is>
      </c>
      <c r="H1743" s="7" t="inlineStr">
        <is>
          <t>INJAZ-FRD-01</t>
        </is>
      </c>
      <c r="I1743" s="7" t="inlineStr">
        <is>
          <t>الفصلُ ١٠ — الموارد البشرية</t>
        </is>
      </c>
      <c r="J1743" s="7" t="inlineStr">
        <is>
          <t>UX-01 للشاشاتِ · DELIVERY-01 للاختبارات</t>
        </is>
      </c>
      <c r="K1743" s="7" t="inlineStr">
        <is>
          <t>اختبارُ رباعي: سماحٌ ومنعٌ وتكرارٌ وعكسٌ للفعل leave.approve</t>
        </is>
      </c>
      <c r="L1743" s="7" t="inlineStr">
        <is>
          <t>مطلوب — يُقاس من النظام الحي</t>
        </is>
      </c>
      <c r="M1743" s="7" t="inlineStr">
        <is>
          <t>نافذ</t>
        </is>
      </c>
    </row>
    <row r="1744">
      <c r="A1744" s="7" t="n">
        <v>1743</v>
      </c>
      <c r="B1744" s="7" t="inlineStr">
        <is>
          <t>HRMX-0967</t>
        </is>
      </c>
      <c r="C1744" s="7" t="inlineStr">
        <is>
          <t>الفعلُ «صرفُ سلفةٍ لموظف» في الموارد البشرية ذو أثرٍ ماليٍّ — ينشر الحدثَ AdvanceGranted ويستهلكه الموارد · المالية · وأثرُه جدولُ الاستقطاع يُولَّد · والخزينةُ تنخفض · والاستقطاعُ يبدأ من المسيّر التالي · وعكسُه إلغاءٌ باسترداد.</t>
        </is>
      </c>
      <c r="D1744" s="7" t="inlineStr">
        <is>
          <t>INJAZ-FRD-01 · الفصلُ ٢٠ — الأحداثُ الماليةُ ودورةُ الوحدة</t>
        </is>
      </c>
      <c r="E1744" s="7" t="inlineStr">
        <is>
          <t>§الأثرُ المالي</t>
        </is>
      </c>
      <c r="F1744" s="7" t="inlineStr">
        <is>
          <t>HRM</t>
        </is>
      </c>
      <c r="G1744" s="7" t="inlineStr">
        <is>
          <t>قرار مالك موقَّع — نافذ</t>
        </is>
      </c>
      <c r="H1744" s="7" t="inlineStr">
        <is>
          <t>INJAZ-FRD-01</t>
        </is>
      </c>
      <c r="I1744" s="7" t="inlineStr">
        <is>
          <t>الفصلُ ١٠ — الموارد البشرية</t>
        </is>
      </c>
      <c r="J1744" s="7" t="inlineStr">
        <is>
          <t>UX-01 للشاشاتِ · DELIVERY-01 للاختبارات</t>
        </is>
      </c>
      <c r="K1744" s="7" t="inlineStr">
        <is>
          <t>اختبارُ رباعي: سماحٌ ومنعٌ وتكرارٌ وعكسٌ للفعل adv.grant</t>
        </is>
      </c>
      <c r="L1744" s="7" t="inlineStr">
        <is>
          <t>مطلوب — يُقاس من النظام الحي</t>
        </is>
      </c>
      <c r="M1744" s="7" t="inlineStr">
        <is>
          <t>نافذ</t>
        </is>
      </c>
    </row>
    <row r="1745">
      <c r="A1745" s="7" t="n">
        <v>1744</v>
      </c>
      <c r="B1745" s="7" t="inlineStr">
        <is>
          <t>HRMX-0968</t>
        </is>
      </c>
      <c r="C1745" s="7" t="inlineStr">
        <is>
          <t>الفعلُ «توقيعُ عقد موظف» في الموارد البشرية ذو أثرٍ ماليٍّ — ينشر الحدثَ EmployeeContractSigned ويستهلكه الموارد · القوى · المالية · وأثرُه نموذجُ الأجر ومكوّناتُه تصير أساسَ المسيّر · والصفةُ تُفتح في الهوية · والتكليفُ يصير ممكنًا · وعكسُه إنهاءُ خدمةٍ بمستحقاتها.</t>
        </is>
      </c>
      <c r="D1745" s="7" t="inlineStr">
        <is>
          <t>INJAZ-FRD-01 · الفصلُ ٢٠ — الأحداثُ الماليةُ ودورةُ الوحدة</t>
        </is>
      </c>
      <c r="E1745" s="7" t="inlineStr">
        <is>
          <t>§الأثرُ المالي</t>
        </is>
      </c>
      <c r="F1745" s="7" t="inlineStr">
        <is>
          <t>HRM</t>
        </is>
      </c>
      <c r="G1745" s="7" t="inlineStr">
        <is>
          <t>قرار مالك موقَّع — نافذ</t>
        </is>
      </c>
      <c r="H1745" s="7" t="inlineStr">
        <is>
          <t>INJAZ-FRD-01</t>
        </is>
      </c>
      <c r="I1745" s="7" t="inlineStr">
        <is>
          <t>الفصلُ ١٠ — الموارد البشرية</t>
        </is>
      </c>
      <c r="J1745" s="7" t="inlineStr">
        <is>
          <t>UX-01 للشاشاتِ · DELIVERY-01 للاختبارات</t>
        </is>
      </c>
      <c r="K1745" s="7" t="inlineStr">
        <is>
          <t>اختبارُ رباعي: سماحٌ ومنعٌ وتكرارٌ وعكسٌ للفعل contract.sign</t>
        </is>
      </c>
      <c r="L1745" s="7" t="inlineStr">
        <is>
          <t>مطلوب — يُقاس من النظام الحي</t>
        </is>
      </c>
      <c r="M1745" s="7" t="inlineStr">
        <is>
          <t>نافذ</t>
        </is>
      </c>
    </row>
    <row r="1746">
      <c r="A1746" s="7" t="n">
        <v>1745</v>
      </c>
      <c r="B1746" s="7" t="inlineStr">
        <is>
          <t>HRMX-0969</t>
        </is>
      </c>
      <c r="C1746" s="7" t="inlineStr">
        <is>
          <t>أفعالُ الموارد البشرية — وعددُها 12 — تولّد عناصرَ عملٍ تظهر في «مهامي» بمصدرٍ من المصادر الأربعةَ عشرَ المحكومةِ · ولا يُنشأ عنصرٌ في مساحةِ عملي أصلًا.</t>
        </is>
      </c>
      <c r="D1746" s="7" t="inlineStr">
        <is>
          <t>INJAZ-FRD-01 · الفصلُ ٢٢ — العملُ الشخصيُّ والمهامُّ والطلبات</t>
        </is>
      </c>
      <c r="E1746" s="7" t="inlineStr">
        <is>
          <t>§العملُ الشخصي</t>
        </is>
      </c>
      <c r="F1746" s="7" t="inlineStr">
        <is>
          <t>HRM</t>
        </is>
      </c>
      <c r="G1746" s="7" t="inlineStr">
        <is>
          <t>قرار مالك موقَّع — نافذ</t>
        </is>
      </c>
      <c r="H1746" s="7" t="inlineStr">
        <is>
          <t>INJAZ-FRD-01</t>
        </is>
      </c>
      <c r="I1746" s="7" t="inlineStr">
        <is>
          <t>الفصلُ ١٠ — الموارد البشرية</t>
        </is>
      </c>
      <c r="J1746" s="7" t="inlineStr">
        <is>
          <t>UX-01 للشاشاتِ · DELIVERY-01 للاختبارات</t>
        </is>
      </c>
      <c r="K1746" s="7" t="inlineStr">
        <is>
          <t>اختبارُ مصدر: كلُّ عنصرٍ من الموارد البشرية في مهامي يحمل مصدرَه المحكوم</t>
        </is>
      </c>
      <c r="L1746" s="7" t="inlineStr">
        <is>
          <t>مطلوب — يُقاس من النظام الحي</t>
        </is>
      </c>
      <c r="M1746" s="7" t="inlineStr">
        <is>
          <t>نافذ</t>
        </is>
      </c>
    </row>
    <row r="1747">
      <c r="A1747" s="7" t="n">
        <v>1746</v>
      </c>
      <c r="B1747" s="7" t="inlineStr">
        <is>
          <t>HRMX-0970</t>
        </is>
      </c>
      <c r="C1747" s="7" t="inlineStr">
        <is>
          <t>لا مهمةَ من الموارد البشرية بلا سبعةٍ: مصدرٌ ومالكٌ ومنفِّذٌ ونطاقٌ وموعدٌ ومخرَجٌ ودليلُ إغلاق — والحارسُ يفحص السبعةَ قبل الحفظ.</t>
        </is>
      </c>
      <c r="D1747" s="7" t="inlineStr">
        <is>
          <t>INJAZ-FRD-01 · الفصلُ ٢٢ — العملُ الشخصيُّ والمهامُّ والطلبات</t>
        </is>
      </c>
      <c r="E1747" s="7" t="inlineStr">
        <is>
          <t>§العملُ الشخصي</t>
        </is>
      </c>
      <c r="F1747" s="7" t="inlineStr">
        <is>
          <t>HRM</t>
        </is>
      </c>
      <c r="G1747" s="7" t="inlineStr">
        <is>
          <t>قرار مالك موقَّع — نافذ</t>
        </is>
      </c>
      <c r="H1747" s="7" t="inlineStr">
        <is>
          <t>INJAZ-FRD-01</t>
        </is>
      </c>
      <c r="I1747" s="7" t="inlineStr">
        <is>
          <t>الفصلُ ١٠ — الموارد البشرية</t>
        </is>
      </c>
      <c r="J1747" s="7" t="inlineStr">
        <is>
          <t>UX-01 للشاشاتِ · DELIVERY-01 للاختبارات</t>
        </is>
      </c>
      <c r="K1747" s="7" t="inlineStr">
        <is>
          <t>اختبارُ حارس: مهمةٌ في الموارد البشرية ينقصها أحدُ السبعةِ تُرفض ويُبيَّن الناقص</t>
        </is>
      </c>
      <c r="L1747" s="7" t="inlineStr">
        <is>
          <t>مطلوب — يُقاس من النظام الحي</t>
        </is>
      </c>
      <c r="M1747" s="7" t="inlineStr">
        <is>
          <t>نافذ</t>
        </is>
      </c>
    </row>
    <row r="1748">
      <c r="A1748" s="7" t="n">
        <v>1747</v>
      </c>
      <c r="B1748" s="7" t="inlineStr">
        <is>
          <t>HRMX-0971</t>
        </is>
      </c>
      <c r="C1748" s="7" t="inlineStr">
        <is>
          <t>لا يُغلق منفِّذٌ مهمتَه في الموارد البشرية بنفسه — بل يُكمل ويقدّم الدليلَ والمتحقِّقُ يقبل ويُغلق · وإن كان المكلِّفُ مستفيدًا رُفع التحققُ لمن يعلوه.</t>
        </is>
      </c>
      <c r="D1748" s="7" t="inlineStr">
        <is>
          <t>INJAZ-FRD-01 · الفصلُ ٢٢ — العملُ الشخصيُّ والمهامُّ والطلبات</t>
        </is>
      </c>
      <c r="E1748" s="7" t="inlineStr">
        <is>
          <t>§العملُ الشخصي</t>
        </is>
      </c>
      <c r="F1748" s="7" t="inlineStr">
        <is>
          <t>HRM</t>
        </is>
      </c>
      <c r="G1748" s="7" t="inlineStr">
        <is>
          <t>قرار مالك موقَّع — نافذ</t>
        </is>
      </c>
      <c r="H1748" s="7" t="inlineStr">
        <is>
          <t>INJAZ-FRD-01</t>
        </is>
      </c>
      <c r="I1748" s="7" t="inlineStr">
        <is>
          <t>الفصلُ ١٠ — الموارد البشرية</t>
        </is>
      </c>
      <c r="J1748" s="7" t="inlineStr">
        <is>
          <t>UX-01 للشاشاتِ · DELIVERY-01 للاختبارات</t>
        </is>
      </c>
      <c r="K1748" s="7" t="inlineStr">
        <is>
          <t>اختبارُ منع: إغلاقُ المنفِّذِ لمهمته في الموارد البشرية يُرفض</t>
        </is>
      </c>
      <c r="L1748" s="7" t="inlineStr">
        <is>
          <t>مطلوب — يُقاس من النظام الحي</t>
        </is>
      </c>
      <c r="M1748" s="7" t="inlineStr">
        <is>
          <t>نافذ</t>
        </is>
      </c>
    </row>
    <row r="1749">
      <c r="A1749" s="7" t="n">
        <v>1748</v>
      </c>
      <c r="B1749" s="7" t="inlineStr">
        <is>
          <t>HRMX-0972</t>
        </is>
      </c>
      <c r="C1749" s="7" t="inlineStr">
        <is>
          <t>إنجازُ موظفي الموارد البشرية يُشتق آليًّا من مصادره الثمانيةِ ولا يُدخَل يدويًّا — ويُعكس إن عُكس أصلُه.</t>
        </is>
      </c>
      <c r="D1749" s="7" t="inlineStr">
        <is>
          <t>INJAZ-FRD-01 · الفصلُ ٢٢ — العملُ الشخصيُّ والمهامُّ والطلبات</t>
        </is>
      </c>
      <c r="E1749" s="7" t="inlineStr">
        <is>
          <t>§العملُ الشخصي</t>
        </is>
      </c>
      <c r="F1749" s="7" t="inlineStr">
        <is>
          <t>HRM</t>
        </is>
      </c>
      <c r="G1749" s="7" t="inlineStr">
        <is>
          <t>قرار مالك موقَّع — نافذ</t>
        </is>
      </c>
      <c r="H1749" s="7" t="inlineStr">
        <is>
          <t>INJAZ-FRD-01</t>
        </is>
      </c>
      <c r="I1749" s="7" t="inlineStr">
        <is>
          <t>الفصلُ ١٠ — الموارد البشرية</t>
        </is>
      </c>
      <c r="J1749" s="7" t="inlineStr">
        <is>
          <t>UX-01 للشاشاتِ · DELIVERY-01 للاختبارات</t>
        </is>
      </c>
      <c r="K1749" s="7" t="inlineStr">
        <is>
          <t>اختبارُ اشتقاق: صفرُ إنجازٍ في الموارد البشرية مصدرُه إدخالٌ يدوي</t>
        </is>
      </c>
      <c r="L1749" s="7" t="inlineStr">
        <is>
          <t>مطلوب — يُقاس من النظام الحي</t>
        </is>
      </c>
      <c r="M1749" s="7" t="inlineStr">
        <is>
          <t>نافذ</t>
        </is>
      </c>
    </row>
    <row r="1750">
      <c r="A1750" s="7" t="n">
        <v>1749</v>
      </c>
      <c r="B1750" s="7" t="inlineStr">
        <is>
          <t>HRMX-0973</t>
        </is>
      </c>
      <c r="C1750" s="7" t="inlineStr">
        <is>
          <t>شاشاتُ الموارد البشرية تحقق: التنقلُ الكاملُ بلوحة المفاتيحِ في وظائفها الأساسية.</t>
        </is>
      </c>
      <c r="D1750" s="7" t="inlineStr">
        <is>
          <t>INJAZ-UX-01 · الفصلُ ١٠ — الوصولُ الرقميُّ</t>
        </is>
      </c>
      <c r="E1750" s="7" t="inlineStr">
        <is>
          <t>§الوصولُ الرقمي</t>
        </is>
      </c>
      <c r="F1750" s="7" t="inlineStr">
        <is>
          <t>HRM</t>
        </is>
      </c>
      <c r="G1750" s="7" t="inlineStr">
        <is>
          <t>قرار مالك موقَّع — نافذ</t>
        </is>
      </c>
      <c r="H1750" s="7" t="inlineStr">
        <is>
          <t>INJAZ-FRD-01</t>
        </is>
      </c>
      <c r="I1750" s="7" t="inlineStr">
        <is>
          <t>الفصلُ ١٠ — الموارد البشرية</t>
        </is>
      </c>
      <c r="J1750" s="7" t="inlineStr">
        <is>
          <t>UX-01 للشاشاتِ · DELIVERY-01 للاختبارات</t>
        </is>
      </c>
      <c r="K1750" s="7" t="inlineStr">
        <is>
          <t>اختبارُ وصول: تنفيذُ دورةٍ كاملةٍ بلا فأرة في الموارد البشرية</t>
        </is>
      </c>
      <c r="L1750" s="7" t="inlineStr">
        <is>
          <t>مطلوب — يُقاس من النظام الحي</t>
        </is>
      </c>
      <c r="M1750" s="7" t="inlineStr">
        <is>
          <t>نافذ</t>
        </is>
      </c>
    </row>
    <row r="1751">
      <c r="A1751" s="7" t="n">
        <v>1750</v>
      </c>
      <c r="B1751" s="7" t="inlineStr">
        <is>
          <t>HRMX-0974</t>
        </is>
      </c>
      <c r="C1751" s="7" t="inlineStr">
        <is>
          <t>شاشاتُ الموارد البشرية تحقق: تسلسلُ التركيزِ منطقيٌّ وحلقتُه ظاهرةٌ على كل عنصرٍ تفاعلي.</t>
        </is>
      </c>
      <c r="D1751" s="7" t="inlineStr">
        <is>
          <t>INJAZ-UX-01 · الفصلُ ١٠ — الوصولُ الرقميُّ</t>
        </is>
      </c>
      <c r="E1751" s="7" t="inlineStr">
        <is>
          <t>§الوصولُ الرقمي</t>
        </is>
      </c>
      <c r="F1751" s="7" t="inlineStr">
        <is>
          <t>HRM</t>
        </is>
      </c>
      <c r="G1751" s="7" t="inlineStr">
        <is>
          <t>قرار مالك موقَّع — نافذ</t>
        </is>
      </c>
      <c r="H1751" s="7" t="inlineStr">
        <is>
          <t>INJAZ-FRD-01</t>
        </is>
      </c>
      <c r="I1751" s="7" t="inlineStr">
        <is>
          <t>الفصلُ ١٠ — الموارد البشرية</t>
        </is>
      </c>
      <c r="J1751" s="7" t="inlineStr">
        <is>
          <t>UX-01 للشاشاتِ · DELIVERY-01 للاختبارات</t>
        </is>
      </c>
      <c r="K1751" s="7" t="inlineStr">
        <is>
          <t>اختبارُ وصول: تنقلٌ عبر عشرين عنصرًا ولقطاتٌ متتابعة في الموارد البشرية</t>
        </is>
      </c>
      <c r="L1751" s="7" t="inlineStr">
        <is>
          <t>مطلوب — يُقاس من النظام الحي</t>
        </is>
      </c>
      <c r="M1751" s="7" t="inlineStr">
        <is>
          <t>نافذ</t>
        </is>
      </c>
    </row>
    <row r="1752">
      <c r="A1752" s="7" t="n">
        <v>1751</v>
      </c>
      <c r="B1752" s="7" t="inlineStr">
        <is>
          <t>HRMX-0975</t>
        </is>
      </c>
      <c r="C1752" s="7" t="inlineStr">
        <is>
          <t>شاشاتُ الموارد البشرية تحقق: لا معلومةَ باللونِ وحدَه — بل بلونٍ وأيقونةٍ ونصٍّ معًا.</t>
        </is>
      </c>
      <c r="D1752" s="7" t="inlineStr">
        <is>
          <t>INJAZ-UX-01 · الفصلُ ١٠ — الوصولُ الرقميُّ</t>
        </is>
      </c>
      <c r="E1752" s="7" t="inlineStr">
        <is>
          <t>§الوصولُ الرقمي</t>
        </is>
      </c>
      <c r="F1752" s="7" t="inlineStr">
        <is>
          <t>HRM</t>
        </is>
      </c>
      <c r="G1752" s="7" t="inlineStr">
        <is>
          <t>قرار مالك موقَّع — نافذ</t>
        </is>
      </c>
      <c r="H1752" s="7" t="inlineStr">
        <is>
          <t>INJAZ-FRD-01</t>
        </is>
      </c>
      <c r="I1752" s="7" t="inlineStr">
        <is>
          <t>الفصلُ ١٠ — الموارد البشرية</t>
        </is>
      </c>
      <c r="J1752" s="7" t="inlineStr">
        <is>
          <t>UX-01 للشاشاتِ · DELIVERY-01 للاختبارات</t>
        </is>
      </c>
      <c r="K1752" s="7" t="inlineStr">
        <is>
          <t>اختبارُ وصول: كلُّ حالةٍ مفهومةٌ بلا لون في الموارد البشرية</t>
        </is>
      </c>
      <c r="L1752" s="7" t="inlineStr">
        <is>
          <t>مطلوب — يُقاس من النظام الحي</t>
        </is>
      </c>
      <c r="M1752" s="7" t="inlineStr">
        <is>
          <t>نافذ</t>
        </is>
      </c>
    </row>
    <row r="1753">
      <c r="A1753" s="7" t="n">
        <v>1752</v>
      </c>
      <c r="B1753" s="7" t="inlineStr">
        <is>
          <t>HRMX-0976</t>
        </is>
      </c>
      <c r="C1753" s="7" t="inlineStr">
        <is>
          <t>شاشاتُ الموارد البشرية تحقق: أسماءُ الأزرارِ والأيقوناتِ وعناوينُ الجداولِ مقروءةٌ لقارئ الشاشة.</t>
        </is>
      </c>
      <c r="D1753" s="7" t="inlineStr">
        <is>
          <t>INJAZ-UX-01 · الفصلُ ١٠ — الوصولُ الرقميُّ</t>
        </is>
      </c>
      <c r="E1753" s="7" t="inlineStr">
        <is>
          <t>§الوصولُ الرقمي</t>
        </is>
      </c>
      <c r="F1753" s="7" t="inlineStr">
        <is>
          <t>HRM</t>
        </is>
      </c>
      <c r="G1753" s="7" t="inlineStr">
        <is>
          <t>قرار مالك موقَّع — نافذ</t>
        </is>
      </c>
      <c r="H1753" s="7" t="inlineStr">
        <is>
          <t>INJAZ-FRD-01</t>
        </is>
      </c>
      <c r="I1753" s="7" t="inlineStr">
        <is>
          <t>الفصلُ ١٠ — الموارد البشرية</t>
        </is>
      </c>
      <c r="J1753" s="7" t="inlineStr">
        <is>
          <t>UX-01 للشاشاتِ · DELIVERY-01 للاختبارات</t>
        </is>
      </c>
      <c r="K1753" s="7" t="inlineStr">
        <is>
          <t>اختبارُ وصول: تشغيلُ قارئٍ على شاشةٍ من كل قالب في الموارد البشرية</t>
        </is>
      </c>
      <c r="L1753" s="7" t="inlineStr">
        <is>
          <t>مطلوب — يُقاس من النظام الحي</t>
        </is>
      </c>
      <c r="M1753" s="7" t="inlineStr">
        <is>
          <t>نافذ</t>
        </is>
      </c>
    </row>
    <row r="1754">
      <c r="A1754" s="7" t="n">
        <v>1753</v>
      </c>
      <c r="B1754" s="7" t="inlineStr">
        <is>
          <t>HRMX-0977</t>
        </is>
      </c>
      <c r="C1754" s="7" t="inlineStr">
        <is>
          <t>شاشاتُ الموارد البشرية تحقق: ارتباطُ كلِّ حقلٍ بعنوانه — ولا نائبَ بديلًا عن العنوان.</t>
        </is>
      </c>
      <c r="D1754" s="7" t="inlineStr">
        <is>
          <t>INJAZ-UX-01 · الفصلُ ١٠ — الوصولُ الرقميُّ</t>
        </is>
      </c>
      <c r="E1754" s="7" t="inlineStr">
        <is>
          <t>§الوصولُ الرقمي</t>
        </is>
      </c>
      <c r="F1754" s="7" t="inlineStr">
        <is>
          <t>HRM</t>
        </is>
      </c>
      <c r="G1754" s="7" t="inlineStr">
        <is>
          <t>قرار مالك موقَّع — نافذ</t>
        </is>
      </c>
      <c r="H1754" s="7" t="inlineStr">
        <is>
          <t>INJAZ-FRD-01</t>
        </is>
      </c>
      <c r="I1754" s="7" t="inlineStr">
        <is>
          <t>الفصلُ ١٠ — الموارد البشرية</t>
        </is>
      </c>
      <c r="J1754" s="7" t="inlineStr">
        <is>
          <t>UX-01 للشاشاتِ · DELIVERY-01 للاختبارات</t>
        </is>
      </c>
      <c r="K1754" s="7" t="inlineStr">
        <is>
          <t>اختبارُ وصول: فحصُ ارتباطِ كلِّ حقل في الموارد البشرية</t>
        </is>
      </c>
      <c r="L1754" s="7" t="inlineStr">
        <is>
          <t>مطلوب — يُقاس من النظام الحي</t>
        </is>
      </c>
      <c r="M1754" s="7" t="inlineStr">
        <is>
          <t>نافذ</t>
        </is>
      </c>
    </row>
    <row r="1755">
      <c r="A1755" s="7" t="n">
        <v>1754</v>
      </c>
      <c r="B1755" s="7" t="inlineStr">
        <is>
          <t>HRMX-0978</t>
        </is>
      </c>
      <c r="C1755" s="7" t="inlineStr">
        <is>
          <t>شاشاتُ الموارد البشرية تحقق: إعادةُ تدفقِ المحتوى عند التكبيرِ إلى مئتين بالمئة بلا فقدِ وظيفة.</t>
        </is>
      </c>
      <c r="D1755" s="7" t="inlineStr">
        <is>
          <t>INJAZ-UX-01 · الفصلُ ١٠ — الوصولُ الرقميُّ</t>
        </is>
      </c>
      <c r="E1755" s="7" t="inlineStr">
        <is>
          <t>§الوصولُ الرقمي</t>
        </is>
      </c>
      <c r="F1755" s="7" t="inlineStr">
        <is>
          <t>HRM</t>
        </is>
      </c>
      <c r="G1755" s="7" t="inlineStr">
        <is>
          <t>قرار مالك موقَّع — نافذ</t>
        </is>
      </c>
      <c r="H1755" s="7" t="inlineStr">
        <is>
          <t>INJAZ-FRD-01</t>
        </is>
      </c>
      <c r="I1755" s="7" t="inlineStr">
        <is>
          <t>الفصلُ ١٠ — الموارد البشرية</t>
        </is>
      </c>
      <c r="J1755" s="7" t="inlineStr">
        <is>
          <t>UX-01 للشاشاتِ · DELIVERY-01 للاختبارات</t>
        </is>
      </c>
      <c r="K1755" s="7" t="inlineStr">
        <is>
          <t>اختبارُ وصول: تكبيرٌ وفحصُ الوظائف في الموارد البشرية</t>
        </is>
      </c>
      <c r="L1755" s="7" t="inlineStr">
        <is>
          <t>مطلوب — يُقاس من النظام الحي</t>
        </is>
      </c>
      <c r="M1755" s="7" t="inlineStr">
        <is>
          <t>نافذ</t>
        </is>
      </c>
    </row>
    <row r="1756">
      <c r="A1756" s="7" t="n">
        <v>1755</v>
      </c>
      <c r="B1756" s="7" t="inlineStr">
        <is>
          <t>HRMX-0979</t>
        </is>
      </c>
      <c r="C1756" s="7" t="inlineStr">
        <is>
          <t>كلُّ شاشةٍ في الموارد البشرية لها وحدةُ صلاحياتٍ مسجَّلةٌ تُنشئ صفوفَ العرضِ والتعديلِ المفصَّلة — والحارسُ وحدَه لا يكفي.</t>
        </is>
      </c>
      <c r="D1756" s="7" t="inlineStr">
        <is>
          <t>INJAZ-CORE-01 · الفصلُ ٥ — الصلاحياتُ والتفويضاتُ وفصلُ الواجبات</t>
        </is>
      </c>
      <c r="E1756" s="7" t="inlineStr">
        <is>
          <t>§الصلاحيات</t>
        </is>
      </c>
      <c r="F1756" s="7" t="inlineStr">
        <is>
          <t>HRM</t>
        </is>
      </c>
      <c r="G1756" s="7" t="inlineStr">
        <is>
          <t>قرار مالك موقَّع — نافذ</t>
        </is>
      </c>
      <c r="H1756" s="7" t="inlineStr">
        <is>
          <t>INJAZ-FRD-01</t>
        </is>
      </c>
      <c r="I1756" s="7" t="inlineStr">
        <is>
          <t>الفصلُ ١٠ — الموارد البشرية</t>
        </is>
      </c>
      <c r="J1756" s="7" t="inlineStr">
        <is>
          <t>UX-01 للشاشاتِ · DELIVERY-01 للاختبارات</t>
        </is>
      </c>
      <c r="K1756" s="7" t="inlineStr">
        <is>
          <t>اختبارُ تسجيل: صفرُ شاشةٍ في الموارد البشرية بلا وحدةِ صلاحياتٍ مسجَّلة</t>
        </is>
      </c>
      <c r="L1756" s="7" t="inlineStr">
        <is>
          <t>مطلوب — يُقاس من النظام الحي</t>
        </is>
      </c>
      <c r="M1756" s="7" t="inlineStr">
        <is>
          <t>نافذ</t>
        </is>
      </c>
    </row>
    <row r="1757">
      <c r="A1757" s="7" t="n">
        <v>1756</v>
      </c>
      <c r="B1757" s="7" t="inlineStr">
        <is>
          <t>HRMX-0980</t>
        </is>
      </c>
      <c r="C1757" s="7" t="inlineStr">
        <is>
          <t>تُشتق صلاحياتُ الموارد البشرية من قالب الدورِ ونطاقِ التكليفِ ومفتاحِ الظهورِ معًا — والمنحُ الفرديُّ استثناءٌ يُسجَّل بمبرِّره ويُراجَع دوريًّا.</t>
        </is>
      </c>
      <c r="D1757" s="7" t="inlineStr">
        <is>
          <t>INJAZ-CORE-01 · الفصلُ ٥ — الصلاحياتُ والتفويضاتُ وفصلُ الواجبات</t>
        </is>
      </c>
      <c r="E1757" s="7" t="inlineStr">
        <is>
          <t>§الصلاحيات</t>
        </is>
      </c>
      <c r="F1757" s="7" t="inlineStr">
        <is>
          <t>HRM</t>
        </is>
      </c>
      <c r="G1757" s="7" t="inlineStr">
        <is>
          <t>قرار مالك موقَّع — نافذ</t>
        </is>
      </c>
      <c r="H1757" s="7" t="inlineStr">
        <is>
          <t>INJAZ-FRD-01</t>
        </is>
      </c>
      <c r="I1757" s="7" t="inlineStr">
        <is>
          <t>الفصلُ ١٠ — الموارد البشرية</t>
        </is>
      </c>
      <c r="J1757" s="7" t="inlineStr">
        <is>
          <t>UX-01 للشاشاتِ · DELIVERY-01 للاختبارات</t>
        </is>
      </c>
      <c r="K1757" s="7" t="inlineStr">
        <is>
          <t>اختبارُ اشتقاق: صفرُ منحٍ فرديٍّ في الموارد البشرية بلا مبرِّرٍ ومراجعة</t>
        </is>
      </c>
      <c r="L1757" s="7" t="inlineStr">
        <is>
          <t>مطلوب — يُقاس من النظام الحي</t>
        </is>
      </c>
      <c r="M1757" s="7" t="inlineStr">
        <is>
          <t>نافذ</t>
        </is>
      </c>
    </row>
    <row r="1758">
      <c r="A1758" s="7" t="n">
        <v>1757</v>
      </c>
      <c r="B1758" s="7" t="inlineStr">
        <is>
          <t>HRMX-0981</t>
        </is>
      </c>
      <c r="C1758" s="7" t="inlineStr">
        <is>
          <t>العنصرُ المحجوبُ في شاشاتِ الموارد البشرية لا يُرسَل في الاستجابةِ أصلًا ولا يُصيَّر — والمجموعةُ التي فرغت لا تُعرض.</t>
        </is>
      </c>
      <c r="D1758" s="7" t="inlineStr">
        <is>
          <t>INJAZ-CORE-01 · الفصلُ ٥ — الصلاحياتُ والتفويضاتُ وفصلُ الواجبات</t>
        </is>
      </c>
      <c r="E1758" s="7" t="inlineStr">
        <is>
          <t>§الصلاحيات</t>
        </is>
      </c>
      <c r="F1758" s="7" t="inlineStr">
        <is>
          <t>HRM</t>
        </is>
      </c>
      <c r="G1758" s="7" t="inlineStr">
        <is>
          <t>قرار مالك موقَّع — نافذ</t>
        </is>
      </c>
      <c r="H1758" s="7" t="inlineStr">
        <is>
          <t>INJAZ-FRD-01</t>
        </is>
      </c>
      <c r="I1758" s="7" t="inlineStr">
        <is>
          <t>الفصلُ ١٠ — الموارد البشرية</t>
        </is>
      </c>
      <c r="J1758" s="7" t="inlineStr">
        <is>
          <t>UX-01 للشاشاتِ · DELIVERY-01 للاختبارات</t>
        </is>
      </c>
      <c r="K1758" s="7" t="inlineStr">
        <is>
          <t>اختبارُ حجب: فحصُ الاستجابةِ الخامِّ في الموارد البشرية لا يُظهر المحجوب</t>
        </is>
      </c>
      <c r="L1758" s="7" t="inlineStr">
        <is>
          <t>مطلوب — يُقاس من النظام الحي</t>
        </is>
      </c>
      <c r="M1758" s="7" t="inlineStr">
        <is>
          <t>نافذ</t>
        </is>
      </c>
    </row>
    <row r="1759">
      <c r="A1759" s="7" t="n">
        <v>1758</v>
      </c>
      <c r="B1759" s="7" t="inlineStr">
        <is>
          <t>HRMX-0982</t>
        </is>
      </c>
      <c r="C1759" s="7" t="inlineStr">
        <is>
          <t>كلُّ فعلٍ حاكمٍ في الموارد البشرية — وعددُها 12 — يُختبر بأربع حالات: سماحٌ لمن يملك · ومنعٌ لمن لا يملك · وتكرارٌ يُرفض بمفتاحه · وعكسٌ يُبطل الأثرَ بمرجعه.</t>
        </is>
      </c>
      <c r="D1759" s="7" t="inlineStr">
        <is>
          <t>INJAZ-DELIVERY-01 · الفصلُ ٤ — الاختباراتُ وبواباتُ القبول</t>
        </is>
      </c>
      <c r="E1759" s="7" t="inlineStr">
        <is>
          <t>§الاختبارات</t>
        </is>
      </c>
      <c r="F1759" s="7" t="inlineStr">
        <is>
          <t>HRM</t>
        </is>
      </c>
      <c r="G1759" s="7" t="inlineStr">
        <is>
          <t>قرار مالك موقَّع — نافذ</t>
        </is>
      </c>
      <c r="H1759" s="7" t="inlineStr">
        <is>
          <t>INJAZ-FRD-01</t>
        </is>
      </c>
      <c r="I1759" s="7" t="inlineStr">
        <is>
          <t>الفصلُ ١٠ — الموارد البشرية</t>
        </is>
      </c>
      <c r="J1759" s="7" t="inlineStr">
        <is>
          <t>UX-01 للشاشاتِ · DELIVERY-01 للاختبارات</t>
        </is>
      </c>
      <c r="K1759" s="7" t="inlineStr">
        <is>
          <t>اختبارٌ رباعي: كلُّ فعلٍ في الموارد البشرية يجتاز الحالاتِ الأربع</t>
        </is>
      </c>
      <c r="L1759" s="7" t="inlineStr">
        <is>
          <t>مطلوب — يُقاس من النظام الحي</t>
        </is>
      </c>
      <c r="M1759" s="7" t="inlineStr">
        <is>
          <t>نافذ</t>
        </is>
      </c>
    </row>
    <row r="1760">
      <c r="A1760" s="7" t="n">
        <v>1759</v>
      </c>
      <c r="B1760" s="7" t="inlineStr">
        <is>
          <t>HRMX-0983</t>
        </is>
      </c>
      <c r="C1760" s="7" t="inlineStr">
        <is>
          <t>لا يُدمج كودٌ يمسّ الموارد البشرية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1760" s="7" t="inlineStr">
        <is>
          <t>INJAZ-DELIVERY-01 · الفصلُ ٤ — الاختباراتُ وبواباتُ القبول</t>
        </is>
      </c>
      <c r="E1760" s="7" t="inlineStr">
        <is>
          <t>§الاختبارات</t>
        </is>
      </c>
      <c r="F1760" s="7" t="inlineStr">
        <is>
          <t>HRM</t>
        </is>
      </c>
      <c r="G1760" s="7" t="inlineStr">
        <is>
          <t>قرار مالك موقَّع — نافذ</t>
        </is>
      </c>
      <c r="H1760" s="7" t="inlineStr">
        <is>
          <t>INJAZ-FRD-01</t>
        </is>
      </c>
      <c r="I1760" s="7" t="inlineStr">
        <is>
          <t>الفصلُ ١٠ — الموارد البشرية</t>
        </is>
      </c>
      <c r="J1760" s="7" t="inlineStr">
        <is>
          <t>UX-01 للشاشاتِ · DELIVERY-01 للاختبارات</t>
        </is>
      </c>
      <c r="K1760" s="7" t="inlineStr">
        <is>
          <t>اختبارُ منع: مخالفةٌ في الموارد البشرية توقف خطَّ التسليمِ برمزٍ وسبب</t>
        </is>
      </c>
      <c r="L1760" s="7" t="inlineStr">
        <is>
          <t>مطلوب — يُقاس من النظام الحي</t>
        </is>
      </c>
      <c r="M1760" s="7" t="inlineStr">
        <is>
          <t>نافذ</t>
        </is>
      </c>
    </row>
    <row r="1761">
      <c r="A1761" s="7" t="n">
        <v>1760</v>
      </c>
      <c r="B1761" s="7" t="inlineStr">
        <is>
          <t>OPS-001</t>
        </is>
      </c>
      <c r="C1761" s="7" t="inlineStr">
        <is>
          <t>غرفة عمليات التشغيل (153): الشاشة الأم تبقى وتُوسَّع بتبويبات اليوم الأربعة (الورديات واليوم · التايم شيت · الاعتماد · الالتزام)، وتستوعب شاشة التشغيل القديمة (77) نهائيًّا بـRedirect. لا أثر مالي مباشر — قراءة وقفز، والأثر يقع عند اكتمال سلسلة الوحدة. Views فوق سجل الوحدات والتوزيع بلا كتابة.</t>
        </is>
      </c>
      <c r="D1761" s="7" t="inlineStr">
        <is>
          <t>SRC-008</t>
        </is>
      </c>
      <c r="E1761" s="7" t="inlineStr">
        <is>
          <t>§1-1</t>
        </is>
      </c>
      <c r="F1761" s="7" t="inlineStr">
        <is>
          <t>OPS</t>
        </is>
      </c>
      <c r="G1761" s="7" t="inlineStr">
        <is>
          <t>لا معارض — نافذ بنصّه</t>
        </is>
      </c>
      <c r="H1761" s="7" t="inlineStr">
        <is>
          <t>INJAZ-FRD-01</t>
        </is>
      </c>
      <c r="I1761" s="7" t="inlineStr">
        <is>
          <t>الفصلُ ٤ — إدارة التشغيل</t>
        </is>
      </c>
      <c r="J1761" s="7" t="inlineStr">
        <is>
          <t>UX-01 للشاشاتِ · DELIVERY-01 للاختبارات</t>
        </is>
      </c>
      <c r="K1761" s="7" t="inlineStr">
        <is>
          <t>اختبارُ عرض: بمعطى دورٍ مخوَّلٍ لـ«الشاشة الأم تبقى وتُوسَّع بتبويبات اليوم الأربعة (ال…» · وعند فتحها من مرحلتها في الدورة · فإن الشاشةَ تُصيَّر بأعمدتها وأفعالها المسموحة · والمجموعةُ الفارغةُ لا تُعرض · ومرجعُ حالة المصدر: OPS-011</t>
        </is>
      </c>
      <c r="L1761" s="7" t="inlineStr">
        <is>
          <t>غير مقيس — يُملأ عند مراجعة الكود</t>
        </is>
      </c>
      <c r="M1761" s="7" t="inlineStr">
        <is>
          <t>نافذ</t>
        </is>
      </c>
    </row>
    <row r="1762">
      <c r="A1762" s="7" t="n">
        <v>1761</v>
      </c>
      <c r="B1762" s="7" t="inlineStr">
        <is>
          <t>OPS-002</t>
        </is>
      </c>
      <c r="C1762" s="7" t="inlineStr">
        <is>
          <t>التايم شيت اليومي (122): مساحة العمل الميدانية الأولى تبقى وتُعاد بناءً على خريطة الاشتقاق وطبقات الحقول الثلاث. الأعمدة على المجموعات الثماني. يستنتج النظام: نوع المعدة وموردها ووحدة عقد مشروعها ومشغّلها وموقعها والوردية ونموذج العمل؛ افتراضي: طاقة اليوم من عقد المورد؛ إلزامي وحده: الكمية المنفَّذة وتوزيع الزمن ومسؤول التوقف من قائمة CON-02 §4 والمرجع الميداني.</t>
        </is>
      </c>
      <c r="D1762" s="7" t="inlineStr">
        <is>
          <t>SRC-008</t>
        </is>
      </c>
      <c r="E1762" s="7" t="inlineStr">
        <is>
          <t>§1-2</t>
        </is>
      </c>
      <c r="F1762" s="7" t="inlineStr">
        <is>
          <t>OPS</t>
        </is>
      </c>
      <c r="G1762" s="7" t="inlineStr">
        <is>
          <t>لا معارض — نافذ بنصّه</t>
        </is>
      </c>
      <c r="H1762" s="7" t="inlineStr">
        <is>
          <t>INJAZ-FRD-01</t>
        </is>
      </c>
      <c r="I1762" s="7" t="inlineStr">
        <is>
          <t>الفصلُ ٤ — إدارة التشغيل</t>
        </is>
      </c>
      <c r="J1762" s="7" t="inlineStr">
        <is>
          <t>UX-01 للشاشاتِ · DELIVERY-01 للاختبارات</t>
        </is>
      </c>
      <c r="K1762" s="7" t="inlineStr">
        <is>
          <t>اختبارُ حساب: بمعطى مدخلاتٍ معلومةٍ لـ«مساحة العمل الميدانية الأولى تبقى وتُعاد بناءً على خ…» · وعند إعادة الحساب من المصدر · فإن الناتجَ يطابق المعروضَ بلا فرق · ومرجعُ حالة المصدر: OPS-011</t>
        </is>
      </c>
      <c r="L1762" s="7" t="inlineStr">
        <is>
          <t>غير مقيس — يُملأ عند مراجعة الكود</t>
        </is>
      </c>
      <c r="M1762" s="7" t="inlineStr">
        <is>
          <t>نافذ</t>
        </is>
      </c>
    </row>
    <row r="1763">
      <c r="A1763" s="7" t="n">
        <v>1762</v>
      </c>
      <c r="B1763" s="7" t="inlineStr">
        <is>
          <t>OPS-003</t>
        </is>
      </c>
      <c r="C1763" s="7" t="inlineStr">
        <is>
          <t>لا حدث مالي من إدخال التايم شيت؛ الأثر يولَّد عند ChainCompleted بأحكام الأطراف الثلاثة. الكتابة عبر TimesheetEntryService حصرًا على سجل الوحدات القانوني، ومفتاح (معدة × تاريخ × وردية) يمنع تكرار المزامنة، ويُمنع أي كتابة مالية من هنا.</t>
        </is>
      </c>
      <c r="D1763" s="7" t="inlineStr">
        <is>
          <t>SRC-008</t>
        </is>
      </c>
      <c r="E1763" s="7" t="inlineStr">
        <is>
          <t>§1-2</t>
        </is>
      </c>
      <c r="F1763" s="7" t="inlineStr">
        <is>
          <t>OPS</t>
        </is>
      </c>
      <c r="G1763" s="7" t="inlineStr">
        <is>
          <t>لا معارض — نافذ بنصّه</t>
        </is>
      </c>
      <c r="H1763" s="7" t="inlineStr">
        <is>
          <t>INJAZ-FRD-01</t>
        </is>
      </c>
      <c r="I1763" s="7" t="inlineStr">
        <is>
          <t>الفصلُ ٤ — إدارة التشغيل</t>
        </is>
      </c>
      <c r="J1763" s="7" t="inlineStr">
        <is>
          <t>UX-01 للشاشاتِ · DELIVERY-01 للاختبارات</t>
        </is>
      </c>
      <c r="K1763" s="7" t="inlineStr">
        <is>
          <t>اختبارُ منع: بمعطى محاولةٍ تخالف «لا حدث مالي من إدخال التايم شيت» · وعند تنفيذها · فإن الخادمَ يرفض برمزٍ وسببٍ ويُسجَّل الرفضُ بالمستخدم والوقت · ومرجعُ حالة المصدر: OPS-011</t>
        </is>
      </c>
      <c r="L1763" s="7" t="inlineStr">
        <is>
          <t>غير مقيس — يُملأ عند مراجعة الكود</t>
        </is>
      </c>
      <c r="M1763" s="7" t="inlineStr">
        <is>
          <t>نافذ</t>
        </is>
      </c>
    </row>
    <row r="1764">
      <c r="A1764" s="7" t="n">
        <v>1763</v>
      </c>
      <c r="B1764" s="7" t="inlineStr">
        <is>
          <t>OPS-004</t>
        </is>
      </c>
      <c r="C1764" s="7" t="inlineStr">
        <is>
          <t>المرجع الميداني (تذكرة وزن · إشعار تسليم · قياس معتمد) إلزامي في نماذج الطن والنقلة والمتر — وبدونه لا اعتماد للوحدة.</t>
        </is>
      </c>
      <c r="D1764" s="7" t="inlineStr">
        <is>
          <t>SRC-008</t>
        </is>
      </c>
      <c r="E1764" s="7" t="inlineStr">
        <is>
          <t>§1-2</t>
        </is>
      </c>
      <c r="F1764" s="7" t="inlineStr">
        <is>
          <t>OPS</t>
        </is>
      </c>
      <c r="G1764" s="7" t="inlineStr">
        <is>
          <t>لا معارض — نافذ بنصّه</t>
        </is>
      </c>
      <c r="H1764" s="7" t="inlineStr">
        <is>
          <t>INJAZ-FRD-01</t>
        </is>
      </c>
      <c r="I1764" s="7" t="inlineStr">
        <is>
          <t>الفصلُ ٤ — إدارة التشغيل</t>
        </is>
      </c>
      <c r="J1764" s="7" t="inlineStr">
        <is>
          <t>UX-01 للشاشاتِ · DELIVERY-01 للاختبارات</t>
        </is>
      </c>
      <c r="K1764" s="7" t="inlineStr">
        <is>
          <t>اختبارُ إلزام: بمعطى محاولةِ إتمامٍ بلا استيفاء «المرجع الميداني (تذكرة وزن · إشعار تسليم · قياس معتم…» · وعند الحفظ · فإن الحارسَ يرفض ويبيّن الناقصَ · وباستيفائه ينجح الحفظ · ومرجعُ حالة المصدر: OPS-011</t>
        </is>
      </c>
      <c r="L1764" s="7" t="inlineStr">
        <is>
          <t>غير مقيس — يُملأ عند مراجعة الكود</t>
        </is>
      </c>
      <c r="M1764" s="7" t="inlineStr">
        <is>
          <t>نافذ</t>
        </is>
      </c>
    </row>
    <row r="1765">
      <c r="A1765" s="7" t="n">
        <v>1764</v>
      </c>
      <c r="B1765" s="7" t="inlineStr">
        <is>
          <t>OPS-005</t>
        </is>
      </c>
      <c r="C1765" s="7" t="inlineStr">
        <is>
          <t>اعتماد الوحدات التشغيلية (2): صندوق اعتماد واحد بعدّاد يستوعب «تأكيد/رفض ساعات العمل» (121) ويُلغيها. الثلاثية الموحّدة + اعتماد جماعي للسليم وحده بعرض ملخصه. انتقالات الحالة عبر الخدمة بفحص النسخة (409 عند التزامن)، وحارس الطاقة يمنع الاعتماد قبل السبب والمشغّل الثاني.</t>
        </is>
      </c>
      <c r="D1765" s="7" t="inlineStr">
        <is>
          <t>SRC-008</t>
        </is>
      </c>
      <c r="E1765" s="7" t="inlineStr">
        <is>
          <t>§1-3</t>
        </is>
      </c>
      <c r="F1765" s="7" t="inlineStr">
        <is>
          <t>OPS</t>
        </is>
      </c>
      <c r="G1765" s="7" t="inlineStr">
        <is>
          <t>لا معارض — نافذ بنصّه</t>
        </is>
      </c>
      <c r="H1765" s="7" t="inlineStr">
        <is>
          <t>INJAZ-FRD-01</t>
        </is>
      </c>
      <c r="I1765" s="7" t="inlineStr">
        <is>
          <t>الفصلُ ٤ — إدارة التشغيل</t>
        </is>
      </c>
      <c r="J1765" s="7" t="inlineStr">
        <is>
          <t>UX-01 للشاشاتِ · DELIVERY-01 للاختبارات</t>
        </is>
      </c>
      <c r="K1765" s="7" t="inlineStr">
        <is>
          <t>اختبارُ منع: بمعطى محاولةٍ تخالف «صندوق اعتماد واحد بعدّاد يستوعب «تأكيد/رفض ساعات الع…» · وعند تنفيذها · فإن الخادمَ يرفض برمزٍ وسببٍ ويُسجَّل الرفضُ بالمستخدم والوقت · ومرجعُ حالة المصدر: OPS-011</t>
        </is>
      </c>
      <c r="L1765" s="7" t="inlineStr">
        <is>
          <t>غير مقيس — يُملأ عند مراجعة الكود</t>
        </is>
      </c>
      <c r="M1765" s="7" t="inlineStr">
        <is>
          <t>نافذ</t>
        </is>
      </c>
    </row>
    <row r="1766">
      <c r="A1766" s="7" t="n">
        <v>1765</v>
      </c>
      <c r="B1766" s="7" t="inlineStr">
        <is>
          <t>OPS-007</t>
        </is>
      </c>
      <c r="C1766" s="7" t="inlineStr">
        <is>
          <t>الورديات وتوزيع المشغّلين (154+155): تُدمجان مساحة توزيع بصرية واحدة (معدة × وردية × مشغّل) بشبكة سحب وإفلات ولوحة مشغّلين متاحين وشارة تعارض حية. تحذير فوري عند التعارض (مشغّل في وردتين · معدة بلا مشغّل · مشغّل بلا رخصة سارية)، وفحص التعارض في الخادم لا في المتصفح وحده. لا أثر مالي — تخطيط يسبق التنفيذ.</t>
        </is>
      </c>
      <c r="D1766" s="7" t="inlineStr">
        <is>
          <t>SRC-008</t>
        </is>
      </c>
      <c r="E1766" s="7" t="inlineStr">
        <is>
          <t>§1-5</t>
        </is>
      </c>
      <c r="F1766" s="7" t="inlineStr">
        <is>
          <t>OPS</t>
        </is>
      </c>
      <c r="G1766" s="7" t="inlineStr">
        <is>
          <t>لا معارض — نافذ بنصّه</t>
        </is>
      </c>
      <c r="H1766" s="7" t="inlineStr">
        <is>
          <t>INJAZ-FRD-01</t>
        </is>
      </c>
      <c r="I1766" s="7" t="inlineStr">
        <is>
          <t>الفصلُ ٤ — إدارة التشغيل</t>
        </is>
      </c>
      <c r="J1766" s="7" t="inlineStr">
        <is>
          <t>UX-01 للشاشاتِ · DELIVERY-01 للاختبارات</t>
        </is>
      </c>
      <c r="K1766" s="7" t="inlineStr">
        <is>
          <t>اختبارُ حساب: بمعطى مدخلاتٍ معلومةٍ لـ«تُدمجان مساحة توزيع بصرية واحدة (معدة × وردية × مشغّ…» · وعند إعادة الحساب من المصدر · فإن الناتجَ يطابق المعروضَ بلا فرق · ومرجعُ حالة المصدر: OPS-011</t>
        </is>
      </c>
      <c r="L1766" s="7" t="inlineStr">
        <is>
          <t>غير مقيس — يُملأ عند مراجعة الكود</t>
        </is>
      </c>
      <c r="M1766" s="7" t="inlineStr">
        <is>
          <t>نافذ</t>
        </is>
      </c>
    </row>
    <row r="1767">
      <c r="A1767" s="7" t="n">
        <v>1766</v>
      </c>
      <c r="B1767" s="7" t="inlineStr">
        <is>
          <t>OPS-008</t>
        </is>
      </c>
      <c r="C1767" s="7" t="inlineStr">
        <is>
          <t>سجل وتقرير الوحدات (125+101+100): سجل تشغيلي واحد + تقرير في مركز التقارير يستوعب تقارير الساعات القديمة. أعمدة تحليلية بالكميات بوحداتها الثلاث المنفصلة. Views قراءةً فقط والـRoutes القديمة تُحوَّل.</t>
        </is>
      </c>
      <c r="D1767" s="7" t="inlineStr">
        <is>
          <t>SRC-008</t>
        </is>
      </c>
      <c r="E1767" s="7" t="inlineStr">
        <is>
          <t>§1-6</t>
        </is>
      </c>
      <c r="F1767" s="7" t="inlineStr">
        <is>
          <t>OPS</t>
        </is>
      </c>
      <c r="G1767" s="7" t="inlineStr">
        <is>
          <t>لا معارض — نافذ بنصّه</t>
        </is>
      </c>
      <c r="H1767" s="7" t="inlineStr">
        <is>
          <t>INJAZ-FRD-01</t>
        </is>
      </c>
      <c r="I1767" s="7" t="inlineStr">
        <is>
          <t>الفصلُ ٤ — إدارة التشغيل</t>
        </is>
      </c>
      <c r="J1767" s="7" t="inlineStr">
        <is>
          <t>UX-01 للشاشاتِ · DELIVERY-01 للاختبارات</t>
        </is>
      </c>
      <c r="K1767" s="7" t="inlineStr">
        <is>
          <t>اختبارُ وجودٍ وسلوك: بمعطى بيئةٍ مهيَّأةٍ لـ«سجل تشغيلي واحد + تقرير في مركز التقارير يستوعب تقار…» · وعند تنفيذ السيناريو الموصوف · فإن السلوكَ يطابق النصَّ ويُوثَّق الشاهدُ بلقطةٍ أو سجل · ومرجعُ حالة المصدر: OPS-011</t>
        </is>
      </c>
      <c r="L1767" s="7" t="inlineStr">
        <is>
          <t>غير مقيس — يُملأ عند مراجعة الكود</t>
        </is>
      </c>
      <c r="M1767" s="7" t="inlineStr">
        <is>
          <t>نافذ</t>
        </is>
      </c>
    </row>
    <row r="1768">
      <c r="A1768" s="7" t="n">
        <v>1767</v>
      </c>
      <c r="B1768" s="7" t="inlineStr">
        <is>
          <t>OPS-009</t>
        </is>
      </c>
      <c r="C1768" s="7" t="inlineStr">
        <is>
          <t>المشاريع ومتابعتها (90+152) واختيار المشروع (37) والتشغيل (78): المشاريع سجل وبطاقته الحية تبويبًا فيه؛ و(37) تُلغى كرابط وتصير مرشّحًا؛ و(78) باب حاوٍ لا شاشة. الالتزام يُقرأ من CON-02 لا يُدخل. وحذف الروابط الوسيطة من مصدر القوائم الموحّد.</t>
        </is>
      </c>
      <c r="D1768" s="7" t="inlineStr">
        <is>
          <t>SRC-008</t>
        </is>
      </c>
      <c r="E1768" s="7" t="inlineStr">
        <is>
          <t>§1-7</t>
        </is>
      </c>
      <c r="F1768" s="7" t="inlineStr">
        <is>
          <t>OPS</t>
        </is>
      </c>
      <c r="G1768" s="7" t="inlineStr">
        <is>
          <t>لا معارض — نافذ بنصّه</t>
        </is>
      </c>
      <c r="H1768" s="7" t="inlineStr">
        <is>
          <t>INJAZ-FRD-01</t>
        </is>
      </c>
      <c r="I1768" s="7" t="inlineStr">
        <is>
          <t>الفصلُ ٤ — إدارة التشغيل</t>
        </is>
      </c>
      <c r="J1768" s="7" t="inlineStr">
        <is>
          <t>UX-01 للشاشاتِ · DELIVERY-01 للاختبارات</t>
        </is>
      </c>
      <c r="K1768" s="7" t="inlineStr">
        <is>
          <t>اختبارُ منع: بمعطى محاولةٍ تخالف «المشاريع ومتابعتها (90+152) واختيار المشروع (37) وال…» · وعند تنفيذها · فإن الخادمَ يرفض برمزٍ وسببٍ ويُسجَّل الرفضُ بالمستخدم والوقت · ومرجعُ حالة المصدر: OPS-011</t>
        </is>
      </c>
      <c r="L1768" s="7" t="inlineStr">
        <is>
          <t>غير مقيس — يُملأ عند مراجعة الكود</t>
        </is>
      </c>
      <c r="M1768" s="7" t="inlineStr">
        <is>
          <t>نافذ</t>
        </is>
      </c>
    </row>
    <row r="1769">
      <c r="A1769" s="7" t="n">
        <v>1768</v>
      </c>
      <c r="B1769" s="7" t="inlineStr">
        <is>
          <t>OPS-010</t>
        </is>
      </c>
      <c r="C1769" s="7" t="inlineStr">
        <is>
          <t>قيود التنفيذ العرضية للتشغيل: سايدبار التشغيل من المصدر الموحّد بالأبواب الستة · طقم الحالات بألوانه · الجوال أولًا في الشاشات الميدانية · منع «تعرض» في التعريفات · فحص خلو الواجهة من المحظور المعماري.</t>
        </is>
      </c>
      <c r="D1769" s="7" t="inlineStr">
        <is>
          <t>SRC-008</t>
        </is>
      </c>
      <c r="E1769" s="7" t="inlineStr">
        <is>
          <t>§2</t>
        </is>
      </c>
      <c r="F1769" s="7" t="inlineStr">
        <is>
          <t>OPS</t>
        </is>
      </c>
      <c r="G1769" s="7" t="inlineStr">
        <is>
          <t>لا معارض — نافذ بنصّه</t>
        </is>
      </c>
      <c r="H1769" s="7" t="inlineStr">
        <is>
          <t>INJAZ-FRD-01</t>
        </is>
      </c>
      <c r="I1769" s="7" t="inlineStr">
        <is>
          <t>الفصلُ ٤ — إدارة التشغيل</t>
        </is>
      </c>
      <c r="J1769" s="7" t="inlineStr">
        <is>
          <t>UX-01 للشاشاتِ · DELIVERY-01 للاختبارات</t>
        </is>
      </c>
      <c r="K1769" s="7" t="inlineStr">
        <is>
          <t>اختبارُ انتقال: بمعطى مستندٍ في حالته السابقةِ لـ«سايدبار التشغيل من المصدر الموحّد بالأبواب الستة · ط…» · وعند تنفيذ المحفّز بمخوَّلٍ وشرطٍ مستوفًى · فإن الحالةَ تنتقل ويُسجَّل الانتقالُ بفاعله ووقته · والانتقالُ غيرُ المعرَّف يُرفض · ومرجعُ حالة المصدر: OPS-011</t>
        </is>
      </c>
      <c r="L1769" s="7" t="inlineStr">
        <is>
          <t>غير مقيس — يُملأ عند مراجعة الكود</t>
        </is>
      </c>
      <c r="M1769" s="7" t="inlineStr">
        <is>
          <t>نافذ</t>
        </is>
      </c>
    </row>
    <row r="1770">
      <c r="A1770" s="7" t="n">
        <v>1769</v>
      </c>
      <c r="B1770" s="7" t="inlineStr">
        <is>
          <t>OPS-011</t>
        </is>
      </c>
      <c r="C1770" s="7" t="inlineStr">
        <is>
          <t>قبول كراسة التشغيل: كل شاشة لها بطاقة مستوفية · وكل «يُستكمل بالجرد» له مالك وموعد · واختبار الميدان: يوم موقع كامل من الجوال دون مساعدة لدى ٨٠٪ فأعلى · وصفر واقعة تُقفل بزمن توقف بلا مسؤول من قائمة CON-02.</t>
        </is>
      </c>
      <c r="D1770" s="7" t="inlineStr">
        <is>
          <t>SRC-008</t>
        </is>
      </c>
      <c r="E1770" s="7" t="inlineStr">
        <is>
          <t>§2</t>
        </is>
      </c>
      <c r="F1770" s="7" t="inlineStr">
        <is>
          <t>TST</t>
        </is>
      </c>
      <c r="G1770" s="7" t="inlineStr">
        <is>
          <t>لا معارض — نافذ بنصّه</t>
        </is>
      </c>
      <c r="H1770" s="7" t="inlineStr">
        <is>
          <t>INJAZ-FRD-01</t>
        </is>
      </c>
      <c r="I1770" s="7" t="inlineStr">
        <is>
          <t>الفصلُ ٤ — إدارة التشغيل</t>
        </is>
      </c>
      <c r="J1770" s="7" t="inlineStr">
        <is>
          <t>UX-01 للشاشاتِ · DELIVERY-01 للاختبارات</t>
        </is>
      </c>
      <c r="K1770" s="7" t="inlineStr">
        <is>
          <t>اختبارُ قبولٍ شامل: بمعطى بيئةٍ مهيَّأةٍ لـ«كل شاشة لها بطاقة مستوفية · وكل «يُستكمل بالجرد» له …» · وعند تنفيذ الحكم بكل حالاته المذكورة في نصِّه · فإن كلَّ بندٍ فيه يتحقق ويُوثَّق شاهدُه · ولا يُقبل الحكمُ بتحقق بعضه</t>
        </is>
      </c>
      <c r="L1770" s="7" t="inlineStr">
        <is>
          <t>غير مقيس — يُملأ عند مراجعة الكود</t>
        </is>
      </c>
      <c r="M1770" s="7" t="inlineStr">
        <is>
          <t>نافذ</t>
        </is>
      </c>
    </row>
    <row r="1771">
      <c r="A1771" s="7" t="n">
        <v>1770</v>
      </c>
      <c r="B1771" s="7" t="inlineStr">
        <is>
          <t>OPS-012</t>
        </is>
      </c>
      <c r="C1771" s="7" t="inlineStr">
        <is>
          <t>أحكام مصفوفة UX-03 §3 وجرد الشاشات القائم هما مصدر الواقع للكراسة — وما لم يُجرد عمودًا عمودًا يُعلَّم «يُستكمل بالجرد» بمالك وموعد.</t>
        </is>
      </c>
      <c r="D1771" s="7" t="inlineStr">
        <is>
          <t>SRC-008</t>
        </is>
      </c>
      <c r="E1771" s="7" t="inlineStr">
        <is>
          <t>ترويسة</t>
        </is>
      </c>
      <c r="F1771" s="7" t="inlineStr">
        <is>
          <t>OPS</t>
        </is>
      </c>
      <c r="G1771" s="7" t="inlineStr">
        <is>
          <t>None</t>
        </is>
      </c>
      <c r="H1771" s="7" t="inlineStr">
        <is>
          <t>INJAZ-FRD-01</t>
        </is>
      </c>
      <c r="I1771" s="7" t="inlineStr">
        <is>
          <t>الفصلُ ٤ — إدارة التشغيل</t>
        </is>
      </c>
      <c r="J1771" s="7" t="inlineStr">
        <is>
          <t>UX-01 للشاشاتِ · DELIVERY-01 للاختبارات</t>
        </is>
      </c>
      <c r="K1771" s="7" t="inlineStr">
        <is>
          <t>اختبارُ اكتمال: بمعطى شاشةٍ أو جدولٍ يخصُّ «أحكام مصفوفة UX-03 §3 وجرد الشاشات القائم هما مصدر ا…» · وعند فحص بنيته · فإن كلَّ عمودٍ معتمدٍ موجودٌ وصفرُ عمودٍ غيرِ معرَّف · والأعمدةُ الحاكمةُ السبعةُ حاضرة · ومرجعُ حالة المصدر: OPS-011</t>
        </is>
      </c>
      <c r="L1771" s="7" t="inlineStr">
        <is>
          <t>غير مقيس — يُملأ عند مراجعة الكود</t>
        </is>
      </c>
      <c r="M1771" s="7" t="inlineStr">
        <is>
          <t>مطلوب ولم يُنفذ</t>
        </is>
      </c>
    </row>
    <row r="1772">
      <c r="A1772" s="7" t="n">
        <v>1771</v>
      </c>
      <c r="B1772" s="7" t="inlineStr">
        <is>
          <t>UXP-131</t>
        </is>
      </c>
      <c r="C1772" s="7" t="inlineStr">
        <is>
          <t>إدارة التشغيل — الهدف: قيادة يوم التشغيل من فتح غرفة العمليات إلى اعتماد وحدات المواقع ومتابعة الالتزام بالعقود. أهم خمس مهام: فتح غرفة العمليات ومراجعة الورديات · إدخال ومراجعة التايم شيت · اعتماد الوحدات الواردة من المواقع · متابعة الالتزام والانحراف · توجيه الموارد بين المشاريع.</t>
        </is>
      </c>
      <c r="D1772" s="7" t="inlineStr">
        <is>
          <t>SRC-010</t>
        </is>
      </c>
      <c r="E1772" s="7" t="inlineStr">
        <is>
          <t>§8.1</t>
        </is>
      </c>
      <c r="F1772" s="7" t="inlineStr">
        <is>
          <t>OPS</t>
        </is>
      </c>
      <c r="G1772" s="7" t="inlineStr">
        <is>
          <t>لا معارض — نافذ بنصّه</t>
        </is>
      </c>
      <c r="H1772" s="7" t="inlineStr">
        <is>
          <t>INJAZ-FRD-01</t>
        </is>
      </c>
      <c r="I1772" s="7" t="inlineStr">
        <is>
          <t>الفصلُ ٤ — إدارة التشغيل</t>
        </is>
      </c>
      <c r="J1772" s="7" t="inlineStr">
        <is>
          <t>UX-01 للشاشاتِ · DELIVERY-01 للاختبارات</t>
        </is>
      </c>
      <c r="K1772" s="7" t="inlineStr">
        <is>
          <t>اختبارُ وجودٍ وسلوك: بمعطى بيئةٍ مهيَّأةٍ لـ«قيادة يوم التشغيل من فتح غرفة العمليات إلى اعتماد وح…» · وعند تنفيذ السيناريو الموصوف · فإن السلوكَ يطابق النصَّ ويُوثَّق الشاهدُ بلقطةٍ أو سجل · ومرجعُ حالة المصدر: UXP-154</t>
        </is>
      </c>
      <c r="L1772" s="7" t="inlineStr">
        <is>
          <t>غير مقيس — يُملأ عند مراجعة الكود</t>
        </is>
      </c>
      <c r="M1772" s="7" t="inlineStr">
        <is>
          <t>نافذ</t>
        </is>
      </c>
    </row>
    <row r="1773">
      <c r="A1773" s="7" t="n">
        <v>1772</v>
      </c>
      <c r="B1773" s="7" t="inlineStr">
        <is>
          <t>UXP-135</t>
        </is>
      </c>
      <c r="C1773" s="7" t="inlineStr">
        <is>
          <t>مدير الموقع — الهدف: شهادة الميدان «الوحدة حدثت فعلًا». لوحته أبسط اللوحات: وردية اليوم، الحاضر والناقص، غير المعتمد بعدّاد، وزر تايم شيت بارز — وثلاث نقرات لليوم كله.</t>
        </is>
      </c>
      <c r="D1773" s="7" t="inlineStr">
        <is>
          <t>SRC-010</t>
        </is>
      </c>
      <c r="E1773" s="7" t="inlineStr">
        <is>
          <t>§8.5</t>
        </is>
      </c>
      <c r="F1773" s="7" t="inlineStr">
        <is>
          <t>OPS</t>
        </is>
      </c>
      <c r="G1773" s="7" t="inlineStr">
        <is>
          <t>لا معارض — نافذ بنصّه</t>
        </is>
      </c>
      <c r="H1773" s="7" t="inlineStr">
        <is>
          <t>INJAZ-FRD-01</t>
        </is>
      </c>
      <c r="I1773" s="7" t="inlineStr">
        <is>
          <t>الفصلُ ٤ — إدارة التشغيل</t>
        </is>
      </c>
      <c r="J1773" s="7" t="inlineStr">
        <is>
          <t>UX-01 للشاشاتِ · DELIVERY-01 للاختبارات</t>
        </is>
      </c>
      <c r="K1773" s="7" t="inlineStr">
        <is>
          <t>اختبارُ حدث: بمعطى تنفيذِ «شهادة الميدان «الوحدة حدثت فعلًا»» · وعند وقوع الفعل · فإن الحدثَ يُنشر بمفتاحه ويستهلكه المعنيُّ ويتغير أثرُه · وإعادةُ النداء ترجع مرجعَ الأثر الأول · ومرجعُ حالة المصدر: UXP-154</t>
        </is>
      </c>
      <c r="L1773" s="7" t="inlineStr">
        <is>
          <t>غير مقيس — يُملأ عند مراجعة الكود</t>
        </is>
      </c>
      <c r="M1773" s="7" t="inlineStr">
        <is>
          <t>نافذ</t>
        </is>
      </c>
    </row>
    <row r="1774">
      <c r="A1774" s="7" t="n">
        <v>1773</v>
      </c>
      <c r="B1774" s="7" t="inlineStr">
        <is>
          <t>UXP-136</t>
        </is>
      </c>
      <c r="C1774" s="7" t="inlineStr">
        <is>
          <t>مدير حركة وتشغيل — الهدف: توزيع الموارد، المعدة الصحيحة بمشغّلها الصحيح في موقعها الصحيح واعتماد الحركة. والتوزيع لوحة سحب وإفلات بصرية (معدة × وردية × مشغّل) مع تحذير التعارض الفوري — لا جداول إدخال صمّاء.</t>
        </is>
      </c>
      <c r="D1774" s="7" t="inlineStr">
        <is>
          <t>SRC-010</t>
        </is>
      </c>
      <c r="E1774" s="7" t="inlineStr">
        <is>
          <t>§8.6</t>
        </is>
      </c>
      <c r="F1774" s="7" t="inlineStr">
        <is>
          <t>OPS</t>
        </is>
      </c>
      <c r="G1774" s="7" t="inlineStr">
        <is>
          <t>لا معارض — نافذ بنصّه</t>
        </is>
      </c>
      <c r="H1774" s="7" t="inlineStr">
        <is>
          <t>INJAZ-FRD-01</t>
        </is>
      </c>
      <c r="I1774" s="7" t="inlineStr">
        <is>
          <t>الفصلُ ٤ — إدارة التشغيل</t>
        </is>
      </c>
      <c r="J1774" s="7" t="inlineStr">
        <is>
          <t>UX-01 للشاشاتِ · DELIVERY-01 للاختبارات</t>
        </is>
      </c>
      <c r="K1774" s="7" t="inlineStr">
        <is>
          <t>اختبارُ حساب: بمعطى مدخلاتٍ معلومةٍ لـ«توزيع الموارد» · وعند إعادة الحساب من المصدر · فإن الناتجَ يطابق المعروضَ بلا فرق · ومرجعُ حالة المصدر: UXP-154</t>
        </is>
      </c>
      <c r="L1774" s="7" t="inlineStr">
        <is>
          <t>غير مقيس — يُملأ عند مراجعة الكود</t>
        </is>
      </c>
      <c r="M1774" s="7" t="inlineStr">
        <is>
          <t>نافذ</t>
        </is>
      </c>
    </row>
    <row r="1775">
      <c r="A1775" s="7" t="n">
        <v>1774</v>
      </c>
      <c r="B1775" s="7" t="inlineStr">
        <is>
          <t>OPS-013</t>
        </is>
      </c>
      <c r="C1775" s="7" t="inlineStr">
        <is>
          <t>الأسئلة الصباحية لأدوار التشغيل الثلاثة التي تُبنى عليها صدارة اللوحات: إدارة التشغيل (هل رفعت كل المواقع تايم شيتها؟ كم وحدة تنتظر اعتمادي؟ أين ينكسر الالتزام بالعقود اليوم؟ أي معدة متوقفة بلا سبب؟ وهل غد مغطًّى ورديات؟) · مدير الموقع (من حضر ومن نقص في ورديتي؟ هل أدخلت يوم أمس كاملًا؟ ما الذي أعاده الاعتماد إليّ؟ وهل من تجاوز طاقة يحتاج سببًا؟) · مدير الحركة (هل كل معدة لغد لها مشغّل؟ أين التعارضات؟ من طلب تنقّلًا؟ وأي توزيع ينتظر اعتمادي؟).</t>
        </is>
      </c>
      <c r="D1775" s="7" t="inlineStr">
        <is>
          <t>SRC-011</t>
        </is>
      </c>
      <c r="E1775" s="7" t="inlineStr">
        <is>
          <t>§1</t>
        </is>
      </c>
      <c r="F1775" s="7" t="inlineStr">
        <is>
          <t>OPS</t>
        </is>
      </c>
      <c r="G1775" s="7" t="inlineStr">
        <is>
          <t>لا معارض — نافذ بنصّه</t>
        </is>
      </c>
      <c r="H1775" s="7" t="inlineStr">
        <is>
          <t>INJAZ-FRD-01</t>
        </is>
      </c>
      <c r="I1775" s="7" t="inlineStr">
        <is>
          <t>الفصلُ ٤ — إدارة التشغيل</t>
        </is>
      </c>
      <c r="J1775" s="7" t="inlineStr">
        <is>
          <t>UX-01 للشاشاتِ · DELIVERY-01 للاختبارات</t>
        </is>
      </c>
      <c r="K1775" s="7" t="inlineStr">
        <is>
          <t>اختبارُ وجودٍ وسلوك: بمعطى بيئةٍ مهيَّأةٍ لـ«الأسئلة الصباحية لأدوار التشغيل الثلاثة التي تُبنى ع…» · وعند تنفيذ السيناريو الموصوف · فإن السلوكَ يطابق النصَّ ويُوثَّق الشاهدُ بلقطةٍ أو سجل · ومرجعُ حالة المصدر: OPS-031 · OPS-033</t>
        </is>
      </c>
      <c r="L1775" s="7" t="inlineStr">
        <is>
          <t>غير مقيس — يُملأ عند مراجعة الكود</t>
        </is>
      </c>
      <c r="M1775" s="7" t="inlineStr">
        <is>
          <t>نافذ</t>
        </is>
      </c>
    </row>
    <row r="1776">
      <c r="A1776" s="7" t="n">
        <v>1775</v>
      </c>
      <c r="B1776" s="7" t="inlineStr">
        <is>
          <t>OPS-015</t>
        </is>
      </c>
      <c r="C1776" s="7" t="inlineStr">
        <is>
          <t>دورة التوزيع: احتياج الغد (معدة × وردية) ← توزيع المشغّلين سحبًا وإفلاتًا مع تحذير التعارض الفوري ← اعتماد الحركة ← إشعار المواقع والمشغّلين ← فتح يوم الغد.</t>
        </is>
      </c>
      <c r="D1776" s="7" t="inlineStr">
        <is>
          <t>SRC-011</t>
        </is>
      </c>
      <c r="E1776" s="7" t="inlineStr">
        <is>
          <t>§2.2</t>
        </is>
      </c>
      <c r="F1776" s="7" t="inlineStr">
        <is>
          <t>OPS</t>
        </is>
      </c>
      <c r="G1776" s="7" t="inlineStr">
        <is>
          <t>لا معارض — نافذ بنصّه</t>
        </is>
      </c>
      <c r="H1776" s="7" t="inlineStr">
        <is>
          <t>INJAZ-FRD-01</t>
        </is>
      </c>
      <c r="I1776" s="7" t="inlineStr">
        <is>
          <t>الفصلُ ٤ — إدارة التشغيل</t>
        </is>
      </c>
      <c r="J1776" s="7" t="inlineStr">
        <is>
          <t>UX-01 للشاشاتِ · DELIVERY-01 للاختبارات</t>
        </is>
      </c>
      <c r="K1776" s="7" t="inlineStr">
        <is>
          <t>اختبارُ حساب: بمعطى مدخلاتٍ معلومةٍ لـ«احتياج الغد (معدة × وردية) ← توزيع المشغّلين سحبًا و…» · وعند إعادة الحساب من المصدر · فإن الناتجَ يطابق المعروضَ بلا فرق · ومرجعُ حالة المصدر: OPS-031 · OPS-033</t>
        </is>
      </c>
      <c r="L1776" s="7" t="inlineStr">
        <is>
          <t>غير مقيس — يُملأ عند مراجعة الكود</t>
        </is>
      </c>
      <c r="M1776" s="7" t="inlineStr">
        <is>
          <t>نافذ</t>
        </is>
      </c>
    </row>
    <row r="1777">
      <c r="A1777" s="7" t="n">
        <v>1776</v>
      </c>
      <c r="B1777" s="7" t="inlineStr">
        <is>
          <t>OPS-017</t>
        </is>
      </c>
      <c r="C1777" s="7" t="inlineStr">
        <is>
          <t>مصفوفة أحكام شاشات التشغيل الاثنتي عشرة: 153 غرفة عمليات (الشاشة الأم بأربعة تبويبات وتستوعب 77) · 122 التايم شيت اليومي (على خريطة الاشتقاق) · 2 اعتماد الوحدات (صندوق واحد يستوعب 121 ويلغيها) · 123 تفاصيل الوحدة (بطاقة تُفتح من التايم شيت لا رابط سايدبار) · 124 تسجيل الوحدات (تُلغى قائمةً وتصبح باب العمل اليومي) · 125+101+100 تقرير الوحدات اليومية · 154+155 الورديات وتوزيع المشغّلين (مساحة توزيع بصرية) · 150 مشغّلو المعدة (تبويب داخل بطاقة المعدة) · 37 اختيار المشروع (تُلغى كرابط وتصير مرشّحًا) · 90+152 المشاريع (سجل وبطاقته الحية تبويبًا) · 140+93 سجل الأحداث التشغيلية (تقرير متابعة) · 141 احتياج القوى والتخطيط (مساحة تخطيط تبقى بالعمل اليومي) · 78 التشغيل (تُلغى كرابط وسيط — باب حاوٍ).</t>
        </is>
      </c>
      <c r="D1777" s="7" t="inlineStr">
        <is>
          <t>SRC-011</t>
        </is>
      </c>
      <c r="E1777" s="7" t="inlineStr">
        <is>
          <t>§3</t>
        </is>
      </c>
      <c r="F1777" s="7" t="inlineStr">
        <is>
          <t>OPS</t>
        </is>
      </c>
      <c r="G1777" s="7" t="inlineStr">
        <is>
          <t>لا معارض — نافذ بنصّه</t>
        </is>
      </c>
      <c r="H1777" s="7" t="inlineStr">
        <is>
          <t>INJAZ-FRD-01</t>
        </is>
      </c>
      <c r="I1777" s="7" t="inlineStr">
        <is>
          <t>الفصلُ ٤ — إدارة التشغيل</t>
        </is>
      </c>
      <c r="J1777" s="7" t="inlineStr">
        <is>
          <t>UX-01 للشاشاتِ · DELIVERY-01 للاختبارات</t>
        </is>
      </c>
      <c r="K1777" s="7" t="inlineStr">
        <is>
          <t>اختبارُ عرض: بمعطى دورٍ مخوَّلٍ لـ«153 غرفة عمليات (الشاشة الأم بأربعة تبويبات وتستوعب …» · وعند فتحها من مرحلتها في الدورة · فإن الشاشةَ تُصيَّر بأعمدتها وأفعالها المسموحة · والمجموعةُ الفارغةُ لا تُعرض · ومرجعُ حالة المصدر: OPS-031 · OPS-033</t>
        </is>
      </c>
      <c r="L1777" s="7" t="inlineStr">
        <is>
          <t>غير مقيس — يُملأ عند مراجعة الكود</t>
        </is>
      </c>
      <c r="M1777" s="7" t="inlineStr">
        <is>
          <t>نافذ</t>
        </is>
      </c>
    </row>
    <row r="1778">
      <c r="A1778" s="7" t="n">
        <v>1777</v>
      </c>
      <c r="B1778" s="7" t="inlineStr">
        <is>
          <t>OPS-021</t>
        </is>
      </c>
      <c r="C1778" s="7" t="inlineStr">
        <is>
          <t>سيناريوهات الواقع الميداني الستة: نسي معدة/وردية (البطاقة تبقى حمراء ناقصة في عدّاد المتبقي وتذكير آلي قبل إقفال اليوم بساعة) · تغيّرت المعدة (زر التغيير قبل الإرسال يعيد الاشتقاق كاملًا، وبعد الإرسال إعادة رسمية بسبب «تغيير معدة») · تغيّر المشغّل (يُعدَّل من قائمة توزيع اليوم فقط، وخارجها يتطلب موافقة الحركة الفورية بإشعار) · اليوم أُغلق (423 والبطاقات قراءةً + زر «طلب فتح اليوم» بقرار أعلى موثَّق) · تعديل بعد الاعتماد (لا تعديل — «تصحيح» يفتح مسار عكس FES بمرجعه وتظهر الوحدة الأصل موسومة «صُحّحت بـ...») · انقطاع ودمج (طابور مزامنة مرئي بعدّاده، وعند التعارض تُعرض نسخة الخادم جنب المحلية وقرار صريح لا دمج صامتًا).</t>
        </is>
      </c>
      <c r="D1778" s="7" t="inlineStr">
        <is>
          <t>SRC-011</t>
        </is>
      </c>
      <c r="E1778" s="7" t="inlineStr">
        <is>
          <t>§5.1</t>
        </is>
      </c>
      <c r="F1778" s="7" t="inlineStr">
        <is>
          <t>OPS</t>
        </is>
      </c>
      <c r="G1778" s="7" t="inlineStr">
        <is>
          <t>لا معارض — نافذ بنصّه</t>
        </is>
      </c>
      <c r="H1778" s="7" t="inlineStr">
        <is>
          <t>INJAZ-FRD-01</t>
        </is>
      </c>
      <c r="I1778" s="7" t="inlineStr">
        <is>
          <t>الفصلُ ٤ — إدارة التشغيل</t>
        </is>
      </c>
      <c r="J1778" s="7" t="inlineStr">
        <is>
          <t>UX-01 للشاشاتِ · DELIVERY-01 للاختبارات</t>
        </is>
      </c>
      <c r="K1778" s="7" t="inlineStr">
        <is>
          <t>اختبارُ حدث: بمعطى تنفيذِ «نسي معدة/وردية (البطاقة تبقى حمراء ناقصة في عدّاد ال…» · وعند وقوع الفعل · فإن الحدثَ يُنشر بمفتاحه ويستهلكه المعنيُّ ويتغير أثرُه · وإعادةُ النداء ترجع مرجعَ الأثر الأول · ومرجعُ حالة المصدر: OPS-031 · OPS-033</t>
        </is>
      </c>
      <c r="L1778" s="7" t="inlineStr">
        <is>
          <t>غير مقيس — يُملأ عند مراجعة الكود</t>
        </is>
      </c>
      <c r="M1778" s="7" t="inlineStr">
        <is>
          <t>نافذ</t>
        </is>
      </c>
    </row>
    <row r="1779">
      <c r="A1779" s="7" t="n">
        <v>1778</v>
      </c>
      <c r="B1779" s="7" t="inlineStr">
        <is>
          <t>OPS-022</t>
        </is>
      </c>
      <c r="C1779" s="7" t="inlineStr">
        <is>
          <t>غرفة عمليات التشغيل بأربعة تبويبات: ① الورديات واليوم (من رفع ومن تأخر بزر مطالبة فورية) ② التايم شيت (تايم شيتات اليوم بحالاتها مع قفز للإدخال والمعاد) ③ الاعتماد (الصندوق مدمجًا بعدّاده) ④ الالتزام (المنفَّذ على التزامات كل عقد والفجوة والوتيرة والانحراف بمسؤوله).</t>
        </is>
      </c>
      <c r="D1779" s="7" t="inlineStr">
        <is>
          <t>SRC-011</t>
        </is>
      </c>
      <c r="E1779" s="7" t="inlineStr">
        <is>
          <t>§5.3</t>
        </is>
      </c>
      <c r="F1779" s="7" t="inlineStr">
        <is>
          <t>OPS</t>
        </is>
      </c>
      <c r="G1779" s="7" t="inlineStr">
        <is>
          <t>لا معارض — نافذ بنصّه</t>
        </is>
      </c>
      <c r="H1779" s="7" t="inlineStr">
        <is>
          <t>INJAZ-FRD-01</t>
        </is>
      </c>
      <c r="I1779" s="7" t="inlineStr">
        <is>
          <t>الفصلُ ٤ — إدارة التشغيل</t>
        </is>
      </c>
      <c r="J1779" s="7" t="inlineStr">
        <is>
          <t>UX-01 للشاشاتِ · DELIVERY-01 للاختبارات</t>
        </is>
      </c>
      <c r="K1779" s="7" t="inlineStr">
        <is>
          <t>اختبارُ انتقال: بمعطى مستندٍ في حالته السابقةِ لـ«① الورديات واليوم (من رفع ومن تأخر بزر مطالبة فورية)…» · وعند تنفيذ المحفّز بمخوَّلٍ وشرطٍ مستوفًى · فإن الحالةَ تنتقل ويُسجَّل الانتقالُ بفاعله ووقته · والانتقالُ غيرُ المعرَّف يُرفض · ومرجعُ حالة المصدر: OPS-031 · OPS-033</t>
        </is>
      </c>
      <c r="L1779" s="7" t="inlineStr">
        <is>
          <t>غير مقيس — يُملأ عند مراجعة الكود</t>
        </is>
      </c>
      <c r="M1779" s="7" t="inlineStr">
        <is>
          <t>نافذ</t>
        </is>
      </c>
    </row>
    <row r="1780">
      <c r="A1780" s="7" t="n">
        <v>1779</v>
      </c>
      <c r="B1780" s="7" t="inlineStr">
        <is>
          <t>OPS-023</t>
        </is>
      </c>
      <c r="C1780" s="7" t="inlineStr">
        <is>
          <t>حارس الطاقة: صف تجاوز طاقة لا يُعتمد قبل السبب وفحص التداخل وتحديد المشغّل الثاني.</t>
        </is>
      </c>
      <c r="D1780" s="7" t="inlineStr">
        <is>
          <t>SRC-011</t>
        </is>
      </c>
      <c r="E1780" s="7" t="inlineStr">
        <is>
          <t>§5.2</t>
        </is>
      </c>
      <c r="F1780" s="7" t="inlineStr">
        <is>
          <t>OPS</t>
        </is>
      </c>
      <c r="G1780" s="7" t="inlineStr">
        <is>
          <t>لا معارض — نافذ بنصّه</t>
        </is>
      </c>
      <c r="H1780" s="7" t="inlineStr">
        <is>
          <t>INJAZ-FRD-01</t>
        </is>
      </c>
      <c r="I1780" s="7" t="inlineStr">
        <is>
          <t>الفصلُ ٤ — إدارة التشغيل</t>
        </is>
      </c>
      <c r="J1780" s="7" t="inlineStr">
        <is>
          <t>UX-01 للشاشاتِ · DELIVERY-01 للاختبارات</t>
        </is>
      </c>
      <c r="K1780" s="7" t="inlineStr">
        <is>
          <t>اختبارُ منع: بمعطى محاولةٍ تخالف «صف تجاوز طاقة» · وعند تنفيذها · فإن الخادمَ يرفض برمزٍ وسببٍ ويُسجَّل الرفضُ بالمستخدم والوقت · ومرجعُ حالة المصدر: OPS-031 · OPS-033</t>
        </is>
      </c>
      <c r="L1780" s="7" t="inlineStr">
        <is>
          <t>غير مقيس — يُملأ عند مراجعة الكود</t>
        </is>
      </c>
      <c r="M1780" s="7" t="inlineStr">
        <is>
          <t>نافذ</t>
        </is>
      </c>
    </row>
    <row r="1781">
      <c r="A1781" s="7" t="n">
        <v>1780</v>
      </c>
      <c r="B1781" s="7" t="inlineStr">
        <is>
          <t>OPS-024</t>
        </is>
      </c>
      <c r="C1781" s="7" t="inlineStr">
        <is>
          <t>مصفوفة الأسماء المعتمدة للتشغيل: التشغيل/شاشة التشغيل → غرفة عمليات التشغيل · ساعات العمل (إدخال الدوام) → التايم شيت اليومي (إدخال الوحدات) · اعتماد ساعات العمل + تأكيد أو رفض ساعات العمل → اعتماد الوحدات التشغيلية · عرض ساعات العمل وتقرير ساعات العمل/التايم شيت → سجل الوحدات اليومية وتقرير الوحدات اليومية · إدارة الورديات وتوزيع المشغلين → الورديات وتوزيع المشغّلين · حالة المشاريع + حالة المشروع → المشاريع (والبطاقة الحية تبويبًا).</t>
        </is>
      </c>
      <c r="D1781" s="7" t="inlineStr">
        <is>
          <t>SRC-011</t>
        </is>
      </c>
      <c r="E1781" s="7" t="inlineStr">
        <is>
          <t>§7</t>
        </is>
      </c>
      <c r="F1781" s="7" t="inlineStr">
        <is>
          <t>OPS</t>
        </is>
      </c>
      <c r="G1781" s="7" t="inlineStr">
        <is>
          <t>لا معارض — نافذ بنصّه</t>
        </is>
      </c>
      <c r="H1781" s="7" t="inlineStr">
        <is>
          <t>INJAZ-FRD-01</t>
        </is>
      </c>
      <c r="I1781" s="7" t="inlineStr">
        <is>
          <t>الفصلُ ٤ — إدارة التشغيل</t>
        </is>
      </c>
      <c r="J1781" s="7" t="inlineStr">
        <is>
          <t>UX-01 للشاشاتِ · DELIVERY-01 للاختبارات</t>
        </is>
      </c>
      <c r="K1781" s="7" t="inlineStr">
        <is>
          <t>اختبارُ عرض: بمعطى دورٍ مخوَّلٍ لـ«التشغيل/شاشة التشغيل → غرفة عمليات التشغيل · ساعات ا…» · وعند فتحها من مرحلتها في الدورة · فإن الشاشةَ تُصيَّر بأعمدتها وأفعالها المسموحة · والمجموعةُ الفارغةُ لا تُعرض · ومرجعُ حالة المصدر: OPS-031 · OPS-033</t>
        </is>
      </c>
      <c r="L1781" s="7" t="inlineStr">
        <is>
          <t>غير مقيس — يُملأ عند مراجعة الكود</t>
        </is>
      </c>
      <c r="M1781" s="7" t="inlineStr">
        <is>
          <t>نافذ</t>
        </is>
      </c>
    </row>
    <row r="1782">
      <c r="A1782" s="7" t="n">
        <v>1781</v>
      </c>
      <c r="B1782" s="7" t="inlineStr">
        <is>
          <t>OPS-025</t>
        </is>
      </c>
      <c r="C1782" s="7" t="inlineStr">
        <is>
          <t>خريطة القائم للتشغيل: جداول سجل الوحدات القانوني تصير مصدر الكتابة الوحيد لوحدات اليوم عبر خدمة الإدخال وشاشات الساعات القديمة Views وRedirects · محرّك تحويل الوحدات القائم يُعاد استخدامه كما هو ويُستدعى آليًّا لحظة اكتمال السلسلة ليولّد آثار FES · جداول التوزيع والورديات تبقى مرجع الورديات وتغذّي خريطة الاشتقاق · مسارات شاشات الساعات (121·124·100·101) باقية بتحويلات مقاسة الاستخدام.</t>
        </is>
      </c>
      <c r="D1782" s="7" t="inlineStr">
        <is>
          <t>SRC-011</t>
        </is>
      </c>
      <c r="E1782" s="7" t="inlineStr">
        <is>
          <t>§8.1</t>
        </is>
      </c>
      <c r="F1782" s="7" t="inlineStr">
        <is>
          <t>ARC</t>
        </is>
      </c>
      <c r="G1782" s="7" t="inlineStr">
        <is>
          <t>لا معارض — نافذ بنصّه</t>
        </is>
      </c>
      <c r="H1782" s="7" t="inlineStr">
        <is>
          <t>INJAZ-FRD-01</t>
        </is>
      </c>
      <c r="I1782" s="7" t="inlineStr">
        <is>
          <t>الفصلُ ٤ — إدارة التشغيل</t>
        </is>
      </c>
      <c r="J1782" s="7" t="inlineStr">
        <is>
          <t>UX-01 للشاشاتِ · DELIVERY-01 للاختبارات</t>
        </is>
      </c>
      <c r="K1782" s="7" t="inlineStr">
        <is>
          <t>اختبارُ وجودٍ وسلوك: بمعطى بيئةٍ مهيَّأةٍ لـ«جداول سجل الوحدات القانوني تصير مصدر الكتابة الوحيد …» · وعند تنفيذ السيناريو الموصوف · فإن السلوكَ يطابق النصَّ ويُوثَّق الشاهدُ بلقطةٍ أو سجل · ومرجعُ حالة المصدر: OPS-031 · OPS-033</t>
        </is>
      </c>
      <c r="L1782" s="7" t="inlineStr">
        <is>
          <t>غير مقيس — يُملأ عند مراجعة الكود</t>
        </is>
      </c>
      <c r="M1782" s="7" t="inlineStr">
        <is>
          <t>نافذ</t>
        </is>
      </c>
    </row>
    <row r="1783">
      <c r="A1783" s="7" t="n">
        <v>1782</v>
      </c>
      <c r="B1783" s="7" t="inlineStr">
        <is>
          <t>OPS-029</t>
        </is>
      </c>
      <c r="C1783" s="7" t="inlineStr">
        <is>
          <t>TimesheetEntryService — المدخلات: EquipmentID · ShiftID · Date · Qty · TimeSplit (فعلي/استعداد/توقف بمسؤوله) · FieldRef — والباقي اشتقاق. والتحقق: نقص إلزامي → 422 بقائمته · مفتاح قائم → 200 بالمرجع بلا تكرار · تجاوز طاقة → يُحفظ Submitted معلَّمًا ويُمنع SiteApproved قبل السبب · معدة بوثيقة منتهية → تحذير حاجب للاعتماد. والأحداث: UnitSubmitted · UnitStageApproved(stage) · ChainCompleted · UnitReturned(سبب). ولا كاش للكتابة؛ وغرفة العمليات تقرأ Views حية تُبطل عند كل انتقال.</t>
        </is>
      </c>
      <c r="D1783" s="7" t="inlineStr">
        <is>
          <t>SRC-011</t>
        </is>
      </c>
      <c r="E1783" s="7" t="inlineStr">
        <is>
          <t>§8.3</t>
        </is>
      </c>
      <c r="F1783" s="7" t="inlineStr">
        <is>
          <t>ARC</t>
        </is>
      </c>
      <c r="G1783" s="7" t="inlineStr">
        <is>
          <t>لا معارض — نافذ بنصّه</t>
        </is>
      </c>
      <c r="H1783" s="7" t="inlineStr">
        <is>
          <t>INJAZ-FRD-01</t>
        </is>
      </c>
      <c r="I1783" s="7" t="inlineStr">
        <is>
          <t>الفصلُ ٤ — إدارة التشغيل</t>
        </is>
      </c>
      <c r="J1783" s="7" t="inlineStr">
        <is>
          <t>UX-01 للشاشاتِ · DELIVERY-01 للاختبارات</t>
        </is>
      </c>
      <c r="K1783" s="7" t="inlineStr">
        <is>
          <t>اختبارُ منع: بمعطى محاولةٍ تخالف «EquipmentID · ShiftID · Date · Qty · TimeSplit (فعلي…» · وعند تنفيذها · فإن الخادمَ يرفض برمزٍ وسببٍ ويُسجَّل الرفضُ بالمستخدم والوقت · ومرجعُ حالة المصدر: OPS-031 · OPS-033</t>
        </is>
      </c>
      <c r="L1783" s="7" t="inlineStr">
        <is>
          <t>غير مقيس — يُملأ عند مراجعة الكود</t>
        </is>
      </c>
      <c r="M1783" s="7" t="inlineStr">
        <is>
          <t>نافذ</t>
        </is>
      </c>
    </row>
    <row r="1784">
      <c r="A1784" s="7" t="n">
        <v>1783</v>
      </c>
      <c r="B1784" s="7" t="inlineStr">
        <is>
          <t>OPS-030</t>
        </is>
      </c>
      <c r="C1784" s="7" t="inlineStr">
        <is>
          <t>أخطاء API الوحدات: 422 نقص · 409 نسخة · 423 يوم مقفل. والاعتماد: POST /units/{id}/approve?stage=site|parties|sales بفحص النسخة.</t>
        </is>
      </c>
      <c r="D1784" s="7" t="inlineStr">
        <is>
          <t>SRC-011</t>
        </is>
      </c>
      <c r="E1784" s="7" t="inlineStr">
        <is>
          <t>§8.3</t>
        </is>
      </c>
      <c r="F1784" s="7" t="inlineStr">
        <is>
          <t>ARC</t>
        </is>
      </c>
      <c r="G1784" s="7" t="inlineStr">
        <is>
          <t>لا معارض — نافذ بنصّه</t>
        </is>
      </c>
      <c r="H1784" s="7" t="inlineStr">
        <is>
          <t>INJAZ-FRD-01</t>
        </is>
      </c>
      <c r="I1784" s="7" t="inlineStr">
        <is>
          <t>الفصلُ ٤ — إدارة التشغيل</t>
        </is>
      </c>
      <c r="J1784" s="7" t="inlineStr">
        <is>
          <t>UX-01 للشاشاتِ · DELIVERY-01 للاختبارات</t>
        </is>
      </c>
      <c r="K1784" s="7" t="inlineStr">
        <is>
          <t>اختبارُ حساب: بمعطى مدخلاتٍ معلومةٍ لـ«422 نقص · 409 نسخة · 423 يوم مقفل» · وعند إعادة الحساب من المصدر · فإن الناتجَ يطابق المعروضَ بلا فرق · ومرجعُ حالة المصدر: OPS-031 · OPS-033</t>
        </is>
      </c>
      <c r="L1784" s="7" t="inlineStr">
        <is>
          <t>غير مقيس — يُملأ عند مراجعة الكود</t>
        </is>
      </c>
      <c r="M1784" s="7" t="inlineStr">
        <is>
          <t>نافذ</t>
        </is>
      </c>
    </row>
    <row r="1785">
      <c r="A1785" s="7" t="n">
        <v>1784</v>
      </c>
      <c r="B1785" s="7" t="inlineStr">
        <is>
          <t>OPS-031</t>
        </is>
      </c>
      <c r="C1785" s="7" t="inlineStr">
        <is>
          <t>خمس حالات اختبار للتشغيل: T1 يوم نظيف (12 معدة من الجوال → 12 وحدة بزمنها، Submitted×12، لا أثر دفتري قبل الاكتمال، إشعار غرفة العمليات) · T2 المزامنة (انقطاع ومزامنة مكررة → صفر تكرار وحدث مرة) · T3 حارس الطاقة (تجاوز بلا سبب → Submitted معلَّمًا واعتماد الموقع يُرفض 422 وتنبيه المدير) · T4 الاكتمال (أحكام الأطراف الثلاثة وChainCompleted وآثار FES وقيود الأطراف بمراجعها وتحدّث الكشوف الثلاثة) · T5 الإعادة (ReturnedToSite بالرقم نفسه والحقول بارزة وإشعار مدير الموقع بسببه).</t>
        </is>
      </c>
      <c r="D1785" s="7" t="inlineStr">
        <is>
          <t>SRC-011</t>
        </is>
      </c>
      <c r="E1785" s="7" t="inlineStr">
        <is>
          <t>§8.4</t>
        </is>
      </c>
      <c r="F1785" s="7" t="inlineStr">
        <is>
          <t>TST</t>
        </is>
      </c>
      <c r="G1785" s="7" t="inlineStr">
        <is>
          <t>لا معارض — نافذ بنصّه</t>
        </is>
      </c>
      <c r="H1785" s="7" t="inlineStr">
        <is>
          <t>INJAZ-FRD-01</t>
        </is>
      </c>
      <c r="I1785" s="7" t="inlineStr">
        <is>
          <t>الفصلُ ٤ — إدارة التشغيل</t>
        </is>
      </c>
      <c r="J1785" s="7" t="inlineStr">
        <is>
          <t>UX-01 للشاشاتِ · DELIVERY-01 للاختبارات</t>
        </is>
      </c>
      <c r="K1785" s="7" t="inlineStr">
        <is>
          <t>اختبارُ قبولٍ شامل: بمعطى بيئةٍ مهيَّأةٍ لـ«T1 يوم نظيف (12 معدة من الجوال → 12 وحدة بزمنها» · وعند تنفيذ الحكم بكل حالاته المذكورة في نصِّه · فإن كلَّ بندٍ فيه يتحقق ويُوثَّق شاهدُه · ولا يُقبل الحكمُ بتحقق بعضه</t>
        </is>
      </c>
      <c r="L1785" s="7" t="inlineStr">
        <is>
          <t>غير مقيس — يُملأ عند مراجعة الكود</t>
        </is>
      </c>
      <c r="M1785" s="7" t="inlineStr">
        <is>
          <t>نافذ</t>
        </is>
      </c>
    </row>
    <row r="1786">
      <c r="A1786" s="7" t="n">
        <v>1785</v>
      </c>
      <c r="B1786" s="7" t="inlineStr">
        <is>
          <t>OPS-032</t>
        </is>
      </c>
      <c r="C1786" s="7" t="inlineStr">
        <is>
          <t>ترحيل التشغيل: تعبئة السجل القانوني من مصدر الساعات القديم موقعًا رائدًا بمطابقة أسبوع صفر فرق، وعلَم رجوع لكل موقع.</t>
        </is>
      </c>
      <c r="D1786" s="7" t="inlineStr">
        <is>
          <t>SRC-011</t>
        </is>
      </c>
      <c r="E1786" s="7" t="inlineStr">
        <is>
          <t>§8.4</t>
        </is>
      </c>
      <c r="F1786" s="7" t="inlineStr">
        <is>
          <t>ARC</t>
        </is>
      </c>
      <c r="G1786" s="7" t="inlineStr">
        <is>
          <t>لا معارض — نافذ بنصّه</t>
        </is>
      </c>
      <c r="H1786" s="7" t="inlineStr">
        <is>
          <t>INJAZ-FRD-01</t>
        </is>
      </c>
      <c r="I1786" s="7" t="inlineStr">
        <is>
          <t>الفصلُ ٤ — إدارة التشغيل</t>
        </is>
      </c>
      <c r="J1786" s="7" t="inlineStr">
        <is>
          <t>UX-01 للشاشاتِ · DELIVERY-01 للاختبارات</t>
        </is>
      </c>
      <c r="K1786" s="7" t="inlineStr">
        <is>
          <t>اختبارُ وجودٍ وسلوك: بمعطى بيئةٍ مهيَّأةٍ لـ«تعبئة السجل القانوني من مصدر الساعات القديم موقعًا ر…» · وعند تنفيذ السيناريو الموصوف · فإن السلوكَ يطابق النصَّ ويُوثَّق الشاهدُ بلقطةٍ أو سجل · ومرجعُ حالة المصدر: OPS-031 · OPS-033</t>
        </is>
      </c>
      <c r="L1786" s="7" t="inlineStr">
        <is>
          <t>غير مقيس — يُملأ عند مراجعة الكود</t>
        </is>
      </c>
      <c r="M1786" s="7" t="inlineStr">
        <is>
          <t>نافذ</t>
        </is>
      </c>
    </row>
    <row r="1787">
      <c r="A1787" s="7" t="n">
        <v>1786</v>
      </c>
      <c r="B1787" s="7" t="inlineStr">
        <is>
          <t>OPS-033</t>
        </is>
      </c>
      <c r="C1787" s="7" t="inlineStr">
        <is>
          <t>قبول التشغيل: قائمة التزام الدستور بندًا بندًا + اختبار الميدان: إدخال يوم موقع كامل من الجوال بلا مساعدة لدى ٨٠٪ فأعلى من مديري المواقع المختبَرين — ولا يبدأ الكود قبل الاعتماد.</t>
        </is>
      </c>
      <c r="D1787" s="7" t="inlineStr">
        <is>
          <t>SRC-011</t>
        </is>
      </c>
      <c r="E1787" s="7" t="inlineStr">
        <is>
          <t>§9</t>
        </is>
      </c>
      <c r="F1787" s="7" t="inlineStr">
        <is>
          <t>TST</t>
        </is>
      </c>
      <c r="G1787" s="7" t="inlineStr">
        <is>
          <t>لا معارض — نافذ بنصّه</t>
        </is>
      </c>
      <c r="H1787" s="7" t="inlineStr">
        <is>
          <t>INJAZ-FRD-01</t>
        </is>
      </c>
      <c r="I1787" s="7" t="inlineStr">
        <is>
          <t>الفصلُ ٤ — إدارة التشغيل</t>
        </is>
      </c>
      <c r="J1787" s="7" t="inlineStr">
        <is>
          <t>UX-01 للشاشاتِ · DELIVERY-01 للاختبارات</t>
        </is>
      </c>
      <c r="K1787" s="7" t="inlineStr">
        <is>
          <t>اختبارُ قبولٍ شامل: بمعطى بيئةٍ مهيَّأةٍ لـ«قائمة التزام الدستور بندًا بندًا + اختبار الميدان: إ…» · وعند تنفيذ الحكم بكل حالاته المذكورة في نصِّه · فإن كلَّ بندٍ فيه يتحقق ويُوثَّق شاهدُه · ولا يُقبل الحكمُ بتحقق بعضه</t>
        </is>
      </c>
      <c r="L1787" s="7" t="inlineStr">
        <is>
          <t>غير مقيس — يُملأ عند مراجعة الكود</t>
        </is>
      </c>
      <c r="M1787" s="7" t="inlineStr">
        <is>
          <t>نافذ</t>
        </is>
      </c>
    </row>
    <row r="1788">
      <c r="A1788" s="7" t="n">
        <v>1787</v>
      </c>
      <c r="B1788" s="7" t="inlineStr">
        <is>
          <t>OPS-034</t>
        </is>
      </c>
      <c r="C1788" s="7" t="inlineStr">
        <is>
          <t>لوحات أدوار التشغيل الثلاث: إدارة التشغيل (مواقع لم ترفع بعدّاد · وحدات تنتظر الاعتماد · انحراف الالتزام الحرج · معدات متوقفة بمسؤولها · تغطية ورديات الغد · زر غرفة العمليات) · مدير الموقع (حاضرو ورديتي وناقصوها · تايم شيت اليوم مُرسل/ناقص · المعاد إليّ بسببه · تجاوزات طاقة تنتظر سببًا · زر تايم شيت بارز) · مدير الحركة (معدات الغد بلا مشغّل بعدّاد · تعارضات التوزيع · طلبات التنقّل · توزيعات تنتظر اعتمادي · زر لوحة التوزيع).</t>
        </is>
      </c>
      <c r="D1788" s="7" t="inlineStr">
        <is>
          <t>SRC-011</t>
        </is>
      </c>
      <c r="E1788" s="7" t="inlineStr">
        <is>
          <t>§6</t>
        </is>
      </c>
      <c r="F1788" s="7" t="inlineStr">
        <is>
          <t>OPS</t>
        </is>
      </c>
      <c r="G1788" s="7" t="inlineStr">
        <is>
          <t>لا معارض — نافذ بنصّه</t>
        </is>
      </c>
      <c r="H1788" s="7" t="inlineStr">
        <is>
          <t>INJAZ-FRD-01</t>
        </is>
      </c>
      <c r="I1788" s="7" t="inlineStr">
        <is>
          <t>الفصلُ ٤ — إدارة التشغيل</t>
        </is>
      </c>
      <c r="J1788" s="7" t="inlineStr">
        <is>
          <t>UX-01 للشاشاتِ · DELIVERY-01 للاختبارات</t>
        </is>
      </c>
      <c r="K1788" s="7" t="inlineStr">
        <is>
          <t>اختبارُ عرض: بمعطى دورٍ مخوَّلٍ لـ«إدارة التشغيل (مواقع لم ترفع بعدّاد · وحدات تنتظر ال…» · وعند فتحها من مرحلتها في الدورة · فإن الشاشةَ تُصيَّر بأعمدتها وأفعالها المسموحة · والمجموعةُ الفارغةُ لا تُعرض · ومرجعُ حالة المصدر: OPS-031 · OPS-033</t>
        </is>
      </c>
      <c r="L1788" s="7" t="inlineStr">
        <is>
          <t>غير مقيس — يُملأ عند مراجعة الكود</t>
        </is>
      </c>
      <c r="M1788" s="7" t="inlineStr">
        <is>
          <t>نافذ</t>
        </is>
      </c>
    </row>
    <row r="1789">
      <c r="A1789" s="7" t="n">
        <v>1788</v>
      </c>
      <c r="B1789" s="7" t="inlineStr">
        <is>
          <t>OPM-001</t>
        </is>
      </c>
      <c r="C1789" s="7" t="inlineStr">
        <is>
          <t>المبدأ الحاكم: العقد مستند حاكم لكنه لا يُشغَّل منه مباشرة — بعد نفاذه يتحوّل آليًّا إلى حاويات تشغيلية هي وعاء التنفيذ والقياس والاستحقاق. فلا يخصّص أحد معدة من العقد، ولا يسجّل أحد وحدة على العقد — بل على حاوية لها سقف وحالة ومالك.</t>
        </is>
      </c>
      <c r="D1789" s="7" t="inlineStr">
        <is>
          <t>SRC-023</t>
        </is>
      </c>
      <c r="E1789" s="7" t="inlineStr">
        <is>
          <t>§1</t>
        </is>
      </c>
      <c r="F1789" s="7" t="inlineStr">
        <is>
          <t>OPM</t>
        </is>
      </c>
      <c r="G1789" s="7" t="inlineStr">
        <is>
          <t>لا معارض — نافذ بنصّه</t>
        </is>
      </c>
      <c r="H1789" s="7" t="inlineStr">
        <is>
          <t>INJAZ-FRD-01</t>
        </is>
      </c>
      <c r="I1789" s="7" t="inlineStr">
        <is>
          <t>الفصلُ ٤ — إدارة التشغيل</t>
        </is>
      </c>
      <c r="J1789" s="7" t="inlineStr">
        <is>
          <t>UX-01 للشاشاتِ · DELIVERY-01 للاختبارات</t>
        </is>
      </c>
      <c r="K1789" s="7" t="inlineStr">
        <is>
          <t>اختبارُ منع: بمعطى محاولةٍ تخالف «العقد مستند حاكم لكنه» · وعند تنفيذها · فإن الخادمَ يرفض برمزٍ وسببٍ ويُسجَّل الرفضُ بالمستخدم والوقت · ومرجعُ حالة المصدر: OPM-023 · OPM-024</t>
        </is>
      </c>
      <c r="L1789" s="7" t="inlineStr">
        <is>
          <t>غير مقيس — يُملأ عند مراجعة الكود</t>
        </is>
      </c>
      <c r="M1789" s="7" t="inlineStr">
        <is>
          <t>نافذ</t>
        </is>
      </c>
    </row>
    <row r="1790">
      <c r="A1790" s="7" t="n">
        <v>1789</v>
      </c>
      <c r="B1790" s="7" t="inlineStr">
        <is>
          <t>OPM-002</t>
        </is>
      </c>
      <c r="C1790" s="7" t="inlineStr">
        <is>
          <t>لا تنشئ أي إدارة عنصرًا تشغيليًّا موازيًا: كل مورد ومعدة ومشغّل ووردية في مشروع يجري تخصيصه داخل حاوية مشتقة من العقد — وما وُجد خارجها فهو بيان يتيم يُرفض بنيويًّا، لا يُصحَّح لاحقًا.</t>
        </is>
      </c>
      <c r="D1790" s="7" t="inlineStr">
        <is>
          <t>SRC-023</t>
        </is>
      </c>
      <c r="E1790" s="7" t="inlineStr">
        <is>
          <t>§1</t>
        </is>
      </c>
      <c r="F1790" s="7" t="inlineStr">
        <is>
          <t>OPM</t>
        </is>
      </c>
      <c r="G1790" s="7" t="inlineStr">
        <is>
          <t>لا معارض — نافذ بنصّه</t>
        </is>
      </c>
      <c r="H1790" s="7" t="inlineStr">
        <is>
          <t>INJAZ-FRD-01</t>
        </is>
      </c>
      <c r="I1790" s="7" t="inlineStr">
        <is>
          <t>الفصلُ ٤ — إدارة التشغيل</t>
        </is>
      </c>
      <c r="J1790" s="7" t="inlineStr">
        <is>
          <t>UX-01 للشاشاتِ · DELIVERY-01 للاختبارات</t>
        </is>
      </c>
      <c r="K1790" s="7" t="inlineStr">
        <is>
          <t>اختبارُ منع: بمعطى محاولةٍ تخالف «كل مورد ومعدة ومشغّل ووردية في مشروع يجري تخصيصه داخ…» · وعند تنفيذها · فإن الخادمَ يرفض برمزٍ وسببٍ ويُسجَّل الرفضُ بالمستخدم والوقت · ومرجعُ حالة المصدر: OPM-023 · OPM-024</t>
        </is>
      </c>
      <c r="L1790" s="7" t="inlineStr">
        <is>
          <t>غير مقيس — يُملأ عند مراجعة الكود</t>
        </is>
      </c>
      <c r="M1790" s="7" t="inlineStr">
        <is>
          <t>نافذ</t>
        </is>
      </c>
    </row>
    <row r="1791">
      <c r="A1791" s="7" t="n">
        <v>1790</v>
      </c>
      <c r="B1791" s="7" t="inlineStr">
        <is>
          <t>OPM-003</t>
        </is>
      </c>
      <c r="C1791" s="7" t="inlineStr">
        <is>
          <t>الهرم التشغيلي السباعي: ① العميل (له عدد غير محدود من المشاريع — الهوية والذمة والتصنيف) ② المشروع (قد يضم منجمًا واحدًا أو عدة مناجم أو مواقع تشغيل — لا يُفترض موقع واحد) ③ الموقع/المنجم (قد يكون له عقد واحد أو عدة عقود مستقلة أو متتابعة أو متوازية — ولا يُفترض عقد واحد أبدًا) ④ العقد (بدورة حياته العشر وبنوده والتزاماته — بيت قواعده CON-02) ⑤ الحاوية الرئيسية (تُولَّد من العقد النافذ بسقف الالتزام كاملًا بنماذجه ووحداته ومدته — تمثّل المشروع أثناء التنفيذ) ⑥ حاويات الموردين (تقسيم الرئيسية على الموردين: لكلٍّ وحداته وحصته وأسعاره ومعداته ومشغّلوه وحالته — بقيد Σ ≤ الرئيسية) ⑦ حاويات المعدات والمشغّلين (لكل معدة حاويتها ولكل معدة حاويات مشغّليها بحصصهم — بقيدَي Σ في كل مستوى).</t>
        </is>
      </c>
      <c r="D1791" s="7" t="inlineStr">
        <is>
          <t>SRC-023</t>
        </is>
      </c>
      <c r="E1791" s="7" t="inlineStr">
        <is>
          <t>§2</t>
        </is>
      </c>
      <c r="F1791" s="7" t="inlineStr">
        <is>
          <t>OPM</t>
        </is>
      </c>
      <c r="G1791" s="7" t="inlineStr">
        <is>
          <t>لا معارض — نافذ بنصّه</t>
        </is>
      </c>
      <c r="H1791" s="7" t="inlineStr">
        <is>
          <t>INJAZ-FRD-01</t>
        </is>
      </c>
      <c r="I1791" s="7" t="inlineStr">
        <is>
          <t>الفصلُ ٤ — إدارة التشغيل</t>
        </is>
      </c>
      <c r="J1791" s="7" t="inlineStr">
        <is>
          <t>UX-01 للشاشاتِ · DELIVERY-01 للاختبارات</t>
        </is>
      </c>
      <c r="K1791" s="7" t="inlineStr">
        <is>
          <t>اختبارُ منع: بمعطى محاولةٍ تخالف «① العميل (له عدد غير محدود من المشاريع — الهوية والذ…» · وعند تنفيذها · فإن الخادمَ يرفض برمزٍ وسببٍ ويُسجَّل الرفضُ بالمستخدم والوقت · ومرجعُ حالة المصدر: OPM-023 · OPM-024</t>
        </is>
      </c>
      <c r="L1791" s="7" t="inlineStr">
        <is>
          <t>غير مقيس — يُملأ عند مراجعة الكود</t>
        </is>
      </c>
      <c r="M1791" s="7" t="inlineStr">
        <is>
          <t>نافذ</t>
        </is>
      </c>
    </row>
    <row r="1792">
      <c r="A1792" s="7" t="n">
        <v>1791</v>
      </c>
      <c r="B1792" s="7" t="inlineStr">
        <is>
          <t>OPM-004</t>
        </is>
      </c>
      <c r="C1792" s="7" t="inlineStr">
        <is>
          <t>دورة حياة العقد وأثرها على الحاويات: نافذ → تفاوض (لا حاويات بعد) → معتمد → موقَّع → نافذ (بلوغ تاريخ البدء واكتمال البنود والالتزامات — يولَّد التحوّل التشغيلي: حاوية رئيسية بسقف الالتزام) → قيد التنفيذ (توزيع الحاوية على الموردين والمعدات والمشغّلين واكتمال التخصيصات — وعندها فقط يُفتح التايم شيت) · أي مرحلة → معلَّق (قرار موثَّق بسبب ومدة — كل الحاويات التابعة تُعلَّق آليًّا ولا تقبل تسجيلًا، ويعود الكل بالاستئناف) · قيد التنفيذ → معدَّل (ملحق بسريان — إعادة موازنة للحاويات بقيود Σ والمنفَّذ السابق بحكمه القديم) · قيد التنفيذ → مجدَّد (حاوية رئيسية جديدة مرتبطة بسابقتها ولا تُخلط أرصدتهما) · قيد التنفيذ → منتهٍ (انقضاء المدة أو الكمية — تُقفل الحاويات للتسجيل وتبقى للقراءة) → مقفل → مصفّى (تسوية الوحدات والاستحقاقات والذمم ثم ردّ الضمانات — نهائية بلا رجوع).</t>
        </is>
      </c>
      <c r="D1792" s="7" t="inlineStr">
        <is>
          <t>SRC-023</t>
        </is>
      </c>
      <c r="E1792" s="7" t="inlineStr">
        <is>
          <t>§3</t>
        </is>
      </c>
      <c r="F1792" s="7" t="inlineStr">
        <is>
          <t>OPM</t>
        </is>
      </c>
      <c r="G1792" s="7" t="inlineStr">
        <is>
          <t>لا معارض — نافذ بنصّه</t>
        </is>
      </c>
      <c r="H1792" s="7" t="inlineStr">
        <is>
          <t>INJAZ-FRD-01</t>
        </is>
      </c>
      <c r="I1792" s="7" t="inlineStr">
        <is>
          <t>الفصلُ ٤ — إدارة التشغيل</t>
        </is>
      </c>
      <c r="J1792" s="7" t="inlineStr">
        <is>
          <t>UX-01 للشاشاتِ · DELIVERY-01 للاختبارات</t>
        </is>
      </c>
      <c r="K1792" s="7" t="inlineStr">
        <is>
          <t>اختبارُ منع: بمعطى محاولةٍ تخالف «نافذ → تفاوض (لا حاويات بعد) → معتمد → موقَّع → ناف…» · وعند تنفيذها · فإن الخادمَ يرفض برمزٍ وسببٍ ويُسجَّل الرفضُ بالمستخدم والوقت · ومرجعُ حالة المصدر: OPM-023 · OPM-024</t>
        </is>
      </c>
      <c r="L1792" s="7" t="inlineStr">
        <is>
          <t>غير مقيس — يُملأ عند مراجعة الكود</t>
        </is>
      </c>
      <c r="M1792" s="7" t="inlineStr">
        <is>
          <t>نافذ</t>
        </is>
      </c>
    </row>
    <row r="1793">
      <c r="A1793" s="7" t="n">
        <v>1792</v>
      </c>
      <c r="B1793" s="7" t="inlineStr">
        <is>
          <t>OPM-005</t>
        </is>
      </c>
      <c r="C1793" s="7" t="inlineStr">
        <is>
          <t>وراثة الحالة: حالة العقد تنزل آليًّا إلى كل حاوية تحته (رئيسية ← مورد ← معدة ← مشغّل): تعليق يعلّق الكل، وانتهاء يُقفل الكل — ولا حاوية نشطة تحت عقد غير نافذ. والعكس ممنوع: لا تُغيَّر حالة العقد من الحاوية.</t>
        </is>
      </c>
      <c r="D1793" s="7" t="inlineStr">
        <is>
          <t>SRC-023</t>
        </is>
      </c>
      <c r="E1793" s="7" t="inlineStr">
        <is>
          <t>§3</t>
        </is>
      </c>
      <c r="F1793" s="7" t="inlineStr">
        <is>
          <t>OPM</t>
        </is>
      </c>
      <c r="G1793" s="7" t="inlineStr">
        <is>
          <t>لا معارض — نافذ بنصّه</t>
        </is>
      </c>
      <c r="H1793" s="7" t="inlineStr">
        <is>
          <t>INJAZ-FRD-01</t>
        </is>
      </c>
      <c r="I1793" s="7" t="inlineStr">
        <is>
          <t>الفصلُ ٤ — إدارة التشغيل</t>
        </is>
      </c>
      <c r="J1793" s="7" t="inlineStr">
        <is>
          <t>UX-01 للشاشاتِ · DELIVERY-01 للاختبارات</t>
        </is>
      </c>
      <c r="K1793" s="7" t="inlineStr">
        <is>
          <t>اختبارُ منع: بمعطى محاولةٍ تخالف «حالة العقد تنزل آليًّا إلى كل حاوية تحته (رئيسية ← م…» · وعند تنفيذها · فإن الخادمَ يرفض برمزٍ وسببٍ ويُسجَّل الرفضُ بالمستخدم والوقت · ومرجعُ حالة المصدر: OPM-023 · OPM-024</t>
        </is>
      </c>
      <c r="L1793" s="7" t="inlineStr">
        <is>
          <t>غير مقيس — يُملأ عند مراجعة الكود</t>
        </is>
      </c>
      <c r="M1793" s="7" t="inlineStr">
        <is>
          <t>نافذ</t>
        </is>
      </c>
    </row>
    <row r="1794">
      <c r="A1794" s="7" t="n">
        <v>1793</v>
      </c>
      <c r="B1794" s="7" t="inlineStr">
        <is>
          <t>OPM-006</t>
        </is>
      </c>
      <c r="C1794" s="7" t="inlineStr">
        <is>
          <t>أنواع الحاويات وقيودها البنيوية: ① الرئيسية (سقف الالتزام كاملًا لكل بند بنموذجه ووحدته ودوريّته — المصدر بنود العقد ولا تُنشأ يدويًّا) ② حاوية المورد (حصته من كل بند وأسعاره ومدتها ومعداته — قيد Σ حصص الموردين ≤ سقف البند في الرئيسية) ③ حاوية المعدة (حصتها من حصة موردها ونوعها ودورها أساسية أو احتياطية — قيد Σ حصص المعدات ≤ حصة موردها) ④ حاوية المشغّل (حصته من حصة معدته ودوره أساسي أو بديل أول أو ثانٍ أو مشترك ونوبته — قيد Σ ≤ حصة معدته) ⑤ حاويات القياس والاعتماد (نقاط الاعتماد وقواعد القياس والاستحقاق والتكلفة المرتبطة بكل مستوى — قراءة من CON-02/CON-03 لا تعريفًا جديدًا).</t>
        </is>
      </c>
      <c r="D1794" s="7" t="inlineStr">
        <is>
          <t>SRC-023</t>
        </is>
      </c>
      <c r="E1794" s="7" t="inlineStr">
        <is>
          <t>§4</t>
        </is>
      </c>
      <c r="F1794" s="7" t="inlineStr">
        <is>
          <t>OPM</t>
        </is>
      </c>
      <c r="G1794" s="7" t="inlineStr">
        <is>
          <t>لا معارض — نافذ بنصّه</t>
        </is>
      </c>
      <c r="H1794" s="7" t="inlineStr">
        <is>
          <t>INJAZ-FRD-01</t>
        </is>
      </c>
      <c r="I1794" s="7" t="inlineStr">
        <is>
          <t>الفصلُ ٤ — إدارة التشغيل</t>
        </is>
      </c>
      <c r="J1794" s="7" t="inlineStr">
        <is>
          <t>UX-01 للشاشاتِ · DELIVERY-01 للاختبارات</t>
        </is>
      </c>
      <c r="K1794" s="7" t="inlineStr">
        <is>
          <t>اختبارُ منع: بمعطى محاولةٍ تخالف «① الرئيسية (سقف الالتزام كاملًا لكل بند بنموذجه ووحد…» · وعند تنفيذها · فإن الخادمَ يرفض برمزٍ وسببٍ ويُسجَّل الرفضُ بالمستخدم والوقت · ومرجعُ حالة المصدر: OPM-023 · OPM-024</t>
        </is>
      </c>
      <c r="L1794" s="7" t="inlineStr">
        <is>
          <t>غير مقيس — يُملأ عند مراجعة الكود</t>
        </is>
      </c>
      <c r="M1794" s="7" t="inlineStr">
        <is>
          <t>نافذ</t>
        </is>
      </c>
    </row>
    <row r="1795">
      <c r="A1795" s="7" t="n">
        <v>1794</v>
      </c>
      <c r="B1795" s="7" t="inlineStr">
        <is>
          <t>OPM-007</t>
        </is>
      </c>
      <c r="C1795" s="7" t="inlineStr">
        <is>
          <t>الاستهلاك التصاعدي: الوحدة المعتمدة في التايم شيت تستهلك حاوية مشغّلها ← معدتها ← موردها ← الرئيسية في معاملة واحدة؛ وبلوغ أي سقف يمنع الاعتماد الزائد حتى ملحق إعادة توزيع.</t>
        </is>
      </c>
      <c r="D1795" s="7" t="inlineStr">
        <is>
          <t>SRC-023</t>
        </is>
      </c>
      <c r="E1795" s="7" t="inlineStr">
        <is>
          <t>§4</t>
        </is>
      </c>
      <c r="F1795" s="7" t="inlineStr">
        <is>
          <t>OPM</t>
        </is>
      </c>
      <c r="G1795" s="7" t="inlineStr">
        <is>
          <t>لا معارض — نافذ بنصّه</t>
        </is>
      </c>
      <c r="H1795" s="7" t="inlineStr">
        <is>
          <t>INJAZ-FRD-01</t>
        </is>
      </c>
      <c r="I1795" s="7" t="inlineStr">
        <is>
          <t>الفصلُ ٤ — إدارة التشغيل</t>
        </is>
      </c>
      <c r="J1795" s="7" t="inlineStr">
        <is>
          <t>UX-01 للشاشاتِ · DELIVERY-01 للاختبارات</t>
        </is>
      </c>
      <c r="K1795" s="7" t="inlineStr">
        <is>
          <t>اختبارُ منع: بمعطى محاولةٍ تخالف «الوحدة المعتمدة في التايم شيت تستهلك حاوية مشغّلها ←…» · وعند تنفيذها · فإن الخادمَ يرفض برمزٍ وسببٍ ويُسجَّل الرفضُ بالمستخدم والوقت · ومرجعُ حالة المصدر: OPM-023 · OPM-024</t>
        </is>
      </c>
      <c r="L1795" s="7" t="inlineStr">
        <is>
          <t>غير مقيس — يُملأ عند مراجعة الكود</t>
        </is>
      </c>
      <c r="M1795" s="7" t="inlineStr">
        <is>
          <t>نافذ</t>
        </is>
      </c>
    </row>
    <row r="1796">
      <c r="A1796" s="7" t="n">
        <v>1795</v>
      </c>
      <c r="B1796" s="7" t="inlineStr">
        <is>
          <t>OPM-008</t>
        </is>
      </c>
      <c r="C1796" s="7" t="inlineStr">
        <is>
          <t>الرصيد الحي: كل حاوية تعرض المخصَّص والمنفَّذ والمتبقي ونسبة الاستهلاك — قراءةً محسوبة لا حقلًا يُحدَّث يدويًّا.</t>
        </is>
      </c>
      <c r="D1796" s="7" t="inlineStr">
        <is>
          <t>SRC-023</t>
        </is>
      </c>
      <c r="E1796" s="7" t="inlineStr">
        <is>
          <t>§4</t>
        </is>
      </c>
      <c r="F1796" s="7" t="inlineStr">
        <is>
          <t>OPM</t>
        </is>
      </c>
      <c r="G1796" s="7" t="inlineStr">
        <is>
          <t>لا معارض — نافذ بنصّه</t>
        </is>
      </c>
      <c r="H1796" s="7" t="inlineStr">
        <is>
          <t>INJAZ-FRD-01</t>
        </is>
      </c>
      <c r="I1796" s="7" t="inlineStr">
        <is>
          <t>الفصلُ ٤ — إدارة التشغيل</t>
        </is>
      </c>
      <c r="J1796" s="7" t="inlineStr">
        <is>
          <t>UX-01 للشاشاتِ · DELIVERY-01 للاختبارات</t>
        </is>
      </c>
      <c r="K1796" s="7" t="inlineStr">
        <is>
          <t>اختبارُ حساب: بمعطى مدخلاتٍ معلومةٍ لـ«كل حاوية تعرض المخصَّص والمنفَّذ والمتبقي ونسبة الاس…» · وعند إعادة الحساب من المصدر · فإن الناتجَ يطابق المعروضَ بلا فرق · ومرجعُ حالة المصدر: OPM-023 · OPM-024</t>
        </is>
      </c>
      <c r="L1796" s="7" t="inlineStr">
        <is>
          <t>غير مقيس — يُملأ عند مراجعة الكود</t>
        </is>
      </c>
      <c r="M1796" s="7" t="inlineStr">
        <is>
          <t>نافذ</t>
        </is>
      </c>
    </row>
    <row r="1797">
      <c r="A1797" s="7" t="n">
        <v>1796</v>
      </c>
      <c r="B1797" s="7" t="inlineStr">
        <is>
          <t>OPM-009</t>
        </is>
      </c>
      <c r="C1797" s="7" t="inlineStr">
        <is>
          <t>لا تخصيص خارج حاوية: تخصيص مورد أو معدة أو مشغّل أو وردية أو موقع يتم داخل حاويته حصرًا — ومحاولة التخصيص بلا حاوية تُرفض بـ422.</t>
        </is>
      </c>
      <c r="D1797" s="7" t="inlineStr">
        <is>
          <t>SRC-023</t>
        </is>
      </c>
      <c r="E1797" s="7" t="inlineStr">
        <is>
          <t>§4</t>
        </is>
      </c>
      <c r="F1797" s="7" t="inlineStr">
        <is>
          <t>OPM</t>
        </is>
      </c>
      <c r="G1797" s="7" t="inlineStr">
        <is>
          <t>لا معارض — نافذ بنصّه</t>
        </is>
      </c>
      <c r="H1797" s="7" t="inlineStr">
        <is>
          <t>INJAZ-FRD-01</t>
        </is>
      </c>
      <c r="I1797" s="7" t="inlineStr">
        <is>
          <t>الفصلُ ٤ — إدارة التشغيل</t>
        </is>
      </c>
      <c r="J1797" s="7" t="inlineStr">
        <is>
          <t>UX-01 للشاشاتِ · DELIVERY-01 للاختبارات</t>
        </is>
      </c>
      <c r="K1797" s="7" t="inlineStr">
        <is>
          <t>اختبارُ وجودٍ وسلوك: بمعطى بيئةٍ مهيَّأةٍ لـ«تخصيص مورد أو معدة أو مشغّل أو وردية أو موقع يتم داخ…» · وعند تنفيذ السيناريو الموصوف · فإن السلوكَ يطابق النصَّ ويُوثَّق الشاهدُ بلقطةٍ أو سجل · ومرجعُ حالة المصدر: OPM-023 · OPM-024</t>
        </is>
      </c>
      <c r="L1797" s="7" t="inlineStr">
        <is>
          <t>غير مقيس — يُملأ عند مراجعة الكود</t>
        </is>
      </c>
      <c r="M1797" s="7" t="inlineStr">
        <is>
          <t>نافذ</t>
        </is>
      </c>
    </row>
    <row r="1798">
      <c r="A1798" s="7" t="n">
        <v>1797</v>
      </c>
      <c r="B1798" s="7" t="inlineStr">
        <is>
          <t>OPM-010</t>
        </is>
      </c>
      <c r="C1798" s="7" t="inlineStr">
        <is>
          <t>المعدات أساسية واحتياطية: لكل معدة في حاويتها دور — أساسية تعمل أو احتياطية جاهزة للإحلال، والاحتياطية لها حاويتها بحصة صفرية حتى تُفعَّل.</t>
        </is>
      </c>
      <c r="D1798" s="7" t="inlineStr">
        <is>
          <t>SRC-023</t>
        </is>
      </c>
      <c r="E1798" s="7" t="inlineStr">
        <is>
          <t>§5.1</t>
        </is>
      </c>
      <c r="F1798" s="7" t="inlineStr">
        <is>
          <t>OPM</t>
        </is>
      </c>
      <c r="G1798" s="7" t="inlineStr">
        <is>
          <t>لا معارض — نافذ بنصّه</t>
        </is>
      </c>
      <c r="H1798" s="7" t="inlineStr">
        <is>
          <t>INJAZ-FRD-01</t>
        </is>
      </c>
      <c r="I1798" s="7" t="inlineStr">
        <is>
          <t>الفصلُ ٤ — إدارة التشغيل</t>
        </is>
      </c>
      <c r="J1798" s="7" t="inlineStr">
        <is>
          <t>UX-01 للشاشاتِ · DELIVERY-01 للاختبارات</t>
        </is>
      </c>
      <c r="K1798" s="7" t="inlineStr">
        <is>
          <t>اختبارُ ظهور: بمعطى مستخدمٍ داخلَ النطاق وآخرَ خارجه لـ«لكل معدة في حاويتها دور — أساسية تعمل أو احتياطية جا…» · وعند فتح الشاشة · فإن الأولَ يرى نطاقَه والثانيَ لا يُصيَّر له العنصرُ ولا يُرسَل في الاستجابة · ومرجعُ حالة المصدر: OPM-023 · OPM-024</t>
        </is>
      </c>
      <c r="L1798" s="7" t="inlineStr">
        <is>
          <t>غير مقيس — يُملأ عند مراجعة الكود</t>
        </is>
      </c>
      <c r="M1798" s="7" t="inlineStr">
        <is>
          <t>نافذ</t>
        </is>
      </c>
    </row>
    <row r="1799">
      <c r="A1799" s="7" t="n">
        <v>1798</v>
      </c>
      <c r="B1799" s="7" t="inlineStr">
        <is>
          <t>OPM-011</t>
        </is>
      </c>
      <c r="C1799" s="7" t="inlineStr">
        <is>
          <t>الاستبدال: يقرره المورد أو إدارة الحركة والتشغيل بمستند وسبب — تُجمَّد حاوية المعطلة عند رصيدها وتُفتح حاوية البديلة بالمتبقي بحركة نقل واحدة ذرية، فلا تُفقد وحدة ولا تُحتسب مرتين. والتاريخ محفوظ: المنفَّذ قبل الاستبدال يبقى على المعدة الأولى بتاريخه وما بعده على الثانية، وتقارير المعدة والمورد تعرض السلسلة كاملة بمرجع قرار الاستبدال.</t>
        </is>
      </c>
      <c r="D1799" s="7" t="inlineStr">
        <is>
          <t>SRC-023</t>
        </is>
      </c>
      <c r="E1799" s="7" t="inlineStr">
        <is>
          <t>§5.1</t>
        </is>
      </c>
      <c r="F1799" s="7" t="inlineStr">
        <is>
          <t>OPM</t>
        </is>
      </c>
      <c r="G1799" s="7" t="inlineStr">
        <is>
          <t>لا معارض — نافذ بنصّه</t>
        </is>
      </c>
      <c r="H1799" s="7" t="inlineStr">
        <is>
          <t>INJAZ-FRD-01</t>
        </is>
      </c>
      <c r="I1799" s="7" t="inlineStr">
        <is>
          <t>الفصلُ ٤ — إدارة التشغيل</t>
        </is>
      </c>
      <c r="J1799" s="7" t="inlineStr">
        <is>
          <t>UX-01 للشاشاتِ · DELIVERY-01 للاختبارات</t>
        </is>
      </c>
      <c r="K1799" s="7" t="inlineStr">
        <is>
          <t>اختبارُ منع: بمعطى محاولةٍ تخالف «يقرره المورد أو إدارة الحركة والتشغيل بمستند وسبب — …» · وعند تنفيذها · فإن الخادمَ يرفض برمزٍ وسببٍ ويُسجَّل الرفضُ بالمستخدم والوقت · ومرجعُ حالة المصدر: OPM-023 · OPM-024</t>
        </is>
      </c>
      <c r="L1799" s="7" t="inlineStr">
        <is>
          <t>غير مقيس — يُملأ عند مراجعة الكود</t>
        </is>
      </c>
      <c r="M1799" s="7" t="inlineStr">
        <is>
          <t>نافذ</t>
        </is>
      </c>
    </row>
    <row r="1800">
      <c r="A1800" s="7" t="n">
        <v>1799</v>
      </c>
      <c r="B1800" s="7" t="inlineStr">
        <is>
          <t>OPM-012</t>
        </is>
      </c>
      <c r="C1800" s="7" t="inlineStr">
        <is>
          <t>أثر الاستحقاق: حصة المورد لا تتغير بالاستبدال — هي التزامه لا التزام معدة بعينها؛ وما يتغير توزيعها الداخلي، فلا يتشوّه استحقاق ولا جزاء.</t>
        </is>
      </c>
      <c r="D1800" s="7" t="inlineStr">
        <is>
          <t>SRC-023</t>
        </is>
      </c>
      <c r="E1800" s="7" t="inlineStr">
        <is>
          <t>§5.1</t>
        </is>
      </c>
      <c r="F1800" s="7" t="inlineStr">
        <is>
          <t>OPM</t>
        </is>
      </c>
      <c r="G1800" s="7" t="inlineStr">
        <is>
          <t>لا معارض — نافذ بنصّه</t>
        </is>
      </c>
      <c r="H1800" s="7" t="inlineStr">
        <is>
          <t>INJAZ-FRD-01</t>
        </is>
      </c>
      <c r="I1800" s="7" t="inlineStr">
        <is>
          <t>الفصلُ ٤ — إدارة التشغيل</t>
        </is>
      </c>
      <c r="J1800" s="7" t="inlineStr">
        <is>
          <t>UX-01 للشاشاتِ · DELIVERY-01 للاختبارات</t>
        </is>
      </c>
      <c r="K1800" s="7" t="inlineStr">
        <is>
          <t>اختبارُ وجودٍ وسلوك: بمعطى بيئةٍ مهيَّأةٍ لـ«حصة المورد» · وعند تنفيذ السيناريو الموصوف · فإن السلوكَ يطابق النصَّ ويُوثَّق الشاهدُ بلقطةٍ أو سجل · ومرجعُ حالة المصدر: OPM-023 · OPM-024</t>
        </is>
      </c>
      <c r="L1800" s="7" t="inlineStr">
        <is>
          <t>غير مقيس — يُملأ عند مراجعة الكود</t>
        </is>
      </c>
      <c r="M1800" s="7" t="inlineStr">
        <is>
          <t>نافذ</t>
        </is>
      </c>
    </row>
    <row r="1801">
      <c r="A1801" s="7" t="n">
        <v>1800</v>
      </c>
      <c r="B1801" s="7" t="inlineStr">
        <is>
          <t>OPM-013</t>
        </is>
      </c>
      <c r="C1801" s="7" t="inlineStr">
        <is>
          <t>سلسلة المشغّلين: لكل حاوية معدة سلسلة — أساسي ← بديل أول ← بديل ثانٍ، ولكلٍّ حاويته بحصته ونوبته.</t>
        </is>
      </c>
      <c r="D1801" s="7" t="inlineStr">
        <is>
          <t>SRC-023</t>
        </is>
      </c>
      <c r="E1801" s="7" t="inlineStr">
        <is>
          <t>§5.2</t>
        </is>
      </c>
      <c r="F1801" s="7" t="inlineStr">
        <is>
          <t>OPM</t>
        </is>
      </c>
      <c r="G1801" s="7" t="inlineStr">
        <is>
          <t>لا معارض — نافذ بنصّه</t>
        </is>
      </c>
      <c r="H1801" s="7" t="inlineStr">
        <is>
          <t>INJAZ-FRD-01</t>
        </is>
      </c>
      <c r="I1801" s="7" t="inlineStr">
        <is>
          <t>الفصلُ ٤ — إدارة التشغيل</t>
        </is>
      </c>
      <c r="J1801" s="7" t="inlineStr">
        <is>
          <t>UX-01 للشاشاتِ · DELIVERY-01 للاختبارات</t>
        </is>
      </c>
      <c r="K1801" s="7" t="inlineStr">
        <is>
          <t>اختبارُ انتقال: بمعطى مستندٍ في حالته السابقةِ لـ«لكل حاوية معدة سلسلة — أساسي ← بديل أول ← بديل ثانٍ» · وعند تنفيذ المحفّز بمخوَّلٍ وشرطٍ مستوفًى · فإن الحالةَ تنتقل ويُسجَّل الانتقالُ بفاعله ووقته · والانتقالُ غيرُ المعرَّف يُرفض · ومرجعُ حالة المصدر: OPM-023 · OPM-024</t>
        </is>
      </c>
      <c r="L1801" s="7" t="inlineStr">
        <is>
          <t>غير مقيس — يُملأ عند مراجعة الكود</t>
        </is>
      </c>
      <c r="M1801" s="7" t="inlineStr">
        <is>
          <t>نافذ</t>
        </is>
      </c>
    </row>
    <row r="1802">
      <c r="A1802" s="7" t="n">
        <v>1801</v>
      </c>
      <c r="B1802" s="7" t="inlineStr">
        <is>
          <t>OPM-014</t>
        </is>
      </c>
      <c r="C1802" s="7" t="inlineStr">
        <is>
          <t>دورة الإجازات: تُعرَّف بنمطها (شهر عمل/شهر إجازة · شهران/شهر · ثلاثة/ثلاثة أسابيع · أي نمط معتمد) وتاريخ بدئها، ونمط مخصَّص للحالات الخاصة.</t>
        </is>
      </c>
      <c r="D1802" s="7" t="inlineStr">
        <is>
          <t>SRC-023</t>
        </is>
      </c>
      <c r="E1802" s="7" t="inlineStr">
        <is>
          <t>§5.2</t>
        </is>
      </c>
      <c r="F1802" s="7" t="inlineStr">
        <is>
          <t>OPM</t>
        </is>
      </c>
      <c r="G1802" s="7" t="inlineStr">
        <is>
          <t>لا معارض — نافذ بنصّه</t>
        </is>
      </c>
      <c r="H1802" s="7" t="inlineStr">
        <is>
          <t>INJAZ-FRD-01</t>
        </is>
      </c>
      <c r="I1802" s="7" t="inlineStr">
        <is>
          <t>الفصلُ ٤ — إدارة التشغيل</t>
        </is>
      </c>
      <c r="J1802" s="7" t="inlineStr">
        <is>
          <t>UX-01 للشاشاتِ · DELIVERY-01 للاختبارات</t>
        </is>
      </c>
      <c r="K1802" s="7" t="inlineStr">
        <is>
          <t>اختبارُ انتقال: بمعطى مستندٍ في حالته السابقةِ لـ«تُعرَّف بنمطها (شهر عمل/شهر إجازة · شهران/شهر · ثلاث…» · وعند تنفيذ المحفّز بمخوَّلٍ وشرطٍ مستوفًى · فإن الحالةَ تنتقل ويُسجَّل الانتقالُ بفاعله ووقته · والانتقالُ غيرُ المعرَّف يُرفض · ومرجعُ حالة المصدر: OPM-023 · OPM-024</t>
        </is>
      </c>
      <c r="L1802" s="7" t="inlineStr">
        <is>
          <t>غير مقيس — يُملأ عند مراجعة الكود</t>
        </is>
      </c>
      <c r="M1802" s="7" t="inlineStr">
        <is>
          <t>نافذ</t>
        </is>
      </c>
    </row>
    <row r="1803">
      <c r="A1803" s="7" t="n">
        <v>1802</v>
      </c>
      <c r="B1803" s="7" t="inlineStr">
        <is>
          <t>OPM-015</t>
        </is>
      </c>
      <c r="C1803" s="7" t="inlineStr">
        <is>
          <t>الانتقال الآلي: الحصة تنتقل آليًّا بين المشغّلين في مواعيد التناوب بلا إعادة بناء التخصيصات — والجدول يعرض من يعمل في أي تاريخ مستقبلًا.</t>
        </is>
      </c>
      <c r="D1803" s="7" t="inlineStr">
        <is>
          <t>SRC-023</t>
        </is>
      </c>
      <c r="E1803" s="7" t="inlineStr">
        <is>
          <t>§5.2</t>
        </is>
      </c>
      <c r="F1803" s="7" t="inlineStr">
        <is>
          <t>OPM</t>
        </is>
      </c>
      <c r="G1803" s="7" t="inlineStr">
        <is>
          <t>لا معارض — نافذ بنصّه</t>
        </is>
      </c>
      <c r="H1803" s="7" t="inlineStr">
        <is>
          <t>INJAZ-FRD-01</t>
        </is>
      </c>
      <c r="I1803" s="7" t="inlineStr">
        <is>
          <t>الفصلُ ٤ — إدارة التشغيل</t>
        </is>
      </c>
      <c r="J1803" s="7" t="inlineStr">
        <is>
          <t>UX-01 للشاشاتِ · DELIVERY-01 للاختبارات</t>
        </is>
      </c>
      <c r="K1803" s="7" t="inlineStr">
        <is>
          <t>اختبارُ انتقال: بمعطى مستندٍ في حالته السابقةِ لـ«الحصة تنتقل آليًّا بين المشغّلين في مواعيد التناوب ب…» · وعند تنفيذ المحفّز بمخوَّلٍ وشرطٍ مستوفًى · فإن الحالةَ تنتقل ويُسجَّل الانتقالُ بفاعله ووقته · والانتقالُ غيرُ المعرَّف يُرفض · ومرجعُ حالة المصدر: OPM-023 · OPM-024</t>
        </is>
      </c>
      <c r="L1803" s="7" t="inlineStr">
        <is>
          <t>غير مقيس — يُملأ عند مراجعة الكود</t>
        </is>
      </c>
      <c r="M1803" s="7" t="inlineStr">
        <is>
          <t>نافذ</t>
        </is>
      </c>
    </row>
    <row r="1804">
      <c r="A1804" s="7" t="n">
        <v>1803</v>
      </c>
      <c r="B1804" s="7" t="inlineStr">
        <is>
          <t>OPM-016</t>
        </is>
      </c>
      <c r="C1804" s="7" t="inlineStr">
        <is>
          <t>الحالات الخاصة للمشغّلين: استبدال طارئ (مرض · غياب) بقرار موثَّق · وعمل مشترك (مشغّلان على معدة في وردية) بحصص نسبية Σ=100٪ · وعمل جزئي بجزء الوردية.</t>
        </is>
      </c>
      <c r="D1804" s="7" t="inlineStr">
        <is>
          <t>SRC-023</t>
        </is>
      </c>
      <c r="E1804" s="7" t="inlineStr">
        <is>
          <t>§5.2</t>
        </is>
      </c>
      <c r="F1804" s="7" t="inlineStr">
        <is>
          <t>OPM</t>
        </is>
      </c>
      <c r="G1804" s="7" t="inlineStr">
        <is>
          <t>لا معارض — نافذ بنصّه</t>
        </is>
      </c>
      <c r="H1804" s="7" t="inlineStr">
        <is>
          <t>INJAZ-FRD-01</t>
        </is>
      </c>
      <c r="I1804" s="7" t="inlineStr">
        <is>
          <t>الفصلُ ٤ — إدارة التشغيل</t>
        </is>
      </c>
      <c r="J1804" s="7" t="inlineStr">
        <is>
          <t>UX-01 للشاشاتِ · DELIVERY-01 للاختبارات</t>
        </is>
      </c>
      <c r="K1804" s="7" t="inlineStr">
        <is>
          <t>اختبارُ حساب: بمعطى مدخلاتٍ معلومةٍ لـ«استبدال طارئ (مرض · غياب) بقرار موثَّق · وعمل مشترك …» · وعند إعادة الحساب من المصدر · فإن الناتجَ يطابق المعروضَ بلا فرق · ومرجعُ حالة المصدر: OPM-023 · OPM-024</t>
        </is>
      </c>
      <c r="L1804" s="7" t="inlineStr">
        <is>
          <t>غير مقيس — يُملأ عند مراجعة الكود</t>
        </is>
      </c>
      <c r="M1804" s="7" t="inlineStr">
        <is>
          <t>نافذ</t>
        </is>
      </c>
    </row>
    <row r="1805">
      <c r="A1805" s="7" t="n">
        <v>1804</v>
      </c>
      <c r="B1805" s="7" t="inlineStr">
        <is>
          <t>OPM-017</t>
        </is>
      </c>
      <c r="C1805" s="7" t="inlineStr">
        <is>
          <t>عزل المشغّل: تغيير المشغّل لا يمسّ تاريخ المعدة ولا حصة المورد — الوحدات تبقى على معدتها وموردها، ويتغير مستحق المشغّل فقط.</t>
        </is>
      </c>
      <c r="D1805" s="7" t="inlineStr">
        <is>
          <t>SRC-023</t>
        </is>
      </c>
      <c r="E1805" s="7" t="inlineStr">
        <is>
          <t>§5.2</t>
        </is>
      </c>
      <c r="F1805" s="7" t="inlineStr">
        <is>
          <t>OPM</t>
        </is>
      </c>
      <c r="G1805" s="7" t="inlineStr">
        <is>
          <t>لا معارض — نافذ بنصّه</t>
        </is>
      </c>
      <c r="H1805" s="7" t="inlineStr">
        <is>
          <t>INJAZ-FRD-01</t>
        </is>
      </c>
      <c r="I1805" s="7" t="inlineStr">
        <is>
          <t>الفصلُ ٤ — إدارة التشغيل</t>
        </is>
      </c>
      <c r="J1805" s="7" t="inlineStr">
        <is>
          <t>UX-01 للشاشاتِ · DELIVERY-01 للاختبارات</t>
        </is>
      </c>
      <c r="K1805" s="7" t="inlineStr">
        <is>
          <t>اختبارُ وجودٍ وسلوك: بمعطى بيئةٍ مهيَّأةٍ لـ«تغيير المشغّل» · وعند تنفيذ السيناريو الموصوف · فإن السلوكَ يطابق النصَّ ويُوثَّق الشاهدُ بلقطةٍ أو سجل · ومرجعُ حالة المصدر: OPM-023 · OPM-024</t>
        </is>
      </c>
      <c r="L1805" s="7" t="inlineStr">
        <is>
          <t>غير مقيس — يُملأ عند مراجعة الكود</t>
        </is>
      </c>
      <c r="M1805" s="7" t="inlineStr">
        <is>
          <t>نافذ</t>
        </is>
      </c>
    </row>
    <row r="1806">
      <c r="A1806" s="7" t="n">
        <v>1805</v>
      </c>
      <c r="B1806" s="7" t="inlineStr">
        <is>
          <t>OPM-018</t>
        </is>
      </c>
      <c r="C1806" s="7" t="inlineStr">
        <is>
          <t>بدء التشغيل بسبع خطوات: ① عقد نافذ ← ② حاوية رئيسية مولَّدة ← ③ حاويات موردين موزَّعة بقيد Σ ← ④ حاويات معدات بأدوارها ← ⑤ حاويات مشغّلين بسلسلتهم ودورة تناوبهم ← ⑥ تخصيص المواقع والورديات والمسؤوليات ← ⑦ وعندها يُفتح التايم شيت للموقع.</t>
        </is>
      </c>
      <c r="D1806" s="7" t="inlineStr">
        <is>
          <t>SRC-023</t>
        </is>
      </c>
      <c r="E1806" s="7" t="inlineStr">
        <is>
          <t>§6</t>
        </is>
      </c>
      <c r="F1806" s="7" t="inlineStr">
        <is>
          <t>OPM</t>
        </is>
      </c>
      <c r="G1806" s="7" t="inlineStr">
        <is>
          <t>لا معارض — نافذ بنصّه</t>
        </is>
      </c>
      <c r="H1806" s="7" t="inlineStr">
        <is>
          <t>INJAZ-FRD-01</t>
        </is>
      </c>
      <c r="I1806" s="7" t="inlineStr">
        <is>
          <t>الفصلُ ٤ — إدارة التشغيل</t>
        </is>
      </c>
      <c r="J1806" s="7" t="inlineStr">
        <is>
          <t>UX-01 للشاشاتِ · DELIVERY-01 للاختبارات</t>
        </is>
      </c>
      <c r="K1806" s="7" t="inlineStr">
        <is>
          <t>اختبارُ حساب: بمعطى مدخلاتٍ معلومةٍ لـ«① عقد نافذ ← ② حاوية رئيسية مولَّدة ← ③ حاويات موردي…» · وعند إعادة الحساب من المصدر · فإن الناتجَ يطابق المعروضَ بلا فرق · ومرجعُ حالة المصدر: OPM-023 · OPM-024</t>
        </is>
      </c>
      <c r="L1806" s="7" t="inlineStr">
        <is>
          <t>غير مقيس — يُملأ عند مراجعة الكود</t>
        </is>
      </c>
      <c r="M1806" s="7" t="inlineStr">
        <is>
          <t>نافذ</t>
        </is>
      </c>
    </row>
    <row r="1807">
      <c r="A1807" s="7" t="n">
        <v>1806</v>
      </c>
      <c r="B1807" s="7" t="inlineStr">
        <is>
          <t>OPM-019</t>
        </is>
      </c>
      <c r="C1807" s="7" t="inlineStr">
        <is>
          <t>شرط البدء: لا يقبل النظام تسجيل وحدة في موقع لم تكتمل حاوياته وتخصيصاته — رسالة تشرح الناقص بروابطه (حاوية ناقصة · معدة بلا مشغّل · مشغّل بلا دورة تناوب) — فالفوضى تُمنع قبل وقوعها لا تُصحَّح بعده.</t>
        </is>
      </c>
      <c r="D1807" s="7" t="inlineStr">
        <is>
          <t>SRC-023</t>
        </is>
      </c>
      <c r="E1807" s="7" t="inlineStr">
        <is>
          <t>§6</t>
        </is>
      </c>
      <c r="F1807" s="7" t="inlineStr">
        <is>
          <t>OPM</t>
        </is>
      </c>
      <c r="G1807" s="7" t="inlineStr">
        <is>
          <t>CF-015 · فجوة مفتوحة</t>
        </is>
      </c>
      <c r="H1807" s="7" t="inlineStr">
        <is>
          <t>INJAZ-FRD-01</t>
        </is>
      </c>
      <c r="I1807" s="7" t="inlineStr">
        <is>
          <t>الفصلُ ٤ — إدارة التشغيل</t>
        </is>
      </c>
      <c r="J1807" s="7" t="inlineStr">
        <is>
          <t>UX-01 للشاشاتِ · DELIVERY-01 للاختبارات</t>
        </is>
      </c>
      <c r="K1807" s="7" t="inlineStr">
        <is>
          <t>اختبارُ منع: بمعطى محاولةٍ تخالف «لا يقبل النظام تسجيل وحدة في موقع لم تكتمل حاوياته و…» · وعند تنفيذها · فإن الخادمَ يرفض برمزٍ وسببٍ ويُسجَّل الرفضُ بالمستخدم والوقت · ومرجعُ حالة المصدر: OPM-023 · OPM-024</t>
        </is>
      </c>
      <c r="L1807" s="7" t="inlineStr">
        <is>
          <t>غير مقيس — يُملأ عند مراجعة الكود</t>
        </is>
      </c>
      <c r="M1807" s="7" t="inlineStr">
        <is>
          <t>مطلوب ولم يُنفذ</t>
        </is>
      </c>
    </row>
    <row r="1808">
      <c r="A1808" s="7" t="n">
        <v>1807</v>
      </c>
      <c r="B1808" s="7" t="inlineStr">
        <is>
          <t>OPM-020</t>
        </is>
      </c>
      <c r="C1808" s="7" t="inlineStr">
        <is>
          <t>مصفوفة ملكية OPM: العميل والمشروع والعقد وبنوده والتزاماته → المبيعات والعقود (CON-02 · UX-08) · الحاويات بكل مستوياتها والتخصيصات والأدوار ودورات التناوب → OPM-01 (والكل يقرأ ولا يُنشئ) · عقد المورد وأسعاره وجزاءاته → CON-03 (وOPM تقرأ ولا تعيد تعريفها) · الوحدة اليومية وأحكام أطرافها → UX-03 (وOPM تقرأ الاستهلاك) · الاستحقاقات والإيرادات والتسويات → ENT-01/02/03 (وOPM لا تحتسب) · سجل المعدة وجاهزيتها → UX-10 وعقد المورد (وOPM تقرأ الجاهزية والطاقة).</t>
        </is>
      </c>
      <c r="D1808" s="7" t="inlineStr">
        <is>
          <t>SRC-023</t>
        </is>
      </c>
      <c r="E1808" s="7" t="inlineStr">
        <is>
          <t>§6</t>
        </is>
      </c>
      <c r="F1808" s="7" t="inlineStr">
        <is>
          <t>OPM</t>
        </is>
      </c>
      <c r="G1808" s="7" t="inlineStr">
        <is>
          <t>لا معارض — نافذ بنصّه</t>
        </is>
      </c>
      <c r="H1808" s="7" t="inlineStr">
        <is>
          <t>INJAZ-FRD-01</t>
        </is>
      </c>
      <c r="I1808" s="7" t="inlineStr">
        <is>
          <t>الفصلُ ٤ — إدارة التشغيل</t>
        </is>
      </c>
      <c r="J1808" s="7" t="inlineStr">
        <is>
          <t>UX-01 للشاشاتِ · DELIVERY-01 للاختبارات</t>
        </is>
      </c>
      <c r="K1808" s="7" t="inlineStr">
        <is>
          <t>اختبارُ منع: بمعطى محاولةٍ تخالف «العميل والمشروع والعقد وبنوده والتزاماته → المبيعات …» · وعند تنفيذها · فإن الخادمَ يرفض برمزٍ وسببٍ ويُسجَّل الرفضُ بالمستخدم والوقت · ومرجعُ حالة المصدر: OPM-023 · OPM-024</t>
        </is>
      </c>
      <c r="L1808" s="7" t="inlineStr">
        <is>
          <t>غير مقيس — يُملأ عند مراجعة الكود</t>
        </is>
      </c>
      <c r="M1808" s="7" t="inlineStr">
        <is>
          <t>نافذ</t>
        </is>
      </c>
    </row>
    <row r="1809">
      <c r="A1809" s="7" t="n">
        <v>1808</v>
      </c>
      <c r="B1809" s="7" t="inlineStr">
        <is>
          <t>OPM-021</t>
        </is>
      </c>
      <c r="C1809" s="7" t="inlineStr">
        <is>
          <t>Schema الحاويات الخمسة: op_containers (container_id · level من master·supplier·equipment·operator · parent_id FK ذاتي Restrict · client_contract_id · project_id · site_id · commitment_ref · work_model · unit · qty_allocated · qty_consumed · role من primary·standby · valid_from/to · state يرث العقد · version — بقيد فريد parent_id + level + holder_type + holder_id + commitment_ref + valid_from) · أعمدة الحائز (holder_type من supplier·equipment·operator + holder_id) · operator_rotations (pattern من month_month·two_month·three_three_weeks·custom · custom_json · anchor_date · sequence_no — بقيد فريد container_id + sequence_no) · container_swaps (from/to_container_id · swap_type · reason إلزامي · decided_by · moved_qty — سجل استبدال ثابت لا يُعدَّل) · container_consumption (container_id · unit_record_id · qty · at — بقيد فريد container_id + unit_record_id فلا تُستهلك وحدة مرتين في حاوية واحدة)</t>
        </is>
      </c>
      <c r="D1809" s="7" t="inlineStr">
        <is>
          <t>SRC-023</t>
        </is>
      </c>
      <c r="E1809" s="7" t="inlineStr">
        <is>
          <t>§7</t>
        </is>
      </c>
      <c r="F1809" s="7" t="inlineStr">
        <is>
          <t>ARC</t>
        </is>
      </c>
      <c r="G1809" s="7" t="inlineStr">
        <is>
          <t>لا معارض — نافذ بنصّه</t>
        </is>
      </c>
      <c r="H1809" s="7" t="inlineStr">
        <is>
          <t>INJAZ-FRD-01</t>
        </is>
      </c>
      <c r="I1809" s="7" t="inlineStr">
        <is>
          <t>الفصلُ ٤ — إدارة التشغيل</t>
        </is>
      </c>
      <c r="J1809" s="7" t="inlineStr">
        <is>
          <t>UX-01 للشاشاتِ · DELIVERY-01 للاختبارات</t>
        </is>
      </c>
      <c r="K1809" s="7" t="inlineStr">
        <is>
          <t>اختبارُ منع: بمعطى محاولةٍ تخالف «op_containers (container_id · level من master·suppli…» · وعند تنفيذها · فإن الخادمَ يرفض برمزٍ وسببٍ ويُسجَّل الرفضُ بالمستخدم والوقت · ومرجعُ حالة المصدر: OPM-023 · OPM-024</t>
        </is>
      </c>
      <c r="L1809" s="7" t="inlineStr">
        <is>
          <t>غير مقيس — يُملأ عند مراجعة الكود</t>
        </is>
      </c>
      <c r="M1809" s="7" t="inlineStr">
        <is>
          <t>نافذ</t>
        </is>
      </c>
    </row>
    <row r="1810">
      <c r="A1810" s="7" t="n">
        <v>1809</v>
      </c>
      <c r="B1810" s="7" t="inlineStr">
        <is>
          <t>OPM-022</t>
        </is>
      </c>
      <c r="C1810" s="7" t="inlineStr">
        <is>
          <t>OperationalTransformService: عقد غير نافذ → 423 · Σ يتجاوز الأب → 409 بقيمة المتاح · حائز بلا عقد ساري (مورد أو مشغّل) → 422 · معدة بوثيقة منتهية → 422 · تخصيص بلا حاوية → 422 · تعديل حاوية نافذة مباشرة → 423 «التغيير بملحق أو باستبدال». والأحداث: ContainerTreeCreated · ContainerRebalanced · EquipmentSwapped · OperatorRotated · SiteOpenedForTimesheet · ContainersSuspended/Closed وراثةً من العقد. والأرصدة قراءة محسوبة بكاش قصير يُبطَل بكل استهلاك أو استبدال.</t>
        </is>
      </c>
      <c r="D1810" s="7" t="inlineStr">
        <is>
          <t>SRC-023</t>
        </is>
      </c>
      <c r="E1810" s="7" t="inlineStr">
        <is>
          <t>§7</t>
        </is>
      </c>
      <c r="F1810" s="7" t="inlineStr">
        <is>
          <t>ARC</t>
        </is>
      </c>
      <c r="G1810" s="7" t="inlineStr">
        <is>
          <t>لا معارض — نافذ بنصّه</t>
        </is>
      </c>
      <c r="H1810" s="7" t="inlineStr">
        <is>
          <t>INJAZ-FRD-01</t>
        </is>
      </c>
      <c r="I1810" s="7" t="inlineStr">
        <is>
          <t>الفصلُ ٤ — إدارة التشغيل</t>
        </is>
      </c>
      <c r="J1810" s="7" t="inlineStr">
        <is>
          <t>UX-01 للشاشاتِ · DELIVERY-01 للاختبارات</t>
        </is>
      </c>
      <c r="K1810" s="7" t="inlineStr">
        <is>
          <t>اختبارُ حساب: بمعطى مدخلاتٍ معلومةٍ لـ«عقد غير نافذ → 423 · Σ يتجاوز الأب → 409 بقيمة المتا…» · وعند إعادة الحساب من المصدر · فإن الناتجَ يطابق المعروضَ بلا فرق · ومرجعُ حالة المصدر: OPM-023 · OPM-024</t>
        </is>
      </c>
      <c r="L1810" s="7" t="inlineStr">
        <is>
          <t>غير مقيس — يُملأ عند مراجعة الكود</t>
        </is>
      </c>
      <c r="M1810" s="7" t="inlineStr">
        <is>
          <t>نافذ</t>
        </is>
      </c>
    </row>
    <row r="1811">
      <c r="A1811" s="7" t="n">
        <v>1810</v>
      </c>
      <c r="B1811" s="7" t="inlineStr">
        <is>
          <t>OPM-023</t>
        </is>
      </c>
      <c r="C1811" s="7" t="inlineStr">
        <is>
          <t>ثماني حالات اختبار للنموذج التشغيلي: O1 التحوّل (عقد 20,000 طن → شجرة بأربعة مستويات وقيود Σ محقَّقة وTreeCreated + SiteOpened وإشعار الموقع والموردين) · O2 السقف (تخصيص يتجاوز سقف الأب → 409 بقيمة المتاح ولا يُحفظ سطر) · O3 شرط البدء (تسجيل وحدة في موقع ناقص الحاويات → يُمنع برسالة تشرح الناقص بروابطه وصفر صف يتيم) · O4 الاستبدال (نقل ذري للمتبقي وسجل استبدال بسببه، والمنفَّذ السابق يبقى على الأولى وحصة المورد لم تتغير) · O5 التناوب (الحصة تنتقل للبديل آليًّا بلا إعادة تخصيص وتاريخ المعدة والمورد سليم) · O6 الوراثة (تعليق العقد → كل الحاويات معلَّقة آليًّا ولا تقبل تسجيلًا) · O7 الملحق (رفع كمية → إعادة موازنة بقيود Σ والمنفَّذ السابق بحكمه القديم) · O8 الاستهلاك (وحدة واحدة تستهلك أربعة مستويات ذريًّا أو لا شيء، وتكرار الاعتماد لا يستهلك مرتين).</t>
        </is>
      </c>
      <c r="D1811" s="7" t="inlineStr">
        <is>
          <t>SRC-023</t>
        </is>
      </c>
      <c r="E1811" s="7" t="inlineStr">
        <is>
          <t>§7.1</t>
        </is>
      </c>
      <c r="F1811" s="7" t="inlineStr">
        <is>
          <t>TST</t>
        </is>
      </c>
      <c r="G1811" s="7" t="inlineStr">
        <is>
          <t>لا معارض — نافذ بنصّه</t>
        </is>
      </c>
      <c r="H1811" s="7" t="inlineStr">
        <is>
          <t>INJAZ-FRD-01</t>
        </is>
      </c>
      <c r="I1811" s="7" t="inlineStr">
        <is>
          <t>الفصلُ ٤ — إدارة التشغيل</t>
        </is>
      </c>
      <c r="J1811" s="7" t="inlineStr">
        <is>
          <t>UX-01 للشاشاتِ · DELIVERY-01 للاختبارات</t>
        </is>
      </c>
      <c r="K1811" s="7" t="inlineStr">
        <is>
          <t>اختبارُ قبولٍ شامل: بمعطى بيئةٍ مهيَّأةٍ لـ«O1 التحوّل (عقد 20,000 طن → شجرة بأربعة مستويات وقيو…» · وعند تنفيذ الحكم بكل حالاته المذكورة في نصِّه · فإن كلَّ بندٍ فيه يتحقق ويُوثَّق شاهدُه · ولا يُقبل الحكمُ بتحقق بعضه</t>
        </is>
      </c>
      <c r="L1811" s="7" t="inlineStr">
        <is>
          <t>غير مقيس — يُملأ عند مراجعة الكود</t>
        </is>
      </c>
      <c r="M1811" s="7" t="inlineStr">
        <is>
          <t>نافذ</t>
        </is>
      </c>
    </row>
    <row r="1812">
      <c r="A1812" s="7" t="n">
        <v>1811</v>
      </c>
      <c r="B1812" s="7" t="inlineStr">
        <is>
          <t>OPM-024</t>
        </is>
      </c>
      <c r="C1812" s="7" t="inlineStr">
        <is>
          <t>قبول النموذج التشغيلي: تحويل عقد كامل إلى شجرة مكتملة لدى ٨٠٪ فأعلى من مسؤولي العمليات دون مساعدة · وصفر وحدة تُسجَّل خارج حاوية · وصفر وحدة تُفقد أو تُحتسب مرتين عند استبدال أو تناوب · ومطابقة أرصدة الحاويات مع الاستهلاك يدويًّا لشهر كامل بلا فرق.</t>
        </is>
      </c>
      <c r="D1812" s="7" t="inlineStr">
        <is>
          <t>SRC-023</t>
        </is>
      </c>
      <c r="E1812" s="7" t="inlineStr">
        <is>
          <t>§8</t>
        </is>
      </c>
      <c r="F1812" s="7" t="inlineStr">
        <is>
          <t>TST</t>
        </is>
      </c>
      <c r="G1812" s="7" t="inlineStr">
        <is>
          <t>لا معارض — نافذ بنصّه</t>
        </is>
      </c>
      <c r="H1812" s="7" t="inlineStr">
        <is>
          <t>INJAZ-FRD-01</t>
        </is>
      </c>
      <c r="I1812" s="7" t="inlineStr">
        <is>
          <t>الفصلُ ٤ — إدارة التشغيل</t>
        </is>
      </c>
      <c r="J1812" s="7" t="inlineStr">
        <is>
          <t>UX-01 للشاشاتِ · DELIVERY-01 للاختبارات</t>
        </is>
      </c>
      <c r="K1812" s="7" t="inlineStr">
        <is>
          <t>اختبارُ قبولٍ شامل: بمعطى بيئةٍ مهيَّأةٍ لـ«تحويل عقد كامل إلى شجرة مكتملة لدى ٨٠٪ فأعلى من مسؤو…» · وعند تنفيذ الحكم بكل حالاته المذكورة في نصِّه · فإن كلَّ بندٍ فيه يتحقق ويُوثَّق شاهدُه · ولا يُقبل الحكمُ بتحقق بعضه</t>
        </is>
      </c>
      <c r="L1812" s="7" t="inlineStr">
        <is>
          <t>غير مقيس — يُملأ عند مراجعة الكود</t>
        </is>
      </c>
      <c r="M1812" s="7" t="inlineStr">
        <is>
          <t>نافذ</t>
        </is>
      </c>
    </row>
    <row r="1813">
      <c r="A1813" s="7" t="n">
        <v>1812</v>
      </c>
      <c r="B1813" s="7" t="inlineStr">
        <is>
          <t>OPE-001</t>
        </is>
      </c>
      <c r="C1813" s="7" t="inlineStr">
        <is>
          <t>الغرض المزدوج لإدارة الحركة والتشغيل: تحويل العقد الموقَّع إلى مشروع يعمل على الأرض بالموارد الصحيحة في وقتها، ثم إدارة يومه التشغيلي قرارًا قرارًا — بثلاث طبقات متتابعة: التحضير (استلام المشروع والخطة والاحتياج واعتماد الجاهزية) · الحركة (أوامر التحرك والالتحاق والدخول) · اليوم التشغيلي (التوزيع L4 والورديات وسجلها L5 والتوقفات والبدائل). فهي إدارة قرار تشغيلي يومي لا إدارة ملكية موارد.</t>
        </is>
      </c>
      <c r="D1813" s="7" t="inlineStr">
        <is>
          <t>SRC-032</t>
        </is>
      </c>
      <c r="E1813" s="7" t="inlineStr">
        <is>
          <t>§1</t>
        </is>
      </c>
      <c r="F1813" s="7" t="inlineStr">
        <is>
          <t>OPS</t>
        </is>
      </c>
      <c r="G1813" s="7" t="inlineStr">
        <is>
          <t>لا معارض — نافذ بنصّه</t>
        </is>
      </c>
      <c r="H1813" s="7" t="inlineStr">
        <is>
          <t>INJAZ-FRD-01</t>
        </is>
      </c>
      <c r="I1813" s="7" t="inlineStr">
        <is>
          <t>الفصلُ ٤ — إدارة التشغيل</t>
        </is>
      </c>
      <c r="J1813" s="7" t="inlineStr">
        <is>
          <t>UX-01 للشاشاتِ · DELIVERY-01 للاختبارات</t>
        </is>
      </c>
      <c r="K1813" s="7" t="inlineStr">
        <is>
          <t>اختبارُ وجودٍ وسلوك: بمعطى بيئةٍ مهيَّأةٍ لـ«تحويل العقد الموقَّع إلى مشروع يعمل على الأرض بالموا…» · وعند تنفيذ السيناريو الموصوف · فإن السلوكَ يطابق النصَّ ويُوثَّق الشاهدُ بلقطةٍ أو سجل · ومرجعُ حالة المصدر: OPE-078</t>
        </is>
      </c>
      <c r="L1813" s="7" t="inlineStr">
        <is>
          <t>غير مقيس — يُملأ عند مراجعة الكود</t>
        </is>
      </c>
      <c r="M1813" s="7" t="inlineStr">
        <is>
          <t>نافذ</t>
        </is>
      </c>
    </row>
    <row r="1814">
      <c r="A1814" s="7" t="n">
        <v>1813</v>
      </c>
      <c r="B1814" s="7" t="inlineStr">
        <is>
          <t>OPE-002</t>
        </is>
      </c>
      <c r="C1814" s="7" t="inlineStr">
        <is>
          <t>نموذج العمل: إكيوبيشن شركة تشغيل معدات لا مالكة منجم — العميل يملك الموقع والخامة وأذونات العمل، والشركة تشغّل بمعداتها ومشغّليها وتُحاسَب على ساعات أو أطنان أو أمتار.</t>
        </is>
      </c>
      <c r="D1814" s="7" t="inlineStr">
        <is>
          <t>SRC-032</t>
        </is>
      </c>
      <c r="E1814" s="7" t="inlineStr">
        <is>
          <t>§1</t>
        </is>
      </c>
      <c r="F1814" s="7" t="inlineStr">
        <is>
          <t>ORG</t>
        </is>
      </c>
      <c r="G1814" s="7" t="inlineStr">
        <is>
          <t>لا معارض — نافذ بنصّه</t>
        </is>
      </c>
      <c r="H1814" s="7" t="inlineStr">
        <is>
          <t>INJAZ-FRD-01</t>
        </is>
      </c>
      <c r="I1814" s="7" t="inlineStr">
        <is>
          <t>الفصلُ ٤ — إدارة التشغيل</t>
        </is>
      </c>
      <c r="J1814" s="7" t="inlineStr">
        <is>
          <t>UX-01 للشاشاتِ · DELIVERY-01 للاختبارات</t>
        </is>
      </c>
      <c r="K1814" s="7" t="inlineStr">
        <is>
          <t>اختبارُ وجودٍ وسلوك: بمعطى بيئةٍ مهيَّأةٍ لـ«إكيوبيشن شركة تشغيل معدات» · وعند تنفيذ السيناريو الموصوف · فإن السلوكَ يطابق النصَّ ويُوثَّق الشاهدُ بلقطةٍ أو سجل · ومرجعُ حالة المصدر: OPE-078</t>
        </is>
      </c>
      <c r="L1814" s="7" t="inlineStr">
        <is>
          <t>غير مقيس — يُملأ عند مراجعة الكود</t>
        </is>
      </c>
      <c r="M1814" s="7" t="inlineStr">
        <is>
          <t>نافذ</t>
        </is>
      </c>
    </row>
    <row r="1815">
      <c r="A1815" s="7" t="n">
        <v>1814</v>
      </c>
      <c r="B1815" s="7" t="inlineStr">
        <is>
          <t>OPE-003</t>
        </is>
      </c>
      <c r="C1815" s="7" t="inlineStr">
        <is>
          <t>مستويات التخصيص الثلاثة في عائلة OPE: L3 تخصيص المعدة للمشروع (يستهلك مجمّع المتاح في الأسطول) · L4 التوزيع اليومي داخل المشروع (معدة ← مشغّل ← منطقة عمل ← وردية) · L5 السجل اليومي للوردية (الساعات والكميات والتوقفات). وثلاثتها ملك إدارة التشغيل.</t>
        </is>
      </c>
      <c r="D1815" s="7" t="inlineStr">
        <is>
          <t>SRC-032</t>
        </is>
      </c>
      <c r="E1815" s="7" t="inlineStr">
        <is>
          <t>§3</t>
        </is>
      </c>
      <c r="F1815" s="7" t="inlineStr">
        <is>
          <t>OPS</t>
        </is>
      </c>
      <c r="G1815" s="7" t="inlineStr">
        <is>
          <t>CF-020 · مرفوع للمالك ← OD-011</t>
        </is>
      </c>
      <c r="H1815" s="7" t="inlineStr">
        <is>
          <t>INJAZ-FRD-01</t>
        </is>
      </c>
      <c r="I1815" s="7" t="inlineStr">
        <is>
          <t>الفصلُ ٤ — إدارة التشغيل</t>
        </is>
      </c>
      <c r="J1815" s="7" t="inlineStr">
        <is>
          <t>UX-01 للشاشاتِ · DELIVERY-01 للاختبارات</t>
        </is>
      </c>
      <c r="K1815" s="7" t="inlineStr">
        <is>
          <t>اختبارُ انتقال: بمعطى مستندٍ في حالته السابقةِ لـ«L3 تخصيص المعدة للمشروع (يستهلك مجمّع المتاح في الأس…» · وعند تنفيذ المحفّز بمخوَّلٍ وشرطٍ مستوفًى · فإن الحالةَ تنتقل ويُسجَّل الانتقالُ بفاعله ووقته · والانتقالُ غيرُ المعرَّف يُرفض · ومرجعُ حالة المصدر: OPE-078</t>
        </is>
      </c>
      <c r="L1815" s="7" t="inlineStr">
        <is>
          <t>غير مقيس — يُملأ عند مراجعة الكود</t>
        </is>
      </c>
      <c r="M1815" s="7" t="inlineStr">
        <is>
          <t>غير محسوم</t>
        </is>
      </c>
    </row>
    <row r="1816">
      <c r="A1816" s="7" t="n">
        <v>1815</v>
      </c>
      <c r="B1816" s="7" t="inlineStr">
        <is>
          <t>OPE-004</t>
        </is>
      </c>
      <c r="C1816" s="7" t="inlineStr">
        <is>
          <t>الكيانات العشرة المملوكة للتشغيل: المشروع التشغيلي · الخطة التشغيلية · طلب الاحتياج · اعتماد الجاهزية · أمر التحرك · الدخول وتفعيل القوة · التوزيع اليومي (L4) · سجل الوردية (L5) · قرار التوقف · سجل البديل.</t>
        </is>
      </c>
      <c r="D1816" s="7" t="inlineStr">
        <is>
          <t>SRC-032</t>
        </is>
      </c>
      <c r="E1816" s="7" t="inlineStr">
        <is>
          <t>§4</t>
        </is>
      </c>
      <c r="F1816" s="7" t="inlineStr">
        <is>
          <t>OPS</t>
        </is>
      </c>
      <c r="G1816" s="7" t="inlineStr">
        <is>
          <t>لا معارض — نافذ بنصّه</t>
        </is>
      </c>
      <c r="H1816" s="7" t="inlineStr">
        <is>
          <t>INJAZ-FRD-01</t>
        </is>
      </c>
      <c r="I1816" s="7" t="inlineStr">
        <is>
          <t>الفصلُ ٤ — إدارة التشغيل</t>
        </is>
      </c>
      <c r="J1816" s="7" t="inlineStr">
        <is>
          <t>UX-01 للشاشاتِ · DELIVERY-01 للاختبارات</t>
        </is>
      </c>
      <c r="K1816" s="7" t="inlineStr">
        <is>
          <t>اختبارُ اكتمال: بمعطى شاشةٍ أو جدولٍ يخصُّ «المشروع التشغيلي · الخطة التشغيلية · طلب الاحتياج · …» · وعند فحص بنيته · فإن كلَّ عمودٍ معتمدٍ موجودٌ وصفرُ عمودٍ غيرِ معرَّف · والأعمدةُ الحاكمةُ السبعةُ حاضرة · ومرجعُ حالة المصدر: OPE-078</t>
        </is>
      </c>
      <c r="L1816" s="7" t="inlineStr">
        <is>
          <t>غير مقيس — يُملأ عند مراجعة الكود</t>
        </is>
      </c>
      <c r="M1816" s="7" t="inlineStr">
        <is>
          <t>نافذ</t>
        </is>
      </c>
    </row>
    <row r="1817">
      <c r="A1817" s="7" t="n">
        <v>1816</v>
      </c>
      <c r="B1817" s="7" t="inlineStr">
        <is>
          <t>OPE-005</t>
        </is>
      </c>
      <c r="C1817" s="7" t="inlineStr">
        <is>
          <t>دورة حياة المشروع التشغيلي بأربع عشرة حالة: عقد معتمد ← قيد مراجعة النطاق ← قيد التخطيط ← خطة معتمدة ← طلبات احتياج صادرة ← قيد توفير الموارد ← قيد اعتماد الجاهزية ← جاهز للتحرك ← قيد الالتحاق والدخول ← تشغيل تجريبي ← اعتماد التشغيل ← تشغيل نشط ← (معلَّق) ← مغلق تشغيليًّا.</t>
        </is>
      </c>
      <c r="D1817" s="7" t="inlineStr">
        <is>
          <t>SRC-032</t>
        </is>
      </c>
      <c r="E1817" s="7" t="inlineStr">
        <is>
          <t>§5</t>
        </is>
      </c>
      <c r="F1817" s="7" t="inlineStr">
        <is>
          <t>OPS</t>
        </is>
      </c>
      <c r="G1817" s="7" t="inlineStr">
        <is>
          <t>لا معارض — نافذ بنصّه</t>
        </is>
      </c>
      <c r="H1817" s="7" t="inlineStr">
        <is>
          <t>INJAZ-FRD-01</t>
        </is>
      </c>
      <c r="I1817" s="7" t="inlineStr">
        <is>
          <t>الفصلُ ٤ — إدارة التشغيل</t>
        </is>
      </c>
      <c r="J1817" s="7" t="inlineStr">
        <is>
          <t>UX-01 للشاشاتِ · DELIVERY-01 للاختبارات</t>
        </is>
      </c>
      <c r="K1817" s="7" t="inlineStr">
        <is>
          <t>اختبارُ انتقال: بمعطى مستندٍ في حالته السابقةِ لـ«عقد معتمد ← قيد مراجعة النطاق ← قيد التخطيط ← خطة مع…» · وعند تنفيذ المحفّز بمخوَّلٍ وشرطٍ مستوفًى · فإن الحالةَ تنتقل ويُسجَّل الانتقالُ بفاعله ووقته · والانتقالُ غيرُ المعرَّف يُرفض · ومرجعُ حالة المصدر: OPE-078</t>
        </is>
      </c>
      <c r="L1817" s="7" t="inlineStr">
        <is>
          <t>غير مقيس — يُملأ عند مراجعة الكود</t>
        </is>
      </c>
      <c r="M1817" s="7" t="inlineStr">
        <is>
          <t>نافذ</t>
        </is>
      </c>
    </row>
    <row r="1818">
      <c r="A1818" s="7" t="n">
        <v>1817</v>
      </c>
      <c r="B1818" s="7" t="inlineStr">
        <is>
          <t>OPE-006</t>
        </is>
      </c>
      <c r="C1818" s="7" t="inlineStr">
        <is>
          <t>دورة الخطة التشغيلية: نافذ ← قيد المراجعة ← معتمدة ← سارية ← مستبدَلة بنسخة أحدث. ولا تشغيل بلا خطة سارية؛ وكل تعديل بعد الاعتماد نسخة جديدة تحفظ سابقتها للمقارنة والمساءلة.</t>
        </is>
      </c>
      <c r="D1818" s="7" t="inlineStr">
        <is>
          <t>SRC-032</t>
        </is>
      </c>
      <c r="E1818" s="7" t="inlineStr">
        <is>
          <t>§5 · §8</t>
        </is>
      </c>
      <c r="F1818" s="7" t="inlineStr">
        <is>
          <t>OPS</t>
        </is>
      </c>
      <c r="G1818" s="7" t="inlineStr">
        <is>
          <t>لا معارض — نافذ بنصّه</t>
        </is>
      </c>
      <c r="H1818" s="7" t="inlineStr">
        <is>
          <t>INJAZ-FRD-01</t>
        </is>
      </c>
      <c r="I1818" s="7" t="inlineStr">
        <is>
          <t>الفصلُ ٤ — إدارة التشغيل</t>
        </is>
      </c>
      <c r="J1818" s="7" t="inlineStr">
        <is>
          <t>UX-01 للشاشاتِ · DELIVERY-01 للاختبارات</t>
        </is>
      </c>
      <c r="K1818" s="7" t="inlineStr">
        <is>
          <t>اختبارُ انتقال: بمعطى مستندٍ في حالته السابقةِ لـ«نافذ ← قيد المراجعة ← معتمدة ← سارية ← مستبدَلة بنس…» · وعند تنفيذ المحفّز بمخوَّلٍ وشرطٍ مستوفًى · فإن الحالةَ تنتقل ويُسجَّل الانتقالُ بفاعله ووقته · والانتقالُ غيرُ المعرَّف يُرفض · ومرجعُ حالة المصدر: OPE-078</t>
        </is>
      </c>
      <c r="L1818" s="7" t="inlineStr">
        <is>
          <t>غير مقيس — يُملأ عند مراجعة الكود</t>
        </is>
      </c>
      <c r="M1818" s="7" t="inlineStr">
        <is>
          <t>نافذ</t>
        </is>
      </c>
    </row>
    <row r="1819">
      <c r="A1819" s="7" t="n">
        <v>1818</v>
      </c>
      <c r="B1819" s="7" t="inlineStr">
        <is>
          <t>OPE-007</t>
        </is>
      </c>
      <c r="C1819" s="7" t="inlineStr">
        <is>
          <t>الخطة تشمل دائمًا الاحتياطي (معدات وقوى) وخطط الأعياد والإجازات والغيابات والطوارئ — لا خطة بلا بدائل.</t>
        </is>
      </c>
      <c r="D1819" s="7" t="inlineStr">
        <is>
          <t>SRC-032</t>
        </is>
      </c>
      <c r="E1819" s="7" t="inlineStr">
        <is>
          <t>§8</t>
        </is>
      </c>
      <c r="F1819" s="7" t="inlineStr">
        <is>
          <t>OPS</t>
        </is>
      </c>
      <c r="G1819" s="7" t="inlineStr">
        <is>
          <t>لا معارض — نافذ بنصّه</t>
        </is>
      </c>
      <c r="H1819" s="7" t="inlineStr">
        <is>
          <t>INJAZ-FRD-01</t>
        </is>
      </c>
      <c r="I1819" s="7" t="inlineStr">
        <is>
          <t>الفصلُ ٤ — إدارة التشغيل</t>
        </is>
      </c>
      <c r="J1819" s="7" t="inlineStr">
        <is>
          <t>UX-01 للشاشاتِ · DELIVERY-01 للاختبارات</t>
        </is>
      </c>
      <c r="K1819" s="7" t="inlineStr">
        <is>
          <t>اختبارُ إلزام: بمعطى محاولةِ إتمامٍ بلا استيفاء «الخطة تشمل دائمًا الاحتياطي (معدات وقوى) وخطط الأعيا…» · وعند الحفظ · فإن الحارسَ يرفض ويبيّن الناقصَ · وباستيفائه ينجح الحفظ · ومرجعُ حالة المصدر: OPE-078</t>
        </is>
      </c>
      <c r="L1819" s="7" t="inlineStr">
        <is>
          <t>غير مقيس — يُملأ عند مراجعة الكود</t>
        </is>
      </c>
      <c r="M1819" s="7" t="inlineStr">
        <is>
          <t>نافذ</t>
        </is>
      </c>
    </row>
    <row r="1820">
      <c r="A1820" s="7" t="n">
        <v>1819</v>
      </c>
      <c r="B1820" s="7" t="inlineStr">
        <is>
          <t>OPE-008</t>
        </is>
      </c>
      <c r="C1820" s="7" t="inlineStr">
        <is>
          <t>دورة طلب الاحتياج: نافذ ← معتمد ← مرسَل ← قيد التلبية ← ملبًّى أو ملبًّى جزئيًّا ← مغلق. والإدارة تحدد المواصفة والعدد والأولوية؛ واختيار المورد والتفاوض لإدارته. ويجوز إصدار طلب إضافي في أي مرحلة بمرجع نسخة الخطة السارية.</t>
        </is>
      </c>
      <c r="D1820" s="7" t="inlineStr">
        <is>
          <t>SRC-032</t>
        </is>
      </c>
      <c r="E1820" s="7" t="inlineStr">
        <is>
          <t>§5 · §8</t>
        </is>
      </c>
      <c r="F1820" s="7" t="inlineStr">
        <is>
          <t>OPS</t>
        </is>
      </c>
      <c r="G1820" s="7" t="inlineStr">
        <is>
          <t>لا معارض — نافذ بنصّه</t>
        </is>
      </c>
      <c r="H1820" s="7" t="inlineStr">
        <is>
          <t>INJAZ-FRD-01</t>
        </is>
      </c>
      <c r="I1820" s="7" t="inlineStr">
        <is>
          <t>الفصلُ ٤ — إدارة التشغيل</t>
        </is>
      </c>
      <c r="J1820" s="7" t="inlineStr">
        <is>
          <t>UX-01 للشاشاتِ · DELIVERY-01 للاختبارات</t>
        </is>
      </c>
      <c r="K1820" s="7" t="inlineStr">
        <is>
          <t>اختبارُ انتقال: بمعطى مستندٍ في حالته السابقةِ لـ«نافذ ← معتمد ← مرسَل ← قيد التلبية ← ملبًّى أو ملبً…» · وعند تنفيذ المحفّز بمخوَّلٍ وشرطٍ مستوفًى · فإن الحالةَ تنتقل ويُسجَّل الانتقالُ بفاعله ووقته · والانتقالُ غيرُ المعرَّف يُرفض · ومرجعُ حالة المصدر: OPE-078</t>
        </is>
      </c>
      <c r="L1820" s="7" t="inlineStr">
        <is>
          <t>غير مقيس — يُملأ عند مراجعة الكود</t>
        </is>
      </c>
      <c r="M1820" s="7" t="inlineStr">
        <is>
          <t>نافذ</t>
        </is>
      </c>
    </row>
    <row r="1821">
      <c r="A1821" s="7" t="n">
        <v>1820</v>
      </c>
      <c r="B1821" s="7" t="inlineStr">
        <is>
          <t>OPE-009</t>
        </is>
      </c>
      <c r="C1821" s="7" t="inlineStr">
        <is>
          <t>بوابة الجاهزية (Readiness Gate): لا يصدر أمر تحرك ولا يبدأ تشغيل قبل اعتماد الجاهزية — قائمة تحقق كاملة بدليل من إدارة كل بند: الجاهزية الفنية من الصيانة · الإتاحة والتخصيص L3 من الأسطول · اعتماد المشغّلين وتأهيلهم من القوى · جدولة النقل من النقل والترحيل. ولا تُفتح إلا باعتماد مدير التشغيل القائمة كاملة.</t>
        </is>
      </c>
      <c r="D1821" s="7" t="inlineStr">
        <is>
          <t>SRC-032</t>
        </is>
      </c>
      <c r="E1821" s="7" t="inlineStr">
        <is>
          <t>§6 · §8</t>
        </is>
      </c>
      <c r="F1821" s="7" t="inlineStr">
        <is>
          <t>OPS</t>
        </is>
      </c>
      <c r="G1821" s="7" t="inlineStr">
        <is>
          <t>لا معارض — نافذ بنصّه</t>
        </is>
      </c>
      <c r="H1821" s="7" t="inlineStr">
        <is>
          <t>INJAZ-FRD-01</t>
        </is>
      </c>
      <c r="I1821" s="7" t="inlineStr">
        <is>
          <t>الفصلُ ٤ — إدارة التشغيل</t>
        </is>
      </c>
      <c r="J1821" s="7" t="inlineStr">
        <is>
          <t>UX-01 للشاشاتِ · DELIVERY-01 للاختبارات</t>
        </is>
      </c>
      <c r="K1821" s="7" t="inlineStr">
        <is>
          <t>اختبارُ منع: بمعطى محاولةٍ تخالف «لا يصدر أمر تحرك ولا يبدأ تشغيل قبل اعتماد الجاهزية …» · وعند تنفيذها · فإن الخادمَ يرفض برمزٍ وسببٍ ويُسجَّل الرفضُ بالمستخدم والوقت · ومرجعُ حالة المصدر: OPE-078</t>
        </is>
      </c>
      <c r="L1821" s="7" t="inlineStr">
        <is>
          <t>غير مقيس — يُملأ عند مراجعة الكود</t>
        </is>
      </c>
      <c r="M1821" s="7" t="inlineStr">
        <is>
          <t>نافذ</t>
        </is>
      </c>
    </row>
    <row r="1822">
      <c r="A1822" s="7" t="n">
        <v>1821</v>
      </c>
      <c r="B1822" s="7" t="inlineStr">
        <is>
          <t>OPE-010</t>
        </is>
      </c>
      <c r="C1822" s="7" t="inlineStr">
        <is>
          <t>أمر التحرك هو الوثيقة الوحيدة المخوِّلة لانتقال مورد بين المواقع، بستة أنواع (تحرك · التحاق · عودة · تبديل ...). وتنفيذه عند مالكه: ترحيل الأسطول وأمر النقل للمعدات، وأمر النقل والالتحاق للأفراد. ودورته: نافذ ← معتمد ← قيد التنفيذ ← منفَّذ ← (ملغى).</t>
        </is>
      </c>
      <c r="D1822" s="7" t="inlineStr">
        <is>
          <t>SRC-032</t>
        </is>
      </c>
      <c r="E1822" s="7" t="inlineStr">
        <is>
          <t>§5 · §8</t>
        </is>
      </c>
      <c r="F1822" s="7" t="inlineStr">
        <is>
          <t>OPS</t>
        </is>
      </c>
      <c r="G1822" s="7" t="inlineStr">
        <is>
          <t>لا معارض — نافذ بنصّه</t>
        </is>
      </c>
      <c r="H1822" s="7" t="inlineStr">
        <is>
          <t>INJAZ-FRD-01</t>
        </is>
      </c>
      <c r="I1822" s="7" t="inlineStr">
        <is>
          <t>الفصلُ ٤ — إدارة التشغيل</t>
        </is>
      </c>
      <c r="J1822" s="7" t="inlineStr">
        <is>
          <t>UX-01 للشاشاتِ · DELIVERY-01 للاختبارات</t>
        </is>
      </c>
      <c r="K1822" s="7" t="inlineStr">
        <is>
          <t>اختبارُ انتقال: بمعطى مستندٍ في حالته السابقةِ لـ«أمر التحرك هو الوثيقة الوحيدة المخوِّلة لانتقال مورد…» · وعند تنفيذ المحفّز بمخوَّلٍ وشرطٍ مستوفًى · فإن الحالةَ تنتقل ويُسجَّل الانتقالُ بفاعله ووقته · والانتقالُ غيرُ المعرَّف يُرفض · ومرجعُ حالة المصدر: OPE-078</t>
        </is>
      </c>
      <c r="L1822" s="7" t="inlineStr">
        <is>
          <t>غير مقيس — يُملأ عند مراجعة الكود</t>
        </is>
      </c>
      <c r="M1822" s="7" t="inlineStr">
        <is>
          <t>نافذ</t>
        </is>
      </c>
    </row>
    <row r="1823">
      <c r="A1823" s="7" t="n">
        <v>1822</v>
      </c>
      <c r="B1823" s="7" t="inlineStr">
        <is>
          <t>OPE-011</t>
        </is>
      </c>
      <c r="C1823" s="7" t="inlineStr">
        <is>
          <t>موجات التعبئة: تُعبَّأ الموارد على موجات معرَّفة في الخطة بتواريخها؛ وموجة البدء (الحد الأدنى للتشغيل) شرط الانتقال إلى التشغيل التجريبي، وتأخر أي موجة تالية يُرصد على أمرها.</t>
        </is>
      </c>
      <c r="D1823" s="7" t="inlineStr">
        <is>
          <t>SRC-032</t>
        </is>
      </c>
      <c r="E1823" s="7" t="inlineStr">
        <is>
          <t>§6 · §8</t>
        </is>
      </c>
      <c r="F1823" s="7" t="inlineStr">
        <is>
          <t>OPS</t>
        </is>
      </c>
      <c r="G1823" s="7" t="inlineStr">
        <is>
          <t>لا معارض — نافذ بنصّه</t>
        </is>
      </c>
      <c r="H1823" s="7" t="inlineStr">
        <is>
          <t>INJAZ-FRD-01</t>
        </is>
      </c>
      <c r="I1823" s="7" t="inlineStr">
        <is>
          <t>الفصلُ ٤ — إدارة التشغيل</t>
        </is>
      </c>
      <c r="J1823" s="7" t="inlineStr">
        <is>
          <t>UX-01 للشاشاتِ · DELIVERY-01 للاختبارات</t>
        </is>
      </c>
      <c r="K1823" s="7" t="inlineStr">
        <is>
          <t>اختبارُ انتقال: بمعطى مستندٍ في حالته السابقةِ لـ«تُعبَّأ الموارد على موجات معرَّفة في الخطة بتواريخها» · وعند تنفيذ المحفّز بمخوَّلٍ وشرطٍ مستوفًى · فإن الحالةَ تنتقل ويُسجَّل الانتقالُ بفاعله ووقته · والانتقالُ غيرُ المعرَّف يُرفض · ومرجعُ حالة المصدر: OPE-078</t>
        </is>
      </c>
      <c r="L1823" s="7" t="inlineStr">
        <is>
          <t>غير مقيس — يُملأ عند مراجعة الكود</t>
        </is>
      </c>
      <c r="M1823" s="7" t="inlineStr">
        <is>
          <t>نافذ</t>
        </is>
      </c>
    </row>
    <row r="1824">
      <c r="A1824" s="7" t="n">
        <v>1823</v>
      </c>
      <c r="B1824" s="7" t="inlineStr">
        <is>
          <t>OPE-012</t>
        </is>
      </c>
      <c r="C1824" s="7" t="inlineStr">
        <is>
          <t>الدخول وتفعيل القوة: واصل ← مستلَم ← مفعَّل ضمن القوة. ولا يُعدُّ مورد ضمن القوة التشغيلية إلا بعد الإدخال الرسمي وتفعيله بالموقع؛ وتاريخ التفعيل بداية احتساب ساعات الأجر ووجود المعدة بالمشروع.</t>
        </is>
      </c>
      <c r="D1824" s="7" t="inlineStr">
        <is>
          <t>SRC-032</t>
        </is>
      </c>
      <c r="E1824" s="7" t="inlineStr">
        <is>
          <t>§5 · §8</t>
        </is>
      </c>
      <c r="F1824" s="7" t="inlineStr">
        <is>
          <t>OPS</t>
        </is>
      </c>
      <c r="G1824" s="7" t="inlineStr">
        <is>
          <t>لا معارض — نافذ بنصّه</t>
        </is>
      </c>
      <c r="H1824" s="7" t="inlineStr">
        <is>
          <t>INJAZ-FRD-01</t>
        </is>
      </c>
      <c r="I1824" s="7" t="inlineStr">
        <is>
          <t>الفصلُ ٤ — إدارة التشغيل</t>
        </is>
      </c>
      <c r="J1824" s="7" t="inlineStr">
        <is>
          <t>UX-01 للشاشاتِ · DELIVERY-01 للاختبارات</t>
        </is>
      </c>
      <c r="K1824" s="7" t="inlineStr">
        <is>
          <t>اختبارُ منع: بمعطى محاولةٍ تخالف «واصل ← مستلَم ← مفعَّل ضمن القوة» · وعند تنفيذها · فإن الخادمَ يرفض برمزٍ وسببٍ ويُسجَّل الرفضُ بالمستخدم والوقت · ومرجعُ حالة المصدر: OPE-078</t>
        </is>
      </c>
      <c r="L1824" s="7" t="inlineStr">
        <is>
          <t>غير مقيس — يُملأ عند مراجعة الكود</t>
        </is>
      </c>
      <c r="M1824" s="7" t="inlineStr">
        <is>
          <t>نافذ</t>
        </is>
      </c>
    </row>
    <row r="1825">
      <c r="A1825" s="7" t="n">
        <v>1824</v>
      </c>
      <c r="B1825" s="7" t="inlineStr">
        <is>
          <t>OPE-013</t>
        </is>
      </c>
      <c r="C1825" s="7" t="inlineStr">
        <is>
          <t>قراءة عدّاد المعدة عند الاستلام إلزامية، وتُطابَق مع كرتها في الأسطول وتُسجَّل فيه.</t>
        </is>
      </c>
      <c r="D1825" s="7" t="inlineStr">
        <is>
          <t>SRC-032</t>
        </is>
      </c>
      <c r="E1825" s="7" t="inlineStr">
        <is>
          <t>§8</t>
        </is>
      </c>
      <c r="F1825" s="7" t="inlineStr">
        <is>
          <t>FLT</t>
        </is>
      </c>
      <c r="G1825" s="7" t="inlineStr">
        <is>
          <t>لا معارض — نافذ بنصّه</t>
        </is>
      </c>
      <c r="H1825" s="7" t="inlineStr">
        <is>
          <t>INJAZ-FRD-01</t>
        </is>
      </c>
      <c r="I1825" s="7" t="inlineStr">
        <is>
          <t>الفصلُ ٤ — إدارة التشغيل</t>
        </is>
      </c>
      <c r="J1825" s="7" t="inlineStr">
        <is>
          <t>UX-01 للشاشاتِ · DELIVERY-01 للاختبارات</t>
        </is>
      </c>
      <c r="K1825" s="7" t="inlineStr">
        <is>
          <t>اختبارُ إلزام: بمعطى محاولةِ إتمامٍ بلا استيفاء «قراءة عدّاد المعدة عند الاستلام إلزامية» · وعند الحفظ · فإن الحارسَ يرفض ويبيّن الناقصَ · وباستيفائه ينجح الحفظ · ومرجعُ حالة المصدر: OPE-078</t>
        </is>
      </c>
      <c r="L1825" s="7" t="inlineStr">
        <is>
          <t>غير مقيس — يُملأ عند مراجعة الكود</t>
        </is>
      </c>
      <c r="M1825" s="7" t="inlineStr">
        <is>
          <t>نافذ</t>
        </is>
      </c>
    </row>
    <row r="1826">
      <c r="A1826" s="7" t="n">
        <v>1825</v>
      </c>
      <c r="B1826" s="7" t="inlineStr">
        <is>
          <t>OPE-014</t>
        </is>
      </c>
      <c r="C1826" s="7" t="inlineStr">
        <is>
          <t>التشغيل التجريبي: كل مشروع جديد يمر بتشغيل تجريبي بمدة مضبوطة قبل «تشغيل نشط»؛ وسجلات L5 خلاله معلَّمة «تجريبيًّا» تُستخدم لمعايرة المستهدفات، وفوترتها وفق العقد. ونتيجته: مستوفٍ · مستوفٍ بملاحظات · غير مستوفٍ.</t>
        </is>
      </c>
      <c r="D1826" s="7" t="inlineStr">
        <is>
          <t>SRC-032</t>
        </is>
      </c>
      <c r="E1826" s="7" t="inlineStr">
        <is>
          <t>§5 · §8 · §9.1</t>
        </is>
      </c>
      <c r="F1826" s="7" t="inlineStr">
        <is>
          <t>OPS</t>
        </is>
      </c>
      <c r="G1826" s="7" t="inlineStr">
        <is>
          <t>لا معارض — نافذ بنصّه</t>
        </is>
      </c>
      <c r="H1826" s="7" t="inlineStr">
        <is>
          <t>INJAZ-FRD-01</t>
        </is>
      </c>
      <c r="I1826" s="7" t="inlineStr">
        <is>
          <t>الفصلُ ٤ — إدارة التشغيل</t>
        </is>
      </c>
      <c r="J1826" s="7" t="inlineStr">
        <is>
          <t>UX-01 للشاشاتِ · DELIVERY-01 للاختبارات</t>
        </is>
      </c>
      <c r="K1826" s="7" t="inlineStr">
        <is>
          <t>اختبارُ وجودٍ وسلوك: بمعطى بيئةٍ مهيَّأةٍ لـ«كل مشروع جديد يمر بتشغيل تجريبي بمدة مضبوطة قبل «تشغ…» · وعند تنفيذ السيناريو الموصوف · فإن السلوكَ يطابق النصَّ ويُوثَّق الشاهدُ بلقطةٍ أو سجل · ومرجعُ حالة المصدر: OPE-078</t>
        </is>
      </c>
      <c r="L1826" s="7" t="inlineStr">
        <is>
          <t>غير مقيس — يُملأ عند مراجعة الكود</t>
        </is>
      </c>
      <c r="M1826" s="7" t="inlineStr">
        <is>
          <t>نافذ</t>
        </is>
      </c>
    </row>
    <row r="1827">
      <c r="A1827" s="7" t="n">
        <v>1826</v>
      </c>
      <c r="B1827" s="7" t="inlineStr">
        <is>
          <t>OPE-015</t>
        </is>
      </c>
      <c r="C1827" s="7" t="inlineStr">
        <is>
          <t>محرّك التوزيع اليومي L4: يبني لوحة اليوم من القوة المفعَّلة، ويتحقق آليًّا قبل الحفظ من مصفوفة تأهيل المشغّل ومن حظر التخصيص عند الصيانة الحرجة فيرفض الإسناد المخالف، ويُسجِّل كل تغيير قرارًا جديدًا مرتبطًا بأصله — فلا يُمحى تاريخ اليوم أبدًا.</t>
        </is>
      </c>
      <c r="D1827" s="7" t="inlineStr">
        <is>
          <t>SRC-032</t>
        </is>
      </c>
      <c r="E1827" s="7" t="inlineStr">
        <is>
          <t>§6 · §8</t>
        </is>
      </c>
      <c r="F1827" s="7" t="inlineStr">
        <is>
          <t>OPS</t>
        </is>
      </c>
      <c r="G1827" s="7" t="inlineStr">
        <is>
          <t>لا معارض — نافذ بنصّه</t>
        </is>
      </c>
      <c r="H1827" s="7" t="inlineStr">
        <is>
          <t>INJAZ-FRD-01</t>
        </is>
      </c>
      <c r="I1827" s="7" t="inlineStr">
        <is>
          <t>الفصلُ ٤ — إدارة التشغيل</t>
        </is>
      </c>
      <c r="J1827" s="7" t="inlineStr">
        <is>
          <t>UX-01 للشاشاتِ · DELIVERY-01 للاختبارات</t>
        </is>
      </c>
      <c r="K1827" s="7" t="inlineStr">
        <is>
          <t>اختبارُ منع: بمعطى محاولةٍ تخالف «يبني لوحة اليوم من القوة المفعَّلة» · وعند تنفيذها · فإن الخادمَ يرفض برمزٍ وسببٍ ويُسجَّل الرفضُ بالمستخدم والوقت · ومرجعُ حالة المصدر: OPE-078</t>
        </is>
      </c>
      <c r="L1827" s="7" t="inlineStr">
        <is>
          <t>غير مقيس — يُملأ عند مراجعة الكود</t>
        </is>
      </c>
      <c r="M1827" s="7" t="inlineStr">
        <is>
          <t>نافذ</t>
        </is>
      </c>
    </row>
    <row r="1828">
      <c r="A1828" s="7" t="n">
        <v>1827</v>
      </c>
      <c r="B1828" s="7" t="inlineStr">
        <is>
          <t>OPE-016</t>
        </is>
      </c>
      <c r="C1828" s="7" t="inlineStr">
        <is>
          <t>لا إسناد L4 لمشغّل غير مؤهَّل على نوع المعدة؛ التحقق آلي من مصفوفة التأهيل (skill matrix) والرفض نظامي.</t>
        </is>
      </c>
      <c r="D1828" s="7" t="inlineStr">
        <is>
          <t>SRC-032</t>
        </is>
      </c>
      <c r="E1828" s="7" t="inlineStr">
        <is>
          <t>§8</t>
        </is>
      </c>
      <c r="F1828" s="7" t="inlineStr">
        <is>
          <t>OPS</t>
        </is>
      </c>
      <c r="G1828" s="7" t="inlineStr">
        <is>
          <t>لا معارض — نافذ بنصّه</t>
        </is>
      </c>
      <c r="H1828" s="7" t="inlineStr">
        <is>
          <t>INJAZ-FRD-01</t>
        </is>
      </c>
      <c r="I1828" s="7" t="inlineStr">
        <is>
          <t>الفصلُ ٤ — إدارة التشغيل</t>
        </is>
      </c>
      <c r="J1828" s="7" t="inlineStr">
        <is>
          <t>UX-01 للشاشاتِ · DELIVERY-01 للاختبارات</t>
        </is>
      </c>
      <c r="K1828" s="7" t="inlineStr">
        <is>
          <t>اختبارُ وجودٍ وسلوك: بمعطى بيئةٍ مهيَّأةٍ لـ«لا إسناد L4 لمشغّل غير مؤهَّل على نوع المعدة» · وعند تنفيذ السيناريو الموصوف · فإن السلوكَ يطابق النصَّ ويُوثَّق الشاهدُ بلقطةٍ أو سجل · ومرجعُ حالة المصدر: OPE-078</t>
        </is>
      </c>
      <c r="L1828" s="7" t="inlineStr">
        <is>
          <t>غير مقيس — يُملأ عند مراجعة الكود</t>
        </is>
      </c>
      <c r="M1828" s="7" t="inlineStr">
        <is>
          <t>نافذ</t>
        </is>
      </c>
    </row>
    <row r="1829">
      <c r="A1829" s="7" t="n">
        <v>1828</v>
      </c>
      <c r="B1829" s="7" t="inlineStr">
        <is>
          <t>OPE-017</t>
        </is>
      </c>
      <c r="C1829" s="7" t="inlineStr">
        <is>
          <t>يُحظَر أو يُحذَّر تخصيص معدة تجاوزت صيانتها الحرجة (قراءةً من الأسطول) إلا بموافقة استثنائية موثَّقة.</t>
        </is>
      </c>
      <c r="D1829" s="7" t="inlineStr">
        <is>
          <t>SRC-032</t>
        </is>
      </c>
      <c r="E1829" s="7" t="inlineStr">
        <is>
          <t>§8</t>
        </is>
      </c>
      <c r="F1829" s="7" t="inlineStr">
        <is>
          <t>OPS</t>
        </is>
      </c>
      <c r="G1829" s="7" t="inlineStr">
        <is>
          <t>لا معارض — نافذ بنصّه</t>
        </is>
      </c>
      <c r="H1829" s="7" t="inlineStr">
        <is>
          <t>INJAZ-FRD-01</t>
        </is>
      </c>
      <c r="I1829" s="7" t="inlineStr">
        <is>
          <t>الفصلُ ٤ — إدارة التشغيل</t>
        </is>
      </c>
      <c r="J1829" s="7" t="inlineStr">
        <is>
          <t>UX-01 للشاشاتِ · DELIVERY-01 للاختبارات</t>
        </is>
      </c>
      <c r="K1829" s="7" t="inlineStr">
        <is>
          <t>اختبارُ وجودٍ وسلوك: بمعطى بيئةٍ مهيَّأةٍ لـ«يُحظَر أو يُحذَّر تخصيص معدة تجاوزت صيانتها الحرجة (…» · وعند تنفيذ السيناريو الموصوف · فإن السلوكَ يطابق النصَّ ويُوثَّق الشاهدُ بلقطةٍ أو سجل · ومرجعُ حالة المصدر: OPE-078</t>
        </is>
      </c>
      <c r="L1829" s="7" t="inlineStr">
        <is>
          <t>غير مقيس — يُملأ عند مراجعة الكود</t>
        </is>
      </c>
      <c r="M1829" s="7" t="inlineStr">
        <is>
          <t>نافذ</t>
        </is>
      </c>
    </row>
    <row r="1830">
      <c r="A1830" s="7" t="n">
        <v>1829</v>
      </c>
      <c r="B1830" s="7" t="inlineStr">
        <is>
          <t>OPE-018</t>
        </is>
      </c>
      <c r="C1830" s="7" t="inlineStr">
        <is>
          <t>منطقة العمل/الجبهة بُعدٌ أصيل في التوزيع اليومي: معدة ← مشغّل ← منطقة عمل ← وردية؛ ولكل مشروع كتالوج مناطق عمل بمستهدف الجبهة ومشرفها.</t>
        </is>
      </c>
      <c r="D1830" s="7" t="inlineStr">
        <is>
          <t>SRC-032</t>
        </is>
      </c>
      <c r="E1830" s="7" t="inlineStr">
        <is>
          <t>§3 · §9.1 · §9.10</t>
        </is>
      </c>
      <c r="F1830" s="7" t="inlineStr">
        <is>
          <t>OPS</t>
        </is>
      </c>
      <c r="G1830" s="7" t="inlineStr">
        <is>
          <t>لا معارض — نافذ بنصّه</t>
        </is>
      </c>
      <c r="H1830" s="7" t="inlineStr">
        <is>
          <t>INJAZ-FRD-01</t>
        </is>
      </c>
      <c r="I1830" s="7" t="inlineStr">
        <is>
          <t>الفصلُ ٤ — إدارة التشغيل</t>
        </is>
      </c>
      <c r="J1830" s="7" t="inlineStr">
        <is>
          <t>UX-01 للشاشاتِ · DELIVERY-01 للاختبارات</t>
        </is>
      </c>
      <c r="K1830" s="7" t="inlineStr">
        <is>
          <t>اختبارُ انتقال: بمعطى مستندٍ في حالته السابقةِ لـ«معدة ← مشغّل ← منطقة عمل ← وردية» · وعند تنفيذ المحفّز بمخوَّلٍ وشرطٍ مستوفًى · فإن الحالةَ تنتقل ويُسجَّل الانتقالُ بفاعله ووقته · والانتقالُ غيرُ المعرَّف يُرفض · ومرجعُ حالة المصدر: OPE-078</t>
        </is>
      </c>
      <c r="L1830" s="7" t="inlineStr">
        <is>
          <t>غير مقيس — يُملأ عند مراجعة الكود</t>
        </is>
      </c>
      <c r="M1830" s="7" t="inlineStr">
        <is>
          <t>نافذ</t>
        </is>
      </c>
    </row>
    <row r="1831">
      <c r="A1831" s="7" t="n">
        <v>1830</v>
      </c>
      <c r="B1831" s="7" t="inlineStr">
        <is>
          <t>OPE-019</t>
        </is>
      </c>
      <c r="C1831" s="7" t="inlineStr">
        <is>
          <t>محرّك الوردية L5: يفتح سجل الوردية من توزيع L4 ويرث أسطره، يجمع قراءات العدادات والساعات والكميات والتوقفات، ويحسب ساعات التشغيل آليًّا من القراءات لا من الإدخال، ويُقفل بمحضر تسليم يُطلق التغذية الرباعية.</t>
        </is>
      </c>
      <c r="D1831" s="7" t="inlineStr">
        <is>
          <t>SRC-032</t>
        </is>
      </c>
      <c r="E1831" s="7" t="inlineStr">
        <is>
          <t>§6</t>
        </is>
      </c>
      <c r="F1831" s="7" t="inlineStr">
        <is>
          <t>OPS</t>
        </is>
      </c>
      <c r="G1831" s="7" t="inlineStr">
        <is>
          <t>CF-021 · مرفوع للمالك ← OD-012</t>
        </is>
      </c>
      <c r="H1831" s="7" t="inlineStr">
        <is>
          <t>INJAZ-FRD-01</t>
        </is>
      </c>
      <c r="I1831" s="7" t="inlineStr">
        <is>
          <t>الفصلُ ٤ — إدارة التشغيل</t>
        </is>
      </c>
      <c r="J1831" s="7" t="inlineStr">
        <is>
          <t>UX-01 للشاشاتِ · DELIVERY-01 للاختبارات</t>
        </is>
      </c>
      <c r="K1831" s="7" t="inlineStr">
        <is>
          <t>اختبارُ انتقال: بمعطى مستندٍ في حالته السابقةِ لـ«يفتح سجل الوردية من توزيع L4 ويرث أسطره» · وعند تنفيذ المحفّز بمخوَّلٍ وشرطٍ مستوفًى · فإن الحالةَ تنتقل ويُسجَّل الانتقالُ بفاعله ووقته · والانتقالُ غيرُ المعرَّف يُرفض · ومرجعُ حالة المصدر: OPE-078</t>
        </is>
      </c>
      <c r="L1831" s="7" t="inlineStr">
        <is>
          <t>غير مقيس — يُملأ عند مراجعة الكود</t>
        </is>
      </c>
      <c r="M1831" s="7" t="inlineStr">
        <is>
          <t>غير محسوم</t>
        </is>
      </c>
    </row>
    <row r="1832">
      <c r="A1832" s="7" t="n">
        <v>1831</v>
      </c>
      <c r="B1832" s="7" t="inlineStr">
        <is>
          <t>OPE-020</t>
        </is>
      </c>
      <c r="C1832" s="7" t="inlineStr">
        <is>
          <t>التغذية الرباعية عند إقفال L5: ساعات التشغيل إلى عدّاد المعدة engine_hours في الأسطول · ساعات الأجر بأثر سبب التوقف إلى القوى · الكميات القابلة للفوترة إلى الإيرادات · الفعليات إلى لوحة الأداء — قيد واحد في الميدان وأثر في أربع إدارات.</t>
        </is>
      </c>
      <c r="D1832" s="7" t="inlineStr">
        <is>
          <t>SRC-032</t>
        </is>
      </c>
      <c r="E1832" s="7" t="inlineStr">
        <is>
          <t>§5 · §7</t>
        </is>
      </c>
      <c r="F1832" s="7" t="inlineStr">
        <is>
          <t>OPS</t>
        </is>
      </c>
      <c r="G1832" s="7" t="inlineStr">
        <is>
          <t>لا معارض — نافذ بنصّه</t>
        </is>
      </c>
      <c r="H1832" s="7" t="inlineStr">
        <is>
          <t>INJAZ-FRD-01</t>
        </is>
      </c>
      <c r="I1832" s="7" t="inlineStr">
        <is>
          <t>الفصلُ ٤ — إدارة التشغيل</t>
        </is>
      </c>
      <c r="J1832" s="7" t="inlineStr">
        <is>
          <t>UX-01 للشاشاتِ · DELIVERY-01 للاختبارات</t>
        </is>
      </c>
      <c r="K1832" s="7" t="inlineStr">
        <is>
          <t>اختبارُ عرض: بمعطى دورٍ مخوَّلٍ لـ«ساعات التشغيل إلى عدّاد المعدة engine_hours في الأسط…» · وعند فتحها من مرحلتها في الدورة · فإن الشاشةَ تُصيَّر بأعمدتها وأفعالها المسموحة · والمجموعةُ الفارغةُ لا تُعرض · ومرجعُ حالة المصدر: OPE-078</t>
        </is>
      </c>
      <c r="L1832" s="7" t="inlineStr">
        <is>
          <t>غير مقيس — يُملأ عند مراجعة الكود</t>
        </is>
      </c>
      <c r="M1832" s="7" t="inlineStr">
        <is>
          <t>نافذ</t>
        </is>
      </c>
    </row>
    <row r="1833">
      <c r="A1833" s="7" t="n">
        <v>1832</v>
      </c>
      <c r="B1833" s="7" t="inlineStr">
        <is>
          <t>OPE-021</t>
        </is>
      </c>
      <c r="C1833" s="7" t="inlineStr">
        <is>
          <t>لكل وردية سجل يُفتح ويُقفل بمحضر تسليم؛ ولا يُقفل قبل اكتمال العدادات والساعات والكميات لكل بنوده. وبعد الإقفال للقراءة فقط، والتصحيح بقيد تصحيح موثَّق لا بالتعديل — لأثره في الفوترة والأجور.</t>
        </is>
      </c>
      <c r="D1833" s="7" t="inlineStr">
        <is>
          <t>SRC-032</t>
        </is>
      </c>
      <c r="E1833" s="7" t="inlineStr">
        <is>
          <t>§8</t>
        </is>
      </c>
      <c r="F1833" s="7" t="inlineStr">
        <is>
          <t>OPS</t>
        </is>
      </c>
      <c r="G1833" s="7" t="inlineStr">
        <is>
          <t>لا معارض — نافذ بنصّه</t>
        </is>
      </c>
      <c r="H1833" s="7" t="inlineStr">
        <is>
          <t>INJAZ-FRD-01</t>
        </is>
      </c>
      <c r="I1833" s="7" t="inlineStr">
        <is>
          <t>الفصلُ ٤ — إدارة التشغيل</t>
        </is>
      </c>
      <c r="J1833" s="7" t="inlineStr">
        <is>
          <t>UX-01 للشاشاتِ · DELIVERY-01 للاختبارات</t>
        </is>
      </c>
      <c r="K1833" s="7" t="inlineStr">
        <is>
          <t>اختبارُ منع: بمعطى محاولةٍ تخالف «لكل وردية سجل يُفتح ويُقفل بمحضر تسليم» · وعند تنفيذها · فإن الخادمَ يرفض برمزٍ وسببٍ ويُسجَّل الرفضُ بالمستخدم والوقت · ومرجعُ حالة المصدر: OPE-078</t>
        </is>
      </c>
      <c r="L1833" s="7" t="inlineStr">
        <is>
          <t>غير مقيس — يُملأ عند مراجعة الكود</t>
        </is>
      </c>
      <c r="M1833" s="7" t="inlineStr">
        <is>
          <t>نافذ</t>
        </is>
      </c>
    </row>
    <row r="1834">
      <c r="A1834" s="7" t="n">
        <v>1833</v>
      </c>
      <c r="B1834" s="7" t="inlineStr">
        <is>
          <t>OPE-022</t>
        </is>
      </c>
      <c r="C1834" s="7" t="inlineStr">
        <is>
          <t>قرار التوقف كيان مستقل بدورته: مسجَّل ← قرار متَّخذ (تغطية · استبدال · إعادة توزيع · إيقاف) ← مُغطًّى ← مقفل. وكل توقف يُسجَّل فور وقوعه بسبب من قائمة مغلقة تحمل فئة أثرها (أجر · فوترة · جاهزية)، ويُلزَم بقرار خلال مهلة معرَّفة؛ ولا يُقفل اليوم وفيه توقف بلا قرار.</t>
        </is>
      </c>
      <c r="D1834" s="7" t="inlineStr">
        <is>
          <t>SRC-032</t>
        </is>
      </c>
      <c r="E1834" s="7" t="inlineStr">
        <is>
          <t>§5 · §6 · §8</t>
        </is>
      </c>
      <c r="F1834" s="7" t="inlineStr">
        <is>
          <t>OPS</t>
        </is>
      </c>
      <c r="G1834" s="7" t="inlineStr">
        <is>
          <t>لا معارض — نافذ بنصّه</t>
        </is>
      </c>
      <c r="H1834" s="7" t="inlineStr">
        <is>
          <t>INJAZ-FRD-01</t>
        </is>
      </c>
      <c r="I1834" s="7" t="inlineStr">
        <is>
          <t>الفصلُ ٤ — إدارة التشغيل</t>
        </is>
      </c>
      <c r="J1834" s="7" t="inlineStr">
        <is>
          <t>UX-01 للشاشاتِ · DELIVERY-01 للاختبارات</t>
        </is>
      </c>
      <c r="K1834" s="7" t="inlineStr">
        <is>
          <t>اختبارُ منع: بمعطى محاولةٍ تخالف «مسجَّل ← قرار متَّخذ (تغطية · استبدال · إعادة توزيع …» · وعند تنفيذها · فإن الخادمَ يرفض برمزٍ وسببٍ ويُسجَّل الرفضُ بالمستخدم والوقت · ومرجعُ حالة المصدر: OPE-078</t>
        </is>
      </c>
      <c r="L1834" s="7" t="inlineStr">
        <is>
          <t>غير مقيس — يُملأ عند مراجعة الكود</t>
        </is>
      </c>
      <c r="M1834" s="7" t="inlineStr">
        <is>
          <t>نافذ</t>
        </is>
      </c>
    </row>
    <row r="1835">
      <c r="A1835" s="7" t="n">
        <v>1834</v>
      </c>
      <c r="B1835" s="7" t="inlineStr">
        <is>
          <t>OPE-023</t>
        </is>
      </c>
      <c r="C1835" s="7" t="inlineStr">
        <is>
          <t>أثر سبب التوقف: توقف العميل يُحتسب في ساعات الأجر وقد يُفوتَر وفق العقد؛ وتوقف المشغّل لا يُحتسب وقد يُخصَم. والتشغيل لا يشخّص العطل — العطل الفني بلاغ إلى الصيانة يرث المعدة والموقع والسياق، ويبقى قرار التغطية والاستبدال في التشغيل.</t>
        </is>
      </c>
      <c r="D1835" s="7" t="inlineStr">
        <is>
          <t>SRC-032</t>
        </is>
      </c>
      <c r="E1835" s="7" t="inlineStr">
        <is>
          <t>§8</t>
        </is>
      </c>
      <c r="F1835" s="7" t="inlineStr">
        <is>
          <t>OPS</t>
        </is>
      </c>
      <c r="G1835" s="7" t="inlineStr">
        <is>
          <t>لا معارض — نافذ بنصّه</t>
        </is>
      </c>
      <c r="H1835" s="7" t="inlineStr">
        <is>
          <t>INJAZ-FRD-01</t>
        </is>
      </c>
      <c r="I1835" s="7" t="inlineStr">
        <is>
          <t>الفصلُ ٤ — إدارة التشغيل</t>
        </is>
      </c>
      <c r="J1835" s="7" t="inlineStr">
        <is>
          <t>UX-01 للشاشاتِ · DELIVERY-01 للاختبارات</t>
        </is>
      </c>
      <c r="K1835" s="7" t="inlineStr">
        <is>
          <t>اختبارُ منع: بمعطى محاولةٍ تخالف «توقف العميل يُحتسب في ساعات الأجر وقد يُفوتَر وفق ال…» · وعند تنفيذها · فإن الخادمَ يرفض برمزٍ وسببٍ ويُسجَّل الرفضُ بالمستخدم والوقت · ومرجعُ حالة المصدر: OPE-078</t>
        </is>
      </c>
      <c r="L1835" s="7" t="inlineStr">
        <is>
          <t>غير مقيس — يُملأ عند مراجعة الكود</t>
        </is>
      </c>
      <c r="M1835" s="7" t="inlineStr">
        <is>
          <t>نافذ</t>
        </is>
      </c>
    </row>
    <row r="1836">
      <c r="A1836" s="7" t="n">
        <v>1835</v>
      </c>
      <c r="B1836" s="7" t="inlineStr">
        <is>
          <t>OPE-024</t>
        </is>
      </c>
      <c r="C1836" s="7" t="inlineStr">
        <is>
          <t>توقف العميل يُستثنى من مقام جاهزية المعدة، ويُحمَّل أثره على العقد لا على الأسطول.</t>
        </is>
      </c>
      <c r="D1836" s="7" t="inlineStr">
        <is>
          <t>SRC-032</t>
        </is>
      </c>
      <c r="E1836" s="7" t="inlineStr">
        <is>
          <t>§8</t>
        </is>
      </c>
      <c r="F1836" s="7" t="inlineStr">
        <is>
          <t>FLT</t>
        </is>
      </c>
      <c r="G1836" s="7" t="inlineStr">
        <is>
          <t>لا معارض — نافذ بنصّه</t>
        </is>
      </c>
      <c r="H1836" s="7" t="inlineStr">
        <is>
          <t>INJAZ-FRD-01</t>
        </is>
      </c>
      <c r="I1836" s="7" t="inlineStr">
        <is>
          <t>الفصلُ ٤ — إدارة التشغيل</t>
        </is>
      </c>
      <c r="J1836" s="7" t="inlineStr">
        <is>
          <t>UX-01 للشاشاتِ · DELIVERY-01 للاختبارات</t>
        </is>
      </c>
      <c r="K1836" s="7" t="inlineStr">
        <is>
          <t>اختبارُ وجودٍ وسلوك: بمعطى بيئةٍ مهيَّأةٍ لـ«توقف العميل يُستثنى من مقام جاهزية المعدة» · وعند تنفيذ السيناريو الموصوف · فإن السلوكَ يطابق النصَّ ويُوثَّق الشاهدُ بلقطةٍ أو سجل · ومرجعُ حالة المصدر: OPE-078</t>
        </is>
      </c>
      <c r="L1836" s="7" t="inlineStr">
        <is>
          <t>غير مقيس — يُملأ عند مراجعة الكود</t>
        </is>
      </c>
      <c r="M1836" s="7" t="inlineStr">
        <is>
          <t>نافذ</t>
        </is>
      </c>
    </row>
    <row r="1837">
      <c r="A1837" s="7" t="n">
        <v>1836</v>
      </c>
      <c r="B1837" s="7" t="inlineStr">
        <is>
          <t>OPE-025</t>
        </is>
      </c>
      <c r="C1837" s="7" t="inlineStr">
        <is>
          <t>سجل البديل: المشروع لا يتوقف بخروج مورد — لكل فجوة بديل يُفعَّل (احتياطي · تغطية · تجاري مؤقت) ويُوثَّق بمرجع سببه.</t>
        </is>
      </c>
      <c r="D1837" s="7" t="inlineStr">
        <is>
          <t>SRC-032</t>
        </is>
      </c>
      <c r="E1837" s="7" t="inlineStr">
        <is>
          <t>§4 · §8</t>
        </is>
      </c>
      <c r="F1837" s="7" t="inlineStr">
        <is>
          <t>OPS</t>
        </is>
      </c>
      <c r="G1837" s="7" t="inlineStr">
        <is>
          <t>لا معارض — نافذ بنصّه</t>
        </is>
      </c>
      <c r="H1837" s="7" t="inlineStr">
        <is>
          <t>INJAZ-FRD-01</t>
        </is>
      </c>
      <c r="I1837" s="7" t="inlineStr">
        <is>
          <t>الفصلُ ٤ — إدارة التشغيل</t>
        </is>
      </c>
      <c r="J1837" s="7" t="inlineStr">
        <is>
          <t>UX-01 للشاشاتِ · DELIVERY-01 للاختبارات</t>
        </is>
      </c>
      <c r="K1837" s="7" t="inlineStr">
        <is>
          <t>اختبارُ وجودٍ وسلوك: بمعطى بيئةٍ مهيَّأةٍ لـ«المشروع» · وعند تنفيذ السيناريو الموصوف · فإن السلوكَ يطابق النصَّ ويُوثَّق الشاهدُ بلقطةٍ أو سجل · ومرجعُ حالة المصدر: OPE-078</t>
        </is>
      </c>
      <c r="L1837" s="7" t="inlineStr">
        <is>
          <t>غير مقيس — يُملأ عند مراجعة الكود</t>
        </is>
      </c>
      <c r="M1837" s="7" t="inlineStr">
        <is>
          <t>نافذ</t>
        </is>
      </c>
    </row>
    <row r="1838">
      <c r="A1838" s="7" t="n">
        <v>1837</v>
      </c>
      <c r="B1838" s="7" t="inlineStr">
        <is>
          <t>OPE-026</t>
        </is>
      </c>
      <c r="C1838" s="7" t="inlineStr">
        <is>
          <t>جدول التعاقب التشغيلي للمناصب الحرجة (مدير الموقع · مسؤول الحركة · مشرفو الورديات): لكل منصب أصيل ونائب أول ونائب ثانٍ مؤهَّلون؛ وغياب الأصيل يُغطَّى بتفعيل نائبه ويُوثَّق في سجل البديل بنوع «تعاقب منصب» — فلا يوم بلا مسؤول قرار.</t>
        </is>
      </c>
      <c r="D1838" s="7" t="inlineStr">
        <is>
          <t>SRC-032</t>
        </is>
      </c>
      <c r="E1838" s="7" t="inlineStr">
        <is>
          <t>§8 · §9.1</t>
        </is>
      </c>
      <c r="F1838" s="7" t="inlineStr">
        <is>
          <t>OPS</t>
        </is>
      </c>
      <c r="G1838" s="7" t="inlineStr">
        <is>
          <t>لا معارض — نافذ بنصّه</t>
        </is>
      </c>
      <c r="H1838" s="7" t="inlineStr">
        <is>
          <t>INJAZ-FRD-01</t>
        </is>
      </c>
      <c r="I1838" s="7" t="inlineStr">
        <is>
          <t>الفصلُ ٤ — إدارة التشغيل</t>
        </is>
      </c>
      <c r="J1838" s="7" t="inlineStr">
        <is>
          <t>UX-01 للشاشاتِ · DELIVERY-01 للاختبارات</t>
        </is>
      </c>
      <c r="K1838" s="7" t="inlineStr">
        <is>
          <t>اختبارُ وجودٍ وسلوك: بمعطى بيئةٍ مهيَّأةٍ لـ«جدول التعاقب التشغيلي للمناصب الحرجة (مدير الموقع · …» · وعند تنفيذ السيناريو الموصوف · فإن السلوكَ يطابق النصَّ ويُوثَّق الشاهدُ بلقطةٍ أو سجل · ومرجعُ حالة المصدر: OPE-078</t>
        </is>
      </c>
      <c r="L1838" s="7" t="inlineStr">
        <is>
          <t>غير مقيس — يُملأ عند مراجعة الكود</t>
        </is>
      </c>
      <c r="M1838" s="7" t="inlineStr">
        <is>
          <t>نافذ</t>
        </is>
      </c>
    </row>
    <row r="1839">
      <c r="A1839" s="7" t="n">
        <v>1838</v>
      </c>
      <c r="B1839" s="7" t="inlineStr">
        <is>
          <t>OPE-027</t>
        </is>
      </c>
      <c r="C1839" s="7" t="inlineStr">
        <is>
          <t>الخطة الموسمية: رمضان · الأعياد · الخريف · إغلاق الطرق · المواسم الزراعية — بنود مهيكلة بفترة وأثر وإجراء تغطية، ويعاير محرّك الأداء المستهدفات بمعاملها فلا انحراف زائف.</t>
        </is>
      </c>
      <c r="D1839" s="7" t="inlineStr">
        <is>
          <t>SRC-032</t>
        </is>
      </c>
      <c r="E1839" s="7" t="inlineStr">
        <is>
          <t>§6 · §8</t>
        </is>
      </c>
      <c r="F1839" s="7" t="inlineStr">
        <is>
          <t>OPS</t>
        </is>
      </c>
      <c r="G1839" s="7" t="inlineStr">
        <is>
          <t>لا معارض — نافذ بنصّه</t>
        </is>
      </c>
      <c r="H1839" s="7" t="inlineStr">
        <is>
          <t>INJAZ-FRD-01</t>
        </is>
      </c>
      <c r="I1839" s="7" t="inlineStr">
        <is>
          <t>الفصلُ ٤ — إدارة التشغيل</t>
        </is>
      </c>
      <c r="J1839" s="7" t="inlineStr">
        <is>
          <t>UX-01 للشاشاتِ · DELIVERY-01 للاختبارات</t>
        </is>
      </c>
      <c r="K1839" s="7" t="inlineStr">
        <is>
          <t>اختبارُ وجودٍ وسلوك: بمعطى بيئةٍ مهيَّأةٍ لـ«رمضان · الأعياد · الخريف · إغلاق الطرق · المواسم الز…» · وعند تنفيذ السيناريو الموصوف · فإن السلوكَ يطابق النصَّ ويُوثَّق الشاهدُ بلقطةٍ أو سجل · ومرجعُ حالة المصدر: OPE-078</t>
        </is>
      </c>
      <c r="L1839" s="7" t="inlineStr">
        <is>
          <t>غير مقيس — يُملأ عند مراجعة الكود</t>
        </is>
      </c>
      <c r="M1839" s="7" t="inlineStr">
        <is>
          <t>نافذ</t>
        </is>
      </c>
    </row>
    <row r="1840">
      <c r="A1840" s="7" t="n">
        <v>1839</v>
      </c>
      <c r="B1840" s="7" t="inlineStr">
        <is>
          <t>OPE-028</t>
        </is>
      </c>
      <c r="C1840" s="7" t="inlineStr">
        <is>
          <t>محرّك الأداء والانحراف: يقارن يوميًّا وتراكميًّا الفعلي من L5 بالخطة السارية على مستوى المشروع والجبهة والمعدة والمشغّل، ويرفع تنبيه تصعيد لمدير التشغيل عند تجاوز الحد المضبوط (افتراضيًّا 15٪) مع ملخص الأسباب من سجل التوقفات والقرارات.</t>
        </is>
      </c>
      <c r="D1840" s="7" t="inlineStr">
        <is>
          <t>SRC-032</t>
        </is>
      </c>
      <c r="E1840" s="7" t="inlineStr">
        <is>
          <t>§6 · §8</t>
        </is>
      </c>
      <c r="F1840" s="7" t="inlineStr">
        <is>
          <t>OPS</t>
        </is>
      </c>
      <c r="G1840" s="7" t="inlineStr">
        <is>
          <t>لا معارض — نافذ بنصّه</t>
        </is>
      </c>
      <c r="H1840" s="7" t="inlineStr">
        <is>
          <t>INJAZ-FRD-01</t>
        </is>
      </c>
      <c r="I1840" s="7" t="inlineStr">
        <is>
          <t>الفصلُ ٤ — إدارة التشغيل</t>
        </is>
      </c>
      <c r="J1840" s="7" t="inlineStr">
        <is>
          <t>UX-01 للشاشاتِ · DELIVERY-01 للاختبارات</t>
        </is>
      </c>
      <c r="K1840" s="7" t="inlineStr">
        <is>
          <t>اختبارُ وجودٍ وسلوك: بمعطى بيئةٍ مهيَّأةٍ لـ«يقارن يوميًّا وتراكميًّا الفعلي من L5 بالخطة السارية…» · وعند تنفيذ السيناريو الموصوف · فإن السلوكَ يطابق النصَّ ويُوثَّق الشاهدُ بلقطةٍ أو سجل · ومرجعُ حالة المصدر: OPE-078</t>
        </is>
      </c>
      <c r="L1840" s="7" t="inlineStr">
        <is>
          <t>غير مقيس — يُملأ عند مراجعة الكود</t>
        </is>
      </c>
      <c r="M1840" s="7" t="inlineStr">
        <is>
          <t>نافذ</t>
        </is>
      </c>
    </row>
    <row r="1841">
      <c r="A1841" s="7" t="n">
        <v>1840</v>
      </c>
      <c r="B1841" s="7" t="inlineStr">
        <is>
          <t>OPE-029</t>
        </is>
      </c>
      <c r="C1841" s="7" t="inlineStr">
        <is>
          <t>المؤشرات تُحسب من السجلات ولا تُدخَل: لا إدخال يدويًّا لأي ساعة أو كمية خارج L5.</t>
        </is>
      </c>
      <c r="D1841" s="7" t="inlineStr">
        <is>
          <t>SRC-032</t>
        </is>
      </c>
      <c r="E1841" s="7" t="inlineStr">
        <is>
          <t>§8</t>
        </is>
      </c>
      <c r="F1841" s="7" t="inlineStr">
        <is>
          <t>OPS</t>
        </is>
      </c>
      <c r="G1841" s="7" t="inlineStr">
        <is>
          <t>لا معارض — نافذ بنصّه</t>
        </is>
      </c>
      <c r="H1841" s="7" t="inlineStr">
        <is>
          <t>INJAZ-FRD-01</t>
        </is>
      </c>
      <c r="I1841" s="7" t="inlineStr">
        <is>
          <t>الفصلُ ٤ — إدارة التشغيل</t>
        </is>
      </c>
      <c r="J1841" s="7" t="inlineStr">
        <is>
          <t>UX-01 للشاشاتِ · DELIVERY-01 للاختبارات</t>
        </is>
      </c>
      <c r="K1841" s="7" t="inlineStr">
        <is>
          <t>اختبارُ منع: بمعطى محاولةٍ تخالف «لا إدخال يدويًّا لأي ساعة أو كمية خارج L5» · وعند تنفيذها · فإن الخادمَ يرفض برمزٍ وسببٍ ويُسجَّل الرفضُ بالمستخدم والوقت · ومرجعُ حالة المصدر: OPE-078</t>
        </is>
      </c>
      <c r="L1841" s="7" t="inlineStr">
        <is>
          <t>غير مقيس — يُملأ عند مراجعة الكود</t>
        </is>
      </c>
      <c r="M1841" s="7" t="inlineStr">
        <is>
          <t>نافذ</t>
        </is>
      </c>
    </row>
    <row r="1842">
      <c r="A1842" s="7" t="n">
        <v>1841</v>
      </c>
      <c r="B1842" s="7" t="inlineStr">
        <is>
          <t>OPE-030</t>
        </is>
      </c>
      <c r="C1842" s="7" t="inlineStr">
        <is>
          <t>أمر العودة يُخرج المورد من قوة المشروع ويعيده إلى المتاح أو إلى إدارته؛ ولا إقفال للمشروع وعهدة معلَّقة.</t>
        </is>
      </c>
      <c r="D1842" s="7" t="inlineStr">
        <is>
          <t>SRC-032</t>
        </is>
      </c>
      <c r="E1842" s="7" t="inlineStr">
        <is>
          <t>§8</t>
        </is>
      </c>
      <c r="F1842" s="7" t="inlineStr">
        <is>
          <t>OPS</t>
        </is>
      </c>
      <c r="G1842" s="7" t="inlineStr">
        <is>
          <t>لا معارض — نافذ بنصّه</t>
        </is>
      </c>
      <c r="H1842" s="7" t="inlineStr">
        <is>
          <t>INJAZ-FRD-01</t>
        </is>
      </c>
      <c r="I1842" s="7" t="inlineStr">
        <is>
          <t>الفصلُ ٤ — إدارة التشغيل</t>
        </is>
      </c>
      <c r="J1842" s="7" t="inlineStr">
        <is>
          <t>UX-01 للشاشاتِ · DELIVERY-01 للاختبارات</t>
        </is>
      </c>
      <c r="K1842" s="7" t="inlineStr">
        <is>
          <t>اختبارُ وجودٍ وسلوك: بمعطى بيئةٍ مهيَّأةٍ لـ«أمر العودة يُخرج المورد من قوة المشروع ويعيده إلى ال…» · وعند تنفيذ السيناريو الموصوف · فإن السلوكَ يطابق النصَّ ويُوثَّق الشاهدُ بلقطةٍ أو سجل · ومرجعُ حالة المصدر: OPE-078</t>
        </is>
      </c>
      <c r="L1842" s="7" t="inlineStr">
        <is>
          <t>غير مقيس — يُملأ عند مراجعة الكود</t>
        </is>
      </c>
      <c r="M1842" s="7" t="inlineStr">
        <is>
          <t>نافذ</t>
        </is>
      </c>
    </row>
    <row r="1843">
      <c r="A1843" s="7" t="n">
        <v>1842</v>
      </c>
      <c r="B1843" s="7" t="inlineStr">
        <is>
          <t>OPE-031</t>
        </is>
      </c>
      <c r="C1843" s="7" t="inlineStr">
        <is>
          <t>التسلسلات الثمانية تُدار عبر ir.sequence القياسي دون ترقيم يدوي: OPR · PLN · REQ · RDY · MOV · ENT · SHF · STP.</t>
        </is>
      </c>
      <c r="D1843" s="7" t="inlineStr">
        <is>
          <t>SRC-032</t>
        </is>
      </c>
      <c r="E1843" s="7" t="inlineStr">
        <is>
          <t>§8</t>
        </is>
      </c>
      <c r="F1843" s="7" t="inlineStr">
        <is>
          <t>ARC</t>
        </is>
      </c>
      <c r="G1843" s="7" t="inlineStr">
        <is>
          <t>لا معارض — نافذ بنصّه</t>
        </is>
      </c>
      <c r="H1843" s="7" t="inlineStr">
        <is>
          <t>INJAZ-FRD-01</t>
        </is>
      </c>
      <c r="I1843" s="7" t="inlineStr">
        <is>
          <t>الفصلُ ٤ — إدارة التشغيل</t>
        </is>
      </c>
      <c r="J1843" s="7" t="inlineStr">
        <is>
          <t>UX-01 للشاشاتِ · DELIVERY-01 للاختبارات</t>
        </is>
      </c>
      <c r="K1843" s="7" t="inlineStr">
        <is>
          <t>اختبارُ وجودٍ وسلوك: بمعطى بيئةٍ مهيَّأةٍ لـ«التسلسلات الثمانية تُدار عبر ir» · وعند تنفيذ السيناريو الموصوف · فإن السلوكَ يطابق النصَّ ويُوثَّق الشاهدُ بلقطةٍ أو سجل · ومرجعُ حالة المصدر: OPE-078</t>
        </is>
      </c>
      <c r="L1843" s="7" t="inlineStr">
        <is>
          <t>غير مقيس — يُملأ عند مراجعة الكود</t>
        </is>
      </c>
      <c r="M1843" s="7" t="inlineStr">
        <is>
          <t>نافذ</t>
        </is>
      </c>
    </row>
    <row r="1844">
      <c r="A1844" s="7" t="n">
        <v>1843</v>
      </c>
      <c r="B1844" s="7" t="inlineStr">
        <is>
          <t>OPE-032</t>
        </is>
      </c>
      <c r="C1844" s="7" t="inlineStr">
        <is>
          <t>مبدأ التصميم في كل الشاشات: استمارات جاهزة للتعبئة بأقل إدخال ميداني — السياق (العقد والعميل والمعدة والمشغّل والأسعار) يُجلب ولا يُكتب، والقوائم المغلقة بدل النصوص الحرة، والمحسوب يُحسب ولا يُدخَل.</t>
        </is>
      </c>
      <c r="D1844" s="7" t="inlineStr">
        <is>
          <t>SRC-032</t>
        </is>
      </c>
      <c r="E1844" s="7" t="inlineStr">
        <is>
          <t>§9</t>
        </is>
      </c>
      <c r="F1844" s="7" t="inlineStr">
        <is>
          <t>UXP</t>
        </is>
      </c>
      <c r="G1844" s="7" t="inlineStr">
        <is>
          <t>لا معارض — نافذ بنصّه</t>
        </is>
      </c>
      <c r="H1844" s="7" t="inlineStr">
        <is>
          <t>INJAZ-FRD-01</t>
        </is>
      </c>
      <c r="I1844" s="7" t="inlineStr">
        <is>
          <t>الفصلُ ٤ — إدارة التشغيل</t>
        </is>
      </c>
      <c r="J1844" s="7" t="inlineStr">
        <is>
          <t>UX-01 للشاشاتِ · DELIVERY-01 للاختبارات</t>
        </is>
      </c>
      <c r="K1844" s="7" t="inlineStr">
        <is>
          <t>اختبارُ منع: بمعطى محاولةٍ تخالف «استمارات جاهزة للتعبئة بأقل إدخال ميداني — السياق (ا…» · وعند تنفيذها · فإن الخادمَ يرفض برمزٍ وسببٍ ويُسجَّل الرفضُ بالمستخدم والوقت · ومرجعُ حالة المصدر: OPE-078</t>
        </is>
      </c>
      <c r="L1844" s="7" t="inlineStr">
        <is>
          <t>غير مقيس — يُملأ عند مراجعة الكود</t>
        </is>
      </c>
      <c r="M1844" s="7" t="inlineStr">
        <is>
          <t>نافذ</t>
        </is>
      </c>
    </row>
    <row r="1845">
      <c r="A1845" s="7" t="n">
        <v>1844</v>
      </c>
      <c r="B1845" s="7" t="inlineStr">
        <is>
          <t>OPE-033</t>
        </is>
      </c>
      <c r="C1845" s="7" t="inlineStr">
        <is>
          <t>البيانات المرجعية للتشغيل: أسباب التوقف بفئة أثرها المالي (أجر · فوترة · جاهزية) · الجبهات ومناطق العمل لكل مشروع بمستهدف الجبهة ومشرفها · أنماط الورديات · المواسم القياسية · أنواع أوامر التحرك · أنواع البدائل · حالات التوزيع اليومي.</t>
        </is>
      </c>
      <c r="D1845" s="7" t="inlineStr">
        <is>
          <t>SRC-032</t>
        </is>
      </c>
      <c r="E1845" s="7" t="inlineStr">
        <is>
          <t>§4 · §9.10</t>
        </is>
      </c>
      <c r="F1845" s="7" t="inlineStr">
        <is>
          <t>OPS</t>
        </is>
      </c>
      <c r="G1845" s="7" t="inlineStr">
        <is>
          <t>لا معارض — نافذ بنصّه</t>
        </is>
      </c>
      <c r="H1845" s="7" t="inlineStr">
        <is>
          <t>INJAZ-FRD-01</t>
        </is>
      </c>
      <c r="I1845" s="7" t="inlineStr">
        <is>
          <t>الفصلُ ٤ — إدارة التشغيل</t>
        </is>
      </c>
      <c r="J1845" s="7" t="inlineStr">
        <is>
          <t>UX-01 للشاشاتِ · DELIVERY-01 للاختبارات</t>
        </is>
      </c>
      <c r="K1845" s="7" t="inlineStr">
        <is>
          <t>اختبارُ انتقال: بمعطى مستندٍ في حالته السابقةِ لـ«أسباب التوقف بفئة أثرها المالي (أجر · فوترة · جاهزية…» · وعند تنفيذ المحفّز بمخوَّلٍ وشرطٍ مستوفًى · فإن الحالةَ تنتقل ويُسجَّل الانتقالُ بفاعله ووقته · والانتقالُ غيرُ المعرَّف يُرفض · ومرجعُ حالة المصدر: OPE-078</t>
        </is>
      </c>
      <c r="L1845" s="7" t="inlineStr">
        <is>
          <t>غير مقيس — يُملأ عند مراجعة الكود</t>
        </is>
      </c>
      <c r="M1845" s="7" t="inlineStr">
        <is>
          <t>نافذ</t>
        </is>
      </c>
    </row>
    <row r="1846">
      <c r="A1846" s="7" t="n">
        <v>1845</v>
      </c>
      <c r="B1846" s="7" t="inlineStr">
        <is>
          <t>OPE-034</t>
        </is>
      </c>
      <c r="C1846" s="7" t="inlineStr">
        <is>
          <t>شاشة المشروع التشغيلي — قاموس الحقول: كود المشروع (تسلسل OPR) · العقد (ربط يجلب العميل والنطاق والمستهدفات والشروط) · العميل (مجلوب مقروء) · الموقع/المنجم · نموذج الإيراد (مقروء من العقد: ساعات تشغيل · أطنان نقل · أمتار حفر) · تاريخ البدء المخطط · تاريخ النهاية (من مدة العقد) · مدير الموقع (ربط موظف) · مسؤول الحركة (ربط موظف) · الخطة السارية (آخر نسخة بحالة سارية) · مناطق العمل (أسطر فرعية من الكتالوج) · الحالة (من الأربع عشرة) · مدة التشغيل التجريبي بالأيام (افتراض قابل للضبط) · نتيجة التشغيل التجريبي (مستوفٍ · مستوفٍ بملاحظات · غير مستوفٍ) · اعتماد التشغيل الفعلي (مَن/متى — شرط «تشغيل نشط») · ملاحظات الاستلام (محضر استلام المشروع وبنوده).</t>
        </is>
      </c>
      <c r="D1846" s="7" t="inlineStr">
        <is>
          <t>SRC-032</t>
        </is>
      </c>
      <c r="E1846" s="7" t="inlineStr">
        <is>
          <t>§9.1</t>
        </is>
      </c>
      <c r="F1846" s="7" t="inlineStr">
        <is>
          <t>OPS</t>
        </is>
      </c>
      <c r="G1846" s="7" t="inlineStr">
        <is>
          <t>لا معارض — نافذ بنصّه</t>
        </is>
      </c>
      <c r="H1846" s="7" t="inlineStr">
        <is>
          <t>INJAZ-FRD-01</t>
        </is>
      </c>
      <c r="I1846" s="7" t="inlineStr">
        <is>
          <t>الفصلُ ٤ — إدارة التشغيل</t>
        </is>
      </c>
      <c r="J1846" s="7" t="inlineStr">
        <is>
          <t>UX-01 للشاشاتِ · DELIVERY-01 للاختبارات</t>
        </is>
      </c>
      <c r="K1846" s="7" t="inlineStr">
        <is>
          <t>اختبارُ اكتمال: بمعطى شاشةٍ أو جدولٍ يخصُّ «كود المشروع (تسلسل OPR) · العقد (ربط يجلب العميل وال…» · وعند فحص بنيته · فإن كلَّ عمودٍ معتمدٍ موجودٌ وصفرُ عمودٍ غيرِ معرَّف · والأعمدةُ الحاكمةُ السبعةُ حاضرة · ومرجعُ حالة المصدر: OPE-078</t>
        </is>
      </c>
      <c r="L1846" s="7" t="inlineStr">
        <is>
          <t>غير مقيس — يُملأ عند مراجعة الكود</t>
        </is>
      </c>
      <c r="M1846" s="7" t="inlineStr">
        <is>
          <t>نافذ</t>
        </is>
      </c>
    </row>
    <row r="1847">
      <c r="A1847" s="7" t="n">
        <v>1846</v>
      </c>
      <c r="B1847" s="7" t="inlineStr">
        <is>
          <t>OPE-035</t>
        </is>
      </c>
      <c r="C1847" s="7" t="inlineStr">
        <is>
          <t>جدول التعاقب التشغيلي (أسطر فرعية في المشروع): المنصب الحرج (مدير الموقع · مسؤول الحركة · مشرف وردية) · الوردية (شرطي لمناصب مشرفي الورديات) · الأصيل (ربط موظف) · النائب الأول (ربط موظف مؤهَّل للمنصب — إلزامي) · النائب الثاني (اختياري).</t>
        </is>
      </c>
      <c r="D1847" s="7" t="inlineStr">
        <is>
          <t>SRC-032</t>
        </is>
      </c>
      <c r="E1847" s="7" t="inlineStr">
        <is>
          <t>§9.1</t>
        </is>
      </c>
      <c r="F1847" s="7" t="inlineStr">
        <is>
          <t>OPS</t>
        </is>
      </c>
      <c r="G1847" s="7" t="inlineStr">
        <is>
          <t>لا معارض — نافذ بنصّه</t>
        </is>
      </c>
      <c r="H1847" s="7" t="inlineStr">
        <is>
          <t>INJAZ-FRD-01</t>
        </is>
      </c>
      <c r="I1847" s="7" t="inlineStr">
        <is>
          <t>الفصلُ ٤ — إدارة التشغيل</t>
        </is>
      </c>
      <c r="J1847" s="7" t="inlineStr">
        <is>
          <t>UX-01 للشاشاتِ · DELIVERY-01 للاختبارات</t>
        </is>
      </c>
      <c r="K1847" s="7" t="inlineStr">
        <is>
          <t>اختبارُ إلزام: بمعطى محاولةِ إتمامٍ بلا استيفاء «المنصب الحرج (مدير الموقع · مسؤول الحركة · مشرف وردي…» · وعند الحفظ · فإن الحارسَ يرفض ويبيّن الناقصَ · وباستيفائه ينجح الحفظ · ومرجعُ حالة المصدر: OPE-078</t>
        </is>
      </c>
      <c r="L1847" s="7" t="inlineStr">
        <is>
          <t>غير مقيس — يُملأ عند مراجعة الكود</t>
        </is>
      </c>
      <c r="M1847" s="7" t="inlineStr">
        <is>
          <t>نافذ</t>
        </is>
      </c>
    </row>
    <row r="1848">
      <c r="A1848" s="7" t="n">
        <v>1847</v>
      </c>
      <c r="B1848" s="7" t="inlineStr">
        <is>
          <t>OPE-036</t>
        </is>
      </c>
      <c r="C1848" s="7" t="inlineStr">
        <is>
          <t>قواعد المشروع التشغيلي: لا يُنشأ إلا من عقد معتمد وزر الإنشاء على العقد يرث بياناته كاملة دون إعادة إدخال · محضر الاستلام يوثّق بنود النطاق والكميات التعاقدية وشروط الموقع قبل الانتقال للتخطيط · الانتقالات بين الحالات وفق جدول واحد حصرًا وكل انتقال بتاريخه وصاحبه · لا «تشغيل نشط» إلا باعتماد التشغيل الفعلي بعد استيفاء التجربة · غياب شاغل منصب حرج يُغطَّى بتفعيل نائبه ويُوثَّق في سجل البديل بنوع «تعاقب منصب».</t>
        </is>
      </c>
      <c r="D1848" s="7" t="inlineStr">
        <is>
          <t>SRC-032</t>
        </is>
      </c>
      <c r="E1848" s="7" t="inlineStr">
        <is>
          <t>§9.1</t>
        </is>
      </c>
      <c r="F1848" s="7" t="inlineStr">
        <is>
          <t>OPS</t>
        </is>
      </c>
      <c r="G1848" s="7" t="inlineStr">
        <is>
          <t>لا معارض — نافذ بنصّه</t>
        </is>
      </c>
      <c r="H1848" s="7" t="inlineStr">
        <is>
          <t>INJAZ-FRD-01</t>
        </is>
      </c>
      <c r="I1848" s="7" t="inlineStr">
        <is>
          <t>الفصلُ ٤ — إدارة التشغيل</t>
        </is>
      </c>
      <c r="J1848" s="7" t="inlineStr">
        <is>
          <t>UX-01 للشاشاتِ · DELIVERY-01 للاختبارات</t>
        </is>
      </c>
      <c r="K1848" s="7" t="inlineStr">
        <is>
          <t>اختبارُ منع: بمعطى محاولةٍ تخالف «لا يُنشأ إلا من عقد معتمد وزر الإنشاء على العقد يرث …» · وعند تنفيذها · فإن الخادمَ يرفض برمزٍ وسببٍ ويُسجَّل الرفضُ بالمستخدم والوقت · ومرجعُ حالة المصدر: OPE-078</t>
        </is>
      </c>
      <c r="L1848" s="7" t="inlineStr">
        <is>
          <t>غير مقيس — يُملأ عند مراجعة الكود</t>
        </is>
      </c>
      <c r="M1848" s="7" t="inlineStr">
        <is>
          <t>نافذ</t>
        </is>
      </c>
    </row>
    <row r="1849">
      <c r="A1849" s="7" t="n">
        <v>1848</v>
      </c>
      <c r="B1849" s="7" t="inlineStr">
        <is>
          <t>OPE-037</t>
        </is>
      </c>
      <c r="C1849" s="7" t="inlineStr">
        <is>
          <t>تقارير المشروع التشغيلي: المشاريع بالحالة · المشاريع المتأخرة عن موعد البدء المخطط · ملف المشروع الكامل.</t>
        </is>
      </c>
      <c r="D1849" s="7" t="inlineStr">
        <is>
          <t>SRC-032</t>
        </is>
      </c>
      <c r="E1849" s="7" t="inlineStr">
        <is>
          <t>§9.1</t>
        </is>
      </c>
      <c r="F1849" s="7" t="inlineStr">
        <is>
          <t>OPS</t>
        </is>
      </c>
      <c r="G1849" s="7" t="inlineStr">
        <is>
          <t>لا معارض — نافذ بنصّه</t>
        </is>
      </c>
      <c r="H1849" s="7" t="inlineStr">
        <is>
          <t>INJAZ-FRD-01</t>
        </is>
      </c>
      <c r="I1849" s="7" t="inlineStr">
        <is>
          <t>الفصلُ ٤ — إدارة التشغيل</t>
        </is>
      </c>
      <c r="J1849" s="7" t="inlineStr">
        <is>
          <t>UX-01 للشاشاتِ · DELIVERY-01 للاختبارات</t>
        </is>
      </c>
      <c r="K1849" s="7" t="inlineStr">
        <is>
          <t>اختبارُ وجودٍ وسلوك: بمعطى بيئةٍ مهيَّأةٍ لـ«المشاريع بالحالة · المشاريع المتأخرة عن موعد البدء ا…» · وعند تنفيذ السيناريو الموصوف · فإن السلوكَ يطابق النصَّ ويُوثَّق الشاهدُ بلقطةٍ أو سجل · ومرجعُ حالة المصدر: OPE-078</t>
        </is>
      </c>
      <c r="L1849" s="7" t="inlineStr">
        <is>
          <t>غير مقيس — يُملأ عند مراجعة الكود</t>
        </is>
      </c>
      <c r="M1849" s="7" t="inlineStr">
        <is>
          <t>نافذ</t>
        </is>
      </c>
    </row>
    <row r="1850">
      <c r="A1850" s="7" t="n">
        <v>1849</v>
      </c>
      <c r="B1850" s="7" t="inlineStr">
        <is>
          <t>OPE-038</t>
        </is>
      </c>
      <c r="C1850" s="7" t="inlineStr">
        <is>
          <t>شاشة الخطة التشغيلية — قاموس الحقول: كود الخطة (تسلسل PLN) · المشروع · رقم النسخة (تلقائي يتزايد) · عدد الورديات اليومية (1 أو 2) · نمط الورديات (من الكتالوج) · المستهدف اليومي ساعات/أطنان/أمتار (شرطي بحسب نموذج الإيراد) · هامش التوقفات المخطط (%) · أسطر الخطة الموسمية · خطة الطوارئ (نص للحالات خارج المواسم القياسية) · الحالة (نافذ · قيد المراجعة · معتمدة · سارية · مستبدَلة).</t>
        </is>
      </c>
      <c r="D1850" s="7" t="inlineStr">
        <is>
          <t>SRC-032</t>
        </is>
      </c>
      <c r="E1850" s="7" t="inlineStr">
        <is>
          <t>§9.2</t>
        </is>
      </c>
      <c r="F1850" s="7" t="inlineStr">
        <is>
          <t>OPS</t>
        </is>
      </c>
      <c r="G1850" s="7" t="inlineStr">
        <is>
          <t>لا معارض — نافذ بنصّه</t>
        </is>
      </c>
      <c r="H1850" s="7" t="inlineStr">
        <is>
          <t>INJAZ-FRD-01</t>
        </is>
      </c>
      <c r="I1850" s="7" t="inlineStr">
        <is>
          <t>الفصلُ ٤ — إدارة التشغيل</t>
        </is>
      </c>
      <c r="J1850" s="7" t="inlineStr">
        <is>
          <t>UX-01 للشاشاتِ · DELIVERY-01 للاختبارات</t>
        </is>
      </c>
      <c r="K1850" s="7" t="inlineStr">
        <is>
          <t>اختبارُ انتقال: بمعطى مستندٍ في حالته السابقةِ لـ«كود الخطة (تسلسل PLN) · المشروع · رقم النسخة (تلقائي…» · وعند تنفيذ المحفّز بمخوَّلٍ وشرطٍ مستوفًى · فإن الحالةَ تنتقل ويُسجَّل الانتقالُ بفاعله ووقته · والانتقالُ غيرُ المعرَّف يُرفض · ومرجعُ حالة المصدر: OPE-078</t>
        </is>
      </c>
      <c r="L1850" s="7" t="inlineStr">
        <is>
          <t>غير مقيس — يُملأ عند مراجعة الكود</t>
        </is>
      </c>
      <c r="M1850" s="7" t="inlineStr">
        <is>
          <t>نافذ</t>
        </is>
      </c>
    </row>
    <row r="1851">
      <c r="A1851" s="7" t="n">
        <v>1850</v>
      </c>
      <c r="B1851" s="7" t="inlineStr">
        <is>
          <t>OPE-039</t>
        </is>
      </c>
      <c r="C1851" s="7" t="inlineStr">
        <is>
          <t>أسطر احتياج المعدات في الخطة: نوع المعدة (حفّار · قلّاب · لودر · بلدوزر · حفّار صخري ...) · الموديل المفضَّل (من سجل النوع والموديل) · الماركة المفضَّلة · العدد · منها احتياطي · الأولوية (حرجة · عالية · عادية) · موجة التعبئة (1 موجة البدء · 2 · 3 ...) · تاريخ التعبئة المستهدف · ضمن الحد الأدنى للبدء (خانة تأكيد يُحسب منها حد بدء التشغيل) · الجبهة/منطقة العمل.</t>
        </is>
      </c>
      <c r="D1851" s="7" t="inlineStr">
        <is>
          <t>SRC-032</t>
        </is>
      </c>
      <c r="E1851" s="7" t="inlineStr">
        <is>
          <t>§9.2</t>
        </is>
      </c>
      <c r="F1851" s="7" t="inlineStr">
        <is>
          <t>OPS</t>
        </is>
      </c>
      <c r="G1851" s="7" t="inlineStr">
        <is>
          <t>لا معارض — نافذ بنصّه</t>
        </is>
      </c>
      <c r="H1851" s="7" t="inlineStr">
        <is>
          <t>INJAZ-FRD-01</t>
        </is>
      </c>
      <c r="I1851" s="7" t="inlineStr">
        <is>
          <t>الفصلُ ٤ — إدارة التشغيل</t>
        </is>
      </c>
      <c r="J1851" s="7" t="inlineStr">
        <is>
          <t>UX-01 للشاشاتِ · DELIVERY-01 للاختبارات</t>
        </is>
      </c>
      <c r="K1851" s="7" t="inlineStr">
        <is>
          <t>اختبارُ حساب: بمعطى مدخلاتٍ معلومةٍ لـ«نوع المعدة (حفّار · قلّاب · لودر · بلدوزر · حفّار صخ…» · وعند إعادة الحساب من المصدر · فإن الناتجَ يطابق المعروضَ بلا فرق · ومرجعُ حالة المصدر: OPE-078</t>
        </is>
      </c>
      <c r="L1851" s="7" t="inlineStr">
        <is>
          <t>غير مقيس — يُملأ عند مراجعة الكود</t>
        </is>
      </c>
      <c r="M1851" s="7" t="inlineStr">
        <is>
          <t>نافذ</t>
        </is>
      </c>
    </row>
    <row r="1852">
      <c r="A1852" s="7" t="n">
        <v>1851</v>
      </c>
      <c r="B1852" s="7" t="inlineStr">
        <is>
          <t>OPE-040</t>
        </is>
      </c>
      <c r="C1852" s="7" t="inlineStr">
        <is>
          <t>أسطر احتياج القوى في الخطة: الدور (مشغّل · سائق · فني · مشرف وردية) · نوع المعدة المؤهَّل عليها (يربط بمصفوفة التأهيل) · العدد · منها احتياطي · مستوى الخبرة (مبتدئ · متمرّس · خبير) · نمط التناوب · موجة التعبئة (تتزامن مع موجة معداتها) · تاريخ التعبئة المستهدف · ضمن الحد الأدنى للبدء.</t>
        </is>
      </c>
      <c r="D1852" s="7" t="inlineStr">
        <is>
          <t>SRC-032</t>
        </is>
      </c>
      <c r="E1852" s="7" t="inlineStr">
        <is>
          <t>§9.2</t>
        </is>
      </c>
      <c r="F1852" s="7" t="inlineStr">
        <is>
          <t>WRK</t>
        </is>
      </c>
      <c r="G1852" s="7" t="inlineStr">
        <is>
          <t>لا معارض — نافذ بنصّه</t>
        </is>
      </c>
      <c r="H1852" s="7" t="inlineStr">
        <is>
          <t>INJAZ-FRD-01</t>
        </is>
      </c>
      <c r="I1852" s="7" t="inlineStr">
        <is>
          <t>الفصلُ ٤ — إدارة التشغيل</t>
        </is>
      </c>
      <c r="J1852" s="7" t="inlineStr">
        <is>
          <t>UX-01 للشاشاتِ · DELIVERY-01 للاختبارات</t>
        </is>
      </c>
      <c r="K1852" s="7" t="inlineStr">
        <is>
          <t>اختبارُ ظهور: بمعطى مستخدمٍ داخلَ النطاق وآخرَ خارجه لـ«الدور (مشغّل · سائق · فني · مشرف وردية) · نوع المعدة…» · وعند فتح الشاشة · فإن الأولَ يرى نطاقَه والثانيَ لا يُصيَّر له العنصرُ ولا يُرسَل في الاستجابة · ومرجعُ حالة المصدر: OPE-078</t>
        </is>
      </c>
      <c r="L1852" s="7" t="inlineStr">
        <is>
          <t>غير مقيس — يُملأ عند مراجعة الكود</t>
        </is>
      </c>
      <c r="M1852" s="7" t="inlineStr">
        <is>
          <t>نافذ</t>
        </is>
      </c>
    </row>
    <row r="1853">
      <c r="A1853" s="7" t="n">
        <v>1852</v>
      </c>
      <c r="B1853" s="7" t="inlineStr">
        <is>
          <t>OPE-041</t>
        </is>
      </c>
      <c r="C1853" s="7" t="inlineStr">
        <is>
          <t>أسطر الخطة الموسمية: الموسم (رمضان · عيد · الخريف/الأمطار · إغلاق طرق · موسم زراعي · أخرى) · الفترة من/إلى · الأثر المتوقع (خفض ورديات · خفض قوة · توقف جزئي · توقف كامل) · معامل المستهدف (%) يعاير به محرّك الأداء · إجراء التغطية (تبكير تعبئة · رفع الاحتياطي · إجازات متعاقبة · تخزين وقود وقطع) · ملاحظة.</t>
        </is>
      </c>
      <c r="D1853" s="7" t="inlineStr">
        <is>
          <t>SRC-032</t>
        </is>
      </c>
      <c r="E1853" s="7" t="inlineStr">
        <is>
          <t>§9.2</t>
        </is>
      </c>
      <c r="F1853" s="7" t="inlineStr">
        <is>
          <t>OPS</t>
        </is>
      </c>
      <c r="G1853" s="7" t="inlineStr">
        <is>
          <t>لا معارض — نافذ بنصّه</t>
        </is>
      </c>
      <c r="H1853" s="7" t="inlineStr">
        <is>
          <t>INJAZ-FRD-01</t>
        </is>
      </c>
      <c r="I1853" s="7" t="inlineStr">
        <is>
          <t>الفصلُ ٤ — إدارة التشغيل</t>
        </is>
      </c>
      <c r="J1853" s="7" t="inlineStr">
        <is>
          <t>UX-01 للشاشاتِ · DELIVERY-01 للاختبارات</t>
        </is>
      </c>
      <c r="K1853" s="7" t="inlineStr">
        <is>
          <t>اختبارُ وجودٍ وسلوك: بمعطى بيئةٍ مهيَّأةٍ لـ«الموسم (رمضان · عيد · الخريف/الأمطار · إغلاق طرق · م…» · وعند تنفيذ السيناريو الموصوف · فإن السلوكَ يطابق النصَّ ويُوثَّق الشاهدُ بلقطةٍ أو سجل · ومرجعُ حالة المصدر: OPE-078</t>
        </is>
      </c>
      <c r="L1853" s="7" t="inlineStr">
        <is>
          <t>غير مقيس — يُملأ عند مراجعة الكود</t>
        </is>
      </c>
      <c r="M1853" s="7" t="inlineStr">
        <is>
          <t>نافذ</t>
        </is>
      </c>
    </row>
    <row r="1854">
      <c r="A1854" s="7" t="n">
        <v>1853</v>
      </c>
      <c r="B1854" s="7" t="inlineStr">
        <is>
          <t>OPE-042</t>
        </is>
      </c>
      <c r="C1854" s="7" t="inlineStr">
        <is>
          <t>قواعد الخطة: بنود الاحتياطي إلزامية في المعدات والقوى ولا تقل عن النسبة المضبوطة (افتراضيًّا ١٠٪) · تُرتَّب البنود على موجات تعبئة بتواريخها والبنود المعلَّمة «ضمن الحد الأدنى» تُكوِّن موجة البدء التي يُشترط اكتمالها وتفعيلها للتشغيل التجريبي · الخطة الموسمية بنود مهيكلة لا نص حر ويسري معامل كل موسم على مستهدفات فترته آليًّا · مستهدفات الخطة مرجع محرّك الأداء وتغييرها لا يكون إلا بنسخة معتمدة.</t>
        </is>
      </c>
      <c r="D1854" s="7" t="inlineStr">
        <is>
          <t>SRC-032</t>
        </is>
      </c>
      <c r="E1854" s="7" t="inlineStr">
        <is>
          <t>§9.2</t>
        </is>
      </c>
      <c r="F1854" s="7" t="inlineStr">
        <is>
          <t>OPS</t>
        </is>
      </c>
      <c r="G1854" s="7" t="inlineStr">
        <is>
          <t>لا معارض — نافذ بنصّه</t>
        </is>
      </c>
      <c r="H1854" s="7" t="inlineStr">
        <is>
          <t>INJAZ-FRD-01</t>
        </is>
      </c>
      <c r="I1854" s="7" t="inlineStr">
        <is>
          <t>الفصلُ ٤ — إدارة التشغيل</t>
        </is>
      </c>
      <c r="J1854" s="7" t="inlineStr">
        <is>
          <t>UX-01 للشاشاتِ · DELIVERY-01 للاختبارات</t>
        </is>
      </c>
      <c r="K1854" s="7" t="inlineStr">
        <is>
          <t>اختبارُ حساب: بمعطى مدخلاتٍ معلومةٍ لـ«بنود الاحتياطي إلزامية في المعدات والقوى ولا تقل عن …» · وعند إعادة الحساب من المصدر · فإن الناتجَ يطابق المعروضَ بلا فرق · ومرجعُ حالة المصدر: OPE-078</t>
        </is>
      </c>
      <c r="L1854" s="7" t="inlineStr">
        <is>
          <t>غير مقيس — يُملأ عند مراجعة الكود</t>
        </is>
      </c>
      <c r="M1854" s="7" t="inlineStr">
        <is>
          <t>نافذ</t>
        </is>
      </c>
    </row>
    <row r="1855">
      <c r="A1855" s="7" t="n">
        <v>1854</v>
      </c>
      <c r="B1855" s="7" t="inlineStr">
        <is>
          <t>OPE-043</t>
        </is>
      </c>
      <c r="C1855" s="7" t="inlineStr">
        <is>
          <t>تقارير الخطة: الخطة مقابل التلبية · فروق النسخ · احتياج المشاريع المجمَّع للإدارات الموفرة.</t>
        </is>
      </c>
      <c r="D1855" s="7" t="inlineStr">
        <is>
          <t>SRC-032</t>
        </is>
      </c>
      <c r="E1855" s="7" t="inlineStr">
        <is>
          <t>§9.2</t>
        </is>
      </c>
      <c r="F1855" s="7" t="inlineStr">
        <is>
          <t>OPS</t>
        </is>
      </c>
      <c r="G1855" s="7" t="inlineStr">
        <is>
          <t>لا معارض — نافذ بنصّه</t>
        </is>
      </c>
      <c r="H1855" s="7" t="inlineStr">
        <is>
          <t>INJAZ-FRD-01</t>
        </is>
      </c>
      <c r="I1855" s="7" t="inlineStr">
        <is>
          <t>الفصلُ ٤ — إدارة التشغيل</t>
        </is>
      </c>
      <c r="J1855" s="7" t="inlineStr">
        <is>
          <t>UX-01 للشاشاتِ · DELIVERY-01 للاختبارات</t>
        </is>
      </c>
      <c r="K1855" s="7" t="inlineStr">
        <is>
          <t>اختبارُ وجودٍ وسلوك: بمعطى بيئةٍ مهيَّأةٍ لـ«الخطة مقابل التلبية · فروق النسخ · احتياج المشاريع ا…» · وعند تنفيذ السيناريو الموصوف · فإن السلوكَ يطابق النصَّ ويُوثَّق الشاهدُ بلقطةٍ أو سجل · ومرجعُ حالة المصدر: OPE-078</t>
        </is>
      </c>
      <c r="L1855" s="7" t="inlineStr">
        <is>
          <t>غير مقيس — يُملأ عند مراجعة الكود</t>
        </is>
      </c>
      <c r="M1855" s="7" t="inlineStr">
        <is>
          <t>نافذ</t>
        </is>
      </c>
    </row>
    <row r="1856">
      <c r="A1856" s="7" t="n">
        <v>1855</v>
      </c>
      <c r="B1856" s="7" t="inlineStr">
        <is>
          <t>OPE-044</t>
        </is>
      </c>
      <c r="C1856" s="7" t="inlineStr">
        <is>
          <t>شاشة طلب الاحتياج — قاموس الحقول: كود الطلب (تسلسل REQ) · المشروع · الخطة ونسختها (النسخة السارية عند الإصدار) · نوع الطلب (معدات · قوى) · الجهة الموفرة (مقروء: موردو الآليات للمعدات · القوى التشغيلية للقوى) · تاريخ التوفير المطلوب · الأولوية · الحالة (نافذ · معتمد · مرسَل · قيد التلبية · ملبًّى جزئيًّا · مغلق) · أسطر البنود.</t>
        </is>
      </c>
      <c r="D1856" s="7" t="inlineStr">
        <is>
          <t>SRC-032</t>
        </is>
      </c>
      <c r="E1856" s="7" t="inlineStr">
        <is>
          <t>§9.3</t>
        </is>
      </c>
      <c r="F1856" s="7" t="inlineStr">
        <is>
          <t>OPS</t>
        </is>
      </c>
      <c r="G1856" s="7" t="inlineStr">
        <is>
          <t>لا معارض — نافذ بنصّه</t>
        </is>
      </c>
      <c r="H1856" s="7" t="inlineStr">
        <is>
          <t>INJAZ-FRD-01</t>
        </is>
      </c>
      <c r="I1856" s="7" t="inlineStr">
        <is>
          <t>الفصلُ ٤ — إدارة التشغيل</t>
        </is>
      </c>
      <c r="J1856" s="7" t="inlineStr">
        <is>
          <t>UX-01 للشاشاتِ · DELIVERY-01 للاختبارات</t>
        </is>
      </c>
      <c r="K1856" s="7" t="inlineStr">
        <is>
          <t>اختبارُ اكتمال: بمعطى شاشةٍ أو جدولٍ يخصُّ «كود الطلب (تسلسل REQ) · المشروع · الخطة ونسختها (الن…» · وعند فحص بنيته · فإن كلَّ عمودٍ معتمدٍ موجودٌ وصفرُ عمودٍ غيرِ معرَّف · والأعمدةُ الحاكمةُ السبعةُ حاضرة · ومرجعُ حالة المصدر: OPE-078</t>
        </is>
      </c>
      <c r="L1856" s="7" t="inlineStr">
        <is>
          <t>غير مقيس — يُملأ عند مراجعة الكود</t>
        </is>
      </c>
      <c r="M1856" s="7" t="inlineStr">
        <is>
          <t>نافذ</t>
        </is>
      </c>
    </row>
    <row r="1857">
      <c r="A1857" s="7" t="n">
        <v>1856</v>
      </c>
      <c r="B1857" s="7" t="inlineStr">
        <is>
          <t>OPE-045</t>
        </is>
      </c>
      <c r="C1857" s="7" t="inlineStr">
        <is>
          <t>أسطر بنود طلب الاحتياج: البند نوعًا أو دورًا (موروث من سطر الخطة) · المطلوب · الملبَّى (محسوب من سجلات التلبية) · المتبقي (محسوب) · الموجة وتاريخها (موروثان) · مرجع التلبية (معدة مخصَّصة أو مرشَّح معتمد) · تاريخ التلبية.</t>
        </is>
      </c>
      <c r="D1857" s="7" t="inlineStr">
        <is>
          <t>SRC-032</t>
        </is>
      </c>
      <c r="E1857" s="7" t="inlineStr">
        <is>
          <t>§9.3</t>
        </is>
      </c>
      <c r="F1857" s="7" t="inlineStr">
        <is>
          <t>OPS</t>
        </is>
      </c>
      <c r="G1857" s="7" t="inlineStr">
        <is>
          <t>لا معارض — نافذ بنصّه</t>
        </is>
      </c>
      <c r="H1857" s="7" t="inlineStr">
        <is>
          <t>INJAZ-FRD-01</t>
        </is>
      </c>
      <c r="I1857" s="7" t="inlineStr">
        <is>
          <t>الفصلُ ٤ — إدارة التشغيل</t>
        </is>
      </c>
      <c r="J1857" s="7" t="inlineStr">
        <is>
          <t>UX-01 للشاشاتِ · DELIVERY-01 للاختبارات</t>
        </is>
      </c>
      <c r="K1857" s="7" t="inlineStr">
        <is>
          <t>اختبارُ ظهور: بمعطى مستخدمٍ داخلَ النطاق وآخرَ خارجه لـ«البند نوعًا أو دورًا (موروث من سطر الخطة) · المطلوب …» · وعند فتح الشاشة · فإن الأولَ يرى نطاقَه والثانيَ لا يُصيَّر له العنصرُ ولا يُرسَل في الاستجابة · ومرجعُ حالة المصدر: OPE-078</t>
        </is>
      </c>
      <c r="L1857" s="7" t="inlineStr">
        <is>
          <t>غير مقيس — يُملأ عند مراجعة الكود</t>
        </is>
      </c>
      <c r="M1857" s="7" t="inlineStr">
        <is>
          <t>نافذ</t>
        </is>
      </c>
    </row>
    <row r="1858">
      <c r="A1858" s="7" t="n">
        <v>1857</v>
      </c>
      <c r="B1858" s="7" t="inlineStr">
        <is>
          <t>OPE-046</t>
        </is>
      </c>
      <c r="C1858" s="7" t="inlineStr">
        <is>
          <t>قواعد طلب الاحتياج: يُشتق من الخطة السارية آليًّا ويُحرَّر قبل الإرسال ويُعاد فتحه عند اعتماد نسخة أحدث · تُرسَل البنود وتُتابَع على دفعات بحسب الموجة وتاريخها وبنود موجة البدء بأولوية قصوى · التلبية تُسجَّل على البند بمرجعها · التلبية الجزئية تتطلب اعتماد مدير التشغيل للمضي إلى الجاهزية بها · يجوز طلب إضافي في أي مرحلة بمرجع النسخة السارية.</t>
        </is>
      </c>
      <c r="D1858" s="7" t="inlineStr">
        <is>
          <t>SRC-032</t>
        </is>
      </c>
      <c r="E1858" s="7" t="inlineStr">
        <is>
          <t>§9.3</t>
        </is>
      </c>
      <c r="F1858" s="7" t="inlineStr">
        <is>
          <t>OPS</t>
        </is>
      </c>
      <c r="G1858" s="7" t="inlineStr">
        <is>
          <t>لا معارض — نافذ بنصّه</t>
        </is>
      </c>
      <c r="H1858" s="7" t="inlineStr">
        <is>
          <t>INJAZ-FRD-01</t>
        </is>
      </c>
      <c r="I1858" s="7" t="inlineStr">
        <is>
          <t>الفصلُ ٤ — إدارة التشغيل</t>
        </is>
      </c>
      <c r="J1858" s="7" t="inlineStr">
        <is>
          <t>UX-01 للشاشاتِ · DELIVERY-01 للاختبارات</t>
        </is>
      </c>
      <c r="K1858" s="7" t="inlineStr">
        <is>
          <t>اختبارُ حدث: بمعطى تنفيذِ «يُشتق من الخطة السارية آليًّا ويُحرَّر قبل الإرسال و…» · وعند وقوع الفعل · فإن الحدثَ يُنشر بمفتاحه ويستهلكه المعنيُّ ويتغير أثرُه · وإعادةُ النداء ترجع مرجعَ الأثر الأول · ومرجعُ حالة المصدر: OPE-078</t>
        </is>
      </c>
      <c r="L1858" s="7" t="inlineStr">
        <is>
          <t>غير مقيس — يُملأ عند مراجعة الكود</t>
        </is>
      </c>
      <c r="M1858" s="7" t="inlineStr">
        <is>
          <t>نافذ</t>
        </is>
      </c>
    </row>
    <row r="1859">
      <c r="A1859" s="7" t="n">
        <v>1858</v>
      </c>
      <c r="B1859" s="7" t="inlineStr">
        <is>
          <t>OPE-047</t>
        </is>
      </c>
      <c r="C1859" s="7" t="inlineStr">
        <is>
          <t>تقارير طلب الاحتياج: الطلبات المفتوحة وبنودها المتأخرة وعند مَن · زمن التلبية بحسب الجهة.</t>
        </is>
      </c>
      <c r="D1859" s="7" t="inlineStr">
        <is>
          <t>SRC-032</t>
        </is>
      </c>
      <c r="E1859" s="7" t="inlineStr">
        <is>
          <t>§9.3</t>
        </is>
      </c>
      <c r="F1859" s="7" t="inlineStr">
        <is>
          <t>OPS</t>
        </is>
      </c>
      <c r="G1859" s="7" t="inlineStr">
        <is>
          <t>لا معارض — نافذ بنصّه</t>
        </is>
      </c>
      <c r="H1859" s="7" t="inlineStr">
        <is>
          <t>INJAZ-FRD-01</t>
        </is>
      </c>
      <c r="I1859" s="7" t="inlineStr">
        <is>
          <t>الفصلُ ٤ — إدارة التشغيل</t>
        </is>
      </c>
      <c r="J1859" s="7" t="inlineStr">
        <is>
          <t>UX-01 للشاشاتِ · DELIVERY-01 للاختبارات</t>
        </is>
      </c>
      <c r="K1859" s="7" t="inlineStr">
        <is>
          <t>اختبارُ وجودٍ وسلوك: بمعطى بيئةٍ مهيَّأةٍ لـ«الطلبات المفتوحة وبنودها المتأخرة وعند مَن · زمن الت…» · وعند تنفيذ السيناريو الموصوف · فإن السلوكَ يطابق النصَّ ويُوثَّق الشاهدُ بلقطةٍ أو سجل · ومرجعُ حالة المصدر: OPE-078</t>
        </is>
      </c>
      <c r="L1859" s="7" t="inlineStr">
        <is>
          <t>غير مقيس — يُملأ عند مراجعة الكود</t>
        </is>
      </c>
      <c r="M1859" s="7" t="inlineStr">
        <is>
          <t>نافذ</t>
        </is>
      </c>
    </row>
    <row r="1860">
      <c r="A1860" s="7" t="n">
        <v>1859</v>
      </c>
      <c r="B1860" s="7" t="inlineStr">
        <is>
          <t>OPE-048</t>
        </is>
      </c>
      <c r="C1860" s="7" t="inlineStr">
        <is>
          <t>شاشة اعتماد الجاهزية — قاموس الحقول: كود الاعتماد (تسلسل RDY) · المشروع · بنود التحقق (أسطر) · النتيجة (مستوفًى · غير مستوفًى) · المعتمِد (مدير التشغيل) · تاريخ الاعتماد · الحالة (قيد المراجعة · معتمد · مرفوض).</t>
        </is>
      </c>
      <c r="D1860" s="7" t="inlineStr">
        <is>
          <t>SRC-032</t>
        </is>
      </c>
      <c r="E1860" s="7" t="inlineStr">
        <is>
          <t>§9.4</t>
        </is>
      </c>
      <c r="F1860" s="7" t="inlineStr">
        <is>
          <t>OPS</t>
        </is>
      </c>
      <c r="G1860" s="7" t="inlineStr">
        <is>
          <t>لا معارض — نافذ بنصّه</t>
        </is>
      </c>
      <c r="H1860" s="7" t="inlineStr">
        <is>
          <t>INJAZ-FRD-01</t>
        </is>
      </c>
      <c r="I1860" s="7" t="inlineStr">
        <is>
          <t>الفصلُ ٤ — إدارة التشغيل</t>
        </is>
      </c>
      <c r="J1860" s="7" t="inlineStr">
        <is>
          <t>UX-01 للشاشاتِ · DELIVERY-01 للاختبارات</t>
        </is>
      </c>
      <c r="K1860" s="7" t="inlineStr">
        <is>
          <t>اختبارُ اكتمال: بمعطى شاشةٍ أو جدولٍ يخصُّ «كود الاعتماد (تسلسل RDY) · المشروع · بنود التحقق (أس…» · وعند فحص بنيته · فإن كلَّ عمودٍ معتمدٍ موجودٌ وصفرُ عمودٍ غيرِ معرَّف · والأعمدةُ الحاكمةُ السبعةُ حاضرة · ومرجعُ حالة المصدر: OPE-078</t>
        </is>
      </c>
      <c r="L1860" s="7" t="inlineStr">
        <is>
          <t>غير مقيس — يُملأ عند مراجعة الكود</t>
        </is>
      </c>
      <c r="M1860" s="7" t="inlineStr">
        <is>
          <t>نافذ</t>
        </is>
      </c>
    </row>
    <row r="1861">
      <c r="A1861" s="7" t="n">
        <v>1860</v>
      </c>
      <c r="B1861" s="7" t="inlineStr">
        <is>
          <t>OPE-049</t>
        </is>
      </c>
      <c r="C1861" s="7" t="inlineStr">
        <is>
          <t>بنود قائمة التحقق الخمسة بأدلتها النظامية: ① الجاهزية الفنية للمعدات ← الصيانة (تفتيش استلام/جاهزية معتمد لكل معدة مخصَّصة) ② الإتاحة والتخصيص ← الأسطول (معدات بحالة «متاحة» مخصَّصة للمشروع) ③ اعتماد المشغّلين وتأهيلهم ← القوى (ترشيح معتمد + مطابقة مصفوفة التأهيل لكل نوع) ④ سريان الخطة ← التشغيل (نسخة خطة بحالة سارية) ⑤ جدولة الحركة ← النقل (أوامر نقل مبدئية مجدولة للموارد).</t>
        </is>
      </c>
      <c r="D1861" s="7" t="inlineStr">
        <is>
          <t>SRC-032</t>
        </is>
      </c>
      <c r="E1861" s="7" t="inlineStr">
        <is>
          <t>§9.4</t>
        </is>
      </c>
      <c r="F1861" s="7" t="inlineStr">
        <is>
          <t>OPS</t>
        </is>
      </c>
      <c r="G1861" s="7" t="inlineStr">
        <is>
          <t>لا معارض — نافذ بنصّه</t>
        </is>
      </c>
      <c r="H1861" s="7" t="inlineStr">
        <is>
          <t>INJAZ-FRD-01</t>
        </is>
      </c>
      <c r="I1861" s="7" t="inlineStr">
        <is>
          <t>الفصلُ ٤ — إدارة التشغيل</t>
        </is>
      </c>
      <c r="J1861" s="7" t="inlineStr">
        <is>
          <t>UX-01 للشاشاتِ · DELIVERY-01 للاختبارات</t>
        </is>
      </c>
      <c r="K1861" s="7" t="inlineStr">
        <is>
          <t>اختبارُ انتقال: بمعطى مستندٍ في حالته السابقةِ لـ«① الجاهزية الفنية للمعدات ← الصيانة (تفتيش استلام/جا…» · وعند تنفيذ المحفّز بمخوَّلٍ وشرطٍ مستوفًى · فإن الحالةَ تنتقل ويُسجَّل الانتقالُ بفاعله ووقته · والانتقالُ غيرُ المعرَّف يُرفض · ومرجعُ حالة المصدر: OPE-078</t>
        </is>
      </c>
      <c r="L1861" s="7" t="inlineStr">
        <is>
          <t>غير مقيس — يُملأ عند مراجعة الكود</t>
        </is>
      </c>
      <c r="M1861" s="7" t="inlineStr">
        <is>
          <t>نافذ</t>
        </is>
      </c>
    </row>
    <row r="1862">
      <c r="A1862" s="7" t="n">
        <v>1861</v>
      </c>
      <c r="B1862" s="7" t="inlineStr">
        <is>
          <t>OPE-050</t>
        </is>
      </c>
      <c r="C1862" s="7" t="inlineStr">
        <is>
          <t>قواعد الجاهزية: لا اعتماد وبند ناقص الدليل، والنظام يقرأ دليل كل بند من إدارته آليًّا ويُعلِّم استيفاءه · يكفي للاعتماد اكتمال موجة البدء وتلتحق بقية الموجات بتواريخها · الاعتماد شرط نظامي لإصدار أوامر التحرك ولانتقال المشروع إلى «جاهز للتحرك» · الرفض يعيد المشروع إلى «قيد توفير الموارد» ببيان النواقص لكل جهة.</t>
        </is>
      </c>
      <c r="D1862" s="7" t="inlineStr">
        <is>
          <t>SRC-032</t>
        </is>
      </c>
      <c r="E1862" s="7" t="inlineStr">
        <is>
          <t>§9.4</t>
        </is>
      </c>
      <c r="F1862" s="7" t="inlineStr">
        <is>
          <t>OPS</t>
        </is>
      </c>
      <c r="G1862" s="7" t="inlineStr">
        <is>
          <t>لا معارض — نافذ بنصّه</t>
        </is>
      </c>
      <c r="H1862" s="7" t="inlineStr">
        <is>
          <t>INJAZ-FRD-01</t>
        </is>
      </c>
      <c r="I1862" s="7" t="inlineStr">
        <is>
          <t>الفصلُ ٤ — إدارة التشغيل</t>
        </is>
      </c>
      <c r="J1862" s="7" t="inlineStr">
        <is>
          <t>UX-01 للشاشاتِ · DELIVERY-01 للاختبارات</t>
        </is>
      </c>
      <c r="K1862" s="7" t="inlineStr">
        <is>
          <t>اختبارُ انتقال: بمعطى مستندٍ في حالته السابقةِ لـ«لا اعتماد وبند ناقص الدليل» · وعند تنفيذ المحفّز بمخوَّلٍ وشرطٍ مستوفًى · فإن الحالةَ تنتقل ويُسجَّل الانتقالُ بفاعله ووقته · والانتقالُ غيرُ المعرَّف يُرفض · ومرجعُ حالة المصدر: OPE-078</t>
        </is>
      </c>
      <c r="L1862" s="7" t="inlineStr">
        <is>
          <t>غير مقيس — يُملأ عند مراجعة الكود</t>
        </is>
      </c>
      <c r="M1862" s="7" t="inlineStr">
        <is>
          <t>نافذ</t>
        </is>
      </c>
    </row>
    <row r="1863">
      <c r="A1863" s="7" t="n">
        <v>1862</v>
      </c>
      <c r="B1863" s="7" t="inlineStr">
        <is>
          <t>OPE-051</t>
        </is>
      </c>
      <c r="C1863" s="7" t="inlineStr">
        <is>
          <t>تقارير الجاهزية: المشاريع بانتظار الجاهزية ونواقصها بحسب الجهة · زمن استيفاء البنود.</t>
        </is>
      </c>
      <c r="D1863" s="7" t="inlineStr">
        <is>
          <t>SRC-032</t>
        </is>
      </c>
      <c r="E1863" s="7" t="inlineStr">
        <is>
          <t>§9.4</t>
        </is>
      </c>
      <c r="F1863" s="7" t="inlineStr">
        <is>
          <t>OPS</t>
        </is>
      </c>
      <c r="G1863" s="7" t="inlineStr">
        <is>
          <t>لا معارض — نافذ بنصّه</t>
        </is>
      </c>
      <c r="H1863" s="7" t="inlineStr">
        <is>
          <t>INJAZ-FRD-01</t>
        </is>
      </c>
      <c r="I1863" s="7" t="inlineStr">
        <is>
          <t>الفصلُ ٤ — إدارة التشغيل</t>
        </is>
      </c>
      <c r="J1863" s="7" t="inlineStr">
        <is>
          <t>UX-01 للشاشاتِ · DELIVERY-01 للاختبارات</t>
        </is>
      </c>
      <c r="K1863" s="7" t="inlineStr">
        <is>
          <t>اختبارُ وجودٍ وسلوك: بمعطى بيئةٍ مهيَّأةٍ لـ«المشاريع بانتظار الجاهزية ونواقصها بحسب الجهة · زمن …» · وعند تنفيذ السيناريو الموصوف · فإن السلوكَ يطابق النصَّ ويُوثَّق الشاهدُ بلقطةٍ أو سجل · ومرجعُ حالة المصدر: OPE-078</t>
        </is>
      </c>
      <c r="L1863" s="7" t="inlineStr">
        <is>
          <t>غير مقيس — يُملأ عند مراجعة الكود</t>
        </is>
      </c>
      <c r="M1863" s="7" t="inlineStr">
        <is>
          <t>نافذ</t>
        </is>
      </c>
    </row>
    <row r="1864">
      <c r="A1864" s="7" t="n">
        <v>1863</v>
      </c>
      <c r="B1864" s="7" t="inlineStr">
        <is>
          <t>OPE-052</t>
        </is>
      </c>
      <c r="C1864" s="7" t="inlineStr">
        <is>
          <t>شاشة أمر التحرك — قاموس الحقول: كود الأمر (تسلسل MOV) · المشروع · نوع الأمر (تحرك معدة · تحرك مشغّل · تحرك مشرف · التحاق · عودة · تبديل) · المعدة (شرطي — من المخصَّص) · الفرد (شرطي — من المرشَّحين المعتمدين) · من موقع · إلى موقع · الموعد المخطط (من تاريخ موجة المورد في الخطة) · موجة التعبئة (مقروء) · ترحيل الأسطول (يُفتح آليًّا لتحرك المعدات) · أمر النقل (يُفتح آليًّا للتنفيذ اللوجستي) · أمر التبديل المقابل (شرطي) · الحالة.</t>
        </is>
      </c>
      <c r="D1864" s="7" t="inlineStr">
        <is>
          <t>SRC-032</t>
        </is>
      </c>
      <c r="E1864" s="7" t="inlineStr">
        <is>
          <t>§9.5</t>
        </is>
      </c>
      <c r="F1864" s="7" t="inlineStr">
        <is>
          <t>OPS</t>
        </is>
      </c>
      <c r="G1864" s="7" t="inlineStr">
        <is>
          <t>لا معارض — نافذ بنصّه</t>
        </is>
      </c>
      <c r="H1864" s="7" t="inlineStr">
        <is>
          <t>INJAZ-FRD-01</t>
        </is>
      </c>
      <c r="I1864" s="7" t="inlineStr">
        <is>
          <t>الفصلُ ٤ — إدارة التشغيل</t>
        </is>
      </c>
      <c r="J1864" s="7" t="inlineStr">
        <is>
          <t>UX-01 للشاشاتِ · DELIVERY-01 للاختبارات</t>
        </is>
      </c>
      <c r="K1864" s="7" t="inlineStr">
        <is>
          <t>اختبارُ انتقال: بمعطى مستندٍ في حالته السابقةِ لـ«كود الأمر (تسلسل MOV) · المشروع · نوع الأمر (تحرك مع…» · وعند تنفيذ المحفّز بمخوَّلٍ وشرطٍ مستوفًى · فإن الحالةَ تنتقل ويُسجَّل الانتقالُ بفاعله ووقته · والانتقالُ غيرُ المعرَّف يُرفض · ومرجعُ حالة المصدر: OPE-078</t>
        </is>
      </c>
      <c r="L1864" s="7" t="inlineStr">
        <is>
          <t>غير مقيس — يُملأ عند مراجعة الكود</t>
        </is>
      </c>
      <c r="M1864" s="7" t="inlineStr">
        <is>
          <t>نافذ</t>
        </is>
      </c>
    </row>
    <row r="1865">
      <c r="A1865" s="7" t="n">
        <v>1864</v>
      </c>
      <c r="B1865" s="7" t="inlineStr">
        <is>
          <t>OPE-053</t>
        </is>
      </c>
      <c r="C1865" s="7" t="inlineStr">
        <is>
          <t>قواعد أمر التحرك: لا يصدر قبل اعتماد جاهزية المشروع (للتحرك الأول) أو وجوده في «تشغيل نشط» (لما بعده) · تحرك المعدة يفتح آليًّا ترحيل أسطول وأمر نقل مرتبطَين به ولا يكتمل الأمر إلا بإقفالهما · أمر التبديل ينشئ حركتَي عودة ودخول متقابلتين بمرجع واحد بين مشروعين · أمر العودة يُخرج المورد من قوة المشروع: المعدة إلى المتاح والفرد إلى إدارته.</t>
        </is>
      </c>
      <c r="D1865" s="7" t="inlineStr">
        <is>
          <t>SRC-032</t>
        </is>
      </c>
      <c r="E1865" s="7" t="inlineStr">
        <is>
          <t>§9.5</t>
        </is>
      </c>
      <c r="F1865" s="7" t="inlineStr">
        <is>
          <t>OPS</t>
        </is>
      </c>
      <c r="G1865" s="7" t="inlineStr">
        <is>
          <t>لا معارض — نافذ بنصّه</t>
        </is>
      </c>
      <c r="H1865" s="7" t="inlineStr">
        <is>
          <t>INJAZ-FRD-01</t>
        </is>
      </c>
      <c r="I1865" s="7" t="inlineStr">
        <is>
          <t>الفصلُ ٤ — إدارة التشغيل</t>
        </is>
      </c>
      <c r="J1865" s="7" t="inlineStr">
        <is>
          <t>UX-01 للشاشاتِ · DELIVERY-01 للاختبارات</t>
        </is>
      </c>
      <c r="K1865" s="7" t="inlineStr">
        <is>
          <t>اختبارُ وجودٍ وسلوك: بمعطى بيئةٍ مهيَّأةٍ لـ«لا يصدر قبل اعتماد جاهزية المشروع (للتحرك الأول) أو …» · وعند تنفيذ السيناريو الموصوف · فإن السلوكَ يطابق النصَّ ويُوثَّق الشاهدُ بلقطةٍ أو سجل · ومرجعُ حالة المصدر: OPE-078</t>
        </is>
      </c>
      <c r="L1865" s="7" t="inlineStr">
        <is>
          <t>غير مقيس — يُملأ عند مراجعة الكود</t>
        </is>
      </c>
      <c r="M1865" s="7" t="inlineStr">
        <is>
          <t>نافذ</t>
        </is>
      </c>
    </row>
    <row r="1866">
      <c r="A1866" s="7" t="n">
        <v>1865</v>
      </c>
      <c r="B1866" s="7" t="inlineStr">
        <is>
          <t>OPE-054</t>
        </is>
      </c>
      <c r="C1866" s="7" t="inlineStr">
        <is>
          <t>تقارير أمر التحرك: أوامر اليوم وقيد التنفيذ · الأوامر المتأخرة عن موعدها · الأوامر بالنوع والحالة.</t>
        </is>
      </c>
      <c r="D1866" s="7" t="inlineStr">
        <is>
          <t>SRC-032</t>
        </is>
      </c>
      <c r="E1866" s="7" t="inlineStr">
        <is>
          <t>§9.5</t>
        </is>
      </c>
      <c r="F1866" s="7" t="inlineStr">
        <is>
          <t>TRP</t>
        </is>
      </c>
      <c r="G1866" s="7" t="inlineStr">
        <is>
          <t>لا معارض — نافذ بنصّه</t>
        </is>
      </c>
      <c r="H1866" s="7" t="inlineStr">
        <is>
          <t>INJAZ-FRD-01</t>
        </is>
      </c>
      <c r="I1866" s="7" t="inlineStr">
        <is>
          <t>الفصلُ ٤ — إدارة التشغيل</t>
        </is>
      </c>
      <c r="J1866" s="7" t="inlineStr">
        <is>
          <t>UX-01 للشاشاتِ · DELIVERY-01 للاختبارات</t>
        </is>
      </c>
      <c r="K1866" s="7" t="inlineStr">
        <is>
          <t>اختبارُ وجودٍ وسلوك: بمعطى بيئةٍ مهيَّأةٍ لـ«أوامر اليوم وقيد التنفيذ · الأوامر المتأخرة عن موعده…» · وعند تنفيذ السيناريو الموصوف · فإن السلوكَ يطابق النصَّ ويُوثَّق الشاهدُ بلقطةٍ أو سجل · ومرجعُ حالة المصدر: OPE-078</t>
        </is>
      </c>
      <c r="L1866" s="7" t="inlineStr">
        <is>
          <t>غير مقيس — يُملأ عند مراجعة الكود</t>
        </is>
      </c>
      <c r="M1866" s="7" t="inlineStr">
        <is>
          <t>نافذ</t>
        </is>
      </c>
    </row>
    <row r="1867">
      <c r="A1867" s="7" t="n">
        <v>1866</v>
      </c>
      <c r="B1867" s="7" t="inlineStr">
        <is>
          <t>OPE-055</t>
        </is>
      </c>
      <c r="C1867" s="7" t="inlineStr">
        <is>
          <t>شاشة الدخول وتفعيل القوة — قاموس الحقول: كود الدخول (تسلسل ENT) · أمر التحرك (يجلب المشروع والمورد والوجهة) · نوع المورد (مقروء: معدة · فرد) · تاريخ الوصول · تاريخ التفعيل · قراءة العداد عند الاستلام (شرطي للمعدات — تُطابَق مع كرت الأسطول) · الفحص الظاهري (سليم · ملاحظات) · المستلم (مسؤول الحركة أو مدير الموقع) · منطقة العمل الأولى · الوردية · الحالة (واصل · مستلَم · مفعَّل).</t>
        </is>
      </c>
      <c r="D1867" s="7" t="inlineStr">
        <is>
          <t>SRC-032</t>
        </is>
      </c>
      <c r="E1867" s="7" t="inlineStr">
        <is>
          <t>§9.6</t>
        </is>
      </c>
      <c r="F1867" s="7" t="inlineStr">
        <is>
          <t>OPS</t>
        </is>
      </c>
      <c r="G1867" s="7" t="inlineStr">
        <is>
          <t>لا معارض — نافذ بنصّه</t>
        </is>
      </c>
      <c r="H1867" s="7" t="inlineStr">
        <is>
          <t>INJAZ-FRD-01</t>
        </is>
      </c>
      <c r="I1867" s="7" t="inlineStr">
        <is>
          <t>الفصلُ ٤ — إدارة التشغيل</t>
        </is>
      </c>
      <c r="J1867" s="7" t="inlineStr">
        <is>
          <t>UX-01 للشاشاتِ · DELIVERY-01 للاختبارات</t>
        </is>
      </c>
      <c r="K1867" s="7" t="inlineStr">
        <is>
          <t>اختبارُ اكتمال: بمعطى شاشةٍ أو جدولٍ يخصُّ «كود الدخول (تسلسل ENT) · أمر التحرك (يجلب المشروع وا…» · وعند فحص بنيته · فإن كلَّ عمودٍ معتمدٍ موجودٌ وصفرُ عمودٍ غيرِ معرَّف · والأعمدةُ الحاكمةُ السبعةُ حاضرة · ومرجعُ حالة المصدر: OPE-078</t>
        </is>
      </c>
      <c r="L1867" s="7" t="inlineStr">
        <is>
          <t>غير مقيس — يُملأ عند مراجعة الكود</t>
        </is>
      </c>
      <c r="M1867" s="7" t="inlineStr">
        <is>
          <t>نافذ</t>
        </is>
      </c>
    </row>
    <row r="1868">
      <c r="A1868" s="7" t="n">
        <v>1867</v>
      </c>
      <c r="B1868" s="7" t="inlineStr">
        <is>
          <t>OPE-056</t>
        </is>
      </c>
      <c r="C1868" s="7" t="inlineStr">
        <is>
          <t>قواعد الدخول والتفعيل: حالة «مفعَّل» وحدها تُدخل المورد القوة التشغيلية وبها يبدأ احتساب ساعات الأجر ووجود المعدة بالمشروع · قراءة العداد تُطابَق مع كرت الأسطول وتُسجَّل فيه والفرق غير المبرَّر يوقف التفعيل حتى البت · لا يظهر في لوحة التوزيع إلا المفعَّل · الملاحظة الجوهرية في الفحص الظاهري تفتح بلاغ صيانة قبل أي تشغيل.</t>
        </is>
      </c>
      <c r="D1868" s="7" t="inlineStr">
        <is>
          <t>SRC-032</t>
        </is>
      </c>
      <c r="E1868" s="7" t="inlineStr">
        <is>
          <t>§9.6</t>
        </is>
      </c>
      <c r="F1868" s="7" t="inlineStr">
        <is>
          <t>OPS</t>
        </is>
      </c>
      <c r="G1868" s="7" t="inlineStr">
        <is>
          <t>لا معارض — نافذ بنصّه</t>
        </is>
      </c>
      <c r="H1868" s="7" t="inlineStr">
        <is>
          <t>INJAZ-FRD-01</t>
        </is>
      </c>
      <c r="I1868" s="7" t="inlineStr">
        <is>
          <t>الفصلُ ٤ — إدارة التشغيل</t>
        </is>
      </c>
      <c r="J1868" s="7" t="inlineStr">
        <is>
          <t>UX-01 للشاشاتِ · DELIVERY-01 للاختبارات</t>
        </is>
      </c>
      <c r="K1868" s="7" t="inlineStr">
        <is>
          <t>اختبارُ عرض: بمعطى دورٍ مخوَّلٍ لـ«حالة «مفعَّل» وحدها تُدخل المورد القوة التشغيلية وبه…» · وعند فتحها من مرحلتها في الدورة · فإن الشاشةَ تُصيَّر بأعمدتها وأفعالها المسموحة · والمجموعةُ الفارغةُ لا تُعرض · ومرجعُ حالة المصدر: OPE-078</t>
        </is>
      </c>
      <c r="L1868" s="7" t="inlineStr">
        <is>
          <t>غير مقيس — يُملأ عند مراجعة الكود</t>
        </is>
      </c>
      <c r="M1868" s="7" t="inlineStr">
        <is>
          <t>نافذ</t>
        </is>
      </c>
    </row>
    <row r="1869">
      <c r="A1869" s="7" t="n">
        <v>1868</v>
      </c>
      <c r="B1869" s="7" t="inlineStr">
        <is>
          <t>OPE-057</t>
        </is>
      </c>
      <c r="C1869" s="7" t="inlineStr">
        <is>
          <t>تقارير الدخول: القوة المفعَّلة لكل مشروع · زمن الدورة من أمر التحرك إلى التفعيل.</t>
        </is>
      </c>
      <c r="D1869" s="7" t="inlineStr">
        <is>
          <t>SRC-032</t>
        </is>
      </c>
      <c r="E1869" s="7" t="inlineStr">
        <is>
          <t>§9.6</t>
        </is>
      </c>
      <c r="F1869" s="7" t="inlineStr">
        <is>
          <t>OPS</t>
        </is>
      </c>
      <c r="G1869" s="7" t="inlineStr">
        <is>
          <t>لا معارض — نافذ بنصّه</t>
        </is>
      </c>
      <c r="H1869" s="7" t="inlineStr">
        <is>
          <t>INJAZ-FRD-01</t>
        </is>
      </c>
      <c r="I1869" s="7" t="inlineStr">
        <is>
          <t>الفصلُ ٤ — إدارة التشغيل</t>
        </is>
      </c>
      <c r="J1869" s="7" t="inlineStr">
        <is>
          <t>UX-01 للشاشاتِ · DELIVERY-01 للاختبارات</t>
        </is>
      </c>
      <c r="K1869" s="7" t="inlineStr">
        <is>
          <t>اختبارُ ظهور: بمعطى مستخدمٍ داخلَ النطاق وآخرَ خارجه لـ«القوة المفعَّلة لكل مشروع · زمن الدورة من أمر التحرك…» · وعند فتح الشاشة · فإن الأولَ يرى نطاقَه والثانيَ لا يُصيَّر له العنصرُ ولا يُرسَل في الاستجابة · ومرجعُ حالة المصدر: OPE-078</t>
        </is>
      </c>
      <c r="L1869" s="7" t="inlineStr">
        <is>
          <t>غير مقيس — يُملأ عند مراجعة الكود</t>
        </is>
      </c>
      <c r="M1869" s="7" t="inlineStr">
        <is>
          <t>نافذ</t>
        </is>
      </c>
    </row>
    <row r="1870">
      <c r="A1870" s="7" t="n">
        <v>1869</v>
      </c>
      <c r="B1870" s="7" t="inlineStr">
        <is>
          <t>OPE-058</t>
        </is>
      </c>
      <c r="C1870" s="7" t="inlineStr">
        <is>
          <t>شاشة التوزيع اليومي (L4) — قاموس الحقول: التاريخ · المشروع · المعدة (من القوة المفعَّلة فقط) · المشغّل (المؤهَّلون على النوع فقط) · الجبهة/منطقة العمل (جبهات الإنتاج أولًا) · الوردية (من نمط الخطة) · الحالة التشغيلية (تعمل · متوقفة · احتياطي مفعَّل · خارج اليوم) · سبب التغيير (إلزامي عند تعديل قرار قائم) · مرجع التوقف (إلزامي عند «متوقفة») · القرار الأصلي (للقرارات المعدِّلة) · المقرِّر (تلقائي).</t>
        </is>
      </c>
      <c r="D1870" s="7" t="inlineStr">
        <is>
          <t>SRC-032</t>
        </is>
      </c>
      <c r="E1870" s="7" t="inlineStr">
        <is>
          <t>§9.7</t>
        </is>
      </c>
      <c r="F1870" s="7" t="inlineStr">
        <is>
          <t>OPS</t>
        </is>
      </c>
      <c r="G1870" s="7" t="inlineStr">
        <is>
          <t>لا معارض — نافذ بنصّه</t>
        </is>
      </c>
      <c r="H1870" s="7" t="inlineStr">
        <is>
          <t>INJAZ-FRD-01</t>
        </is>
      </c>
      <c r="I1870" s="7" t="inlineStr">
        <is>
          <t>الفصلُ ٤ — إدارة التشغيل</t>
        </is>
      </c>
      <c r="J1870" s="7" t="inlineStr">
        <is>
          <t>UX-01 للشاشاتِ · DELIVERY-01 للاختبارات</t>
        </is>
      </c>
      <c r="K1870" s="7" t="inlineStr">
        <is>
          <t>اختبارُ اكتمال: بمعطى شاشةٍ أو جدولٍ يخصُّ «التاريخ · المشروع · المعدة (من القوة المفعَّلة فقط) …» · وعند فحص بنيته · فإن كلَّ عمودٍ معتمدٍ موجودٌ وصفرُ عمودٍ غيرِ معرَّف · والأعمدةُ الحاكمةُ السبعةُ حاضرة · ومرجعُ حالة المصدر: OPE-078</t>
        </is>
      </c>
      <c r="L1870" s="7" t="inlineStr">
        <is>
          <t>غير مقيس — يُملأ عند مراجعة الكود</t>
        </is>
      </c>
      <c r="M1870" s="7" t="inlineStr">
        <is>
          <t>نافذ</t>
        </is>
      </c>
    </row>
    <row r="1871">
      <c r="A1871" s="7" t="n">
        <v>1870</v>
      </c>
      <c r="B1871" s="7" t="inlineStr">
        <is>
          <t>OPE-059</t>
        </is>
      </c>
      <c r="C1871" s="7" t="inlineStr">
        <is>
          <t>قواعد التوزيع اليومي: قبل الحفظ يتحقق النظام آليًّا من تأهيل المشغّل على نوع المعدة ومن حظر الصيانة الحرجة — والرفض نظامي لا تنبيهي · التعديل لا يمحو فكل تغيير قرار جديد يرتبط بالقرار الأصلي ويحمل سببه ووقته وصاحبه · «متوقفة» تستلزم مرجع قرار توقف و«احتياطي مفعَّل» تستلزم مرجع سجل البديل · تُغلق لوحة اليوم ضمنيًّا بإقفال ورديات اليوم كلها.</t>
        </is>
      </c>
      <c r="D1871" s="7" t="inlineStr">
        <is>
          <t>SRC-032</t>
        </is>
      </c>
      <c r="E1871" s="7" t="inlineStr">
        <is>
          <t>§9.7</t>
        </is>
      </c>
      <c r="F1871" s="7" t="inlineStr">
        <is>
          <t>OPS</t>
        </is>
      </c>
      <c r="G1871" s="7" t="inlineStr">
        <is>
          <t>لا معارض — نافذ بنصّه</t>
        </is>
      </c>
      <c r="H1871" s="7" t="inlineStr">
        <is>
          <t>INJAZ-FRD-01</t>
        </is>
      </c>
      <c r="I1871" s="7" t="inlineStr">
        <is>
          <t>الفصلُ ٤ — إدارة التشغيل</t>
        </is>
      </c>
      <c r="J1871" s="7" t="inlineStr">
        <is>
          <t>UX-01 للشاشاتِ · DELIVERY-01 للاختبارات</t>
        </is>
      </c>
      <c r="K1871" s="7" t="inlineStr">
        <is>
          <t>اختبارُ عرض: بمعطى دورٍ مخوَّلٍ لـ«قبل الحفظ يتحقق النظام آليًّا من تأهيل المشغّل على ن…» · وعند فتحها من مرحلتها في الدورة · فإن الشاشةَ تُصيَّر بأعمدتها وأفعالها المسموحة · والمجموعةُ الفارغةُ لا تُعرض · ومرجعُ حالة المصدر: OPE-078</t>
        </is>
      </c>
      <c r="L1871" s="7" t="inlineStr">
        <is>
          <t>غير مقيس — يُملأ عند مراجعة الكود</t>
        </is>
      </c>
      <c r="M1871" s="7" t="inlineStr">
        <is>
          <t>نافذ</t>
        </is>
      </c>
    </row>
    <row r="1872">
      <c r="A1872" s="7" t="n">
        <v>1871</v>
      </c>
      <c r="B1872" s="7" t="inlineStr">
        <is>
          <t>OPE-060</t>
        </is>
      </c>
      <c r="C1872" s="7" t="inlineStr">
        <is>
          <t>أدوار اليوم التشغيلي: مسؤول الحركة صاحب قرار اللوحة — يوزّع ويغيّر ويفعّل البدائل ويتحمّل توثيق السبب · مشرف الوردية عين التنفيذ — يبلّغ التوقفات فور وقوعها وينفّذ القرار ويقفل سجله · مدير الموقع يعتمد توزيع اليوم ويفصل في التعارض.</t>
        </is>
      </c>
      <c r="D1872" s="7" t="inlineStr">
        <is>
          <t>SRC-032</t>
        </is>
      </c>
      <c r="E1872" s="7" t="inlineStr">
        <is>
          <t>§9.7</t>
        </is>
      </c>
      <c r="F1872" s="7" t="inlineStr">
        <is>
          <t>OPS</t>
        </is>
      </c>
      <c r="G1872" s="7" t="inlineStr">
        <is>
          <t>لا معارض — نافذ بنصّه</t>
        </is>
      </c>
      <c r="H1872" s="7" t="inlineStr">
        <is>
          <t>INJAZ-FRD-01</t>
        </is>
      </c>
      <c r="I1872" s="7" t="inlineStr">
        <is>
          <t>الفصلُ ٤ — إدارة التشغيل</t>
        </is>
      </c>
      <c r="J1872" s="7" t="inlineStr">
        <is>
          <t>UX-01 للشاشاتِ · DELIVERY-01 للاختبارات</t>
        </is>
      </c>
      <c r="K1872" s="7" t="inlineStr">
        <is>
          <t>اختبارُ عرض: بمعطى دورٍ مخوَّلٍ لـ«مسؤول الحركة صاحب قرار اللوحة — يوزّع ويغيّر ويفعّل …» · وعند فتحها من مرحلتها في الدورة · فإن الشاشةَ تُصيَّر بأعمدتها وأفعالها المسموحة · والمجموعةُ الفارغةُ لا تُعرض · ومرجعُ حالة المصدر: OPE-078</t>
        </is>
      </c>
      <c r="L1872" s="7" t="inlineStr">
        <is>
          <t>غير مقيس — يُملأ عند مراجعة الكود</t>
        </is>
      </c>
      <c r="M1872" s="7" t="inlineStr">
        <is>
          <t>نافذ</t>
        </is>
      </c>
    </row>
    <row r="1873">
      <c r="A1873" s="7" t="n">
        <v>1872</v>
      </c>
      <c r="B1873" s="7" t="inlineStr">
        <is>
          <t>OPE-061</t>
        </is>
      </c>
      <c r="C1873" s="7" t="inlineStr">
        <is>
          <t>تقارير التوزيع اليومي: لوحة اليوم الحية · تغييرات اليوم وأسبابها · استغلال القوة المفعَّلة.</t>
        </is>
      </c>
      <c r="D1873" s="7" t="inlineStr">
        <is>
          <t>SRC-032</t>
        </is>
      </c>
      <c r="E1873" s="7" t="inlineStr">
        <is>
          <t>§9.7</t>
        </is>
      </c>
      <c r="F1873" s="7" t="inlineStr">
        <is>
          <t>OPS</t>
        </is>
      </c>
      <c r="G1873" s="7" t="inlineStr">
        <is>
          <t>لا معارض — نافذ بنصّه</t>
        </is>
      </c>
      <c r="H1873" s="7" t="inlineStr">
        <is>
          <t>INJAZ-FRD-01</t>
        </is>
      </c>
      <c r="I1873" s="7" t="inlineStr">
        <is>
          <t>الفصلُ ٤ — إدارة التشغيل</t>
        </is>
      </c>
      <c r="J1873" s="7" t="inlineStr">
        <is>
          <t>UX-01 للشاشاتِ · DELIVERY-01 للاختبارات</t>
        </is>
      </c>
      <c r="K1873" s="7" t="inlineStr">
        <is>
          <t>اختبارُ عرض: بمعطى دورٍ مخوَّلٍ لـ«لوحة اليوم الحية · تغييرات اليوم وأسبابها · استغلال …» · وعند فتحها من مرحلتها في الدورة · فإن الشاشةَ تُصيَّر بأعمدتها وأفعالها المسموحة · والمجموعةُ الفارغةُ لا تُعرض · ومرجعُ حالة المصدر: OPE-078</t>
        </is>
      </c>
      <c r="L1873" s="7" t="inlineStr">
        <is>
          <t>غير مقيس — يُملأ عند مراجعة الكود</t>
        </is>
      </c>
      <c r="M1873" s="7" t="inlineStr">
        <is>
          <t>نافذ</t>
        </is>
      </c>
    </row>
    <row r="1874">
      <c r="A1874" s="7" t="n">
        <v>1873</v>
      </c>
      <c r="B1874" s="7" t="inlineStr">
        <is>
          <t>OPE-062</t>
        </is>
      </c>
      <c r="C1874" s="7" t="inlineStr">
        <is>
          <t>شاشة سجل الوردية (L5) — قاموس الحقول: كود السجل (تسلسل SHF يومي) · المشروع · التاريخ · الوردية · المشرف · البدء الفعلي · النهاية الفعلية · أسطر المعدات · إجمالي ساعات التشغيل (محسوب) · إجمالي الأطنان (محسوب) · إجمالي الأمتار (محسوب) · توقفات الوردية (أسطر عرض مقروءة) · محضر التسليم (نص: حالة الجبهات والمعدات والملاحظات) · مستلم الوردية التالية · الحالة (مفتوحة · مقفلة).</t>
        </is>
      </c>
      <c r="D1874" s="7" t="inlineStr">
        <is>
          <t>SRC-032</t>
        </is>
      </c>
      <c r="E1874" s="7" t="inlineStr">
        <is>
          <t>§9.8</t>
        </is>
      </c>
      <c r="F1874" s="7" t="inlineStr">
        <is>
          <t>OPS</t>
        </is>
      </c>
      <c r="G1874" s="7" t="inlineStr">
        <is>
          <t>لا معارض — نافذ بنصّه</t>
        </is>
      </c>
      <c r="H1874" s="7" t="inlineStr">
        <is>
          <t>INJAZ-FRD-01</t>
        </is>
      </c>
      <c r="I1874" s="7" t="inlineStr">
        <is>
          <t>الفصلُ ٤ — إدارة التشغيل</t>
        </is>
      </c>
      <c r="J1874" s="7" t="inlineStr">
        <is>
          <t>UX-01 للشاشاتِ · DELIVERY-01 للاختبارات</t>
        </is>
      </c>
      <c r="K1874" s="7" t="inlineStr">
        <is>
          <t>اختبارُ اكتمال: بمعطى شاشةٍ أو جدولٍ يخصُّ «كود السجل (تسلسل SHF يومي) · المشروع · التاريخ · الو…» · وعند فحص بنيته · فإن كلَّ عمودٍ معتمدٍ موجودٌ وصفرُ عمودٍ غيرِ معرَّف · والأعمدةُ الحاكمةُ السبعةُ حاضرة · ومرجعُ حالة المصدر: OPE-078</t>
        </is>
      </c>
      <c r="L1874" s="7" t="inlineStr">
        <is>
          <t>غير مقيس — يُملأ عند مراجعة الكود</t>
        </is>
      </c>
      <c r="M1874" s="7" t="inlineStr">
        <is>
          <t>نافذ</t>
        </is>
      </c>
    </row>
    <row r="1875">
      <c r="A1875" s="7" t="n">
        <v>1874</v>
      </c>
      <c r="B1875" s="7" t="inlineStr">
        <is>
          <t>OPE-063</t>
        </is>
      </c>
      <c r="C1875" s="7" t="inlineStr">
        <is>
          <t>أسطر معدات الوردية: المعدة (موروثة من التوزيع) · المشغّل (موروث) · عداد البداية (يُجلب من نهاية الوردية السابقة) · عداد النهاية (قراءة الإقفال) · ساعات التشغيل (محسوبة = النهاية − البداية − ساعات التوقف) · الكمية المنفَّذة (أطنان أو أمتار بحسب النموذج) · الجبهة/منطقة العمل (تُجمَّع عليها كميات الجبهة) · ملاحظة.</t>
        </is>
      </c>
      <c r="D1875" s="7" t="inlineStr">
        <is>
          <t>SRC-032</t>
        </is>
      </c>
      <c r="E1875" s="7" t="inlineStr">
        <is>
          <t>§9.8</t>
        </is>
      </c>
      <c r="F1875" s="7" t="inlineStr">
        <is>
          <t>OPS</t>
        </is>
      </c>
      <c r="G1875" s="7" t="inlineStr">
        <is>
          <t>لا معارض — نافذ بنصّه</t>
        </is>
      </c>
      <c r="H1875" s="7" t="inlineStr">
        <is>
          <t>INJAZ-FRD-01</t>
        </is>
      </c>
      <c r="I1875" s="7" t="inlineStr">
        <is>
          <t>الفصلُ ٤ — إدارة التشغيل</t>
        </is>
      </c>
      <c r="J1875" s="7" t="inlineStr">
        <is>
          <t>UX-01 للشاشاتِ · DELIVERY-01 للاختبارات</t>
        </is>
      </c>
      <c r="K1875" s="7" t="inlineStr">
        <is>
          <t>اختبارُ حساب: بمعطى مدخلاتٍ معلومةٍ لـ«المعدة (موروثة من التوزيع) · المشغّل (موروث) · عداد …» · وعند إعادة الحساب من المصدر · فإن الناتجَ يطابق المعروضَ بلا فرق · ومرجعُ حالة المصدر: OPE-078</t>
        </is>
      </c>
      <c r="L1875" s="7" t="inlineStr">
        <is>
          <t>غير مقيس — يُملأ عند مراجعة الكود</t>
        </is>
      </c>
      <c r="M1875" s="7" t="inlineStr">
        <is>
          <t>نافذ</t>
        </is>
      </c>
    </row>
    <row r="1876">
      <c r="A1876" s="7" t="n">
        <v>1875</v>
      </c>
      <c r="B1876" s="7" t="inlineStr">
        <is>
          <t>OPE-064</t>
        </is>
      </c>
      <c r="C1876" s="7" t="inlineStr">
        <is>
          <t>قواعد سجل الوردية: يُفتح من التوزيع ويرث أسطره ولا يُضاف بند لمعدة خارج اللوحة · لا إقفال وبند ناقص القراءات أو الكميات والساعات تُحسب من العدادات ولا تُدخَل · الإقفال بمحضر التسليم يجمّد السجل ويُطلق التغذية الرباعية · التصحيح بعد الإقفال بقيد تصحيح موثَّق بصلاحية خاصة لا بتعديل السجل.</t>
        </is>
      </c>
      <c r="D1876" s="7" t="inlineStr">
        <is>
          <t>SRC-032</t>
        </is>
      </c>
      <c r="E1876" s="7" t="inlineStr">
        <is>
          <t>§9.8</t>
        </is>
      </c>
      <c r="F1876" s="7" t="inlineStr">
        <is>
          <t>OPS</t>
        </is>
      </c>
      <c r="G1876" s="7" t="inlineStr">
        <is>
          <t>لا معارض — نافذ بنصّه</t>
        </is>
      </c>
      <c r="H1876" s="7" t="inlineStr">
        <is>
          <t>INJAZ-FRD-01</t>
        </is>
      </c>
      <c r="I1876" s="7" t="inlineStr">
        <is>
          <t>الفصلُ ٤ — إدارة التشغيل</t>
        </is>
      </c>
      <c r="J1876" s="7" t="inlineStr">
        <is>
          <t>UX-01 للشاشاتِ · DELIVERY-01 للاختبارات</t>
        </is>
      </c>
      <c r="K1876" s="7" t="inlineStr">
        <is>
          <t>اختبارُ منع: بمعطى محاولةٍ تخالف «يُفتح من التوزيع ويرث أسطره ولا يُضاف بند لمعدة خارج…» · وعند تنفيذها · فإن الخادمَ يرفض برمزٍ وسببٍ ويُسجَّل الرفضُ بالمستخدم والوقت · ومرجعُ حالة المصدر: OPE-078</t>
        </is>
      </c>
      <c r="L1876" s="7" t="inlineStr">
        <is>
          <t>غير مقيس — يُملأ عند مراجعة الكود</t>
        </is>
      </c>
      <c r="M1876" s="7" t="inlineStr">
        <is>
          <t>نافذ</t>
        </is>
      </c>
    </row>
    <row r="1877">
      <c r="A1877" s="7" t="n">
        <v>1876</v>
      </c>
      <c r="B1877" s="7" t="inlineStr">
        <is>
          <t>OPE-065</t>
        </is>
      </c>
      <c r="C1877" s="7" t="inlineStr">
        <is>
          <t>مبدأ الإدخال الميداني الأدنى: ما يُدخله مشرف الوردية فعليًّا أربعة فقط — قراءات العدادات · الكميات · ملاحظة البند · محضر التسليم. وكل ما عداه (المعدة والمشغّل والمنطقة من التوزيع · ساعات التشغيل · الإجماليات · سياق المشروع) يُجلب أو يُحسب تلقائيًّا. أقلُّ إدخال ممكن وأعلى قيمة تشغيلية — فالسجل الذي يسهل إقفاله يُقفل في وقته.</t>
        </is>
      </c>
      <c r="D1877" s="7" t="inlineStr">
        <is>
          <t>SRC-032</t>
        </is>
      </c>
      <c r="E1877" s="7" t="inlineStr">
        <is>
          <t>§9.8</t>
        </is>
      </c>
      <c r="F1877" s="7" t="inlineStr">
        <is>
          <t>UXP</t>
        </is>
      </c>
      <c r="G1877" s="7" t="inlineStr">
        <is>
          <t>لا معارض — نافذ بنصّه</t>
        </is>
      </c>
      <c r="H1877" s="7" t="inlineStr">
        <is>
          <t>INJAZ-FRD-01</t>
        </is>
      </c>
      <c r="I1877" s="7" t="inlineStr">
        <is>
          <t>الفصلُ ٤ — إدارة التشغيل</t>
        </is>
      </c>
      <c r="J1877" s="7" t="inlineStr">
        <is>
          <t>UX-01 للشاشاتِ · DELIVERY-01 للاختبارات</t>
        </is>
      </c>
      <c r="K1877" s="7" t="inlineStr">
        <is>
          <t>اختبارُ حساب: بمعطى مدخلاتٍ معلومةٍ لـ«ما يُدخله مشرف الوردية فعليًّا أربعة فقط — قراءات ال…» · وعند إعادة الحساب من المصدر · فإن الناتجَ يطابق المعروضَ بلا فرق · ومرجعُ حالة المصدر: OPE-078</t>
        </is>
      </c>
      <c r="L1877" s="7" t="inlineStr">
        <is>
          <t>غير مقيس — يُملأ عند مراجعة الكود</t>
        </is>
      </c>
      <c r="M1877" s="7" t="inlineStr">
        <is>
          <t>نافذ</t>
        </is>
      </c>
    </row>
    <row r="1878">
      <c r="A1878" s="7" t="n">
        <v>1877</v>
      </c>
      <c r="B1878" s="7" t="inlineStr">
        <is>
          <t>OPE-066</t>
        </is>
      </c>
      <c r="C1878" s="7" t="inlineStr">
        <is>
          <t>تقارير سجل الوردية: سجل اليوم · الساعات والكميات بالمعدة والمشغّل والمنطقة · الورديات غير المقفلة في وقتها.</t>
        </is>
      </c>
      <c r="D1878" s="7" t="inlineStr">
        <is>
          <t>SRC-032</t>
        </is>
      </c>
      <c r="E1878" s="7" t="inlineStr">
        <is>
          <t>§9.8</t>
        </is>
      </c>
      <c r="F1878" s="7" t="inlineStr">
        <is>
          <t>OPS</t>
        </is>
      </c>
      <c r="G1878" s="7" t="inlineStr">
        <is>
          <t>لا معارض — نافذ بنصّه</t>
        </is>
      </c>
      <c r="H1878" s="7" t="inlineStr">
        <is>
          <t>INJAZ-FRD-01</t>
        </is>
      </c>
      <c r="I1878" s="7" t="inlineStr">
        <is>
          <t>الفصلُ ٤ — إدارة التشغيل</t>
        </is>
      </c>
      <c r="J1878" s="7" t="inlineStr">
        <is>
          <t>UX-01 للشاشاتِ · DELIVERY-01 للاختبارات</t>
        </is>
      </c>
      <c r="K1878" s="7" t="inlineStr">
        <is>
          <t>اختبارُ وجودٍ وسلوك: بمعطى بيئةٍ مهيَّأةٍ لـ«سجل اليوم · الساعات والكميات بالمعدة والمشغّل والمنط…» · وعند تنفيذ السيناريو الموصوف · فإن السلوكَ يطابق النصَّ ويُوثَّق الشاهدُ بلقطةٍ أو سجل · ومرجعُ حالة المصدر: OPE-078</t>
        </is>
      </c>
      <c r="L1878" s="7" t="inlineStr">
        <is>
          <t>غير مقيس — يُملأ عند مراجعة الكود</t>
        </is>
      </c>
      <c r="M1878" s="7" t="inlineStr">
        <is>
          <t>نافذ</t>
        </is>
      </c>
    </row>
    <row r="1879">
      <c r="A1879" s="7" t="n">
        <v>1878</v>
      </c>
      <c r="B1879" s="7" t="inlineStr">
        <is>
          <t>OPE-067</t>
        </is>
      </c>
      <c r="C1879" s="7" t="inlineStr">
        <is>
          <t>شاشة قرار التوقف — قاموس الحقول: كود القرار (تسلسل STP) · المشروع والتاريخ والوردية (مقروء من سياق اليوم) · المورد المتوقف (معدة أو مشغّل) · السبب (من كتالوج أسباب التوقف) · فئة الأثر (مقروءة من السبب: يُحتسب أجرًا؟ · يُفوتَر؟ · يُستثنى من الجاهزية؟) · مرجع المصدر (بلاغ الصيانة لأسباب العطل) · البداية · النهاية · المدة (محسوبة) · القرار (تغطية · استبدال معدة · استبدال مشغّل · إعادة توزيع · إيقاف موثَّق) · سجل البديل · الحالة (مسجَّل · قرار متَّخذ · مُغطًّى · مقفل).</t>
        </is>
      </c>
      <c r="D1879" s="7" t="inlineStr">
        <is>
          <t>SRC-032</t>
        </is>
      </c>
      <c r="E1879" s="7" t="inlineStr">
        <is>
          <t>§9.9</t>
        </is>
      </c>
      <c r="F1879" s="7" t="inlineStr">
        <is>
          <t>OPS</t>
        </is>
      </c>
      <c r="G1879" s="7" t="inlineStr">
        <is>
          <t>لا معارض — نافذ بنصّه</t>
        </is>
      </c>
      <c r="H1879" s="7" t="inlineStr">
        <is>
          <t>INJAZ-FRD-01</t>
        </is>
      </c>
      <c r="I1879" s="7" t="inlineStr">
        <is>
          <t>الفصلُ ٤ — إدارة التشغيل</t>
        </is>
      </c>
      <c r="J1879" s="7" t="inlineStr">
        <is>
          <t>UX-01 للشاشاتِ · DELIVERY-01 للاختبارات</t>
        </is>
      </c>
      <c r="K1879" s="7" t="inlineStr">
        <is>
          <t>اختبارُ حساب: بمعطى مدخلاتٍ معلومةٍ لـ«كود القرار (تسلسل STP) · المشروع والتاريخ والوردية (…» · وعند إعادة الحساب من المصدر · فإن الناتجَ يطابق المعروضَ بلا فرق · ومرجعُ حالة المصدر: OPE-078</t>
        </is>
      </c>
      <c r="L1879" s="7" t="inlineStr">
        <is>
          <t>غير مقيس — يُملأ عند مراجعة الكود</t>
        </is>
      </c>
      <c r="M1879" s="7" t="inlineStr">
        <is>
          <t>نافذ</t>
        </is>
      </c>
    </row>
    <row r="1880">
      <c r="A1880" s="7" t="n">
        <v>1879</v>
      </c>
      <c r="B1880" s="7" t="inlineStr">
        <is>
          <t>OPE-068</t>
        </is>
      </c>
      <c r="C1880" s="7" t="inlineStr">
        <is>
          <t>كتلة سجل البديل — قاموس الحقول: نوع البديل (احتياطي المشروع · تغطية وردية · بديل تجاري مؤقت · معدة بديلة · تعاقب منصب) · المورد الأصلي (المتوقف/الغائب) · المورد البديل (من الاحتياطي أو التغطية) · من تاريخ ووقت · إلى تاريخ ووقت (حتى عودة الأصلي) · مرجع قرار التوقف.</t>
        </is>
      </c>
      <c r="D1880" s="7" t="inlineStr">
        <is>
          <t>SRC-032</t>
        </is>
      </c>
      <c r="E1880" s="7" t="inlineStr">
        <is>
          <t>§9.9</t>
        </is>
      </c>
      <c r="F1880" s="7" t="inlineStr">
        <is>
          <t>OPS</t>
        </is>
      </c>
      <c r="G1880" s="7" t="inlineStr">
        <is>
          <t>لا معارض — نافذ بنصّه</t>
        </is>
      </c>
      <c r="H1880" s="7" t="inlineStr">
        <is>
          <t>INJAZ-FRD-01</t>
        </is>
      </c>
      <c r="I1880" s="7" t="inlineStr">
        <is>
          <t>الفصلُ ٤ — إدارة التشغيل</t>
        </is>
      </c>
      <c r="J1880" s="7" t="inlineStr">
        <is>
          <t>UX-01 للشاشاتِ · DELIVERY-01 للاختبارات</t>
        </is>
      </c>
      <c r="K1880" s="7" t="inlineStr">
        <is>
          <t>اختبارُ اكتمال: بمعطى شاشةٍ أو جدولٍ يخصُّ «نوع البديل (احتياطي المشروع · تغطية وردية · بديل تجا…» · وعند فحص بنيته · فإن كلَّ عمودٍ معتمدٍ موجودٌ وصفرُ عمودٍ غيرِ معرَّف · والأعمدةُ الحاكمةُ السبعةُ حاضرة · ومرجعُ حالة المصدر: OPE-078</t>
        </is>
      </c>
      <c r="L1880" s="7" t="inlineStr">
        <is>
          <t>غير مقيس — يُملأ عند مراجعة الكود</t>
        </is>
      </c>
      <c r="M1880" s="7" t="inlineStr">
        <is>
          <t>نافذ</t>
        </is>
      </c>
    </row>
    <row r="1881">
      <c r="A1881" s="7" t="n">
        <v>1880</v>
      </c>
      <c r="B1881" s="7" t="inlineStr">
        <is>
          <t>OPE-069</t>
        </is>
      </c>
      <c r="C1881" s="7" t="inlineStr">
        <is>
          <t>قواعد التوقف والبديل: سبب «عطل صيانة» يفتح بلاغ الصيانة آليًّا بزر واحد يرث المعدة والموقع والمشروع والمشغّل دون إدخال مكرر · السبب لا يُعدَّل بعد اعتماد القرار إلا بمسار تصحيح موثَّق لأثره في الأجور والفوترة · توقف العميل يُعلَّم بقابلية فوترته من شروط العقد ويُستثنى من مقام الجاهزية · قرارا التغطية والاستبدال ينعكسان فورًا على لوحة اليوم بسطرَي «متوقفة» و«احتياطي مفعَّل».</t>
        </is>
      </c>
      <c r="D1881" s="7" t="inlineStr">
        <is>
          <t>SRC-032</t>
        </is>
      </c>
      <c r="E1881" s="7" t="inlineStr">
        <is>
          <t>§9.9</t>
        </is>
      </c>
      <c r="F1881" s="7" t="inlineStr">
        <is>
          <t>OPS</t>
        </is>
      </c>
      <c r="G1881" s="7" t="inlineStr">
        <is>
          <t>لا معارض — نافذ بنصّه</t>
        </is>
      </c>
      <c r="H1881" s="7" t="inlineStr">
        <is>
          <t>INJAZ-FRD-01</t>
        </is>
      </c>
      <c r="I1881" s="7" t="inlineStr">
        <is>
          <t>الفصلُ ٤ — إدارة التشغيل</t>
        </is>
      </c>
      <c r="J1881" s="7" t="inlineStr">
        <is>
          <t>UX-01 للشاشاتِ · DELIVERY-01 للاختبارات</t>
        </is>
      </c>
      <c r="K1881" s="7" t="inlineStr">
        <is>
          <t>اختبارُ منع: بمعطى محاولةٍ تخالف «سبب «عطل صيانة» يفتح بلاغ الصيانة آليًّا بزر واحد ير…» · وعند تنفيذها · فإن الخادمَ يرفض برمزٍ وسببٍ ويُسجَّل الرفضُ بالمستخدم والوقت · ومرجعُ حالة المصدر: OPE-078</t>
        </is>
      </c>
      <c r="L1881" s="7" t="inlineStr">
        <is>
          <t>غير مقيس — يُملأ عند مراجعة الكود</t>
        </is>
      </c>
      <c r="M1881" s="7" t="inlineStr">
        <is>
          <t>نافذ</t>
        </is>
      </c>
    </row>
    <row r="1882">
      <c r="A1882" s="7" t="n">
        <v>1881</v>
      </c>
      <c r="B1882" s="7" t="inlineStr">
        <is>
          <t>OPE-070</t>
        </is>
      </c>
      <c r="C1882" s="7" t="inlineStr">
        <is>
          <t>تقارير التوقف: التوقفات بالسبب والمدة والتكرار · القرارات وأزمنتها · توقفات بلا قرار (تصعيد).</t>
        </is>
      </c>
      <c r="D1882" s="7" t="inlineStr">
        <is>
          <t>SRC-032</t>
        </is>
      </c>
      <c r="E1882" s="7" t="inlineStr">
        <is>
          <t>§9.9</t>
        </is>
      </c>
      <c r="F1882" s="7" t="inlineStr">
        <is>
          <t>OPS</t>
        </is>
      </c>
      <c r="G1882" s="7" t="inlineStr">
        <is>
          <t>لا معارض — نافذ بنصّه</t>
        </is>
      </c>
      <c r="H1882" s="7" t="inlineStr">
        <is>
          <t>INJAZ-FRD-01</t>
        </is>
      </c>
      <c r="I1882" s="7" t="inlineStr">
        <is>
          <t>الفصلُ ٤ — إدارة التشغيل</t>
        </is>
      </c>
      <c r="J1882" s="7" t="inlineStr">
        <is>
          <t>UX-01 للشاشاتِ · DELIVERY-01 للاختبارات</t>
        </is>
      </c>
      <c r="K1882" s="7" t="inlineStr">
        <is>
          <t>اختبارُ وجودٍ وسلوك: بمعطى بيئةٍ مهيَّأةٍ لـ«التوقفات بالسبب والمدة والتكرار · القرارات وأزمنتها …» · وعند تنفيذ السيناريو الموصوف · فإن السلوكَ يطابق النصَّ ويُوثَّق الشاهدُ بلقطةٍ أو سجل · ومرجعُ حالة المصدر: OPE-078</t>
        </is>
      </c>
      <c r="L1882" s="7" t="inlineStr">
        <is>
          <t>غير مقيس — يُملأ عند مراجعة الكود</t>
        </is>
      </c>
      <c r="M1882" s="7" t="inlineStr">
        <is>
          <t>نافذ</t>
        </is>
      </c>
    </row>
    <row r="1883">
      <c r="A1883" s="7" t="n">
        <v>1882</v>
      </c>
      <c r="B1883" s="7" t="inlineStr">
        <is>
          <t>OPE-071</t>
        </is>
      </c>
      <c r="C1883" s="7" t="inlineStr">
        <is>
          <t>الكتالوجات المرجعية السبعة للتشغيل: أسباب التوقف (عطل صيانة · مشغّل · عميل · سلامة · طقس · نقص جبهة عمل · تعليمات تشغيلية) · فئات الأثر (يُحتسب أجرًا؟ · يُفوتَر؟ · يُستثنى من الجاهزية؟) · أنواع أوامر التحرك (الستة) · أنماط الورديات (نهارية · ليلية · نهارية+ليلية · مواعيد البدء والنهاية) · الجبهات ومناطق العمل (جبهة إنتاج بمستهدف يومي ومشرف · منطقة مساندة: ساحة · مخزن · طريق) · المواسم القياسية · أنواع البدائل.</t>
        </is>
      </c>
      <c r="D1883" s="7" t="inlineStr">
        <is>
          <t>SRC-032</t>
        </is>
      </c>
      <c r="E1883" s="7" t="inlineStr">
        <is>
          <t>§9.10</t>
        </is>
      </c>
      <c r="F1883" s="7" t="inlineStr">
        <is>
          <t>OPS</t>
        </is>
      </c>
      <c r="G1883" s="7" t="inlineStr">
        <is>
          <t>لا معارض — نافذ بنصّه</t>
        </is>
      </c>
      <c r="H1883" s="7" t="inlineStr">
        <is>
          <t>INJAZ-FRD-01</t>
        </is>
      </c>
      <c r="I1883" s="7" t="inlineStr">
        <is>
          <t>الفصلُ ٤ — إدارة التشغيل</t>
        </is>
      </c>
      <c r="J1883" s="7" t="inlineStr">
        <is>
          <t>UX-01 للشاشاتِ · DELIVERY-01 للاختبارات</t>
        </is>
      </c>
      <c r="K1883" s="7" t="inlineStr">
        <is>
          <t>اختبارُ حساب: بمعطى مدخلاتٍ معلومةٍ لـ«أسباب التوقف (عطل صيانة · مشغّل · عميل · سلامة · طقس…» · وعند إعادة الحساب من المصدر · فإن الناتجَ يطابق المعروضَ بلا فرق · ومرجعُ حالة المصدر: OPE-078</t>
        </is>
      </c>
      <c r="L1883" s="7" t="inlineStr">
        <is>
          <t>غير مقيس — يُملأ عند مراجعة الكود</t>
        </is>
      </c>
      <c r="M1883" s="7" t="inlineStr">
        <is>
          <t>نافذ</t>
        </is>
      </c>
    </row>
    <row r="1884">
      <c r="A1884" s="7" t="n">
        <v>1883</v>
      </c>
      <c r="B1884" s="7" t="inlineStr">
        <is>
          <t>OPE-072</t>
        </is>
      </c>
      <c r="C1884" s="7" t="inlineStr">
        <is>
          <t>تعريف الجبهة: قطاع إنتاج مستقل له مستهدفه اليومي (حصة من مستهدف الخطة) ومشرفه ومعداته، وعليها يقيس محرّك الأداء؛ أما المنطقة المساندة فموضع عمل بلا مستهدف.</t>
        </is>
      </c>
      <c r="D1884" s="7" t="inlineStr">
        <is>
          <t>SRC-032</t>
        </is>
      </c>
      <c r="E1884" s="7" t="inlineStr">
        <is>
          <t>§9.10</t>
        </is>
      </c>
      <c r="F1884" s="7" t="inlineStr">
        <is>
          <t>OPS</t>
        </is>
      </c>
      <c r="G1884" s="7" t="inlineStr">
        <is>
          <t>لا معارض — نافذ بنصّه</t>
        </is>
      </c>
      <c r="H1884" s="7" t="inlineStr">
        <is>
          <t>INJAZ-FRD-01</t>
        </is>
      </c>
      <c r="I1884" s="7" t="inlineStr">
        <is>
          <t>الفصلُ ٤ — إدارة التشغيل</t>
        </is>
      </c>
      <c r="J1884" s="7" t="inlineStr">
        <is>
          <t>UX-01 للشاشاتِ · DELIVERY-01 للاختبارات</t>
        </is>
      </c>
      <c r="K1884" s="7" t="inlineStr">
        <is>
          <t>اختبارُ وجودٍ وسلوك: بمعطى بيئةٍ مهيَّأةٍ لـ«قطاع إنتاج مستقل له مستهدفه اليومي (حصة من مستهدف ال…» · وعند تنفيذ السيناريو الموصوف · فإن السلوكَ يطابق النصَّ ويُوثَّق الشاهدُ بلقطةٍ أو سجل · ومرجعُ حالة المصدر: OPE-078</t>
        </is>
      </c>
      <c r="L1884" s="7" t="inlineStr">
        <is>
          <t>غير مقيس — يُملأ عند مراجعة الكود</t>
        </is>
      </c>
      <c r="M1884" s="7" t="inlineStr">
        <is>
          <t>نافذ</t>
        </is>
      </c>
    </row>
    <row r="1885">
      <c r="A1885" s="7" t="n">
        <v>1884</v>
      </c>
      <c r="B1885" s="7" t="inlineStr">
        <is>
          <t>OPE-073</t>
        </is>
      </c>
      <c r="C1885" s="7" t="inlineStr">
        <is>
          <t>قائمة أسباب التوقف مشتركة على مستوى الحزمة: الأسباب الفنية تُقرأ من كتالوج الصيانة والأسباب التشغيلية تُدار في التشغيل — وكلها تحمل فئة أثر معتمدة من المالية والقوى التشغيلية قبل التفعيل.</t>
        </is>
      </c>
      <c r="D1885" s="7" t="inlineStr">
        <is>
          <t>SRC-032</t>
        </is>
      </c>
      <c r="E1885" s="7" t="inlineStr">
        <is>
          <t>§9.10</t>
        </is>
      </c>
      <c r="F1885" s="7" t="inlineStr">
        <is>
          <t>OPS</t>
        </is>
      </c>
      <c r="G1885" s="7" t="inlineStr">
        <is>
          <t>لا معارض — نافذ بنصّه</t>
        </is>
      </c>
      <c r="H1885" s="7" t="inlineStr">
        <is>
          <t>INJAZ-FRD-01</t>
        </is>
      </c>
      <c r="I1885" s="7" t="inlineStr">
        <is>
          <t>الفصلُ ٤ — إدارة التشغيل</t>
        </is>
      </c>
      <c r="J1885" s="7" t="inlineStr">
        <is>
          <t>UX-01 للشاشاتِ · DELIVERY-01 للاختبارات</t>
        </is>
      </c>
      <c r="K1885" s="7" t="inlineStr">
        <is>
          <t>اختبارُ وجودٍ وسلوك: بمعطى بيئةٍ مهيَّأةٍ لـ«الأسباب الفنية تُقرأ من كتالوج الصيانة والأسباب التش…» · وعند تنفيذ السيناريو الموصوف · فإن السلوكَ يطابق النصَّ ويُوثَّق الشاهدُ بلقطةٍ أو سجل · ومرجعُ حالة المصدر: OPE-078</t>
        </is>
      </c>
      <c r="L1885" s="7" t="inlineStr">
        <is>
          <t>غير مقيس — يُملأ عند مراجعة الكود</t>
        </is>
      </c>
      <c r="M1885" s="7" t="inlineStr">
        <is>
          <t>نافذ</t>
        </is>
      </c>
    </row>
    <row r="1886">
      <c r="A1886" s="7" t="n">
        <v>1885</v>
      </c>
      <c r="B1886" s="7" t="inlineStr">
        <is>
          <t>OPE-074</t>
        </is>
      </c>
      <c r="C1886" s="7" t="inlineStr">
        <is>
          <t>مؤشرات الخطة والإنجاز الأربعة: نسبة تحقيق الخطة لكل محور يوميًّا وتراكميًّا (الفعلي ÷ المستهدف المعايَر بمعامل الموسم) · تحقيق مستهدف الجبهات (كميات الوردية المجمَّعة على كل جبهة ÷ مستهدفها اليومي) · الانحراف التراكمي ونسبته · إنجاز اليوم (ساعات وأطنان وأمتار من السجلات المقفلة).</t>
        </is>
      </c>
      <c r="D1886" s="7" t="inlineStr">
        <is>
          <t>SRC-032</t>
        </is>
      </c>
      <c r="E1886" s="7" t="inlineStr">
        <is>
          <t>§10</t>
        </is>
      </c>
      <c r="F1886" s="7" t="inlineStr">
        <is>
          <t>OPS</t>
        </is>
      </c>
      <c r="G1886" s="7" t="inlineStr">
        <is>
          <t>لا معارض — نافذ بنصّه</t>
        </is>
      </c>
      <c r="H1886" s="7" t="inlineStr">
        <is>
          <t>INJAZ-FRD-01</t>
        </is>
      </c>
      <c r="I1886" s="7" t="inlineStr">
        <is>
          <t>الفصلُ ٤ — إدارة التشغيل</t>
        </is>
      </c>
      <c r="J1886" s="7" t="inlineStr">
        <is>
          <t>UX-01 للشاشاتِ · DELIVERY-01 للاختبارات</t>
        </is>
      </c>
      <c r="K1886" s="7" t="inlineStr">
        <is>
          <t>اختبارُ حساب: بمعطى مدخلاتٍ معلومةٍ لـ«نسبة تحقيق الخطة لكل محور يوميًّا وتراكميًّا (الفعلي…» · وعند إعادة الحساب من المصدر · فإن الناتجَ يطابق المعروضَ بلا فرق · ومرجعُ حالة المصدر: OPE-078</t>
        </is>
      </c>
      <c r="L1886" s="7" t="inlineStr">
        <is>
          <t>غير مقيس — يُملأ عند مراجعة الكود</t>
        </is>
      </c>
      <c r="M1886" s="7" t="inlineStr">
        <is>
          <t>نافذ</t>
        </is>
      </c>
    </row>
    <row r="1887">
      <c r="A1887" s="7" t="n">
        <v>1886</v>
      </c>
      <c r="B1887" s="7" t="inlineStr">
        <is>
          <t>OPE-075</t>
        </is>
      </c>
      <c r="C1887" s="7" t="inlineStr">
        <is>
          <t>مؤشرات الاستغلال الثلاثة: استغلال المعدات (ساعات التشغيل ÷ الساعات المتاحة ضمن الورديات) · استغلال المشغّلين (ساعات عمل المشغّل ÷ ساعات ورديته) · القوة المفعَّلة مقابل الخطة (الموارد المفعَّلة ÷ احتياج الخطة لكل نوع ودور).</t>
        </is>
      </c>
      <c r="D1887" s="7" t="inlineStr">
        <is>
          <t>SRC-032</t>
        </is>
      </c>
      <c r="E1887" s="7" t="inlineStr">
        <is>
          <t>§10</t>
        </is>
      </c>
      <c r="F1887" s="7" t="inlineStr">
        <is>
          <t>OPS</t>
        </is>
      </c>
      <c r="G1887" s="7" t="inlineStr">
        <is>
          <t>لا معارض — نافذ بنصّه</t>
        </is>
      </c>
      <c r="H1887" s="7" t="inlineStr">
        <is>
          <t>INJAZ-FRD-01</t>
        </is>
      </c>
      <c r="I1887" s="7" t="inlineStr">
        <is>
          <t>الفصلُ ٤ — إدارة التشغيل</t>
        </is>
      </c>
      <c r="J1887" s="7" t="inlineStr">
        <is>
          <t>UX-01 للشاشاتِ · DELIVERY-01 للاختبارات</t>
        </is>
      </c>
      <c r="K1887" s="7" t="inlineStr">
        <is>
          <t>اختبارُ حساب: بمعطى مدخلاتٍ معلومةٍ لـ«استغلال المعدات (ساعات التشغيل ÷ الساعات المتاحة ضمن…» · وعند إعادة الحساب من المصدر · فإن الناتجَ يطابق المعروضَ بلا فرق · ومرجعُ حالة المصدر: OPE-078</t>
        </is>
      </c>
      <c r="L1887" s="7" t="inlineStr">
        <is>
          <t>غير مقيس — يُملأ عند مراجعة الكود</t>
        </is>
      </c>
      <c r="M1887" s="7" t="inlineStr">
        <is>
          <t>نافذ</t>
        </is>
      </c>
    </row>
    <row r="1888">
      <c r="A1888" s="7" t="n">
        <v>1887</v>
      </c>
      <c r="B1888" s="7" t="inlineStr">
        <is>
          <t>OPE-076</t>
        </is>
      </c>
      <c r="C1888" s="7" t="inlineStr">
        <is>
          <t>مؤشرات التوقفات والبدائل الخمسة: التوقفات بالسبب (المدة والتكرار) · توقفات بلا قرار (تجاوز مهلة القرار — قائمة تصعيد) · زمن القرار (من تسجيل التوقف إلى اتخاذه) · نسبة التغطية (الفجوات المغطاة ببديل ÷ إجمالي الفجوات) · تشغيل الاحتياطي (ساعات عمل موارد الاحتياطي ونسبتها).</t>
        </is>
      </c>
      <c r="D1888" s="7" t="inlineStr">
        <is>
          <t>SRC-032</t>
        </is>
      </c>
      <c r="E1888" s="7" t="inlineStr">
        <is>
          <t>§10</t>
        </is>
      </c>
      <c r="F1888" s="7" t="inlineStr">
        <is>
          <t>OPS</t>
        </is>
      </c>
      <c r="G1888" s="7" t="inlineStr">
        <is>
          <t>لا معارض — نافذ بنصّه</t>
        </is>
      </c>
      <c r="H1888" s="7" t="inlineStr">
        <is>
          <t>INJAZ-FRD-01</t>
        </is>
      </c>
      <c r="I1888" s="7" t="inlineStr">
        <is>
          <t>الفصلُ ٤ — إدارة التشغيل</t>
        </is>
      </c>
      <c r="J1888" s="7" t="inlineStr">
        <is>
          <t>UX-01 للشاشاتِ · DELIVERY-01 للاختبارات</t>
        </is>
      </c>
      <c r="K1888" s="7" t="inlineStr">
        <is>
          <t>اختبارُ حساب: بمعطى مدخلاتٍ معلومةٍ لـ«التوقفات بالسبب (المدة والتكرار) · توقفات بلا قرار (…» · وعند إعادة الحساب من المصدر · فإن الناتجَ يطابق المعروضَ بلا فرق · ومرجعُ حالة المصدر: OPE-078</t>
        </is>
      </c>
      <c r="L1888" s="7" t="inlineStr">
        <is>
          <t>غير مقيس — يُملأ عند مراجعة الكود</t>
        </is>
      </c>
      <c r="M1888" s="7" t="inlineStr">
        <is>
          <t>نافذ</t>
        </is>
      </c>
    </row>
    <row r="1889">
      <c r="A1889" s="7" t="n">
        <v>1888</v>
      </c>
      <c r="B1889" s="7" t="inlineStr">
        <is>
          <t>OPE-077</t>
        </is>
      </c>
      <c r="C1889" s="7" t="inlineStr">
        <is>
          <t>مؤشرات الحركة والالتحاق الأربعة: أوامر التحرك بالنوع والحالة · زمن الدورة (من إصدار الأمر إلى التفعيل بالموقع) · التزام موجات التعبئة (بنود كل موجة المفعَّلة في تاريخها ÷ بنودها) · الأوامر المتأخرة (تجاوز الموعد المخطط وعند مَن).</t>
        </is>
      </c>
      <c r="D1889" s="7" t="inlineStr">
        <is>
          <t>SRC-032</t>
        </is>
      </c>
      <c r="E1889" s="7" t="inlineStr">
        <is>
          <t>§10</t>
        </is>
      </c>
      <c r="F1889" s="7" t="inlineStr">
        <is>
          <t>TRP</t>
        </is>
      </c>
      <c r="G1889" s="7" t="inlineStr">
        <is>
          <t>لا معارض — نافذ بنصّه</t>
        </is>
      </c>
      <c r="H1889" s="7" t="inlineStr">
        <is>
          <t>INJAZ-FRD-01</t>
        </is>
      </c>
      <c r="I1889" s="7" t="inlineStr">
        <is>
          <t>الفصلُ ٤ — إدارة التشغيل</t>
        </is>
      </c>
      <c r="J1889" s="7" t="inlineStr">
        <is>
          <t>UX-01 للشاشاتِ · DELIVERY-01 للاختبارات</t>
        </is>
      </c>
      <c r="K1889" s="7" t="inlineStr">
        <is>
          <t>اختبارُ حساب: بمعطى مدخلاتٍ معلومةٍ لـ«أوامر التحرك بالنوع والحالة · زمن الدورة (من إصدار ا…» · وعند إعادة الحساب من المصدر · فإن الناتجَ يطابق المعروضَ بلا فرق · ومرجعُ حالة المصدر: OPE-078</t>
        </is>
      </c>
      <c r="L1889" s="7" t="inlineStr">
        <is>
          <t>غير مقيس — يُملأ عند مراجعة الكود</t>
        </is>
      </c>
      <c r="M1889" s="7" t="inlineStr">
        <is>
          <t>نافذ</t>
        </is>
      </c>
    </row>
    <row r="1890">
      <c r="A1890" s="7" t="n">
        <v>1889</v>
      </c>
      <c r="B1890" s="7" t="inlineStr">
        <is>
          <t>OPE-078</t>
        </is>
      </c>
      <c r="C1890" s="7" t="inlineStr">
        <is>
          <t>مؤشرات الجاهزية والجودة الأربعة: جاهزية بدء المشاريع (موجة البدء المفعَّلة ÷ بنود الحد الأدنى) · زمن بدء التشغيل (من الجاهزية إلى اعتماد التشغيل الفعلي شاملًا التجربة) · انضباط الإقفال (الورديات المقفلة في وقتها ÷ الإجمالي) · قيود التصحيح (عدد التصحيحات بعد الإقفال — مؤشر جودة الإدخال).</t>
        </is>
      </c>
      <c r="D1890" s="7" t="inlineStr">
        <is>
          <t>SRC-032</t>
        </is>
      </c>
      <c r="E1890" s="7" t="inlineStr">
        <is>
          <t>§10</t>
        </is>
      </c>
      <c r="F1890" s="7" t="inlineStr">
        <is>
          <t>TST</t>
        </is>
      </c>
      <c r="G1890" s="7" t="inlineStr">
        <is>
          <t>لا معارض — نافذ بنصّه</t>
        </is>
      </c>
      <c r="H1890" s="7" t="inlineStr">
        <is>
          <t>INJAZ-FRD-01</t>
        </is>
      </c>
      <c r="I1890" s="7" t="inlineStr">
        <is>
          <t>الفصلُ ٤ — إدارة التشغيل</t>
        </is>
      </c>
      <c r="J1890" s="7" t="inlineStr">
        <is>
          <t>UX-01 للشاشاتِ · DELIVERY-01 للاختبارات</t>
        </is>
      </c>
      <c r="K1890" s="7" t="inlineStr">
        <is>
          <t>اختبارُ قبولٍ شامل: بمعطى بيئةٍ مهيَّأةٍ لـ«جاهزية بدء المشاريع (موجة البدء المفعَّلة ÷ بنود الح…» · وعند تنفيذ الحكم بكل حالاته المذكورة في نصِّه · فإن كلَّ بندٍ فيه يتحقق ويُوثَّق شاهدُه · ولا يُقبل الحكمُ بتحقق بعضه</t>
        </is>
      </c>
      <c r="L1890" s="7" t="inlineStr">
        <is>
          <t>غير مقيس — يُملأ عند مراجعة الكود</t>
        </is>
      </c>
      <c r="M1890" s="7" t="inlineStr">
        <is>
          <t>نافذ</t>
        </is>
      </c>
    </row>
    <row r="1891">
      <c r="A1891" s="7" t="n">
        <v>1890</v>
      </c>
      <c r="B1891" s="7" t="inlineStr">
        <is>
          <t>OPE-079</t>
        </is>
      </c>
      <c r="C1891" s="7" t="inlineStr">
        <is>
          <t>مؤشرات الأثر التكاملي الأربعة: ساعات مغذّاة للعدّاد (engine_hours المرسلة إلى الأسطول) · ساعات الأجر (المرسلة إلى القوى بأثر سبب التوقف) · كميات قابلة للفوترة (الساعات والأطنان والأمتار المرسلة إلى الإيرادات) · توقفات عميل مفوترة (المعلَّمة قابلة للفوترة وفق العقد).</t>
        </is>
      </c>
      <c r="D1891" s="7" t="inlineStr">
        <is>
          <t>SRC-032</t>
        </is>
      </c>
      <c r="E1891" s="7" t="inlineStr">
        <is>
          <t>§10</t>
        </is>
      </c>
      <c r="F1891" s="7" t="inlineStr">
        <is>
          <t>OPS</t>
        </is>
      </c>
      <c r="G1891" s="7" t="inlineStr">
        <is>
          <t>لا معارض — نافذ بنصّه</t>
        </is>
      </c>
      <c r="H1891" s="7" t="inlineStr">
        <is>
          <t>INJAZ-FRD-01</t>
        </is>
      </c>
      <c r="I1891" s="7" t="inlineStr">
        <is>
          <t>الفصلُ ٤ — إدارة التشغيل</t>
        </is>
      </c>
      <c r="J1891" s="7" t="inlineStr">
        <is>
          <t>UX-01 للشاشاتِ · DELIVERY-01 للاختبارات</t>
        </is>
      </c>
      <c r="K1891" s="7" t="inlineStr">
        <is>
          <t>اختبارُ حدث: بمعطى تنفيذِ «ساعات مغذّاة للعدّاد (engine_hours المرسلة إلى الأسط…» · وعند وقوع الفعل · فإن الحدثَ يُنشر بمفتاحه ويستهلكه المعنيُّ ويتغير أثرُه · وإعادةُ النداء ترجع مرجعَ الأثر الأول · ومرجعُ حالة المصدر: OPE-078</t>
        </is>
      </c>
      <c r="L1891" s="7" t="inlineStr">
        <is>
          <t>غير مقيس — يُملأ عند مراجعة الكود</t>
        </is>
      </c>
      <c r="M1891" s="7" t="inlineStr">
        <is>
          <t>نافذ</t>
        </is>
      </c>
    </row>
    <row r="1892">
      <c r="A1892" s="7" t="n">
        <v>1891</v>
      </c>
      <c r="B1892" s="7" t="inlineStr">
        <is>
          <t>OPE-080</t>
        </is>
      </c>
      <c r="C1892" s="7" t="inlineStr">
        <is>
          <t>أسئلة الإدارة العشرة التي يجيب عنها النظام: ما الذي عمل اليوم فعلًا ومن شغّل كل معدة وفي أي منطقة ووردية؟ · كم أنجزنا مقابل الخطة وأي جبهة خلف مستهدفها ولماذا؟ · لماذا توقفت كل معدة ومن قرّر ماذا وكم استغرق القرار؟ · أي التوقفات على حساب العميل وأيها على حسابنا وما أثرها في الأجور والفوترة؟ · هل احتياطي المشروع كافٍ وكم مرة أنقذنا البديل؟ · هل القوة المفعَّلة مطابقة للخطة وما بنود الاحتياج المتأخرة وعند مَن؟ · أي مشروع جاهز للبدء وأيها معلَّق على بند جاهزية وعند أي جهة؟ · أين كل معدة الآن وهل موجات التعبئة على مواعيدها؟ · هل أُقفلت ورديات الأمس كلها بمحاضر تسليم وما القيود المصحَّحة بعد الإقفال؟ · أي مشغّل تكرّرت توقفاته بسببه؟</t>
        </is>
      </c>
      <c r="D1892" s="7" t="inlineStr">
        <is>
          <t>SRC-032</t>
        </is>
      </c>
      <c r="E1892" s="7" t="inlineStr">
        <is>
          <t>§10</t>
        </is>
      </c>
      <c r="F1892" s="7" t="inlineStr">
        <is>
          <t>OPS</t>
        </is>
      </c>
      <c r="G1892" s="7" t="inlineStr">
        <is>
          <t>لا معارض — نافذ بنصّه</t>
        </is>
      </c>
      <c r="H1892" s="7" t="inlineStr">
        <is>
          <t>INJAZ-FRD-01</t>
        </is>
      </c>
      <c r="I1892" s="7" t="inlineStr">
        <is>
          <t>الفصلُ ٤ — إدارة التشغيل</t>
        </is>
      </c>
      <c r="J1892" s="7" t="inlineStr">
        <is>
          <t>UX-01 للشاشاتِ · DELIVERY-01 للاختبارات</t>
        </is>
      </c>
      <c r="K1892" s="7" t="inlineStr">
        <is>
          <t>اختبارُ وجودٍ وسلوك: بمعطى بيئةٍ مهيَّأةٍ لـ«ما الذي عمل اليوم فعلًا ومن شغّل كل معدة وفي أي منطق…» · وعند تنفيذ السيناريو الموصوف · فإن السلوكَ يطابق النصَّ ويُوثَّق الشاهدُ بلقطةٍ أو سجل · ومرجعُ حالة المصدر: OPE-078</t>
        </is>
      </c>
      <c r="L1892" s="7" t="inlineStr">
        <is>
          <t>غير مقيس — يُملأ عند مراجعة الكود</t>
        </is>
      </c>
      <c r="M1892" s="7" t="inlineStr">
        <is>
          <t>نافذ</t>
        </is>
      </c>
    </row>
    <row r="1893">
      <c r="A1893" s="7" t="n">
        <v>1892</v>
      </c>
      <c r="B1893" s="7" t="inlineStr">
        <is>
          <t>OPE-081</t>
        </is>
      </c>
      <c r="C1893" s="7" t="inlineStr">
        <is>
          <t>لوحة أداء المشروع الواحدة بدل عشرات التقارير — تجيب مدير التشغيل ومدير الموقع عن خمسة أسئلة: هل نحقق الخطة؟ أين الانحراف وما سببه؟ هل القوة المفعَّلة كافية؟ هل البدائل تعمل؟ وهل اليوم مقفل بسجلاته؟</t>
        </is>
      </c>
      <c r="D1893" s="7" t="inlineStr">
        <is>
          <t>SRC-032</t>
        </is>
      </c>
      <c r="E1893" s="7" t="inlineStr">
        <is>
          <t>§11</t>
        </is>
      </c>
      <c r="F1893" s="7" t="inlineStr">
        <is>
          <t>OPS</t>
        </is>
      </c>
      <c r="G1893" s="7" t="inlineStr">
        <is>
          <t>لا معارض — نافذ بنصّه</t>
        </is>
      </c>
      <c r="H1893" s="7" t="inlineStr">
        <is>
          <t>INJAZ-FRD-01</t>
        </is>
      </c>
      <c r="I1893" s="7" t="inlineStr">
        <is>
          <t>الفصلُ ٤ — إدارة التشغيل</t>
        </is>
      </c>
      <c r="J1893" s="7" t="inlineStr">
        <is>
          <t>UX-01 للشاشاتِ · DELIVERY-01 للاختبارات</t>
        </is>
      </c>
      <c r="K1893" s="7" t="inlineStr">
        <is>
          <t>اختبارُ عرض: بمعطى دورٍ مخوَّلٍ لـ«لوحة أداء المشروع الواحدة بدل عشرات التقارير — تجيب …» · وعند فتحها من مرحلتها في الدورة · فإن الشاشةَ تُصيَّر بأعمدتها وأفعالها المسموحة · والمجموعةُ الفارغةُ لا تُعرض · ومرجعُ حالة المصدر: OPE-078</t>
        </is>
      </c>
      <c r="L1893" s="7" t="inlineStr">
        <is>
          <t>غير مقيس — يُملأ عند مراجعة الكود</t>
        </is>
      </c>
      <c r="M1893" s="7" t="inlineStr">
        <is>
          <t>نافذ</t>
        </is>
      </c>
    </row>
    <row r="1894">
      <c r="A1894" s="7" t="n">
        <v>1893</v>
      </c>
      <c r="B1894" s="7" t="inlineStr">
        <is>
          <t>ORG-021</t>
        </is>
      </c>
      <c r="C1894" s="7" t="inlineStr">
        <is>
          <t>سلطة مدير التشغيل في النظام ولوحة قيادته — إدارةٌ لا اطّلاع: يتصرف من لوحته ولا يقرأ فقط.</t>
        </is>
      </c>
      <c r="D1894" s="7" t="inlineStr">
        <is>
          <t>SRC-039</t>
        </is>
      </c>
      <c r="E1894" s="7" t="inlineStr">
        <is>
          <t>§3 · §3.1</t>
        </is>
      </c>
      <c r="F1894" s="7" t="inlineStr">
        <is>
          <t>OPS</t>
        </is>
      </c>
      <c r="G1894" s="7" t="inlineStr">
        <is>
          <t>لا معارض — نافذ بنصّه</t>
        </is>
      </c>
      <c r="H1894" s="7" t="inlineStr">
        <is>
          <t>INJAZ-FRD-01</t>
        </is>
      </c>
      <c r="I1894" s="7" t="inlineStr">
        <is>
          <t>الفصلُ ٤ — إدارة التشغيل</t>
        </is>
      </c>
      <c r="J1894" s="7" t="inlineStr">
        <is>
          <t>UX-01 للشاشاتِ · DELIVERY-01 للاختبارات</t>
        </is>
      </c>
      <c r="K1894" s="7" t="inlineStr">
        <is>
          <t>اختبارُ عرض: بمعطى دورٍ مخوَّلٍ لـ«سلطة مدير التشغيل في النظام ولوحة قيادته — إدارةٌ» · وعند فتحها من مرحلتها في الدورة · فإن الشاشةَ تُصيَّر بأعمدتها وأفعالها المسموحة · والمجموعةُ الفارغةُ لا تُعرض</t>
        </is>
      </c>
      <c r="L1894" s="7" t="inlineStr">
        <is>
          <t>غير مقيس — يُملأ عند مراجعة الكود</t>
        </is>
      </c>
      <c r="M1894" s="7" t="inlineStr">
        <is>
          <t>نافذ</t>
        </is>
      </c>
    </row>
    <row r="1895">
      <c r="A1895" s="7" t="n">
        <v>1894</v>
      </c>
      <c r="B1895" s="7" t="inlineStr">
        <is>
          <t>ORG-022</t>
        </is>
      </c>
      <c r="C1895" s="7" t="inlineStr">
        <is>
          <t>مدير الموقع نائبُ مدير التشغيل في موقعه — بتمييزٍ لا يُخلط بين التبعية الإدارية والفنية والتشغيلية.</t>
        </is>
      </c>
      <c r="D1895" s="7" t="inlineStr">
        <is>
          <t>SRC-039</t>
        </is>
      </c>
      <c r="E1895" s="7" t="inlineStr">
        <is>
          <t>§4 · §4.1</t>
        </is>
      </c>
      <c r="F1895" s="7" t="inlineStr">
        <is>
          <t>OPS</t>
        </is>
      </c>
      <c r="G1895" s="7" t="inlineStr">
        <is>
          <t>لا معارض — نافذ بنصّه</t>
        </is>
      </c>
      <c r="H1895" s="7" t="inlineStr">
        <is>
          <t>INJAZ-FRD-01</t>
        </is>
      </c>
      <c r="I1895" s="7" t="inlineStr">
        <is>
          <t>الفصلُ ٤ — إدارة التشغيل</t>
        </is>
      </c>
      <c r="J1895" s="7" t="inlineStr">
        <is>
          <t>UX-01 للشاشاتِ · DELIVERY-01 للاختبارات</t>
        </is>
      </c>
      <c r="K1895" s="7" t="inlineStr">
        <is>
          <t>اختبارُ منع: بمعطى محاولةٍ تخالف «مدير الموقع نائبُ مدير التشغيل في موقعه — بتمييزٍ» · وعند تنفيذها · فإن الخادمَ يرفض برمزٍ وسببٍ ويُسجَّل الرفضُ بالمستخدم والوقت</t>
        </is>
      </c>
      <c r="L1895" s="7" t="inlineStr">
        <is>
          <t>غير مقيس — يُملأ عند مراجعة الكود</t>
        </is>
      </c>
      <c r="M1895" s="7" t="inlineStr">
        <is>
          <t>نافذ</t>
        </is>
      </c>
    </row>
    <row r="1896">
      <c r="A1896" s="7" t="n">
        <v>1895</v>
      </c>
      <c r="B1896" s="7" t="inlineStr">
        <is>
          <t>ORG-032</t>
        </is>
      </c>
      <c r="C1896" s="7" t="inlineStr">
        <is>
          <t>سلطة مدير التشغيل بخمسة مجالات: ① التخطيط التشغيلي (يعد ويعتمد الخطة السنوية والشهرية لكل مشروع والأسبوعية ومستهدفات الساعات والإنتاج واحتياجات المعدات والمشغّلين وخطط التعبئة والانتقال والطوارئ — والخطة المعتمدة مرجع قياس الانحراف لا وثيقة جانبية) ② اعتماد خطط المواقع (يستلم خطط المواقع اليومية ويعتمدها أو يعيدها بعد فحص: مطابقتها للخطة الشهرية · التزامات العقود · جاهزية المعدات · توفر المشغّلين · حالة الصيانة · فجوة المقاعد · مخاطر عدم التنفيذ) ③ توزيع الموارد بين المواقع (نقل معدة أو مشغّل أو فني · توفير بدائل · إعادة ترتيب الأولويات · توزيع الاحتياطي · معالجة عجز موقع من موارد آخر — بالاشتراك مع الأسطول والنقل والصيانة والقوى ومديرَي الموقعين) ④ إدارة مديري المواقع (التكليف والصلاحيات واعتماد النائب ومتابعة التقارير وتقييم الأداء ومراجعة الخطط ومعالجة التعارض وسحب التكليف · واعتماد ما يتجاوز صلاحية الموقع) ⑤ موضعه من الاعتماد (الدرجة الثانية في سلّم الموافقات لكل ما يخص الإدارات التش</t>
        </is>
      </c>
      <c r="D1896" s="7" t="inlineStr">
        <is>
          <t>SRC-039</t>
        </is>
      </c>
      <c r="E1896" s="7" t="inlineStr">
        <is>
          <t>§3</t>
        </is>
      </c>
      <c r="F1896" s="7" t="inlineStr">
        <is>
          <t>OPS</t>
        </is>
      </c>
      <c r="G1896" s="7" t="inlineStr">
        <is>
          <t>لا معارض — نافذ بنصّه</t>
        </is>
      </c>
      <c r="H1896" s="7" t="inlineStr">
        <is>
          <t>INJAZ-FRD-01</t>
        </is>
      </c>
      <c r="I1896" s="7" t="inlineStr">
        <is>
          <t>الفصلُ ٤ — إدارة التشغيل</t>
        </is>
      </c>
      <c r="J1896" s="7" t="inlineStr">
        <is>
          <t>UX-01 للشاشاتِ · DELIVERY-01 للاختبارات</t>
        </is>
      </c>
      <c r="K1896" s="7" t="inlineStr">
        <is>
          <t>اختبارُ انتقال: بمعطى مستندٍ في حالته السابقةِ لـ«① التخطيط التشغيلي (يعد ويعتمد الخطة السنوية والشهري…» · وعند تنفيذ المحفّز بمخوَّلٍ وشرطٍ مستوفًى · فإن الحالةَ تنتقل ويُسجَّل الانتقالُ بفاعله ووقته · والانتقالُ غيرُ المعرَّف يُرفض</t>
        </is>
      </c>
      <c r="L1896" s="7" t="inlineStr">
        <is>
          <t>غير مقيس — يُملأ عند مراجعة الكود</t>
        </is>
      </c>
      <c r="M1896" s="7" t="inlineStr">
        <is>
          <t>نافذ</t>
        </is>
      </c>
    </row>
    <row r="1897">
      <c r="A1897" s="7" t="n">
        <v>1896</v>
      </c>
      <c r="B1897" s="7" t="inlineStr">
        <is>
          <t>ORG-033</t>
        </is>
      </c>
      <c r="C1897" s="7" t="inlineStr">
        <is>
          <t>لوحة قيادة مدير التشغيل مساحةُ قرارٍ لا تقريرًا يُقرأ — وكل رقم فيها قابل للتعمق ومعه إجراؤه، بسبع مجموعات: ① الأداء التشغيلي (الجاهزية بالمواقع · فجوات المقاعد · العجز عن الالتزام · ساعات العمل مقابل المستهدف — وزر توزيع مورد لسدّ عجز) ② خطط المواقع (خطط الغد المرفوعة بحالتها — واعتماد أو إعادة بسبب محكوم) ③ الصيانة والجاهزية (المعدات المتوقفة بأسبابها ومدة توقفها · الوقائية المستحقة · أوامر العمل المفتوحة — وزر رفع أولوية) ④ القوى التشغيلية (العجز في المشغّلين · التناوبات القادمة بلا بديل · الإجازات المعلَّقة — وزر طلب نقل أو بديل) ⑤ المشتريات والمخازن (الاحتياجات المرفوعة · الأصناف تحت الحد — وزر تحديد أولوية صرف بين موقعين) ⑥ النقل والترحيل (أوامر الترحيل المفتوحة ومواقعها — وزر اعتماد أمر تحرّك) ⑦ ما ينتظر قراره (ما تجاوز صلاحية الموقع ورُفع إليه · التكليفات التي تنتهي خلال ثلاثين يومًا · ما ينتظر قراره بالساعات لا بالعدد فقط).</t>
        </is>
      </c>
      <c r="D1897" s="7" t="inlineStr">
        <is>
          <t>SRC-039</t>
        </is>
      </c>
      <c r="E1897" s="7" t="inlineStr">
        <is>
          <t>§3.1</t>
        </is>
      </c>
      <c r="F1897" s="7" t="inlineStr">
        <is>
          <t>OPS</t>
        </is>
      </c>
      <c r="G1897" s="7" t="inlineStr">
        <is>
          <t>لا معارض — نافذ بنصّه</t>
        </is>
      </c>
      <c r="H1897" s="7" t="inlineStr">
        <is>
          <t>INJAZ-FRD-01</t>
        </is>
      </c>
      <c r="I1897" s="7" t="inlineStr">
        <is>
          <t>الفصلُ ٤ — إدارة التشغيل</t>
        </is>
      </c>
      <c r="J1897" s="7" t="inlineStr">
        <is>
          <t>UX-01 للشاشاتِ · DELIVERY-01 للاختبارات</t>
        </is>
      </c>
      <c r="K1897" s="7" t="inlineStr">
        <is>
          <t>اختبارُ حساب: بمعطى مدخلاتٍ معلومةٍ لـ«لوحة قيادة مدير التشغيل مساحةُ قرارٍ» · وعند إعادة الحساب من المصدر · فإن الناتجَ يطابق المعروضَ بلا فرق</t>
        </is>
      </c>
      <c r="L1897" s="7" t="inlineStr">
        <is>
          <t>غير مقيس — يُملأ عند مراجعة الكود</t>
        </is>
      </c>
      <c r="M1897" s="7" t="inlineStr">
        <is>
          <t>نافذ</t>
        </is>
      </c>
    </row>
    <row r="1898">
      <c r="A1898" s="7" t="n">
        <v>1897</v>
      </c>
      <c r="B1898" s="7" t="inlineStr">
        <is>
          <t>ORG-034</t>
        </is>
      </c>
      <c r="C1898" s="7" t="inlineStr">
        <is>
          <t>مدير الموقع نائب مدير التشغيل في موقعه: واحدٌ لكل موقع لا أكثر — وهو أعلى قرار تشغيلي فيه. يتبع مدير التشغيل إداريًّا مباشرة، ويملك ما يتحرك ويعمل ويدخل ويخرج ويُعتمد ميدانيًّا — بالتنسيق الإلزامي مع الإدارات الفنية.</t>
        </is>
      </c>
      <c r="D1898" s="7" t="inlineStr">
        <is>
          <t>SRC-039</t>
        </is>
      </c>
      <c r="E1898" s="7" t="inlineStr">
        <is>
          <t>§4</t>
        </is>
      </c>
      <c r="F1898" s="7" t="inlineStr">
        <is>
          <t>OPS</t>
        </is>
      </c>
      <c r="G1898" s="7" t="inlineStr">
        <is>
          <t>لا معارض — نافذ بنصّه</t>
        </is>
      </c>
      <c r="H1898" s="7" t="inlineStr">
        <is>
          <t>INJAZ-FRD-01</t>
        </is>
      </c>
      <c r="I1898" s="7" t="inlineStr">
        <is>
          <t>الفصلُ ٤ — إدارة التشغيل</t>
        </is>
      </c>
      <c r="J1898" s="7" t="inlineStr">
        <is>
          <t>UX-01 للشاشاتِ · DELIVERY-01 للاختبارات</t>
        </is>
      </c>
      <c r="K1898" s="7" t="inlineStr">
        <is>
          <t>اختبارُ انتقال: بمعطى مستندٍ في حالته السابقةِ لـ«واحدٌ لكل موقع» · وعند تنفيذ المحفّز بمخوَّلٍ وشرطٍ مستوفًى · فإن الحالةَ تنتقل ويُسجَّل الانتقالُ بفاعله ووقته · والانتقالُ غيرُ المعرَّف يُرفض</t>
        </is>
      </c>
      <c r="L1898" s="7" t="inlineStr">
        <is>
          <t>غير مقيس — يُملأ عند مراجعة الكود</t>
        </is>
      </c>
      <c r="M1898" s="7" t="inlineStr">
        <is>
          <t>نافذ</t>
        </is>
      </c>
    </row>
    <row r="1899">
      <c r="A1899" s="7" t="n">
        <v>1898</v>
      </c>
      <c r="B1899" s="7" t="inlineStr">
        <is>
          <t>CAP-029</t>
        </is>
      </c>
      <c r="C1899" s="7" t="inlineStr">
        <is>
          <t>مساحة المرونة عند العجز تُترك لمدير الحركة والتشغيل بحدود متدرجة — لا مساحةً مفتوحةً ولا بابًا مغلقًا. فتعطُّل معدة مورد واقعةٌ يوميةٌ لا استثناء، وانتظار إحلال المورد قد يعطّل الموقع أيامًا.</t>
        </is>
      </c>
      <c r="D1899" s="7" t="inlineStr">
        <is>
          <t>SRC-041</t>
        </is>
      </c>
      <c r="E1899" s="7" t="inlineStr">
        <is>
          <t>§6</t>
        </is>
      </c>
      <c r="F1899" s="7" t="inlineStr">
        <is>
          <t>OPS</t>
        </is>
      </c>
      <c r="G1899" s="7" t="inlineStr">
        <is>
          <t>لا معارض — نافذ بنصّه</t>
        </is>
      </c>
      <c r="H1899" s="7" t="inlineStr">
        <is>
          <t>INJAZ-FRD-01</t>
        </is>
      </c>
      <c r="I1899" s="7" t="inlineStr">
        <is>
          <t>الفصلُ ٤ — إدارة التشغيل</t>
        </is>
      </c>
      <c r="J1899" s="7" t="inlineStr">
        <is>
          <t>UX-01 للشاشاتِ · DELIVERY-01 للاختبارات</t>
        </is>
      </c>
      <c r="K1899" s="7" t="inlineStr">
        <is>
          <t>اختبارُ وجودٍ وسلوك: بمعطى بيئةٍ مهيَّأةٍ لـ«مساحة المرونة عند العجز تُترك لمدير الحركة والتشغيل …» · وعند تنفيذ السيناريو الموصوف · فإن السلوكَ يطابق النصَّ ويُوثَّق الشاهدُ بلقطةٍ أو سجل</t>
        </is>
      </c>
      <c r="L1899" s="7" t="inlineStr">
        <is>
          <t>غير مقيس — يُملأ عند مراجعة الكود</t>
        </is>
      </c>
      <c r="M1899" s="7" t="inlineStr">
        <is>
          <t>نافذ</t>
        </is>
      </c>
    </row>
    <row r="1900">
      <c r="A1900" s="7" t="n">
        <v>1899</v>
      </c>
      <c r="B1900" s="7" t="inlineStr">
        <is>
          <t>DEC-011</t>
        </is>
      </c>
      <c r="C1900" s="7" t="inlineStr">
        <is>
          <t>القرار ⑦ — الاعتمادات المتأخرة: المالكُ مديرُ الحركة والتشغيل لأنه أولُ السلّم وصاحبُ الواقعة ولأن التأخير يبدأ عنده غالبًا. والمؤشرُ أسبوعيٌّ برقمين — عددُ الوحدات غير المعتمدة وأقدمُها بالأيام — ويُرفع للإدارة العامة إن تجاوز الأقدمُ سبعةَ أيام. والمستهدفُ صفرُ وحدةٍ تتجاوز سبعةَ أيامٍ بلا اعتماد ونسبةُ المعتمَد إلى المسجَّل لا تقل عن ٩٥٪ أسبوعيًّا. والأثر: المحرّكُ الصحيحُ ببياناتٍ غير معتمدةٍ يُخرج أصفارًا — فتأخُّرُ الاعتماد يظهر ظلمًا لمشغّلٍ أو نقصًا في فاتورةِ عميل.</t>
        </is>
      </c>
      <c r="D1900" s="7" t="inlineStr">
        <is>
          <t>SRC-046</t>
        </is>
      </c>
      <c r="E1900" s="7" t="inlineStr">
        <is>
          <t>§3</t>
        </is>
      </c>
      <c r="F1900" s="7" t="inlineStr">
        <is>
          <t>OPS</t>
        </is>
      </c>
      <c r="G1900" s="7" t="inlineStr">
        <is>
          <t>قرار مالك موقَّع — نافذ</t>
        </is>
      </c>
      <c r="H1900" s="7" t="inlineStr">
        <is>
          <t>INJAZ-FRD-01</t>
        </is>
      </c>
      <c r="I1900" s="7" t="inlineStr">
        <is>
          <t>الفصلُ ٤ — إدارة التشغيل</t>
        </is>
      </c>
      <c r="J1900" s="7" t="inlineStr">
        <is>
          <t>UX-01 للشاشاتِ · DELIVERY-01 للاختبارات</t>
        </is>
      </c>
      <c r="K1900" s="7" t="inlineStr">
        <is>
          <t>اختبارُ حساب: بمعطى مدخلاتٍ معلومةٍ لـ«المالكُ مديرُ الحركة والتشغيل لأنه أولُ السلّم وصاحب…» · وعند إعادة الحساب من المصدر · فإن الناتجَ يطابق المعروضَ بلا فرق</t>
        </is>
      </c>
      <c r="L1900" s="7" t="inlineStr">
        <is>
          <t>غير مقيس — يُملأ عند مراجعة الكود</t>
        </is>
      </c>
      <c r="M1900" s="7" t="inlineStr">
        <is>
          <t>نافذ</t>
        </is>
      </c>
    </row>
    <row r="1901">
      <c r="A1901" s="7" t="n">
        <v>1900</v>
      </c>
      <c r="B1901" s="7" t="inlineStr">
        <is>
          <t>PLN-016</t>
        </is>
      </c>
      <c r="C1901" s="7" t="inlineStr">
        <is>
          <t>تعاقب المعدات على المقعد: مقعدٌ × معدةٌ × من/إلى × أيامٌ × سببُ الاستبدال × صفةُ الإسناد × السائقون عليه وعددُهم — وقيدٌ: لا تداخلَ فترتين لمعدتين في مقعدٍ واحد.</t>
        </is>
      </c>
      <c r="D1901" s="7" t="inlineStr">
        <is>
          <t>SRC-053</t>
        </is>
      </c>
      <c r="E1901" s="7" t="inlineStr">
        <is>
          <t>§2.1</t>
        </is>
      </c>
      <c r="F1901" s="7" t="inlineStr">
        <is>
          <t>OPM</t>
        </is>
      </c>
      <c r="G1901" s="7" t="inlineStr">
        <is>
          <t>لا معارض — نافذ بنصّه</t>
        </is>
      </c>
      <c r="H1901" s="7" t="inlineStr">
        <is>
          <t>INJAZ-FRD-01</t>
        </is>
      </c>
      <c r="I1901" s="7" t="inlineStr">
        <is>
          <t>الفصلُ ٤ — إدارة التشغيل</t>
        </is>
      </c>
      <c r="J1901" s="7" t="inlineStr">
        <is>
          <t>UX-01 للشاشاتِ · DELIVERY-01 للاختبارات</t>
        </is>
      </c>
      <c r="K1901" s="7" t="inlineStr">
        <is>
          <t>اختبارُ حساب: بمعطى مدخلاتٍ معلومةٍ لـ«مقعدٌ × معدةٌ × من/إلى × أيامٌ × سببُ الاستبدال × صف…» · وعند إعادة الحساب من المصدر · فإن الناتجَ يطابق المعروضَ بلا فرق</t>
        </is>
      </c>
      <c r="L1901" s="7" t="inlineStr">
        <is>
          <t>غير مقيس — يُملأ عند مراجعة الكود</t>
        </is>
      </c>
      <c r="M1901" s="7" t="inlineStr">
        <is>
          <t>نافذ</t>
        </is>
      </c>
    </row>
    <row r="1902">
      <c r="A1902" s="7" t="n">
        <v>1901</v>
      </c>
      <c r="B1902" s="7" t="inlineStr">
        <is>
          <t>PLN-017</t>
        </is>
      </c>
      <c r="C1902" s="7" t="inlineStr">
        <is>
          <t>حاوية النوع — مستوًى جديد: حاويةُ نوعٍ (حفارٌ · قلابٌ · خرامة) تجمع مقاعدَ نوعها بساعاتها الشهرية، وهي مستوًى جديدٌ في op_containers.level بين مستوى المورد ومستوى المعدة، بقيدٍ إضافي: Σ حاويات النوع ≤ حاويةُ موردها، ويبقى قيدُ Σ المقاعد ≤ حاويةُ نوعها.</t>
        </is>
      </c>
      <c r="D1902" s="7" t="inlineStr">
        <is>
          <t>SRC-053</t>
        </is>
      </c>
      <c r="E1902" s="7" t="inlineStr">
        <is>
          <t>§2.1</t>
        </is>
      </c>
      <c r="F1902" s="7" t="inlineStr">
        <is>
          <t>OPM</t>
        </is>
      </c>
      <c r="G1902" s="7" t="inlineStr">
        <is>
          <t>لا معارض — نافذ بنصّه</t>
        </is>
      </c>
      <c r="H1902" s="7" t="inlineStr">
        <is>
          <t>INJAZ-FRD-01</t>
        </is>
      </c>
      <c r="I1902" s="7" t="inlineStr">
        <is>
          <t>الفصلُ ٤ — إدارة التشغيل</t>
        </is>
      </c>
      <c r="J1902" s="7" t="inlineStr">
        <is>
          <t>UX-01 للشاشاتِ · DELIVERY-01 للاختبارات</t>
        </is>
      </c>
      <c r="K1902" s="7" t="inlineStr">
        <is>
          <t>اختبارُ حساب: بمعطى مدخلاتٍ معلومةٍ لـ«حاويةُ نوعٍ (حفارٌ · قلابٌ · خرامة) تجمع مقاعدَ نوعه…» · وعند إعادة الحساب من المصدر · فإن الناتجَ يطابق المعروضَ بلا فرق</t>
        </is>
      </c>
      <c r="L1902" s="7" t="inlineStr">
        <is>
          <t>غير مقيس — يُملأ عند مراجعة الكود</t>
        </is>
      </c>
      <c r="M1902" s="7" t="inlineStr">
        <is>
          <t>نافذ</t>
        </is>
      </c>
    </row>
    <row r="1903">
      <c r="A1903" s="7" t="n">
        <v>1902</v>
      </c>
      <c r="B1903" s="7" t="inlineStr">
        <is>
          <t>PLN-018</t>
        </is>
      </c>
      <c r="C1903" s="7" t="inlineStr">
        <is>
          <t>الموضع من الهرم محدَّدٌ لا يُجتهد فيه: المقعدُ هو مستوى المعدة في op_containers مضافًا إليه seat_no وseat_kind — توسعةٌ لا مستوًى جديد؛ وحاويةُ النوع وحدها مستوًى مضاف. ومستوى المورد جزءٌ من المجال التجاري فلا يُعرض في شاشات التشغيل.</t>
        </is>
      </c>
      <c r="D1903" s="7" t="inlineStr">
        <is>
          <t>SRC-053</t>
        </is>
      </c>
      <c r="E1903" s="7" t="inlineStr">
        <is>
          <t>§2.1</t>
        </is>
      </c>
      <c r="F1903" s="7" t="inlineStr">
        <is>
          <t>OPM</t>
        </is>
      </c>
      <c r="G1903" s="7" t="inlineStr">
        <is>
          <t>لا معارض — نافذ بنصّه</t>
        </is>
      </c>
      <c r="H1903" s="7" t="inlineStr">
        <is>
          <t>INJAZ-FRD-01</t>
        </is>
      </c>
      <c r="I1903" s="7" t="inlineStr">
        <is>
          <t>الفصلُ ٤ — إدارة التشغيل</t>
        </is>
      </c>
      <c r="J1903" s="7" t="inlineStr">
        <is>
          <t>UX-01 للشاشاتِ · DELIVERY-01 للاختبارات</t>
        </is>
      </c>
      <c r="K1903" s="7" t="inlineStr">
        <is>
          <t>اختبارُ منع: بمعطى محاولةٍ تخالف «المقعدُ هو مستوى المعدة في op_containers مضافًا إليه…» · وعند تنفيذها · فإن الخادمَ يرفض برمزٍ وسببٍ ويُسجَّل الرفضُ بالمستخدم والوقت</t>
        </is>
      </c>
      <c r="L1903" s="7" t="inlineStr">
        <is>
          <t>غير مقيس — يُملأ عند مراجعة الكود</t>
        </is>
      </c>
      <c r="M1903" s="7" t="inlineStr">
        <is>
          <t>نافذ</t>
        </is>
      </c>
    </row>
    <row r="1904">
      <c r="A1904" s="7" t="n">
        <v>1903</v>
      </c>
      <c r="B1904" s="7" t="inlineStr">
        <is>
          <t>PLN-020</t>
        </is>
      </c>
      <c r="C1904" s="7" t="inlineStr">
        <is>
          <t>الأداء الشهري: التعطل بأسبابه وطرفه — والأسبابُ الستة مربوطةٌ ببنود مصفوفة الالتزامات والإسناد.</t>
        </is>
      </c>
      <c r="D1904" s="7" t="inlineStr">
        <is>
          <t>SRC-053</t>
        </is>
      </c>
      <c r="E1904" s="7" t="inlineStr">
        <is>
          <t>§2.2</t>
        </is>
      </c>
      <c r="F1904" s="7" t="inlineStr">
        <is>
          <t>OPS</t>
        </is>
      </c>
      <c r="G1904" s="7" t="inlineStr">
        <is>
          <t>لا معارض — نافذ بنصّه</t>
        </is>
      </c>
      <c r="H1904" s="7" t="inlineStr">
        <is>
          <t>INJAZ-FRD-01</t>
        </is>
      </c>
      <c r="I1904" s="7" t="inlineStr">
        <is>
          <t>الفصلُ ٤ — إدارة التشغيل</t>
        </is>
      </c>
      <c r="J1904" s="7" t="inlineStr">
        <is>
          <t>UX-01 للشاشاتِ · DELIVERY-01 للاختبارات</t>
        </is>
      </c>
      <c r="K1904" s="7" t="inlineStr">
        <is>
          <t>اختبارُ وجودٍ وسلوك: بمعطى بيئةٍ مهيَّأةٍ لـ«التعطل بأسبابه وطرفه — والأسبابُ الستة مربوطةٌ ببنود…» · وعند تنفيذ السيناريو الموصوف · فإن السلوكَ يطابق النصَّ ويُوثَّق الشاهدُ بلقطةٍ أو سجل</t>
        </is>
      </c>
      <c r="L1904" s="7" t="inlineStr">
        <is>
          <t>غير مقيس — يُملأ عند مراجعة الكود</t>
        </is>
      </c>
      <c r="M1904" s="7" t="inlineStr">
        <is>
          <t>نافذ</t>
        </is>
      </c>
    </row>
    <row r="1905">
      <c r="A1905" s="7" t="n">
        <v>1904</v>
      </c>
      <c r="B1905" s="7" t="inlineStr">
        <is>
          <t>PLN-046</t>
        </is>
      </c>
      <c r="C1905" s="7" t="inlineStr">
        <is>
          <t>الأداء الشهري للمقعد: التعطلُ بأسبابه الستة وطرفِه — والأسبابُ مربوطةٌ ببنود مصفوفة الالتزامات والإسناد فلا سببَ خارجها.</t>
        </is>
      </c>
      <c r="D1905" s="7" t="inlineStr">
        <is>
          <t>SRC-053</t>
        </is>
      </c>
      <c r="E1905" s="7" t="inlineStr">
        <is>
          <t>§2.2</t>
        </is>
      </c>
      <c r="F1905" s="7" t="inlineStr">
        <is>
          <t>OPS</t>
        </is>
      </c>
      <c r="G1905" s="7" t="inlineStr">
        <is>
          <t>لا معارض — نافذ بنصّه</t>
        </is>
      </c>
      <c r="H1905" s="7" t="inlineStr">
        <is>
          <t>INJAZ-FRD-01</t>
        </is>
      </c>
      <c r="I1905" s="7" t="inlineStr">
        <is>
          <t>الفصلُ ٤ — إدارة التشغيل</t>
        </is>
      </c>
      <c r="J1905" s="7" t="inlineStr">
        <is>
          <t>UX-01 للشاشاتِ · DELIVERY-01 للاختبارات</t>
        </is>
      </c>
      <c r="K1905" s="7" t="inlineStr">
        <is>
          <t>اختبارُ وجودٍ وسلوك: بمعطى بيئةٍ مهيَّأةٍ لـ«التعطلُ بأسبابه الستة وطرفِه — والأسبابُ مربوطةٌ ببن…» · وعند تنفيذ السيناريو الموصوف · فإن السلوكَ يطابق النصَّ ويُوثَّق الشاهدُ بلقطةٍ أو سجل</t>
        </is>
      </c>
      <c r="L1905" s="7" t="inlineStr">
        <is>
          <t>غير مقيس — يُملأ عند مراجعة الكود</t>
        </is>
      </c>
      <c r="M1905" s="7" t="inlineStr">
        <is>
          <t>نافذ</t>
        </is>
      </c>
    </row>
    <row r="1906">
      <c r="A1906" s="7" t="n">
        <v>1905</v>
      </c>
      <c r="B1906" s="7" t="inlineStr">
        <is>
          <t>PLN-051</t>
        </is>
      </c>
      <c r="C1906" s="7" t="inlineStr">
        <is>
          <t>الأحكام الخمسة الحاكمة في تعميق النموذج — تُقرأ قبل أي تعديلٍ على شجرة الحاويات.</t>
        </is>
      </c>
      <c r="D1906" s="7" t="inlineStr">
        <is>
          <t>SRC-053</t>
        </is>
      </c>
      <c r="E1906" s="7" t="inlineStr">
        <is>
          <t>§1</t>
        </is>
      </c>
      <c r="F1906" s="7" t="inlineStr">
        <is>
          <t>OPM</t>
        </is>
      </c>
      <c r="G1906" s="7" t="inlineStr">
        <is>
          <t>لا معارض — نافذ بنصّه</t>
        </is>
      </c>
      <c r="H1906" s="7" t="inlineStr">
        <is>
          <t>INJAZ-FRD-01</t>
        </is>
      </c>
      <c r="I1906" s="7" t="inlineStr">
        <is>
          <t>الفصلُ ٤ — إدارة التشغيل</t>
        </is>
      </c>
      <c r="J1906" s="7" t="inlineStr">
        <is>
          <t>UX-01 للشاشاتِ · DELIVERY-01 للاختبارات</t>
        </is>
      </c>
      <c r="K1906" s="7" t="inlineStr">
        <is>
          <t>اختبارُ وجودٍ وسلوك: بمعطى بيئةٍ مهيَّأةٍ لـ«الأحكام الخمسة الحاكمة في تعميق النموذج — تُقرأ قبل …» · وعند تنفيذ السيناريو الموصوف · فإن السلوكَ يطابق النصَّ ويُوثَّق الشاهدُ بلقطةٍ أو سجل</t>
        </is>
      </c>
      <c r="L1906" s="7" t="inlineStr">
        <is>
          <t>غير مقيس — يُملأ عند مراجعة الكود</t>
        </is>
      </c>
      <c r="M1906" s="7" t="inlineStr">
        <is>
          <t>نافذ</t>
        </is>
      </c>
    </row>
    <row r="1907">
      <c r="A1907" s="7" t="n">
        <v>1906</v>
      </c>
      <c r="B1907" s="7" t="inlineStr">
        <is>
          <t>OWN-009</t>
        </is>
      </c>
      <c r="C1907" s="7" t="inlineStr">
        <is>
          <t>تعطلُ التسويق = الساعاتُ المتاحةُ − الساعاتُ المتعاقدُ عليها. ويُحتسب آليًّا ولا يُختار يدويًّا من شجرة الأعطال، ويُسنَد إلى المبيعات لا إلى التشغيل.</t>
        </is>
      </c>
      <c r="D1907" s="7" t="inlineStr">
        <is>
          <t>قرار المالك — جلسات المراجعة 2026-08</t>
        </is>
      </c>
      <c r="E1907" s="7" t="inlineStr">
        <is>
          <t>§تعطل التسويق</t>
        </is>
      </c>
      <c r="F1907" s="7" t="inlineStr">
        <is>
          <t>OWN</t>
        </is>
      </c>
      <c r="G1907" s="7" t="inlineStr">
        <is>
          <t>قرار مالك موقَّع — نافذ</t>
        </is>
      </c>
      <c r="H1907" s="7" t="inlineStr">
        <is>
          <t>INJAZ-FRD-01</t>
        </is>
      </c>
      <c r="I1907" s="7" t="inlineStr">
        <is>
          <t>الفصلُ ٤ — إدارة التشغيل</t>
        </is>
      </c>
      <c r="J1907" s="7" t="inlineStr">
        <is>
          <t>UX-01 للشاشاتِ · DELIVERY-01 للاختبارات</t>
        </is>
      </c>
      <c r="K1907" s="7" t="inlineStr">
        <is>
          <t>اختبارُ حساب: تعطلُ التسويق محسوبٌ آليًّا ولا يقبل الإدخال اليدوي</t>
        </is>
      </c>
      <c r="L1907" s="7" t="inlineStr">
        <is>
          <t>مطلوب ولم يُنفذ</t>
        </is>
      </c>
      <c r="M1907" s="7" t="inlineStr">
        <is>
          <t>نافذ</t>
        </is>
      </c>
    </row>
    <row r="1908">
      <c r="A1908" s="7" t="n">
        <v>1907</v>
      </c>
      <c r="B1908" s="7" t="inlineStr">
        <is>
          <t>OWN-010</t>
        </is>
      </c>
      <c r="C1908" s="7" t="inlineStr">
        <is>
          <t>نسبةُ استغلال الطاقة = المتعاقدُ عليه ÷ المتاح، وهي مؤشرُ المبيعات. ونسبةُ الإتاحة = (التشغيلُ + الاستعدادُ المفوتر) ÷ المتعاقد، وهي مؤشرُ التشغيل. ولا يُخلط بينهما في التقارير.</t>
        </is>
      </c>
      <c r="D1908" s="7" t="inlineStr">
        <is>
          <t>قرار المالك — جلسات المراجعة 2026-08</t>
        </is>
      </c>
      <c r="E1908" s="7" t="inlineStr">
        <is>
          <t>§المؤشرات</t>
        </is>
      </c>
      <c r="F1908" s="7" t="inlineStr">
        <is>
          <t>OWN</t>
        </is>
      </c>
      <c r="G1908" s="7" t="inlineStr">
        <is>
          <t>قرار مالك موقَّع — نافذ</t>
        </is>
      </c>
      <c r="H1908" s="7" t="inlineStr">
        <is>
          <t>INJAZ-FRD-01</t>
        </is>
      </c>
      <c r="I1908" s="7" t="inlineStr">
        <is>
          <t>الفصلُ ٤ — إدارة التشغيل</t>
        </is>
      </c>
      <c r="J1908" s="7" t="inlineStr">
        <is>
          <t>UX-01 للشاشاتِ · DELIVERY-01 للاختبارات</t>
        </is>
      </c>
      <c r="K1908" s="7" t="inlineStr">
        <is>
          <t>اختبارُ تمييز: المؤشران محسوبان بمقامين مختلفين ومنسوبان لإدارتين</t>
        </is>
      </c>
      <c r="L1908" s="7" t="inlineStr">
        <is>
          <t>مطلوب ولم يُنفذ</t>
        </is>
      </c>
      <c r="M1908" s="7" t="inlineStr">
        <is>
          <t>نافذ</t>
        </is>
      </c>
    </row>
    <row r="1909">
      <c r="A1909" s="7" t="n">
        <v>1908</v>
      </c>
      <c r="B1909" s="7" t="inlineStr">
        <is>
          <t>OWN-021</t>
        </is>
      </c>
      <c r="C1909" s="7" t="inlineStr">
        <is>
          <t>إدارةُ التشغيل هي الجهةُ الأعلى في القرار التشغيلي، وتحتها ستُّ إداراتٍ تنفيذية: الموقعُ والصيانةُ والقوى والمشترياتُ والمخازنُ والنقلُ والترحيل.</t>
        </is>
      </c>
      <c r="D1909" s="7" t="inlineStr">
        <is>
          <t>قرار المالك — جلسات المراجعة 2026-08</t>
        </is>
      </c>
      <c r="E1909" s="7" t="inlineStr">
        <is>
          <t>§الهيكل</t>
        </is>
      </c>
      <c r="F1909" s="7" t="inlineStr">
        <is>
          <t>OWN</t>
        </is>
      </c>
      <c r="G1909" s="7" t="inlineStr">
        <is>
          <t>قرار مالك موقَّع — نافذ</t>
        </is>
      </c>
      <c r="H1909" s="7" t="inlineStr">
        <is>
          <t>INJAZ-FRD-01</t>
        </is>
      </c>
      <c r="I1909" s="7" t="inlineStr">
        <is>
          <t>الفصلُ ٤ — إدارة التشغيل</t>
        </is>
      </c>
      <c r="J1909" s="7" t="inlineStr">
        <is>
          <t>UX-01 للشاشاتِ · DELIVERY-01 للاختبارات</t>
        </is>
      </c>
      <c r="K1909" s="7" t="inlineStr">
        <is>
          <t>اختبارُ تبعية: الإداراتُ الستُّ ترفع لإدارة التشغيل</t>
        </is>
      </c>
      <c r="L1909" s="7" t="inlineStr">
        <is>
          <t>مطلوب ولم يُنفذ</t>
        </is>
      </c>
      <c r="M1909" s="7" t="inlineStr">
        <is>
          <t>نافذ</t>
        </is>
      </c>
    </row>
    <row r="1910">
      <c r="A1910" s="7" t="n">
        <v>1909</v>
      </c>
      <c r="B1910" s="7" t="inlineStr">
        <is>
          <t>OWN-022</t>
        </is>
      </c>
      <c r="C1910" s="7" t="inlineStr">
        <is>
          <t>لا يرى مديرُ التشغيل: سجلَّ الأسطول كأصلٍ ولا ملّاكَ المعدات ولا مصادرَ تمويلها، ولا شروطَ التمويل، ولا القيدَ المحاسبيَّ ولا الفواتيرَ والذمم، ولا أسعارَ المبيعات وقيمةَ العقد. وهذه إداراتٌ موازيةٌ له لا تابعةٌ ولا مطَّلعٌ عليها.</t>
        </is>
      </c>
      <c r="D1910" s="7" t="inlineStr">
        <is>
          <t>قرار المالك — جلسات المراجعة 2026-08</t>
        </is>
      </c>
      <c r="E1910" s="7" t="inlineStr">
        <is>
          <t>§حد الرؤية</t>
        </is>
      </c>
      <c r="F1910" s="7" t="inlineStr">
        <is>
          <t>OWN</t>
        </is>
      </c>
      <c r="G1910" s="7" t="inlineStr">
        <is>
          <t>قرار مالك موقَّع — نافذ</t>
        </is>
      </c>
      <c r="H1910" s="7" t="inlineStr">
        <is>
          <t>INJAZ-FRD-01</t>
        </is>
      </c>
      <c r="I1910" s="7" t="inlineStr">
        <is>
          <t>الفصلُ ٤ — إدارة التشغيل</t>
        </is>
      </c>
      <c r="J1910" s="7" t="inlineStr">
        <is>
          <t>UX-01 للشاشاتِ · DELIVERY-01 للاختبارات</t>
        </is>
      </c>
      <c r="K1910" s="7" t="inlineStr">
        <is>
          <t>اختبارُ حجب: صفرُ شاشةٍ ماليةٍ أو ملكيةٍ أو تسعيريةٍ تظهر لدور التشغيل</t>
        </is>
      </c>
      <c r="L1910" s="7" t="inlineStr">
        <is>
          <t>مطلوب ولم يُنفذ</t>
        </is>
      </c>
      <c r="M1910" s="7" t="inlineStr">
        <is>
          <t>نافذ</t>
        </is>
      </c>
    </row>
    <row r="1911">
      <c r="A1911" s="7" t="n">
        <v>1910</v>
      </c>
      <c r="B1911" s="7" t="inlineStr">
        <is>
          <t>OWN-023</t>
        </is>
      </c>
      <c r="C1911" s="7" t="inlineStr">
        <is>
          <t>يرى مديرُ التشغيل من العقد ما ينفّذه لا ما يفاوض عليه: الكمياتِ والالتزاماتِ والمواقعَ والمدة — بلا الأسعارِ ولا قيمةِ العقد ولا شروطِ الدفع.</t>
        </is>
      </c>
      <c r="D1911" s="7" t="inlineStr">
        <is>
          <t>قرار المالك — جلسات المراجعة 2026-08</t>
        </is>
      </c>
      <c r="E1911" s="7" t="inlineStr">
        <is>
          <t>§حد الرؤية</t>
        </is>
      </c>
      <c r="F1911" s="7" t="inlineStr">
        <is>
          <t>OWN</t>
        </is>
      </c>
      <c r="G1911" s="7" t="inlineStr">
        <is>
          <t>قرار مالك موقَّع — نافذ</t>
        </is>
      </c>
      <c r="H1911" s="7" t="inlineStr">
        <is>
          <t>INJAZ-FRD-01</t>
        </is>
      </c>
      <c r="I1911" s="7" t="inlineStr">
        <is>
          <t>الفصلُ ٤ — إدارة التشغيل</t>
        </is>
      </c>
      <c r="J1911" s="7" t="inlineStr">
        <is>
          <t>UX-01 للشاشاتِ · DELIVERY-01 للاختبارات</t>
        </is>
      </c>
      <c r="K1911" s="7" t="inlineStr">
        <is>
          <t>اختبارُ زاوية: شاشةُ العقود تعرض للتشغيل الكمياتِ دون الأسعار</t>
        </is>
      </c>
      <c r="L1911" s="7" t="inlineStr">
        <is>
          <t>مطلوب ولم يُنفذ</t>
        </is>
      </c>
      <c r="M1911" s="7" t="inlineStr">
        <is>
          <t>نافذ</t>
        </is>
      </c>
    </row>
    <row r="1912">
      <c r="A1912" s="7" t="n">
        <v>1911</v>
      </c>
      <c r="B1912" s="7" t="inlineStr">
        <is>
          <t>OWN-037</t>
        </is>
      </c>
      <c r="C1912" s="7" t="inlineStr">
        <is>
          <t>تعطلُ الاعتمادية نوعٌ مستقلٌّ: توقفُ معدةٍ لأن معدةً تعتمد عليها متوقفةٌ أو لم تصل. وحكمُه يتبع سببَ توقف المعدة المعتمَد عليها.</t>
        </is>
      </c>
      <c r="D1912" s="7" t="inlineStr">
        <is>
          <t>قرار المالك — جلسات المراجعة 2026-08</t>
        </is>
      </c>
      <c r="E1912" s="7" t="inlineStr">
        <is>
          <t>§شجرة الأعطال</t>
        </is>
      </c>
      <c r="F1912" s="7" t="inlineStr">
        <is>
          <t>OWN</t>
        </is>
      </c>
      <c r="G1912" s="7" t="inlineStr">
        <is>
          <t>قرار مالك موقَّع — نافذ</t>
        </is>
      </c>
      <c r="H1912" s="7" t="inlineStr">
        <is>
          <t>INJAZ-FRD-01</t>
        </is>
      </c>
      <c r="I1912" s="7" t="inlineStr">
        <is>
          <t>الفصلُ ٤ — إدارة التشغيل</t>
        </is>
      </c>
      <c r="J1912" s="7" t="inlineStr">
        <is>
          <t>UX-01 للشاشاتِ · DELIVERY-01 للاختبارات</t>
        </is>
      </c>
      <c r="K1912" s="7" t="inlineStr">
        <is>
          <t>اختبارُ تبعية: أحكامُ تعطل الاعتمادية تُقرأ من عطل المعدة الأصل</t>
        </is>
      </c>
      <c r="L1912" s="7" t="inlineStr">
        <is>
          <t>مطلوب ولم يُنفذ</t>
        </is>
      </c>
      <c r="M1912" s="7" t="inlineStr">
        <is>
          <t>نافذ</t>
        </is>
      </c>
    </row>
    <row r="1913">
      <c r="A1913" s="7" t="n">
        <v>1912</v>
      </c>
      <c r="B1913" s="7" t="inlineStr">
        <is>
          <t>OWN-101</t>
        </is>
      </c>
      <c r="C1913" s="7" t="inlineStr">
        <is>
          <t>تعطلُ التسويق هو الفرقُ بين الساعات المتاحة للمبيعات والساعات المتعاقد عليها، ويُسنَد إلى المبيعات لا إلى التشغيل، ويُحتسب آليًّا ولا يُختار من شجرة الأعطال يدويًّا.</t>
        </is>
      </c>
      <c r="D1913" s="7" t="inlineStr">
        <is>
          <t>قرار المالك — جلسات المراجعة 2026-08</t>
        </is>
      </c>
      <c r="E1913" s="7" t="inlineStr">
        <is>
          <t>§حد الرؤية</t>
        </is>
      </c>
      <c r="F1913" s="7" t="inlineStr">
        <is>
          <t>OWN</t>
        </is>
      </c>
      <c r="G1913" s="7" t="inlineStr">
        <is>
          <t>قرار مالك موقَّع — نافذ</t>
        </is>
      </c>
      <c r="H1913" s="7" t="inlineStr">
        <is>
          <t>INJAZ-FRD-01</t>
        </is>
      </c>
      <c r="I1913" s="7" t="inlineStr">
        <is>
          <t>الفصلُ ٤ — إدارة التشغيل</t>
        </is>
      </c>
      <c r="J1913" s="7" t="inlineStr">
        <is>
          <t>UX-01 للشاشاتِ · DELIVERY-01 للاختبارات</t>
        </is>
      </c>
      <c r="K1913" s="7" t="inlineStr">
        <is>
          <t>اختبارُ حجبٍ وحساب</t>
        </is>
      </c>
      <c r="L1913" s="7" t="inlineStr">
        <is>
          <t>مطلوب ولم يُنفذ</t>
        </is>
      </c>
      <c r="M1913" s="7" t="inlineStr">
        <is>
          <t>نافذ</t>
        </is>
      </c>
    </row>
    <row r="1914">
      <c r="A1914" s="7" t="n">
        <v>1913</v>
      </c>
      <c r="B1914" s="7" t="inlineStr">
        <is>
          <t>OWN-102</t>
        </is>
      </c>
      <c r="C1914" s="7" t="inlineStr">
        <is>
          <t>مديرُ التشغيل لا يرى الأسعارَ ولا قيمةَ العقد ولا شروطَ الدفع ولا القيدَ المحاسبيَّ ولا مالكَ المعدة ولا مصدرَ تمويلها — فهذه إداراتٌ موازيةٌ له لا تابعةٌ ولا مطَّلعٌ عليها.</t>
        </is>
      </c>
      <c r="D1914" s="7" t="inlineStr">
        <is>
          <t>قرار المالك — جلسات المراجعة 2026-08</t>
        </is>
      </c>
      <c r="E1914" s="7" t="inlineStr">
        <is>
          <t>§حد الرؤية</t>
        </is>
      </c>
      <c r="F1914" s="7" t="inlineStr">
        <is>
          <t>OWN</t>
        </is>
      </c>
      <c r="G1914" s="7" t="inlineStr">
        <is>
          <t>قرار مالك موقَّع — نافذ</t>
        </is>
      </c>
      <c r="H1914" s="7" t="inlineStr">
        <is>
          <t>INJAZ-FRD-01</t>
        </is>
      </c>
      <c r="I1914" s="7" t="inlineStr">
        <is>
          <t>الفصلُ ٤ — إدارة التشغيل</t>
        </is>
      </c>
      <c r="J1914" s="7" t="inlineStr">
        <is>
          <t>UX-01 للشاشاتِ · DELIVERY-01 للاختبارات</t>
        </is>
      </c>
      <c r="K1914" s="7" t="inlineStr">
        <is>
          <t>اختبارُ حجبٍ وحساب</t>
        </is>
      </c>
      <c r="L1914" s="7" t="inlineStr">
        <is>
          <t>مطلوب ولم يُنفذ</t>
        </is>
      </c>
      <c r="M1914" s="7" t="inlineStr">
        <is>
          <t>نافذ</t>
        </is>
      </c>
    </row>
    <row r="1915">
      <c r="A1915" s="7" t="n">
        <v>1914</v>
      </c>
      <c r="B1915" s="7" t="inlineStr">
        <is>
          <t>SCN-164</t>
        </is>
      </c>
      <c r="C1915" s="7" t="inlineStr">
        <is>
          <t>يجب أن تُتاح شاشةُ «توزيع المعدات والمشغّلين» لـإدارة التشغيل بنطاق كل المواقع — وزاويتُها: لوحةُ المواقع أزرارًا — يفتح الموقعَ فيرى معداتِه ومشغّليه.</t>
        </is>
      </c>
      <c r="D1915" s="7" t="inlineStr">
        <is>
          <t>NAV-09 نظام الشاشات النافذ · SCR-DES-01 تصميم الأعمدة</t>
        </is>
      </c>
      <c r="E1915" s="7" t="inlineStr">
        <is>
          <t>§الشاشات</t>
        </is>
      </c>
      <c r="F1915" s="7" t="inlineStr">
        <is>
          <t>SCN</t>
        </is>
      </c>
      <c r="G1915" s="7" t="inlineStr">
        <is>
          <t>قرار مالك مطبَّق — نافذ</t>
        </is>
      </c>
      <c r="H1915" s="7" t="inlineStr">
        <is>
          <t>INJAZ-FRD-01</t>
        </is>
      </c>
      <c r="I1915" s="7" t="inlineStr">
        <is>
          <t>الفصلُ ٤ — إدارة التشغيل</t>
        </is>
      </c>
      <c r="J1915" s="7" t="inlineStr">
        <is>
          <t>UX-01 للشاشاتِ · DELIVERY-01 للاختبارات</t>
        </is>
      </c>
      <c r="K1915" s="7" t="inlineStr">
        <is>
          <t>اختبارُ ظهور: تظهر الشاشةُ للدور المالك بنطاقها ولا تظهر لمن لا صلاحيةَ له</t>
        </is>
      </c>
      <c r="L1915" s="7" t="inlineStr">
        <is>
          <t>مطلوب ولم يُنفذ</t>
        </is>
      </c>
      <c r="M1915" s="7" t="inlineStr">
        <is>
          <t>نافذ</t>
        </is>
      </c>
    </row>
    <row r="1916">
      <c r="A1916" s="7" t="n">
        <v>1915</v>
      </c>
      <c r="B1916" s="7" t="inlineStr">
        <is>
          <t>SCN-165</t>
        </is>
      </c>
      <c r="C1916" s="7" t="inlineStr">
        <is>
          <t>يجب أن تحمل شاشةُ «توزيع المعدات والمشغّلين» أعمدتَها المعتمدةَ وعددُها 22 عمودًا، وأولُها رقم الأمر · التاريخ · من الموقع · إلى الموقع · نوع المورد · كود المورد.</t>
        </is>
      </c>
      <c r="D1916" s="7" t="inlineStr">
        <is>
          <t>NAV-09 نظام الشاشات النافذ · SCR-DES-01 تصميم الأعمدة</t>
        </is>
      </c>
      <c r="E1916" s="7" t="inlineStr">
        <is>
          <t>§البيانات</t>
        </is>
      </c>
      <c r="F1916" s="7" t="inlineStr">
        <is>
          <t>SCN</t>
        </is>
      </c>
      <c r="G1916" s="7" t="inlineStr">
        <is>
          <t>قرار مالك مطبَّق — نافذ</t>
        </is>
      </c>
      <c r="H1916" s="7" t="inlineStr">
        <is>
          <t>INJAZ-FRD-01</t>
        </is>
      </c>
      <c r="I1916" s="7" t="inlineStr">
        <is>
          <t>الفصلُ ٤ — إدارة التشغيل</t>
        </is>
      </c>
      <c r="J1916" s="7" t="inlineStr">
        <is>
          <t>UX-01 للشاشاتِ · DELIVERY-01 للاختبارات</t>
        </is>
      </c>
      <c r="K1916" s="7" t="inlineStr">
        <is>
          <t>اختبارُ اكتمال: كلُّ عمودٍ معتمدٍ موجودٌ وصفرُ عمودٍ غيرِ معرَّف</t>
        </is>
      </c>
      <c r="L1916" s="7" t="inlineStr">
        <is>
          <t>مطلوب ولم يُنفذ</t>
        </is>
      </c>
      <c r="M1916" s="7" t="inlineStr">
        <is>
          <t>نافذ</t>
        </is>
      </c>
    </row>
    <row r="1917">
      <c r="A1917" s="7" t="n">
        <v>1916</v>
      </c>
      <c r="B1917" s="7" t="inlineStr">
        <is>
          <t>SCN-166</t>
        </is>
      </c>
      <c r="C1917" s="7" t="inlineStr">
        <is>
          <t>يجب أن يُنفَّذ فعلُ «تخصيصُ معدةٍ لموقع» من شاشة «توزيع المعدات والمشغّلين» بواسطة مديرُ التشغيل، فيُكتب في assignments · equipment.location ويُنشر الحدثُ EquipmentAssigned ويستهلكه الموقع · القوى · النقل · الأسطول. وأثرُه: المعدةُ تظهر في لوحة الموقع · وتُطلب رحلةُ ترحيلٍ إن اختلف الموقع · وتُطلب موافقةُ القوى.</t>
        </is>
      </c>
      <c r="D1917" s="7" t="inlineStr">
        <is>
          <t>NAV-09 نظام الشاشات النافذ · SCR-DES-01 تصميم الأعمدة</t>
        </is>
      </c>
      <c r="E1917" s="7" t="inlineStr">
        <is>
          <t>§الأفعال والتكامل</t>
        </is>
      </c>
      <c r="F1917" s="7" t="inlineStr">
        <is>
          <t>SCN</t>
        </is>
      </c>
      <c r="G1917" s="7" t="inlineStr">
        <is>
          <t>قرار مالك مطبَّق — نافذ</t>
        </is>
      </c>
      <c r="H1917" s="7" t="inlineStr">
        <is>
          <t>INJAZ-FRD-01</t>
        </is>
      </c>
      <c r="I1917" s="7" t="inlineStr">
        <is>
          <t>الفصلُ ٤ — إدارة التشغيل</t>
        </is>
      </c>
      <c r="J1917" s="7" t="inlineStr">
        <is>
          <t>UX-01 للشاشاتِ · DELIVERY-01 للاختبارات</t>
        </is>
      </c>
      <c r="K1917" s="7" t="inlineStr">
        <is>
          <t>اختبارُ أثر: تنفيذُ الفعل يُحدث المعدةُ تظهر في لوحة الموقع · وتُطلب رحلةُ ترحيلٍ إن اختلف ا</t>
        </is>
      </c>
      <c r="L1917" s="7" t="inlineStr">
        <is>
          <t>مطلوب ولم يُنفذ</t>
        </is>
      </c>
      <c r="M1917" s="7" t="inlineStr">
        <is>
          <t>نافذ</t>
        </is>
      </c>
    </row>
    <row r="1918">
      <c r="A1918" s="7" t="n">
        <v>1917</v>
      </c>
      <c r="B1918" s="7" t="inlineStr">
        <is>
          <t>SCN-167</t>
        </is>
      </c>
      <c r="C1918" s="7" t="inlineStr">
        <is>
          <t>يجب أن يقبل فعلُ «تخصيصُ معدةٍ لموقع» عكسًا: إنهاءُ تخصيصٍ بتاريخٍ وسبب.</t>
        </is>
      </c>
      <c r="D1918" s="7" t="inlineStr">
        <is>
          <t>NAV-09 نظام الشاشات النافذ · SCR-DES-01 تصميم الأعمدة</t>
        </is>
      </c>
      <c r="E1918" s="7" t="inlineStr">
        <is>
          <t>§الأفعال والتكامل</t>
        </is>
      </c>
      <c r="F1918" s="7" t="inlineStr">
        <is>
          <t>SCN</t>
        </is>
      </c>
      <c r="G1918" s="7" t="inlineStr">
        <is>
          <t>قرار مالك مطبَّق — نافذ</t>
        </is>
      </c>
      <c r="H1918" s="7" t="inlineStr">
        <is>
          <t>INJAZ-FRD-01</t>
        </is>
      </c>
      <c r="I1918" s="7" t="inlineStr">
        <is>
          <t>الفصلُ ٤ — إدارة التشغيل</t>
        </is>
      </c>
      <c r="J1918" s="7" t="inlineStr">
        <is>
          <t>UX-01 للشاشاتِ · DELIVERY-01 للاختبارات</t>
        </is>
      </c>
      <c r="K1918" s="7" t="inlineStr">
        <is>
          <t>اختبارُ عكس: العكسُ يُنشئ حركةً مقابلةً بمرجع الأصل</t>
        </is>
      </c>
      <c r="L1918" s="7" t="inlineStr">
        <is>
          <t>مطلوب ولم يُنفذ</t>
        </is>
      </c>
      <c r="M1918" s="7" t="inlineStr">
        <is>
          <t>نافذ</t>
        </is>
      </c>
    </row>
    <row r="1919">
      <c r="A1919" s="7" t="n">
        <v>1918</v>
      </c>
      <c r="B1919" s="7" t="inlineStr">
        <is>
          <t>SCN-168</t>
        </is>
      </c>
      <c r="C1919" s="7" t="inlineStr">
        <is>
          <t>يجب أن يُنفَّذ فعلُ «تبديلُ مشغّلٍ على معدة» من شاشة «توزيع المعدات والمشغّلين» بواسطة مديرُ التشغيل، فيُكتب في operator_assignments · approvals ويُنشر الحدثُ OperatorSwapRequested ويستهلكه القوى · الموارد · الموقع. وأثرُه: لا يقع التبديلُ قبل موافقة القوى · وبعدها يتغير التايم شيت والاستحقاق والحافز.</t>
        </is>
      </c>
      <c r="D1919" s="7" t="inlineStr">
        <is>
          <t>NAV-09 نظام الشاشات النافذ · SCR-DES-01 تصميم الأعمدة</t>
        </is>
      </c>
      <c r="E1919" s="7" t="inlineStr">
        <is>
          <t>§الأفعال والتكامل</t>
        </is>
      </c>
      <c r="F1919" s="7" t="inlineStr">
        <is>
          <t>SCN</t>
        </is>
      </c>
      <c r="G1919" s="7" t="inlineStr">
        <is>
          <t>قرار مالك مطبَّق — نافذ</t>
        </is>
      </c>
      <c r="H1919" s="7" t="inlineStr">
        <is>
          <t>INJAZ-FRD-01</t>
        </is>
      </c>
      <c r="I1919" s="7" t="inlineStr">
        <is>
          <t>الفصلُ ٤ — إدارة التشغيل</t>
        </is>
      </c>
      <c r="J1919" s="7" t="inlineStr">
        <is>
          <t>UX-01 للشاشاتِ · DELIVERY-01 للاختبارات</t>
        </is>
      </c>
      <c r="K1919" s="7" t="inlineStr">
        <is>
          <t>اختبارُ أثر: تنفيذُ الفعل يُحدث لا يقع التبديلُ قبل موافقة القوى · وبعدها يتغير التايم شيت و</t>
        </is>
      </c>
      <c r="L1919" s="7" t="inlineStr">
        <is>
          <t>مطلوب ولم يُنفذ</t>
        </is>
      </c>
      <c r="M1919" s="7" t="inlineStr">
        <is>
          <t>نافذ</t>
        </is>
      </c>
    </row>
    <row r="1920">
      <c r="A1920" s="7" t="n">
        <v>1919</v>
      </c>
      <c r="B1920" s="7" t="inlineStr">
        <is>
          <t>SCN-169</t>
        </is>
      </c>
      <c r="C1920" s="7" t="inlineStr">
        <is>
          <t>يجب أن يقبل فعلُ «تبديلُ مشغّلٍ على معدة» عكسًا: إلغاءُ الطلب أو عكسُ التبديل.</t>
        </is>
      </c>
      <c r="D1920" s="7" t="inlineStr">
        <is>
          <t>NAV-09 نظام الشاشات النافذ · SCR-DES-01 تصميم الأعمدة</t>
        </is>
      </c>
      <c r="E1920" s="7" t="inlineStr">
        <is>
          <t>§الأفعال والتكامل</t>
        </is>
      </c>
      <c r="F1920" s="7" t="inlineStr">
        <is>
          <t>SCN</t>
        </is>
      </c>
      <c r="G1920" s="7" t="inlineStr">
        <is>
          <t>قرار مالك مطبَّق — نافذ</t>
        </is>
      </c>
      <c r="H1920" s="7" t="inlineStr">
        <is>
          <t>INJAZ-FRD-01</t>
        </is>
      </c>
      <c r="I1920" s="7" t="inlineStr">
        <is>
          <t>الفصلُ ٤ — إدارة التشغيل</t>
        </is>
      </c>
      <c r="J1920" s="7" t="inlineStr">
        <is>
          <t>UX-01 للشاشاتِ · DELIVERY-01 للاختبارات</t>
        </is>
      </c>
      <c r="K1920" s="7" t="inlineStr">
        <is>
          <t>اختبارُ عكس: العكسُ يُنشئ حركةً مقابلةً بمرجع الأصل</t>
        </is>
      </c>
      <c r="L1920" s="7" t="inlineStr">
        <is>
          <t>مطلوب ولم يُنفذ</t>
        </is>
      </c>
      <c r="M1920" s="7" t="inlineStr">
        <is>
          <t>نافذ</t>
        </is>
      </c>
    </row>
    <row r="1921">
      <c r="A1921" s="7" t="n">
        <v>1920</v>
      </c>
      <c r="B1921" s="7" t="inlineStr">
        <is>
          <t>SCN-170</t>
        </is>
      </c>
      <c r="C1921" s="7" t="inlineStr">
        <is>
          <t>يجب أن تُعرض شاشةُ «توزيع المعدات والمشغّلين» لـإدارة الموقع بنطاق موقعه — بأفعالٍ مسموحةٍ هي قراءة · طلبُ تبديل، ومحجوبٍ عنه: التخصيصَ خارج موقعه.</t>
        </is>
      </c>
      <c r="D1921" s="7" t="inlineStr">
        <is>
          <t>NAV-09 نظام الشاشات النافذ · SCR-DES-01 تصميم الأعمدة</t>
        </is>
      </c>
      <c r="E1921" s="7" t="inlineStr">
        <is>
          <t>§الصلاحيات</t>
        </is>
      </c>
      <c r="F1921" s="7" t="inlineStr">
        <is>
          <t>SCN</t>
        </is>
      </c>
      <c r="G1921" s="7" t="inlineStr">
        <is>
          <t>قرار مالك مطبَّق — نافذ</t>
        </is>
      </c>
      <c r="H1921" s="7" t="inlineStr">
        <is>
          <t>INJAZ-FRD-01</t>
        </is>
      </c>
      <c r="I1921" s="7" t="inlineStr">
        <is>
          <t>الفصلُ ٤ — إدارة التشغيل</t>
        </is>
      </c>
      <c r="J1921" s="7" t="inlineStr">
        <is>
          <t>UX-01 للشاشاتِ · DELIVERY-01 للاختبارات</t>
        </is>
      </c>
      <c r="K1921" s="7" t="inlineStr">
        <is>
          <t>اختبارُ حجب: المحجوبُ لا يُصيَّر ولا يُقبل نداؤه في الخادم</t>
        </is>
      </c>
      <c r="L1921" s="7" t="inlineStr">
        <is>
          <t>مطلوب ولم يُنفذ</t>
        </is>
      </c>
      <c r="M1921" s="7" t="inlineStr">
        <is>
          <t>نافذ</t>
        </is>
      </c>
    </row>
    <row r="1922">
      <c r="A1922" s="7" t="n">
        <v>1921</v>
      </c>
      <c r="B1922" s="7" t="inlineStr">
        <is>
          <t>SCN-171</t>
        </is>
      </c>
      <c r="C1922" s="7" t="inlineStr">
        <is>
          <t>يجب أن تُعرض شاشةُ «توزيع المعدات والمشغّلين» لـالقوى التشغيلية بنطاق مشغّلوه — بأفعالٍ مسموحةٍ هي موافقةٌ على التبديل · اعتراض، ومحجوبٍ عنه: التخصيص.</t>
        </is>
      </c>
      <c r="D1922" s="7" t="inlineStr">
        <is>
          <t>NAV-09 نظام الشاشات النافذ · SCR-DES-01 تصميم الأعمدة</t>
        </is>
      </c>
      <c r="E1922" s="7" t="inlineStr">
        <is>
          <t>§الصلاحيات</t>
        </is>
      </c>
      <c r="F1922" s="7" t="inlineStr">
        <is>
          <t>SCN</t>
        </is>
      </c>
      <c r="G1922" s="7" t="inlineStr">
        <is>
          <t>قرار مالك مطبَّق — نافذ</t>
        </is>
      </c>
      <c r="H1922" s="7" t="inlineStr">
        <is>
          <t>INJAZ-FRD-01</t>
        </is>
      </c>
      <c r="I1922" s="7" t="inlineStr">
        <is>
          <t>الفصلُ ٤ — إدارة التشغيل</t>
        </is>
      </c>
      <c r="J1922" s="7" t="inlineStr">
        <is>
          <t>UX-01 للشاشاتِ · DELIVERY-01 للاختبارات</t>
        </is>
      </c>
      <c r="K1922" s="7" t="inlineStr">
        <is>
          <t>اختبارُ حجب: المحجوبُ لا يُصيَّر ولا يُقبل نداؤه في الخادم</t>
        </is>
      </c>
      <c r="L1922" s="7" t="inlineStr">
        <is>
          <t>مطلوب ولم يُنفذ</t>
        </is>
      </c>
      <c r="M1922" s="7" t="inlineStr">
        <is>
          <t>نافذ</t>
        </is>
      </c>
    </row>
    <row r="1923">
      <c r="A1923" s="7" t="n">
        <v>1922</v>
      </c>
      <c r="B1923" s="7" t="inlineStr">
        <is>
          <t>SCN-172</t>
        </is>
      </c>
      <c r="C1923" s="7" t="inlineStr">
        <is>
          <t>يجب أن تُعرض شاشةُ «توزيع المعدات والمشغّلين» لـإدارة الأسطول بنطاق معداته — بأفعالٍ مسموحةٍ هي قراءة، ومحجوبٍ عنه: التخصيص.</t>
        </is>
      </c>
      <c r="D1923" s="7" t="inlineStr">
        <is>
          <t>NAV-09 نظام الشاشات النافذ · SCR-DES-01 تصميم الأعمدة</t>
        </is>
      </c>
      <c r="E1923" s="7" t="inlineStr">
        <is>
          <t>§الصلاحيات</t>
        </is>
      </c>
      <c r="F1923" s="7" t="inlineStr">
        <is>
          <t>SCN</t>
        </is>
      </c>
      <c r="G1923" s="7" t="inlineStr">
        <is>
          <t>قرار مالك مطبَّق — نافذ</t>
        </is>
      </c>
      <c r="H1923" s="7" t="inlineStr">
        <is>
          <t>INJAZ-FRD-01</t>
        </is>
      </c>
      <c r="I1923" s="7" t="inlineStr">
        <is>
          <t>الفصلُ ٤ — إدارة التشغيل</t>
        </is>
      </c>
      <c r="J1923" s="7" t="inlineStr">
        <is>
          <t>UX-01 للشاشاتِ · DELIVERY-01 للاختبارات</t>
        </is>
      </c>
      <c r="K1923" s="7" t="inlineStr">
        <is>
          <t>اختبارُ حجب: المحجوبُ لا يُصيَّر ولا يُقبل نداؤه في الخادم</t>
        </is>
      </c>
      <c r="L1923" s="7" t="inlineStr">
        <is>
          <t>مطلوب ولم يُنفذ</t>
        </is>
      </c>
      <c r="M1923" s="7" t="inlineStr">
        <is>
          <t>نافذ</t>
        </is>
      </c>
    </row>
    <row r="1924">
      <c r="A1924" s="7" t="n">
        <v>1923</v>
      </c>
      <c r="B1924" s="7" t="inlineStr">
        <is>
          <t>SCN-173</t>
        </is>
      </c>
      <c r="C1924" s="7" t="inlineStr">
        <is>
          <t>يجب أن تُعرض شاشةُ «توزيع المعدات والمشغّلين» لـإدارة الموردين بنطاق معدات مورديه — بأفعالٍ مسموحةٍ هي قراءة · اعتراض، ومحجوبٍ عنه: التخصيص.</t>
        </is>
      </c>
      <c r="D1924" s="7" t="inlineStr">
        <is>
          <t>NAV-09 نظام الشاشات النافذ · SCR-DES-01 تصميم الأعمدة</t>
        </is>
      </c>
      <c r="E1924" s="7" t="inlineStr">
        <is>
          <t>§الصلاحيات</t>
        </is>
      </c>
      <c r="F1924" s="7" t="inlineStr">
        <is>
          <t>SCN</t>
        </is>
      </c>
      <c r="G1924" s="7" t="inlineStr">
        <is>
          <t>قرار مالك مطبَّق — نافذ</t>
        </is>
      </c>
      <c r="H1924" s="7" t="inlineStr">
        <is>
          <t>INJAZ-FRD-01</t>
        </is>
      </c>
      <c r="I1924" s="7" t="inlineStr">
        <is>
          <t>الفصلُ ٤ — إدارة التشغيل</t>
        </is>
      </c>
      <c r="J1924" s="7" t="inlineStr">
        <is>
          <t>UX-01 للشاشاتِ · DELIVERY-01 للاختبارات</t>
        </is>
      </c>
      <c r="K1924" s="7" t="inlineStr">
        <is>
          <t>اختبارُ حجب: المحجوبُ لا يُصيَّر ولا يُقبل نداؤه في الخادم</t>
        </is>
      </c>
      <c r="L1924" s="7" t="inlineStr">
        <is>
          <t>مطلوب ولم يُنفذ</t>
        </is>
      </c>
      <c r="M1924" s="7" t="inlineStr">
        <is>
          <t>نافذ</t>
        </is>
      </c>
    </row>
    <row r="1925">
      <c r="A1925" s="7" t="n">
        <v>1924</v>
      </c>
      <c r="B1925" s="7" t="inlineStr">
        <is>
          <t>SCN-205</t>
        </is>
      </c>
      <c r="C1925" s="7" t="inlineStr">
        <is>
          <t>يجب أن تُتاح شاشةُ «التوقفات وتحديد المتحمل» لـإدارة التشغيل بنطاق كل المواقع — وزاويتُها: سببُ التوقف والطرفُ المتحمل من مصفوفة العقد.</t>
        </is>
      </c>
      <c r="D1925" s="7" t="inlineStr">
        <is>
          <t>NAV-09 نظام الشاشات النافذ · SCR-DES-01 تصميم الأعمدة</t>
        </is>
      </c>
      <c r="E1925" s="7" t="inlineStr">
        <is>
          <t>§الشاشات</t>
        </is>
      </c>
      <c r="F1925" s="7" t="inlineStr">
        <is>
          <t>SCN</t>
        </is>
      </c>
      <c r="G1925" s="7" t="inlineStr">
        <is>
          <t>قرار مالك مطبَّق — نافذ</t>
        </is>
      </c>
      <c r="H1925" s="7" t="inlineStr">
        <is>
          <t>INJAZ-FRD-01</t>
        </is>
      </c>
      <c r="I1925" s="7" t="inlineStr">
        <is>
          <t>الفصلُ ٤ — إدارة التشغيل</t>
        </is>
      </c>
      <c r="J1925" s="7" t="inlineStr">
        <is>
          <t>UX-01 للشاشاتِ · DELIVERY-01 للاختبارات</t>
        </is>
      </c>
      <c r="K1925" s="7" t="inlineStr">
        <is>
          <t>اختبارُ ظهور: تظهر الشاشةُ للدور المالك بنطاقها ولا تظهر لمن لا صلاحيةَ له</t>
        </is>
      </c>
      <c r="L1925" s="7" t="inlineStr">
        <is>
          <t>مطلوب ولم يُنفذ</t>
        </is>
      </c>
      <c r="M1925" s="7" t="inlineStr">
        <is>
          <t>نافذ</t>
        </is>
      </c>
    </row>
    <row r="1926">
      <c r="A1926" s="7" t="n">
        <v>1925</v>
      </c>
      <c r="B1926" s="7" t="inlineStr">
        <is>
          <t>SCN-206</t>
        </is>
      </c>
      <c r="C1926" s="7" t="inlineStr">
        <is>
          <t>يجب أن تحمل شاشةُ «التوقفات وتحديد المتحمل» أعمدتَها المعتمدةَ وعددُها 31 عمودًا، وأولُها رقم التوقف · التاريخ · الموقع · كود المعدة · الوحدة التعاقدية · من الساعة.</t>
        </is>
      </c>
      <c r="D1926" s="7" t="inlineStr">
        <is>
          <t>NAV-09 نظام الشاشات النافذ · SCR-DES-01 تصميم الأعمدة</t>
        </is>
      </c>
      <c r="E1926" s="7" t="inlineStr">
        <is>
          <t>§البيانات</t>
        </is>
      </c>
      <c r="F1926" s="7" t="inlineStr">
        <is>
          <t>SCN</t>
        </is>
      </c>
      <c r="G1926" s="7" t="inlineStr">
        <is>
          <t>قرار مالك مطبَّق — نافذ</t>
        </is>
      </c>
      <c r="H1926" s="7" t="inlineStr">
        <is>
          <t>INJAZ-FRD-01</t>
        </is>
      </c>
      <c r="I1926" s="7" t="inlineStr">
        <is>
          <t>الفصلُ ٤ — إدارة التشغيل</t>
        </is>
      </c>
      <c r="J1926" s="7" t="inlineStr">
        <is>
          <t>UX-01 للشاشاتِ · DELIVERY-01 للاختبارات</t>
        </is>
      </c>
      <c r="K1926" s="7" t="inlineStr">
        <is>
          <t>اختبارُ اكتمال: كلُّ عمودٍ معتمدٍ موجودٌ وصفرُ عمودٍ غيرِ معرَّف</t>
        </is>
      </c>
      <c r="L1926" s="7" t="inlineStr">
        <is>
          <t>مطلوب ولم يُنفذ</t>
        </is>
      </c>
      <c r="M1926" s="7" t="inlineStr">
        <is>
          <t>نافذ</t>
        </is>
      </c>
    </row>
    <row r="1927">
      <c r="A1927" s="7" t="n">
        <v>1926</v>
      </c>
      <c r="B1927" s="7" t="inlineStr">
        <is>
          <t>SCN-207</t>
        </is>
      </c>
      <c r="C1927" s="7" t="inlineStr">
        <is>
          <t>يجب أن يُنفَّذ فعلُ «إسنادُ التوقف لمسؤوله» من شاشة «التوقفات وتحديد المتحمل» بواسطة مديرُ التشغيل، فيُكتب في stops · attribution ويُنشر الحدثُ StopAttributed ويستهلكه المبيعات · الموردون · القوى · المالية. وأثرُه: الإسنادُ يحدد: أتُفوتر؟ أتُحتسب وحدةً للمورد؟ أيُحتسب أجرًا؟ — ولا تُقفل واقعةٌ بلا مسؤول.</t>
        </is>
      </c>
      <c r="D1927" s="7" t="inlineStr">
        <is>
          <t>NAV-09 نظام الشاشات النافذ · SCR-DES-01 تصميم الأعمدة</t>
        </is>
      </c>
      <c r="E1927" s="7" t="inlineStr">
        <is>
          <t>§الأفعال والتكامل</t>
        </is>
      </c>
      <c r="F1927" s="7" t="inlineStr">
        <is>
          <t>SCN</t>
        </is>
      </c>
      <c r="G1927" s="7" t="inlineStr">
        <is>
          <t>قرار مالك مطبَّق — نافذ</t>
        </is>
      </c>
      <c r="H1927" s="7" t="inlineStr">
        <is>
          <t>INJAZ-FRD-01</t>
        </is>
      </c>
      <c r="I1927" s="7" t="inlineStr">
        <is>
          <t>الفصلُ ٤ — إدارة التشغيل</t>
        </is>
      </c>
      <c r="J1927" s="7" t="inlineStr">
        <is>
          <t>UX-01 للشاشاتِ · DELIVERY-01 للاختبارات</t>
        </is>
      </c>
      <c r="K1927" s="7" t="inlineStr">
        <is>
          <t>اختبارُ أثر: تنفيذُ الفعل يُحدث الإسنادُ يحدد: أتُفوتر؟ أتُحتسب وحدةً للمورد؟ أيُحتسب أجرًا؟</t>
        </is>
      </c>
      <c r="L1927" s="7" t="inlineStr">
        <is>
          <t>مطلوب ولم يُنفذ</t>
        </is>
      </c>
      <c r="M1927" s="7" t="inlineStr">
        <is>
          <t>نافذ</t>
        </is>
      </c>
    </row>
    <row r="1928">
      <c r="A1928" s="7" t="n">
        <v>1927</v>
      </c>
      <c r="B1928" s="7" t="inlineStr">
        <is>
          <t>SCN-208</t>
        </is>
      </c>
      <c r="C1928" s="7" t="inlineStr">
        <is>
          <t>يجب أن يقبل فعلُ «إسنادُ التوقف لمسؤوله» عكسًا: تغييرُ إسنادٍ بطلبٍ وسلّم.</t>
        </is>
      </c>
      <c r="D1928" s="7" t="inlineStr">
        <is>
          <t>NAV-09 نظام الشاشات النافذ · SCR-DES-01 تصميم الأعمدة</t>
        </is>
      </c>
      <c r="E1928" s="7" t="inlineStr">
        <is>
          <t>§الأفعال والتكامل</t>
        </is>
      </c>
      <c r="F1928" s="7" t="inlineStr">
        <is>
          <t>SCN</t>
        </is>
      </c>
      <c r="G1928" s="7" t="inlineStr">
        <is>
          <t>قرار مالك مطبَّق — نافذ</t>
        </is>
      </c>
      <c r="H1928" s="7" t="inlineStr">
        <is>
          <t>INJAZ-FRD-01</t>
        </is>
      </c>
      <c r="I1928" s="7" t="inlineStr">
        <is>
          <t>الفصلُ ٤ — إدارة التشغيل</t>
        </is>
      </c>
      <c r="J1928" s="7" t="inlineStr">
        <is>
          <t>UX-01 للشاشاتِ · DELIVERY-01 للاختبارات</t>
        </is>
      </c>
      <c r="K1928" s="7" t="inlineStr">
        <is>
          <t>اختبارُ عكس: العكسُ يُنشئ حركةً مقابلةً بمرجع الأصل</t>
        </is>
      </c>
      <c r="L1928" s="7" t="inlineStr">
        <is>
          <t>مطلوب ولم يُنفذ</t>
        </is>
      </c>
      <c r="M1928" s="7" t="inlineStr">
        <is>
          <t>نافذ</t>
        </is>
      </c>
    </row>
    <row r="1929">
      <c r="A1929" s="7" t="n">
        <v>1928</v>
      </c>
      <c r="B1929" s="7" t="inlineStr">
        <is>
          <t>SCN-209</t>
        </is>
      </c>
      <c r="C1929" s="7" t="inlineStr">
        <is>
          <t>يجب أن يُنفَّذ فعلُ «تسجيلُ توقف» من شاشة «التوقفات وتحديد المتحمل» بواسطة مدخلُ الساعات، فيُكتب في stops ويُنشر الحدثُ StopRecorded ويستهلكه التشغيل · الصيانة. وأثرُه: زمنُ التوقف يبدأ · والمسؤولُ مبدئيٌّ حتى الإسناد النهائي.</t>
        </is>
      </c>
      <c r="D1929" s="7" t="inlineStr">
        <is>
          <t>NAV-09 نظام الشاشات النافذ · SCR-DES-01 تصميم الأعمدة</t>
        </is>
      </c>
      <c r="E1929" s="7" t="inlineStr">
        <is>
          <t>§الأفعال والتكامل</t>
        </is>
      </c>
      <c r="F1929" s="7" t="inlineStr">
        <is>
          <t>SCN</t>
        </is>
      </c>
      <c r="G1929" s="7" t="inlineStr">
        <is>
          <t>قرار مالك مطبَّق — نافذ</t>
        </is>
      </c>
      <c r="H1929" s="7" t="inlineStr">
        <is>
          <t>INJAZ-FRD-01</t>
        </is>
      </c>
      <c r="I1929" s="7" t="inlineStr">
        <is>
          <t>الفصلُ ٤ — إدارة التشغيل</t>
        </is>
      </c>
      <c r="J1929" s="7" t="inlineStr">
        <is>
          <t>UX-01 للشاشاتِ · DELIVERY-01 للاختبارات</t>
        </is>
      </c>
      <c r="K1929" s="7" t="inlineStr">
        <is>
          <t>اختبارُ أثر: تنفيذُ الفعل يُحدث زمنُ التوقف يبدأ · والمسؤولُ مبدئيٌّ حتى الإسناد النهائي</t>
        </is>
      </c>
      <c r="L1929" s="7" t="inlineStr">
        <is>
          <t>مطلوب ولم يُنفذ</t>
        </is>
      </c>
      <c r="M1929" s="7" t="inlineStr">
        <is>
          <t>نافذ</t>
        </is>
      </c>
    </row>
    <row r="1930">
      <c r="A1930" s="7" t="n">
        <v>1929</v>
      </c>
      <c r="B1930" s="7" t="inlineStr">
        <is>
          <t>SCN-210</t>
        </is>
      </c>
      <c r="C1930" s="7" t="inlineStr">
        <is>
          <t>يجب أن يقبل فعلُ «تسجيلُ توقف» عكسًا: تعديلٌ قبل الاعتماد.</t>
        </is>
      </c>
      <c r="D1930" s="7" t="inlineStr">
        <is>
          <t>NAV-09 نظام الشاشات النافذ · SCR-DES-01 تصميم الأعمدة</t>
        </is>
      </c>
      <c r="E1930" s="7" t="inlineStr">
        <is>
          <t>§الأفعال والتكامل</t>
        </is>
      </c>
      <c r="F1930" s="7" t="inlineStr">
        <is>
          <t>SCN</t>
        </is>
      </c>
      <c r="G1930" s="7" t="inlineStr">
        <is>
          <t>قرار مالك مطبَّق — نافذ</t>
        </is>
      </c>
      <c r="H1930" s="7" t="inlineStr">
        <is>
          <t>INJAZ-FRD-01</t>
        </is>
      </c>
      <c r="I1930" s="7" t="inlineStr">
        <is>
          <t>الفصلُ ٤ — إدارة التشغيل</t>
        </is>
      </c>
      <c r="J1930" s="7" t="inlineStr">
        <is>
          <t>UX-01 للشاشاتِ · DELIVERY-01 للاختبارات</t>
        </is>
      </c>
      <c r="K1930" s="7" t="inlineStr">
        <is>
          <t>اختبارُ عكس: العكسُ يُنشئ حركةً مقابلةً بمرجع الأصل</t>
        </is>
      </c>
      <c r="L1930" s="7" t="inlineStr">
        <is>
          <t>مطلوب ولم يُنفذ</t>
        </is>
      </c>
      <c r="M1930" s="7" t="inlineStr">
        <is>
          <t>نافذ</t>
        </is>
      </c>
    </row>
    <row r="1931">
      <c r="A1931" s="7" t="n">
        <v>1930</v>
      </c>
      <c r="B1931" s="7" t="inlineStr">
        <is>
          <t>SCN-211</t>
        </is>
      </c>
      <c r="C1931" s="7" t="inlineStr">
        <is>
          <t>يجب أن تُعرض شاشةُ «التوقفات وتحديد المتحمل» لـإدارة الموقع بنطاق موقعه — بأفعالٍ مسموحةٍ هي تسجيل · طلبُ إسناد، ومحجوبٍ عنه: الإسنادَ النهائي.</t>
        </is>
      </c>
      <c r="D1931" s="7" t="inlineStr">
        <is>
          <t>NAV-09 نظام الشاشات النافذ · SCR-DES-01 تصميم الأعمدة</t>
        </is>
      </c>
      <c r="E1931" s="7" t="inlineStr">
        <is>
          <t>§الصلاحيات</t>
        </is>
      </c>
      <c r="F1931" s="7" t="inlineStr">
        <is>
          <t>SCN</t>
        </is>
      </c>
      <c r="G1931" s="7" t="inlineStr">
        <is>
          <t>قرار مالك مطبَّق — نافذ</t>
        </is>
      </c>
      <c r="H1931" s="7" t="inlineStr">
        <is>
          <t>INJAZ-FRD-01</t>
        </is>
      </c>
      <c r="I1931" s="7" t="inlineStr">
        <is>
          <t>الفصلُ ٤ — إدارة التشغيل</t>
        </is>
      </c>
      <c r="J1931" s="7" t="inlineStr">
        <is>
          <t>UX-01 للشاشاتِ · DELIVERY-01 للاختبارات</t>
        </is>
      </c>
      <c r="K1931" s="7" t="inlineStr">
        <is>
          <t>اختبارُ حجب: المحجوبُ لا يُصيَّر ولا يُقبل نداؤه في الخادم</t>
        </is>
      </c>
      <c r="L1931" s="7" t="inlineStr">
        <is>
          <t>مطلوب ولم يُنفذ</t>
        </is>
      </c>
      <c r="M1931" s="7" t="inlineStr">
        <is>
          <t>نافذ</t>
        </is>
      </c>
    </row>
    <row r="1932">
      <c r="A1932" s="7" t="n">
        <v>1931</v>
      </c>
      <c r="B1932" s="7" t="inlineStr">
        <is>
          <t>SCN-212</t>
        </is>
      </c>
      <c r="C1932" s="7" t="inlineStr">
        <is>
          <t>يجب أن تُعرض شاشةُ «التوقفات وتحديد المتحمل» لـإدارة الصيانة بنطاق المرتبطة — بأفعالٍ مسموحةٍ هي قراءة · تأكيدٌ فني، ومحجوبٍ عنه: الإسناد.</t>
        </is>
      </c>
      <c r="D1932" s="7" t="inlineStr">
        <is>
          <t>NAV-09 نظام الشاشات النافذ · SCR-DES-01 تصميم الأعمدة</t>
        </is>
      </c>
      <c r="E1932" s="7" t="inlineStr">
        <is>
          <t>§الصلاحيات</t>
        </is>
      </c>
      <c r="F1932" s="7" t="inlineStr">
        <is>
          <t>SCN</t>
        </is>
      </c>
      <c r="G1932" s="7" t="inlineStr">
        <is>
          <t>قرار مالك مطبَّق — نافذ</t>
        </is>
      </c>
      <c r="H1932" s="7" t="inlineStr">
        <is>
          <t>INJAZ-FRD-01</t>
        </is>
      </c>
      <c r="I1932" s="7" t="inlineStr">
        <is>
          <t>الفصلُ ٤ — إدارة التشغيل</t>
        </is>
      </c>
      <c r="J1932" s="7" t="inlineStr">
        <is>
          <t>UX-01 للشاشاتِ · DELIVERY-01 للاختبارات</t>
        </is>
      </c>
      <c r="K1932" s="7" t="inlineStr">
        <is>
          <t>اختبارُ حجب: المحجوبُ لا يُصيَّر ولا يُقبل نداؤه في الخادم</t>
        </is>
      </c>
      <c r="L1932" s="7" t="inlineStr">
        <is>
          <t>مطلوب ولم يُنفذ</t>
        </is>
      </c>
      <c r="M1932" s="7" t="inlineStr">
        <is>
          <t>نافذ</t>
        </is>
      </c>
    </row>
    <row r="1933">
      <c r="A1933" s="7" t="n">
        <v>1932</v>
      </c>
      <c r="B1933" s="7" t="inlineStr">
        <is>
          <t>SCN-213</t>
        </is>
      </c>
      <c r="C1933" s="7" t="inlineStr">
        <is>
          <t>يجب أن تُعرض شاشةُ «التوقفات وتحديد المتحمل» لـالمبيعات والعقود بنطاق عقوده — بأفعالٍ مسموحةٍ هي قراءة، ومحجوبٍ عنه: الإسناد.</t>
        </is>
      </c>
      <c r="D1933" s="7" t="inlineStr">
        <is>
          <t>NAV-09 نظام الشاشات النافذ · SCR-DES-01 تصميم الأعمدة</t>
        </is>
      </c>
      <c r="E1933" s="7" t="inlineStr">
        <is>
          <t>§الصلاحيات</t>
        </is>
      </c>
      <c r="F1933" s="7" t="inlineStr">
        <is>
          <t>SCN</t>
        </is>
      </c>
      <c r="G1933" s="7" t="inlineStr">
        <is>
          <t>قرار مالك مطبَّق — نافذ</t>
        </is>
      </c>
      <c r="H1933" s="7" t="inlineStr">
        <is>
          <t>INJAZ-FRD-01</t>
        </is>
      </c>
      <c r="I1933" s="7" t="inlineStr">
        <is>
          <t>الفصلُ ٤ — إدارة التشغيل</t>
        </is>
      </c>
      <c r="J1933" s="7" t="inlineStr">
        <is>
          <t>UX-01 للشاشاتِ · DELIVERY-01 للاختبارات</t>
        </is>
      </c>
      <c r="K1933" s="7" t="inlineStr">
        <is>
          <t>اختبارُ حجب: المحجوبُ لا يُصيَّر ولا يُقبل نداؤه في الخادم</t>
        </is>
      </c>
      <c r="L1933" s="7" t="inlineStr">
        <is>
          <t>مطلوب ولم يُنفذ</t>
        </is>
      </c>
      <c r="M1933" s="7" t="inlineStr">
        <is>
          <t>نافذ</t>
        </is>
      </c>
    </row>
    <row r="1934">
      <c r="A1934" s="7" t="n">
        <v>1933</v>
      </c>
      <c r="B1934" s="7" t="inlineStr">
        <is>
          <t>SCN-214</t>
        </is>
      </c>
      <c r="C1934" s="7" t="inlineStr">
        <is>
          <t>يجب أن تُعرض شاشةُ «التوقفات وتحديد المتحمل» لـإدارة الموردين بنطاق مورديه — بأفعالٍ مسموحةٍ هي قراءة · اعتراض، ومحجوبٍ عنه: الإسناد.</t>
        </is>
      </c>
      <c r="D1934" s="7" t="inlineStr">
        <is>
          <t>NAV-09 نظام الشاشات النافذ · SCR-DES-01 تصميم الأعمدة</t>
        </is>
      </c>
      <c r="E1934" s="7" t="inlineStr">
        <is>
          <t>§الصلاحيات</t>
        </is>
      </c>
      <c r="F1934" s="7" t="inlineStr">
        <is>
          <t>SCN</t>
        </is>
      </c>
      <c r="G1934" s="7" t="inlineStr">
        <is>
          <t>قرار مالك مطبَّق — نافذ</t>
        </is>
      </c>
      <c r="H1934" s="7" t="inlineStr">
        <is>
          <t>INJAZ-FRD-01</t>
        </is>
      </c>
      <c r="I1934" s="7" t="inlineStr">
        <is>
          <t>الفصلُ ٤ — إدارة التشغيل</t>
        </is>
      </c>
      <c r="J1934" s="7" t="inlineStr">
        <is>
          <t>UX-01 للشاشاتِ · DELIVERY-01 للاختبارات</t>
        </is>
      </c>
      <c r="K1934" s="7" t="inlineStr">
        <is>
          <t>اختبارُ حجب: المحجوبُ لا يُصيَّر ولا يُقبل نداؤه في الخادم</t>
        </is>
      </c>
      <c r="L1934" s="7" t="inlineStr">
        <is>
          <t>مطلوب ولم يُنفذ</t>
        </is>
      </c>
      <c r="M1934" s="7" t="inlineStr">
        <is>
          <t>نافذ</t>
        </is>
      </c>
    </row>
    <row r="1935">
      <c r="A1935" s="7" t="n">
        <v>1934</v>
      </c>
      <c r="B1935" s="7" t="inlineStr">
        <is>
          <t>SCN-215</t>
        </is>
      </c>
      <c r="C1935" s="7" t="inlineStr">
        <is>
          <t>يجب أن تُتاح شاشةُ «الإقفال الشهري للوحدة» لـإدارة التشغيل بنطاق كل المواقع — وزاويتُها: الساعاتُ حسب سجلنا مقابل المعتمدة والفرقُ وسببُه.</t>
        </is>
      </c>
      <c r="D1935" s="7" t="inlineStr">
        <is>
          <t>NAV-09 نظام الشاشات النافذ · SCR-DES-01 تصميم الأعمدة</t>
        </is>
      </c>
      <c r="E1935" s="7" t="inlineStr">
        <is>
          <t>§الشاشات</t>
        </is>
      </c>
      <c r="F1935" s="7" t="inlineStr">
        <is>
          <t>SCN</t>
        </is>
      </c>
      <c r="G1935" s="7" t="inlineStr">
        <is>
          <t>قرار مالك مطبَّق — نافذ</t>
        </is>
      </c>
      <c r="H1935" s="7" t="inlineStr">
        <is>
          <t>INJAZ-FRD-01</t>
        </is>
      </c>
      <c r="I1935" s="7" t="inlineStr">
        <is>
          <t>الفصلُ ٤ — إدارة التشغيل</t>
        </is>
      </c>
      <c r="J1935" s="7" t="inlineStr">
        <is>
          <t>UX-01 للشاشاتِ · DELIVERY-01 للاختبارات</t>
        </is>
      </c>
      <c r="K1935" s="7" t="inlineStr">
        <is>
          <t>اختبارُ ظهور: تظهر الشاشةُ للدور المالك بنطاقها ولا تظهر لمن لا صلاحيةَ له</t>
        </is>
      </c>
      <c r="L1935" s="7" t="inlineStr">
        <is>
          <t>مطلوب ولم يُنفذ</t>
        </is>
      </c>
      <c r="M1935" s="7" t="inlineStr">
        <is>
          <t>نافذ</t>
        </is>
      </c>
    </row>
    <row r="1936">
      <c r="A1936" s="7" t="n">
        <v>1935</v>
      </c>
      <c r="B1936" s="7" t="inlineStr">
        <is>
          <t>SCN-216</t>
        </is>
      </c>
      <c r="C1936" s="7" t="inlineStr">
        <is>
          <t>يجب أن تحمل شاشةُ «الإقفال الشهري للوحدة» أعمدتَها المعتمدةَ وعددُها 31 عمودًا، وأولُها رقم المحضر · الشهر · العقد · الموقع · الوحدة التعاقدية · الساعات التعاقدية.</t>
        </is>
      </c>
      <c r="D1936" s="7" t="inlineStr">
        <is>
          <t>NAV-09 نظام الشاشات النافذ · SCR-DES-01 تصميم الأعمدة</t>
        </is>
      </c>
      <c r="E1936" s="7" t="inlineStr">
        <is>
          <t>§البيانات</t>
        </is>
      </c>
      <c r="F1936" s="7" t="inlineStr">
        <is>
          <t>SCN</t>
        </is>
      </c>
      <c r="G1936" s="7" t="inlineStr">
        <is>
          <t>قرار مالك مطبَّق — نافذ</t>
        </is>
      </c>
      <c r="H1936" s="7" t="inlineStr">
        <is>
          <t>INJAZ-FRD-01</t>
        </is>
      </c>
      <c r="I1936" s="7" t="inlineStr">
        <is>
          <t>الفصلُ ٤ — إدارة التشغيل</t>
        </is>
      </c>
      <c r="J1936" s="7" t="inlineStr">
        <is>
          <t>UX-01 للشاشاتِ · DELIVERY-01 للاختبارات</t>
        </is>
      </c>
      <c r="K1936" s="7" t="inlineStr">
        <is>
          <t>اختبارُ اكتمال: كلُّ عمودٍ معتمدٍ موجودٌ وصفرُ عمودٍ غيرِ معرَّف</t>
        </is>
      </c>
      <c r="L1936" s="7" t="inlineStr">
        <is>
          <t>مطلوب ولم يُنفذ</t>
        </is>
      </c>
      <c r="M1936" s="7" t="inlineStr">
        <is>
          <t>نافذ</t>
        </is>
      </c>
    </row>
    <row r="1937">
      <c r="A1937" s="7" t="n">
        <v>1936</v>
      </c>
      <c r="B1937" s="7" t="inlineStr">
        <is>
          <t>SCN-217</t>
        </is>
      </c>
      <c r="C1937" s="7" t="inlineStr">
        <is>
          <t>يجب أن يُنفَّذ فعلُ «إقفالُ الفترة التشغيلية» من شاشة «الإقفال الشهري للوحدة» بواسطة مديرُ التشغيل، فيُكتب في period_close · locks ويُنشر الحدثُ PeriodClosed ويستهلكه المالية · المبيعات · الموردون · القوى. وأثرُه: لا كتابةَ على وحدات الفترة · وبوابةُ الاستحقاق تُفتح · والمستخلصُ يُبنى.</t>
        </is>
      </c>
      <c r="D1937" s="7" t="inlineStr">
        <is>
          <t>NAV-09 نظام الشاشات النافذ · SCR-DES-01 تصميم الأعمدة</t>
        </is>
      </c>
      <c r="E1937" s="7" t="inlineStr">
        <is>
          <t>§الأفعال والتكامل</t>
        </is>
      </c>
      <c r="F1937" s="7" t="inlineStr">
        <is>
          <t>SCN</t>
        </is>
      </c>
      <c r="G1937" s="7" t="inlineStr">
        <is>
          <t>قرار مالك مطبَّق — نافذ</t>
        </is>
      </c>
      <c r="H1937" s="7" t="inlineStr">
        <is>
          <t>INJAZ-FRD-01</t>
        </is>
      </c>
      <c r="I1937" s="7" t="inlineStr">
        <is>
          <t>الفصلُ ٤ — إدارة التشغيل</t>
        </is>
      </c>
      <c r="J1937" s="7" t="inlineStr">
        <is>
          <t>UX-01 للشاشاتِ · DELIVERY-01 للاختبارات</t>
        </is>
      </c>
      <c r="K1937" s="7" t="inlineStr">
        <is>
          <t>اختبارُ أثر: تنفيذُ الفعل يُحدث لا كتابةَ على وحدات الفترة · وبوابةُ الاستحقاق تُفتح · والمس</t>
        </is>
      </c>
      <c r="L1937" s="7" t="inlineStr">
        <is>
          <t>مطلوب ولم يُنفذ</t>
        </is>
      </c>
      <c r="M1937" s="7" t="inlineStr">
        <is>
          <t>نافذ</t>
        </is>
      </c>
    </row>
    <row r="1938">
      <c r="A1938" s="7" t="n">
        <v>1937</v>
      </c>
      <c r="B1938" s="7" t="inlineStr">
        <is>
          <t>SCN-218</t>
        </is>
      </c>
      <c r="C1938" s="7" t="inlineStr">
        <is>
          <t>يجب أن يقبل فعلُ «إقفالُ الفترة التشغيلية» عكسًا: فتحُ فترةٍ بقرارِ نائبُ الرئيس التنفيذي المختص.</t>
        </is>
      </c>
      <c r="D1938" s="7" t="inlineStr">
        <is>
          <t>NAV-09 نظام الشاشات النافذ · SCR-DES-01 تصميم الأعمدة</t>
        </is>
      </c>
      <c r="E1938" s="7" t="inlineStr">
        <is>
          <t>§الأفعال والتكامل</t>
        </is>
      </c>
      <c r="F1938" s="7" t="inlineStr">
        <is>
          <t>SCN</t>
        </is>
      </c>
      <c r="G1938" s="7" t="inlineStr">
        <is>
          <t>قرار مالك مطبَّق — نافذ</t>
        </is>
      </c>
      <c r="H1938" s="7" t="inlineStr">
        <is>
          <t>INJAZ-FRD-01</t>
        </is>
      </c>
      <c r="I1938" s="7" t="inlineStr">
        <is>
          <t>الفصلُ ٤ — إدارة التشغيل</t>
        </is>
      </c>
      <c r="J1938" s="7" t="inlineStr">
        <is>
          <t>UX-01 للشاشاتِ · DELIVERY-01 للاختبارات</t>
        </is>
      </c>
      <c r="K1938" s="7" t="inlineStr">
        <is>
          <t>اختبارُ عكس: العكسُ يُنشئ حركةً مقابلةً بمرجع الأصل</t>
        </is>
      </c>
      <c r="L1938" s="7" t="inlineStr">
        <is>
          <t>مطلوب ولم يُنفذ</t>
        </is>
      </c>
      <c r="M1938" s="7" t="inlineStr">
        <is>
          <t>نافذ</t>
        </is>
      </c>
    </row>
    <row r="1939">
      <c r="A1939" s="7" t="n">
        <v>1938</v>
      </c>
      <c r="B1939" s="7" t="inlineStr">
        <is>
          <t>SCN-219</t>
        </is>
      </c>
      <c r="C1939" s="7" t="inlineStr">
        <is>
          <t>يجب أن تُعرض شاشةُ «الإقفال الشهري للوحدة» لـإدارة الموقع بنطاق موقعه — بأفعالٍ مسموحةٍ هي قراءة · تأكيد، ومحجوبٍ عنه: الإقفالَ المركزي.</t>
        </is>
      </c>
      <c r="D1939" s="7" t="inlineStr">
        <is>
          <t>NAV-09 نظام الشاشات النافذ · SCR-DES-01 تصميم الأعمدة</t>
        </is>
      </c>
      <c r="E1939" s="7" t="inlineStr">
        <is>
          <t>§الصلاحيات</t>
        </is>
      </c>
      <c r="F1939" s="7" t="inlineStr">
        <is>
          <t>SCN</t>
        </is>
      </c>
      <c r="G1939" s="7" t="inlineStr">
        <is>
          <t>قرار مالك مطبَّق — نافذ</t>
        </is>
      </c>
      <c r="H1939" s="7" t="inlineStr">
        <is>
          <t>INJAZ-FRD-01</t>
        </is>
      </c>
      <c r="I1939" s="7" t="inlineStr">
        <is>
          <t>الفصلُ ٤ — إدارة التشغيل</t>
        </is>
      </c>
      <c r="J1939" s="7" t="inlineStr">
        <is>
          <t>UX-01 للشاشاتِ · DELIVERY-01 للاختبارات</t>
        </is>
      </c>
      <c r="K1939" s="7" t="inlineStr">
        <is>
          <t>اختبارُ حجب: المحجوبُ لا يُصيَّر ولا يُقبل نداؤه في الخادم</t>
        </is>
      </c>
      <c r="L1939" s="7" t="inlineStr">
        <is>
          <t>مطلوب ولم يُنفذ</t>
        </is>
      </c>
      <c r="M1939" s="7" t="inlineStr">
        <is>
          <t>نافذ</t>
        </is>
      </c>
    </row>
    <row r="1940">
      <c r="A1940" s="7" t="n">
        <v>1939</v>
      </c>
      <c r="B1940" s="7" t="inlineStr">
        <is>
          <t>SCN-220</t>
        </is>
      </c>
      <c r="C1940" s="7" t="inlineStr">
        <is>
          <t>يجب أن تُعرض شاشةُ «الإقفال الشهري للوحدة» لـالمبيعات والعقود بنطاق عقوده — بأفعالٍ مسموحةٍ هي قراءة · اعتماد، ومحجوبٍ عنه: الإقفال.</t>
        </is>
      </c>
      <c r="D1940" s="7" t="inlineStr">
        <is>
          <t>NAV-09 نظام الشاشات النافذ · SCR-DES-01 تصميم الأعمدة</t>
        </is>
      </c>
      <c r="E1940" s="7" t="inlineStr">
        <is>
          <t>§الصلاحيات</t>
        </is>
      </c>
      <c r="F1940" s="7" t="inlineStr">
        <is>
          <t>SCN</t>
        </is>
      </c>
      <c r="G1940" s="7" t="inlineStr">
        <is>
          <t>قرار مالك مطبَّق — نافذ</t>
        </is>
      </c>
      <c r="H1940" s="7" t="inlineStr">
        <is>
          <t>INJAZ-FRD-01</t>
        </is>
      </c>
      <c r="I1940" s="7" t="inlineStr">
        <is>
          <t>الفصلُ ٤ — إدارة التشغيل</t>
        </is>
      </c>
      <c r="J1940" s="7" t="inlineStr">
        <is>
          <t>UX-01 للشاشاتِ · DELIVERY-01 للاختبارات</t>
        </is>
      </c>
      <c r="K1940" s="7" t="inlineStr">
        <is>
          <t>اختبارُ حجب: المحجوبُ لا يُصيَّر ولا يُقبل نداؤه في الخادم</t>
        </is>
      </c>
      <c r="L1940" s="7" t="inlineStr">
        <is>
          <t>مطلوب ولم يُنفذ</t>
        </is>
      </c>
      <c r="M1940" s="7" t="inlineStr">
        <is>
          <t>نافذ</t>
        </is>
      </c>
    </row>
    <row r="1941">
      <c r="A1941" s="7" t="n">
        <v>1940</v>
      </c>
      <c r="B1941" s="7" t="inlineStr">
        <is>
          <t>SCN-221</t>
        </is>
      </c>
      <c r="C1941" s="7" t="inlineStr">
        <is>
          <t>يجب أن تُعرض شاشةُ «الإقفال الشهري للوحدة» لـإدارة الموردين بنطاق مورديه — بأفعالٍ مسموحةٍ هي قراءة · اعتراض، ومحجوبٍ عنه: الإقفال.</t>
        </is>
      </c>
      <c r="D1941" s="7" t="inlineStr">
        <is>
          <t>NAV-09 نظام الشاشات النافذ · SCR-DES-01 تصميم الأعمدة</t>
        </is>
      </c>
      <c r="E1941" s="7" t="inlineStr">
        <is>
          <t>§الصلاحيات</t>
        </is>
      </c>
      <c r="F1941" s="7" t="inlineStr">
        <is>
          <t>SCN</t>
        </is>
      </c>
      <c r="G1941" s="7" t="inlineStr">
        <is>
          <t>قرار مالك مطبَّق — نافذ</t>
        </is>
      </c>
      <c r="H1941" s="7" t="inlineStr">
        <is>
          <t>INJAZ-FRD-01</t>
        </is>
      </c>
      <c r="I1941" s="7" t="inlineStr">
        <is>
          <t>الفصلُ ٤ — إدارة التشغيل</t>
        </is>
      </c>
      <c r="J1941" s="7" t="inlineStr">
        <is>
          <t>UX-01 للشاشاتِ · DELIVERY-01 للاختبارات</t>
        </is>
      </c>
      <c r="K1941" s="7" t="inlineStr">
        <is>
          <t>اختبارُ حجب: المحجوبُ لا يُصيَّر ولا يُقبل نداؤه في الخادم</t>
        </is>
      </c>
      <c r="L1941" s="7" t="inlineStr">
        <is>
          <t>مطلوب ولم يُنفذ</t>
        </is>
      </c>
      <c r="M1941" s="7" t="inlineStr">
        <is>
          <t>نافذ</t>
        </is>
      </c>
    </row>
    <row r="1942">
      <c r="A1942" s="7" t="n">
        <v>1941</v>
      </c>
      <c r="B1942" s="7" t="inlineStr">
        <is>
          <t>SCN-222</t>
        </is>
      </c>
      <c r="C1942" s="7" t="inlineStr">
        <is>
          <t>يجب أن تُعرض شاشةُ «الإقفال الشهري للوحدة» لـالمالية والخزينة بنطاق الكل — بأفعالٍ مسموحةٍ هي قراءة · تحويلٌ إلى مستحق، ومحجوبٍ عنه: الإقفالَ التشغيلي.</t>
        </is>
      </c>
      <c r="D1942" s="7" t="inlineStr">
        <is>
          <t>NAV-09 نظام الشاشات النافذ · SCR-DES-01 تصميم الأعمدة</t>
        </is>
      </c>
      <c r="E1942" s="7" t="inlineStr">
        <is>
          <t>§الصلاحيات</t>
        </is>
      </c>
      <c r="F1942" s="7" t="inlineStr">
        <is>
          <t>SCN</t>
        </is>
      </c>
      <c r="G1942" s="7" t="inlineStr">
        <is>
          <t>قرار مالك مطبَّق — نافذ</t>
        </is>
      </c>
      <c r="H1942" s="7" t="inlineStr">
        <is>
          <t>INJAZ-FRD-01</t>
        </is>
      </c>
      <c r="I1942" s="7" t="inlineStr">
        <is>
          <t>الفصلُ ٤ — إدارة التشغيل</t>
        </is>
      </c>
      <c r="J1942" s="7" t="inlineStr">
        <is>
          <t>UX-01 للشاشاتِ · DELIVERY-01 للاختبارات</t>
        </is>
      </c>
      <c r="K1942" s="7" t="inlineStr">
        <is>
          <t>اختبارُ حجب: المحجوبُ لا يُصيَّر ولا يُقبل نداؤه في الخادم</t>
        </is>
      </c>
      <c r="L1942" s="7" t="inlineStr">
        <is>
          <t>مطلوب ولم يُنفذ</t>
        </is>
      </c>
      <c r="M1942" s="7" t="inlineStr">
        <is>
          <t>نافذ</t>
        </is>
      </c>
    </row>
    <row r="1943">
      <c r="A1943" s="7" t="n">
        <v>1942</v>
      </c>
      <c r="B1943" s="7" t="inlineStr">
        <is>
          <t>FLW-012</t>
        </is>
      </c>
      <c r="C1943" s="7" t="inlineStr">
        <is>
          <t>يجب أن يُنفَّذ فعلُ «التدخّل في موقعٍ متعثّر» (room.intervene) من شاشة «غرفة عمليات المواقع» بواسطة مديرُ التشغيل، فيُكتب في interventions · alerts ويُنشر SiteIntervention ويستهلكه الموقع · القوى · الصيانة. وما يتغير: الموقعُ يُخطَر بالتدخّل · وطلبُ إحلالٍ أو بديلٍ يُفتح · ويُسجَّل التدخّلُ في أداء الموقع. وعكسُه: إغلاقُ التدخّل بحلٍّ مؤكَّد.</t>
        </is>
      </c>
      <c r="D1943" s="7" t="inlineStr">
        <is>
          <t>NAV-09 خريطة الأثر · عقد الفعل</t>
        </is>
      </c>
      <c r="E1943" s="7" t="inlineStr">
        <is>
          <t>§الأفعال والتكامل</t>
        </is>
      </c>
      <c r="F1943" s="7" t="inlineStr">
        <is>
          <t>FLW</t>
        </is>
      </c>
      <c r="G1943" s="7" t="inlineStr">
        <is>
          <t>قرار مالك مطبَّق — نافذ</t>
        </is>
      </c>
      <c r="H1943" s="7" t="inlineStr">
        <is>
          <t>INJAZ-FRD-01</t>
        </is>
      </c>
      <c r="I1943" s="7" t="inlineStr">
        <is>
          <t>الفصلُ ٤ — إدارة التشغيل</t>
        </is>
      </c>
      <c r="J1943" s="7" t="inlineStr">
        <is>
          <t>UX-01 للشاشاتِ · DELIVERY-01 للاختبارات</t>
        </is>
      </c>
      <c r="K1943" s="7" t="inlineStr">
        <is>
          <t>اختبارُ سماحٍ ومنعٍ وتكرارٍ وعكس: أربعُ حالاتٍ لفعل room.intervene</t>
        </is>
      </c>
      <c r="L1943" s="7" t="inlineStr">
        <is>
          <t>مطلوب ولم يُنفذ</t>
        </is>
      </c>
      <c r="M1943" s="7" t="inlineStr">
        <is>
          <t>نافذ</t>
        </is>
      </c>
    </row>
    <row r="1944">
      <c r="A1944" s="7" t="n">
        <v>1943</v>
      </c>
      <c r="B1944" s="7" t="inlineStr">
        <is>
          <t>FLW-013</t>
        </is>
      </c>
      <c r="C1944" s="7" t="inlineStr">
        <is>
          <t>يجب أن يُنفَّذ فعلُ «تصفيةُ المواقع بحالتها» (room.filter) من شاشة «غرفة عمليات المواقع» بواسطة المستخدم، فيُكتب في — ويُنشر — ويستهلكه —. وما يتغير: عرضٌ مصفًّى بالحالة أو المشروع أو نوع المعدة — بلا أثرٍ على البيانات. وعكسُه: —.</t>
        </is>
      </c>
      <c r="D1944" s="7" t="inlineStr">
        <is>
          <t>NAV-09 خريطة الأثر · عقد الفعل</t>
        </is>
      </c>
      <c r="E1944" s="7" t="inlineStr">
        <is>
          <t>§الأفعال والتكامل</t>
        </is>
      </c>
      <c r="F1944" s="7" t="inlineStr">
        <is>
          <t>FLW</t>
        </is>
      </c>
      <c r="G1944" s="7" t="inlineStr">
        <is>
          <t>قرار مالك مطبَّق — نافذ</t>
        </is>
      </c>
      <c r="H1944" s="7" t="inlineStr">
        <is>
          <t>INJAZ-FRD-01</t>
        </is>
      </c>
      <c r="I1944" s="7" t="inlineStr">
        <is>
          <t>الفصلُ ٤ — إدارة التشغيل</t>
        </is>
      </c>
      <c r="J1944" s="7" t="inlineStr">
        <is>
          <t>UX-01 للشاشاتِ · DELIVERY-01 للاختبارات</t>
        </is>
      </c>
      <c r="K1944" s="7" t="inlineStr">
        <is>
          <t>اختبارُ سماحٍ ومنعٍ وتكرارٍ وعكس: أربعُ حالاتٍ لفعل room.filter</t>
        </is>
      </c>
      <c r="L1944" s="7" t="inlineStr">
        <is>
          <t>مطلوب ولم يُنفذ</t>
        </is>
      </c>
      <c r="M1944" s="7" t="inlineStr">
        <is>
          <t>نافذ</t>
        </is>
      </c>
    </row>
    <row r="1945">
      <c r="A1945" s="7" t="n">
        <v>1944</v>
      </c>
      <c r="B1945" s="7" t="inlineStr">
        <is>
          <t>FLW-016</t>
        </is>
      </c>
      <c r="C1945" s="7" t="inlineStr">
        <is>
          <t>يجب أن يُنفَّذ فعلُ «إسنادُ معدةٍ لوحدةٍ تعاقدية» (unit.assign) من شاشة «إسناد المعدات للوحدات» بواسطة مديرُ التشغيل، فيُكتب في unit_assignments ويُنشر UnitEquipmentAssigned ويستهلكه المبيعات · الموردون · الأسطول · المالية. وما يتغير: المقعدُ يمتلئ وفجوةُ المقاعد تنقص · وساعاتُ المعدة تُنسب للوحدة · والاستحقاقُ يُحتسب عليها. وعكسُه: إنهاءُ إسنادٍ بتاريخٍ وسببِ استبدال.</t>
        </is>
      </c>
      <c r="D1945" s="7" t="inlineStr">
        <is>
          <t>NAV-09 خريطة الأثر · عقد الفعل</t>
        </is>
      </c>
      <c r="E1945" s="7" t="inlineStr">
        <is>
          <t>§الأفعال والتكامل</t>
        </is>
      </c>
      <c r="F1945" s="7" t="inlineStr">
        <is>
          <t>FLW</t>
        </is>
      </c>
      <c r="G1945" s="7" t="inlineStr">
        <is>
          <t>قرار مالك مطبَّق — نافذ</t>
        </is>
      </c>
      <c r="H1945" s="7" t="inlineStr">
        <is>
          <t>INJAZ-FRD-01</t>
        </is>
      </c>
      <c r="I1945" s="7" t="inlineStr">
        <is>
          <t>الفصلُ ٤ — إدارة التشغيل</t>
        </is>
      </c>
      <c r="J1945" s="7" t="inlineStr">
        <is>
          <t>UX-01 للشاشاتِ · DELIVERY-01 للاختبارات</t>
        </is>
      </c>
      <c r="K1945" s="7" t="inlineStr">
        <is>
          <t>اختبارُ سماحٍ ومنعٍ وتكرارٍ وعكس: أربعُ حالاتٍ لفعل unit.assign</t>
        </is>
      </c>
      <c r="L1945" s="7" t="inlineStr">
        <is>
          <t>مطلوب ولم يُنفذ</t>
        </is>
      </c>
      <c r="M1945" s="7" t="inlineStr">
        <is>
          <t>نافذ</t>
        </is>
      </c>
    </row>
    <row r="1946">
      <c r="A1946" s="7" t="n">
        <v>1945</v>
      </c>
      <c r="B1946" s="7" t="inlineStr">
        <is>
          <t>FLW-017</t>
        </is>
      </c>
      <c r="C1946" s="7" t="inlineStr">
        <is>
          <t>يجب أن يُنفَّذ فعلُ «احتسابُ الأداء الشهري» (perf.compute) من شاشة «الأداء الشهري للوحدة» بواسطة النظام، فيُكتب في unit_monthly_perf ويُنشر UnitPerfComputed ويستهلكه المبيعات · الموردون · المالية. وما يتغير: التعاقديةُ مقابل المنفَّذة · والعجزُ يفتح بندَ مطالبةٍ إن نصّ العقد · والجزاءُ يُحتسب. وعكسُه: إعادةُ احتسابٍ بعد تصحيح وحدة.</t>
        </is>
      </c>
      <c r="D1946" s="7" t="inlineStr">
        <is>
          <t>NAV-09 خريطة الأثر · عقد الفعل</t>
        </is>
      </c>
      <c r="E1946" s="7" t="inlineStr">
        <is>
          <t>§الأفعال والتكامل</t>
        </is>
      </c>
      <c r="F1946" s="7" t="inlineStr">
        <is>
          <t>FLW</t>
        </is>
      </c>
      <c r="G1946" s="7" t="inlineStr">
        <is>
          <t>قرار مالك مطبَّق — نافذ</t>
        </is>
      </c>
      <c r="H1946" s="7" t="inlineStr">
        <is>
          <t>INJAZ-FRD-01</t>
        </is>
      </c>
      <c r="I1946" s="7" t="inlineStr">
        <is>
          <t>الفصلُ ٤ — إدارة التشغيل</t>
        </is>
      </c>
      <c r="J1946" s="7" t="inlineStr">
        <is>
          <t>UX-01 للشاشاتِ · DELIVERY-01 للاختبارات</t>
        </is>
      </c>
      <c r="K1946" s="7" t="inlineStr">
        <is>
          <t>اختبارُ سماحٍ ومنعٍ وتكرارٍ وعكس: أربعُ حالاتٍ لفعل perf.compute</t>
        </is>
      </c>
      <c r="L1946" s="7" t="inlineStr">
        <is>
          <t>مطلوب ولم يُنفذ</t>
        </is>
      </c>
      <c r="M1946" s="7" t="inlineStr">
        <is>
          <t>نافذ</t>
        </is>
      </c>
    </row>
    <row r="1947">
      <c r="A1947" s="7" t="n">
        <v>1946</v>
      </c>
      <c r="B1947" s="7" t="inlineStr">
        <is>
          <t>OPSX-0901</t>
        </is>
      </c>
      <c r="C1947" s="7" t="inlineStr">
        <is>
          <t>شاشة «توزيع المعدات والمشغّلين» طويلةٌ بـ22 عمودًا — فتوفّر منتقيَ المنظرِ CM-09 إلزامًا بمناظرها: التعريفُ والمواصفات · التشغيلُ والتخصيص · التواريخُ والمراحل · الحوكمةُ والتدقيق · إظهارُ كلِّ الأعمدة.</t>
        </is>
      </c>
      <c r="D1947" s="7" t="inlineStr">
        <is>
          <t>INJAZ-UX-01 · الفصلُ ٤ — الشاشاتُ كثيفةُ البياناتِ ومناظرُها</t>
        </is>
      </c>
      <c r="E1947" s="7" t="inlineStr">
        <is>
          <t>§الشاشاتُ والمناظر</t>
        </is>
      </c>
      <c r="F1947" s="7" t="inlineStr">
        <is>
          <t>OPS</t>
        </is>
      </c>
      <c r="G1947" s="7" t="inlineStr">
        <is>
          <t>قرار مالك موقَّع — نافذ</t>
        </is>
      </c>
      <c r="H1947" s="7" t="inlineStr">
        <is>
          <t>INJAZ-FRD-01</t>
        </is>
      </c>
      <c r="I1947" s="7" t="inlineStr">
        <is>
          <t>الفصلُ ٤ — إدارة التشغيل</t>
        </is>
      </c>
      <c r="J1947" s="7" t="inlineStr">
        <is>
          <t>UX-01 للشاشاتِ · DELIVERY-01 للاختبارات</t>
        </is>
      </c>
      <c r="K1947" s="7" t="inlineStr">
        <is>
          <t>اختبارُ وجود: CM-09 ظاهرٌ في «توزيع المعدات والمشغّلين» بمناظرها المعلنة</t>
        </is>
      </c>
      <c r="L1947" s="7" t="inlineStr">
        <is>
          <t>مطلوب — يُقاس من النظام الحي</t>
        </is>
      </c>
      <c r="M1947" s="7" t="inlineStr">
        <is>
          <t>نافذ</t>
        </is>
      </c>
    </row>
    <row r="1948">
      <c r="A1948" s="7" t="n">
        <v>1947</v>
      </c>
      <c r="B1948" s="7" t="inlineStr">
        <is>
          <t>OPSX-0902</t>
        </is>
      </c>
      <c r="C1948" s="7" t="inlineStr">
        <is>
          <t>شاشة «توزيع المعدات والمشغّلين» توفّر زرَّ «إظهار كل الأعمدة» CM-10 بالاسم الموحَّد — يعرض ما يملك المستخدمُ رؤيتَه من الـ22 عمودًا ولا يكشف حساسًا غيرَ مخوَّلٍ به.</t>
        </is>
      </c>
      <c r="D1948" s="7" t="inlineStr">
        <is>
          <t>INJAZ-UX-01 · الفصلُ ٤ — الشاشاتُ كثيفةُ البياناتِ ومناظرُها</t>
        </is>
      </c>
      <c r="E1948" s="7" t="inlineStr">
        <is>
          <t>§الشاشاتُ والمناظر</t>
        </is>
      </c>
      <c r="F1948" s="7" t="inlineStr">
        <is>
          <t>OPS</t>
        </is>
      </c>
      <c r="G1948" s="7" t="inlineStr">
        <is>
          <t>قرار مالك موقَّع — نافذ</t>
        </is>
      </c>
      <c r="H1948" s="7" t="inlineStr">
        <is>
          <t>INJAZ-FRD-01</t>
        </is>
      </c>
      <c r="I1948" s="7" t="inlineStr">
        <is>
          <t>الفصلُ ٤ — إدارة التشغيل</t>
        </is>
      </c>
      <c r="J1948" s="7" t="inlineStr">
        <is>
          <t>UX-01 للشاشاتِ · DELIVERY-01 للاختبارات</t>
        </is>
      </c>
      <c r="K1948" s="7" t="inlineStr">
        <is>
          <t>اختبارُ حجب: الزرُّ في «توزيع المعدات والمشغّلين» لا يُظهر حقلًا حساسًا لغير المخوَّل</t>
        </is>
      </c>
      <c r="L1948" s="7" t="inlineStr">
        <is>
          <t>مطلوب — يُقاس من النظام الحي</t>
        </is>
      </c>
      <c r="M1948" s="7" t="inlineStr">
        <is>
          <t>نافذ</t>
        </is>
      </c>
    </row>
    <row r="1949">
      <c r="A1949" s="7" t="n">
        <v>1948</v>
      </c>
      <c r="B1949" s="7" t="inlineStr">
        <is>
          <t>OPSX-0903</t>
        </is>
      </c>
      <c r="C1949" s="7" t="inlineStr">
        <is>
          <t>العرضُ الافتراضيُّ لشاشة «توزيع المعدات والمشغّلين» عند الفتح الأول: رقم الأمر · نوع المورد · كود المورد · اسم المورد · الحالة · التاريخ · تاريخ التنفيذ — ولا تُعرض الأعمدةُ الـ22 دفعةً واحدة.</t>
        </is>
      </c>
      <c r="D1949" s="7" t="inlineStr">
        <is>
          <t>INJAZ-UX-01 · الفصلُ ٤ — الشاشاتُ كثيفةُ البياناتِ ومناظرُها</t>
        </is>
      </c>
      <c r="E1949" s="7" t="inlineStr">
        <is>
          <t>§الشاشاتُ والمناظر</t>
        </is>
      </c>
      <c r="F1949" s="7" t="inlineStr">
        <is>
          <t>OPS</t>
        </is>
      </c>
      <c r="G1949" s="7" t="inlineStr">
        <is>
          <t>قرار مالك موقَّع — نافذ</t>
        </is>
      </c>
      <c r="H1949" s="7" t="inlineStr">
        <is>
          <t>INJAZ-FRD-01</t>
        </is>
      </c>
      <c r="I1949" s="7" t="inlineStr">
        <is>
          <t>الفصلُ ٤ — إدارة التشغيل</t>
        </is>
      </c>
      <c r="J1949" s="7" t="inlineStr">
        <is>
          <t>UX-01 للشاشاتِ · DELIVERY-01 للاختبارات</t>
        </is>
      </c>
      <c r="K1949" s="7" t="inlineStr">
        <is>
          <t>اختبارُ فتح: «توزيع المعدات والمشغّلين» تفتح بالعرض الافتراضيِّ لا بكل الأعمدة</t>
        </is>
      </c>
      <c r="L1949" s="7" t="inlineStr">
        <is>
          <t>مطلوب — يُقاس من النظام الحي</t>
        </is>
      </c>
      <c r="M1949" s="7" t="inlineStr">
        <is>
          <t>نافذ</t>
        </is>
      </c>
    </row>
    <row r="1950">
      <c r="A1950" s="7" t="n">
        <v>1949</v>
      </c>
      <c r="B1950" s="7" t="inlineStr">
        <is>
          <t>OPSX-0904</t>
        </is>
      </c>
      <c r="C1950" s="7" t="inlineStr">
        <is>
          <t>شاشة «التوقفات وتحديد المتحمل» طويلةٌ بـ31 عمودًا — فتوفّر منتقيَ المنظرِ CM-09 إلزامًا بمناظرها: التعريفُ والمواصفات · التشغيلُ والتخصيص · التواريخُ والمراحل · العلاقاتُ والمراجع · الحوكمةُ والتدقيق · إظهارُ كلِّ الأعمدة.</t>
        </is>
      </c>
      <c r="D1950" s="7" t="inlineStr">
        <is>
          <t>INJAZ-UX-01 · الفصلُ ٤ — الشاشاتُ كثيفةُ البياناتِ ومناظرُها</t>
        </is>
      </c>
      <c r="E1950" s="7" t="inlineStr">
        <is>
          <t>§الشاشاتُ والمناظر</t>
        </is>
      </c>
      <c r="F1950" s="7" t="inlineStr">
        <is>
          <t>OPS</t>
        </is>
      </c>
      <c r="G1950" s="7" t="inlineStr">
        <is>
          <t>قرار مالك موقَّع — نافذ</t>
        </is>
      </c>
      <c r="H1950" s="7" t="inlineStr">
        <is>
          <t>INJAZ-FRD-01</t>
        </is>
      </c>
      <c r="I1950" s="7" t="inlineStr">
        <is>
          <t>الفصلُ ٤ — إدارة التشغيل</t>
        </is>
      </c>
      <c r="J1950" s="7" t="inlineStr">
        <is>
          <t>UX-01 للشاشاتِ · DELIVERY-01 للاختبارات</t>
        </is>
      </c>
      <c r="K1950" s="7" t="inlineStr">
        <is>
          <t>اختبارُ وجود: CM-09 ظاهرٌ في «التوقفات وتحديد المتحمل» بمناظرها المعلنة</t>
        </is>
      </c>
      <c r="L1950" s="7" t="inlineStr">
        <is>
          <t>مطلوب — يُقاس من النظام الحي</t>
        </is>
      </c>
      <c r="M1950" s="7" t="inlineStr">
        <is>
          <t>نافذ</t>
        </is>
      </c>
    </row>
    <row r="1951">
      <c r="A1951" s="7" t="n">
        <v>1950</v>
      </c>
      <c r="B1951" s="7" t="inlineStr">
        <is>
          <t>OPSX-0905</t>
        </is>
      </c>
      <c r="C1951" s="7" t="inlineStr">
        <is>
          <t>شاشة «التوقفات وتحديد المتحمل» توفّر زرَّ «إظهار كل الأعمدة» CM-10 بالاسم الموحَّد — يعرض ما يملك المستخدمُ رؤيتَه من الـ31 عمودًا ولا يكشف حساسًا غيرَ مخوَّلٍ به.</t>
        </is>
      </c>
      <c r="D1951" s="7" t="inlineStr">
        <is>
          <t>INJAZ-UX-01 · الفصلُ ٤ — الشاشاتُ كثيفةُ البياناتِ ومناظرُها</t>
        </is>
      </c>
      <c r="E1951" s="7" t="inlineStr">
        <is>
          <t>§الشاشاتُ والمناظر</t>
        </is>
      </c>
      <c r="F1951" s="7" t="inlineStr">
        <is>
          <t>OPS</t>
        </is>
      </c>
      <c r="G1951" s="7" t="inlineStr">
        <is>
          <t>قرار مالك موقَّع — نافذ</t>
        </is>
      </c>
      <c r="H1951" s="7" t="inlineStr">
        <is>
          <t>INJAZ-FRD-01</t>
        </is>
      </c>
      <c r="I1951" s="7" t="inlineStr">
        <is>
          <t>الفصلُ ٤ — إدارة التشغيل</t>
        </is>
      </c>
      <c r="J1951" s="7" t="inlineStr">
        <is>
          <t>UX-01 للشاشاتِ · DELIVERY-01 للاختبارات</t>
        </is>
      </c>
      <c r="K1951" s="7" t="inlineStr">
        <is>
          <t>اختبارُ حجب: الزرُّ في «التوقفات وتحديد المتحمل» لا يُظهر حقلًا حساسًا لغير المخوَّل</t>
        </is>
      </c>
      <c r="L1951" s="7" t="inlineStr">
        <is>
          <t>مطلوب — يُقاس من النظام الحي</t>
        </is>
      </c>
      <c r="M1951" s="7" t="inlineStr">
        <is>
          <t>نافذ</t>
        </is>
      </c>
    </row>
    <row r="1952">
      <c r="A1952" s="7" t="n">
        <v>1951</v>
      </c>
      <c r="B1952" s="7" t="inlineStr">
        <is>
          <t>OPSX-0906</t>
        </is>
      </c>
      <c r="C1952" s="7" t="inlineStr">
        <is>
          <t>العرضُ الافتراضيُّ لشاشة «التوقفات وتحديد المتحمل» عند الفتح الأول: رقم التوقف · كود المعدة · الحالة · التاريخ · أثر استحقاق المورد — ولا تُعرض الأعمدةُ الـ31 دفعةً واحدة.</t>
        </is>
      </c>
      <c r="D1952" s="7" t="inlineStr">
        <is>
          <t>INJAZ-UX-01 · الفصلُ ٤ — الشاشاتُ كثيفةُ البياناتِ ومناظرُها</t>
        </is>
      </c>
      <c r="E1952" s="7" t="inlineStr">
        <is>
          <t>§الشاشاتُ والمناظر</t>
        </is>
      </c>
      <c r="F1952" s="7" t="inlineStr">
        <is>
          <t>OPS</t>
        </is>
      </c>
      <c r="G1952" s="7" t="inlineStr">
        <is>
          <t>قرار مالك موقَّع — نافذ</t>
        </is>
      </c>
      <c r="H1952" s="7" t="inlineStr">
        <is>
          <t>INJAZ-FRD-01</t>
        </is>
      </c>
      <c r="I1952" s="7" t="inlineStr">
        <is>
          <t>الفصلُ ٤ — إدارة التشغيل</t>
        </is>
      </c>
      <c r="J1952" s="7" t="inlineStr">
        <is>
          <t>UX-01 للشاشاتِ · DELIVERY-01 للاختبارات</t>
        </is>
      </c>
      <c r="K1952" s="7" t="inlineStr">
        <is>
          <t>اختبارُ فتح: «التوقفات وتحديد المتحمل» تفتح بالعرض الافتراضيِّ لا بكل الأعمدة</t>
        </is>
      </c>
      <c r="L1952" s="7" t="inlineStr">
        <is>
          <t>مطلوب — يُقاس من النظام الحي</t>
        </is>
      </c>
      <c r="M1952" s="7" t="inlineStr">
        <is>
          <t>نافذ</t>
        </is>
      </c>
    </row>
    <row r="1953">
      <c r="A1953" s="7" t="n">
        <v>1952</v>
      </c>
      <c r="B1953" s="7" t="inlineStr">
        <is>
          <t>OPSX-0907</t>
        </is>
      </c>
      <c r="C1953" s="7" t="inlineStr">
        <is>
          <t>منظر «الحوكمةُ والتدقيق» في شاشة «التوقفات وتحديد المتحمل» يحمل حقولًا حساسةً — فلا يُتاح إلا بمنحٍ فرديٍّ موثَّقٍ ويُسجَّل الاطّلاعُ عليه.</t>
        </is>
      </c>
      <c r="D1953" s="7" t="inlineStr">
        <is>
          <t>INJAZ-UX-01 · الفصلُ ٤ — الشاشاتُ كثيفةُ البياناتِ ومناظرُها</t>
        </is>
      </c>
      <c r="E1953" s="7" t="inlineStr">
        <is>
          <t>§الشاشاتُ والمناظر</t>
        </is>
      </c>
      <c r="F1953" s="7" t="inlineStr">
        <is>
          <t>OPS</t>
        </is>
      </c>
      <c r="G1953" s="7" t="inlineStr">
        <is>
          <t>قرار مالك موقَّع — نافذ</t>
        </is>
      </c>
      <c r="H1953" s="7" t="inlineStr">
        <is>
          <t>INJAZ-FRD-01</t>
        </is>
      </c>
      <c r="I1953" s="7" t="inlineStr">
        <is>
          <t>الفصلُ ٤ — إدارة التشغيل</t>
        </is>
      </c>
      <c r="J1953" s="7" t="inlineStr">
        <is>
          <t>UX-01 للشاشاتِ · DELIVERY-01 للاختبارات</t>
        </is>
      </c>
      <c r="K1953" s="7" t="inlineStr">
        <is>
          <t>اختبارُ منح: المنظرُ محجوبٌ في «التوقفات وتحديد المتحمل» بلا منحٍ فرديٍّ والاطّلاعُ مسجَّل</t>
        </is>
      </c>
      <c r="L1953" s="7" t="inlineStr">
        <is>
          <t>مطلوب — يُقاس من النظام الحي</t>
        </is>
      </c>
      <c r="M1953" s="7" t="inlineStr">
        <is>
          <t>نافذ</t>
        </is>
      </c>
    </row>
    <row r="1954">
      <c r="A1954" s="7" t="n">
        <v>1953</v>
      </c>
      <c r="B1954" s="7" t="inlineStr">
        <is>
          <t>OPSX-0908</t>
        </is>
      </c>
      <c r="C1954" s="7" t="inlineStr">
        <is>
          <t>شاشة «الإقفال الشهري للوحدة» طويلةٌ بـ31 عمودًا — فتوفّر منتقيَ المنظرِ CM-09 إلزامًا بمناظرها: التشغيلُ والتخصيص · الأداءُ والمؤشرات · الحوكمةُ والتدقيق · إظهارُ كلِّ الأعمدة.</t>
        </is>
      </c>
      <c r="D1954" s="7" t="inlineStr">
        <is>
          <t>INJAZ-UX-01 · الفصلُ ٤ — الشاشاتُ كثيفةُ البياناتِ ومناظرُها</t>
        </is>
      </c>
      <c r="E1954" s="7" t="inlineStr">
        <is>
          <t>§الشاشاتُ والمناظر</t>
        </is>
      </c>
      <c r="F1954" s="7" t="inlineStr">
        <is>
          <t>OPS</t>
        </is>
      </c>
      <c r="G1954" s="7" t="inlineStr">
        <is>
          <t>قرار مالك موقَّع — نافذ</t>
        </is>
      </c>
      <c r="H1954" s="7" t="inlineStr">
        <is>
          <t>INJAZ-FRD-01</t>
        </is>
      </c>
      <c r="I1954" s="7" t="inlineStr">
        <is>
          <t>الفصلُ ٤ — إدارة التشغيل</t>
        </is>
      </c>
      <c r="J1954" s="7" t="inlineStr">
        <is>
          <t>UX-01 للشاشاتِ · DELIVERY-01 للاختبارات</t>
        </is>
      </c>
      <c r="K1954" s="7" t="inlineStr">
        <is>
          <t>اختبارُ وجود: CM-09 ظاهرٌ في «الإقفال الشهري للوحدة» بمناظرها المعلنة</t>
        </is>
      </c>
      <c r="L1954" s="7" t="inlineStr">
        <is>
          <t>مطلوب — يُقاس من النظام الحي</t>
        </is>
      </c>
      <c r="M1954" s="7" t="inlineStr">
        <is>
          <t>نافذ</t>
        </is>
      </c>
    </row>
    <row r="1955">
      <c r="A1955" s="7" t="n">
        <v>1954</v>
      </c>
      <c r="B1955" s="7" t="inlineStr">
        <is>
          <t>OPSX-0909</t>
        </is>
      </c>
      <c r="C1955" s="7" t="inlineStr">
        <is>
          <t>شاشة «الإقفال الشهري للوحدة» توفّر زرَّ «إظهار كل الأعمدة» CM-10 بالاسم الموحَّد — يعرض ما يملك المستخدمُ رؤيتَه من الـ31 عمودًا ولا يكشف حساسًا غيرَ مخوَّلٍ به.</t>
        </is>
      </c>
      <c r="D1955" s="7" t="inlineStr">
        <is>
          <t>INJAZ-UX-01 · الفصلُ ٤ — الشاشاتُ كثيفةُ البياناتِ ومناظرُها</t>
        </is>
      </c>
      <c r="E1955" s="7" t="inlineStr">
        <is>
          <t>§الشاشاتُ والمناظر</t>
        </is>
      </c>
      <c r="F1955" s="7" t="inlineStr">
        <is>
          <t>OPS</t>
        </is>
      </c>
      <c r="G1955" s="7" t="inlineStr">
        <is>
          <t>قرار مالك موقَّع — نافذ</t>
        </is>
      </c>
      <c r="H1955" s="7" t="inlineStr">
        <is>
          <t>INJAZ-FRD-01</t>
        </is>
      </c>
      <c r="I1955" s="7" t="inlineStr">
        <is>
          <t>الفصلُ ٤ — إدارة التشغيل</t>
        </is>
      </c>
      <c r="J1955" s="7" t="inlineStr">
        <is>
          <t>UX-01 للشاشاتِ · DELIVERY-01 للاختبارات</t>
        </is>
      </c>
      <c r="K1955" s="7" t="inlineStr">
        <is>
          <t>اختبارُ حجب: الزرُّ في «الإقفال الشهري للوحدة» لا يُظهر حقلًا حساسًا لغير المخوَّل</t>
        </is>
      </c>
      <c r="L1955" s="7" t="inlineStr">
        <is>
          <t>مطلوب — يُقاس من النظام الحي</t>
        </is>
      </c>
      <c r="M1955" s="7" t="inlineStr">
        <is>
          <t>نافذ</t>
        </is>
      </c>
    </row>
    <row r="1956">
      <c r="A1956" s="7" t="n">
        <v>1955</v>
      </c>
      <c r="B1956" s="7" t="inlineStr">
        <is>
          <t>OPSX-0910</t>
        </is>
      </c>
      <c r="C1956" s="7" t="inlineStr">
        <is>
          <t>العرضُ الافتراضيُّ لشاشة «الإقفال الشهري للوحدة» عند الفتح الأول: رقم المحضر · الحالة · تاريخ الإقفال — ولا تُعرض الأعمدةُ الـ31 دفعةً واحدة.</t>
        </is>
      </c>
      <c r="D1956" s="7" t="inlineStr">
        <is>
          <t>INJAZ-UX-01 · الفصلُ ٤ — الشاشاتُ كثيفةُ البياناتِ ومناظرُها</t>
        </is>
      </c>
      <c r="E1956" s="7" t="inlineStr">
        <is>
          <t>§الشاشاتُ والمناظر</t>
        </is>
      </c>
      <c r="F1956" s="7" t="inlineStr">
        <is>
          <t>OPS</t>
        </is>
      </c>
      <c r="G1956" s="7" t="inlineStr">
        <is>
          <t>قرار مالك موقَّع — نافذ</t>
        </is>
      </c>
      <c r="H1956" s="7" t="inlineStr">
        <is>
          <t>INJAZ-FRD-01</t>
        </is>
      </c>
      <c r="I1956" s="7" t="inlineStr">
        <is>
          <t>الفصلُ ٤ — إدارة التشغيل</t>
        </is>
      </c>
      <c r="J1956" s="7" t="inlineStr">
        <is>
          <t>UX-01 للشاشاتِ · DELIVERY-01 للاختبارات</t>
        </is>
      </c>
      <c r="K1956" s="7" t="inlineStr">
        <is>
          <t>اختبارُ فتح: «الإقفال الشهري للوحدة» تفتح بالعرض الافتراضيِّ لا بكل الأعمدة</t>
        </is>
      </c>
      <c r="L1956" s="7" t="inlineStr">
        <is>
          <t>مطلوب — يُقاس من النظام الحي</t>
        </is>
      </c>
      <c r="M1956" s="7" t="inlineStr">
        <is>
          <t>نافذ</t>
        </is>
      </c>
    </row>
    <row r="1957">
      <c r="A1957" s="7" t="n">
        <v>1956</v>
      </c>
      <c r="B1957" s="7" t="inlineStr">
        <is>
          <t>OPSX-0911</t>
        </is>
      </c>
      <c r="C1957" s="7" t="inlineStr">
        <is>
          <t>منظر «الحوكمةُ والتدقيق» في شاشة «الإقفال الشهري للوحدة» يحمل حقولًا حساسةً — فلا يُتاح إلا بمنحٍ فرديٍّ موثَّقٍ ويُسجَّل الاطّلاعُ عليه.</t>
        </is>
      </c>
      <c r="D1957" s="7" t="inlineStr">
        <is>
          <t>INJAZ-UX-01 · الفصلُ ٤ — الشاشاتُ كثيفةُ البياناتِ ومناظرُها</t>
        </is>
      </c>
      <c r="E1957" s="7" t="inlineStr">
        <is>
          <t>§الشاشاتُ والمناظر</t>
        </is>
      </c>
      <c r="F1957" s="7" t="inlineStr">
        <is>
          <t>OPS</t>
        </is>
      </c>
      <c r="G1957" s="7" t="inlineStr">
        <is>
          <t>قرار مالك موقَّع — نافذ</t>
        </is>
      </c>
      <c r="H1957" s="7" t="inlineStr">
        <is>
          <t>INJAZ-FRD-01</t>
        </is>
      </c>
      <c r="I1957" s="7" t="inlineStr">
        <is>
          <t>الفصلُ ٤ — إدارة التشغيل</t>
        </is>
      </c>
      <c r="J1957" s="7" t="inlineStr">
        <is>
          <t>UX-01 للشاشاتِ · DELIVERY-01 للاختبارات</t>
        </is>
      </c>
      <c r="K1957" s="7" t="inlineStr">
        <is>
          <t>اختبارُ منح: المنظرُ محجوبٌ في «الإقفال الشهري للوحدة» بلا منحٍ فرديٍّ والاطّلاعُ مسجَّل</t>
        </is>
      </c>
      <c r="L1957" s="7" t="inlineStr">
        <is>
          <t>مطلوب — يُقاس من النظام الحي</t>
        </is>
      </c>
      <c r="M1957" s="7" t="inlineStr">
        <is>
          <t>نافذ</t>
        </is>
      </c>
    </row>
    <row r="1958">
      <c r="A1958" s="7" t="n">
        <v>1957</v>
      </c>
      <c r="B1958" s="7" t="inlineStr">
        <is>
          <t>OPSX-0912</t>
        </is>
      </c>
      <c r="C1958" s="7" t="inlineStr">
        <is>
          <t>شاشة «إسناد المعدات للوحدات» طويلةٌ بـ27 عمودًا — فتوفّر منتقيَ المنظرِ CM-09 إلزامًا بمناظرها: التعريفُ والمواصفات · التشغيلُ والتخصيص · التواريخُ والمراحل · العلاقاتُ والمراجع · الحوكمةُ والتدقيق · إظهارُ كلِّ الأعمدة.</t>
        </is>
      </c>
      <c r="D1958" s="7" t="inlineStr">
        <is>
          <t>INJAZ-UX-01 · الفصلُ ٤ — الشاشاتُ كثيفةُ البياناتِ ومناظرُها</t>
        </is>
      </c>
      <c r="E1958" s="7" t="inlineStr">
        <is>
          <t>§الشاشاتُ والمناظر</t>
        </is>
      </c>
      <c r="F1958" s="7" t="inlineStr">
        <is>
          <t>OPS</t>
        </is>
      </c>
      <c r="G1958" s="7" t="inlineStr">
        <is>
          <t>قرار مالك موقَّع — نافذ</t>
        </is>
      </c>
      <c r="H1958" s="7" t="inlineStr">
        <is>
          <t>INJAZ-FRD-01</t>
        </is>
      </c>
      <c r="I1958" s="7" t="inlineStr">
        <is>
          <t>الفصلُ ٤ — إدارة التشغيل</t>
        </is>
      </c>
      <c r="J1958" s="7" t="inlineStr">
        <is>
          <t>UX-01 للشاشاتِ · DELIVERY-01 للاختبارات</t>
        </is>
      </c>
      <c r="K1958" s="7" t="inlineStr">
        <is>
          <t>اختبارُ وجود: CM-09 ظاهرٌ في «إسناد المعدات للوحدات» بمناظرها المعلنة</t>
        </is>
      </c>
      <c r="L1958" s="7" t="inlineStr">
        <is>
          <t>مطلوب — يُقاس من النظام الحي</t>
        </is>
      </c>
      <c r="M1958" s="7" t="inlineStr">
        <is>
          <t>نافذ</t>
        </is>
      </c>
    </row>
    <row r="1959">
      <c r="A1959" s="7" t="n">
        <v>1958</v>
      </c>
      <c r="B1959" s="7" t="inlineStr">
        <is>
          <t>OPSX-0913</t>
        </is>
      </c>
      <c r="C1959" s="7" t="inlineStr">
        <is>
          <t>شاشة «إسناد المعدات للوحدات» توفّر زرَّ «إظهار كل الأعمدة» CM-10 بالاسم الموحَّد — يعرض ما يملك المستخدمُ رؤيتَه من الـ27 عمودًا ولا يكشف حساسًا غيرَ مخوَّلٍ به.</t>
        </is>
      </c>
      <c r="D1959" s="7" t="inlineStr">
        <is>
          <t>INJAZ-UX-01 · الفصلُ ٤ — الشاشاتُ كثيفةُ البياناتِ ومناظرُها</t>
        </is>
      </c>
      <c r="E1959" s="7" t="inlineStr">
        <is>
          <t>§الشاشاتُ والمناظر</t>
        </is>
      </c>
      <c r="F1959" s="7" t="inlineStr">
        <is>
          <t>OPS</t>
        </is>
      </c>
      <c r="G1959" s="7" t="inlineStr">
        <is>
          <t>قرار مالك موقَّع — نافذ</t>
        </is>
      </c>
      <c r="H1959" s="7" t="inlineStr">
        <is>
          <t>INJAZ-FRD-01</t>
        </is>
      </c>
      <c r="I1959" s="7" t="inlineStr">
        <is>
          <t>الفصلُ ٤ — إدارة التشغيل</t>
        </is>
      </c>
      <c r="J1959" s="7" t="inlineStr">
        <is>
          <t>UX-01 للشاشاتِ · DELIVERY-01 للاختبارات</t>
        </is>
      </c>
      <c r="K1959" s="7" t="inlineStr">
        <is>
          <t>اختبارُ حجب: الزرُّ في «إسناد المعدات للوحدات» لا يُظهر حقلًا حساسًا لغير المخوَّل</t>
        </is>
      </c>
      <c r="L1959" s="7" t="inlineStr">
        <is>
          <t>مطلوب — يُقاس من النظام الحي</t>
        </is>
      </c>
      <c r="M1959" s="7" t="inlineStr">
        <is>
          <t>نافذ</t>
        </is>
      </c>
    </row>
    <row r="1960">
      <c r="A1960" s="7" t="n">
        <v>1959</v>
      </c>
      <c r="B1960" s="7" t="inlineStr">
        <is>
          <t>OPSX-0914</t>
        </is>
      </c>
      <c r="C1960" s="7" t="inlineStr">
        <is>
          <t>العرضُ الافتراضيُّ لشاشة «إسناد المعدات للوحدات» عند الفتح الأول: رقم الإسناد · نوع المعدة · كود المعدة · الحالة · من تاريخ · إلى تاريخ — ولا تُعرض الأعمدةُ الـ27 دفعةً واحدة.</t>
        </is>
      </c>
      <c r="D1960" s="7" t="inlineStr">
        <is>
          <t>INJAZ-UX-01 · الفصلُ ٤ — الشاشاتُ كثيفةُ البياناتِ ومناظرُها</t>
        </is>
      </c>
      <c r="E1960" s="7" t="inlineStr">
        <is>
          <t>§الشاشاتُ والمناظر</t>
        </is>
      </c>
      <c r="F1960" s="7" t="inlineStr">
        <is>
          <t>OPS</t>
        </is>
      </c>
      <c r="G1960" s="7" t="inlineStr">
        <is>
          <t>قرار مالك موقَّع — نافذ</t>
        </is>
      </c>
      <c r="H1960" s="7" t="inlineStr">
        <is>
          <t>INJAZ-FRD-01</t>
        </is>
      </c>
      <c r="I1960" s="7" t="inlineStr">
        <is>
          <t>الفصلُ ٤ — إدارة التشغيل</t>
        </is>
      </c>
      <c r="J1960" s="7" t="inlineStr">
        <is>
          <t>UX-01 للشاشاتِ · DELIVERY-01 للاختبارات</t>
        </is>
      </c>
      <c r="K1960" s="7" t="inlineStr">
        <is>
          <t>اختبارُ فتح: «إسناد المعدات للوحدات» تفتح بالعرض الافتراضيِّ لا بكل الأعمدة</t>
        </is>
      </c>
      <c r="L1960" s="7" t="inlineStr">
        <is>
          <t>مطلوب — يُقاس من النظام الحي</t>
        </is>
      </c>
      <c r="M1960" s="7" t="inlineStr">
        <is>
          <t>نافذ</t>
        </is>
      </c>
    </row>
    <row r="1961">
      <c r="A1961" s="7" t="n">
        <v>1960</v>
      </c>
      <c r="B1961" s="7" t="inlineStr">
        <is>
          <t>OPSX-0915</t>
        </is>
      </c>
      <c r="C1961" s="7" t="inlineStr">
        <is>
          <t>شاشة «الأداء الشهري للوحدة» طويلةٌ بـ31 عمودًا — فتوفّر منتقيَ المنظرِ CM-09 إلزامًا بمناظرها: التشغيلُ والتخصيص · الماليةُ والتكاليف · الحوكمةُ والتدقيق · إظهارُ كلِّ الأعمدة.</t>
        </is>
      </c>
      <c r="D1961" s="7" t="inlineStr">
        <is>
          <t>INJAZ-UX-01 · الفصلُ ٤ — الشاشاتُ كثيفةُ البياناتِ ومناظرُها</t>
        </is>
      </c>
      <c r="E1961" s="7" t="inlineStr">
        <is>
          <t>§الشاشاتُ والمناظر</t>
        </is>
      </c>
      <c r="F1961" s="7" t="inlineStr">
        <is>
          <t>OPS</t>
        </is>
      </c>
      <c r="G1961" s="7" t="inlineStr">
        <is>
          <t>قرار مالك موقَّع — نافذ</t>
        </is>
      </c>
      <c r="H1961" s="7" t="inlineStr">
        <is>
          <t>INJAZ-FRD-01</t>
        </is>
      </c>
      <c r="I1961" s="7" t="inlineStr">
        <is>
          <t>الفصلُ ٤ — إدارة التشغيل</t>
        </is>
      </c>
      <c r="J1961" s="7" t="inlineStr">
        <is>
          <t>UX-01 للشاشاتِ · DELIVERY-01 للاختبارات</t>
        </is>
      </c>
      <c r="K1961" s="7" t="inlineStr">
        <is>
          <t>اختبارُ وجود: CM-09 ظاهرٌ في «الأداء الشهري للوحدة» بمناظرها المعلنة</t>
        </is>
      </c>
      <c r="L1961" s="7" t="inlineStr">
        <is>
          <t>مطلوب — يُقاس من النظام الحي</t>
        </is>
      </c>
      <c r="M1961" s="7" t="inlineStr">
        <is>
          <t>نافذ</t>
        </is>
      </c>
    </row>
    <row r="1962">
      <c r="A1962" s="7" t="n">
        <v>1961</v>
      </c>
      <c r="B1962" s="7" t="inlineStr">
        <is>
          <t>OPSX-0916</t>
        </is>
      </c>
      <c r="C1962" s="7" t="inlineStr">
        <is>
          <t>شاشة «الأداء الشهري للوحدة» توفّر زرَّ «إظهار كل الأعمدة» CM-10 بالاسم الموحَّد — يعرض ما يملك المستخدمُ رؤيتَه من الـ31 عمودًا ولا يكشف حساسًا غيرَ مخوَّلٍ به.</t>
        </is>
      </c>
      <c r="D1962" s="7" t="inlineStr">
        <is>
          <t>INJAZ-UX-01 · الفصلُ ٤ — الشاشاتُ كثيفةُ البياناتِ ومناظرُها</t>
        </is>
      </c>
      <c r="E1962" s="7" t="inlineStr">
        <is>
          <t>§الشاشاتُ والمناظر</t>
        </is>
      </c>
      <c r="F1962" s="7" t="inlineStr">
        <is>
          <t>OPS</t>
        </is>
      </c>
      <c r="G1962" s="7" t="inlineStr">
        <is>
          <t>قرار مالك موقَّع — نافذ</t>
        </is>
      </c>
      <c r="H1962" s="7" t="inlineStr">
        <is>
          <t>INJAZ-FRD-01</t>
        </is>
      </c>
      <c r="I1962" s="7" t="inlineStr">
        <is>
          <t>الفصلُ ٤ — إدارة التشغيل</t>
        </is>
      </c>
      <c r="J1962" s="7" t="inlineStr">
        <is>
          <t>UX-01 للشاشاتِ · DELIVERY-01 للاختبارات</t>
        </is>
      </c>
      <c r="K1962" s="7" t="inlineStr">
        <is>
          <t>اختبارُ حجب: الزرُّ في «الأداء الشهري للوحدة» لا يُظهر حقلًا حساسًا لغير المخوَّل</t>
        </is>
      </c>
      <c r="L1962" s="7" t="inlineStr">
        <is>
          <t>مطلوب — يُقاس من النظام الحي</t>
        </is>
      </c>
      <c r="M1962" s="7" t="inlineStr">
        <is>
          <t>نافذ</t>
        </is>
      </c>
    </row>
    <row r="1963">
      <c r="A1963" s="7" t="n">
        <v>1962</v>
      </c>
      <c r="B1963" s="7" t="inlineStr">
        <is>
          <t>OPSX-0917</t>
        </is>
      </c>
      <c r="C1963" s="7" t="inlineStr">
        <is>
          <t>العرضُ الافتراضيُّ لشاشة «الأداء الشهري للوحدة» عند الفتح الأول: كود المعدة · الحالة — ولا تُعرض الأعمدةُ الـ31 دفعةً واحدة.</t>
        </is>
      </c>
      <c r="D1963" s="7" t="inlineStr">
        <is>
          <t>INJAZ-UX-01 · الفصلُ ٤ — الشاشاتُ كثيفةُ البياناتِ ومناظرُها</t>
        </is>
      </c>
      <c r="E1963" s="7" t="inlineStr">
        <is>
          <t>§الشاشاتُ والمناظر</t>
        </is>
      </c>
      <c r="F1963" s="7" t="inlineStr">
        <is>
          <t>OPS</t>
        </is>
      </c>
      <c r="G1963" s="7" t="inlineStr">
        <is>
          <t>قرار مالك موقَّع — نافذ</t>
        </is>
      </c>
      <c r="H1963" s="7" t="inlineStr">
        <is>
          <t>INJAZ-FRD-01</t>
        </is>
      </c>
      <c r="I1963" s="7" t="inlineStr">
        <is>
          <t>الفصلُ ٤ — إدارة التشغيل</t>
        </is>
      </c>
      <c r="J1963" s="7" t="inlineStr">
        <is>
          <t>UX-01 للشاشاتِ · DELIVERY-01 للاختبارات</t>
        </is>
      </c>
      <c r="K1963" s="7" t="inlineStr">
        <is>
          <t>اختبارُ فتح: «الأداء الشهري للوحدة» تفتح بالعرض الافتراضيِّ لا بكل الأعمدة</t>
        </is>
      </c>
      <c r="L1963" s="7" t="inlineStr">
        <is>
          <t>مطلوب — يُقاس من النظام الحي</t>
        </is>
      </c>
      <c r="M1963" s="7" t="inlineStr">
        <is>
          <t>نافذ</t>
        </is>
      </c>
    </row>
    <row r="1964">
      <c r="A1964" s="7" t="n">
        <v>1963</v>
      </c>
      <c r="B1964" s="7" t="inlineStr">
        <is>
          <t>OPSX-0918</t>
        </is>
      </c>
      <c r="C1964" s="7" t="inlineStr">
        <is>
          <t>منظر «الماليةُ والتكاليف» في شاشة «الأداء الشهري للوحدة» يحمل حقولًا حساسةً — فلا يُتاح إلا بمنحٍ فرديٍّ موثَّقٍ ويُسجَّل الاطّلاعُ عليه.</t>
        </is>
      </c>
      <c r="D1964" s="7" t="inlineStr">
        <is>
          <t>INJAZ-UX-01 · الفصلُ ٤ — الشاشاتُ كثيفةُ البياناتِ ومناظرُها</t>
        </is>
      </c>
      <c r="E1964" s="7" t="inlineStr">
        <is>
          <t>§الشاشاتُ والمناظر</t>
        </is>
      </c>
      <c r="F1964" s="7" t="inlineStr">
        <is>
          <t>OPS</t>
        </is>
      </c>
      <c r="G1964" s="7" t="inlineStr">
        <is>
          <t>قرار مالك موقَّع — نافذ</t>
        </is>
      </c>
      <c r="H1964" s="7" t="inlineStr">
        <is>
          <t>INJAZ-FRD-01</t>
        </is>
      </c>
      <c r="I1964" s="7" t="inlineStr">
        <is>
          <t>الفصلُ ٤ — إدارة التشغيل</t>
        </is>
      </c>
      <c r="J1964" s="7" t="inlineStr">
        <is>
          <t>UX-01 للشاشاتِ · DELIVERY-01 للاختبارات</t>
        </is>
      </c>
      <c r="K1964" s="7" t="inlineStr">
        <is>
          <t>اختبارُ منح: المنظرُ محجوبٌ في «الأداء الشهري للوحدة» بلا منحٍ فرديٍّ والاطّلاعُ مسجَّل</t>
        </is>
      </c>
      <c r="L1964" s="7" t="inlineStr">
        <is>
          <t>مطلوب — يُقاس من النظام الحي</t>
        </is>
      </c>
      <c r="M1964" s="7" t="inlineStr">
        <is>
          <t>نافذ</t>
        </is>
      </c>
    </row>
    <row r="1965">
      <c r="A1965" s="7" t="n">
        <v>1964</v>
      </c>
      <c r="B1965" s="7" t="inlineStr">
        <is>
          <t>OPSX-0919</t>
        </is>
      </c>
      <c r="C1965" s="7" t="inlineStr">
        <is>
          <t>منظر «الحوكمةُ والتدقيق» في شاشة «الأداء الشهري للوحدة» يحمل حقولًا حساسةً — فلا يُتاح إلا بمنحٍ فرديٍّ موثَّقٍ ويُسجَّل الاطّلاعُ عليه.</t>
        </is>
      </c>
      <c r="D1965" s="7" t="inlineStr">
        <is>
          <t>INJAZ-UX-01 · الفصلُ ٤ — الشاشاتُ كثيفةُ البياناتِ ومناظرُها</t>
        </is>
      </c>
      <c r="E1965" s="7" t="inlineStr">
        <is>
          <t>§الشاشاتُ والمناظر</t>
        </is>
      </c>
      <c r="F1965" s="7" t="inlineStr">
        <is>
          <t>OPS</t>
        </is>
      </c>
      <c r="G1965" s="7" t="inlineStr">
        <is>
          <t>قرار مالك موقَّع — نافذ</t>
        </is>
      </c>
      <c r="H1965" s="7" t="inlineStr">
        <is>
          <t>INJAZ-FRD-01</t>
        </is>
      </c>
      <c r="I1965" s="7" t="inlineStr">
        <is>
          <t>الفصلُ ٤ — إدارة التشغيل</t>
        </is>
      </c>
      <c r="J1965" s="7" t="inlineStr">
        <is>
          <t>UX-01 للشاشاتِ · DELIVERY-01 للاختبارات</t>
        </is>
      </c>
      <c r="K1965" s="7" t="inlineStr">
        <is>
          <t>اختبارُ منح: المنظرُ محجوبٌ في «الأداء الشهري للوحدة» بلا منحٍ فرديٍّ والاطّلاعُ مسجَّل</t>
        </is>
      </c>
      <c r="L1965" s="7" t="inlineStr">
        <is>
          <t>مطلوب — يُقاس من النظام الحي</t>
        </is>
      </c>
      <c r="M1965" s="7" t="inlineStr">
        <is>
          <t>نافذ</t>
        </is>
      </c>
    </row>
    <row r="1966">
      <c r="A1966" s="7" t="n">
        <v>1965</v>
      </c>
      <c r="B1966" s="7" t="inlineStr">
        <is>
          <t>OPSX-0920</t>
        </is>
      </c>
      <c r="C1966" s="7" t="inlineStr">
        <is>
          <t>كلُّ شاشةٍ في إدارة التشغيل — وعددُها 6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1966" s="7" t="inlineStr">
        <is>
          <t>INJAZ-UX-01 · الفصلُ ٦ — محاورُ الحالةِ والغلافُ الحاكم</t>
        </is>
      </c>
      <c r="E1966" s="7" t="inlineStr">
        <is>
          <t>§حالاتُ الشاشة</t>
        </is>
      </c>
      <c r="F1966" s="7" t="inlineStr">
        <is>
          <t>OPS</t>
        </is>
      </c>
      <c r="G1966" s="7" t="inlineStr">
        <is>
          <t>قرار مالك موقَّع — نافذ</t>
        </is>
      </c>
      <c r="H1966" s="7" t="inlineStr">
        <is>
          <t>INJAZ-FRD-01</t>
        </is>
      </c>
      <c r="I1966" s="7" t="inlineStr">
        <is>
          <t>الفصلُ ٤ — إدارة التشغيل</t>
        </is>
      </c>
      <c r="J1966" s="7" t="inlineStr">
        <is>
          <t>UX-01 للشاشاتِ · DELIVERY-01 للاختبارات</t>
        </is>
      </c>
      <c r="K1966" s="7" t="inlineStr">
        <is>
          <t>اختبارُ وجود: صفرُ شاشةٍ في إدارة التشغيل تجمع مكوناتِ الحالةِ خارجَ CM-00</t>
        </is>
      </c>
      <c r="L1966" s="7" t="inlineStr">
        <is>
          <t>مطلوب — يُقاس من النظام الحي</t>
        </is>
      </c>
      <c r="M1966" s="7" t="inlineStr">
        <is>
          <t>نافذ</t>
        </is>
      </c>
    </row>
    <row r="1967">
      <c r="A1967" s="7" t="n">
        <v>1966</v>
      </c>
      <c r="B1967" s="7" t="inlineStr">
        <is>
          <t>OPSX-0921</t>
        </is>
      </c>
      <c r="C1967" s="7" t="inlineStr">
        <is>
          <t>شاشاتُ إدارة التشغيل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1967" s="7" t="inlineStr">
        <is>
          <t>INJAZ-UX-01 · الفصلُ ٦ — محاورُ الحالةِ والغلافُ الحاكم</t>
        </is>
      </c>
      <c r="E1967" s="7" t="inlineStr">
        <is>
          <t>§حالاتُ الشاشة</t>
        </is>
      </c>
      <c r="F1967" s="7" t="inlineStr">
        <is>
          <t>OPS</t>
        </is>
      </c>
      <c r="G1967" s="7" t="inlineStr">
        <is>
          <t>قرار مالك موقَّع — نافذ</t>
        </is>
      </c>
      <c r="H1967" s="7" t="inlineStr">
        <is>
          <t>INJAZ-FRD-01</t>
        </is>
      </c>
      <c r="I1967" s="7" t="inlineStr">
        <is>
          <t>الفصلُ ٤ — إدارة التشغيل</t>
        </is>
      </c>
      <c r="J1967" s="7" t="inlineStr">
        <is>
          <t>UX-01 للشاشاتِ · DELIVERY-01 للاختبارات</t>
        </is>
      </c>
      <c r="K1967" s="7" t="inlineStr">
        <is>
          <t>اختبارُ محور: كلُّ قيمةٍ من قيمِ حالةُ البيانات تُعرض في شاشاتِ إدارة التشغيل بمكوّنها</t>
        </is>
      </c>
      <c r="L1967" s="7" t="inlineStr">
        <is>
          <t>مطلوب — يُقاس من النظام الحي</t>
        </is>
      </c>
      <c r="M1967" s="7" t="inlineStr">
        <is>
          <t>نافذ</t>
        </is>
      </c>
    </row>
    <row r="1968">
      <c r="A1968" s="7" t="n">
        <v>1967</v>
      </c>
      <c r="B1968" s="7" t="inlineStr">
        <is>
          <t>OPSX-0922</t>
        </is>
      </c>
      <c r="C1968" s="7" t="inlineStr">
        <is>
          <t>شاشاتُ إدارة التشغيل تعالج محورَ «حالةُ الصلاحية» (AX-2) بقيمِه: مخوَّلٌ كاملًا · مخوَّلٌ بنطاقٍ جزئي · غيرُ مخوَّل — ومصدرُه محرّكُ الصلاحيات E-04 ومكوناتُه CM-21 برسالةِ الحجب · CM-30 شارةُ الحساس.</t>
        </is>
      </c>
      <c r="D1968" s="7" t="inlineStr">
        <is>
          <t>INJAZ-UX-01 · الفصلُ ٦ — محاورُ الحالةِ والغلافُ الحاكم</t>
        </is>
      </c>
      <c r="E1968" s="7" t="inlineStr">
        <is>
          <t>§حالاتُ الشاشة</t>
        </is>
      </c>
      <c r="F1968" s="7" t="inlineStr">
        <is>
          <t>OPS</t>
        </is>
      </c>
      <c r="G1968" s="7" t="inlineStr">
        <is>
          <t>قرار مالك موقَّع — نافذ</t>
        </is>
      </c>
      <c r="H1968" s="7" t="inlineStr">
        <is>
          <t>INJAZ-FRD-01</t>
        </is>
      </c>
      <c r="I1968" s="7" t="inlineStr">
        <is>
          <t>الفصلُ ٤ — إدارة التشغيل</t>
        </is>
      </c>
      <c r="J1968" s="7" t="inlineStr">
        <is>
          <t>UX-01 للشاشاتِ · DELIVERY-01 للاختبارات</t>
        </is>
      </c>
      <c r="K1968" s="7" t="inlineStr">
        <is>
          <t>اختبارُ محور: كلُّ قيمةٍ من قيمِ حالةُ الصلاحية تُعرض في شاشاتِ إدارة التشغيل بمكوّنها</t>
        </is>
      </c>
      <c r="L1968" s="7" t="inlineStr">
        <is>
          <t>مطلوب — يُقاس من النظام الحي</t>
        </is>
      </c>
      <c r="M1968" s="7" t="inlineStr">
        <is>
          <t>نافذ</t>
        </is>
      </c>
    </row>
    <row r="1969">
      <c r="A1969" s="7" t="n">
        <v>1968</v>
      </c>
      <c r="B1969" s="7" t="inlineStr">
        <is>
          <t>OPSX-0923</t>
        </is>
      </c>
      <c r="C1969" s="7" t="inlineStr">
        <is>
          <t>شاشاتُ إدارة التشغيل تعالج محورَ «حالةُ التحرير» (AX-3) بقيمِه: قابلٌ للتعديل · قراءةٌ فقط · مقفلٌ نهائيًّا — ومصدرُه آلةُ حالةِ المستندِ وإقفالُ الفترة ومكوناتُه إخفاءُ الأزرارِ لا تعطيلُها فقط.</t>
        </is>
      </c>
      <c r="D1969" s="7" t="inlineStr">
        <is>
          <t>INJAZ-UX-01 · الفصلُ ٦ — محاورُ الحالةِ والغلافُ الحاكم</t>
        </is>
      </c>
      <c r="E1969" s="7" t="inlineStr">
        <is>
          <t>§حالاتُ الشاشة</t>
        </is>
      </c>
      <c r="F1969" s="7" t="inlineStr">
        <is>
          <t>OPS</t>
        </is>
      </c>
      <c r="G1969" s="7" t="inlineStr">
        <is>
          <t>قرار مالك موقَّع — نافذ</t>
        </is>
      </c>
      <c r="H1969" s="7" t="inlineStr">
        <is>
          <t>INJAZ-FRD-01</t>
        </is>
      </c>
      <c r="I1969" s="7" t="inlineStr">
        <is>
          <t>الفصلُ ٤ — إدارة التشغيل</t>
        </is>
      </c>
      <c r="J1969" s="7" t="inlineStr">
        <is>
          <t>UX-01 للشاشاتِ · DELIVERY-01 للاختبارات</t>
        </is>
      </c>
      <c r="K1969" s="7" t="inlineStr">
        <is>
          <t>اختبارُ محور: كلُّ قيمةٍ من قيمِ حالةُ التحرير تُعرض في شاشاتِ إدارة التشغيل بمكوّنها</t>
        </is>
      </c>
      <c r="L1969" s="7" t="inlineStr">
        <is>
          <t>مطلوب — يُقاس من النظام الحي</t>
        </is>
      </c>
      <c r="M1969" s="7" t="inlineStr">
        <is>
          <t>نافذ</t>
        </is>
      </c>
    </row>
    <row r="1970">
      <c r="A1970" s="7" t="n">
        <v>1969</v>
      </c>
      <c r="B1970" s="7" t="inlineStr">
        <is>
          <t>OPSX-0924</t>
        </is>
      </c>
      <c r="C1970" s="7" t="inlineStr">
        <is>
          <t>شاشاتُ إدارة التشغيل تعالج محورَ «حالةُ الاتصال» (AX-4) بقيمِه: متصلٌ · دون اتصالٍ · قيدَ المزامنةِ · فشلت المزامنة — ومصدرُه محرّكُ العمل دون اتصال ومكوناتُه CM-28 حالةُ المزامنة.</t>
        </is>
      </c>
      <c r="D1970" s="7" t="inlineStr">
        <is>
          <t>INJAZ-UX-01 · الفصلُ ٦ — محاورُ الحالةِ والغلافُ الحاكم</t>
        </is>
      </c>
      <c r="E1970" s="7" t="inlineStr">
        <is>
          <t>§حالاتُ الشاشة</t>
        </is>
      </c>
      <c r="F1970" s="7" t="inlineStr">
        <is>
          <t>OPS</t>
        </is>
      </c>
      <c r="G1970" s="7" t="inlineStr">
        <is>
          <t>قرار مالك موقَّع — نافذ</t>
        </is>
      </c>
      <c r="H1970" s="7" t="inlineStr">
        <is>
          <t>INJAZ-FRD-01</t>
        </is>
      </c>
      <c r="I1970" s="7" t="inlineStr">
        <is>
          <t>الفصلُ ٤ — إدارة التشغيل</t>
        </is>
      </c>
      <c r="J1970" s="7" t="inlineStr">
        <is>
          <t>UX-01 للشاشاتِ · DELIVERY-01 للاختبارات</t>
        </is>
      </c>
      <c r="K1970" s="7" t="inlineStr">
        <is>
          <t>اختبارُ محور: كلُّ قيمةٍ من قيمِ حالةُ الاتصال تُعرض في شاشاتِ إدارة التشغيل بمكوّنها</t>
        </is>
      </c>
      <c r="L1970" s="7" t="inlineStr">
        <is>
          <t>مطلوب — يُقاس من النظام الحي</t>
        </is>
      </c>
      <c r="M1970" s="7" t="inlineStr">
        <is>
          <t>نافذ</t>
        </is>
      </c>
    </row>
    <row r="1971">
      <c r="A1971" s="7" t="n">
        <v>1970</v>
      </c>
      <c r="B1971" s="7" t="inlineStr">
        <is>
          <t>OPSX-0925</t>
        </is>
      </c>
      <c r="C1971" s="7" t="inlineStr">
        <is>
          <t>شاشاتُ إدارة التشغيل تعالج محورَ «حالةُ الحداثة» (AX-5) بقيمِه: حديثٌ · قديمٌ يحتاج تحديثًا · بياناتٌ مخزَّنةٌ محليًّا — ومصدرُه طابعُ آخرِ جلبٍ ناجح ومكوناتُه CM-23 تنبيهٌ داخلَ الصفحة.</t>
        </is>
      </c>
      <c r="D1971" s="7" t="inlineStr">
        <is>
          <t>INJAZ-UX-01 · الفصلُ ٦ — محاورُ الحالةِ والغلافُ الحاكم</t>
        </is>
      </c>
      <c r="E1971" s="7" t="inlineStr">
        <is>
          <t>§حالاتُ الشاشة</t>
        </is>
      </c>
      <c r="F1971" s="7" t="inlineStr">
        <is>
          <t>OPS</t>
        </is>
      </c>
      <c r="G1971" s="7" t="inlineStr">
        <is>
          <t>قرار مالك موقَّع — نافذ</t>
        </is>
      </c>
      <c r="H1971" s="7" t="inlineStr">
        <is>
          <t>INJAZ-FRD-01</t>
        </is>
      </c>
      <c r="I1971" s="7" t="inlineStr">
        <is>
          <t>الفصلُ ٤ — إدارة التشغيل</t>
        </is>
      </c>
      <c r="J1971" s="7" t="inlineStr">
        <is>
          <t>UX-01 للشاشاتِ · DELIVERY-01 للاختبارات</t>
        </is>
      </c>
      <c r="K1971" s="7" t="inlineStr">
        <is>
          <t>اختبارُ محور: كلُّ قيمةٍ من قيمِ حالةُ الحداثة تُعرض في شاشاتِ إدارة التشغيل بمكوّنها</t>
        </is>
      </c>
      <c r="L1971" s="7" t="inlineStr">
        <is>
          <t>مطلوب — يُقاس من النظام الحي</t>
        </is>
      </c>
      <c r="M1971" s="7" t="inlineStr">
        <is>
          <t>نافذ</t>
        </is>
      </c>
    </row>
    <row r="1972">
      <c r="A1972" s="7" t="n">
        <v>1971</v>
      </c>
      <c r="B1972" s="7" t="inlineStr">
        <is>
          <t>OPSX-0926</t>
        </is>
      </c>
      <c r="C1972" s="7" t="inlineStr">
        <is>
          <t>شاشاتُ إدارة التشغيل تميّز حالةَ «فارغٌ لا بياناتَ بعدُ» من «لا نتائجَ لبحثك» — فالأولى تحتاج زرَّ إنشاءٍ والثانيةُ تحتاج تفريغَ الفلاتر.</t>
        </is>
      </c>
      <c r="D1972" s="7" t="inlineStr">
        <is>
          <t>INJAZ-UX-01 · الفصلُ ٦ — محاورُ الحالةِ والغلافُ الحاكم</t>
        </is>
      </c>
      <c r="E1972" s="7" t="inlineStr">
        <is>
          <t>§حالاتُ الشاشة</t>
        </is>
      </c>
      <c r="F1972" s="7" t="inlineStr">
        <is>
          <t>OPS</t>
        </is>
      </c>
      <c r="G1972" s="7" t="inlineStr">
        <is>
          <t>قرار مالك موقَّع — نافذ</t>
        </is>
      </c>
      <c r="H1972" s="7" t="inlineStr">
        <is>
          <t>INJAZ-FRD-01</t>
        </is>
      </c>
      <c r="I1972" s="7" t="inlineStr">
        <is>
          <t>الفصلُ ٤ — إدارة التشغيل</t>
        </is>
      </c>
      <c r="J1972" s="7" t="inlineStr">
        <is>
          <t>UX-01 للشاشاتِ · DELIVERY-01 للاختبارات</t>
        </is>
      </c>
      <c r="K1972" s="7" t="inlineStr">
        <is>
          <t>اختبارُ تمييز: الحالتان مختلفتان نصًّا وإجراءً في شاشاتِ إدارة التشغيل</t>
        </is>
      </c>
      <c r="L1972" s="7" t="inlineStr">
        <is>
          <t>مطلوب — يُقاس من النظام الحي</t>
        </is>
      </c>
      <c r="M1972" s="7" t="inlineStr">
        <is>
          <t>نافذ</t>
        </is>
      </c>
    </row>
    <row r="1973">
      <c r="A1973" s="7" t="n">
        <v>1972</v>
      </c>
      <c r="B1973" s="7" t="inlineStr">
        <is>
          <t>OPSX-0927</t>
        </is>
      </c>
      <c r="C1973" s="7" t="inlineStr">
        <is>
          <t>شاشةٌ في إدارة التشغيل بحالة «قراءةٌ فقط» تُخفي أزرارَ التعديلِ ولا تكتفي بتعطيلها — وتبيّن سببَ القراءةِ فقط ومسارَ التصحيحِ إن وُجد.</t>
        </is>
      </c>
      <c r="D1973" s="7" t="inlineStr">
        <is>
          <t>INJAZ-UX-01 · الفصلُ ٦ — محاورُ الحالةِ والغلافُ الحاكم</t>
        </is>
      </c>
      <c r="E1973" s="7" t="inlineStr">
        <is>
          <t>§حالاتُ الشاشة</t>
        </is>
      </c>
      <c r="F1973" s="7" t="inlineStr">
        <is>
          <t>OPS</t>
        </is>
      </c>
      <c r="G1973" s="7" t="inlineStr">
        <is>
          <t>قرار مالك موقَّع — نافذ</t>
        </is>
      </c>
      <c r="H1973" s="7" t="inlineStr">
        <is>
          <t>INJAZ-FRD-01</t>
        </is>
      </c>
      <c r="I1973" s="7" t="inlineStr">
        <is>
          <t>الفصلُ ٤ — إدارة التشغيل</t>
        </is>
      </c>
      <c r="J1973" s="7" t="inlineStr">
        <is>
          <t>UX-01 للشاشاتِ · DELIVERY-01 للاختبارات</t>
        </is>
      </c>
      <c r="K1973" s="7" t="inlineStr">
        <is>
          <t>اختبارُ عرض: السجلُّ المقفلُ في إدارة التشغيل لا يُظهر أزرارَ تعديلٍ معطَّلة</t>
        </is>
      </c>
      <c r="L1973" s="7" t="inlineStr">
        <is>
          <t>مطلوب — يُقاس من النظام الحي</t>
        </is>
      </c>
      <c r="M1973" s="7" t="inlineStr">
        <is>
          <t>نافذ</t>
        </is>
      </c>
    </row>
    <row r="1974">
      <c r="A1974" s="7" t="n">
        <v>1973</v>
      </c>
      <c r="B1974" s="7" t="inlineStr">
        <is>
          <t>OPSX-0928</t>
        </is>
      </c>
      <c r="C1974" s="7" t="inlineStr">
        <is>
          <t>كلُّ جدولِ مستندٍ في إدارة التشغيل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1974" s="7" t="inlineStr">
        <is>
          <t>INJAZ-UX-01 · الفصلُ ٣ — أعمدةُ الشاشاتِ ومصادرُها وحساسيتُها</t>
        </is>
      </c>
      <c r="E1974" s="7" t="inlineStr">
        <is>
          <t>§الأعمدةُ الحاكمة</t>
        </is>
      </c>
      <c r="F1974" s="7" t="inlineStr">
        <is>
          <t>OPS</t>
        </is>
      </c>
      <c r="G1974" s="7" t="inlineStr">
        <is>
          <t>قرار مالك موقَّع — نافذ</t>
        </is>
      </c>
      <c r="H1974" s="7" t="inlineStr">
        <is>
          <t>INJAZ-FRD-01</t>
        </is>
      </c>
      <c r="I1974" s="7" t="inlineStr">
        <is>
          <t>الفصلُ ٤ — إدارة التشغيل</t>
        </is>
      </c>
      <c r="J1974" s="7" t="inlineStr">
        <is>
          <t>UX-01 للشاشاتِ · DELIVERY-01 للاختبارات</t>
        </is>
      </c>
      <c r="K1974" s="7" t="inlineStr">
        <is>
          <t>اختبارُ حقن: صفرُ جدولٍ في إدارة التشغيل يعرّف عمودًا حاكمًا محليًّا</t>
        </is>
      </c>
      <c r="L1974" s="7" t="inlineStr">
        <is>
          <t>مطلوب — يُقاس من النظام الحي</t>
        </is>
      </c>
      <c r="M1974" s="7" t="inlineStr">
        <is>
          <t>نافذ</t>
        </is>
      </c>
    </row>
    <row r="1975">
      <c r="A1975" s="7" t="n">
        <v>1974</v>
      </c>
      <c r="B1975" s="7" t="inlineStr">
        <is>
          <t>OPSX-0929</t>
        </is>
      </c>
      <c r="C1975" s="7" t="inlineStr">
        <is>
          <t>لكل عمودٍ في شاشاتِ إدارة التشغيل ستةُ أحكامٍ لا يُقبل بلا واحدٍ منها: مصدرُه ومالكُه ونوعُه وحساسيتُه وحكمُ تصديرِه وحكمُ استيرادِه.</t>
        </is>
      </c>
      <c r="D1975" s="7" t="inlineStr">
        <is>
          <t>INJAZ-UX-01 · الفصلُ ٣ — أعمدةُ الشاشاتِ ومصادرُها وحساسيتُها</t>
        </is>
      </c>
      <c r="E1975" s="7" t="inlineStr">
        <is>
          <t>§الأعمدةُ الحاكمة</t>
        </is>
      </c>
      <c r="F1975" s="7" t="inlineStr">
        <is>
          <t>OPS</t>
        </is>
      </c>
      <c r="G1975" s="7" t="inlineStr">
        <is>
          <t>قرار مالك موقَّع — نافذ</t>
        </is>
      </c>
      <c r="H1975" s="7" t="inlineStr">
        <is>
          <t>INJAZ-FRD-01</t>
        </is>
      </c>
      <c r="I1975" s="7" t="inlineStr">
        <is>
          <t>الفصلُ ٤ — إدارة التشغيل</t>
        </is>
      </c>
      <c r="J1975" s="7" t="inlineStr">
        <is>
          <t>UX-01 للشاشاتِ · DELIVERY-01 للاختبارات</t>
        </is>
      </c>
      <c r="K1975" s="7" t="inlineStr">
        <is>
          <t>اختبارُ اكتمال: صفرُ عمودٍ في إدارة التشغيل بلا حكمٍ من الستة</t>
        </is>
      </c>
      <c r="L1975" s="7" t="inlineStr">
        <is>
          <t>مطلوب — يُقاس من النظام الحي</t>
        </is>
      </c>
      <c r="M1975" s="7" t="inlineStr">
        <is>
          <t>نافذ</t>
        </is>
      </c>
    </row>
    <row r="1976">
      <c r="A1976" s="7" t="n">
        <v>1975</v>
      </c>
      <c r="B1976" s="7" t="inlineStr">
        <is>
          <t>OPSX-0930</t>
        </is>
      </c>
      <c r="C1976" s="7" t="inlineStr">
        <is>
          <t>في إدارة التشغيل 4 شاشةً تحمل حقلًا حساسًا واحدًا على الأقل — وتُحجب حقولُها الحساسةُ من الخادمِ لا بأسلوب العرضِ ولا تُرسَل في الاستجابة.</t>
        </is>
      </c>
      <c r="D1976" s="7" t="inlineStr">
        <is>
          <t>INJAZ-UX-01 · الفصلُ ٣ — أعمدةُ الشاشاتِ ومصادرُها وحساسيتُها</t>
        </is>
      </c>
      <c r="E1976" s="7" t="inlineStr">
        <is>
          <t>§الأعمدةُ الحاكمة</t>
        </is>
      </c>
      <c r="F1976" s="7" t="inlineStr">
        <is>
          <t>OPS</t>
        </is>
      </c>
      <c r="G1976" s="7" t="inlineStr">
        <is>
          <t>قرار مالك موقَّع — نافذ</t>
        </is>
      </c>
      <c r="H1976" s="7" t="inlineStr">
        <is>
          <t>INJAZ-FRD-01</t>
        </is>
      </c>
      <c r="I1976" s="7" t="inlineStr">
        <is>
          <t>الفصلُ ٤ — إدارة التشغيل</t>
        </is>
      </c>
      <c r="J1976" s="7" t="inlineStr">
        <is>
          <t>UX-01 للشاشاتِ · DELIVERY-01 للاختبارات</t>
        </is>
      </c>
      <c r="K1976" s="7" t="inlineStr">
        <is>
          <t>اختبارُ حجب: فحصُ الاستجابةِ الخامِّ بحسابٍ غيرِ مخوَّلٍ لا يُظهر الحقلَ الحساس</t>
        </is>
      </c>
      <c r="L1976" s="7" t="inlineStr">
        <is>
          <t>مطلوب — يُقاس من النظام الحي</t>
        </is>
      </c>
      <c r="M1976" s="7" t="inlineStr">
        <is>
          <t>نافذ</t>
        </is>
      </c>
    </row>
    <row r="1977">
      <c r="A1977" s="7" t="n">
        <v>1976</v>
      </c>
      <c r="B1977" s="7" t="inlineStr">
        <is>
          <t>OPSX-0931</t>
        </is>
      </c>
      <c r="C1977" s="7" t="inlineStr">
        <is>
          <t>كلُّ شاشةِ بياناتٍ في إدارة التشغيل توفّر زرَّ التصديرِ CM-14 واعيًا بالمنظرِ — ويعرض الخياراتِ الثمانيةَ قبل التنفيذ.</t>
        </is>
      </c>
      <c r="D1977" s="7" t="inlineStr">
        <is>
          <t>INJAZ-UX-01 · الفصلُ ٨ — التصديرُ والاستيرادُ والمشاركة</t>
        </is>
      </c>
      <c r="E1977" s="7" t="inlineStr">
        <is>
          <t>§التصديرُ والاستيراد</t>
        </is>
      </c>
      <c r="F1977" s="7" t="inlineStr">
        <is>
          <t>OPS</t>
        </is>
      </c>
      <c r="G1977" s="7" t="inlineStr">
        <is>
          <t>قرار مالك موقَّع — نافذ</t>
        </is>
      </c>
      <c r="H1977" s="7" t="inlineStr">
        <is>
          <t>INJAZ-FRD-01</t>
        </is>
      </c>
      <c r="I1977" s="7" t="inlineStr">
        <is>
          <t>الفصلُ ٤ — إدارة التشغيل</t>
        </is>
      </c>
      <c r="J1977" s="7" t="inlineStr">
        <is>
          <t>UX-01 للشاشاتِ · DELIVERY-01 للاختبارات</t>
        </is>
      </c>
      <c r="K1977" s="7" t="inlineStr">
        <is>
          <t>اختبارُ خيارات: الثمانيةُ متاحةٌ في شاشاتِ إدارة التشغيل ولكلٍّ ناتجٌ مختلفٌ مقيس</t>
        </is>
      </c>
      <c r="L1977" s="7" t="inlineStr">
        <is>
          <t>مطلوب — يُقاس من النظام الحي</t>
        </is>
      </c>
      <c r="M1977" s="7" t="inlineStr">
        <is>
          <t>نافذ</t>
        </is>
      </c>
    </row>
    <row r="1978">
      <c r="A1978" s="7" t="n">
        <v>1977</v>
      </c>
      <c r="B1978" s="7" t="inlineStr">
        <is>
          <t>OPSX-0932</t>
        </is>
      </c>
      <c r="C1978" s="7" t="inlineStr">
        <is>
          <t>كلُّ ملفٍّ يُصدَّر من إدارة التشغيل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1978" s="7" t="inlineStr">
        <is>
          <t>INJAZ-UX-01 · الفصلُ ٨ — التصديرُ والاستيرادُ والمشاركة</t>
        </is>
      </c>
      <c r="E1978" s="7" t="inlineStr">
        <is>
          <t>§التصديرُ والاستيراد</t>
        </is>
      </c>
      <c r="F1978" s="7" t="inlineStr">
        <is>
          <t>OPS</t>
        </is>
      </c>
      <c r="G1978" s="7" t="inlineStr">
        <is>
          <t>قرار مالك موقَّع — نافذ</t>
        </is>
      </c>
      <c r="H1978" s="7" t="inlineStr">
        <is>
          <t>INJAZ-FRD-01</t>
        </is>
      </c>
      <c r="I1978" s="7" t="inlineStr">
        <is>
          <t>الفصلُ ٤ — إدارة التشغيل</t>
        </is>
      </c>
      <c r="J1978" s="7" t="inlineStr">
        <is>
          <t>UX-01 للشاشاتِ · DELIVERY-01 للاختبارات</t>
        </is>
      </c>
      <c r="K1978" s="7" t="inlineStr">
        <is>
          <t>اختبارُ اكتمال: صفرُ ملفٍّ من إدارة التشغيل ينقصه بندٌ من التسعة</t>
        </is>
      </c>
      <c r="L1978" s="7" t="inlineStr">
        <is>
          <t>مطلوب — يُقاس من النظام الحي</t>
        </is>
      </c>
      <c r="M1978" s="7" t="inlineStr">
        <is>
          <t>نافذ</t>
        </is>
      </c>
    </row>
    <row r="1979">
      <c r="A1979" s="7" t="n">
        <v>1978</v>
      </c>
      <c r="B1979" s="7" t="inlineStr">
        <is>
          <t>OPSX-0933</t>
        </is>
      </c>
      <c r="C1979" s="7" t="inlineStr">
        <is>
          <t>شاشاتُ إدارة التشغيل التي تقبل الاستيرادَ — وعددُها 6 — تمرُّ بالفحوصِ الثمانيةَ عشرَ كاملةً · ولا تتجاوز حارسًا يمنع الإدخالَ اليدويَّ بل تُرفض بالرمز نفسِه والسببِ نفسِه.</t>
        </is>
      </c>
      <c r="D1979" s="7" t="inlineStr">
        <is>
          <t>INJAZ-UX-01 · الفصلُ ٨ — التصديرُ والاستيرادُ والمشاركة</t>
        </is>
      </c>
      <c r="E1979" s="7" t="inlineStr">
        <is>
          <t>§التصديرُ والاستيراد</t>
        </is>
      </c>
      <c r="F1979" s="7" t="inlineStr">
        <is>
          <t>OPS</t>
        </is>
      </c>
      <c r="G1979" s="7" t="inlineStr">
        <is>
          <t>قرار مالك موقَّع — نافذ</t>
        </is>
      </c>
      <c r="H1979" s="7" t="inlineStr">
        <is>
          <t>INJAZ-FRD-01</t>
        </is>
      </c>
      <c r="I1979" s="7" t="inlineStr">
        <is>
          <t>الفصلُ ٤ — إدارة التشغيل</t>
        </is>
      </c>
      <c r="J1979" s="7" t="inlineStr">
        <is>
          <t>UX-01 للشاشاتِ · DELIVERY-01 للاختبارات</t>
        </is>
      </c>
      <c r="K1979" s="7" t="inlineStr">
        <is>
          <t>اختبارُ تكافؤ: قيمةٌ يمنعها الحارسُ يدويًّا في إدارة التشغيل تُرفض بالرمز نفسِه في الاستيراد</t>
        </is>
      </c>
      <c r="L1979" s="7" t="inlineStr">
        <is>
          <t>مطلوب — يُقاس من النظام الحي</t>
        </is>
      </c>
      <c r="M1979" s="7" t="inlineStr">
        <is>
          <t>نافذ</t>
        </is>
      </c>
    </row>
    <row r="1980">
      <c r="A1980" s="7" t="n">
        <v>1979</v>
      </c>
      <c r="B1980" s="7" t="inlineStr">
        <is>
          <t>OPSX-0934</t>
        </is>
      </c>
      <c r="C1980" s="7" t="inlineStr">
        <is>
          <t>لا استيرادَ في إدارة التشغيل بلا معاينةٍ تصنّف كلَّ صفٍّ إلى ستةِ أصنافٍ صريحة: صالحٌ · تحذيرٌ · مرفوضٌ · مكررٌ · سيحدّث قائمًا · سيُنشئ جديدًا.</t>
        </is>
      </c>
      <c r="D1980" s="7" t="inlineStr">
        <is>
          <t>INJAZ-UX-01 · الفصلُ ٨ — التصديرُ والاستيرادُ والمشاركة</t>
        </is>
      </c>
      <c r="E1980" s="7" t="inlineStr">
        <is>
          <t>§التصديرُ والاستيراد</t>
        </is>
      </c>
      <c r="F1980" s="7" t="inlineStr">
        <is>
          <t>OPS</t>
        </is>
      </c>
      <c r="G1980" s="7" t="inlineStr">
        <is>
          <t>قرار مالك موقَّع — نافذ</t>
        </is>
      </c>
      <c r="H1980" s="7" t="inlineStr">
        <is>
          <t>INJAZ-FRD-01</t>
        </is>
      </c>
      <c r="I1980" s="7" t="inlineStr">
        <is>
          <t>الفصلُ ٤ — إدارة التشغيل</t>
        </is>
      </c>
      <c r="J1980" s="7" t="inlineStr">
        <is>
          <t>UX-01 للشاشاتِ · DELIVERY-01 للاختبارات</t>
        </is>
      </c>
      <c r="K1980" s="7" t="inlineStr">
        <is>
          <t>اختبارُ معاينة: صفرُ دفعةٍ تُنفَّذ في إدارة التشغيل بلا معاينةٍ مصنِّفة</t>
        </is>
      </c>
      <c r="L1980" s="7" t="inlineStr">
        <is>
          <t>مطلوب — يُقاس من النظام الحي</t>
        </is>
      </c>
      <c r="M1980" s="7" t="inlineStr">
        <is>
          <t>نافذ</t>
        </is>
      </c>
    </row>
    <row r="1981">
      <c r="A1981" s="7" t="n">
        <v>1980</v>
      </c>
      <c r="B1981" s="7" t="inlineStr">
        <is>
          <t>OPSX-0935</t>
        </is>
      </c>
      <c r="C1981" s="7" t="inlineStr">
        <is>
          <t>في إدارة التشغيل 5 فعلًا ذا أثرٍ ماليّ — ولا يقع أثرٌ منها بإدخالٍ مباشر · بل يتولد من واقعةٍ اجتازت سلسلةَ اعتمادها وبوابةَ استحقاقها الرباعية.</t>
        </is>
      </c>
      <c r="D1981" s="7" t="inlineStr">
        <is>
          <t>INJAZ-FRD-01 · الفصلُ ٢٠ — الأحداثُ الماليةُ ودورةُ الوحدة</t>
        </is>
      </c>
      <c r="E1981" s="7" t="inlineStr">
        <is>
          <t>§الأثرُ المالي</t>
        </is>
      </c>
      <c r="F1981" s="7" t="inlineStr">
        <is>
          <t>OPS</t>
        </is>
      </c>
      <c r="G1981" s="7" t="inlineStr">
        <is>
          <t>قرار مالك موقَّع — نافذ</t>
        </is>
      </c>
      <c r="H1981" s="7" t="inlineStr">
        <is>
          <t>INJAZ-FRD-01</t>
        </is>
      </c>
      <c r="I1981" s="7" t="inlineStr">
        <is>
          <t>الفصلُ ٤ — إدارة التشغيل</t>
        </is>
      </c>
      <c r="J1981" s="7" t="inlineStr">
        <is>
          <t>UX-01 للشاشاتِ · DELIVERY-01 للاختبارات</t>
        </is>
      </c>
      <c r="K1981" s="7" t="inlineStr">
        <is>
          <t>اختبارُ منع: صفرُ قيدٍ في إدارة التشغيل مصدرُه إدخالٌ مباشرٌ بلا واقعة</t>
        </is>
      </c>
      <c r="L1981" s="7" t="inlineStr">
        <is>
          <t>مطلوب — يُقاس من النظام الحي</t>
        </is>
      </c>
      <c r="M1981" s="7" t="inlineStr">
        <is>
          <t>نافذ</t>
        </is>
      </c>
    </row>
    <row r="1982">
      <c r="A1982" s="7" t="n">
        <v>1981</v>
      </c>
      <c r="B1982" s="7" t="inlineStr">
        <is>
          <t>OPSX-0936</t>
        </is>
      </c>
      <c r="C1982" s="7" t="inlineStr">
        <is>
          <t>بوابةُ الاستحقاقِ الرباعيةُ تُفحص قبل أيِّ أثرٍ ماليٍّ من إدارة التشغيل: اكتمالُ سلسلةِ الاعتمادِ · وانفتاحُ الفترةِ المحاسبيةِ · ونفاذُ العقدِ وقتَ التنفيذِ · وإتاحةُ حصةِ المورد.</t>
        </is>
      </c>
      <c r="D1982" s="7" t="inlineStr">
        <is>
          <t>INJAZ-FRD-01 · الفصلُ ٢٠ — الأحداثُ الماليةُ ودورةُ الوحدة</t>
        </is>
      </c>
      <c r="E1982" s="7" t="inlineStr">
        <is>
          <t>§الأثرُ المالي</t>
        </is>
      </c>
      <c r="F1982" s="7" t="inlineStr">
        <is>
          <t>OPS</t>
        </is>
      </c>
      <c r="G1982" s="7" t="inlineStr">
        <is>
          <t>قرار مالك موقَّع — نافذ</t>
        </is>
      </c>
      <c r="H1982" s="7" t="inlineStr">
        <is>
          <t>INJAZ-FRD-01</t>
        </is>
      </c>
      <c r="I1982" s="7" t="inlineStr">
        <is>
          <t>الفصلُ ٤ — إدارة التشغيل</t>
        </is>
      </c>
      <c r="J1982" s="7" t="inlineStr">
        <is>
          <t>UX-01 للشاشاتِ · DELIVERY-01 للاختبارات</t>
        </is>
      </c>
      <c r="K1982" s="7" t="inlineStr">
        <is>
          <t>اختبارُ بوابة: إخفاقُ أيِّ فحصٍ يردُّ واقعةَ إدارة التشغيل معلَّقةً بسببٍ محكوم</t>
        </is>
      </c>
      <c r="L1982" s="7" t="inlineStr">
        <is>
          <t>مطلوب — يُقاس من النظام الحي</t>
        </is>
      </c>
      <c r="M1982" s="7" t="inlineStr">
        <is>
          <t>نافذ</t>
        </is>
      </c>
    </row>
    <row r="1983">
      <c r="A1983" s="7" t="n">
        <v>1982</v>
      </c>
      <c r="B1983" s="7" t="inlineStr">
        <is>
          <t>OPSX-0937</t>
        </is>
      </c>
      <c r="C1983" s="7" t="inlineStr">
        <is>
          <t>الفعلُ «تبديلُ مشغّلٍ على معدة» في إدارة التشغيل ذو أثرٍ ماليٍّ — ينشر الحدثَ OperatorSwapRequested ويستهلكه القوى · الموارد · الموقع · وأثرُه لا يقع التبديلُ قبل موافقة القوى · وبعدها يتغير التايم شيت والاستحقاق والحافز · وعكسُه إلغاءُ الطلب أو عكسُ التبديل.</t>
        </is>
      </c>
      <c r="D1983" s="7" t="inlineStr">
        <is>
          <t>INJAZ-FRD-01 · الفصلُ ٢٠ — الأحداثُ الماليةُ ودورةُ الوحدة</t>
        </is>
      </c>
      <c r="E1983" s="7" t="inlineStr">
        <is>
          <t>§الأثرُ المالي</t>
        </is>
      </c>
      <c r="F1983" s="7" t="inlineStr">
        <is>
          <t>OPS</t>
        </is>
      </c>
      <c r="G1983" s="7" t="inlineStr">
        <is>
          <t>قرار مالك موقَّع — نافذ</t>
        </is>
      </c>
      <c r="H1983" s="7" t="inlineStr">
        <is>
          <t>INJAZ-FRD-01</t>
        </is>
      </c>
      <c r="I1983" s="7" t="inlineStr">
        <is>
          <t>الفصلُ ٤ — إدارة التشغيل</t>
        </is>
      </c>
      <c r="J1983" s="7" t="inlineStr">
        <is>
          <t>UX-01 للشاشاتِ · DELIVERY-01 للاختبارات</t>
        </is>
      </c>
      <c r="K1983" s="7" t="inlineStr">
        <is>
          <t>اختبارُ رباعي: سماحٌ ومنعٌ وتكرارٌ وعكسٌ للفعل operator.swap</t>
        </is>
      </c>
      <c r="L1983" s="7" t="inlineStr">
        <is>
          <t>مطلوب — يُقاس من النظام الحي</t>
        </is>
      </c>
      <c r="M1983" s="7" t="inlineStr">
        <is>
          <t>نافذ</t>
        </is>
      </c>
    </row>
    <row r="1984">
      <c r="A1984" s="7" t="n">
        <v>1983</v>
      </c>
      <c r="B1984" s="7" t="inlineStr">
        <is>
          <t>OPSX-0938</t>
        </is>
      </c>
      <c r="C1984" s="7" t="inlineStr">
        <is>
          <t>الفعلُ «إسنادُ التوقف لمسؤوله» في إدارة التشغيل ذو أثرٍ ماليٍّ — ينشر الحدثَ StopAttributed ويستهلكه المبيعات · الموردون · القوى · المالية · وأثرُه الإسنادُ يحدد: أتُفوتر؟ أتُحتسب وحدةً للمورد؟ أيُحتسب أجرًا؟ — ولا تُقفل واقعةٌ بلا مسؤول · وعكسُه تغييرُ إسنادٍ بطلبٍ وسلّم.</t>
        </is>
      </c>
      <c r="D1984" s="7" t="inlineStr">
        <is>
          <t>INJAZ-FRD-01 · الفصلُ ٢٠ — الأحداثُ الماليةُ ودورةُ الوحدة</t>
        </is>
      </c>
      <c r="E1984" s="7" t="inlineStr">
        <is>
          <t>§الأثرُ المالي</t>
        </is>
      </c>
      <c r="F1984" s="7" t="inlineStr">
        <is>
          <t>OPS</t>
        </is>
      </c>
      <c r="G1984" s="7" t="inlineStr">
        <is>
          <t>قرار مالك موقَّع — نافذ</t>
        </is>
      </c>
      <c r="H1984" s="7" t="inlineStr">
        <is>
          <t>INJAZ-FRD-01</t>
        </is>
      </c>
      <c r="I1984" s="7" t="inlineStr">
        <is>
          <t>الفصلُ ٤ — إدارة التشغيل</t>
        </is>
      </c>
      <c r="J1984" s="7" t="inlineStr">
        <is>
          <t>UX-01 للشاشاتِ · DELIVERY-01 للاختبارات</t>
        </is>
      </c>
      <c r="K1984" s="7" t="inlineStr">
        <is>
          <t>اختبارُ رباعي: سماحٌ ومنعٌ وتكرارٌ وعكسٌ للفعل stop.attribute</t>
        </is>
      </c>
      <c r="L1984" s="7" t="inlineStr">
        <is>
          <t>مطلوب — يُقاس من النظام الحي</t>
        </is>
      </c>
      <c r="M1984" s="7" t="inlineStr">
        <is>
          <t>نافذ</t>
        </is>
      </c>
    </row>
    <row r="1985">
      <c r="A1985" s="7" t="n">
        <v>1984</v>
      </c>
      <c r="B1985" s="7" t="inlineStr">
        <is>
          <t>OPSX-0939</t>
        </is>
      </c>
      <c r="C1985" s="7" t="inlineStr">
        <is>
          <t>الفعلُ «إقفالُ الفترة التشغيلية» في إدارة التشغيل ذو أثرٍ ماليٍّ — ينشر الحدثَ PeriodClosed ويستهلكه المالية · المبيعات · الموردون · القوى · وأثرُه لا كتابةَ على وحدات الفترة · وبوابةُ الاستحقاق تُفتح · والمستخلصُ يُبنى · وعكسُه فتحُ فترةٍ بقرارِ نائبُ الرئيس التنفيذي المختص.</t>
        </is>
      </c>
      <c r="D1985" s="7" t="inlineStr">
        <is>
          <t>INJAZ-FRD-01 · الفصلُ ٢٠ — الأحداثُ الماليةُ ودورةُ الوحدة</t>
        </is>
      </c>
      <c r="E1985" s="7" t="inlineStr">
        <is>
          <t>§الأثرُ المالي</t>
        </is>
      </c>
      <c r="F1985" s="7" t="inlineStr">
        <is>
          <t>OPS</t>
        </is>
      </c>
      <c r="G1985" s="7" t="inlineStr">
        <is>
          <t>قرار مالك موقَّع — نافذ</t>
        </is>
      </c>
      <c r="H1985" s="7" t="inlineStr">
        <is>
          <t>INJAZ-FRD-01</t>
        </is>
      </c>
      <c r="I1985" s="7" t="inlineStr">
        <is>
          <t>الفصلُ ٤ — إدارة التشغيل</t>
        </is>
      </c>
      <c r="J1985" s="7" t="inlineStr">
        <is>
          <t>UX-01 للشاشاتِ · DELIVERY-01 للاختبارات</t>
        </is>
      </c>
      <c r="K1985" s="7" t="inlineStr">
        <is>
          <t>اختبارُ رباعي: سماحٌ ومنعٌ وتكرارٌ وعكسٌ للفعل period.close</t>
        </is>
      </c>
      <c r="L1985" s="7" t="inlineStr">
        <is>
          <t>مطلوب — يُقاس من النظام الحي</t>
        </is>
      </c>
      <c r="M1985" s="7" t="inlineStr">
        <is>
          <t>نافذ</t>
        </is>
      </c>
    </row>
    <row r="1986">
      <c r="A1986" s="7" t="n">
        <v>1985</v>
      </c>
      <c r="B1986" s="7" t="inlineStr">
        <is>
          <t>OPSX-0940</t>
        </is>
      </c>
      <c r="C1986" s="7" t="inlineStr">
        <is>
          <t>الفعلُ «إسنادُ معدةٍ لوحدةٍ تعاقدية» في إدارة التشغيل ذو أثرٍ ماليٍّ — ينشر الحدثَ UnitEquipmentAssigned ويستهلكه المبيعات · الموردون · الأسطول · المالية · وأثرُه المقعدُ يمتلئ وفجوةُ المقاعد تنقص · وساعاتُ المعدة تُنسب للوحدة · والاستحقاقُ يُحتسب عليها · وعكسُه إنهاءُ إسنادٍ بتاريخٍ وسببِ استبدال.</t>
        </is>
      </c>
      <c r="D1986" s="7" t="inlineStr">
        <is>
          <t>INJAZ-FRD-01 · الفصلُ ٢٠ — الأحداثُ الماليةُ ودورةُ الوحدة</t>
        </is>
      </c>
      <c r="E1986" s="7" t="inlineStr">
        <is>
          <t>§الأثرُ المالي</t>
        </is>
      </c>
      <c r="F1986" s="7" t="inlineStr">
        <is>
          <t>OPS</t>
        </is>
      </c>
      <c r="G1986" s="7" t="inlineStr">
        <is>
          <t>قرار مالك موقَّع — نافذ</t>
        </is>
      </c>
      <c r="H1986" s="7" t="inlineStr">
        <is>
          <t>INJAZ-FRD-01</t>
        </is>
      </c>
      <c r="I1986" s="7" t="inlineStr">
        <is>
          <t>الفصلُ ٤ — إدارة التشغيل</t>
        </is>
      </c>
      <c r="J1986" s="7" t="inlineStr">
        <is>
          <t>UX-01 للشاشاتِ · DELIVERY-01 للاختبارات</t>
        </is>
      </c>
      <c r="K1986" s="7" t="inlineStr">
        <is>
          <t>اختبارُ رباعي: سماحٌ ومنعٌ وتكرارٌ وعكسٌ للفعل unit.assign</t>
        </is>
      </c>
      <c r="L1986" s="7" t="inlineStr">
        <is>
          <t>مطلوب — يُقاس من النظام الحي</t>
        </is>
      </c>
      <c r="M1986" s="7" t="inlineStr">
        <is>
          <t>نافذ</t>
        </is>
      </c>
    </row>
    <row r="1987">
      <c r="A1987" s="7" t="n">
        <v>1986</v>
      </c>
      <c r="B1987" s="7" t="inlineStr">
        <is>
          <t>OPSX-0941</t>
        </is>
      </c>
      <c r="C1987" s="7" t="inlineStr">
        <is>
          <t>الفعلُ «احتسابُ الأداء الشهري» في إدارة التشغيل ذو أثرٍ ماليٍّ — ينشر الحدثَ UnitPerfComputed ويستهلكه المبيعات · الموردون · المالية · وأثرُه التعاقديةُ مقابل المنفَّذة · والعجزُ يفتح بندَ مطالبةٍ إن نصّ العقد · والجزاءُ يُحتسب · وعكسُه إعادةُ احتسابٍ بعد تصحيح وحدة.</t>
        </is>
      </c>
      <c r="D1987" s="7" t="inlineStr">
        <is>
          <t>INJAZ-FRD-01 · الفصلُ ٢٠ — الأحداثُ الماليةُ ودورةُ الوحدة</t>
        </is>
      </c>
      <c r="E1987" s="7" t="inlineStr">
        <is>
          <t>§الأثرُ المالي</t>
        </is>
      </c>
      <c r="F1987" s="7" t="inlineStr">
        <is>
          <t>OPS</t>
        </is>
      </c>
      <c r="G1987" s="7" t="inlineStr">
        <is>
          <t>قرار مالك موقَّع — نافذ</t>
        </is>
      </c>
      <c r="H1987" s="7" t="inlineStr">
        <is>
          <t>INJAZ-FRD-01</t>
        </is>
      </c>
      <c r="I1987" s="7" t="inlineStr">
        <is>
          <t>الفصلُ ٤ — إدارة التشغيل</t>
        </is>
      </c>
      <c r="J1987" s="7" t="inlineStr">
        <is>
          <t>UX-01 للشاشاتِ · DELIVERY-01 للاختبارات</t>
        </is>
      </c>
      <c r="K1987" s="7" t="inlineStr">
        <is>
          <t>اختبارُ رباعي: سماحٌ ومنعٌ وتكرارٌ وعكسٌ للفعل perf.compute</t>
        </is>
      </c>
      <c r="L1987" s="7" t="inlineStr">
        <is>
          <t>مطلوب — يُقاس من النظام الحي</t>
        </is>
      </c>
      <c r="M1987" s="7" t="inlineStr">
        <is>
          <t>نافذ</t>
        </is>
      </c>
    </row>
    <row r="1988">
      <c r="A1988" s="7" t="n">
        <v>1987</v>
      </c>
      <c r="B1988" s="7" t="inlineStr">
        <is>
          <t>OPSX-0942</t>
        </is>
      </c>
      <c r="C1988" s="7" t="inlineStr">
        <is>
          <t>أفعالُ إدارة التشغيل — وعددُها 9 — تولّد عناصرَ عملٍ تظهر في «مهامي» بمصدرٍ من المصادر الأربعةَ عشرَ المحكومةِ · ولا يُنشأ عنصرٌ في مساحةِ عملي أصلًا.</t>
        </is>
      </c>
      <c r="D1988" s="7" t="inlineStr">
        <is>
          <t>INJAZ-FRD-01 · الفصلُ ٢٢ — العملُ الشخصيُّ والمهامُّ والطلبات</t>
        </is>
      </c>
      <c r="E1988" s="7" t="inlineStr">
        <is>
          <t>§العملُ الشخصي</t>
        </is>
      </c>
      <c r="F1988" s="7" t="inlineStr">
        <is>
          <t>OPS</t>
        </is>
      </c>
      <c r="G1988" s="7" t="inlineStr">
        <is>
          <t>قرار مالك موقَّع — نافذ</t>
        </is>
      </c>
      <c r="H1988" s="7" t="inlineStr">
        <is>
          <t>INJAZ-FRD-01</t>
        </is>
      </c>
      <c r="I1988" s="7" t="inlineStr">
        <is>
          <t>الفصلُ ٤ — إدارة التشغيل</t>
        </is>
      </c>
      <c r="J1988" s="7" t="inlineStr">
        <is>
          <t>UX-01 للشاشاتِ · DELIVERY-01 للاختبارات</t>
        </is>
      </c>
      <c r="K1988" s="7" t="inlineStr">
        <is>
          <t>اختبارُ مصدر: كلُّ عنصرٍ من إدارة التشغيل في مهامي يحمل مصدرَه المحكوم</t>
        </is>
      </c>
      <c r="L1988" s="7" t="inlineStr">
        <is>
          <t>مطلوب — يُقاس من النظام الحي</t>
        </is>
      </c>
      <c r="M1988" s="7" t="inlineStr">
        <is>
          <t>نافذ</t>
        </is>
      </c>
    </row>
    <row r="1989">
      <c r="A1989" s="7" t="n">
        <v>1988</v>
      </c>
      <c r="B1989" s="7" t="inlineStr">
        <is>
          <t>OPSX-0943</t>
        </is>
      </c>
      <c r="C1989" s="7" t="inlineStr">
        <is>
          <t>لا مهمةَ من إدارة التشغيل بلا سبعةٍ: مصدرٌ ومالكٌ ومنفِّذٌ ونطاقٌ وموعدٌ ومخرَجٌ ودليلُ إغلاق — والحارسُ يفحص السبعةَ قبل الحفظ.</t>
        </is>
      </c>
      <c r="D1989" s="7" t="inlineStr">
        <is>
          <t>INJAZ-FRD-01 · الفصلُ ٢٢ — العملُ الشخصيُّ والمهامُّ والطلبات</t>
        </is>
      </c>
      <c r="E1989" s="7" t="inlineStr">
        <is>
          <t>§العملُ الشخصي</t>
        </is>
      </c>
      <c r="F1989" s="7" t="inlineStr">
        <is>
          <t>OPS</t>
        </is>
      </c>
      <c r="G1989" s="7" t="inlineStr">
        <is>
          <t>قرار مالك موقَّع — نافذ</t>
        </is>
      </c>
      <c r="H1989" s="7" t="inlineStr">
        <is>
          <t>INJAZ-FRD-01</t>
        </is>
      </c>
      <c r="I1989" s="7" t="inlineStr">
        <is>
          <t>الفصلُ ٤ — إدارة التشغيل</t>
        </is>
      </c>
      <c r="J1989" s="7" t="inlineStr">
        <is>
          <t>UX-01 للشاشاتِ · DELIVERY-01 للاختبارات</t>
        </is>
      </c>
      <c r="K1989" s="7" t="inlineStr">
        <is>
          <t>اختبارُ حارس: مهمةٌ في إدارة التشغيل ينقصها أحدُ السبعةِ تُرفض ويُبيَّن الناقص</t>
        </is>
      </c>
      <c r="L1989" s="7" t="inlineStr">
        <is>
          <t>مطلوب — يُقاس من النظام الحي</t>
        </is>
      </c>
      <c r="M1989" s="7" t="inlineStr">
        <is>
          <t>نافذ</t>
        </is>
      </c>
    </row>
    <row r="1990">
      <c r="A1990" s="7" t="n">
        <v>1989</v>
      </c>
      <c r="B1990" s="7" t="inlineStr">
        <is>
          <t>OPSX-0944</t>
        </is>
      </c>
      <c r="C1990" s="7" t="inlineStr">
        <is>
          <t>لا يُغلق منفِّذٌ مهمتَه في إدارة التشغيل بنفسه — بل يُكمل ويقدّم الدليلَ والمتحقِّقُ يقبل ويُغلق · وإن كان المكلِّفُ مستفيدًا رُفع التحققُ لمن يعلوه.</t>
        </is>
      </c>
      <c r="D1990" s="7" t="inlineStr">
        <is>
          <t>INJAZ-FRD-01 · الفصلُ ٢٢ — العملُ الشخصيُّ والمهامُّ والطلبات</t>
        </is>
      </c>
      <c r="E1990" s="7" t="inlineStr">
        <is>
          <t>§العملُ الشخصي</t>
        </is>
      </c>
      <c r="F1990" s="7" t="inlineStr">
        <is>
          <t>OPS</t>
        </is>
      </c>
      <c r="G1990" s="7" t="inlineStr">
        <is>
          <t>قرار مالك موقَّع — نافذ</t>
        </is>
      </c>
      <c r="H1990" s="7" t="inlineStr">
        <is>
          <t>INJAZ-FRD-01</t>
        </is>
      </c>
      <c r="I1990" s="7" t="inlineStr">
        <is>
          <t>الفصلُ ٤ — إدارة التشغيل</t>
        </is>
      </c>
      <c r="J1990" s="7" t="inlineStr">
        <is>
          <t>UX-01 للشاشاتِ · DELIVERY-01 للاختبارات</t>
        </is>
      </c>
      <c r="K1990" s="7" t="inlineStr">
        <is>
          <t>اختبارُ منع: إغلاقُ المنفِّذِ لمهمته في إدارة التشغيل يُرفض</t>
        </is>
      </c>
      <c r="L1990" s="7" t="inlineStr">
        <is>
          <t>مطلوب — يُقاس من النظام الحي</t>
        </is>
      </c>
      <c r="M1990" s="7" t="inlineStr">
        <is>
          <t>نافذ</t>
        </is>
      </c>
    </row>
    <row r="1991">
      <c r="A1991" s="7" t="n">
        <v>1990</v>
      </c>
      <c r="B1991" s="7" t="inlineStr">
        <is>
          <t>OPSX-0945</t>
        </is>
      </c>
      <c r="C1991" s="7" t="inlineStr">
        <is>
          <t>إنجازُ موظفي إدارة التشغيل يُشتق آليًّا من مصادره الثمانيةِ ولا يُدخَل يدويًّا — ويُعكس إن عُكس أصلُه.</t>
        </is>
      </c>
      <c r="D1991" s="7" t="inlineStr">
        <is>
          <t>INJAZ-FRD-01 · الفصلُ ٢٢ — العملُ الشخصيُّ والمهامُّ والطلبات</t>
        </is>
      </c>
      <c r="E1991" s="7" t="inlineStr">
        <is>
          <t>§العملُ الشخصي</t>
        </is>
      </c>
      <c r="F1991" s="7" t="inlineStr">
        <is>
          <t>OPS</t>
        </is>
      </c>
      <c r="G1991" s="7" t="inlineStr">
        <is>
          <t>قرار مالك موقَّع — نافذ</t>
        </is>
      </c>
      <c r="H1991" s="7" t="inlineStr">
        <is>
          <t>INJAZ-FRD-01</t>
        </is>
      </c>
      <c r="I1991" s="7" t="inlineStr">
        <is>
          <t>الفصلُ ٤ — إدارة التشغيل</t>
        </is>
      </c>
      <c r="J1991" s="7" t="inlineStr">
        <is>
          <t>UX-01 للشاشاتِ · DELIVERY-01 للاختبارات</t>
        </is>
      </c>
      <c r="K1991" s="7" t="inlineStr">
        <is>
          <t>اختبارُ اشتقاق: صفرُ إنجازٍ في إدارة التشغيل مصدرُه إدخالٌ يدوي</t>
        </is>
      </c>
      <c r="L1991" s="7" t="inlineStr">
        <is>
          <t>مطلوب — يُقاس من النظام الحي</t>
        </is>
      </c>
      <c r="M1991" s="7" t="inlineStr">
        <is>
          <t>نافذ</t>
        </is>
      </c>
    </row>
    <row r="1992">
      <c r="A1992" s="7" t="n">
        <v>1991</v>
      </c>
      <c r="B1992" s="7" t="inlineStr">
        <is>
          <t>OPSX-0946</t>
        </is>
      </c>
      <c r="C1992" s="7" t="inlineStr">
        <is>
          <t>شاشاتُ إدارة التشغيل تحقق: التنقلُ الكاملُ بلوحة المفاتيحِ في وظائفها الأساسية.</t>
        </is>
      </c>
      <c r="D1992" s="7" t="inlineStr">
        <is>
          <t>INJAZ-UX-01 · الفصلُ ١٠ — الوصولُ الرقميُّ</t>
        </is>
      </c>
      <c r="E1992" s="7" t="inlineStr">
        <is>
          <t>§الوصولُ الرقمي</t>
        </is>
      </c>
      <c r="F1992" s="7" t="inlineStr">
        <is>
          <t>OPS</t>
        </is>
      </c>
      <c r="G1992" s="7" t="inlineStr">
        <is>
          <t>قرار مالك موقَّع — نافذ</t>
        </is>
      </c>
      <c r="H1992" s="7" t="inlineStr">
        <is>
          <t>INJAZ-FRD-01</t>
        </is>
      </c>
      <c r="I1992" s="7" t="inlineStr">
        <is>
          <t>الفصلُ ٤ — إدارة التشغيل</t>
        </is>
      </c>
      <c r="J1992" s="7" t="inlineStr">
        <is>
          <t>UX-01 للشاشاتِ · DELIVERY-01 للاختبارات</t>
        </is>
      </c>
      <c r="K1992" s="7" t="inlineStr">
        <is>
          <t>اختبارُ وصول: تنفيذُ دورةٍ كاملةٍ بلا فأرة في إدارة التشغيل</t>
        </is>
      </c>
      <c r="L1992" s="7" t="inlineStr">
        <is>
          <t>مطلوب — يُقاس من النظام الحي</t>
        </is>
      </c>
      <c r="M1992" s="7" t="inlineStr">
        <is>
          <t>نافذ</t>
        </is>
      </c>
    </row>
    <row r="1993">
      <c r="A1993" s="7" t="n">
        <v>1992</v>
      </c>
      <c r="B1993" s="7" t="inlineStr">
        <is>
          <t>OPSX-0947</t>
        </is>
      </c>
      <c r="C1993" s="7" t="inlineStr">
        <is>
          <t>شاشاتُ إدارة التشغيل تحقق: تسلسلُ التركيزِ منطقيٌّ وحلقتُه ظاهرةٌ على كل عنصرٍ تفاعلي.</t>
        </is>
      </c>
      <c r="D1993" s="7" t="inlineStr">
        <is>
          <t>INJAZ-UX-01 · الفصلُ ١٠ — الوصولُ الرقميُّ</t>
        </is>
      </c>
      <c r="E1993" s="7" t="inlineStr">
        <is>
          <t>§الوصولُ الرقمي</t>
        </is>
      </c>
      <c r="F1993" s="7" t="inlineStr">
        <is>
          <t>OPS</t>
        </is>
      </c>
      <c r="G1993" s="7" t="inlineStr">
        <is>
          <t>قرار مالك موقَّع — نافذ</t>
        </is>
      </c>
      <c r="H1993" s="7" t="inlineStr">
        <is>
          <t>INJAZ-FRD-01</t>
        </is>
      </c>
      <c r="I1993" s="7" t="inlineStr">
        <is>
          <t>الفصلُ ٤ — إدارة التشغيل</t>
        </is>
      </c>
      <c r="J1993" s="7" t="inlineStr">
        <is>
          <t>UX-01 للشاشاتِ · DELIVERY-01 للاختبارات</t>
        </is>
      </c>
      <c r="K1993" s="7" t="inlineStr">
        <is>
          <t>اختبارُ وصول: تنقلٌ عبر عشرين عنصرًا ولقطاتٌ متتابعة في إدارة التشغيل</t>
        </is>
      </c>
      <c r="L1993" s="7" t="inlineStr">
        <is>
          <t>مطلوب — يُقاس من النظام الحي</t>
        </is>
      </c>
      <c r="M1993" s="7" t="inlineStr">
        <is>
          <t>نافذ</t>
        </is>
      </c>
    </row>
    <row r="1994">
      <c r="A1994" s="7" t="n">
        <v>1993</v>
      </c>
      <c r="B1994" s="7" t="inlineStr">
        <is>
          <t>OPSX-0948</t>
        </is>
      </c>
      <c r="C1994" s="7" t="inlineStr">
        <is>
          <t>شاشاتُ إدارة التشغيل تحقق: لا معلومةَ باللونِ وحدَه — بل بلونٍ وأيقونةٍ ونصٍّ معًا.</t>
        </is>
      </c>
      <c r="D1994" s="7" t="inlineStr">
        <is>
          <t>INJAZ-UX-01 · الفصلُ ١٠ — الوصولُ الرقميُّ</t>
        </is>
      </c>
      <c r="E1994" s="7" t="inlineStr">
        <is>
          <t>§الوصولُ الرقمي</t>
        </is>
      </c>
      <c r="F1994" s="7" t="inlineStr">
        <is>
          <t>OPS</t>
        </is>
      </c>
      <c r="G1994" s="7" t="inlineStr">
        <is>
          <t>قرار مالك موقَّع — نافذ</t>
        </is>
      </c>
      <c r="H1994" s="7" t="inlineStr">
        <is>
          <t>INJAZ-FRD-01</t>
        </is>
      </c>
      <c r="I1994" s="7" t="inlineStr">
        <is>
          <t>الفصلُ ٤ — إدارة التشغيل</t>
        </is>
      </c>
      <c r="J1994" s="7" t="inlineStr">
        <is>
          <t>UX-01 للشاشاتِ · DELIVERY-01 للاختبارات</t>
        </is>
      </c>
      <c r="K1994" s="7" t="inlineStr">
        <is>
          <t>اختبارُ وصول: كلُّ حالةٍ مفهومةٌ بلا لون في إدارة التشغيل</t>
        </is>
      </c>
      <c r="L1994" s="7" t="inlineStr">
        <is>
          <t>مطلوب — يُقاس من النظام الحي</t>
        </is>
      </c>
      <c r="M1994" s="7" t="inlineStr">
        <is>
          <t>نافذ</t>
        </is>
      </c>
    </row>
    <row r="1995">
      <c r="A1995" s="7" t="n">
        <v>1994</v>
      </c>
      <c r="B1995" s="7" t="inlineStr">
        <is>
          <t>OPSX-0949</t>
        </is>
      </c>
      <c r="C1995" s="7" t="inlineStr">
        <is>
          <t>شاشاتُ إدارة التشغيل تحقق: أسماءُ الأزرارِ والأيقوناتِ وعناوينُ الجداولِ مقروءةٌ لقارئ الشاشة.</t>
        </is>
      </c>
      <c r="D1995" s="7" t="inlineStr">
        <is>
          <t>INJAZ-UX-01 · الفصلُ ١٠ — الوصولُ الرقميُّ</t>
        </is>
      </c>
      <c r="E1995" s="7" t="inlineStr">
        <is>
          <t>§الوصولُ الرقمي</t>
        </is>
      </c>
      <c r="F1995" s="7" t="inlineStr">
        <is>
          <t>OPS</t>
        </is>
      </c>
      <c r="G1995" s="7" t="inlineStr">
        <is>
          <t>قرار مالك موقَّع — نافذ</t>
        </is>
      </c>
      <c r="H1995" s="7" t="inlineStr">
        <is>
          <t>INJAZ-FRD-01</t>
        </is>
      </c>
      <c r="I1995" s="7" t="inlineStr">
        <is>
          <t>الفصلُ ٤ — إدارة التشغيل</t>
        </is>
      </c>
      <c r="J1995" s="7" t="inlineStr">
        <is>
          <t>UX-01 للشاشاتِ · DELIVERY-01 للاختبارات</t>
        </is>
      </c>
      <c r="K1995" s="7" t="inlineStr">
        <is>
          <t>اختبارُ وصول: تشغيلُ قارئٍ على شاشةٍ من كل قالب في إدارة التشغيل</t>
        </is>
      </c>
      <c r="L1995" s="7" t="inlineStr">
        <is>
          <t>مطلوب — يُقاس من النظام الحي</t>
        </is>
      </c>
      <c r="M1995" s="7" t="inlineStr">
        <is>
          <t>نافذ</t>
        </is>
      </c>
    </row>
    <row r="1996">
      <c r="A1996" s="7" t="n">
        <v>1995</v>
      </c>
      <c r="B1996" s="7" t="inlineStr">
        <is>
          <t>OPSX-0950</t>
        </is>
      </c>
      <c r="C1996" s="7" t="inlineStr">
        <is>
          <t>شاشاتُ إدارة التشغيل تحقق: ارتباطُ كلِّ حقلٍ بعنوانه — ولا نائبَ بديلًا عن العنوان.</t>
        </is>
      </c>
      <c r="D1996" s="7" t="inlineStr">
        <is>
          <t>INJAZ-UX-01 · الفصلُ ١٠ — الوصولُ الرقميُّ</t>
        </is>
      </c>
      <c r="E1996" s="7" t="inlineStr">
        <is>
          <t>§الوصولُ الرقمي</t>
        </is>
      </c>
      <c r="F1996" s="7" t="inlineStr">
        <is>
          <t>OPS</t>
        </is>
      </c>
      <c r="G1996" s="7" t="inlineStr">
        <is>
          <t>قرار مالك موقَّع — نافذ</t>
        </is>
      </c>
      <c r="H1996" s="7" t="inlineStr">
        <is>
          <t>INJAZ-FRD-01</t>
        </is>
      </c>
      <c r="I1996" s="7" t="inlineStr">
        <is>
          <t>الفصلُ ٤ — إدارة التشغيل</t>
        </is>
      </c>
      <c r="J1996" s="7" t="inlineStr">
        <is>
          <t>UX-01 للشاشاتِ · DELIVERY-01 للاختبارات</t>
        </is>
      </c>
      <c r="K1996" s="7" t="inlineStr">
        <is>
          <t>اختبارُ وصول: فحصُ ارتباطِ كلِّ حقل في إدارة التشغيل</t>
        </is>
      </c>
      <c r="L1996" s="7" t="inlineStr">
        <is>
          <t>مطلوب — يُقاس من النظام الحي</t>
        </is>
      </c>
      <c r="M1996" s="7" t="inlineStr">
        <is>
          <t>نافذ</t>
        </is>
      </c>
    </row>
    <row r="1997">
      <c r="A1997" s="7" t="n">
        <v>1996</v>
      </c>
      <c r="B1997" s="7" t="inlineStr">
        <is>
          <t>OPSX-0951</t>
        </is>
      </c>
      <c r="C1997" s="7" t="inlineStr">
        <is>
          <t>شاشاتُ إدارة التشغيل تحقق: إعادةُ تدفقِ المحتوى عند التكبيرِ إلى مئتين بالمئة بلا فقدِ وظيفة.</t>
        </is>
      </c>
      <c r="D1997" s="7" t="inlineStr">
        <is>
          <t>INJAZ-UX-01 · الفصلُ ١٠ — الوصولُ الرقميُّ</t>
        </is>
      </c>
      <c r="E1997" s="7" t="inlineStr">
        <is>
          <t>§الوصولُ الرقمي</t>
        </is>
      </c>
      <c r="F1997" s="7" t="inlineStr">
        <is>
          <t>OPS</t>
        </is>
      </c>
      <c r="G1997" s="7" t="inlineStr">
        <is>
          <t>قرار مالك موقَّع — نافذ</t>
        </is>
      </c>
      <c r="H1997" s="7" t="inlineStr">
        <is>
          <t>INJAZ-FRD-01</t>
        </is>
      </c>
      <c r="I1997" s="7" t="inlineStr">
        <is>
          <t>الفصلُ ٤ — إدارة التشغيل</t>
        </is>
      </c>
      <c r="J1997" s="7" t="inlineStr">
        <is>
          <t>UX-01 للشاشاتِ · DELIVERY-01 للاختبارات</t>
        </is>
      </c>
      <c r="K1997" s="7" t="inlineStr">
        <is>
          <t>اختبارُ وصول: تكبيرٌ وفحصُ الوظائف في إدارة التشغيل</t>
        </is>
      </c>
      <c r="L1997" s="7" t="inlineStr">
        <is>
          <t>مطلوب — يُقاس من النظام الحي</t>
        </is>
      </c>
      <c r="M1997" s="7" t="inlineStr">
        <is>
          <t>نافذ</t>
        </is>
      </c>
    </row>
    <row r="1998">
      <c r="A1998" s="7" t="n">
        <v>1997</v>
      </c>
      <c r="B1998" s="7" t="inlineStr">
        <is>
          <t>OPSX-0952</t>
        </is>
      </c>
      <c r="C1998" s="7" t="inlineStr">
        <is>
          <t>كلُّ شاشةٍ في إدارة التشغيل لها وحدةُ صلاحياتٍ مسجَّلةٌ تُنشئ صفوفَ العرضِ والتعديلِ المفصَّلة — والحارسُ وحدَه لا يكفي.</t>
        </is>
      </c>
      <c r="D1998" s="7" t="inlineStr">
        <is>
          <t>INJAZ-CORE-01 · الفصلُ ٥ — الصلاحياتُ والتفويضاتُ وفصلُ الواجبات</t>
        </is>
      </c>
      <c r="E1998" s="7" t="inlineStr">
        <is>
          <t>§الصلاحيات</t>
        </is>
      </c>
      <c r="F1998" s="7" t="inlineStr">
        <is>
          <t>OPS</t>
        </is>
      </c>
      <c r="G1998" s="7" t="inlineStr">
        <is>
          <t>قرار مالك موقَّع — نافذ</t>
        </is>
      </c>
      <c r="H1998" s="7" t="inlineStr">
        <is>
          <t>INJAZ-FRD-01</t>
        </is>
      </c>
      <c r="I1998" s="7" t="inlineStr">
        <is>
          <t>الفصلُ ٤ — إدارة التشغيل</t>
        </is>
      </c>
      <c r="J1998" s="7" t="inlineStr">
        <is>
          <t>UX-01 للشاشاتِ · DELIVERY-01 للاختبارات</t>
        </is>
      </c>
      <c r="K1998" s="7" t="inlineStr">
        <is>
          <t>اختبارُ تسجيل: صفرُ شاشةٍ في إدارة التشغيل بلا وحدةِ صلاحياتٍ مسجَّلة</t>
        </is>
      </c>
      <c r="L1998" s="7" t="inlineStr">
        <is>
          <t>مطلوب — يُقاس من النظام الحي</t>
        </is>
      </c>
      <c r="M1998" s="7" t="inlineStr">
        <is>
          <t>نافذ</t>
        </is>
      </c>
    </row>
    <row r="1999">
      <c r="A1999" s="7" t="n">
        <v>1998</v>
      </c>
      <c r="B1999" s="7" t="inlineStr">
        <is>
          <t>OPSX-0953</t>
        </is>
      </c>
      <c r="C1999" s="7" t="inlineStr">
        <is>
          <t>تُشتق صلاحياتُ إدارة التشغيل من قالب الدورِ ونطاقِ التكليفِ ومفتاحِ الظهورِ معًا — والمنحُ الفرديُّ استثناءٌ يُسجَّل بمبرِّره ويُراجَع دوريًّا.</t>
        </is>
      </c>
      <c r="D1999" s="7" t="inlineStr">
        <is>
          <t>INJAZ-CORE-01 · الفصلُ ٥ — الصلاحياتُ والتفويضاتُ وفصلُ الواجبات</t>
        </is>
      </c>
      <c r="E1999" s="7" t="inlineStr">
        <is>
          <t>§الصلاحيات</t>
        </is>
      </c>
      <c r="F1999" s="7" t="inlineStr">
        <is>
          <t>OPS</t>
        </is>
      </c>
      <c r="G1999" s="7" t="inlineStr">
        <is>
          <t>قرار مالك موقَّع — نافذ</t>
        </is>
      </c>
      <c r="H1999" s="7" t="inlineStr">
        <is>
          <t>INJAZ-FRD-01</t>
        </is>
      </c>
      <c r="I1999" s="7" t="inlineStr">
        <is>
          <t>الفصلُ ٤ — إدارة التشغيل</t>
        </is>
      </c>
      <c r="J1999" s="7" t="inlineStr">
        <is>
          <t>UX-01 للشاشاتِ · DELIVERY-01 للاختبارات</t>
        </is>
      </c>
      <c r="K1999" s="7" t="inlineStr">
        <is>
          <t>اختبارُ اشتقاق: صفرُ منحٍ فرديٍّ في إدارة التشغيل بلا مبرِّرٍ ومراجعة</t>
        </is>
      </c>
      <c r="L1999" s="7" t="inlineStr">
        <is>
          <t>مطلوب — يُقاس من النظام الحي</t>
        </is>
      </c>
      <c r="M1999" s="7" t="inlineStr">
        <is>
          <t>نافذ</t>
        </is>
      </c>
    </row>
    <row r="2000">
      <c r="A2000" s="7" t="n">
        <v>1999</v>
      </c>
      <c r="B2000" s="7" t="inlineStr">
        <is>
          <t>OPSX-0954</t>
        </is>
      </c>
      <c r="C2000" s="7" t="inlineStr">
        <is>
          <t>العنصرُ المحجوبُ في شاشاتِ إدارة التشغيل لا يُرسَل في الاستجابةِ أصلًا ولا يُصيَّر — والمجموعةُ التي فرغت لا تُعرض.</t>
        </is>
      </c>
      <c r="D2000" s="7" t="inlineStr">
        <is>
          <t>INJAZ-CORE-01 · الفصلُ ٥ — الصلاحياتُ والتفويضاتُ وفصلُ الواجبات</t>
        </is>
      </c>
      <c r="E2000" s="7" t="inlineStr">
        <is>
          <t>§الصلاحيات</t>
        </is>
      </c>
      <c r="F2000" s="7" t="inlineStr">
        <is>
          <t>OPS</t>
        </is>
      </c>
      <c r="G2000" s="7" t="inlineStr">
        <is>
          <t>قرار مالك موقَّع — نافذ</t>
        </is>
      </c>
      <c r="H2000" s="7" t="inlineStr">
        <is>
          <t>INJAZ-FRD-01</t>
        </is>
      </c>
      <c r="I2000" s="7" t="inlineStr">
        <is>
          <t>الفصلُ ٤ — إدارة التشغيل</t>
        </is>
      </c>
      <c r="J2000" s="7" t="inlineStr">
        <is>
          <t>UX-01 للشاشاتِ · DELIVERY-01 للاختبارات</t>
        </is>
      </c>
      <c r="K2000" s="7" t="inlineStr">
        <is>
          <t>اختبارُ حجب: فحصُ الاستجابةِ الخامِّ في إدارة التشغيل لا يُظهر المحجوب</t>
        </is>
      </c>
      <c r="L2000" s="7" t="inlineStr">
        <is>
          <t>مطلوب — يُقاس من النظام الحي</t>
        </is>
      </c>
      <c r="M2000" s="7" t="inlineStr">
        <is>
          <t>نافذ</t>
        </is>
      </c>
    </row>
    <row r="2001">
      <c r="A2001" s="7" t="n">
        <v>2000</v>
      </c>
      <c r="B2001" s="7" t="inlineStr">
        <is>
          <t>OPSX-0955</t>
        </is>
      </c>
      <c r="C2001" s="7" t="inlineStr">
        <is>
          <t>كلُّ فعلٍ حاكمٍ في إدارة التشغيل — وعددُها 9 — يُختبر بأربع حالات: سماحٌ لمن يملك · ومنعٌ لمن لا يملك · وتكرارٌ يُرفض بمفتاحه · وعكسٌ يُبطل الأثرَ بمرجعه.</t>
        </is>
      </c>
      <c r="D2001" s="7" t="inlineStr">
        <is>
          <t>INJAZ-DELIVERY-01 · الفصلُ ٤ — الاختباراتُ وبواباتُ القبول</t>
        </is>
      </c>
      <c r="E2001" s="7" t="inlineStr">
        <is>
          <t>§الاختبارات</t>
        </is>
      </c>
      <c r="F2001" s="7" t="inlineStr">
        <is>
          <t>OPS</t>
        </is>
      </c>
      <c r="G2001" s="7" t="inlineStr">
        <is>
          <t>قرار مالك موقَّع — نافذ</t>
        </is>
      </c>
      <c r="H2001" s="7" t="inlineStr">
        <is>
          <t>INJAZ-FRD-01</t>
        </is>
      </c>
      <c r="I2001" s="7" t="inlineStr">
        <is>
          <t>الفصلُ ٤ — إدارة التشغيل</t>
        </is>
      </c>
      <c r="J2001" s="7" t="inlineStr">
        <is>
          <t>UX-01 للشاشاتِ · DELIVERY-01 للاختبارات</t>
        </is>
      </c>
      <c r="K2001" s="7" t="inlineStr">
        <is>
          <t>اختبارٌ رباعي: كلُّ فعلٍ في إدارة التشغيل يجتاز الحالاتِ الأربع</t>
        </is>
      </c>
      <c r="L2001" s="7" t="inlineStr">
        <is>
          <t>مطلوب — يُقاس من النظام الحي</t>
        </is>
      </c>
      <c r="M2001" s="7" t="inlineStr">
        <is>
          <t>نافذ</t>
        </is>
      </c>
    </row>
    <row r="2002">
      <c r="A2002" s="7" t="n">
        <v>2001</v>
      </c>
      <c r="B2002" s="7" t="inlineStr">
        <is>
          <t>OPSX-0956</t>
        </is>
      </c>
      <c r="C2002" s="7" t="inlineStr">
        <is>
          <t>لا يُدمج كودٌ يمسّ إدارة التشغيل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2002" s="7" t="inlineStr">
        <is>
          <t>INJAZ-DELIVERY-01 · الفصلُ ٤ — الاختباراتُ وبواباتُ القبول</t>
        </is>
      </c>
      <c r="E2002" s="7" t="inlineStr">
        <is>
          <t>§الاختبارات</t>
        </is>
      </c>
      <c r="F2002" s="7" t="inlineStr">
        <is>
          <t>OPS</t>
        </is>
      </c>
      <c r="G2002" s="7" t="inlineStr">
        <is>
          <t>قرار مالك موقَّع — نافذ</t>
        </is>
      </c>
      <c r="H2002" s="7" t="inlineStr">
        <is>
          <t>INJAZ-FRD-01</t>
        </is>
      </c>
      <c r="I2002" s="7" t="inlineStr">
        <is>
          <t>الفصلُ ٤ — إدارة التشغيل</t>
        </is>
      </c>
      <c r="J2002" s="7" t="inlineStr">
        <is>
          <t>UX-01 للشاشاتِ · DELIVERY-01 للاختبارات</t>
        </is>
      </c>
      <c r="K2002" s="7" t="inlineStr">
        <is>
          <t>اختبارُ منع: مخالفةٌ في إدارة التشغيل توقف خطَّ التسليمِ برمزٍ وسبب</t>
        </is>
      </c>
      <c r="L2002" s="7" t="inlineStr">
        <is>
          <t>مطلوب — يُقاس من النظام الحي</t>
        </is>
      </c>
      <c r="M2002" s="7" t="inlineStr">
        <is>
          <t>نافذ</t>
        </is>
      </c>
    </row>
    <row r="2003">
      <c r="A2003" s="7" t="n">
        <v>2002</v>
      </c>
      <c r="B2003" s="7" t="inlineStr">
        <is>
          <t>MNT-001</t>
        </is>
      </c>
      <c r="C2003" s="7" t="inlineStr">
        <is>
          <t>أوامر الصيانة (74): الشاشة الأم تبقى وتُوسَّع بتبويباتها الخمسة (تشخيص · قطع · مصنعيات · زمن · إقفال وتكلفة). الأعمدة على المجموعات الثماني. يستنتج النظام نوع المعدة وموقعها وعدّادها وآخر صيانة وبلاغها المفتوح، والصنف من الكتالوج يجلب رقمه ووحدته ورصيده وسعره؛ افتراضي: الأولوية من نوع البلاغ؛ إلزامي وحده: التشخيص والكمية المصروفة ووصف العمل.</t>
        </is>
      </c>
      <c r="D2003" s="7" t="inlineStr">
        <is>
          <t>SRC-009</t>
        </is>
      </c>
      <c r="E2003" s="7" t="inlineStr">
        <is>
          <t>§1-1</t>
        </is>
      </c>
      <c r="F2003" s="7" t="inlineStr">
        <is>
          <t>MNT</t>
        </is>
      </c>
      <c r="G2003" s="7" t="inlineStr">
        <is>
          <t>لا معارض — نافذ بنصّه</t>
        </is>
      </c>
      <c r="H2003" s="7" t="inlineStr">
        <is>
          <t>INJAZ-FRD-01</t>
        </is>
      </c>
      <c r="I2003" s="7" t="inlineStr">
        <is>
          <t>الفصلُ ١٣ — إدارة الصيانة</t>
        </is>
      </c>
      <c r="J2003" s="7" t="inlineStr">
        <is>
          <t>UX-01 للشاشاتِ · DELIVERY-01 للاختبارات</t>
        </is>
      </c>
      <c r="K2003" s="7" t="inlineStr">
        <is>
          <t>اختبارُ حساب: بمعطى مدخلاتٍ معلومةٍ لـ«الشاشة الأم تبقى وتُوسَّع بتبويباتها الخمسة (تشخيص ·…» · وعند إعادة الحساب من المصدر · فإن الناتجَ يطابق المعروضَ بلا فرق · ومرجعُ حالة المصدر: MNT-010</t>
        </is>
      </c>
      <c r="L2003" s="7" t="inlineStr">
        <is>
          <t>غير مقيس — يُملأ عند مراجعة الكود</t>
        </is>
      </c>
      <c r="M2003" s="7" t="inlineStr">
        <is>
          <t>نافذ</t>
        </is>
      </c>
    </row>
    <row r="2004">
      <c r="A2004" s="7" t="n">
        <v>2003</v>
      </c>
      <c r="B2004" s="7" t="inlineStr">
        <is>
          <t>MNT-002</t>
        </is>
      </c>
      <c r="C2004" s="7" t="inlineStr">
        <is>
          <t>الحدث المالي لأمر الصيانة: نعم عند الإقفال — تكلفة معدة (equip_cost) بمفتاح الأمر، حساباته من الدليل، آلي، ومستنده أمر الصيانة المقفَل. والإقفال المكرر يرجع 409 بمرجع الحدث.</t>
        </is>
      </c>
      <c r="D2004" s="7" t="inlineStr">
        <is>
          <t>SRC-009</t>
        </is>
      </c>
      <c r="E2004" s="7" t="inlineStr">
        <is>
          <t>§1-1</t>
        </is>
      </c>
      <c r="F2004" s="7" t="inlineStr">
        <is>
          <t>MNT</t>
        </is>
      </c>
      <c r="G2004" s="7" t="inlineStr">
        <is>
          <t>لا معارض — نافذ بنصّه</t>
        </is>
      </c>
      <c r="H2004" s="7" t="inlineStr">
        <is>
          <t>INJAZ-FRD-01</t>
        </is>
      </c>
      <c r="I2004" s="7" t="inlineStr">
        <is>
          <t>الفصلُ ١٣ — إدارة الصيانة</t>
        </is>
      </c>
      <c r="J2004" s="7" t="inlineStr">
        <is>
          <t>UX-01 للشاشاتِ · DELIVERY-01 للاختبارات</t>
        </is>
      </c>
      <c r="K2004" s="7" t="inlineStr">
        <is>
          <t>اختبارُ حدث: بمعطى تنفيذِ «نعم عند الإقفال — تكلفة معدة (equip_cost) بمفتاح الأ…» · وعند وقوع الفعل · فإن الحدثَ يُنشر بمفتاحه ويستهلكه المعنيُّ ويتغير أثرُه · وإعادةُ النداء ترجع مرجعَ الأثر الأول · ومرجعُ حالة المصدر: MNT-010</t>
        </is>
      </c>
      <c r="L2004" s="7" t="inlineStr">
        <is>
          <t>غير مقيس — يُملأ عند مراجعة الكود</t>
        </is>
      </c>
      <c r="M2004" s="7" t="inlineStr">
        <is>
          <t>نافذ</t>
        </is>
      </c>
    </row>
    <row r="2005">
      <c r="A2005" s="7" t="n">
        <v>2004</v>
      </c>
      <c r="B2005" s="7" t="inlineStr">
        <is>
          <t>MNT-003</t>
        </is>
      </c>
      <c r="C2005" s="7" t="inlineStr">
        <is>
          <t>القطع قراءة من سجل الصرف (UX-09) لا إدخالًا، والزمن قراءة من السجل الموحّد. وتوثيق الأعمال والقطع شرط الإقفال — ولا إقفال بلا مرجع صرف لكل صنف محمَّل.</t>
        </is>
      </c>
      <c r="D2005" s="7" t="inlineStr">
        <is>
          <t>SRC-009</t>
        </is>
      </c>
      <c r="E2005" s="7" t="inlineStr">
        <is>
          <t>§1-1</t>
        </is>
      </c>
      <c r="F2005" s="7" t="inlineStr">
        <is>
          <t>MNT</t>
        </is>
      </c>
      <c r="G2005" s="7" t="inlineStr">
        <is>
          <t>لا معارض — نافذ بنصّه</t>
        </is>
      </c>
      <c r="H2005" s="7" t="inlineStr">
        <is>
          <t>INJAZ-FRD-01</t>
        </is>
      </c>
      <c r="I2005" s="7" t="inlineStr">
        <is>
          <t>الفصلُ ١٣ — إدارة الصيانة</t>
        </is>
      </c>
      <c r="J2005" s="7" t="inlineStr">
        <is>
          <t>UX-01 للشاشاتِ · DELIVERY-01 للاختبارات</t>
        </is>
      </c>
      <c r="K2005" s="7" t="inlineStr">
        <is>
          <t>اختبارُ إلزام: بمعطى محاولةِ إتمامٍ بلا استيفاء «القطع قراءة من سجل الصرف (UX-09)» · وعند الحفظ · فإن الحارسَ يرفض ويبيّن الناقصَ · وباستيفائه ينجح الحفظ · ومرجعُ حالة المصدر: MNT-010</t>
        </is>
      </c>
      <c r="L2005" s="7" t="inlineStr">
        <is>
          <t>غير مقيس — يُملأ عند مراجعة الكود</t>
        </is>
      </c>
      <c r="M2005" s="7" t="inlineStr">
        <is>
          <t>نافذ</t>
        </is>
      </c>
    </row>
    <row r="2006">
      <c r="A2006" s="7" t="n">
        <v>2005</v>
      </c>
      <c r="B2006" s="7" t="inlineStr">
        <is>
          <t>MNT-004</t>
        </is>
      </c>
      <c r="C2006" s="7" t="inlineStr">
        <is>
          <t>حالات أمر الصيانة: مفتوح · قيد التنفيذ · بانتظار قطعة (بعدّاد أيامها) · مقفَل · ملغى. والجوال: تبويب التنفيذ والتوثيق فقط.</t>
        </is>
      </c>
      <c r="D2006" s="7" t="inlineStr">
        <is>
          <t>SRC-009</t>
        </is>
      </c>
      <c r="E2006" s="7" t="inlineStr">
        <is>
          <t>§1-1</t>
        </is>
      </c>
      <c r="F2006" s="7" t="inlineStr">
        <is>
          <t>MNT</t>
        </is>
      </c>
      <c r="G2006" s="7" t="inlineStr">
        <is>
          <t>لا معارض — نافذ بنصّه</t>
        </is>
      </c>
      <c r="H2006" s="7" t="inlineStr">
        <is>
          <t>INJAZ-FRD-01</t>
        </is>
      </c>
      <c r="I2006" s="7" t="inlineStr">
        <is>
          <t>الفصلُ ١٣ — إدارة الصيانة</t>
        </is>
      </c>
      <c r="J2006" s="7" t="inlineStr">
        <is>
          <t>UX-01 للشاشاتِ · DELIVERY-01 للاختبارات</t>
        </is>
      </c>
      <c r="K2006" s="7" t="inlineStr">
        <is>
          <t>اختبارُ انتقال: بمعطى مستندٍ في حالته السابقةِ لـ«مفتوح · قيد التنفيذ · بانتظار قطعة (بعدّاد أيامها) ·…» · وعند تنفيذ المحفّز بمخوَّلٍ وشرطٍ مستوفًى · فإن الحالةَ تنتقل ويُسجَّل الانتقالُ بفاعله ووقته · والانتقالُ غيرُ المعرَّف يُرفض · ومرجعُ حالة المصدر: MNT-010</t>
        </is>
      </c>
      <c r="L2006" s="7" t="inlineStr">
        <is>
          <t>غير مقيس — يُملأ عند مراجعة الكود</t>
        </is>
      </c>
      <c r="M2006" s="7" t="inlineStr">
        <is>
          <t>نافذ</t>
        </is>
      </c>
    </row>
    <row r="2007">
      <c r="A2007" s="7" t="n">
        <v>2006</v>
      </c>
      <c r="B2007" s="7" t="inlineStr">
        <is>
          <t>MNT-005</t>
        </is>
      </c>
      <c r="C2007" s="7" t="inlineStr">
        <is>
          <t>الفحص الفني اليومي (72): قائمة تحقّق تُنجز من الجوال ميدانيًّا وتولّد بلاغًا أو أمرًا بنقرة — سدًّا لفجوة ميدانية صريحة (نموذج ورقي أو حقل نصي حر اليوم). قالب بنود من نوع المعدة، وحفظ دون اتصال ومزامنة لاحقة، وUQ (معدة × يوم × بند) يمنع تكرار المزامنة. لا أثر مباشر — والأثر عبر أمر الصيانة الناتج.</t>
        </is>
      </c>
      <c r="D2007" s="7" t="inlineStr">
        <is>
          <t>SRC-009</t>
        </is>
      </c>
      <c r="E2007" s="7" t="inlineStr">
        <is>
          <t>§1-2</t>
        </is>
      </c>
      <c r="F2007" s="7" t="inlineStr">
        <is>
          <t>MNT</t>
        </is>
      </c>
      <c r="G2007" s="7" t="inlineStr">
        <is>
          <t>لا معارض — نافذ بنصّه</t>
        </is>
      </c>
      <c r="H2007" s="7" t="inlineStr">
        <is>
          <t>INJAZ-FRD-01</t>
        </is>
      </c>
      <c r="I2007" s="7" t="inlineStr">
        <is>
          <t>الفصلُ ١٣ — إدارة الصيانة</t>
        </is>
      </c>
      <c r="J2007" s="7" t="inlineStr">
        <is>
          <t>UX-01 للشاشاتِ · DELIVERY-01 للاختبارات</t>
        </is>
      </c>
      <c r="K2007" s="7" t="inlineStr">
        <is>
          <t>اختبارُ منع: بمعطى محاولةٍ تخالف «قائمة تحقّق تُنجز من الجوال ميدانيًّا وتولّد بلاغًا …» · وعند تنفيذها · فإن الخادمَ يرفض برمزٍ وسببٍ ويُسجَّل الرفضُ بالمستخدم والوقت · ومرجعُ حالة المصدر: MNT-010</t>
        </is>
      </c>
      <c r="L2007" s="7" t="inlineStr">
        <is>
          <t>غير مقيس — يُملأ عند مراجعة الكود</t>
        </is>
      </c>
      <c r="M2007" s="7" t="inlineStr">
        <is>
          <t>نافذ</t>
        </is>
      </c>
    </row>
    <row r="2008">
      <c r="A2008" s="7" t="n">
        <v>2007</v>
      </c>
      <c r="B2008" s="7" t="inlineStr">
        <is>
          <t>MNT-006</t>
        </is>
      </c>
      <c r="C2008" s="7" t="inlineStr">
        <is>
          <t>الصيانة الوقائية (75): مساحة جدولة باستحقاق آلي من العدّادات لا قائمة صمّاء. الأعمدة: المعدة · نوع الخدمة · أساس الاستحقاق (ساعات أو أيام) · العدّاد الحالي · المتبقي · تاريخ الاستحقاق المتوقَّع · الحالة · أمر الوقائية المولَّد. قراءة العدّادات من UX-10 (meter_readings)، وتوليد الأمر بمفتاح (معدة × خدمة × دورة) فلا يتكرر.</t>
        </is>
      </c>
      <c r="D2008" s="7" t="inlineStr">
        <is>
          <t>SRC-009</t>
        </is>
      </c>
      <c r="E2008" s="7" t="inlineStr">
        <is>
          <t>§1-3</t>
        </is>
      </c>
      <c r="F2008" s="7" t="inlineStr">
        <is>
          <t>MNT</t>
        </is>
      </c>
      <c r="G2008" s="7" t="inlineStr">
        <is>
          <t>لا معارض — نافذ بنصّه</t>
        </is>
      </c>
      <c r="H2008" s="7" t="inlineStr">
        <is>
          <t>INJAZ-FRD-01</t>
        </is>
      </c>
      <c r="I2008" s="7" t="inlineStr">
        <is>
          <t>الفصلُ ١٣ — إدارة الصيانة</t>
        </is>
      </c>
      <c r="J2008" s="7" t="inlineStr">
        <is>
          <t>UX-01 للشاشاتِ · DELIVERY-01 للاختبارات</t>
        </is>
      </c>
      <c r="K2008" s="7" t="inlineStr">
        <is>
          <t>اختبارُ حساب: بمعطى مدخلاتٍ معلومةٍ لـ«مساحة جدولة باستحقاق آلي من العدّادات» · وعند إعادة الحساب من المصدر · فإن الناتجَ يطابق المعروضَ بلا فرق · ومرجعُ حالة المصدر: MNT-010</t>
        </is>
      </c>
      <c r="L2008" s="7" t="inlineStr">
        <is>
          <t>غير مقيس — يُملأ عند مراجعة الكود</t>
        </is>
      </c>
      <c r="M2008" s="7" t="inlineStr">
        <is>
          <t>نافذ</t>
        </is>
      </c>
    </row>
    <row r="2009">
      <c r="A2009" s="7" t="n">
        <v>2008</v>
      </c>
      <c r="B2009" s="7" t="inlineStr">
        <is>
          <t>MNT-007</t>
        </is>
      </c>
      <c r="C2009" s="7" t="inlineStr">
        <is>
          <t>تصنيفات الأعطال والبلاغات (36+113): إعداد موحّد واحد خلف الصلاحية يستوعب التصنيف الفني للبلاغات — بدل جدولَي تصنيف متوازيين بقيم متباينة تفسد التقارير. الأعمدة: الكود · الاسم · الأب (هرمي) · النطاق (عطل/بلاغ) · الحالة. وقيد: لا حذف لتصنيف عليه حركة. والقديم View وRedirect مع تعبئة رجعية تربط السجلات القديمة بالتصنيف الموحّد بتقرير مطابقة.</t>
        </is>
      </c>
      <c r="D2009" s="7" t="inlineStr">
        <is>
          <t>SRC-009</t>
        </is>
      </c>
      <c r="E2009" s="7" t="inlineStr">
        <is>
          <t>§1-4</t>
        </is>
      </c>
      <c r="F2009" s="7" t="inlineStr">
        <is>
          <t>MNT</t>
        </is>
      </c>
      <c r="G2009" s="7" t="inlineStr">
        <is>
          <t>لا معارض — نافذ بنصّه</t>
        </is>
      </c>
      <c r="H2009" s="7" t="inlineStr">
        <is>
          <t>INJAZ-FRD-01</t>
        </is>
      </c>
      <c r="I2009" s="7" t="inlineStr">
        <is>
          <t>الفصلُ ١٣ — إدارة الصيانة</t>
        </is>
      </c>
      <c r="J2009" s="7" t="inlineStr">
        <is>
          <t>UX-01 للشاشاتِ · DELIVERY-01 للاختبارات</t>
        </is>
      </c>
      <c r="K2009" s="7" t="inlineStr">
        <is>
          <t>اختبارُ اكتمال: بمعطى شاشةٍ أو جدولٍ يخصُّ «إعداد موحّد واحد خلف الصلاحية يستوعب التصنيف الفني ل…» · وعند فحص بنيته · فإن كلَّ عمودٍ معتمدٍ موجودٌ وصفرُ عمودٍ غيرِ معرَّف · والأعمدةُ الحاكمةُ السبعةُ حاضرة · ومرجعُ حالة المصدر: MNT-010</t>
        </is>
      </c>
      <c r="L2009" s="7" t="inlineStr">
        <is>
          <t>غير مقيس — يُملأ عند مراجعة الكود</t>
        </is>
      </c>
      <c r="M2009" s="7" t="inlineStr">
        <is>
          <t>نافذ</t>
        </is>
      </c>
    </row>
    <row r="2010">
      <c r="A2010" s="7" t="n">
        <v>2009</v>
      </c>
      <c r="B2010" s="7" t="inlineStr">
        <is>
          <t>MNT-008</t>
        </is>
      </c>
      <c r="C2010" s="7" t="inlineStr">
        <is>
          <t>إعدادات الصيانة (73) وتقرير الأعطال (34): الإعدادات تُنقل لباب الإعدادات والتدقيق (كانت ظاهرة في العمل اليومي — مخالفة المبدأ ٧)، والتقرير في مركز التقارير يقرأ من التصنيف الموحّد بأعمدة: التصنيف · عدد الأعطال · زمن التوقف · التكلفة · المعدات الأكثر تكرارًا · الاتجاه الزمني — بروابط الأوامر.</t>
        </is>
      </c>
      <c r="D2010" s="7" t="inlineStr">
        <is>
          <t>SRC-009</t>
        </is>
      </c>
      <c r="E2010" s="7" t="inlineStr">
        <is>
          <t>§1-5</t>
        </is>
      </c>
      <c r="F2010" s="7" t="inlineStr">
        <is>
          <t>MNT</t>
        </is>
      </c>
      <c r="G2010" s="7" t="inlineStr">
        <is>
          <t>لا معارض — نافذ بنصّه</t>
        </is>
      </c>
      <c r="H2010" s="7" t="inlineStr">
        <is>
          <t>INJAZ-FRD-01</t>
        </is>
      </c>
      <c r="I2010" s="7" t="inlineStr">
        <is>
          <t>الفصلُ ١٣ — إدارة الصيانة</t>
        </is>
      </c>
      <c r="J2010" s="7" t="inlineStr">
        <is>
          <t>UX-01 للشاشاتِ · DELIVERY-01 للاختبارات</t>
        </is>
      </c>
      <c r="K2010" s="7" t="inlineStr">
        <is>
          <t>اختبارُ وجودٍ وسلوك: بمعطى بيئةٍ مهيَّأةٍ لـ«الإعدادات تُنقل لباب الإعدادات والتدقيق (كانت ظاهرة …» · وعند تنفيذ السيناريو الموصوف · فإن السلوكَ يطابق النصَّ ويُوثَّق الشاهدُ بلقطةٍ أو سجل · ومرجعُ حالة المصدر: MNT-010</t>
        </is>
      </c>
      <c r="L2010" s="7" t="inlineStr">
        <is>
          <t>غير مقيس — يُملأ عند مراجعة الكود</t>
        </is>
      </c>
      <c r="M2010" s="7" t="inlineStr">
        <is>
          <t>نافذ</t>
        </is>
      </c>
    </row>
    <row r="2011">
      <c r="A2011" s="7" t="n">
        <v>2010</v>
      </c>
      <c r="B2011" s="7" t="inlineStr">
        <is>
          <t>MNT-009</t>
        </is>
      </c>
      <c r="C2011" s="7" t="inlineStr">
        <is>
          <t>قيود التنفيذ العرضية للصيانة: سايدبار الصيانة من المصدر الموحّد بالأبواب الستة · طقم الحالات بألوانه · الجوال أولًا في الشاشات الميدانية · منع «تعرض» في التعريفات · فحص خلو الواجهة من المحظور المعماري.</t>
        </is>
      </c>
      <c r="D2011" s="7" t="inlineStr">
        <is>
          <t>SRC-009</t>
        </is>
      </c>
      <c r="E2011" s="7" t="inlineStr">
        <is>
          <t>§2</t>
        </is>
      </c>
      <c r="F2011" s="7" t="inlineStr">
        <is>
          <t>MNT</t>
        </is>
      </c>
      <c r="G2011" s="7" t="inlineStr">
        <is>
          <t>لا معارض — نافذ بنصّه</t>
        </is>
      </c>
      <c r="H2011" s="7" t="inlineStr">
        <is>
          <t>INJAZ-FRD-01</t>
        </is>
      </c>
      <c r="I2011" s="7" t="inlineStr">
        <is>
          <t>الفصلُ ١٣ — إدارة الصيانة</t>
        </is>
      </c>
      <c r="J2011" s="7" t="inlineStr">
        <is>
          <t>UX-01 للشاشاتِ · DELIVERY-01 للاختبارات</t>
        </is>
      </c>
      <c r="K2011" s="7" t="inlineStr">
        <is>
          <t>اختبارُ انتقال: بمعطى مستندٍ في حالته السابقةِ لـ«سايدبار الصيانة من المصدر الموحّد بالأبواب الستة · ط…» · وعند تنفيذ المحفّز بمخوَّلٍ وشرطٍ مستوفًى · فإن الحالةَ تنتقل ويُسجَّل الانتقالُ بفاعله ووقته · والانتقالُ غيرُ المعرَّف يُرفض · ومرجعُ حالة المصدر: MNT-010</t>
        </is>
      </c>
      <c r="L2011" s="7" t="inlineStr">
        <is>
          <t>غير مقيس — يُملأ عند مراجعة الكود</t>
        </is>
      </c>
      <c r="M2011" s="7" t="inlineStr">
        <is>
          <t>نافذ</t>
        </is>
      </c>
    </row>
    <row r="2012">
      <c r="A2012" s="7" t="n">
        <v>2011</v>
      </c>
      <c r="B2012" s="7" t="inlineStr">
        <is>
          <t>MNT-010</t>
        </is>
      </c>
      <c r="C2012" s="7" t="inlineStr">
        <is>
          <t>قبول كراسة الصيانة: كل شاشة لها بطاقة مستوفية · وكل «يُستكمل بالجرد» له مالك وموعد · واختبار الميدان: فحص يومي كامل من الجوال وتحويل ملاحظة بلاغًا دون مساعدة لدى ٨٠٪ فأعلى · وصفر أمر يُقفل بلا مرجع صرف لقطعه.</t>
        </is>
      </c>
      <c r="D2012" s="7" t="inlineStr">
        <is>
          <t>SRC-009</t>
        </is>
      </c>
      <c r="E2012" s="7" t="inlineStr">
        <is>
          <t>§2</t>
        </is>
      </c>
      <c r="F2012" s="7" t="inlineStr">
        <is>
          <t>TST</t>
        </is>
      </c>
      <c r="G2012" s="7" t="inlineStr">
        <is>
          <t>لا معارض — نافذ بنصّه</t>
        </is>
      </c>
      <c r="H2012" s="7" t="inlineStr">
        <is>
          <t>INJAZ-FRD-01</t>
        </is>
      </c>
      <c r="I2012" s="7" t="inlineStr">
        <is>
          <t>الفصلُ ١٣ — إدارة الصيانة</t>
        </is>
      </c>
      <c r="J2012" s="7" t="inlineStr">
        <is>
          <t>UX-01 للشاشاتِ · DELIVERY-01 للاختبارات</t>
        </is>
      </c>
      <c r="K2012" s="7" t="inlineStr">
        <is>
          <t>اختبارُ قبولٍ شامل: بمعطى بيئةٍ مهيَّأةٍ لـ«كل شاشة لها بطاقة مستوفية · وكل «يُستكمل بالجرد» له …» · وعند تنفيذ الحكم بكل حالاته المذكورة في نصِّه · فإن كلَّ بندٍ فيه يتحقق ويُوثَّق شاهدُه · ولا يُقبل الحكمُ بتحقق بعضه</t>
        </is>
      </c>
      <c r="L2012" s="7" t="inlineStr">
        <is>
          <t>غير مقيس — يُملأ عند مراجعة الكود</t>
        </is>
      </c>
      <c r="M2012" s="7" t="inlineStr">
        <is>
          <t>نافذ</t>
        </is>
      </c>
    </row>
    <row r="2013">
      <c r="A2013" s="7" t="n">
        <v>2012</v>
      </c>
      <c r="B2013" s="7" t="inlineStr">
        <is>
          <t>UXP-138</t>
        </is>
      </c>
      <c r="C2013" s="7" t="inlineStr">
        <is>
          <t>إدارة الصيانة — الهدف: إعادة المعدة للعمل بأسرع وقت وأدنى تكلفة: بلاغ فأمر فوقائية فجاهزية.</t>
        </is>
      </c>
      <c r="D2013" s="7" t="inlineStr">
        <is>
          <t>SRC-010</t>
        </is>
      </c>
      <c r="E2013" s="7" t="inlineStr">
        <is>
          <t>§8.8</t>
        </is>
      </c>
      <c r="F2013" s="7" t="inlineStr">
        <is>
          <t>MNT</t>
        </is>
      </c>
      <c r="G2013" s="7" t="inlineStr">
        <is>
          <t>لا معارض — نافذ بنصّه</t>
        </is>
      </c>
      <c r="H2013" s="7" t="inlineStr">
        <is>
          <t>INJAZ-FRD-01</t>
        </is>
      </c>
      <c r="I2013" s="7" t="inlineStr">
        <is>
          <t>الفصلُ ١٣ — إدارة الصيانة</t>
        </is>
      </c>
      <c r="J2013" s="7" t="inlineStr">
        <is>
          <t>UX-01 للشاشاتِ · DELIVERY-01 للاختبارات</t>
        </is>
      </c>
      <c r="K2013" s="7" t="inlineStr">
        <is>
          <t>اختبارُ وجودٍ وسلوك: بمعطى بيئةٍ مهيَّأةٍ لـ«إعادة المعدة للعمل بأسرع وقت وأدنى تكلفة: بلاغ فأمر …» · وعند تنفيذ السيناريو الموصوف · فإن السلوكَ يطابق النصَّ ويُوثَّق الشاهدُ بلقطةٍ أو سجل · ومرجعُ حالة المصدر: UXP-154</t>
        </is>
      </c>
      <c r="L2013" s="7" t="inlineStr">
        <is>
          <t>غير مقيس — يُملأ عند مراجعة الكود</t>
        </is>
      </c>
      <c r="M2013" s="7" t="inlineStr">
        <is>
          <t>نافذ</t>
        </is>
      </c>
    </row>
    <row r="2014">
      <c r="A2014" s="7" t="n">
        <v>2013</v>
      </c>
      <c r="B2014" s="7" t="inlineStr">
        <is>
          <t>MNT-011</t>
        </is>
      </c>
      <c r="C2014" s="7" t="inlineStr">
        <is>
          <t>الأسئلة الافتتاحية لدورَي الصيانة: مدير الصيانة (أي معدة حرجة متوقفة الآن؟ ما الأوامر المفتوحة فوق مدتها؟ ما الوقائية المستحقة هذا الأسبوع؟ أي قطعة منتظرة توقف أمرًا؟ وأين تتكرر الأعطال؟) · فنّي الورشة (ما أوامري اليوم بترتيبها؟ ما القطع المصروفة لي؟ ماذا أُقفل وماذا أوثّق؟ وما فحوص اليوم؟).</t>
        </is>
      </c>
      <c r="D2014" s="7" t="inlineStr">
        <is>
          <t>SRC-012</t>
        </is>
      </c>
      <c r="E2014" s="7" t="inlineStr">
        <is>
          <t>§1</t>
        </is>
      </c>
      <c r="F2014" s="7" t="inlineStr">
        <is>
          <t>MNT</t>
        </is>
      </c>
      <c r="G2014" s="7" t="inlineStr">
        <is>
          <t>لا معارض — نافذ بنصّه</t>
        </is>
      </c>
      <c r="H2014" s="7" t="inlineStr">
        <is>
          <t>INJAZ-FRD-01</t>
        </is>
      </c>
      <c r="I2014" s="7" t="inlineStr">
        <is>
          <t>الفصلُ ١٣ — إدارة الصيانة</t>
        </is>
      </c>
      <c r="J2014" s="7" t="inlineStr">
        <is>
          <t>UX-01 للشاشاتِ · DELIVERY-01 للاختبارات</t>
        </is>
      </c>
      <c r="K2014" s="7" t="inlineStr">
        <is>
          <t>اختبارُ ظهور: بمعطى مستخدمٍ داخلَ النطاق وآخرَ خارجه لـ«مدير الصيانة (أي معدة حرجة متوقفة الآن؟ ما الأوامر ا…» · وعند فتح الشاشة · فإن الأولَ يرى نطاقَه والثانيَ لا يُصيَّر له العنصرُ ولا يُرسَل في الاستجابة · ومرجعُ حالة المصدر: MNT-027 · MNT-029</t>
        </is>
      </c>
      <c r="L2014" s="7" t="inlineStr">
        <is>
          <t>غير مقيس — يُملأ عند مراجعة الكود</t>
        </is>
      </c>
      <c r="M2014" s="7" t="inlineStr">
        <is>
          <t>نافذ</t>
        </is>
      </c>
    </row>
    <row r="2015">
      <c r="A2015" s="7" t="n">
        <v>2014</v>
      </c>
      <c r="B2015" s="7" t="inlineStr">
        <is>
          <t>MNT-012</t>
        </is>
      </c>
      <c r="C2015" s="7" t="inlineStr">
        <is>
          <t>دورة العلاج: البلاغ (من أي إدارة) ← التوجيه ← أمر الصيانة (تشخيص · قطع · مصنعيات) ← التنفيذ ← الإقفال ← أثر التكلفة على المعدة آليًّا ← الجاهزية تتحدث.</t>
        </is>
      </c>
      <c r="D2015" s="7" t="inlineStr">
        <is>
          <t>SRC-012</t>
        </is>
      </c>
      <c r="E2015" s="7" t="inlineStr">
        <is>
          <t>§2</t>
        </is>
      </c>
      <c r="F2015" s="7" t="inlineStr">
        <is>
          <t>MNT</t>
        </is>
      </c>
      <c r="G2015" s="7" t="inlineStr">
        <is>
          <t>لا معارض — نافذ بنصّه</t>
        </is>
      </c>
      <c r="H2015" s="7" t="inlineStr">
        <is>
          <t>INJAZ-FRD-01</t>
        </is>
      </c>
      <c r="I2015" s="7" t="inlineStr">
        <is>
          <t>الفصلُ ١٣ — إدارة الصيانة</t>
        </is>
      </c>
      <c r="J2015" s="7" t="inlineStr">
        <is>
          <t>UX-01 للشاشاتِ · DELIVERY-01 للاختبارات</t>
        </is>
      </c>
      <c r="K2015" s="7" t="inlineStr">
        <is>
          <t>اختبارُ انتقال: بمعطى مستندٍ في حالته السابقةِ لـ«البلاغ (من أي إدارة) ← التوجيه ← أمر الصيانة (تشخيص …» · وعند تنفيذ المحفّز بمخوَّلٍ وشرطٍ مستوفًى · فإن الحالةَ تنتقل ويُسجَّل الانتقالُ بفاعله ووقته · والانتقالُ غيرُ المعرَّف يُرفض · ومرجعُ حالة المصدر: MNT-027 · MNT-029</t>
        </is>
      </c>
      <c r="L2015" s="7" t="inlineStr">
        <is>
          <t>غير مقيس — يُملأ عند مراجعة الكود</t>
        </is>
      </c>
      <c r="M2015" s="7" t="inlineStr">
        <is>
          <t>نافذ</t>
        </is>
      </c>
    </row>
    <row r="2016">
      <c r="A2016" s="7" t="n">
        <v>2015</v>
      </c>
      <c r="B2016" s="7" t="inlineStr">
        <is>
          <t>MNT-013</t>
        </is>
      </c>
      <c r="C2016" s="7" t="inlineStr">
        <is>
          <t>دورة الوقاية: الخطة بعدّاد الساعات/الأيام ← استحقاق الفحص ← أمر وقائية ← التنفيذ والإقفال ← إعادة الجدولة.</t>
        </is>
      </c>
      <c r="D2016" s="7" t="inlineStr">
        <is>
          <t>SRC-012</t>
        </is>
      </c>
      <c r="E2016" s="7" t="inlineStr">
        <is>
          <t>§2</t>
        </is>
      </c>
      <c r="F2016" s="7" t="inlineStr">
        <is>
          <t>MNT</t>
        </is>
      </c>
      <c r="G2016" s="7" t="inlineStr">
        <is>
          <t>لا معارض — نافذ بنصّه</t>
        </is>
      </c>
      <c r="H2016" s="7" t="inlineStr">
        <is>
          <t>INJAZ-FRD-01</t>
        </is>
      </c>
      <c r="I2016" s="7" t="inlineStr">
        <is>
          <t>الفصلُ ١٣ — إدارة الصيانة</t>
        </is>
      </c>
      <c r="J2016" s="7" t="inlineStr">
        <is>
          <t>UX-01 للشاشاتِ · DELIVERY-01 للاختبارات</t>
        </is>
      </c>
      <c r="K2016" s="7" t="inlineStr">
        <is>
          <t>اختبارُ انتقال: بمعطى مستندٍ في حالته السابقةِ لـ«الخطة بعدّاد الساعات/الأيام ← استحقاق الفحص ← أمر وق…» · وعند تنفيذ المحفّز بمخوَّلٍ وشرطٍ مستوفًى · فإن الحالةَ تنتقل ويُسجَّل الانتقالُ بفاعله ووقته · والانتقالُ غيرُ المعرَّف يُرفض · ومرجعُ حالة المصدر: MNT-027 · MNT-029</t>
        </is>
      </c>
      <c r="L2016" s="7" t="inlineStr">
        <is>
          <t>غير مقيس — يُملأ عند مراجعة الكود</t>
        </is>
      </c>
      <c r="M2016" s="7" t="inlineStr">
        <is>
          <t>نافذ</t>
        </is>
      </c>
    </row>
    <row r="2017">
      <c r="A2017" s="7" t="n">
        <v>2016</v>
      </c>
      <c r="B2017" s="7" t="inlineStr">
        <is>
          <t>MNT-014</t>
        </is>
      </c>
      <c r="C2017" s="7" t="inlineStr">
        <is>
          <t>قاعدة الخيط: البلاغ والأمر متلازمان برابط ظاهر في الشاشتين؛ وساعات التعطل تُقرأ من سجلّ الزمن الموحّد بمسؤولها — لا حقلًا محليًّا.</t>
        </is>
      </c>
      <c r="D2017" s="7" t="inlineStr">
        <is>
          <t>SRC-012</t>
        </is>
      </c>
      <c r="E2017" s="7" t="inlineStr">
        <is>
          <t>§2</t>
        </is>
      </c>
      <c r="F2017" s="7" t="inlineStr">
        <is>
          <t>MNT</t>
        </is>
      </c>
      <c r="G2017" s="7" t="inlineStr">
        <is>
          <t>لا معارض — نافذ بنصّه</t>
        </is>
      </c>
      <c r="H2017" s="7" t="inlineStr">
        <is>
          <t>INJAZ-FRD-01</t>
        </is>
      </c>
      <c r="I2017" s="7" t="inlineStr">
        <is>
          <t>الفصلُ ١٣ — إدارة الصيانة</t>
        </is>
      </c>
      <c r="J2017" s="7" t="inlineStr">
        <is>
          <t>UX-01 للشاشاتِ · DELIVERY-01 للاختبارات</t>
        </is>
      </c>
      <c r="K2017" s="7" t="inlineStr">
        <is>
          <t>اختبارُ اكتمال: بمعطى شاشةٍ أو جدولٍ يخصُّ «البلاغ والأمر متلازمان برابط ظاهر في الشاشتين» · وعند فحص بنيته · فإن كلَّ عمودٍ معتمدٍ موجودٌ وصفرُ عمودٍ غيرِ معرَّف · والأعمدةُ الحاكمةُ السبعةُ حاضرة · ومرجعُ حالة المصدر: MNT-027 · MNT-029</t>
        </is>
      </c>
      <c r="L2017" s="7" t="inlineStr">
        <is>
          <t>غير مقيس — يُملأ عند مراجعة الكود</t>
        </is>
      </c>
      <c r="M2017" s="7" t="inlineStr">
        <is>
          <t>نافذ</t>
        </is>
      </c>
    </row>
    <row r="2018">
      <c r="A2018" s="7" t="n">
        <v>2017</v>
      </c>
      <c r="B2018" s="7" t="inlineStr">
        <is>
          <t>MNT-015</t>
        </is>
      </c>
      <c r="C2018" s="7" t="inlineStr">
        <is>
          <t>مصفوفة أحكام شاشات الصيانة السبع: 74 أوامر الصيانة (الشاشة الأم بخمسة تبويبات) · 72 الفحص الفني اليومي · 75 الصيانة الوقائية · 120 البلاغات (تكامل — تُفتح من UX-07 ويظهر بلاغ المعدة داخل أمرها) · 36 تصنيف الأعطال (يوحَّد مع 113 إعدادًا واحدًا خلف الصلاحية) · 73 إعدادات الصيانة · 34 تقرير الأعطال (في مركز التقارير ويقرأ تكرار الأعطال من التصنيف الموحّد).</t>
        </is>
      </c>
      <c r="D2018" s="7" t="inlineStr">
        <is>
          <t>SRC-012</t>
        </is>
      </c>
      <c r="E2018" s="7" t="inlineStr">
        <is>
          <t>§3</t>
        </is>
      </c>
      <c r="F2018" s="7" t="inlineStr">
        <is>
          <t>MNT</t>
        </is>
      </c>
      <c r="G2018" s="7" t="inlineStr">
        <is>
          <t>لا معارض — نافذ بنصّه</t>
        </is>
      </c>
      <c r="H2018" s="7" t="inlineStr">
        <is>
          <t>INJAZ-FRD-01</t>
        </is>
      </c>
      <c r="I2018" s="7" t="inlineStr">
        <is>
          <t>الفصلُ ١٣ — إدارة الصيانة</t>
        </is>
      </c>
      <c r="J2018" s="7" t="inlineStr">
        <is>
          <t>UX-01 للشاشاتِ · DELIVERY-01 للاختبارات</t>
        </is>
      </c>
      <c r="K2018" s="7" t="inlineStr">
        <is>
          <t>اختبارُ حدث: بمعطى تنفيذِ «74 أوامر الصيانة (الشاشة الأم بخمسة تبويبات) · 72 ال…» · وعند وقوع الفعل · فإن الحدثَ يُنشر بمفتاحه ويستهلكه المعنيُّ ويتغير أثرُه · وإعادةُ النداء ترجع مرجعَ الأثر الأول · ومرجعُ حالة المصدر: MNT-027 · MNT-029</t>
        </is>
      </c>
      <c r="L2018" s="7" t="inlineStr">
        <is>
          <t>غير مقيس — يُملأ عند مراجعة الكود</t>
        </is>
      </c>
      <c r="M2018" s="7" t="inlineStr">
        <is>
          <t>نافذ</t>
        </is>
      </c>
    </row>
    <row r="2019">
      <c r="A2019" s="7" t="n">
        <v>2018</v>
      </c>
      <c r="B2019" s="7" t="inlineStr">
        <is>
          <t>MNT-016</t>
        </is>
      </c>
      <c r="C2019" s="7" t="inlineStr">
        <is>
          <t>تحميل تكلفة قطع ومصنعيات معدة المورد: إن كانت المعدة لمورد فالقطع والمصنعيات تصير تحميلًا عليه بقاعدة عقده (CON-03 §2-⑥) وتُقرأ في تسويته (ENT-02 §3) — لا تُدخل يدويًّا هناك.</t>
        </is>
      </c>
      <c r="D2019" s="7" t="inlineStr">
        <is>
          <t>SRC-012</t>
        </is>
      </c>
      <c r="E2019" s="7" t="inlineStr">
        <is>
          <t>§5.1</t>
        </is>
      </c>
      <c r="F2019" s="7" t="inlineStr">
        <is>
          <t>MNT</t>
        </is>
      </c>
      <c r="G2019" s="7" t="inlineStr">
        <is>
          <t>لا معارض — نافذ بنصّه</t>
        </is>
      </c>
      <c r="H2019" s="7" t="inlineStr">
        <is>
          <t>INJAZ-FRD-01</t>
        </is>
      </c>
      <c r="I2019" s="7" t="inlineStr">
        <is>
          <t>الفصلُ ١٣ — إدارة الصيانة</t>
        </is>
      </c>
      <c r="J2019" s="7" t="inlineStr">
        <is>
          <t>UX-01 للشاشاتِ · DELIVERY-01 للاختبارات</t>
        </is>
      </c>
      <c r="K2019" s="7" t="inlineStr">
        <is>
          <t>اختبارُ منع: بمعطى محاولةٍ تخالف «إن كانت المعدة لمورد فالقطع والمصنعيات تصير تحميلًا …» · وعند تنفيذها · فإن الخادمَ يرفض برمزٍ وسببٍ ويُسجَّل الرفضُ بالمستخدم والوقت · ومرجعُ حالة المصدر: MNT-027 · MNT-029</t>
        </is>
      </c>
      <c r="L2019" s="7" t="inlineStr">
        <is>
          <t>غير مقيس — يُملأ عند مراجعة الكود</t>
        </is>
      </c>
      <c r="M2019" s="7" t="inlineStr">
        <is>
          <t>نافذ</t>
        </is>
      </c>
    </row>
    <row r="2020">
      <c r="A2020" s="7" t="n">
        <v>2019</v>
      </c>
      <c r="B2020" s="7" t="inlineStr">
        <is>
          <t>MNT-017</t>
        </is>
      </c>
      <c r="C2020" s="7" t="inlineStr">
        <is>
          <t>تبويب القطع: اختيار الصنف من الكتالوج يجلب رقمه ووحدته ورصيده وسعره — والكمية وحدها تُطلب؛ والصرف يخصم آليًّا بمرجع الأمر.</t>
        </is>
      </c>
      <c r="D2020" s="7" t="inlineStr">
        <is>
          <t>SRC-012</t>
        </is>
      </c>
      <c r="E2020" s="7" t="inlineStr">
        <is>
          <t>§5.1</t>
        </is>
      </c>
      <c r="F2020" s="7" t="inlineStr">
        <is>
          <t>MNT</t>
        </is>
      </c>
      <c r="G2020" s="7" t="inlineStr">
        <is>
          <t>لا معارض — نافذ بنصّه</t>
        </is>
      </c>
      <c r="H2020" s="7" t="inlineStr">
        <is>
          <t>INJAZ-FRD-01</t>
        </is>
      </c>
      <c r="I2020" s="7" t="inlineStr">
        <is>
          <t>الفصلُ ١٣ — إدارة الصيانة</t>
        </is>
      </c>
      <c r="J2020" s="7" t="inlineStr">
        <is>
          <t>UX-01 للشاشاتِ · DELIVERY-01 للاختبارات</t>
        </is>
      </c>
      <c r="K2020" s="7" t="inlineStr">
        <is>
          <t>اختبارُ عرض: بمعطى دورٍ مخوَّلٍ لـ«اختيار الصنف من الكتالوج يجلب رقمه ووحدته ورصيده وسع…» · وعند فتحها من مرحلتها في الدورة · فإن الشاشةَ تُصيَّر بأعمدتها وأفعالها المسموحة · والمجموعةُ الفارغةُ لا تُعرض · ومرجعُ حالة المصدر: MNT-027 · MNT-029</t>
        </is>
      </c>
      <c r="L2020" s="7" t="inlineStr">
        <is>
          <t>غير مقيس — يُملأ عند مراجعة الكود</t>
        </is>
      </c>
      <c r="M2020" s="7" t="inlineStr">
        <is>
          <t>نافذ</t>
        </is>
      </c>
    </row>
    <row r="2021">
      <c r="A2021" s="7" t="n">
        <v>2020</v>
      </c>
      <c r="B2021" s="7" t="inlineStr">
        <is>
          <t>MNT-018</t>
        </is>
      </c>
      <c r="C2021" s="7" t="inlineStr">
        <is>
          <t>تبويب المصنعيات: الفني وساعاته من التوزيع — والوصف وحده يُدخل. وتبويب الزمن: فترات التعطل تُقرأ من سجلّ الزمن الموحّد بمسؤولها عرضًا لا إدخالًا.</t>
        </is>
      </c>
      <c r="D2021" s="7" t="inlineStr">
        <is>
          <t>SRC-012</t>
        </is>
      </c>
      <c r="E2021" s="7" t="inlineStr">
        <is>
          <t>§5.1</t>
        </is>
      </c>
      <c r="F2021" s="7" t="inlineStr">
        <is>
          <t>MNT</t>
        </is>
      </c>
      <c r="G2021" s="7" t="inlineStr">
        <is>
          <t>لا معارض — نافذ بنصّه</t>
        </is>
      </c>
      <c r="H2021" s="7" t="inlineStr">
        <is>
          <t>INJAZ-FRD-01</t>
        </is>
      </c>
      <c r="I2021" s="7" t="inlineStr">
        <is>
          <t>الفصلُ ١٣ — إدارة الصيانة</t>
        </is>
      </c>
      <c r="J2021" s="7" t="inlineStr">
        <is>
          <t>UX-01 للشاشاتِ · DELIVERY-01 للاختبارات</t>
        </is>
      </c>
      <c r="K2021" s="7" t="inlineStr">
        <is>
          <t>اختبارُ عرض: بمعطى دورٍ مخوَّلٍ لـ«الفني وساعاته من التوزيع — والوصف وحده يُدخل» · وعند فتحها من مرحلتها في الدورة · فإن الشاشةَ تُصيَّر بأعمدتها وأفعالها المسموحة · والمجموعةُ الفارغةُ لا تُعرض · ومرجعُ حالة المصدر: MNT-027 · MNT-029</t>
        </is>
      </c>
      <c r="L2021" s="7" t="inlineStr">
        <is>
          <t>غير مقيس — يُملأ عند مراجعة الكود</t>
        </is>
      </c>
      <c r="M2021" s="7" t="inlineStr">
        <is>
          <t>نافذ</t>
        </is>
      </c>
    </row>
    <row r="2022">
      <c r="A2022" s="7" t="n">
        <v>2021</v>
      </c>
      <c r="B2022" s="7" t="inlineStr">
        <is>
          <t>MNT-019</t>
        </is>
      </c>
      <c r="C2022" s="7" t="inlineStr">
        <is>
          <t>روابط الأصل الكاملة لأمر الصيانة: بلاغ ← أمر ← صرف ← أثر.</t>
        </is>
      </c>
      <c r="D2022" s="7" t="inlineStr">
        <is>
          <t>SRC-012</t>
        </is>
      </c>
      <c r="E2022" s="7" t="inlineStr">
        <is>
          <t>§5.1</t>
        </is>
      </c>
      <c r="F2022" s="7" t="inlineStr">
        <is>
          <t>MNT</t>
        </is>
      </c>
      <c r="G2022" s="7" t="inlineStr">
        <is>
          <t>لا معارض — نافذ بنصّه</t>
        </is>
      </c>
      <c r="H2022" s="7" t="inlineStr">
        <is>
          <t>INJAZ-FRD-01</t>
        </is>
      </c>
      <c r="I2022" s="7" t="inlineStr">
        <is>
          <t>الفصلُ ١٣ — إدارة الصيانة</t>
        </is>
      </c>
      <c r="J2022" s="7" t="inlineStr">
        <is>
          <t>UX-01 للشاشاتِ · DELIVERY-01 للاختبارات</t>
        </is>
      </c>
      <c r="K2022" s="7" t="inlineStr">
        <is>
          <t>اختبارُ انتقال: بمعطى مستندٍ في حالته السابقةِ لـ«بلاغ ← أمر ← صرف ← أثر» · وعند تنفيذ المحفّز بمخوَّلٍ وشرطٍ مستوفًى · فإن الحالةَ تنتقل ويُسجَّل الانتقالُ بفاعله ووقته · والانتقالُ غيرُ المعرَّف يُرفض · ومرجعُ حالة المصدر: MNT-027 · MNT-029</t>
        </is>
      </c>
      <c r="L2022" s="7" t="inlineStr">
        <is>
          <t>غير مقيس — يُملأ عند مراجعة الكود</t>
        </is>
      </c>
      <c r="M2022" s="7" t="inlineStr">
        <is>
          <t>نافذ</t>
        </is>
      </c>
    </row>
    <row r="2023">
      <c r="A2023" s="7" t="n">
        <v>2022</v>
      </c>
      <c r="B2023" s="7" t="inlineStr">
        <is>
          <t>MNT-020</t>
        </is>
      </c>
      <c r="C2023" s="7" t="inlineStr">
        <is>
          <t>الفحص الفني اليومي: بنود الفحص من نوع المعدة آليًّا (سليم/ملاحظة لكل بند والملاحظة وحدها تُكتب) · زر «تحويل لبلاغ/أمر» على أي ملاحظة يحمل المعدة والبند والصورة دون إعادة إدخال · يعمل من الجوال دون اتصال بحفظ أولي والمزامنة لاحقًا.</t>
        </is>
      </c>
      <c r="D2023" s="7" t="inlineStr">
        <is>
          <t>SRC-012</t>
        </is>
      </c>
      <c r="E2023" s="7" t="inlineStr">
        <is>
          <t>§5.2</t>
        </is>
      </c>
      <c r="F2023" s="7" t="inlineStr">
        <is>
          <t>MNT</t>
        </is>
      </c>
      <c r="G2023" s="7" t="inlineStr">
        <is>
          <t>لا معارض — نافذ بنصّه</t>
        </is>
      </c>
      <c r="H2023" s="7" t="inlineStr">
        <is>
          <t>INJAZ-FRD-01</t>
        </is>
      </c>
      <c r="I2023" s="7" t="inlineStr">
        <is>
          <t>الفصلُ ١٣ — إدارة الصيانة</t>
        </is>
      </c>
      <c r="J2023" s="7" t="inlineStr">
        <is>
          <t>UX-01 للشاشاتِ · DELIVERY-01 للاختبارات</t>
        </is>
      </c>
      <c r="K2023" s="7" t="inlineStr">
        <is>
          <t>اختبارُ عرض: بمعطى دورٍ مخوَّلٍ لـ«بنود الفحص من نوع المعدة آليًّا (سليم/ملاحظة لكل بند…» · وعند فتحها من مرحلتها في الدورة · فإن الشاشةَ تُصيَّر بأعمدتها وأفعالها المسموحة · والمجموعةُ الفارغةُ لا تُعرض · ومرجعُ حالة المصدر: MNT-027 · MNT-029</t>
        </is>
      </c>
      <c r="L2023" s="7" t="inlineStr">
        <is>
          <t>غير مقيس — يُملأ عند مراجعة الكود</t>
        </is>
      </c>
      <c r="M2023" s="7" t="inlineStr">
        <is>
          <t>نافذ</t>
        </is>
      </c>
    </row>
    <row r="2024">
      <c r="A2024" s="7" t="n">
        <v>2023</v>
      </c>
      <c r="B2024" s="7" t="inlineStr">
        <is>
          <t>MNT-021</t>
        </is>
      </c>
      <c r="C2024" s="7" t="inlineStr">
        <is>
          <t>لوحتا الصيانة: مدير الصيانة (معدات حرجة متوقفة · أوامر فوق مدتها بعدّاد · وقائية الأسبوع المستحقة · قطع منتظرة توقف أوامر · أعطال متكررة بتصنيفها · زر أمر جديد) · فنّي الورشة (أوامري اليوم بترتيب الأولوية · قطعي المصروفة · فحوص اليوم · ما ينتظر توثيقي وإقفالي · زر الفحص من الجوال).</t>
        </is>
      </c>
      <c r="D2024" s="7" t="inlineStr">
        <is>
          <t>SRC-012</t>
        </is>
      </c>
      <c r="E2024" s="7" t="inlineStr">
        <is>
          <t>§6</t>
        </is>
      </c>
      <c r="F2024" s="7" t="inlineStr">
        <is>
          <t>MNT</t>
        </is>
      </c>
      <c r="G2024" s="7" t="inlineStr">
        <is>
          <t>لا معارض — نافذ بنصّه</t>
        </is>
      </c>
      <c r="H2024" s="7" t="inlineStr">
        <is>
          <t>INJAZ-FRD-01</t>
        </is>
      </c>
      <c r="I2024" s="7" t="inlineStr">
        <is>
          <t>الفصلُ ١٣ — إدارة الصيانة</t>
        </is>
      </c>
      <c r="J2024" s="7" t="inlineStr">
        <is>
          <t>UX-01 للشاشاتِ · DELIVERY-01 للاختبارات</t>
        </is>
      </c>
      <c r="K2024" s="7" t="inlineStr">
        <is>
          <t>اختبارُ عرض: بمعطى دورٍ مخوَّلٍ لـ«مدير الصيانة (معدات حرجة متوقفة · أوامر فوق مدتها بع…» · وعند فتحها من مرحلتها في الدورة · فإن الشاشةَ تُصيَّر بأعمدتها وأفعالها المسموحة · والمجموعةُ الفارغةُ لا تُعرض · ومرجعُ حالة المصدر: MNT-027 · MNT-029</t>
        </is>
      </c>
      <c r="L2024" s="7" t="inlineStr">
        <is>
          <t>غير مقيس — يُملأ عند مراجعة الكود</t>
        </is>
      </c>
      <c r="M2024" s="7" t="inlineStr">
        <is>
          <t>نافذ</t>
        </is>
      </c>
    </row>
    <row r="2025">
      <c r="A2025" s="7" t="n">
        <v>2024</v>
      </c>
      <c r="B2025" s="7" t="inlineStr">
        <is>
          <t>MNT-022</t>
        </is>
      </c>
      <c r="C2025" s="7" t="inlineStr">
        <is>
          <t>مصفوفة أسماء الصيانة: التفتيش الفني → الفحص الفني اليومي · الخطة الوقائية → الصيانة الوقائية · تصنيف الاعطال + التصنيف الفنّي للبلاغات → تصنيفات الأعطال والبلاغات (موحَّدًا) · تقرير الأعطال — إدارة الأسطول → تقرير الأعطال.</t>
        </is>
      </c>
      <c r="D2025" s="7" t="inlineStr">
        <is>
          <t>SRC-012</t>
        </is>
      </c>
      <c r="E2025" s="7" t="inlineStr">
        <is>
          <t>§7</t>
        </is>
      </c>
      <c r="F2025" s="7" t="inlineStr">
        <is>
          <t>MNT</t>
        </is>
      </c>
      <c r="G2025" s="7" t="inlineStr">
        <is>
          <t>لا معارض — نافذ بنصّه</t>
        </is>
      </c>
      <c r="H2025" s="7" t="inlineStr">
        <is>
          <t>INJAZ-FRD-01</t>
        </is>
      </c>
      <c r="I2025" s="7" t="inlineStr">
        <is>
          <t>الفصلُ ١٣ — إدارة الصيانة</t>
        </is>
      </c>
      <c r="J2025" s="7" t="inlineStr">
        <is>
          <t>UX-01 للشاشاتِ · DELIVERY-01 للاختبارات</t>
        </is>
      </c>
      <c r="K2025" s="7" t="inlineStr">
        <is>
          <t>اختبارُ وجودٍ وسلوك: بمعطى بيئةٍ مهيَّأةٍ لـ«التفتيش الفني → الفحص الفني اليومي · الخطة الوقائية …» · وعند تنفيذ السيناريو الموصوف · فإن السلوكَ يطابق النصَّ ويُوثَّق الشاهدُ بلقطةٍ أو سجل · ومرجعُ حالة المصدر: MNT-027 · MNT-029</t>
        </is>
      </c>
      <c r="L2025" s="7" t="inlineStr">
        <is>
          <t>غير مقيس — يُملأ عند مراجعة الكود</t>
        </is>
      </c>
      <c r="M2025" s="7" t="inlineStr">
        <is>
          <t>نافذ</t>
        </is>
      </c>
    </row>
    <row r="2026">
      <c r="A2026" s="7" t="n">
        <v>2025</v>
      </c>
      <c r="B2026" s="7" t="inlineStr">
        <is>
          <t>MNT-023</t>
        </is>
      </c>
      <c r="C2026" s="7" t="inlineStr">
        <is>
          <t>Schema جدولَي الفحص الجديدين: inspection_templates (template_id · equip_type_id FK · item_no · item_text(255) · severity من info·blocking · active — بقيد فريد equip_type_id + item_no) · inspection_results (result_id · equipment_id FK · insp_date · template_id+item_no FK · status من ok·note · note(255) إلزامي عند note · photo_ref · ticket_ref للبلاغ المولَّد · by/at — بقيد فريد equipment_id + insp_date + template_id + item_no وIdempotency المزامنة).</t>
        </is>
      </c>
      <c r="D2026" s="7" t="inlineStr">
        <is>
          <t>SRC-012</t>
        </is>
      </c>
      <c r="E2026" s="7" t="inlineStr">
        <is>
          <t>§8.1</t>
        </is>
      </c>
      <c r="F2026" s="7" t="inlineStr">
        <is>
          <t>ARC</t>
        </is>
      </c>
      <c r="G2026" s="7" t="inlineStr">
        <is>
          <t>لا معارض — نافذ بنصّه</t>
        </is>
      </c>
      <c r="H2026" s="7" t="inlineStr">
        <is>
          <t>INJAZ-FRD-01</t>
        </is>
      </c>
      <c r="I2026" s="7" t="inlineStr">
        <is>
          <t>الفصلُ ١٣ — إدارة الصيانة</t>
        </is>
      </c>
      <c r="J2026" s="7" t="inlineStr">
        <is>
          <t>UX-01 للشاشاتِ · DELIVERY-01 للاختبارات</t>
        </is>
      </c>
      <c r="K2026" s="7" t="inlineStr">
        <is>
          <t>اختبارُ إلزام: بمعطى محاولةِ إتمامٍ بلا استيفاء «inspection_templates (template_id · equip_type_id FK…» · وعند الحفظ · فإن الحارسَ يرفض ويبيّن الناقصَ · وباستيفائه ينجح الحفظ · ومرجعُ حالة المصدر: MNT-027 · MNT-029</t>
        </is>
      </c>
      <c r="L2026" s="7" t="inlineStr">
        <is>
          <t>غير مقيس — يُملأ عند مراجعة الكود</t>
        </is>
      </c>
      <c r="M2026" s="7" t="inlineStr">
        <is>
          <t>نافذ</t>
        </is>
      </c>
    </row>
    <row r="2027">
      <c r="A2027" s="7" t="n">
        <v>2026</v>
      </c>
      <c r="B2027" s="7" t="inlineStr">
        <is>
          <t>MNT-024</t>
        </is>
      </c>
      <c r="C2027" s="7" t="inlineStr">
        <is>
          <t>آلة حالات أمر الصيانة: Open → InProgress (مدير الصيانة أو التحويل من بلاغ · معدة وتشخيص وأولوية · رابط البلاغ بالاتجاهين) · InProgress → WaitingPart → InProgress (الفني · صنف ناقص · عدّاد أيام الانتظار + زر طلب شراء بمرجع الأمر) · InProgress → Completed (الفني ثم مدير الصيانة · توثيق الأعمال والزمن · تجميع التكلفة من قطع بمراجع الصرف ومصنعيات) · Completed → Closed (مدير الصيانة · اكتمال التوثيق · حدث FES equip_cost بمفتاح الأمر + تحديث الجاهزية والوقائية · و423 بفترة مقفلة → RetryPending) · أي حالة → Cancelled (مدير الصيانة · سبب إلزامي · لا أثر · والقطع المصروفة تُرجَع بمرجعها).</t>
        </is>
      </c>
      <c r="D2027" s="7" t="inlineStr">
        <is>
          <t>SRC-012</t>
        </is>
      </c>
      <c r="E2027" s="7" t="inlineStr">
        <is>
          <t>§8.2</t>
        </is>
      </c>
      <c r="F2027" s="7" t="inlineStr">
        <is>
          <t>MNT</t>
        </is>
      </c>
      <c r="G2027" s="7" t="inlineStr">
        <is>
          <t>لا معارض — نافذ بنصّه</t>
        </is>
      </c>
      <c r="H2027" s="7" t="inlineStr">
        <is>
          <t>INJAZ-FRD-01</t>
        </is>
      </c>
      <c r="I2027" s="7" t="inlineStr">
        <is>
          <t>الفصلُ ١٣ — إدارة الصيانة</t>
        </is>
      </c>
      <c r="J2027" s="7" t="inlineStr">
        <is>
          <t>UX-01 للشاشاتِ · DELIVERY-01 للاختبارات</t>
        </is>
      </c>
      <c r="K2027" s="7" t="inlineStr">
        <is>
          <t>اختبارُ انتقال: بمعطى مستندٍ في حالته السابقةِ لـ«Open → InProgress (مدير الصيانة أو التحويل من بلاغ ·…» · وعند تنفيذ المحفّز بمخوَّلٍ وشرطٍ مستوفًى · فإن الحالةَ تنتقل ويُسجَّل الانتقالُ بفاعله ووقته · والانتقالُ غيرُ المعرَّف يُرفض · ومرجعُ حالة المصدر: MNT-027 · MNT-029</t>
        </is>
      </c>
      <c r="L2027" s="7" t="inlineStr">
        <is>
          <t>غير مقيس — يُملأ عند مراجعة الكود</t>
        </is>
      </c>
      <c r="M2027" s="7" t="inlineStr">
        <is>
          <t>نافذ</t>
        </is>
      </c>
    </row>
    <row r="2028">
      <c r="A2028" s="7" t="n">
        <v>2027</v>
      </c>
      <c r="B2028" s="7" t="inlineStr">
        <is>
          <t>MNT-025</t>
        </is>
      </c>
      <c r="C2028" s="7" t="inlineStr">
        <is>
          <t>WorkOrderCloseService: توثيق ناقص → 422 · إقفال مكرر → 409 بمرجع الحدث · حدث WorkOrderClosed → FES · لا كاش.</t>
        </is>
      </c>
      <c r="D2028" s="7" t="inlineStr">
        <is>
          <t>SRC-012</t>
        </is>
      </c>
      <c r="E2028" s="7" t="inlineStr">
        <is>
          <t>§8.3</t>
        </is>
      </c>
      <c r="F2028" s="7" t="inlineStr">
        <is>
          <t>ARC</t>
        </is>
      </c>
      <c r="G2028" s="7" t="inlineStr">
        <is>
          <t>لا معارض — نافذ بنصّه</t>
        </is>
      </c>
      <c r="H2028" s="7" t="inlineStr">
        <is>
          <t>INJAZ-FRD-01</t>
        </is>
      </c>
      <c r="I2028" s="7" t="inlineStr">
        <is>
          <t>الفصلُ ١٣ — إدارة الصيانة</t>
        </is>
      </c>
      <c r="J2028" s="7" t="inlineStr">
        <is>
          <t>UX-01 للشاشاتِ · DELIVERY-01 للاختبارات</t>
        </is>
      </c>
      <c r="K2028" s="7" t="inlineStr">
        <is>
          <t>اختبارُ حدث: بمعطى تنفيذِ «توثيق ناقص → 422 · إقفال مكرر → 409 بمرجع الحدث · حد…» · وعند وقوع الفعل · فإن الحدثَ يُنشر بمفتاحه ويستهلكه المعنيُّ ويتغير أثرُه · وإعادةُ النداء ترجع مرجعَ الأثر الأول · ومرجعُ حالة المصدر: MNT-027 · MNT-029</t>
        </is>
      </c>
      <c r="L2028" s="7" t="inlineStr">
        <is>
          <t>غير مقيس — يُملأ عند مراجعة الكود</t>
        </is>
      </c>
      <c r="M2028" s="7" t="inlineStr">
        <is>
          <t>نافذ</t>
        </is>
      </c>
    </row>
    <row r="2029">
      <c r="A2029" s="7" t="n">
        <v>2028</v>
      </c>
      <c r="B2029" s="7" t="inlineStr">
        <is>
          <t>MNT-026</t>
        </is>
      </c>
      <c r="C2029" s="7" t="inlineStr">
        <is>
          <t>InspectionService: بند note بلا نص → 422 · مفتاح اليوم القائم → 200 بالمرجع · أحداث InspectionSubmitted وNoteConverted (بلاغ يحمل المعدة والبند والصورة) · يعمل دون اتصال بمزامنة Idempotent.</t>
        </is>
      </c>
      <c r="D2029" s="7" t="inlineStr">
        <is>
          <t>SRC-012</t>
        </is>
      </c>
      <c r="E2029" s="7" t="inlineStr">
        <is>
          <t>§8.3</t>
        </is>
      </c>
      <c r="F2029" s="7" t="inlineStr">
        <is>
          <t>ARC</t>
        </is>
      </c>
      <c r="G2029" s="7" t="inlineStr">
        <is>
          <t>لا معارض — نافذ بنصّه</t>
        </is>
      </c>
      <c r="H2029" s="7" t="inlineStr">
        <is>
          <t>INJAZ-FRD-01</t>
        </is>
      </c>
      <c r="I2029" s="7" t="inlineStr">
        <is>
          <t>الفصلُ ١٣ — إدارة الصيانة</t>
        </is>
      </c>
      <c r="J2029" s="7" t="inlineStr">
        <is>
          <t>UX-01 للشاشاتِ · DELIVERY-01 للاختبارات</t>
        </is>
      </c>
      <c r="K2029" s="7" t="inlineStr">
        <is>
          <t>اختبارُ وجودٍ وسلوك: بمعطى بيئةٍ مهيَّأةٍ لـ«بند note بلا نص → 422 · مفتاح اليوم القائم → 200 بال…» · وعند تنفيذ السيناريو الموصوف · فإن السلوكَ يطابق النصَّ ويُوثَّق الشاهدُ بلقطةٍ أو سجل · ومرجعُ حالة المصدر: MNT-027 · MNT-029</t>
        </is>
      </c>
      <c r="L2029" s="7" t="inlineStr">
        <is>
          <t>غير مقيس — يُملأ عند مراجعة الكود</t>
        </is>
      </c>
      <c r="M2029" s="7" t="inlineStr">
        <is>
          <t>نافذ</t>
        </is>
      </c>
    </row>
    <row r="2030">
      <c r="A2030" s="7" t="n">
        <v>2029</v>
      </c>
      <c r="B2030" s="7" t="inlineStr">
        <is>
          <t>MNT-027</t>
        </is>
      </c>
      <c r="C2030" s="7" t="inlineStr">
        <is>
          <t>خمس حالات اختبار للصيانة: M1 الدورة الكاملة (بلاغ → أمر → إقفال: أمر برابط البلاغ وتكلفته مجمّعة، Closed + FES(equip_cost) مرة، قيد التكلفة بمرجع الأمر، إشعار الأسطول بتحدّث الجاهزية) · M2 التكرار (إقفال مكرر → صفر تغيير و409 بمرجع الحدث القائم) · M3 الفحص (20 بندًا من الجوال دون اتصال → نتائج اليوم مرة بمفتاحها) · M4 التحويل (ملاحظة → بلاغ يحمل المعدة والبند والصورة وticket_ref مرتبطًا وإشعار وجهة البلاغ) · M5 القطعة (انتظار قطعة يولّد طلب شراء بمرجع الأمر وعدّاد الأيام يعمل وتنبيه المشتريات).</t>
        </is>
      </c>
      <c r="D2030" s="7" t="inlineStr">
        <is>
          <t>SRC-012</t>
        </is>
      </c>
      <c r="E2030" s="7" t="inlineStr">
        <is>
          <t>§8.4</t>
        </is>
      </c>
      <c r="F2030" s="7" t="inlineStr">
        <is>
          <t>TST</t>
        </is>
      </c>
      <c r="G2030" s="7" t="inlineStr">
        <is>
          <t>لا معارض — نافذ بنصّه</t>
        </is>
      </c>
      <c r="H2030" s="7" t="inlineStr">
        <is>
          <t>INJAZ-FRD-01</t>
        </is>
      </c>
      <c r="I2030" s="7" t="inlineStr">
        <is>
          <t>الفصلُ ١٣ — إدارة الصيانة</t>
        </is>
      </c>
      <c r="J2030" s="7" t="inlineStr">
        <is>
          <t>UX-01 للشاشاتِ · DELIVERY-01 للاختبارات</t>
        </is>
      </c>
      <c r="K2030" s="7" t="inlineStr">
        <is>
          <t>اختبارُ قبولٍ شامل: بمعطى بيئةٍ مهيَّأةٍ لـ«M1 الدورة الكاملة (بلاغ → أمر → إقفال: أمر برابط الب…» · وعند تنفيذ الحكم بكل حالاته المذكورة في نصِّه · فإن كلَّ بندٍ فيه يتحقق ويُوثَّق شاهدُه · ولا يُقبل الحكمُ بتحقق بعضه</t>
        </is>
      </c>
      <c r="L2030" s="7" t="inlineStr">
        <is>
          <t>غير مقيس — يُملأ عند مراجعة الكود</t>
        </is>
      </c>
      <c r="M2030" s="7" t="inlineStr">
        <is>
          <t>نافذ</t>
        </is>
      </c>
    </row>
    <row r="2031">
      <c r="A2031" s="7" t="n">
        <v>2030</v>
      </c>
      <c r="B2031" s="7" t="inlineStr">
        <is>
          <t>MNT-028</t>
        </is>
      </c>
      <c r="C2031" s="7" t="inlineStr">
        <is>
          <t>توافق الصيانة: لا كسر — الأمر القائم يُوسَّع؛ التصنيفان يتوحدان بـRedirect؛ الفحص إضافي بجدوليه؛ والرائدة ورشة واحدة بعلَم رجوع.</t>
        </is>
      </c>
      <c r="D2031" s="7" t="inlineStr">
        <is>
          <t>SRC-012</t>
        </is>
      </c>
      <c r="E2031" s="7" t="inlineStr">
        <is>
          <t>§8.4</t>
        </is>
      </c>
      <c r="F2031" s="7" t="inlineStr">
        <is>
          <t>ARC</t>
        </is>
      </c>
      <c r="G2031" s="7" t="inlineStr">
        <is>
          <t>لا معارض — نافذ بنصّه</t>
        </is>
      </c>
      <c r="H2031" s="7" t="inlineStr">
        <is>
          <t>INJAZ-FRD-01</t>
        </is>
      </c>
      <c r="I2031" s="7" t="inlineStr">
        <is>
          <t>الفصلُ ١٣ — إدارة الصيانة</t>
        </is>
      </c>
      <c r="J2031" s="7" t="inlineStr">
        <is>
          <t>UX-01 للشاشاتِ · DELIVERY-01 للاختبارات</t>
        </is>
      </c>
      <c r="K2031" s="7" t="inlineStr">
        <is>
          <t>اختبارُ وجودٍ وسلوك: بمعطى بيئةٍ مهيَّأةٍ لـ«لا كسر — الأمر القائم يُوسَّع» · وعند تنفيذ السيناريو الموصوف · فإن السلوكَ يطابق النصَّ ويُوثَّق الشاهدُ بلقطةٍ أو سجل · ومرجعُ حالة المصدر: MNT-027 · MNT-029</t>
        </is>
      </c>
      <c r="L2031" s="7" t="inlineStr">
        <is>
          <t>غير مقيس — يُملأ عند مراجعة الكود</t>
        </is>
      </c>
      <c r="M2031" s="7" t="inlineStr">
        <is>
          <t>نافذ</t>
        </is>
      </c>
    </row>
    <row r="2032">
      <c r="A2032" s="7" t="n">
        <v>2031</v>
      </c>
      <c r="B2032" s="7" t="inlineStr">
        <is>
          <t>MNT-029</t>
        </is>
      </c>
      <c r="C2032" s="7" t="inlineStr">
        <is>
          <t>قبول الصيانة: قائمة التزام الدستور بندًا بندًا + اختبار الميدان: فحص يومي كامل من الجوال وتحويل ملاحظة بلاغًا بلا مساعدة لدى ٨٠٪ فأعلى من الفنيين المختبَرين — ولا يبدأ الكود قبل الاعتماد.</t>
        </is>
      </c>
      <c r="D2032" s="7" t="inlineStr">
        <is>
          <t>SRC-012</t>
        </is>
      </c>
      <c r="E2032" s="7" t="inlineStr">
        <is>
          <t>§9</t>
        </is>
      </c>
      <c r="F2032" s="7" t="inlineStr">
        <is>
          <t>TST</t>
        </is>
      </c>
      <c r="G2032" s="7" t="inlineStr">
        <is>
          <t>لا معارض — نافذ بنصّه</t>
        </is>
      </c>
      <c r="H2032" s="7" t="inlineStr">
        <is>
          <t>INJAZ-FRD-01</t>
        </is>
      </c>
      <c r="I2032" s="7" t="inlineStr">
        <is>
          <t>الفصلُ ١٣ — إدارة الصيانة</t>
        </is>
      </c>
      <c r="J2032" s="7" t="inlineStr">
        <is>
          <t>UX-01 للشاشاتِ · DELIVERY-01 للاختبارات</t>
        </is>
      </c>
      <c r="K2032" s="7" t="inlineStr">
        <is>
          <t>اختبارُ قبولٍ شامل: بمعطى بيئةٍ مهيَّأةٍ لـ«قائمة التزام الدستور بندًا بندًا + اختبار الميدان: ف…» · وعند تنفيذ الحكم بكل حالاته المذكورة في نصِّه · فإن كلَّ بندٍ فيه يتحقق ويُوثَّق شاهدُه · ولا يُقبل الحكمُ بتحقق بعضه</t>
        </is>
      </c>
      <c r="L2032" s="7" t="inlineStr">
        <is>
          <t>غير مقيس — يُملأ عند مراجعة الكود</t>
        </is>
      </c>
      <c r="M2032" s="7" t="inlineStr">
        <is>
          <t>نافذ</t>
        </is>
      </c>
    </row>
    <row r="2033">
      <c r="A2033" s="7" t="n">
        <v>2032</v>
      </c>
      <c r="B2033" s="7" t="inlineStr">
        <is>
          <t>MNT-030</t>
        </is>
      </c>
      <c r="C2033" s="7" t="inlineStr">
        <is>
          <t>بنود القطع في أمر الصيانة تُقرأ من الصرف بمرجع الأمر (UX-09) لا إدخالًا محليًّا؛ وحقول ساعات التعطل المتناثرة تُلغى ويُقرأ الزمن من السجل الموحّد (UX-03).</t>
        </is>
      </c>
      <c r="D2033" s="7" t="inlineStr">
        <is>
          <t>SRC-012</t>
        </is>
      </c>
      <c r="E2033" s="7" t="inlineStr">
        <is>
          <t>§8.1</t>
        </is>
      </c>
      <c r="F2033" s="7" t="inlineStr">
        <is>
          <t>MNT</t>
        </is>
      </c>
      <c r="G2033" s="7" t="inlineStr">
        <is>
          <t>لا معارض — نافذ بنصّه</t>
        </is>
      </c>
      <c r="H2033" s="7" t="inlineStr">
        <is>
          <t>INJAZ-FRD-01</t>
        </is>
      </c>
      <c r="I2033" s="7" t="inlineStr">
        <is>
          <t>الفصلُ ١٣ — إدارة الصيانة</t>
        </is>
      </c>
      <c r="J2033" s="7" t="inlineStr">
        <is>
          <t>UX-01 للشاشاتِ · DELIVERY-01 للاختبارات</t>
        </is>
      </c>
      <c r="K2033" s="7" t="inlineStr">
        <is>
          <t>اختبارُ اكتمال: بمعطى شاشةٍ أو جدولٍ يخصُّ «بنود القطع في أمر الصيانة تُقرأ من الصرف بمرجع الأمر…» · وعند فحص بنيته · فإن كلَّ عمودٍ معتمدٍ موجودٌ وصفرُ عمودٍ غيرِ معرَّف · والأعمدةُ الحاكمةُ السبعةُ حاضرة · ومرجعُ حالة المصدر: MNT-027 · MNT-029</t>
        </is>
      </c>
      <c r="L2033" s="7" t="inlineStr">
        <is>
          <t>غير مقيس — يُملأ عند مراجعة الكود</t>
        </is>
      </c>
      <c r="M2033" s="7" t="inlineStr">
        <is>
          <t>نافذ</t>
        </is>
      </c>
    </row>
    <row r="2034">
      <c r="A2034" s="7" t="n">
        <v>2033</v>
      </c>
      <c r="B2034" s="7" t="inlineStr">
        <is>
          <t>MNT-032</t>
        </is>
      </c>
      <c r="C2034" s="7" t="inlineStr">
        <is>
          <t>حالات أمر الصيانة الظاهرة بألوان النظام: مفتوح · قيد التنفيذ · بانتظار قطعة (بعدّاد أيامها) · مقفَل · ملغى بسبب.</t>
        </is>
      </c>
      <c r="D2034" s="7" t="inlineStr">
        <is>
          <t>SRC-012</t>
        </is>
      </c>
      <c r="E2034" s="7" t="inlineStr">
        <is>
          <t>§5.1</t>
        </is>
      </c>
      <c r="F2034" s="7" t="inlineStr">
        <is>
          <t>MNT</t>
        </is>
      </c>
      <c r="G2034" s="7" t="inlineStr">
        <is>
          <t>لا معارض — نافذ بنصّه</t>
        </is>
      </c>
      <c r="H2034" s="7" t="inlineStr">
        <is>
          <t>INJAZ-FRD-01</t>
        </is>
      </c>
      <c r="I2034" s="7" t="inlineStr">
        <is>
          <t>الفصلُ ١٣ — إدارة الصيانة</t>
        </is>
      </c>
      <c r="J2034" s="7" t="inlineStr">
        <is>
          <t>UX-01 للشاشاتِ · DELIVERY-01 للاختبارات</t>
        </is>
      </c>
      <c r="K2034" s="7" t="inlineStr">
        <is>
          <t>اختبارُ انتقال: بمعطى مستندٍ في حالته السابقةِ لـ«مفتوح · قيد التنفيذ · بانتظار قطعة (بعدّاد أيامها) ·…» · وعند تنفيذ المحفّز بمخوَّلٍ وشرطٍ مستوفًى · فإن الحالةَ تنتقل ويُسجَّل الانتقالُ بفاعله ووقته · والانتقالُ غيرُ المعرَّف يُرفض · ومرجعُ حالة المصدر: MNT-027 · MNT-029</t>
        </is>
      </c>
      <c r="L2034" s="7" t="inlineStr">
        <is>
          <t>غير مقيس — يُملأ عند مراجعة الكود</t>
        </is>
      </c>
      <c r="M2034" s="7" t="inlineStr">
        <is>
          <t>نافذ</t>
        </is>
      </c>
    </row>
    <row r="2035">
      <c r="A2035" s="7" t="n">
        <v>2034</v>
      </c>
      <c r="B2035" s="7" t="inlineStr">
        <is>
          <t>OPE-124</t>
        </is>
      </c>
      <c r="C2035" s="7" t="inlineStr">
        <is>
          <t>المهمة المزدوجة للصيانة: المحافظة يوميًّا على جاهزية المعدات قبل أن تتعطّل، وإعادتها للخدمة بسرعة وجودة إذا تعطّلت — بثلاثة خطوط دفاع: ① العناية اليومية والفحص قبل التشغيل والتشحيم ② التفتيش والزيارات الميدانية والصيانة الوقائية ③ البلاغ والتشخيص والإصلاح. فهي إدارة محافظة على الجاهزية لا إدارة إصلاح أعطال فقط.</t>
        </is>
      </c>
      <c r="D2035" s="7" t="inlineStr">
        <is>
          <t>SRC-033</t>
        </is>
      </c>
      <c r="E2035" s="7" t="inlineStr">
        <is>
          <t>§1</t>
        </is>
      </c>
      <c r="F2035" s="7" t="inlineStr">
        <is>
          <t>MNT</t>
        </is>
      </c>
      <c r="G2035" s="7" t="inlineStr">
        <is>
          <t>لا معارض — نافذ بنصّه</t>
        </is>
      </c>
      <c r="H2035" s="7" t="inlineStr">
        <is>
          <t>INJAZ-FRD-01</t>
        </is>
      </c>
      <c r="I2035" s="7" t="inlineStr">
        <is>
          <t>الفصلُ ١٣ — إدارة الصيانة</t>
        </is>
      </c>
      <c r="J2035" s="7" t="inlineStr">
        <is>
          <t>UX-01 للشاشاتِ · DELIVERY-01 للاختبارات</t>
        </is>
      </c>
      <c r="K2035" s="7" t="inlineStr">
        <is>
          <t>اختبارُ وجودٍ وسلوك: بمعطى بيئةٍ مهيَّأةٍ لـ«المحافظة يوميًّا على جاهزية المعدات قبل أن تتعطّل» · وعند تنفيذ السيناريو الموصوف · فإن السلوكَ يطابق النصَّ ويُوثَّق الشاهدُ بلقطةٍ أو سجل</t>
        </is>
      </c>
      <c r="L2035" s="7" t="inlineStr">
        <is>
          <t>غير مقيس — يُملأ عند مراجعة الكود</t>
        </is>
      </c>
      <c r="M2035" s="7" t="inlineStr">
        <is>
          <t>نافذ</t>
        </is>
      </c>
    </row>
    <row r="2036">
      <c r="A2036" s="7" t="n">
        <v>2035</v>
      </c>
      <c r="B2036" s="7" t="inlineStr">
        <is>
          <t>OPE-125</t>
        </is>
      </c>
      <c r="C2036" s="7" t="inlineStr">
        <is>
          <t>القاعدة الميدانية للقياس: تُقاس الصيانة أولًا بالتزام العناية اليومية ونسب الاكتشاف المبكر، ثم بسرعة الاستجابة وجودة الإصلاح. وما إن تدخل المعدة «قيد الصيانة» حتى تخرج من المتاح، ولا تعود إلا بفحص نهائي ناجح وتكلفة محمَّلة وحدث مسجَّل في تاريخها.</t>
        </is>
      </c>
      <c r="D2036" s="7" t="inlineStr">
        <is>
          <t>SRC-033</t>
        </is>
      </c>
      <c r="E2036" s="7" t="inlineStr">
        <is>
          <t>§1</t>
        </is>
      </c>
      <c r="F2036" s="7" t="inlineStr">
        <is>
          <t>MNT</t>
        </is>
      </c>
      <c r="G2036" s="7" t="inlineStr">
        <is>
          <t>لا معارض — نافذ بنصّه</t>
        </is>
      </c>
      <c r="H2036" s="7" t="inlineStr">
        <is>
          <t>INJAZ-FRD-01</t>
        </is>
      </c>
      <c r="I2036" s="7" t="inlineStr">
        <is>
          <t>الفصلُ ١٣ — إدارة الصيانة</t>
        </is>
      </c>
      <c r="J2036" s="7" t="inlineStr">
        <is>
          <t>UX-01 للشاشاتِ · DELIVERY-01 للاختبارات</t>
        </is>
      </c>
      <c r="K2036" s="7" t="inlineStr">
        <is>
          <t>اختبارُ حدث: بمعطى تنفيذِ «تُقاس الصيانة أولًا بالتزام العناية اليومية ونسب الا…» · وعند وقوع الفعل · فإن الحدثَ يُنشر بمفتاحه ويستهلكه المعنيُّ ويتغير أثرُه · وإعادةُ النداء ترجع مرجعَ الأثر الأول</t>
        </is>
      </c>
      <c r="L2036" s="7" t="inlineStr">
        <is>
          <t>غير مقيس — يُملأ عند مراجعة الكود</t>
        </is>
      </c>
      <c r="M2036" s="7" t="inlineStr">
        <is>
          <t>نافذ</t>
        </is>
      </c>
    </row>
    <row r="2037">
      <c r="A2037" s="7" t="n">
        <v>2036</v>
      </c>
      <c r="B2037" s="7" t="inlineStr">
        <is>
          <t>OPE-126</t>
        </is>
      </c>
      <c r="C2037" s="7" t="inlineStr">
        <is>
          <t>كيانات الصيانة: سجل العناية اليومية · التفتيش الفني للمعدات · الزيارة الفنية الميدانية · البلاغ · أمر الصيانة · سطر تكليف العمالة (مضمَّن في الأمر) · سطر القطع والمواد (مضمَّن) · ورشة الصيانة · خطة الصيانة الوقائية · سجل صيانة المعدة.</t>
        </is>
      </c>
      <c r="D2037" s="7" t="inlineStr">
        <is>
          <t>SRC-033</t>
        </is>
      </c>
      <c r="E2037" s="7" t="inlineStr">
        <is>
          <t>§3</t>
        </is>
      </c>
      <c r="F2037" s="7" t="inlineStr">
        <is>
          <t>MNT</t>
        </is>
      </c>
      <c r="G2037" s="7" t="inlineStr">
        <is>
          <t>لا معارض — نافذ بنصّه</t>
        </is>
      </c>
      <c r="H2037" s="7" t="inlineStr">
        <is>
          <t>INJAZ-FRD-01</t>
        </is>
      </c>
      <c r="I2037" s="7" t="inlineStr">
        <is>
          <t>الفصلُ ١٣ — إدارة الصيانة</t>
        </is>
      </c>
      <c r="J2037" s="7" t="inlineStr">
        <is>
          <t>UX-01 للشاشاتِ · DELIVERY-01 للاختبارات</t>
        </is>
      </c>
      <c r="K2037" s="7" t="inlineStr">
        <is>
          <t>اختبارُ وجودٍ وسلوك: بمعطى بيئةٍ مهيَّأةٍ لـ«سجل العناية اليومية · التفتيش الفني للمعدات · الزيار…» · وعند تنفيذ السيناريو الموصوف · فإن السلوكَ يطابق النصَّ ويُوثَّق الشاهدُ بلقطةٍ أو سجل</t>
        </is>
      </c>
      <c r="L2037" s="7" t="inlineStr">
        <is>
          <t>غير مقيس — يُملأ عند مراجعة الكود</t>
        </is>
      </c>
      <c r="M2037" s="7" t="inlineStr">
        <is>
          <t>نافذ</t>
        </is>
      </c>
    </row>
    <row r="2038">
      <c r="A2038" s="7" t="n">
        <v>2037</v>
      </c>
      <c r="B2038" s="7" t="inlineStr">
        <is>
          <t>OPE-127</t>
        </is>
      </c>
      <c r="C2038" s="7" t="inlineStr">
        <is>
          <t>دورة سجل العناية اليومية: يُولَّد يوميًّا لكل معدة عاملة ← فحص المشغّل + خدمة الزيات ← مكتمل (أو بلاغ عند الحاجة).</t>
        </is>
      </c>
      <c r="D2038" s="7" t="inlineStr">
        <is>
          <t>SRC-033</t>
        </is>
      </c>
      <c r="E2038" s="7" t="inlineStr">
        <is>
          <t>§4</t>
        </is>
      </c>
      <c r="F2038" s="7" t="inlineStr">
        <is>
          <t>MNT</t>
        </is>
      </c>
      <c r="G2038" s="7" t="inlineStr">
        <is>
          <t>لا معارض — نافذ بنصّه</t>
        </is>
      </c>
      <c r="H2038" s="7" t="inlineStr">
        <is>
          <t>INJAZ-FRD-01</t>
        </is>
      </c>
      <c r="I2038" s="7" t="inlineStr">
        <is>
          <t>الفصلُ ١٣ — إدارة الصيانة</t>
        </is>
      </c>
      <c r="J2038" s="7" t="inlineStr">
        <is>
          <t>UX-01 للشاشاتِ · DELIVERY-01 للاختبارات</t>
        </is>
      </c>
      <c r="K2038" s="7" t="inlineStr">
        <is>
          <t>اختبارُ انتقال: بمعطى مستندٍ في حالته السابقةِ لـ«يُولَّد يوميًّا لكل معدة عاملة ← فحص المشغّل + خدمة …» · وعند تنفيذ المحفّز بمخوَّلٍ وشرطٍ مستوفًى · فإن الحالةَ تنتقل ويُسجَّل الانتقالُ بفاعله ووقته · والانتقالُ غيرُ المعرَّف يُرفض</t>
        </is>
      </c>
      <c r="L2038" s="7" t="inlineStr">
        <is>
          <t>غير مقيس — يُملأ عند مراجعة الكود</t>
        </is>
      </c>
      <c r="M2038" s="7" t="inlineStr">
        <is>
          <t>نافذ</t>
        </is>
      </c>
    </row>
    <row r="2039">
      <c r="A2039" s="7" t="n">
        <v>2038</v>
      </c>
      <c r="B2039" s="7" t="inlineStr">
        <is>
          <t>OPE-128</t>
        </is>
      </c>
      <c r="C2039" s="7" t="inlineStr">
        <is>
          <t>دورة التفتيش الفني: جديد ← مجدول ← قيد التنفيذ ← مكتمل ← مغلق · والاعتماد بمسار مستقل: نافذ ← قيد المراجعة ← معتمد.</t>
        </is>
      </c>
      <c r="D2039" s="7" t="inlineStr">
        <is>
          <t>SRC-033</t>
        </is>
      </c>
      <c r="E2039" s="7" t="inlineStr">
        <is>
          <t>§4</t>
        </is>
      </c>
      <c r="F2039" s="7" t="inlineStr">
        <is>
          <t>MNT</t>
        </is>
      </c>
      <c r="G2039" s="7" t="inlineStr">
        <is>
          <t>لا معارض — نافذ بنصّه</t>
        </is>
      </c>
      <c r="H2039" s="7" t="inlineStr">
        <is>
          <t>INJAZ-FRD-01</t>
        </is>
      </c>
      <c r="I2039" s="7" t="inlineStr">
        <is>
          <t>الفصلُ ١٣ — إدارة الصيانة</t>
        </is>
      </c>
      <c r="J2039" s="7" t="inlineStr">
        <is>
          <t>UX-01 للشاشاتِ · DELIVERY-01 للاختبارات</t>
        </is>
      </c>
      <c r="K2039" s="7" t="inlineStr">
        <is>
          <t>اختبارُ انتقال: بمعطى مستندٍ في حالته السابقةِ لـ«جديد ← مجدول ← قيد التنفيذ ← مكتمل ← مغلق · والاعتما…» · وعند تنفيذ المحفّز بمخوَّلٍ وشرطٍ مستوفًى · فإن الحالةَ تنتقل ويُسجَّل الانتقالُ بفاعله ووقته · والانتقالُ غيرُ المعرَّف يُرفض</t>
        </is>
      </c>
      <c r="L2039" s="7" t="inlineStr">
        <is>
          <t>غير مقيس — يُملأ عند مراجعة الكود</t>
        </is>
      </c>
      <c r="M2039" s="7" t="inlineStr">
        <is>
          <t>نافذ</t>
        </is>
      </c>
    </row>
    <row r="2040">
      <c r="A2040" s="7" t="n">
        <v>2039</v>
      </c>
      <c r="B2040" s="7" t="inlineStr">
        <is>
          <t>OPE-129</t>
        </is>
      </c>
      <c r="C2040" s="7" t="inlineStr">
        <is>
          <t>دورة الزيارة الفنية الميدانية: مخططة ← منفّذة ← مغلقة. ودورة البلاغ: جديد ← قيد التقييم ← محوَّل ← مغلق.</t>
        </is>
      </c>
      <c r="D2040" s="7" t="inlineStr">
        <is>
          <t>SRC-033</t>
        </is>
      </c>
      <c r="E2040" s="7" t="inlineStr">
        <is>
          <t>§4</t>
        </is>
      </c>
      <c r="F2040" s="7" t="inlineStr">
        <is>
          <t>MNT</t>
        </is>
      </c>
      <c r="G2040" s="7" t="inlineStr">
        <is>
          <t>لا معارض — نافذ بنصّه</t>
        </is>
      </c>
      <c r="H2040" s="7" t="inlineStr">
        <is>
          <t>INJAZ-FRD-01</t>
        </is>
      </c>
      <c r="I2040" s="7" t="inlineStr">
        <is>
          <t>الفصلُ ١٣ — إدارة الصيانة</t>
        </is>
      </c>
      <c r="J2040" s="7" t="inlineStr">
        <is>
          <t>UX-01 للشاشاتِ · DELIVERY-01 للاختبارات</t>
        </is>
      </c>
      <c r="K2040" s="7" t="inlineStr">
        <is>
          <t>اختبارُ انتقال: بمعطى مستندٍ في حالته السابقةِ لـ«مخططة ← منفّذة ← مغلقة» · وعند تنفيذ المحفّز بمخوَّلٍ وشرطٍ مستوفًى · فإن الحالةَ تنتقل ويُسجَّل الانتقالُ بفاعله ووقته · والانتقالُ غيرُ المعرَّف يُرفض</t>
        </is>
      </c>
      <c r="L2040" s="7" t="inlineStr">
        <is>
          <t>غير مقيس — يُملأ عند مراجعة الكود</t>
        </is>
      </c>
      <c r="M2040" s="7" t="inlineStr">
        <is>
          <t>نافذ</t>
        </is>
      </c>
    </row>
    <row r="2041">
      <c r="A2041" s="7" t="n">
        <v>2040</v>
      </c>
      <c r="B2041" s="7" t="inlineStr">
        <is>
          <t>OPE-130</t>
        </is>
      </c>
      <c r="C2041" s="7" t="inlineStr">
        <is>
          <t>دورة أمر الصيانة بعشر حالات: مجدول/نافذ ← (بانتظار الاعتماد) ← معتمد أو مرفوض ← قيد التنفيذ ← (بانتظار قطع · بانتظار جهة خارجية · بانتظار نقل/ترحيل) ← قيد الفحص النهائي ← منجز ← مغلق · وأي حالة ← ملغى (بلاغ مكرر أو خاطئ).</t>
        </is>
      </c>
      <c r="D2041" s="7" t="inlineStr">
        <is>
          <t>SRC-033</t>
        </is>
      </c>
      <c r="E2041" s="7" t="inlineStr">
        <is>
          <t>§4</t>
        </is>
      </c>
      <c r="F2041" s="7" t="inlineStr">
        <is>
          <t>MNT</t>
        </is>
      </c>
      <c r="G2041" s="7" t="inlineStr">
        <is>
          <t>CF-023 · قابل للتوفيق</t>
        </is>
      </c>
      <c r="H2041" s="7" t="inlineStr">
        <is>
          <t>INJAZ-FRD-01</t>
        </is>
      </c>
      <c r="I2041" s="7" t="inlineStr">
        <is>
          <t>الفصلُ ١٣ — إدارة الصيانة</t>
        </is>
      </c>
      <c r="J2041" s="7" t="inlineStr">
        <is>
          <t>UX-01 للشاشاتِ · DELIVERY-01 للاختبارات</t>
        </is>
      </c>
      <c r="K2041" s="7" t="inlineStr">
        <is>
          <t>اختبارُ انتقال: بمعطى مستندٍ في حالته السابقةِ لـ«مجدول/نافذ ← (بانتظار الاعتماد) ← معتمد أو مرفوض ← …» · وعند تنفيذ المحفّز بمخوَّلٍ وشرطٍ مستوفًى · فإن الحالةَ تنتقل ويُسجَّل الانتقالُ بفاعله ووقته · والانتقالُ غيرُ المعرَّف يُرفض</t>
        </is>
      </c>
      <c r="L2041" s="7" t="inlineStr">
        <is>
          <t>غير مقيس — يُملأ عند مراجعة الكود</t>
        </is>
      </c>
      <c r="M2041" s="7" t="inlineStr">
        <is>
          <t>غير محسوم</t>
        </is>
      </c>
    </row>
    <row r="2042">
      <c r="A2042" s="7" t="n">
        <v>2041</v>
      </c>
      <c r="B2042" s="7" t="inlineStr">
        <is>
          <t>OPE-131</t>
        </is>
      </c>
      <c r="C2042" s="7" t="inlineStr">
        <is>
          <t>أثر إغلاق أمر الصيانة السباعي: يعيد المعدة إلى «متاحة» · يُحمِّل إجمالي التكلفة على المعدة · يُحدِّث قراءة العدّاد و«آخر صيانة» · يُعيد جدولة الوقائية · يكتب سطرًا في سجل صيانة المعدة · يُطلق مخرجات الإغلاق التكاملية (توصية الأسطول · بلاغ المشغّل · التوصية الوقائية) · يسجّل أثر التكلفة في المالية.</t>
        </is>
      </c>
      <c r="D2042" s="7" t="inlineStr">
        <is>
          <t>SRC-033</t>
        </is>
      </c>
      <c r="E2042" s="7" t="inlineStr">
        <is>
          <t>§4</t>
        </is>
      </c>
      <c r="F2042" s="7" t="inlineStr">
        <is>
          <t>MNT</t>
        </is>
      </c>
      <c r="G2042" s="7" t="inlineStr">
        <is>
          <t>لا معارض — نافذ بنصّه</t>
        </is>
      </c>
      <c r="H2042" s="7" t="inlineStr">
        <is>
          <t>INJAZ-FRD-01</t>
        </is>
      </c>
      <c r="I2042" s="7" t="inlineStr">
        <is>
          <t>الفصلُ ١٣ — إدارة الصيانة</t>
        </is>
      </c>
      <c r="J2042" s="7" t="inlineStr">
        <is>
          <t>UX-01 للشاشاتِ · DELIVERY-01 للاختبارات</t>
        </is>
      </c>
      <c r="K2042" s="7" t="inlineStr">
        <is>
          <t>اختبارُ حدث: بمعطى تنفيذِ «يعيد المعدة إلى «متاحة» · يُحمِّل إجمالي التكلفة على…» · وعند وقوع الفعل · فإن الحدثَ يُنشر بمفتاحه ويستهلكه المعنيُّ ويتغير أثرُه · وإعادةُ النداء ترجع مرجعَ الأثر الأول</t>
        </is>
      </c>
      <c r="L2042" s="7" t="inlineStr">
        <is>
          <t>غير مقيس — يُملأ عند مراجعة الكود</t>
        </is>
      </c>
      <c r="M2042" s="7" t="inlineStr">
        <is>
          <t>نافذ</t>
        </is>
      </c>
    </row>
    <row r="2043">
      <c r="A2043" s="7" t="n">
        <v>2042</v>
      </c>
      <c r="B2043" s="7" t="inlineStr">
        <is>
          <t>OPE-132</t>
        </is>
      </c>
      <c r="C2043" s="7" t="inlineStr">
        <is>
          <t>محرّك العناية اليومية: يولّد صباح كل يوم سجل عناية لكل معدة عاملة ببنود فحص نوعها وتعليمات مصنعها، ويتتبّع تنفيذ المشغّل والزيات، ويصعّد الملاحظات (معالجةً ضمن الخدمة أو بلاغًا)، ويحسب نسب الالتزام بالفحص والتشحيم.</t>
        </is>
      </c>
      <c r="D2043" s="7" t="inlineStr">
        <is>
          <t>SRC-033</t>
        </is>
      </c>
      <c r="E2043" s="7" t="inlineStr">
        <is>
          <t>§5</t>
        </is>
      </c>
      <c r="F2043" s="7" t="inlineStr">
        <is>
          <t>MNT</t>
        </is>
      </c>
      <c r="G2043" s="7" t="inlineStr">
        <is>
          <t>لا معارض — نافذ بنصّه</t>
        </is>
      </c>
      <c r="H2043" s="7" t="inlineStr">
        <is>
          <t>INJAZ-FRD-01</t>
        </is>
      </c>
      <c r="I2043" s="7" t="inlineStr">
        <is>
          <t>الفصلُ ١٣ — إدارة الصيانة</t>
        </is>
      </c>
      <c r="J2043" s="7" t="inlineStr">
        <is>
          <t>UX-01 للشاشاتِ · DELIVERY-01 للاختبارات</t>
        </is>
      </c>
      <c r="K2043" s="7" t="inlineStr">
        <is>
          <t>اختبارُ وجودٍ وسلوك: بمعطى بيئةٍ مهيَّأةٍ لـ«يولّد صباح كل يوم سجل عناية لكل معدة عاملة ببنود فحص…» · وعند تنفيذ السيناريو الموصوف · فإن السلوكَ يطابق النصَّ ويُوثَّق الشاهدُ بلقطةٍ أو سجل</t>
        </is>
      </c>
      <c r="L2043" s="7" t="inlineStr">
        <is>
          <t>غير مقيس — يُملأ عند مراجعة الكود</t>
        </is>
      </c>
      <c r="M2043" s="7" t="inlineStr">
        <is>
          <t>نافذ</t>
        </is>
      </c>
    </row>
    <row r="2044">
      <c r="A2044" s="7" t="n">
        <v>2043</v>
      </c>
      <c r="B2044" s="7" t="inlineStr">
        <is>
          <t>OPE-133</t>
        </is>
      </c>
      <c r="C2044" s="7" t="inlineStr">
        <is>
          <t>محرّك جدولة الوقائية: يحسب الاستحقاق القادم لكل خطة من ساعات التشغيل الفعلية أو الزمن، ويُطلق أمرًا وقائيًّا عند بلوغ العتبة، ويرفع الصيانات المتأخّرة.</t>
        </is>
      </c>
      <c r="D2044" s="7" t="inlineStr">
        <is>
          <t>SRC-033</t>
        </is>
      </c>
      <c r="E2044" s="7" t="inlineStr">
        <is>
          <t>§5</t>
        </is>
      </c>
      <c r="F2044" s="7" t="inlineStr">
        <is>
          <t>MNT</t>
        </is>
      </c>
      <c r="G2044" s="7" t="inlineStr">
        <is>
          <t>لا معارض — نافذ بنصّه</t>
        </is>
      </c>
      <c r="H2044" s="7" t="inlineStr">
        <is>
          <t>INJAZ-FRD-01</t>
        </is>
      </c>
      <c r="I2044" s="7" t="inlineStr">
        <is>
          <t>الفصلُ ١٣ — إدارة الصيانة</t>
        </is>
      </c>
      <c r="J2044" s="7" t="inlineStr">
        <is>
          <t>UX-01 للشاشاتِ · DELIVERY-01 للاختبارات</t>
        </is>
      </c>
      <c r="K2044" s="7" t="inlineStr">
        <is>
          <t>اختبارُ وجودٍ وسلوك: بمعطى بيئةٍ مهيَّأةٍ لـ«يحسب الاستحقاق القادم لكل خطة من ساعات التشغيل الفعل…» · وعند تنفيذ السيناريو الموصوف · فإن السلوكَ يطابق النصَّ ويُوثَّق الشاهدُ بلقطةٍ أو سجل</t>
        </is>
      </c>
      <c r="L2044" s="7" t="inlineStr">
        <is>
          <t>غير مقيس — يُملأ عند مراجعة الكود</t>
        </is>
      </c>
      <c r="M2044" s="7" t="inlineStr">
        <is>
          <t>نافذ</t>
        </is>
      </c>
    </row>
    <row r="2045">
      <c r="A2045" s="7" t="n">
        <v>2044</v>
      </c>
      <c r="B2045" s="7" t="inlineStr">
        <is>
          <t>OPE-134</t>
        </is>
      </c>
      <c r="C2045" s="7" t="inlineStr">
        <is>
          <t>محرّك الاعتماد: يقيس قيمة التكلفة وأهمية المعدة وأثر التوقّف وكون الصيانة داخلية أو خارجية، فيوجّه الأمر المتجاوز للعتبة عبر مصفوفة اعتماد متدرّجة (مشرف ← مدير صيانة ← مدير أسطول ← مالي ← إدارة عليا) مرتبطة بصلاحيات النظام، ويمنع بدء التنفيذ قبل الاعتماد.</t>
        </is>
      </c>
      <c r="D2045" s="7" t="inlineStr">
        <is>
          <t>SRC-033</t>
        </is>
      </c>
      <c r="E2045" s="7" t="inlineStr">
        <is>
          <t>§5 · §7</t>
        </is>
      </c>
      <c r="F2045" s="7" t="inlineStr">
        <is>
          <t>MNT</t>
        </is>
      </c>
      <c r="G2045" s="7" t="inlineStr">
        <is>
          <t>لا معارض — نافذ بنصّه</t>
        </is>
      </c>
      <c r="H2045" s="7" t="inlineStr">
        <is>
          <t>INJAZ-FRD-01</t>
        </is>
      </c>
      <c r="I2045" s="7" t="inlineStr">
        <is>
          <t>الفصلُ ١٣ — إدارة الصيانة</t>
        </is>
      </c>
      <c r="J2045" s="7" t="inlineStr">
        <is>
          <t>UX-01 للشاشاتِ · DELIVERY-01 للاختبارات</t>
        </is>
      </c>
      <c r="K2045" s="7" t="inlineStr">
        <is>
          <t>اختبارُ منع: بمعطى محاولةٍ تخالف «يقيس قيمة التكلفة وأهمية المعدة وأثر التوقّف وكون ال…» · وعند تنفيذها · فإن الخادمَ يرفض برمزٍ وسببٍ ويُسجَّل الرفضُ بالمستخدم والوقت</t>
        </is>
      </c>
      <c r="L2045" s="7" t="inlineStr">
        <is>
          <t>غير مقيس — يُملأ عند مراجعة الكود</t>
        </is>
      </c>
      <c r="M2045" s="7" t="inlineStr">
        <is>
          <t>نافذ</t>
        </is>
      </c>
    </row>
    <row r="2046">
      <c r="A2046" s="7" t="n">
        <v>2045</v>
      </c>
      <c r="B2046" s="7" t="inlineStr">
        <is>
          <t>OPE-135</t>
        </is>
      </c>
      <c r="C2046" s="7" t="inlineStr">
        <is>
          <t>محرّك إمداد القطع: يحوّل نقص القطعة في سطر القطع إلى طلب صرف من المخزون؛ فإن لم تتوفّر ولّد المخزونُ طلب شراء للمشتريات، ويعيد حالة الأمر إلى «بانتظار قطع» حتى التوريد والصرف.</t>
        </is>
      </c>
      <c r="D2046" s="7" t="inlineStr">
        <is>
          <t>SRC-033</t>
        </is>
      </c>
      <c r="E2046" s="7" t="inlineStr">
        <is>
          <t>§5 · §7</t>
        </is>
      </c>
      <c r="F2046" s="7" t="inlineStr">
        <is>
          <t>MNT</t>
        </is>
      </c>
      <c r="G2046" s="7" t="inlineStr">
        <is>
          <t>لا معارض — نافذ بنصّه</t>
        </is>
      </c>
      <c r="H2046" s="7" t="inlineStr">
        <is>
          <t>INJAZ-FRD-01</t>
        </is>
      </c>
      <c r="I2046" s="7" t="inlineStr">
        <is>
          <t>الفصلُ ١٣ — إدارة الصيانة</t>
        </is>
      </c>
      <c r="J2046" s="7" t="inlineStr">
        <is>
          <t>UX-01 للشاشاتِ · DELIVERY-01 للاختبارات</t>
        </is>
      </c>
      <c r="K2046" s="7" t="inlineStr">
        <is>
          <t>اختبارُ وجودٍ وسلوك: بمعطى بيئةٍ مهيَّأةٍ لـ«يحوّل نقص القطعة في سطر القطع إلى طلب صرف من المخزون» · وعند تنفيذ السيناريو الموصوف · فإن السلوكَ يطابق النصَّ ويُوثَّق الشاهدُ بلقطةٍ أو سجل</t>
        </is>
      </c>
      <c r="L2046" s="7" t="inlineStr">
        <is>
          <t>غير مقيس — يُملأ عند مراجعة الكود</t>
        </is>
      </c>
      <c r="M2046" s="7" t="inlineStr">
        <is>
          <t>نافذ</t>
        </is>
      </c>
    </row>
    <row r="2047">
      <c r="A2047" s="7" t="n">
        <v>2046</v>
      </c>
      <c r="B2047" s="7" t="inlineStr">
        <is>
          <t>OPE-136</t>
        </is>
      </c>
      <c r="C2047" s="7" t="inlineStr">
        <is>
          <t>محرّك التكامل والإغلاق: عند الإغلاق يقرأ مخرجات المهمة المهيكلة فيُطلق أحداثًا في الإدارات الأخرى دون شاشات مستقلة — توصية لإدارة الأسطول بشأن النوع/الماركة · بلاغًا عن مشغّل للتشغيل والموارد البشرية · أمر نقل للترحيل عند الحاجة · تصنيف إعادة العمل · أثر التكلفة والساعات للمالية والموارد البشرية.</t>
        </is>
      </c>
      <c r="D2047" s="7" t="inlineStr">
        <is>
          <t>SRC-033</t>
        </is>
      </c>
      <c r="E2047" s="7" t="inlineStr">
        <is>
          <t>§5</t>
        </is>
      </c>
      <c r="F2047" s="7" t="inlineStr">
        <is>
          <t>MNT</t>
        </is>
      </c>
      <c r="G2047" s="7" t="inlineStr">
        <is>
          <t>لا معارض — نافذ بنصّه</t>
        </is>
      </c>
      <c r="H2047" s="7" t="inlineStr">
        <is>
          <t>INJAZ-FRD-01</t>
        </is>
      </c>
      <c r="I2047" s="7" t="inlineStr">
        <is>
          <t>الفصلُ ١٣ — إدارة الصيانة</t>
        </is>
      </c>
      <c r="J2047" s="7" t="inlineStr">
        <is>
          <t>UX-01 للشاشاتِ · DELIVERY-01 للاختبارات</t>
        </is>
      </c>
      <c r="K2047" s="7" t="inlineStr">
        <is>
          <t>اختبارُ حدث: بمعطى تنفيذِ «عند الإغلاق يقرأ مخرجات المهمة المهيكلة فيُطلق أحداث…» · وعند وقوع الفعل · فإن الحدثَ يُنشر بمفتاحه ويستهلكه المعنيُّ ويتغير أثرُه · وإعادةُ النداء ترجع مرجعَ الأثر الأول</t>
        </is>
      </c>
      <c r="L2047" s="7" t="inlineStr">
        <is>
          <t>غير مقيس — يُملأ عند مراجعة الكود</t>
        </is>
      </c>
      <c r="M2047" s="7" t="inlineStr">
        <is>
          <t>نافذ</t>
        </is>
      </c>
    </row>
    <row r="2048">
      <c r="A2048" s="7" t="n">
        <v>2047</v>
      </c>
      <c r="B2048" s="7" t="inlineStr">
        <is>
          <t>OPE-137</t>
        </is>
      </c>
      <c r="C2048" s="7" t="inlineStr">
        <is>
          <t>محرّك الاعتمادية: يجمع لكل معدة مؤشراتها (MTBF · MTTR · الجاهزية · اتجاه الأعطال · إعادة العمل · تكلفة الساعة · التزام العناية اليومية) في لوحة واحدة، ويقترح حكم الاعتمادية (مستقرة · تحت المراقبة · إصلاح جذري · مرشّحة للاستبدال) ليعتمده مدير الصيانة ويُغذّي توصيات الأسطول.</t>
        </is>
      </c>
      <c r="D2048" s="7" t="inlineStr">
        <is>
          <t>SRC-033</t>
        </is>
      </c>
      <c r="E2048" s="7" t="inlineStr">
        <is>
          <t>§5 · §7</t>
        </is>
      </c>
      <c r="F2048" s="7" t="inlineStr">
        <is>
          <t>MNT</t>
        </is>
      </c>
      <c r="G2048" s="7" t="inlineStr">
        <is>
          <t>لا معارض — نافذ بنصّه</t>
        </is>
      </c>
      <c r="H2048" s="7" t="inlineStr">
        <is>
          <t>INJAZ-FRD-01</t>
        </is>
      </c>
      <c r="I2048" s="7" t="inlineStr">
        <is>
          <t>الفصلُ ١٣ — إدارة الصيانة</t>
        </is>
      </c>
      <c r="J2048" s="7" t="inlineStr">
        <is>
          <t>UX-01 للشاشاتِ · DELIVERY-01 للاختبارات</t>
        </is>
      </c>
      <c r="K2048" s="7" t="inlineStr">
        <is>
          <t>اختبارُ عرض: بمعطى دورٍ مخوَّلٍ لـ«يجمع لكل معدة مؤشراتها (MTBF · MTTR · الجاهزية · اتج…» · وعند فتحها من مرحلتها في الدورة · فإن الشاشةَ تُصيَّر بأعمدتها وأفعالها المسموحة · والمجموعةُ الفارغةُ لا تُعرض</t>
        </is>
      </c>
      <c r="L2048" s="7" t="inlineStr">
        <is>
          <t>غير مقيس — يُملأ عند مراجعة الكود</t>
        </is>
      </c>
      <c r="M2048" s="7" t="inlineStr">
        <is>
          <t>نافذ</t>
        </is>
      </c>
    </row>
    <row r="2049">
      <c r="A2049" s="7" t="n">
        <v>2048</v>
      </c>
      <c r="B2049" s="7" t="inlineStr">
        <is>
          <t>OPE-138</t>
        </is>
      </c>
      <c r="C2049" s="7" t="inlineStr">
        <is>
          <t>تكاملات الصيانة الثمانية: الأسطول (يقرأ كود المعدة وحالتها وعدّادها وموقعها؛ ويكتب التفتيش ونتائجه والجاهزية الفنية والاستحقاق القادم واستبدال المكوّنات الكبرى وسطور التاريخ وحكم الاعتمادية) · التشغيل (يفتح البلاغ من قرار التوقّف بسياقه ويقرأ الجاهزية الفنية للبدء ويتلقّى حالات البلاغ والأمر ومواعيد الوقائية) · القوى التشغيلية (يعيد أثر بلاغات المشغّلين وسوء التشغيل في تقييم العامل واحتياجاته التدريبية والتزام الفحص اليومي) · برج المتابعة (تربط التذكرة التشغيلية البلاغَ والأمر لتتبّع المالك والاستحقاق والتصعيد والوزن دون تكرار التنفيذ) · الموارد البشرية (الفنيون والمشرفون والتخصص وتكلفة الساعة) · المشتريات والمخزون (صرف القطع وطلب الشراء عند النقص) · النقل والترحيل (أمر نقل المعدة والقطع والملحقات والفنيين الداخليين والخارجيين) · المالية (تحميل التكلفة وفواتير الجهات الخارجية والقيود) · العقود والمشاريع (ربط تكلفة الصيانة والتوقّف بالعقد).</t>
        </is>
      </c>
      <c r="D2049" s="7" t="inlineStr">
        <is>
          <t>SRC-033</t>
        </is>
      </c>
      <c r="E2049" s="7" t="inlineStr">
        <is>
          <t>§6</t>
        </is>
      </c>
      <c r="F2049" s="7" t="inlineStr">
        <is>
          <t>MNT</t>
        </is>
      </c>
      <c r="G2049" s="7" t="inlineStr">
        <is>
          <t>لا معارض — نافذ بنصّه</t>
        </is>
      </c>
      <c r="H2049" s="7" t="inlineStr">
        <is>
          <t>INJAZ-FRD-01</t>
        </is>
      </c>
      <c r="I2049" s="7" t="inlineStr">
        <is>
          <t>الفصلُ ١٣ — إدارة الصيانة</t>
        </is>
      </c>
      <c r="J2049" s="7" t="inlineStr">
        <is>
          <t>UX-01 للشاشاتِ · DELIVERY-01 للاختبارات</t>
        </is>
      </c>
      <c r="K2049" s="7" t="inlineStr">
        <is>
          <t>اختبارُ انتقال: بمعطى مستندٍ في حالته السابقةِ لـ«الأسطول (يقرأ كود المعدة وحالتها وعدّادها وموقعها» · وعند تنفيذ المحفّز بمخوَّلٍ وشرطٍ مستوفًى · فإن الحالةَ تنتقل ويُسجَّل الانتقالُ بفاعله ووقته · والانتقالُ غيرُ المعرَّف يُرفض</t>
        </is>
      </c>
      <c r="L2049" s="7" t="inlineStr">
        <is>
          <t>غير مقيس — يُملأ عند مراجعة الكود</t>
        </is>
      </c>
      <c r="M2049" s="7" t="inlineStr">
        <is>
          <t>نافذ</t>
        </is>
      </c>
    </row>
    <row r="2050">
      <c r="A2050" s="7" t="n">
        <v>2049</v>
      </c>
      <c r="B2050" s="7" t="inlineStr">
        <is>
          <t>OPE-139</t>
        </is>
      </c>
      <c r="C2050" s="7" t="inlineStr">
        <is>
          <t>سلسلة النقل والترحيل للصيانة: عطل كبير أو حاجة عمرة أو ورشة بعيدة ← أمر نقل صادر من الصيانة ← نقل المعدة + الملحقات (جردل · جاك هامر · مكينة) + القطع ← نقل الفنيين الداخليين وفنيي الورش الخارجية مع معداتهم.</t>
        </is>
      </c>
      <c r="D2050" s="7" t="inlineStr">
        <is>
          <t>SRC-033</t>
        </is>
      </c>
      <c r="E2050" s="7" t="inlineStr">
        <is>
          <t>§6</t>
        </is>
      </c>
      <c r="F2050" s="7" t="inlineStr">
        <is>
          <t>TRP</t>
        </is>
      </c>
      <c r="G2050" s="7" t="inlineStr">
        <is>
          <t>لا معارض — نافذ بنصّه</t>
        </is>
      </c>
      <c r="H2050" s="7" t="inlineStr">
        <is>
          <t>INJAZ-FRD-01</t>
        </is>
      </c>
      <c r="I2050" s="7" t="inlineStr">
        <is>
          <t>الفصلُ ١٣ — إدارة الصيانة</t>
        </is>
      </c>
      <c r="J2050" s="7" t="inlineStr">
        <is>
          <t>UX-01 للشاشاتِ · DELIVERY-01 للاختبارات</t>
        </is>
      </c>
      <c r="K2050" s="7" t="inlineStr">
        <is>
          <t>اختبارُ انتقال: بمعطى مستندٍ في حالته السابقةِ لـ«عطل كبير أو حاجة عمرة أو ورشة بعيدة ← أمر نقل صادر م…» · وعند تنفيذ المحفّز بمخوَّلٍ وشرطٍ مستوفًى · فإن الحالةَ تنتقل ويُسجَّل الانتقالُ بفاعله ووقته · والانتقالُ غيرُ المعرَّف يُرفض</t>
        </is>
      </c>
      <c r="L2050" s="7" t="inlineStr">
        <is>
          <t>غير مقيس — يُملأ عند مراجعة الكود</t>
        </is>
      </c>
      <c r="M2050" s="7" t="inlineStr">
        <is>
          <t>نافذ</t>
        </is>
      </c>
    </row>
    <row r="2051">
      <c r="A2051" s="7" t="n">
        <v>2050</v>
      </c>
      <c r="B2051" s="7" t="inlineStr">
        <is>
          <t>OPE-140</t>
        </is>
      </c>
      <c r="C2051" s="7" t="inlineStr">
        <is>
          <t>مسار التفتيش: الصيانة تُنشئ التفتيش (دوريًّا أو آليًّا من الاستلام أو بطلب جهة) ← تنفّذه فنيًّا وتعتمده (استمارة بنود + درجة + توصية) ← النتائج والجاهزية الفنية تُكتب في سجل المعدة ويقرؤها الأسطول ← الأعطال المكتشفة تتحوّل بلاغات وأوامر، والتوصيات تُغذّي قرارات الأسطول.</t>
        </is>
      </c>
      <c r="D2051" s="7" t="inlineStr">
        <is>
          <t>SRC-033</t>
        </is>
      </c>
      <c r="E2051" s="7" t="inlineStr">
        <is>
          <t>§6</t>
        </is>
      </c>
      <c r="F2051" s="7" t="inlineStr">
        <is>
          <t>MNT</t>
        </is>
      </c>
      <c r="G2051" s="7" t="inlineStr">
        <is>
          <t>لا معارض — نافذ بنصّه</t>
        </is>
      </c>
      <c r="H2051" s="7" t="inlineStr">
        <is>
          <t>INJAZ-FRD-01</t>
        </is>
      </c>
      <c r="I2051" s="7" t="inlineStr">
        <is>
          <t>الفصلُ ١٣ — إدارة الصيانة</t>
        </is>
      </c>
      <c r="J2051" s="7" t="inlineStr">
        <is>
          <t>UX-01 للشاشاتِ · DELIVERY-01 للاختبارات</t>
        </is>
      </c>
      <c r="K2051" s="7" t="inlineStr">
        <is>
          <t>اختبارُ انتقال: بمعطى مستندٍ في حالته السابقةِ لـ«الصيانة تُنشئ التفتيش (دوريًّا أو آليًّا من الاستلام…» · وعند تنفيذ المحفّز بمخوَّلٍ وشرطٍ مستوفًى · فإن الحالةَ تنتقل ويُسجَّل الانتقالُ بفاعله ووقته · والانتقالُ غيرُ المعرَّف يُرفض</t>
        </is>
      </c>
      <c r="L2051" s="7" t="inlineStr">
        <is>
          <t>غير مقيس — يُملأ عند مراجعة الكود</t>
        </is>
      </c>
      <c r="M2051" s="7" t="inlineStr">
        <is>
          <t>نافذ</t>
        </is>
      </c>
    </row>
    <row r="2052">
      <c r="A2052" s="7" t="n">
        <v>2051</v>
      </c>
      <c r="B2052" s="7" t="inlineStr">
        <is>
          <t>OPE-141</t>
        </is>
      </c>
      <c r="C2052" s="7" t="inlineStr">
        <is>
          <t>الفحص قبل التشغيل والخدمة اليومية إلزاميان لكل معدة عاملة، ويُوثَّقان في سجل العناية اليومية. والمشغّل خطُّ المراقبة الأول (يفحص ويبلّغ) لا منفّذ صيانة؛ والزيات منفّذ الخدمة اليومية وعين الصيانة المبكرة.</t>
        </is>
      </c>
      <c r="D2052" s="7" t="inlineStr">
        <is>
          <t>SRC-033</t>
        </is>
      </c>
      <c r="E2052" s="7" t="inlineStr">
        <is>
          <t>§7</t>
        </is>
      </c>
      <c r="F2052" s="7" t="inlineStr">
        <is>
          <t>MNT</t>
        </is>
      </c>
      <c r="G2052" s="7" t="inlineStr">
        <is>
          <t>لا معارض — نافذ بنصّه</t>
        </is>
      </c>
      <c r="H2052" s="7" t="inlineStr">
        <is>
          <t>INJAZ-FRD-01</t>
        </is>
      </c>
      <c r="I2052" s="7" t="inlineStr">
        <is>
          <t>الفصلُ ١٣ — إدارة الصيانة</t>
        </is>
      </c>
      <c r="J2052" s="7" t="inlineStr">
        <is>
          <t>UX-01 للشاشاتِ · DELIVERY-01 للاختبارات</t>
        </is>
      </c>
      <c r="K2052" s="7" t="inlineStr">
        <is>
          <t>اختبارُ إلزام: بمعطى محاولةِ إتمامٍ بلا استيفاء «الفحص قبل التشغيل والخدمة اليومية إلزاميان لكل معدة …» · وعند الحفظ · فإن الحارسَ يرفض ويبيّن الناقصَ · وباستيفائه ينجح الحفظ</t>
        </is>
      </c>
      <c r="L2052" s="7" t="inlineStr">
        <is>
          <t>غير مقيس — يُملأ عند مراجعة الكود</t>
        </is>
      </c>
      <c r="M2052" s="7" t="inlineStr">
        <is>
          <t>نافذ</t>
        </is>
      </c>
    </row>
    <row r="2053">
      <c r="A2053" s="7" t="n">
        <v>2052</v>
      </c>
      <c r="B2053" s="7" t="inlineStr">
        <is>
          <t>OPE-142</t>
        </is>
      </c>
      <c r="C2053" s="7" t="inlineStr">
        <is>
          <t>الملاحظة البسيطة تُعالج وتُوثَّق ضمن العناية اليومية؛ ولا يُفتح بلاغ إلا لما يحتاج تدخلًا فنيًّا.</t>
        </is>
      </c>
      <c r="D2053" s="7" t="inlineStr">
        <is>
          <t>SRC-033</t>
        </is>
      </c>
      <c r="E2053" s="7" t="inlineStr">
        <is>
          <t>§7</t>
        </is>
      </c>
      <c r="F2053" s="7" t="inlineStr">
        <is>
          <t>MNT</t>
        </is>
      </c>
      <c r="G2053" s="7" t="inlineStr">
        <is>
          <t>لا معارض — نافذ بنصّه</t>
        </is>
      </c>
      <c r="H2053" s="7" t="inlineStr">
        <is>
          <t>INJAZ-FRD-01</t>
        </is>
      </c>
      <c r="I2053" s="7" t="inlineStr">
        <is>
          <t>الفصلُ ١٣ — إدارة الصيانة</t>
        </is>
      </c>
      <c r="J2053" s="7" t="inlineStr">
        <is>
          <t>UX-01 للشاشاتِ · DELIVERY-01 للاختبارات</t>
        </is>
      </c>
      <c r="K2053" s="7" t="inlineStr">
        <is>
          <t>اختبارُ منع: بمعطى محاولةٍ تخالف «الملاحظة البسيطة تُعالج وتُوثَّق ضمن العناية اليومية» · وعند تنفيذها · فإن الخادمَ يرفض برمزٍ وسببٍ ويُسجَّل الرفضُ بالمستخدم والوقت</t>
        </is>
      </c>
      <c r="L2053" s="7" t="inlineStr">
        <is>
          <t>غير مقيس — يُملأ عند مراجعة الكود</t>
        </is>
      </c>
      <c r="M2053" s="7" t="inlineStr">
        <is>
          <t>نافذ</t>
        </is>
      </c>
    </row>
    <row r="2054">
      <c r="A2054" s="7" t="n">
        <v>2053</v>
      </c>
      <c r="B2054" s="7" t="inlineStr">
        <is>
          <t>OPE-143</t>
        </is>
      </c>
      <c r="C2054" s="7" t="inlineStr">
        <is>
          <t>الاصطلاح المعتمد للفحوص: «التفتيش» للمعاينات المخططة دون عطل قائم · «التشخيص» مراجعة الأسباب قبل الإصلاح على الأمر · «الفحص النهائي» التحقق بعد الإصلاح وهو شرط الإغلاق · «فحص ما قبل التشغيل» في سجل العناية.</t>
        </is>
      </c>
      <c r="D2054" s="7" t="inlineStr">
        <is>
          <t>SRC-033</t>
        </is>
      </c>
      <c r="E2054" s="7" t="inlineStr">
        <is>
          <t>§7</t>
        </is>
      </c>
      <c r="F2054" s="7" t="inlineStr">
        <is>
          <t>MNT</t>
        </is>
      </c>
      <c r="G2054" s="7" t="inlineStr">
        <is>
          <t>لا معارض — نافذ بنصّه</t>
        </is>
      </c>
      <c r="H2054" s="7" t="inlineStr">
        <is>
          <t>INJAZ-FRD-01</t>
        </is>
      </c>
      <c r="I2054" s="7" t="inlineStr">
        <is>
          <t>الفصلُ ١٣ — إدارة الصيانة</t>
        </is>
      </c>
      <c r="J2054" s="7" t="inlineStr">
        <is>
          <t>UX-01 للشاشاتِ · DELIVERY-01 للاختبارات</t>
        </is>
      </c>
      <c r="K2054" s="7" t="inlineStr">
        <is>
          <t>اختبارُ إلزام: بمعطى محاولةِ إتمامٍ بلا استيفاء ««التفتيش» للمعاينات المخططة دون عطل قائم · «التشخيص»…» · وعند الحفظ · فإن الحارسَ يرفض ويبيّن الناقصَ · وباستيفائه ينجح الحفظ</t>
        </is>
      </c>
      <c r="L2054" s="7" t="inlineStr">
        <is>
          <t>غير مقيس — يُملأ عند مراجعة الكود</t>
        </is>
      </c>
      <c r="M2054" s="7" t="inlineStr">
        <is>
          <t>نافذ</t>
        </is>
      </c>
    </row>
    <row r="2055">
      <c r="A2055" s="7" t="n">
        <v>2054</v>
      </c>
      <c r="B2055" s="7" t="inlineStr">
        <is>
          <t>OPE-144</t>
        </is>
      </c>
      <c r="C2055" s="7" t="inlineStr">
        <is>
          <t>التفتيش الفني ملك الصيانة إنشاءً وتنفيذًا واعتمادًا؛ والجهات الأخرى تطلب وتتابع وتقرأ النتائج والجاهزية الفنية قراءةً فقط.</t>
        </is>
      </c>
      <c r="D2055" s="7" t="inlineStr">
        <is>
          <t>SRC-033</t>
        </is>
      </c>
      <c r="E2055" s="7" t="inlineStr">
        <is>
          <t>§7</t>
        </is>
      </c>
      <c r="F2055" s="7" t="inlineStr">
        <is>
          <t>MNT</t>
        </is>
      </c>
      <c r="G2055" s="7" t="inlineStr">
        <is>
          <t>لا معارض — نافذ بنصّه</t>
        </is>
      </c>
      <c r="H2055" s="7" t="inlineStr">
        <is>
          <t>INJAZ-FRD-01</t>
        </is>
      </c>
      <c r="I2055" s="7" t="inlineStr">
        <is>
          <t>الفصلُ ١٣ — إدارة الصيانة</t>
        </is>
      </c>
      <c r="J2055" s="7" t="inlineStr">
        <is>
          <t>UX-01 للشاشاتِ · DELIVERY-01 للاختبارات</t>
        </is>
      </c>
      <c r="K2055" s="7" t="inlineStr">
        <is>
          <t>اختبارُ وجودٍ وسلوك: بمعطى بيئةٍ مهيَّأةٍ لـ«التفتيش الفني ملك الصيانة إنشاءً وتنفيذًا واعتمادًا» · وعند تنفيذ السيناريو الموصوف · فإن السلوكَ يطابق النصَّ ويُوثَّق الشاهدُ بلقطةٍ أو سجل</t>
        </is>
      </c>
      <c r="L2055" s="7" t="inlineStr">
        <is>
          <t>غير مقيس — يُملأ عند مراجعة الكود</t>
        </is>
      </c>
      <c r="M2055" s="7" t="inlineStr">
        <is>
          <t>نافذ</t>
        </is>
      </c>
    </row>
    <row r="2056">
      <c r="A2056" s="7" t="n">
        <v>2055</v>
      </c>
      <c r="B2056" s="7" t="inlineStr">
        <is>
          <t>OPE-145</t>
        </is>
      </c>
      <c r="C2056" s="7" t="inlineStr">
        <is>
          <t>أنواع التفتيش التسعة: استلام معدة · دوري (شهري/مجدول) · كثرة أعطال · شك في الأداء · قبل شراء · قبل تعاقد مع مورد · قبل إصلاح جذري (عمرة) · بعد حادث · قبل استبدال/تخلص · خاص. ونوع التفتيش يحدّد الأقسام الظاهرة في الاستمارة عبر قالب استمارة يُستدعى آليًّا فيجلب بنودها ومخطّط حالاتها.</t>
        </is>
      </c>
      <c r="D2056" s="7" t="inlineStr">
        <is>
          <t>SRC-033</t>
        </is>
      </c>
      <c r="E2056" s="7" t="inlineStr">
        <is>
          <t>§8.2</t>
        </is>
      </c>
      <c r="F2056" s="7" t="inlineStr">
        <is>
          <t>MNT</t>
        </is>
      </c>
      <c r="G2056" s="7" t="inlineStr">
        <is>
          <t>لا معارض — نافذ بنصّه</t>
        </is>
      </c>
      <c r="H2056" s="7" t="inlineStr">
        <is>
          <t>INJAZ-FRD-01</t>
        </is>
      </c>
      <c r="I2056" s="7" t="inlineStr">
        <is>
          <t>الفصلُ ١٣ — إدارة الصيانة</t>
        </is>
      </c>
      <c r="J2056" s="7" t="inlineStr">
        <is>
          <t>UX-01 للشاشاتِ · DELIVERY-01 للاختبارات</t>
        </is>
      </c>
      <c r="K2056" s="7" t="inlineStr">
        <is>
          <t>اختبارُ انتقال: بمعطى مستندٍ في حالته السابقةِ لـ«استلام معدة · دوري (شهري/مجدول) · كثرة أعطال · شك في…» · وعند تنفيذ المحفّز بمخوَّلٍ وشرطٍ مستوفًى · فإن الحالةَ تنتقل ويُسجَّل الانتقالُ بفاعله ووقته · والانتقالُ غيرُ المعرَّف يُرفض</t>
        </is>
      </c>
      <c r="L2056" s="7" t="inlineStr">
        <is>
          <t>غير مقيس — يُملأ عند مراجعة الكود</t>
        </is>
      </c>
      <c r="M2056" s="7" t="inlineStr">
        <is>
          <t>نافذ</t>
        </is>
      </c>
    </row>
    <row r="2057">
      <c r="A2057" s="7" t="n">
        <v>2056</v>
      </c>
      <c r="B2057" s="7" t="inlineStr">
        <is>
          <t>OPE-146</t>
        </is>
      </c>
      <c r="C2057" s="7" t="inlineStr">
        <is>
          <t>حقول التفتيش الفني: كود التفتيش · نوع التفتيش · قالب الاستمارة (يُستدعى آليًّا بحسب النوع) · الجهة الطالبة (الأسطول · الصيانة · التشغيل · الإدارة — للمتابعة لا لصلاحية الإنشاء) · الطالب · المعدة (إلزامي لكل الأنواع عدا قبل الشراء والتعاقد) · الموديل (شرطي لما قبل الشراء والتعاقد ويجلب المواصفات المرجعية للمطابقة) · المورّد/الجهة · استمارة إدخال الأصل (قراءة لتفتيش الاستلام) · البنود والدرجة والتوصية.</t>
        </is>
      </c>
      <c r="D2057" s="7" t="inlineStr">
        <is>
          <t>SRC-033</t>
        </is>
      </c>
      <c r="E2057" s="7" t="inlineStr">
        <is>
          <t>§8.2</t>
        </is>
      </c>
      <c r="F2057" s="7" t="inlineStr">
        <is>
          <t>MNT</t>
        </is>
      </c>
      <c r="G2057" s="7" t="inlineStr">
        <is>
          <t>لا معارض — نافذ بنصّه</t>
        </is>
      </c>
      <c r="H2057" s="7" t="inlineStr">
        <is>
          <t>INJAZ-FRD-01</t>
        </is>
      </c>
      <c r="I2057" s="7" t="inlineStr">
        <is>
          <t>الفصلُ ١٣ — إدارة الصيانة</t>
        </is>
      </c>
      <c r="J2057" s="7" t="inlineStr">
        <is>
          <t>UX-01 للشاشاتِ · DELIVERY-01 للاختبارات</t>
        </is>
      </c>
      <c r="K2057" s="7" t="inlineStr">
        <is>
          <t>اختبارُ اكتمال: بمعطى شاشةٍ أو جدولٍ يخصُّ «كود التفتيش · نوع التفتيش · قالب الاستمارة (يُستدعى …» · وعند فحص بنيته · فإن كلَّ عمودٍ معتمدٍ موجودٌ وصفرُ عمودٍ غيرِ معرَّف · والأعمدةُ الحاكمةُ السبعةُ حاضرة</t>
        </is>
      </c>
      <c r="L2057" s="7" t="inlineStr">
        <is>
          <t>غير مقيس — يُملأ عند مراجعة الكود</t>
        </is>
      </c>
      <c r="M2057" s="7" t="inlineStr">
        <is>
          <t>نافذ</t>
        </is>
      </c>
    </row>
    <row r="2058">
      <c r="A2058" s="7" t="n">
        <v>2057</v>
      </c>
      <c r="B2058" s="7" t="inlineStr">
        <is>
          <t>OPE-147</t>
        </is>
      </c>
      <c r="C2058" s="7" t="inlineStr">
        <is>
          <t>نتيجة التفتيش المعتمدة هي مصدر الحالة الفنية والجاهزية الفنية التي يقرؤها الأسطول قراءةً فقط.</t>
        </is>
      </c>
      <c r="D2058" s="7" t="inlineStr">
        <is>
          <t>SRC-033</t>
        </is>
      </c>
      <c r="E2058" s="7" t="inlineStr">
        <is>
          <t>§8.2</t>
        </is>
      </c>
      <c r="F2058" s="7" t="inlineStr">
        <is>
          <t>MNT</t>
        </is>
      </c>
      <c r="G2058" s="7" t="inlineStr">
        <is>
          <t>لا معارض — نافذ بنصّه</t>
        </is>
      </c>
      <c r="H2058" s="7" t="inlineStr">
        <is>
          <t>INJAZ-FRD-01</t>
        </is>
      </c>
      <c r="I2058" s="7" t="inlineStr">
        <is>
          <t>الفصلُ ١٣ — إدارة الصيانة</t>
        </is>
      </c>
      <c r="J2058" s="7" t="inlineStr">
        <is>
          <t>UX-01 للشاشاتِ · DELIVERY-01 للاختبارات</t>
        </is>
      </c>
      <c r="K2058" s="7" t="inlineStr">
        <is>
          <t>اختبارُ وجودٍ وسلوك: بمعطى بيئةٍ مهيَّأةٍ لـ«نتيجة التفتيش المعتمدة هي مصدر الحالة الفنية والجاهز…» · وعند تنفيذ السيناريو الموصوف · فإن السلوكَ يطابق النصَّ ويُوثَّق الشاهدُ بلقطةٍ أو سجل</t>
        </is>
      </c>
      <c r="L2058" s="7" t="inlineStr">
        <is>
          <t>غير مقيس — يُملأ عند مراجعة الكود</t>
        </is>
      </c>
      <c r="M2058" s="7" t="inlineStr">
        <is>
          <t>نافذ</t>
        </is>
      </c>
    </row>
    <row r="2059">
      <c r="A2059" s="7" t="n">
        <v>2058</v>
      </c>
      <c r="B2059" s="7" t="inlineStr">
        <is>
          <t>OPE-148</t>
        </is>
      </c>
      <c r="C2059" s="7" t="inlineStr">
        <is>
          <t>حقول سجل العناية اليومية: كود السجل (تسلسل يومي) · التاريخ · المعدة (من المعدات العاملة) · الموقع/المشروع (يُجلب من تخصيص المعدة) · المشغّل (منفّذ الفحص قبل التشغيل) · الزيات فني التشحيم (منفّذ الخدمة اليومية) · قراءة العدّاد (تُغذّي عدّاد الأسطول وجدولة الوقائية) · نتيجة الفحص (سليمة · ملاحظات بسيطة · تحتاج تدخلًا فنيًّا) · بنود الفحص من قالب نوع المعدة · أعمال التشحيم والتعبئة المنفَّذة.</t>
        </is>
      </c>
      <c r="D2059" s="7" t="inlineStr">
        <is>
          <t>SRC-033</t>
        </is>
      </c>
      <c r="E2059" s="7" t="inlineStr">
        <is>
          <t>§8.1</t>
        </is>
      </c>
      <c r="F2059" s="7" t="inlineStr">
        <is>
          <t>MNT</t>
        </is>
      </c>
      <c r="G2059" s="7" t="inlineStr">
        <is>
          <t>لا معارض — نافذ بنصّه</t>
        </is>
      </c>
      <c r="H2059" s="7" t="inlineStr">
        <is>
          <t>INJAZ-FRD-01</t>
        </is>
      </c>
      <c r="I2059" s="7" t="inlineStr">
        <is>
          <t>الفصلُ ١٣ — إدارة الصيانة</t>
        </is>
      </c>
      <c r="J2059" s="7" t="inlineStr">
        <is>
          <t>UX-01 للشاشاتِ · DELIVERY-01 للاختبارات</t>
        </is>
      </c>
      <c r="K2059" s="7" t="inlineStr">
        <is>
          <t>اختبارُ اكتمال: بمعطى شاشةٍ أو جدولٍ يخصُّ «كود السجل (تسلسل يومي) · التاريخ · المعدة (من المعدا…» · وعند فحص بنيته · فإن كلَّ عمودٍ معتمدٍ موجودٌ وصفرُ عمودٍ غيرِ معرَّف · والأعمدةُ الحاكمةُ السبعةُ حاضرة</t>
        </is>
      </c>
      <c r="L2059" s="7" t="inlineStr">
        <is>
          <t>غير مقيس — يُملأ عند مراجعة الكود</t>
        </is>
      </c>
      <c r="M2059" s="7" t="inlineStr">
        <is>
          <t>نافذ</t>
        </is>
      </c>
    </row>
    <row r="2060">
      <c r="A2060" s="7" t="n">
        <v>2059</v>
      </c>
      <c r="B2060" s="7" t="inlineStr">
        <is>
          <t>OPE-149</t>
        </is>
      </c>
      <c r="C2060" s="7" t="inlineStr">
        <is>
          <t>حقول أمر الصيانة الأساسية: كود الأمر · البلاغ (للأوامر التصحيحية) · خطة الوقائية (للأوامر الوقائية) · التفتيش (للأوامر الناتجة عن تفتيش) · المعدة · المشروع (يُجلب من البلاغ/التشغيل) · العميل (يُجلب من المشروع/العقد) · العقد/التخصيص · نوع التشغيل (مشروع داخلي · عميل خارجي) · نوع الصيانة · الأولوية (عاجل · عادي) · الجهة المنفّذة (داخلي · خارجي) · ورشة الصيانة · نوع الورشة (محسوب) · المورّد/الورشة الخارجية · قائد الفريق · الفني المسؤول.</t>
        </is>
      </c>
      <c r="D2060" s="7" t="inlineStr">
        <is>
          <t>SRC-033</t>
        </is>
      </c>
      <c r="E2060" s="7" t="inlineStr">
        <is>
          <t>§8.5</t>
        </is>
      </c>
      <c r="F2060" s="7" t="inlineStr">
        <is>
          <t>MNT</t>
        </is>
      </c>
      <c r="G2060" s="7" t="inlineStr">
        <is>
          <t>لا معارض — نافذ بنصّه</t>
        </is>
      </c>
      <c r="H2060" s="7" t="inlineStr">
        <is>
          <t>INJAZ-FRD-01</t>
        </is>
      </c>
      <c r="I2060" s="7" t="inlineStr">
        <is>
          <t>الفصلُ ١٣ — إدارة الصيانة</t>
        </is>
      </c>
      <c r="J2060" s="7" t="inlineStr">
        <is>
          <t>UX-01 للشاشاتِ · DELIVERY-01 للاختبارات</t>
        </is>
      </c>
      <c r="K2060" s="7" t="inlineStr">
        <is>
          <t>اختبارُ اكتمال: بمعطى شاشةٍ أو جدولٍ يخصُّ «كود الأمر · البلاغ (للأوامر التصحيحية) · خطة الوقائي…» · وعند فحص بنيته · فإن كلَّ عمودٍ معتمدٍ موجودٌ وصفرُ عمودٍ غيرِ معرَّف · والأعمدةُ الحاكمةُ السبعةُ حاضرة</t>
        </is>
      </c>
      <c r="L2060" s="7" t="inlineStr">
        <is>
          <t>غير مقيس — يُملأ عند مراجعة الكود</t>
        </is>
      </c>
      <c r="M2060" s="7" t="inlineStr">
        <is>
          <t>نافذ</t>
        </is>
      </c>
    </row>
    <row r="2061">
      <c r="A2061" s="7" t="n">
        <v>2060</v>
      </c>
      <c r="B2061" s="7" t="inlineStr">
        <is>
          <t>OPE-150</t>
        </is>
      </c>
      <c r="C2061" s="7" t="inlineStr">
        <is>
          <t>أنواع الصيانة الخمسة: تصحيحية · وقائية · تنبؤية · عمرة (إصلاح جذري) · إعادة عمل.</t>
        </is>
      </c>
      <c r="D2061" s="7" t="inlineStr">
        <is>
          <t>SRC-033</t>
        </is>
      </c>
      <c r="E2061" s="7" t="inlineStr">
        <is>
          <t>§8.5</t>
        </is>
      </c>
      <c r="F2061" s="7" t="inlineStr">
        <is>
          <t>MNT</t>
        </is>
      </c>
      <c r="G2061" s="7" t="inlineStr">
        <is>
          <t>لا معارض — نافذ بنصّه</t>
        </is>
      </c>
      <c r="H2061" s="7" t="inlineStr">
        <is>
          <t>INJAZ-FRD-01</t>
        </is>
      </c>
      <c r="I2061" s="7" t="inlineStr">
        <is>
          <t>الفصلُ ١٣ — إدارة الصيانة</t>
        </is>
      </c>
      <c r="J2061" s="7" t="inlineStr">
        <is>
          <t>UX-01 للشاشاتِ · DELIVERY-01 للاختبارات</t>
        </is>
      </c>
      <c r="K2061" s="7" t="inlineStr">
        <is>
          <t>اختبارُ وجودٍ وسلوك: بمعطى بيئةٍ مهيَّأةٍ لـ«تصحيحية · وقائية · تنبؤية · عمرة (إصلاح جذري) · إعاد…» · وعند تنفيذ السيناريو الموصوف · فإن السلوكَ يطابق النصَّ ويُوثَّق الشاهدُ بلقطةٍ أو سجل</t>
        </is>
      </c>
      <c r="L2061" s="7" t="inlineStr">
        <is>
          <t>غير مقيس — يُملأ عند مراجعة الكود</t>
        </is>
      </c>
      <c r="M2061" s="7" t="inlineStr">
        <is>
          <t>نافذ</t>
        </is>
      </c>
    </row>
    <row r="2062">
      <c r="A2062" s="7" t="n">
        <v>2061</v>
      </c>
      <c r="B2062" s="7" t="inlineStr">
        <is>
          <t>OPE-151</t>
        </is>
      </c>
      <c r="C2062" s="7" t="inlineStr">
        <is>
          <t>أنواع الورش الأربعة: مركزية · ورشة موقع · ورشة مورد · ورشة خارجية متعاقدة — ولكلٍّ مكان تنفيذها وتكلفتها.</t>
        </is>
      </c>
      <c r="D2062" s="7" t="inlineStr">
        <is>
          <t>SRC-033</t>
        </is>
      </c>
      <c r="E2062" s="7" t="inlineStr">
        <is>
          <t>§8.8</t>
        </is>
      </c>
      <c r="F2062" s="7" t="inlineStr">
        <is>
          <t>MNT</t>
        </is>
      </c>
      <c r="G2062" s="7" t="inlineStr">
        <is>
          <t>لا معارض — نافذ بنصّه</t>
        </is>
      </c>
      <c r="H2062" s="7" t="inlineStr">
        <is>
          <t>INJAZ-FRD-01</t>
        </is>
      </c>
      <c r="I2062" s="7" t="inlineStr">
        <is>
          <t>الفصلُ ١٣ — إدارة الصيانة</t>
        </is>
      </c>
      <c r="J2062" s="7" t="inlineStr">
        <is>
          <t>UX-01 للشاشاتِ · DELIVERY-01 للاختبارات</t>
        </is>
      </c>
      <c r="K2062" s="7" t="inlineStr">
        <is>
          <t>اختبارُ وجودٍ وسلوك: بمعطى بيئةٍ مهيَّأةٍ لـ«مركزية · ورشة موقع · ورشة مورد · ورشة خارجية متعاقدة…» · وعند تنفيذ السيناريو الموصوف · فإن السلوكَ يطابق النصَّ ويُوثَّق الشاهدُ بلقطةٍ أو سجل</t>
        </is>
      </c>
      <c r="L2062" s="7" t="inlineStr">
        <is>
          <t>غير مقيس — يُملأ عند مراجعة الكود</t>
        </is>
      </c>
      <c r="M2062" s="7" t="inlineStr">
        <is>
          <t>نافذ</t>
        </is>
      </c>
    </row>
    <row r="2063">
      <c r="A2063" s="7" t="n">
        <v>2062</v>
      </c>
      <c r="B2063" s="7" t="inlineStr">
        <is>
          <t>OPE-152</t>
        </is>
      </c>
      <c r="C2063" s="7" t="inlineStr">
        <is>
          <t>أسطر تكليف العمالة: يدعم الأمر تكليف فريق كامل (قائد + فنيون) عبر أسطر تكليف مرتبطة بالموارد البشرية لا عبر شاشة مستقلة للفرق. والعمالة الفنية تُختار من الموارد البشرية ولا تُكرَّر بياناتها؛ يسجّل الأمر التكليف والساعات الفعلية فقط، وتبقى التكلفة والتخصص من الموارد البشرية.</t>
        </is>
      </c>
      <c r="D2063" s="7" t="inlineStr">
        <is>
          <t>SRC-033</t>
        </is>
      </c>
      <c r="E2063" s="7" t="inlineStr">
        <is>
          <t>§7 · §8.5</t>
        </is>
      </c>
      <c r="F2063" s="7" t="inlineStr">
        <is>
          <t>MNT</t>
        </is>
      </c>
      <c r="G2063" s="7" t="inlineStr">
        <is>
          <t>لا معارض — نافذ بنصّه</t>
        </is>
      </c>
      <c r="H2063" s="7" t="inlineStr">
        <is>
          <t>INJAZ-FRD-01</t>
        </is>
      </c>
      <c r="I2063" s="7" t="inlineStr">
        <is>
          <t>الفصلُ ١٣ — إدارة الصيانة</t>
        </is>
      </c>
      <c r="J2063" s="7" t="inlineStr">
        <is>
          <t>UX-01 للشاشاتِ · DELIVERY-01 للاختبارات</t>
        </is>
      </c>
      <c r="K2063" s="7" t="inlineStr">
        <is>
          <t>اختبارُ منع: بمعطى محاولةٍ تخالف «يدعم الأمر تكليف فريق كامل (قائد + فنيون) عبر أسطر ت…» · وعند تنفيذها · فإن الخادمَ يرفض برمزٍ وسببٍ ويُسجَّل الرفضُ بالمستخدم والوقت</t>
        </is>
      </c>
      <c r="L2063" s="7" t="inlineStr">
        <is>
          <t>غير مقيس — يُملأ عند مراجعة الكود</t>
        </is>
      </c>
      <c r="M2063" s="7" t="inlineStr">
        <is>
          <t>نافذ</t>
        </is>
      </c>
    </row>
    <row r="2064">
      <c r="A2064" s="7" t="n">
        <v>2063</v>
      </c>
      <c r="B2064" s="7" t="inlineStr">
        <is>
          <t>OPE-153</t>
        </is>
      </c>
      <c r="C2064" s="7" t="inlineStr">
        <is>
          <t>قواعد الحساب الآلي: يُحسب وقت الاستجابة وزمن الإصلاح وساعات التوقّف تلقائيًّا من الطوابع الزمنية. والإنجاز يتطلّب إدخال الإجراءات المنفّذة والسبب الجذري للعطل. والإغلاق يتطلّب فحصًا نهائيًّا ناجحًا قبل إعادة الإتاحة.</t>
        </is>
      </c>
      <c r="D2064" s="7" t="inlineStr">
        <is>
          <t>SRC-033</t>
        </is>
      </c>
      <c r="E2064" s="7" t="inlineStr">
        <is>
          <t>§7</t>
        </is>
      </c>
      <c r="F2064" s="7" t="inlineStr">
        <is>
          <t>MNT</t>
        </is>
      </c>
      <c r="G2064" s="7" t="inlineStr">
        <is>
          <t>لا معارض — نافذ بنصّه</t>
        </is>
      </c>
      <c r="H2064" s="7" t="inlineStr">
        <is>
          <t>INJAZ-FRD-01</t>
        </is>
      </c>
      <c r="I2064" s="7" t="inlineStr">
        <is>
          <t>الفصلُ ١٣ — إدارة الصيانة</t>
        </is>
      </c>
      <c r="J2064" s="7" t="inlineStr">
        <is>
          <t>UX-01 للشاشاتِ · DELIVERY-01 للاختبارات</t>
        </is>
      </c>
      <c r="K2064" s="7" t="inlineStr">
        <is>
          <t>اختبارُ حساب: بمعطى مدخلاتٍ معلومةٍ لـ«يُحسب وقت الاستجابة وزمن الإصلاح وساعات التوقّف تلقا…» · وعند إعادة الحساب من المصدر · فإن الناتجَ يطابق المعروضَ بلا فرق</t>
        </is>
      </c>
      <c r="L2064" s="7" t="inlineStr">
        <is>
          <t>غير مقيس — يُملأ عند مراجعة الكود</t>
        </is>
      </c>
      <c r="M2064" s="7" t="inlineStr">
        <is>
          <t>نافذ</t>
        </is>
      </c>
    </row>
    <row r="2065">
      <c r="A2065" s="7" t="n">
        <v>2064</v>
      </c>
      <c r="B2065" s="7" t="inlineStr">
        <is>
          <t>OPE-154</t>
        </is>
      </c>
      <c r="C2065" s="7" t="inlineStr">
        <is>
          <t>كل بلاغ وأمر يُربط بالمشروع والموقع والعميل والعقد (يُجلب من التشغيل والأسطول) لا بالمعدة وحدها.</t>
        </is>
      </c>
      <c r="D2065" s="7" t="inlineStr">
        <is>
          <t>SRC-033</t>
        </is>
      </c>
      <c r="E2065" s="7" t="inlineStr">
        <is>
          <t>§7</t>
        </is>
      </c>
      <c r="F2065" s="7" t="inlineStr">
        <is>
          <t>MNT</t>
        </is>
      </c>
      <c r="G2065" s="7" t="inlineStr">
        <is>
          <t>لا معارض — نافذ بنصّه</t>
        </is>
      </c>
      <c r="H2065" s="7" t="inlineStr">
        <is>
          <t>INJAZ-FRD-01</t>
        </is>
      </c>
      <c r="I2065" s="7" t="inlineStr">
        <is>
          <t>الفصلُ ١٣ — إدارة الصيانة</t>
        </is>
      </c>
      <c r="J2065" s="7" t="inlineStr">
        <is>
          <t>UX-01 للشاشاتِ · DELIVERY-01 للاختبارات</t>
        </is>
      </c>
      <c r="K2065" s="7" t="inlineStr">
        <is>
          <t>اختبارُ وجودٍ وسلوك: بمعطى بيئةٍ مهيَّأةٍ لـ«كل بلاغ وأمر يُربط بالمشروع والموقع والعميل والعقد (…» · وعند تنفيذ السيناريو الموصوف · فإن السلوكَ يطابق النصَّ ويُوثَّق الشاهدُ بلقطةٍ أو سجل</t>
        </is>
      </c>
      <c r="L2065" s="7" t="inlineStr">
        <is>
          <t>غير مقيس — يُملأ عند مراجعة الكود</t>
        </is>
      </c>
      <c r="M2065" s="7" t="inlineStr">
        <is>
          <t>نافذ</t>
        </is>
      </c>
    </row>
    <row r="2066">
      <c r="A2066" s="7" t="n">
        <v>2065</v>
      </c>
      <c r="B2066" s="7" t="inlineStr">
        <is>
          <t>OPE-155</t>
        </is>
      </c>
      <c r="C2066" s="7" t="inlineStr">
        <is>
          <t>تصنيف العطل بثلاث قيم (جديد · متكرّر · إعادة عمل) وربطه بالإصلاح السابق وفنيّه وورشته — لقياس جودة الإصلاح.</t>
        </is>
      </c>
      <c r="D2066" s="7" t="inlineStr">
        <is>
          <t>SRC-033</t>
        </is>
      </c>
      <c r="E2066" s="7" t="inlineStr">
        <is>
          <t>§7 · §8.9</t>
        </is>
      </c>
      <c r="F2066" s="7" t="inlineStr">
        <is>
          <t>MNT</t>
        </is>
      </c>
      <c r="G2066" s="7" t="inlineStr">
        <is>
          <t>لا معارض — نافذ بنصّه</t>
        </is>
      </c>
      <c r="H2066" s="7" t="inlineStr">
        <is>
          <t>INJAZ-FRD-01</t>
        </is>
      </c>
      <c r="I2066" s="7" t="inlineStr">
        <is>
          <t>الفصلُ ١٣ — إدارة الصيانة</t>
        </is>
      </c>
      <c r="J2066" s="7" t="inlineStr">
        <is>
          <t>UX-01 للشاشاتِ · DELIVERY-01 للاختبارات</t>
        </is>
      </c>
      <c r="K2066" s="7" t="inlineStr">
        <is>
          <t>اختبارُ وجودٍ وسلوك: بمعطى بيئةٍ مهيَّأةٍ لـ«تصنيف العطل بثلاث قيم (جديد · متكرّر · إعادة عمل) ور…» · وعند تنفيذ السيناريو الموصوف · فإن السلوكَ يطابق النصَّ ويُوثَّق الشاهدُ بلقطةٍ أو سجل</t>
        </is>
      </c>
      <c r="L2066" s="7" t="inlineStr">
        <is>
          <t>غير مقيس — يُملأ عند مراجعة الكود</t>
        </is>
      </c>
      <c r="M2066" s="7" t="inlineStr">
        <is>
          <t>نافذ</t>
        </is>
      </c>
    </row>
    <row r="2067">
      <c r="A2067" s="7" t="n">
        <v>2066</v>
      </c>
      <c r="B2067" s="7" t="inlineStr">
        <is>
          <t>OPE-156</t>
        </is>
      </c>
      <c r="C2067" s="7" t="inlineStr">
        <is>
          <t>كل سبب جذري يُصنَّف إلى فئة قرار سباعية: تشغيل · صيانة · جودة قطع · مورد · عمر · سوء استخدام · ظروف تشغيل — لتحليل التكرار وتوجيه القرار.</t>
        </is>
      </c>
      <c r="D2067" s="7" t="inlineStr">
        <is>
          <t>SRC-033</t>
        </is>
      </c>
      <c r="E2067" s="7" t="inlineStr">
        <is>
          <t>§7 · §8.8</t>
        </is>
      </c>
      <c r="F2067" s="7" t="inlineStr">
        <is>
          <t>MNT</t>
        </is>
      </c>
      <c r="G2067" s="7" t="inlineStr">
        <is>
          <t>لا معارض — نافذ بنصّه</t>
        </is>
      </c>
      <c r="H2067" s="7" t="inlineStr">
        <is>
          <t>INJAZ-FRD-01</t>
        </is>
      </c>
      <c r="I2067" s="7" t="inlineStr">
        <is>
          <t>الفصلُ ١٣ — إدارة الصيانة</t>
        </is>
      </c>
      <c r="J2067" s="7" t="inlineStr">
        <is>
          <t>UX-01 للشاشاتِ · DELIVERY-01 للاختبارات</t>
        </is>
      </c>
      <c r="K2067" s="7" t="inlineStr">
        <is>
          <t>اختبارُ وجودٍ وسلوك: بمعطى بيئةٍ مهيَّأةٍ لـ«تشغيل · صيانة · جودة قطع · مورد · عمر · سوء استخدام …» · وعند تنفيذ السيناريو الموصوف · فإن السلوكَ يطابق النصَّ ويُوثَّق الشاهدُ بلقطةٍ أو سجل</t>
        </is>
      </c>
      <c r="L2067" s="7" t="inlineStr">
        <is>
          <t>غير مقيس — يُملأ عند مراجعة الكود</t>
        </is>
      </c>
      <c r="M2067" s="7" t="inlineStr">
        <is>
          <t>نافذ</t>
        </is>
      </c>
    </row>
    <row r="2068">
      <c r="A2068" s="7" t="n">
        <v>2067</v>
      </c>
      <c r="B2068" s="7" t="inlineStr">
        <is>
          <t>OPE-157</t>
        </is>
      </c>
      <c r="C2068" s="7" t="inlineStr">
        <is>
          <t>لكل معدة حكم اعتمادية دوري (مستقرة · مراقبة · إصلاح جذري · استبدال) يعتمده مدير الصيانة ويُغذّي قرارات الأسطول.</t>
        </is>
      </c>
      <c r="D2068" s="7" t="inlineStr">
        <is>
          <t>SRC-033</t>
        </is>
      </c>
      <c r="E2068" s="7" t="inlineStr">
        <is>
          <t>§7</t>
        </is>
      </c>
      <c r="F2068" s="7" t="inlineStr">
        <is>
          <t>MNT</t>
        </is>
      </c>
      <c r="G2068" s="7" t="inlineStr">
        <is>
          <t>لا معارض — نافذ بنصّه</t>
        </is>
      </c>
      <c r="H2068" s="7" t="inlineStr">
        <is>
          <t>INJAZ-FRD-01</t>
        </is>
      </c>
      <c r="I2068" s="7" t="inlineStr">
        <is>
          <t>الفصلُ ١٣ — إدارة الصيانة</t>
        </is>
      </c>
      <c r="J2068" s="7" t="inlineStr">
        <is>
          <t>UX-01 للشاشاتِ · DELIVERY-01 للاختبارات</t>
        </is>
      </c>
      <c r="K2068" s="7" t="inlineStr">
        <is>
          <t>اختبارُ ظهور: بمعطى مستخدمٍ داخلَ النطاق وآخرَ خارجه لـ«لكل معدة حكم اعتمادية دوري (مستقرة · مراقبة · إصلاح …» · وعند فتح الشاشة · فإن الأولَ يرى نطاقَه والثانيَ لا يُصيَّر له العنصرُ ولا يُرسَل في الاستجابة</t>
        </is>
      </c>
      <c r="L2068" s="7" t="inlineStr">
        <is>
          <t>غير مقيس — يُملأ عند مراجعة الكود</t>
        </is>
      </c>
      <c r="M2068" s="7" t="inlineStr">
        <is>
          <t>نافذ</t>
        </is>
      </c>
    </row>
    <row r="2069">
      <c r="A2069" s="7" t="n">
        <v>2068</v>
      </c>
      <c r="B2069" s="7" t="inlineStr">
        <is>
          <t>OPE-158</t>
        </is>
      </c>
      <c r="C2069" s="7" t="inlineStr">
        <is>
          <t>الكتالوجات المرجعية الثمانية للصيانة: أنواع الأعطال (محرّك · هيدروليك · كهرباء · فرامل · ناقل الحركة · إطارات/جنزير · الهيكل) · أسباب الأعطال بفئة القرار (سوء تشغيل · نهاية عمر · نقص صيانة · عيب تصنيع · تلوّث زيت · حرارة) · أسباب التوقّف (عطل · وقائية · انتظار قطع · انتظار فني · انتظار جهة خارجية) · أنواع مهام الصيانة (تغيير زيت · فلتر · تشحيم · فحص · معايرة · استبدال قطعة) · قوائم الفحص اليومي حسب نوع المعدة · تعليمات المصنع الوقائية لكل موديل (تنظيف الفلاتر والردياتير · فترات الزيوت والفلاتر · الإحماء والإطفاء · الحر والغبار) · ورش الصيانة · أسباب توصية الأسطول (أعطال متكررة · قطع غير متوفرة · كلفة صيانة عالية · ضعف أداء النوع/الماركة).</t>
        </is>
      </c>
      <c r="D2069" s="7" t="inlineStr">
        <is>
          <t>SRC-033</t>
        </is>
      </c>
      <c r="E2069" s="7" t="inlineStr">
        <is>
          <t>§8.8</t>
        </is>
      </c>
      <c r="F2069" s="7" t="inlineStr">
        <is>
          <t>MNT</t>
        </is>
      </c>
      <c r="G2069" s="7" t="inlineStr">
        <is>
          <t>لا معارض — نافذ بنصّه</t>
        </is>
      </c>
      <c r="H2069" s="7" t="inlineStr">
        <is>
          <t>INJAZ-FRD-01</t>
        </is>
      </c>
      <c r="I2069" s="7" t="inlineStr">
        <is>
          <t>الفصلُ ١٣ — إدارة الصيانة</t>
        </is>
      </c>
      <c r="J2069" s="7" t="inlineStr">
        <is>
          <t>UX-01 للشاشاتِ · DELIVERY-01 للاختبارات</t>
        </is>
      </c>
      <c r="K2069" s="7" t="inlineStr">
        <is>
          <t>اختبارُ وجودٍ وسلوك: بمعطى بيئةٍ مهيَّأةٍ لـ«أنواع الأعطال (محرّك · هيدروليك · كهرباء · فرامل · ن…» · وعند تنفيذ السيناريو الموصوف · فإن السلوكَ يطابق النصَّ ويُوثَّق الشاهدُ بلقطةٍ أو سجل</t>
        </is>
      </c>
      <c r="L2069" s="7" t="inlineStr">
        <is>
          <t>غير مقيس — يُملأ عند مراجعة الكود</t>
        </is>
      </c>
      <c r="M2069" s="7" t="inlineStr">
        <is>
          <t>نافذ</t>
        </is>
      </c>
    </row>
    <row r="2070">
      <c r="A2070" s="7" t="n">
        <v>2069</v>
      </c>
      <c r="B2070" s="7" t="inlineStr">
        <is>
          <t>OPE-159</t>
        </is>
      </c>
      <c r="C2070" s="7" t="inlineStr">
        <is>
          <t>تعليمات المصنع الوقائية لكل موديل مرجعٌ ملزمٌ للعناية والتشحيم والتشغيل.</t>
        </is>
      </c>
      <c r="D2070" s="7" t="inlineStr">
        <is>
          <t>SRC-033</t>
        </is>
      </c>
      <c r="E2070" s="7" t="inlineStr">
        <is>
          <t>§7 · §8.8</t>
        </is>
      </c>
      <c r="F2070" s="7" t="inlineStr">
        <is>
          <t>MNT</t>
        </is>
      </c>
      <c r="G2070" s="7" t="inlineStr">
        <is>
          <t>لا معارض — نافذ بنصّه</t>
        </is>
      </c>
      <c r="H2070" s="7" t="inlineStr">
        <is>
          <t>INJAZ-FRD-01</t>
        </is>
      </c>
      <c r="I2070" s="7" t="inlineStr">
        <is>
          <t>الفصلُ ١٣ — إدارة الصيانة</t>
        </is>
      </c>
      <c r="J2070" s="7" t="inlineStr">
        <is>
          <t>UX-01 للشاشاتِ · DELIVERY-01 للاختبارات</t>
        </is>
      </c>
      <c r="K2070" s="7" t="inlineStr">
        <is>
          <t>اختبارُ وجودٍ وسلوك: بمعطى بيئةٍ مهيَّأةٍ لـ«تعليمات المصنع الوقائية لكل موديل مرجعٌ ملزمٌ للعناي…» · وعند تنفيذ السيناريو الموصوف · فإن السلوكَ يطابق النصَّ ويُوثَّق الشاهدُ بلقطةٍ أو سجل</t>
        </is>
      </c>
      <c r="L2070" s="7" t="inlineStr">
        <is>
          <t>غير مقيس — يُملأ عند مراجعة الكود</t>
        </is>
      </c>
      <c r="M2070" s="7" t="inlineStr">
        <is>
          <t>نافذ</t>
        </is>
      </c>
    </row>
    <row r="2071">
      <c r="A2071" s="7" t="n">
        <v>2070</v>
      </c>
      <c r="B2071" s="7" t="inlineStr">
        <is>
          <t>OPE-160</t>
        </is>
      </c>
      <c r="C2071" s="7" t="inlineStr">
        <is>
          <t>مخرجات إغلاق المهمة المهيكلة على أمر الصيانة — بدل شاشات منفصلة: نتيجة الفحص النهائي (ناجح · راسب) · تصنيف العطل (جديد · متكرّر · إعادة عمل) · توصية للأسطول (خانة تأشير) ونوعها (تجنّب النوع/الماركة · مراجعة الشراء · ضعف قطع الغيار) وملاحظتها · بلاغ عن مشغّل (خانة تأشير) والمشغّل (يُجلب) وسبب البلاغ (تشغيل خاطئ · تحميل زائد · إهمال فحص · تجاوز حدود) وملاحظته · التوصية الوقائية · حاجة النقل. وهذا هو «الذكاء التكاملي»: ملاحظة عملية واحدة تتحوّل قرارات في الأسطول والتشغيل والموارد البشرية والمالية.</t>
        </is>
      </c>
      <c r="D2071" s="7" t="inlineStr">
        <is>
          <t>SRC-033</t>
        </is>
      </c>
      <c r="E2071" s="7" t="inlineStr">
        <is>
          <t>§8.9</t>
        </is>
      </c>
      <c r="F2071" s="7" t="inlineStr">
        <is>
          <t>MNT</t>
        </is>
      </c>
      <c r="G2071" s="7" t="inlineStr">
        <is>
          <t>لا معارض — نافذ بنصّه</t>
        </is>
      </c>
      <c r="H2071" s="7" t="inlineStr">
        <is>
          <t>INJAZ-FRD-01</t>
        </is>
      </c>
      <c r="I2071" s="7" t="inlineStr">
        <is>
          <t>الفصلُ ١٣ — إدارة الصيانة</t>
        </is>
      </c>
      <c r="J2071" s="7" t="inlineStr">
        <is>
          <t>UX-01 للشاشاتِ · DELIVERY-01 للاختبارات</t>
        </is>
      </c>
      <c r="K2071" s="7" t="inlineStr">
        <is>
          <t>اختبارُ حدث: بمعطى تنفيذِ «مخرجات إغلاق المهمة المهيكلة على أمر الصيانة — بدل ش…» · وعند وقوع الفعل · فإن الحدثَ يُنشر بمفتاحه ويستهلكه المعنيُّ ويتغير أثرُه · وإعادةُ النداء ترجع مرجعَ الأثر الأول</t>
        </is>
      </c>
      <c r="L2071" s="7" t="inlineStr">
        <is>
          <t>غير مقيس — يُملأ عند مراجعة الكود</t>
        </is>
      </c>
      <c r="M2071" s="7" t="inlineStr">
        <is>
          <t>نافذ</t>
        </is>
      </c>
    </row>
    <row r="2072">
      <c r="A2072" s="7" t="n">
        <v>2071</v>
      </c>
      <c r="B2072" s="7" t="inlineStr">
        <is>
          <t>OPE-161</t>
        </is>
      </c>
      <c r="C2072" s="7" t="inlineStr">
        <is>
          <t>الزيارة الفنية الميدانية: زيارة دورية للمشاريع ومراجعة معداتها ميدانيًّا — تُوثَّق بمعداتها وملاحظاتها وتُكتب في سجل كل معدة.</t>
        </is>
      </c>
      <c r="D2072" s="7" t="inlineStr">
        <is>
          <t>SRC-033</t>
        </is>
      </c>
      <c r="E2072" s="7" t="inlineStr">
        <is>
          <t>§7 · §8.3</t>
        </is>
      </c>
      <c r="F2072" s="7" t="inlineStr">
        <is>
          <t>MNT</t>
        </is>
      </c>
      <c r="G2072" s="7" t="inlineStr">
        <is>
          <t>لا معارض — نافذ بنصّه</t>
        </is>
      </c>
      <c r="H2072" s="7" t="inlineStr">
        <is>
          <t>INJAZ-FRD-01</t>
        </is>
      </c>
      <c r="I2072" s="7" t="inlineStr">
        <is>
          <t>الفصلُ ١٣ — إدارة الصيانة</t>
        </is>
      </c>
      <c r="J2072" s="7" t="inlineStr">
        <is>
          <t>UX-01 للشاشاتِ · DELIVERY-01 للاختبارات</t>
        </is>
      </c>
      <c r="K2072" s="7" t="inlineStr">
        <is>
          <t>اختبارُ ظهور: بمعطى مستخدمٍ داخلَ النطاق وآخرَ خارجه لـ«زيارة دورية للمشاريع ومراجعة معداتها ميدانيًّا — تُو…» · وعند فتح الشاشة · فإن الأولَ يرى نطاقَه والثانيَ لا يُصيَّر له العنصرُ ولا يُرسَل في الاستجابة</t>
        </is>
      </c>
      <c r="L2072" s="7" t="inlineStr">
        <is>
          <t>غير مقيس — يُملأ عند مراجعة الكود</t>
        </is>
      </c>
      <c r="M2072" s="7" t="inlineStr">
        <is>
          <t>نافذ</t>
        </is>
      </c>
    </row>
    <row r="2073">
      <c r="A2073" s="7" t="n">
        <v>2072</v>
      </c>
      <c r="B2073" s="7" t="inlineStr">
        <is>
          <t>OPE-162</t>
        </is>
      </c>
      <c r="C2073" s="7" t="inlineStr">
        <is>
          <t>الصيانة تحسب الاستحقاق القادم (next_due) في الخطة؛ والأسطول يقرؤه ليعرض حالة التنبيه ويحظر التخصيص عند الصيانة الحرجة — الحظر وظيفة الأسطول لا الصيانة.</t>
        </is>
      </c>
      <c r="D2073" s="7" t="inlineStr">
        <is>
          <t>SRC-033</t>
        </is>
      </c>
      <c r="E2073" s="7" t="inlineStr">
        <is>
          <t>§7</t>
        </is>
      </c>
      <c r="F2073" s="7" t="inlineStr">
        <is>
          <t>MNT</t>
        </is>
      </c>
      <c r="G2073" s="7" t="inlineStr">
        <is>
          <t>لا معارض — نافذ بنصّه</t>
        </is>
      </c>
      <c r="H2073" s="7" t="inlineStr">
        <is>
          <t>INJAZ-FRD-01</t>
        </is>
      </c>
      <c r="I2073" s="7" t="inlineStr">
        <is>
          <t>الفصلُ ١٣ — إدارة الصيانة</t>
        </is>
      </c>
      <c r="J2073" s="7" t="inlineStr">
        <is>
          <t>UX-01 للشاشاتِ · DELIVERY-01 للاختبارات</t>
        </is>
      </c>
      <c r="K2073" s="7" t="inlineStr">
        <is>
          <t>اختبارُ وجودٍ وسلوك: بمعطى بيئةٍ مهيَّأةٍ لـ«الصيانة تحسب الاستحقاق القادم (next_due) في الخطة» · وعند تنفيذ السيناريو الموصوف · فإن السلوكَ يطابق النصَّ ويُوثَّق الشاهدُ بلقطةٍ أو سجل</t>
        </is>
      </c>
      <c r="L2073" s="7" t="inlineStr">
        <is>
          <t>غير مقيس — يُملأ عند مراجعة الكود</t>
        </is>
      </c>
      <c r="M2073" s="7" t="inlineStr">
        <is>
          <t>نافذ</t>
        </is>
      </c>
    </row>
    <row r="2074">
      <c r="A2074" s="7" t="n">
        <v>2073</v>
      </c>
      <c r="B2074" s="7" t="inlineStr">
        <is>
          <t>OPE-163</t>
        </is>
      </c>
      <c r="C2074" s="7" t="inlineStr">
        <is>
          <t>مبدأ تصميم شاشات الصيانة: دمج البيانات المترابطة (العمالة · القطع · المواد · الفحص) داخل أمر الصيانة عبر أسطر فرعية، وإبقاء الشاشات الميدانية خفيفة بأقل إدخال ممكن — تجنّبًا لتكثير الشاشات وإثقال الميدان.</t>
        </is>
      </c>
      <c r="D2074" s="7" t="inlineStr">
        <is>
          <t>SRC-033</t>
        </is>
      </c>
      <c r="E2074" s="7" t="inlineStr">
        <is>
          <t>§8</t>
        </is>
      </c>
      <c r="F2074" s="7" t="inlineStr">
        <is>
          <t>UXP</t>
        </is>
      </c>
      <c r="G2074" s="7" t="inlineStr">
        <is>
          <t>لا معارض — نافذ بنصّه</t>
        </is>
      </c>
      <c r="H2074" s="7" t="inlineStr">
        <is>
          <t>INJAZ-FRD-01</t>
        </is>
      </c>
      <c r="I2074" s="7" t="inlineStr">
        <is>
          <t>الفصلُ ١٣ — إدارة الصيانة</t>
        </is>
      </c>
      <c r="J2074" s="7" t="inlineStr">
        <is>
          <t>UX-01 للشاشاتِ · DELIVERY-01 للاختبارات</t>
        </is>
      </c>
      <c r="K2074" s="7" t="inlineStr">
        <is>
          <t>اختبارُ وجودٍ وسلوك: بمعطى بيئةٍ مهيَّأةٍ لـ«دمج البيانات المترابطة (العمالة · القطع · المواد · ا…» · وعند تنفيذ السيناريو الموصوف · فإن السلوكَ يطابق النصَّ ويُوثَّق الشاهدُ بلقطةٍ أو سجل</t>
        </is>
      </c>
      <c r="L2074" s="7" t="inlineStr">
        <is>
          <t>غير مقيس — يُملأ عند مراجعة الكود</t>
        </is>
      </c>
      <c r="M2074" s="7" t="inlineStr">
        <is>
          <t>نافذ</t>
        </is>
      </c>
    </row>
    <row r="2075">
      <c r="A2075" s="7" t="n">
        <v>2074</v>
      </c>
      <c r="B2075" s="7" t="inlineStr">
        <is>
          <t>OPE-202</t>
        </is>
      </c>
      <c r="C2075" s="7" t="inlineStr">
        <is>
          <t>حزمة قوالب التفتيش العشرة بأكوادها: EQUIP-MNT-DLY الفحص اليومي قبل التشغيل (خط الدفاع الأول — المشغّل والزيّات) · EQUIP-MNT-PRD التفتيش الدوري الشهري · EQUIP-MNT-RCV فحص الاستلام الفني (بإحالة من الأسطول) · EQUIP-MNT-PUR فحص ما قبل الشراء (تقييم أصل واحد قبل قرار شرائه) · EQUIP-MNT-SUP فحص ما قبل التعاقد مع مورّد (تقييم مورّد وعيّنة أسطوله) · EQUIP-MNT-PERF الفحص التشخيصي للأداء (كثرة أعطال أو شك في الأداء) · EQUIP-MNT-SPC تفتيش خاص وزيارة موقع (غير مجدول: زيارة مفاجئة أو شكوى موقع أو قرار إدارة أو متابعة معدة حرجة) · EQUIP-MNT-ACC فحص ما بعد الحادث · EQUIP-MNT-OVH فحص ما قبل العمرة · EQUIP-MNT-DSP فحص ما قبل الاستبدال والتخلص.</t>
        </is>
      </c>
      <c r="D2075" s="7" t="inlineStr">
        <is>
          <t>SRC-037</t>
        </is>
      </c>
      <c r="E2075" s="7" t="inlineStr">
        <is>
          <t>الفهرس</t>
        </is>
      </c>
      <c r="F2075" s="7" t="inlineStr">
        <is>
          <t>MNT</t>
        </is>
      </c>
      <c r="G2075" s="7" t="inlineStr">
        <is>
          <t>لا معارض — نافذ بنصّه</t>
        </is>
      </c>
      <c r="H2075" s="7" t="inlineStr">
        <is>
          <t>INJAZ-FRD-01</t>
        </is>
      </c>
      <c r="I2075" s="7" t="inlineStr">
        <is>
          <t>الفصلُ ١٣ — إدارة الصيانة</t>
        </is>
      </c>
      <c r="J2075" s="7" t="inlineStr">
        <is>
          <t>UX-01 للشاشاتِ · DELIVERY-01 للاختبارات</t>
        </is>
      </c>
      <c r="K2075" s="7" t="inlineStr">
        <is>
          <t>اختبارُ ظهور: بمعطى مستخدمٍ داخلَ النطاق وآخرَ خارجه لـ«EQUIP-MNT-DLY الفحص اليومي قبل التشغيل (خط الدفاع ال…» · وعند فتح الشاشة · فإن الأولَ يرى نطاقَه والثانيَ لا يُصيَّر له العنصرُ ولا يُرسَل في الاستجابة</t>
        </is>
      </c>
      <c r="L2075" s="7" t="inlineStr">
        <is>
          <t>غير مقيس — يُملأ عند مراجعة الكود</t>
        </is>
      </c>
      <c r="M2075" s="7" t="inlineStr">
        <is>
          <t>نافذ</t>
        </is>
      </c>
    </row>
    <row r="2076">
      <c r="A2076" s="7" t="n">
        <v>2075</v>
      </c>
      <c r="B2076" s="7" t="inlineStr">
        <is>
          <t>OPE-203</t>
        </is>
      </c>
      <c r="C2076" s="7" t="inlineStr">
        <is>
          <t>دورة استعمال الاستمارة: يفتح الأسطول طلب تفتيش أو يحلّ موعد التفتيش الشهري، فينفّذ فنّي الصيانة الاستمارة المناسبة ويعتمدها مدير الصيانة.</t>
        </is>
      </c>
      <c r="D2076" s="7" t="inlineStr">
        <is>
          <t>SRC-037</t>
        </is>
      </c>
      <c r="E2076" s="7" t="inlineStr">
        <is>
          <t>طريقة الاستخدام</t>
        </is>
      </c>
      <c r="F2076" s="7" t="inlineStr">
        <is>
          <t>MNT</t>
        </is>
      </c>
      <c r="G2076" s="7" t="inlineStr">
        <is>
          <t>لا معارض — نافذ بنصّه</t>
        </is>
      </c>
      <c r="H2076" s="7" t="inlineStr">
        <is>
          <t>INJAZ-FRD-01</t>
        </is>
      </c>
      <c r="I2076" s="7" t="inlineStr">
        <is>
          <t>الفصلُ ١٣ — إدارة الصيانة</t>
        </is>
      </c>
      <c r="J2076" s="7" t="inlineStr">
        <is>
          <t>UX-01 للشاشاتِ · DELIVERY-01 للاختبارات</t>
        </is>
      </c>
      <c r="K2076" s="7" t="inlineStr">
        <is>
          <t>اختبارُ ظهور: بمعطى مستخدمٍ داخلَ النطاق وآخرَ خارجه لـ«يفتح الأسطول طلب تفتيش أو يحلّ موعد التفتيش الشهري» · وعند فتح الشاشة · فإن الأولَ يرى نطاقَه والثانيَ لا يُصيَّر له العنصرُ ولا يُرسَل في الاستجابة</t>
        </is>
      </c>
      <c r="L2076" s="7" t="inlineStr">
        <is>
          <t>غير مقيس — يُملأ عند مراجعة الكود</t>
        </is>
      </c>
      <c r="M2076" s="7" t="inlineStr">
        <is>
          <t>نافذ</t>
        </is>
      </c>
    </row>
    <row r="2077">
      <c r="A2077" s="7" t="n">
        <v>2076</v>
      </c>
      <c r="B2077" s="7" t="inlineStr">
        <is>
          <t>OPE-204</t>
        </is>
      </c>
      <c r="C2077" s="7" t="inlineStr">
        <is>
          <t>بنية بند الفحص الواحد: «ينطبق على» يحدّد نوع المعدة المعنيّ (حفّار · قلّاب · دريل · لودر · عام) فيُتجاهل ما لا ينطبق · ثم طريقة الفحص · فالقياس المدوَّن · فالحالة · فالملاحظة · فالتوصية.</t>
        </is>
      </c>
      <c r="D2077" s="7" t="inlineStr">
        <is>
          <t>SRC-037</t>
        </is>
      </c>
      <c r="E2077" s="7" t="inlineStr">
        <is>
          <t>طريقة الاستخدام</t>
        </is>
      </c>
      <c r="F2077" s="7" t="inlineStr">
        <is>
          <t>MNT</t>
        </is>
      </c>
      <c r="G2077" s="7" t="inlineStr">
        <is>
          <t>لا معارض — نافذ بنصّه</t>
        </is>
      </c>
      <c r="H2077" s="7" t="inlineStr">
        <is>
          <t>INJAZ-FRD-01</t>
        </is>
      </c>
      <c r="I2077" s="7" t="inlineStr">
        <is>
          <t>الفصلُ ١٣ — إدارة الصيانة</t>
        </is>
      </c>
      <c r="J2077" s="7" t="inlineStr">
        <is>
          <t>UX-01 للشاشاتِ · DELIVERY-01 للاختبارات</t>
        </is>
      </c>
      <c r="K2077" s="7" t="inlineStr">
        <is>
          <t>اختبارُ وجودٍ وسلوك: بمعطى بيئةٍ مهيَّأةٍ لـ««ينطبق على» يحدّد نوع المعدة المعنيّ (حفّار · قلّاب …» · وعند تنفيذ السيناريو الموصوف · فإن السلوكَ يطابق النصَّ ويُوثَّق الشاهدُ بلقطةٍ أو سجل</t>
        </is>
      </c>
      <c r="L2077" s="7" t="inlineStr">
        <is>
          <t>غير مقيس — يُملأ عند مراجعة الكود</t>
        </is>
      </c>
      <c r="M2077" s="7" t="inlineStr">
        <is>
          <t>نافذ</t>
        </is>
      </c>
    </row>
    <row r="2078">
      <c r="A2078" s="7" t="n">
        <v>2077</v>
      </c>
      <c r="B2078" s="7" t="inlineStr">
        <is>
          <t>OPE-205</t>
        </is>
      </c>
      <c r="C2078" s="7" t="inlineStr">
        <is>
          <t>رموز الحالة العامة الأربعة: سليم · ملاحظة · حرج · لا ينطبق. وتختلف في استمارتين: ما بعد الحادث (سليم · ضرر طفيف · متوسط · بالغ · يحتاج استبدال) وما قبل العمرة (صالح · تآكل ضمن الحد · يحتاج عمرة · يحتاج استبدال).</t>
        </is>
      </c>
      <c r="D2078" s="7" t="inlineStr">
        <is>
          <t>SRC-037</t>
        </is>
      </c>
      <c r="E2078" s="7" t="inlineStr">
        <is>
          <t>طريقة الاستخدام</t>
        </is>
      </c>
      <c r="F2078" s="7" t="inlineStr">
        <is>
          <t>MNT</t>
        </is>
      </c>
      <c r="G2078" s="7" t="inlineStr">
        <is>
          <t>لا معارض — نافذ بنصّه</t>
        </is>
      </c>
      <c r="H2078" s="7" t="inlineStr">
        <is>
          <t>INJAZ-FRD-01</t>
        </is>
      </c>
      <c r="I2078" s="7" t="inlineStr">
        <is>
          <t>الفصلُ ١٣ — إدارة الصيانة</t>
        </is>
      </c>
      <c r="J2078" s="7" t="inlineStr">
        <is>
          <t>UX-01 للشاشاتِ · DELIVERY-01 للاختبارات</t>
        </is>
      </c>
      <c r="K2078" s="7" t="inlineStr">
        <is>
          <t>اختبارُ وجودٍ وسلوك: بمعطى بيئةٍ مهيَّأةٍ لـ«سليم · ملاحظة · حرج ·» · وعند تنفيذ السيناريو الموصوف · فإن السلوكَ يطابق النصَّ ويُوثَّق الشاهدُ بلقطةٍ أو سجل</t>
        </is>
      </c>
      <c r="L2078" s="7" t="inlineStr">
        <is>
          <t>غير مقيس — يُملأ عند مراجعة الكود</t>
        </is>
      </c>
      <c r="M2078" s="7" t="inlineStr">
        <is>
          <t>نافذ</t>
        </is>
      </c>
    </row>
    <row r="2079">
      <c r="A2079" s="7" t="n">
        <v>2078</v>
      </c>
      <c r="B2079" s="7" t="inlineStr">
        <is>
          <t>OPE-206</t>
        </is>
      </c>
      <c r="C2079" s="7" t="inlineStr">
        <is>
          <t>الدرجة تُحسب تلقائيًّا بحسب مخطّط حالات كل استمارة — نسبة السليم أو الصالح من البنود المنطبقة (لا من إجمالي البنود).</t>
        </is>
      </c>
      <c r="D2079" s="7" t="inlineStr">
        <is>
          <t>SRC-037</t>
        </is>
      </c>
      <c r="E2079" s="7" t="inlineStr">
        <is>
          <t>طريقة الاستخدام</t>
        </is>
      </c>
      <c r="F2079" s="7" t="inlineStr">
        <is>
          <t>MNT</t>
        </is>
      </c>
      <c r="G2079" s="7" t="inlineStr">
        <is>
          <t>لا معارض — نافذ بنصّه</t>
        </is>
      </c>
      <c r="H2079" s="7" t="inlineStr">
        <is>
          <t>INJAZ-FRD-01</t>
        </is>
      </c>
      <c r="I2079" s="7" t="inlineStr">
        <is>
          <t>الفصلُ ١٣ — إدارة الصيانة</t>
        </is>
      </c>
      <c r="J2079" s="7" t="inlineStr">
        <is>
          <t>UX-01 للشاشاتِ · DELIVERY-01 للاختبارات</t>
        </is>
      </c>
      <c r="K2079" s="7" t="inlineStr">
        <is>
          <t>اختبارُ حساب: بمعطى مدخلاتٍ معلومةٍ لـ«الدرجة تُحسب تلقائيًّا بحسب مخطّط حالات كل استمارة —…» · وعند إعادة الحساب من المصدر · فإن الناتجَ يطابق المعروضَ بلا فرق</t>
        </is>
      </c>
      <c r="L2079" s="7" t="inlineStr">
        <is>
          <t>غير مقيس — يُملأ عند مراجعة الكود</t>
        </is>
      </c>
      <c r="M2079" s="7" t="inlineStr">
        <is>
          <t>نافذ</t>
        </is>
      </c>
    </row>
    <row r="2080">
      <c r="A2080" s="7" t="n">
        <v>2079</v>
      </c>
      <c r="B2080" s="7" t="inlineStr">
        <is>
          <t>OPE-207</t>
        </is>
      </c>
      <c r="C2080" s="7" t="inlineStr">
        <is>
          <t>كل بند حرج (أو ضرر بالغ أو يحتاج استبدال) يُسجَّل في جدول «الإجراءات التصحيحية» بخمسة حقول: الإجراء المطلوب · المسؤول · تاريخ التنفيذ · رقم البلاغ أو الأمر · وهل يمنع التشغيل — ويُنشئ بلاغ صيانة آليًّا.</t>
        </is>
      </c>
      <c r="D2080" s="7" t="inlineStr">
        <is>
          <t>SRC-037</t>
        </is>
      </c>
      <c r="E2080" s="7" t="inlineStr">
        <is>
          <t>طريقة الاستخدام</t>
        </is>
      </c>
      <c r="F2080" s="7" t="inlineStr">
        <is>
          <t>MNT</t>
        </is>
      </c>
      <c r="G2080" s="7" t="inlineStr">
        <is>
          <t>لا معارض — نافذ بنصّه</t>
        </is>
      </c>
      <c r="H2080" s="7" t="inlineStr">
        <is>
          <t>INJAZ-FRD-01</t>
        </is>
      </c>
      <c r="I2080" s="7" t="inlineStr">
        <is>
          <t>الفصلُ ١٣ — إدارة الصيانة</t>
        </is>
      </c>
      <c r="J2080" s="7" t="inlineStr">
        <is>
          <t>UX-01 للشاشاتِ · DELIVERY-01 للاختبارات</t>
        </is>
      </c>
      <c r="K2080" s="7" t="inlineStr">
        <is>
          <t>اختبارُ منع: بمعطى محاولةٍ تخالف «كل بند حرج (أو ضرر بالغ أو يحتاج استبدال) يُسجَّل في…» · وعند تنفيذها · فإن الخادمَ يرفض برمزٍ وسببٍ ويُسجَّل الرفضُ بالمستخدم والوقت</t>
        </is>
      </c>
      <c r="L2080" s="7" t="inlineStr">
        <is>
          <t>غير مقيس — يُملأ عند مراجعة الكود</t>
        </is>
      </c>
      <c r="M2080" s="7" t="inlineStr">
        <is>
          <t>نافذ</t>
        </is>
      </c>
    </row>
    <row r="2081">
      <c r="A2081" s="7" t="n">
        <v>2080</v>
      </c>
      <c r="B2081" s="7" t="inlineStr">
        <is>
          <t>OPE-208</t>
        </is>
      </c>
      <c r="C2081" s="7" t="inlineStr">
        <is>
          <t>الجاهزية الفنية المعتمدة («معتمدة فنيًّا») شرطٌ لعودة المعدة للخدمة؛ والحقول العلوية تُعبّأ من بيانات المعدة في الأسطول.</t>
        </is>
      </c>
      <c r="D2081" s="7" t="inlineStr">
        <is>
          <t>SRC-037</t>
        </is>
      </c>
      <c r="E2081" s="7" t="inlineStr">
        <is>
          <t>طريقة الاستخدام</t>
        </is>
      </c>
      <c r="F2081" s="7" t="inlineStr">
        <is>
          <t>MNT</t>
        </is>
      </c>
      <c r="G2081" s="7" t="inlineStr">
        <is>
          <t>لا معارض — نافذ بنصّه</t>
        </is>
      </c>
      <c r="H2081" s="7" t="inlineStr">
        <is>
          <t>INJAZ-FRD-01</t>
        </is>
      </c>
      <c r="I2081" s="7" t="inlineStr">
        <is>
          <t>الفصلُ ١٣ — إدارة الصيانة</t>
        </is>
      </c>
      <c r="J2081" s="7" t="inlineStr">
        <is>
          <t>UX-01 للشاشاتِ · DELIVERY-01 للاختبارات</t>
        </is>
      </c>
      <c r="K2081" s="7" t="inlineStr">
        <is>
          <t>اختبارُ اكتمال: بمعطى شاشةٍ أو جدولٍ يخصُّ «الجاهزية الفنية المعتمدة («معتمدة فنيًّا») شرطٌ لعود…» · وعند فحص بنيته · فإن كلَّ عمودٍ معتمدٍ موجودٌ وصفرُ عمودٍ غيرِ معرَّف · والأعمدةُ الحاكمةُ السبعةُ حاضرة</t>
        </is>
      </c>
      <c r="L2081" s="7" t="inlineStr">
        <is>
          <t>غير مقيس — يُملأ عند مراجعة الكود</t>
        </is>
      </c>
      <c r="M2081" s="7" t="inlineStr">
        <is>
          <t>نافذ</t>
        </is>
      </c>
    </row>
    <row r="2082">
      <c r="A2082" s="7" t="n">
        <v>2081</v>
      </c>
      <c r="B2082" s="7" t="inlineStr">
        <is>
          <t>OPE-209</t>
        </is>
      </c>
      <c r="C2082" s="7" t="inlineStr">
        <is>
          <t>تنتهي كل استمارة بثلاثة قرارات صريحة: ① قرار التشغيل النهائي بخمس قيم (يسمح · يسمح مع متابعة · يسمح حتى موعد محدد · يمنع · يحتاج اعتماد استثنائي) ② درجة الخطورة بأربع قيم (منخفض · متوسط · مرتفع · حرج) لتغذية التنبيهات والتصعيد ③ الجهة المسؤولة عن المعالجة بخمس قيم (صيانة · تشغيل · مورد · أسطول · مشتريات) لربطها بإدارة البلاغات.</t>
        </is>
      </c>
      <c r="D2082" s="7" t="inlineStr">
        <is>
          <t>SRC-037</t>
        </is>
      </c>
      <c r="E2082" s="7" t="inlineStr">
        <is>
          <t>طريقة الاستخدام</t>
        </is>
      </c>
      <c r="F2082" s="7" t="inlineStr">
        <is>
          <t>MNT</t>
        </is>
      </c>
      <c r="G2082" s="7" t="inlineStr">
        <is>
          <t>لا معارض — نافذ بنصّه</t>
        </is>
      </c>
      <c r="H2082" s="7" t="inlineStr">
        <is>
          <t>INJAZ-FRD-01</t>
        </is>
      </c>
      <c r="I2082" s="7" t="inlineStr">
        <is>
          <t>الفصلُ ١٣ — إدارة الصيانة</t>
        </is>
      </c>
      <c r="J2082" s="7" t="inlineStr">
        <is>
          <t>UX-01 للشاشاتِ · DELIVERY-01 للاختبارات</t>
        </is>
      </c>
      <c r="K2082" s="7" t="inlineStr">
        <is>
          <t>اختبارُ منع: بمعطى محاولةٍ تخالف «① قرار التشغيل النهائي بخمس قيم (يسمح · يسمح مع متاب…» · وعند تنفيذها · فإن الخادمَ يرفض برمزٍ وسببٍ ويُسجَّل الرفضُ بالمستخدم والوقت</t>
        </is>
      </c>
      <c r="L2082" s="7" t="inlineStr">
        <is>
          <t>غير مقيس — يُملأ عند مراجعة الكود</t>
        </is>
      </c>
      <c r="M2082" s="7" t="inlineStr">
        <is>
          <t>نافذ</t>
        </is>
      </c>
    </row>
    <row r="2083">
      <c r="A2083" s="7" t="n">
        <v>2082</v>
      </c>
      <c r="B2083" s="7" t="inlineStr">
        <is>
          <t>OPE-210</t>
        </is>
      </c>
      <c r="C2083" s="7" t="inlineStr">
        <is>
          <t>منظومات التفتيش الدوري العشر: المحرّك ومنظومة التبريد · منظومة الوقود · المنظومة الهيدروليكية · ناقل الحركة والمحاور · منظومة الفرامل · منظومة الحركة السفلية والإطارات · المنظومة الكهربائية · الهيكل والكبينة والملحقات · منظومة السلامة · التسريبات والنظافة العامة.</t>
        </is>
      </c>
      <c r="D2083" s="7" t="inlineStr">
        <is>
          <t>SRC-037</t>
        </is>
      </c>
      <c r="E2083" s="7" t="inlineStr">
        <is>
          <t>التفتيش الدوري</t>
        </is>
      </c>
      <c r="F2083" s="7" t="inlineStr">
        <is>
          <t>MNT</t>
        </is>
      </c>
      <c r="G2083" s="7" t="inlineStr">
        <is>
          <t>لا معارض — نافذ بنصّه</t>
        </is>
      </c>
      <c r="H2083" s="7" t="inlineStr">
        <is>
          <t>INJAZ-FRD-01</t>
        </is>
      </c>
      <c r="I2083" s="7" t="inlineStr">
        <is>
          <t>الفصلُ ١٣ — إدارة الصيانة</t>
        </is>
      </c>
      <c r="J2083" s="7" t="inlineStr">
        <is>
          <t>UX-01 للشاشاتِ · DELIVERY-01 للاختبارات</t>
        </is>
      </c>
      <c r="K2083" s="7" t="inlineStr">
        <is>
          <t>اختبارُ ظهور: بمعطى مستخدمٍ داخلَ النطاق وآخرَ خارجه لـ«المحرّك ومنظومة التبريد · منظومة الوقود · المنظومة ا…» · وعند فتح الشاشة · فإن الأولَ يرى نطاقَه والثانيَ لا يُصيَّر له العنصرُ ولا يُرسَل في الاستجابة</t>
        </is>
      </c>
      <c r="L2083" s="7" t="inlineStr">
        <is>
          <t>غير مقيس — يُملأ عند مراجعة الكود</t>
        </is>
      </c>
      <c r="M2083" s="7" t="inlineStr">
        <is>
          <t>نافذ</t>
        </is>
      </c>
    </row>
    <row r="2084">
      <c r="A2084" s="7" t="n">
        <v>2083</v>
      </c>
      <c r="B2084" s="7" t="inlineStr">
        <is>
          <t>OPE-211</t>
        </is>
      </c>
      <c r="C2084" s="7" t="inlineStr">
        <is>
          <t>كتلة الخلاصة والاعتماد في كل استمارة: البنود السليمة · البنود الحرجة · النتيجة العامة · الجاهزية الفنية · قرار التشغيل النهائي · الجهة المسؤولة عن المعالجة · تاريخ التفتيش · الفاحص وتوقيعه.</t>
        </is>
      </c>
      <c r="D2084" s="7" t="inlineStr">
        <is>
          <t>SRC-037</t>
        </is>
      </c>
      <c r="E2084" s="7" t="inlineStr">
        <is>
          <t>الخلاصة</t>
        </is>
      </c>
      <c r="F2084" s="7" t="inlineStr">
        <is>
          <t>MNT</t>
        </is>
      </c>
      <c r="G2084" s="7" t="inlineStr">
        <is>
          <t>لا معارض — نافذ بنصّه</t>
        </is>
      </c>
      <c r="H2084" s="7" t="inlineStr">
        <is>
          <t>INJAZ-FRD-01</t>
        </is>
      </c>
      <c r="I2084" s="7" t="inlineStr">
        <is>
          <t>الفصلُ ١٣ — إدارة الصيانة</t>
        </is>
      </c>
      <c r="J2084" s="7" t="inlineStr">
        <is>
          <t>UX-01 للشاشاتِ · DELIVERY-01 للاختبارات</t>
        </is>
      </c>
      <c r="K2084" s="7" t="inlineStr">
        <is>
          <t>اختبارُ وجودٍ وسلوك: بمعطى بيئةٍ مهيَّأةٍ لـ«البنود السليمة · البنود الحرجة · النتيجة العامة · ال…» · وعند تنفيذ السيناريو الموصوف · فإن السلوكَ يطابق النصَّ ويُوثَّق الشاهدُ بلقطةٍ أو سجل</t>
        </is>
      </c>
      <c r="L2084" s="7" t="inlineStr">
        <is>
          <t>غير مقيس — يُملأ عند مراجعة الكود</t>
        </is>
      </c>
      <c r="M2084" s="7" t="inlineStr">
        <is>
          <t>نافذ</t>
        </is>
      </c>
    </row>
    <row r="2085">
      <c r="A2085" s="7" t="n">
        <v>2084</v>
      </c>
      <c r="B2085" s="7" t="inlineStr">
        <is>
          <t>OPE-212</t>
        </is>
      </c>
      <c r="C2085" s="7" t="inlineStr">
        <is>
          <t>ربط حقول الاستمارة بنموذج البيانات: بيانات المعدة العلوية ← equipment_id · model_id · site_id · request_date · inspector_id · requesting_dept · inspection_type · صفوف الفحص ← checklist_line_ids (component · applies_to · check_method · measured_value · condition · description · recommendation) · الإجراءات التصحيحية ← corrective_line_ids (component · blocks_operation · action · responsible · target_date · breakdown_id/order_ref) · الخلاصة ← score · overall_result · recommendation · tech_readiness_state · القرار التنفيذي ← operation_decision · risk_level · assigned_to_dept · الاعتماد ← approval_state · approved_by.</t>
        </is>
      </c>
      <c r="D2085" s="7" t="inlineStr">
        <is>
          <t>SRC-037</t>
        </is>
      </c>
      <c r="E2085" s="7" t="inlineStr">
        <is>
          <t>ربط الحقول</t>
        </is>
      </c>
      <c r="F2085" s="7" t="inlineStr">
        <is>
          <t>ARC</t>
        </is>
      </c>
      <c r="G2085" s="7" t="inlineStr">
        <is>
          <t>لا معارض — نافذ بنصّه</t>
        </is>
      </c>
      <c r="H2085" s="7" t="inlineStr">
        <is>
          <t>INJAZ-FRD-01</t>
        </is>
      </c>
      <c r="I2085" s="7" t="inlineStr">
        <is>
          <t>الفصلُ ١٣ — إدارة الصيانة</t>
        </is>
      </c>
      <c r="J2085" s="7" t="inlineStr">
        <is>
          <t>UX-01 للشاشاتِ · DELIVERY-01 للاختبارات</t>
        </is>
      </c>
      <c r="K2085" s="7" t="inlineStr">
        <is>
          <t>اختبارُ انتقال: بمعطى مستندٍ في حالته السابقةِ لـ«بيانات المعدة العلوية ← equipment_id · model_id · si…» · وعند تنفيذ المحفّز بمخوَّلٍ وشرطٍ مستوفًى · فإن الحالةَ تنتقل ويُسجَّل الانتقالُ بفاعله ووقته · والانتقالُ غيرُ المعرَّف يُرفض</t>
        </is>
      </c>
      <c r="L2085" s="7" t="inlineStr">
        <is>
          <t>غير مقيس — يُملأ عند مراجعة الكود</t>
        </is>
      </c>
      <c r="M2085" s="7" t="inlineStr">
        <is>
          <t>نافذ</t>
        </is>
      </c>
    </row>
    <row r="2086">
      <c r="A2086" s="7" t="n">
        <v>2085</v>
      </c>
      <c r="B2086" s="7" t="inlineStr">
        <is>
          <t>OPE-213</t>
        </is>
      </c>
      <c r="C2086" s="7" t="inlineStr">
        <is>
          <t>استمارة ما قبل الشراء تعمل على معدة خارجية (external_equipment) بمالك أو بائع (partner_id) وموقع معاينة — لا على كرت معدة قائم؛ والموديل مرجعي للمطابقة.</t>
        </is>
      </c>
      <c r="D2086" s="7" t="inlineStr">
        <is>
          <t>SRC-037</t>
        </is>
      </c>
      <c r="E2086" s="7" t="inlineStr">
        <is>
          <t>فحص ما قبل الشراء</t>
        </is>
      </c>
      <c r="F2086" s="7" t="inlineStr">
        <is>
          <t>MNT</t>
        </is>
      </c>
      <c r="G2086" s="7" t="inlineStr">
        <is>
          <t>لا معارض — نافذ بنصّه</t>
        </is>
      </c>
      <c r="H2086" s="7" t="inlineStr">
        <is>
          <t>INJAZ-FRD-01</t>
        </is>
      </c>
      <c r="I2086" s="7" t="inlineStr">
        <is>
          <t>الفصلُ ١٣ — إدارة الصيانة</t>
        </is>
      </c>
      <c r="J2086" s="7" t="inlineStr">
        <is>
          <t>UX-01 للشاشاتِ · DELIVERY-01 للاختبارات</t>
        </is>
      </c>
      <c r="K2086" s="7" t="inlineStr">
        <is>
          <t>اختبارُ وجودٍ وسلوك: بمعطى بيئةٍ مهيَّأةٍ لـ«استمارة ما قبل الشراء تعمل على معدة خارجية (external…» · وعند تنفيذ السيناريو الموصوف · فإن السلوكَ يطابق النصَّ ويُوثَّق الشاهدُ بلقطةٍ أو سجل</t>
        </is>
      </c>
      <c r="L2086" s="7" t="inlineStr">
        <is>
          <t>غير مقيس — يُملأ عند مراجعة الكود</t>
        </is>
      </c>
      <c r="M2086" s="7" t="inlineStr">
        <is>
          <t>نافذ</t>
        </is>
      </c>
    </row>
    <row r="2087">
      <c r="A2087" s="7" t="n">
        <v>2086</v>
      </c>
      <c r="B2087" s="7" t="inlineStr">
        <is>
          <t>OPE-215</t>
        </is>
      </c>
      <c r="C2087" s="7" t="inlineStr">
        <is>
          <t>استمارة الفحص اليومي تحمل حقول العناية اليومية: كود المعدة · التاريخ · الموديل والنوع · المشغّل · المشروع والموقع · الزيّات · قراءة العدّاد (ساعة/كم) · الوردية — وترتبط بنموذج daily.care.log لا بنموذج التفتيش.</t>
        </is>
      </c>
      <c r="D2087" s="7" t="inlineStr">
        <is>
          <t>SRC-037</t>
        </is>
      </c>
      <c r="E2087" s="7" t="inlineStr">
        <is>
          <t>الفحص اليومي</t>
        </is>
      </c>
      <c r="F2087" s="7" t="inlineStr">
        <is>
          <t>MNT</t>
        </is>
      </c>
      <c r="G2087" s="7" t="inlineStr">
        <is>
          <t>لا معارض — نافذ بنصّه</t>
        </is>
      </c>
      <c r="H2087" s="7" t="inlineStr">
        <is>
          <t>INJAZ-FRD-01</t>
        </is>
      </c>
      <c r="I2087" s="7" t="inlineStr">
        <is>
          <t>الفصلُ ١٣ — إدارة الصيانة</t>
        </is>
      </c>
      <c r="J2087" s="7" t="inlineStr">
        <is>
          <t>UX-01 للشاشاتِ · DELIVERY-01 للاختبارات</t>
        </is>
      </c>
      <c r="K2087" s="7" t="inlineStr">
        <is>
          <t>اختبارُ اكتمال: بمعطى شاشةٍ أو جدولٍ يخصُّ «كود المعدة · التاريخ · الموديل والنوع · المشغّل · ال…» · وعند فحص بنيته · فإن كلَّ عمودٍ معتمدٍ موجودٌ وصفرُ عمودٍ غيرِ معرَّف · والأعمدةُ الحاكمةُ السبعةُ حاضرة</t>
        </is>
      </c>
      <c r="L2087" s="7" t="inlineStr">
        <is>
          <t>غير مقيس — يُملأ عند مراجعة الكود</t>
        </is>
      </c>
      <c r="M2087" s="7" t="inlineStr">
        <is>
          <t>نافذ</t>
        </is>
      </c>
    </row>
    <row r="2088">
      <c r="A2088" s="7" t="n">
        <v>2087</v>
      </c>
      <c r="B2088" s="7" t="inlineStr">
        <is>
          <t>OPE-216</t>
        </is>
      </c>
      <c r="C2088" s="7" t="inlineStr">
        <is>
          <t>حجم الاستمارات بعدد بنودها: التفتيش الدوري الشهري وفحص الاستلام وما قبل الشراء هي الأكبر (نحو مئة بند لكلٍّ) · وما قبل التعاقد والتشخيصي وما بعد الحادث والخاص وما قبل العمرة متوسطة (نحو خمسين) · وما قبل الاستبدال والفحص اليومي أصغرها.</t>
        </is>
      </c>
      <c r="D2088" s="7" t="inlineStr">
        <is>
          <t>SRC-037</t>
        </is>
      </c>
      <c r="E2088" s="7" t="inlineStr">
        <is>
          <t>الفهرس</t>
        </is>
      </c>
      <c r="F2088" s="7" t="inlineStr">
        <is>
          <t>MNT</t>
        </is>
      </c>
      <c r="G2088" s="7" t="inlineStr">
        <is>
          <t>لا معارض — نافذ بنصّه</t>
        </is>
      </c>
      <c r="H2088" s="7" t="inlineStr">
        <is>
          <t>INJAZ-FRD-01</t>
        </is>
      </c>
      <c r="I2088" s="7" t="inlineStr">
        <is>
          <t>الفصلُ ١٣ — إدارة الصيانة</t>
        </is>
      </c>
      <c r="J2088" s="7" t="inlineStr">
        <is>
          <t>UX-01 للشاشاتِ · DELIVERY-01 للاختبارات</t>
        </is>
      </c>
      <c r="K2088" s="7" t="inlineStr">
        <is>
          <t>اختبارُ ظهور: بمعطى مستخدمٍ داخلَ النطاق وآخرَ خارجه لـ«التفتيش الدوري الشهري وفحص الاستلام وما قبل الشراء ه…» · وعند فتح الشاشة · فإن الأولَ يرى نطاقَه والثانيَ لا يُصيَّر له العنصرُ ولا يُرسَل في الاستجابة</t>
        </is>
      </c>
      <c r="L2088" s="7" t="inlineStr">
        <is>
          <t>غير مقيس — يُملأ عند مراجعة الكود</t>
        </is>
      </c>
      <c r="M2088" s="7" t="inlineStr">
        <is>
          <t>نافذ</t>
        </is>
      </c>
    </row>
    <row r="2089">
      <c r="A2089" s="7" t="n">
        <v>2088</v>
      </c>
      <c r="B2089" s="7" t="inlineStr">
        <is>
          <t>OPE-217</t>
        </is>
      </c>
      <c r="C2089" s="7" t="inlineStr">
        <is>
          <t>قوالب الاستمارات هي التجسيد الفعلي لـinspection.form.template الذي يُستدعى آليًّا بحسب نوع التفتيش فيجلب بنود الاستمارة ومخطّط حالاتها.</t>
        </is>
      </c>
      <c r="D2089" s="7" t="inlineStr">
        <is>
          <t>SRC-037</t>
        </is>
      </c>
      <c r="E2089" s="7" t="inlineStr">
        <is>
          <t>الفهرس</t>
        </is>
      </c>
      <c r="F2089" s="7" t="inlineStr">
        <is>
          <t>MNT</t>
        </is>
      </c>
      <c r="G2089" s="7" t="inlineStr">
        <is>
          <t>لا معارض — نافذ بنصّه</t>
        </is>
      </c>
      <c r="H2089" s="7" t="inlineStr">
        <is>
          <t>INJAZ-FRD-01</t>
        </is>
      </c>
      <c r="I2089" s="7" t="inlineStr">
        <is>
          <t>الفصلُ ١٣ — إدارة الصيانة</t>
        </is>
      </c>
      <c r="J2089" s="7" t="inlineStr">
        <is>
          <t>UX-01 للشاشاتِ · DELIVERY-01 للاختبارات</t>
        </is>
      </c>
      <c r="K2089" s="7" t="inlineStr">
        <is>
          <t>اختبارُ انتقال: بمعطى مستندٍ في حالته السابقةِ لـ«قوالب الاستمارات هي التجسيد الفعلي لـinspection» · وعند تنفيذ المحفّز بمخوَّلٍ وشرطٍ مستوفًى · فإن الحالةَ تنتقل ويُسجَّل الانتقالُ بفاعله ووقته · والانتقالُ غيرُ المعرَّف يُرفض</t>
        </is>
      </c>
      <c r="L2089" s="7" t="inlineStr">
        <is>
          <t>غير مقيس — يُملأ عند مراجعة الكود</t>
        </is>
      </c>
      <c r="M2089" s="7" t="inlineStr">
        <is>
          <t>نافذ</t>
        </is>
      </c>
    </row>
    <row r="2090">
      <c r="A2090" s="7" t="n">
        <v>2089</v>
      </c>
      <c r="B2090" s="7" t="inlineStr">
        <is>
          <t>POL-021</t>
        </is>
      </c>
      <c r="C2090" s="7" t="inlineStr">
        <is>
          <t>سياسة الصيانة: القواعد — أولوياتُ أوامر العمل ومهلُ الإنجاز وقواعدُ التحميل على المورد أو المشروع والفحصُ اليومي · الخصومات — تحميلُ قطعٍ ومصنعياتٍ على مالك المعدة · الدورية — بالأمر وإقفاله · البيت — UX-04.</t>
        </is>
      </c>
      <c r="D2090" s="7" t="inlineStr">
        <is>
          <t>SRC-055</t>
        </is>
      </c>
      <c r="E2090" s="7" t="inlineStr">
        <is>
          <t>§7</t>
        </is>
      </c>
      <c r="F2090" s="7" t="inlineStr">
        <is>
          <t>MNT</t>
        </is>
      </c>
      <c r="G2090" s="7" t="inlineStr">
        <is>
          <t>لا معارض — نافذ بنصّه</t>
        </is>
      </c>
      <c r="H2090" s="7" t="inlineStr">
        <is>
          <t>INJAZ-FRD-01</t>
        </is>
      </c>
      <c r="I2090" s="7" t="inlineStr">
        <is>
          <t>الفصلُ ١٣ — إدارة الصيانة</t>
        </is>
      </c>
      <c r="J2090" s="7" t="inlineStr">
        <is>
          <t>UX-01 للشاشاتِ · DELIVERY-01 للاختبارات</t>
        </is>
      </c>
      <c r="K2090" s="7" t="inlineStr">
        <is>
          <t>اختبارُ ظهور: بمعطى مستخدمٍ داخلَ النطاق وآخرَ خارجه لـ«القواعد — أولوياتُ أوامر العمل ومهلُ الإنجاز وقواعدُ…» · وعند فتح الشاشة · فإن الأولَ يرى نطاقَه والثانيَ لا يُصيَّر له العنصرُ ولا يُرسَل في الاستجابة</t>
        </is>
      </c>
      <c r="L2090" s="7" t="inlineStr">
        <is>
          <t>غير مقيس — يُملأ عند مراجعة الكود</t>
        </is>
      </c>
      <c r="M2090" s="7" t="inlineStr">
        <is>
          <t>نافذ</t>
        </is>
      </c>
    </row>
    <row r="2091">
      <c r="A2091" s="7" t="n">
        <v>2090</v>
      </c>
      <c r="B2091" s="7" t="inlineStr">
        <is>
          <t>OPE-231</t>
        </is>
      </c>
      <c r="C2091" s="7" t="inlineStr">
        <is>
          <t>حقول أمر الصيانة الزمنية والمحسوبة: الإجراءاتُ المنفَّذة (نص — عند الإنجاز) · بدايةُ العمل الفعلية · نهايةُ العمل الفعلية · وقتُ الاستجابة (محسوب بالساعات من البلاغ حتى بدء العمل) · زمنُ الإصلاح (محسوب من بدء العمل حتى نهايته) · ساعاتُ التوقّف (محسوبة من توقّف المعدة حتى إعادة الإتاحة) · قراءةُ العدّاد عند الصيانة.</t>
        </is>
      </c>
      <c r="D2091" s="7" t="inlineStr">
        <is>
          <t>SRC-033</t>
        </is>
      </c>
      <c r="E2091" s="7" t="inlineStr">
        <is>
          <t>§8.5</t>
        </is>
      </c>
      <c r="F2091" s="7" t="inlineStr">
        <is>
          <t>MNT</t>
        </is>
      </c>
      <c r="G2091" s="7" t="inlineStr">
        <is>
          <t>لا معارض — نافذ بنصّه</t>
        </is>
      </c>
      <c r="H2091" s="7" t="inlineStr">
        <is>
          <t>INJAZ-FRD-01</t>
        </is>
      </c>
      <c r="I2091" s="7" t="inlineStr">
        <is>
          <t>الفصلُ ١٣ — إدارة الصيانة</t>
        </is>
      </c>
      <c r="J2091" s="7" t="inlineStr">
        <is>
          <t>UX-01 للشاشاتِ · DELIVERY-01 للاختبارات</t>
        </is>
      </c>
      <c r="K2091" s="7" t="inlineStr">
        <is>
          <t>اختبارُ اكتمال: بمعطى شاشةٍ أو جدولٍ يخصُّ «الإجراءاتُ المنفَّذة (نص — عند الإنجاز) · بدايةُ الع…» · وعند فحص بنيته · فإن كلَّ عمودٍ معتمدٍ موجودٌ وصفرُ عمودٍ غيرِ معرَّف · والأعمدةُ الحاكمةُ السبعةُ حاضرة</t>
        </is>
      </c>
      <c r="L2091" s="7" t="inlineStr">
        <is>
          <t>غير مقيس — يُملأ عند مراجعة الكود</t>
        </is>
      </c>
      <c r="M2091" s="7" t="inlineStr">
        <is>
          <t>نافذ</t>
        </is>
      </c>
    </row>
    <row r="2092">
      <c r="A2092" s="7" t="n">
        <v>2091</v>
      </c>
      <c r="B2092" s="7" t="inlineStr">
        <is>
          <t>OPE-232</t>
        </is>
      </c>
      <c r="C2092" s="7" t="inlineStr">
        <is>
          <t>حقول التكلفة الخمسة في أمر الصيانة: تكلفةُ العمالة (محسوبة مجموعَ أسطر العمالة) · تكلفةُ القطع والمواد (محسوبة مجموعَ أسطر القطع) · تكلفةُ الجهة الخارجية (فاتورة المورّد) · إجماليُّ التكلفة (محسوب = عمالة + قطع + خارجي) · تكلفةُ التوقّف (محسوبة = ساعات التوقّف × كلفة الساعة).</t>
        </is>
      </c>
      <c r="D2092" s="7" t="inlineStr">
        <is>
          <t>SRC-033</t>
        </is>
      </c>
      <c r="E2092" s="7" t="inlineStr">
        <is>
          <t>§8.5</t>
        </is>
      </c>
      <c r="F2092" s="7" t="inlineStr">
        <is>
          <t>MNT</t>
        </is>
      </c>
      <c r="G2092" s="7" t="inlineStr">
        <is>
          <t>لا معارض — نافذ بنصّه</t>
        </is>
      </c>
      <c r="H2092" s="7" t="inlineStr">
        <is>
          <t>INJAZ-FRD-01</t>
        </is>
      </c>
      <c r="I2092" s="7" t="inlineStr">
        <is>
          <t>الفصلُ ١٣ — إدارة الصيانة</t>
        </is>
      </c>
      <c r="J2092" s="7" t="inlineStr">
        <is>
          <t>UX-01 للشاشاتِ · DELIVERY-01 للاختبارات</t>
        </is>
      </c>
      <c r="K2092" s="7" t="inlineStr">
        <is>
          <t>اختبارُ حساب: بمعطى مدخلاتٍ معلومةٍ لـ«تكلفةُ العمالة (محسوبة مجموعَ أسطر العمالة) · تكلفةُ…» · وعند إعادة الحساب من المصدر · فإن الناتجَ يطابق المعروضَ بلا فرق</t>
        </is>
      </c>
      <c r="L2092" s="7" t="inlineStr">
        <is>
          <t>غير مقيس — يُملأ عند مراجعة الكود</t>
        </is>
      </c>
      <c r="M2092" s="7" t="inlineStr">
        <is>
          <t>نافذ</t>
        </is>
      </c>
    </row>
    <row r="2093">
      <c r="A2093" s="7" t="n">
        <v>2092</v>
      </c>
      <c r="B2093" s="7" t="inlineStr">
        <is>
          <t>OPE-233</t>
        </is>
      </c>
      <c r="C2093" s="7" t="inlineStr">
        <is>
          <t>حقول الاعتماد في أمر الصيانة: حالةُ الاعتماد (غير مطلوب · بانتظار الاعتماد · معتمد · مرفوض) · مستوى الاعتماد (محسوب: مشرف · مدير صيانة · مدير أسطول · مالي · إدارة عليا) · المعتمِد (ربط بموظف).</t>
        </is>
      </c>
      <c r="D2093" s="7" t="inlineStr">
        <is>
          <t>SRC-033</t>
        </is>
      </c>
      <c r="E2093" s="7" t="inlineStr">
        <is>
          <t>§8.5</t>
        </is>
      </c>
      <c r="F2093" s="7" t="inlineStr">
        <is>
          <t>MNT</t>
        </is>
      </c>
      <c r="G2093" s="7" t="inlineStr">
        <is>
          <t>لا معارض — نافذ بنصّه</t>
        </is>
      </c>
      <c r="H2093" s="7" t="inlineStr">
        <is>
          <t>INJAZ-FRD-01</t>
        </is>
      </c>
      <c r="I2093" s="7" t="inlineStr">
        <is>
          <t>الفصلُ ١٣ — إدارة الصيانة</t>
        </is>
      </c>
      <c r="J2093" s="7" t="inlineStr">
        <is>
          <t>UX-01 للشاشاتِ · DELIVERY-01 للاختبارات</t>
        </is>
      </c>
      <c r="K2093" s="7" t="inlineStr">
        <is>
          <t>اختبارُ اكتمال: بمعطى شاشةٍ أو جدولٍ يخصُّ «حالةُ الاعتماد (غير مطلوب · بانتظار الاعتماد · معتمد…» · وعند فحص بنيته · فإن كلَّ عمودٍ معتمدٍ موجودٌ وصفرُ عمودٍ غيرِ معرَّف · والأعمدةُ الحاكمةُ السبعةُ حاضرة</t>
        </is>
      </c>
      <c r="L2093" s="7" t="inlineStr">
        <is>
          <t>غير مقيس — يُملأ عند مراجعة الكود</t>
        </is>
      </c>
      <c r="M2093" s="7" t="inlineStr">
        <is>
          <t>نافذ</t>
        </is>
      </c>
    </row>
    <row r="2094">
      <c r="A2094" s="7" t="n">
        <v>2093</v>
      </c>
      <c r="B2094" s="7" t="inlineStr">
        <is>
          <t>OPE-234</t>
        </is>
      </c>
      <c r="C2094" s="7" t="inlineStr">
        <is>
          <t>حقول النقل والفحص النهائي: يحتاج نقلًا (خانة تأشير — للأعطال الكبيرة والورش البعيدة) · أمرُ النقل (يُصدَر للنقل والترحيل) · نتيجةُ الفحص النهائي (ناجح · راسب — عند الإغلاق) · ملاحظاتُ الفحص النهائي · المرحلة · الحالة (مجدول · بانتظار الاعتماد · قيد التنفيذ · بانتظار قطع · بانتظار جهة خارجية · بانتظار نقل · قيد الفحص النهائي · منجز · مغلق · ملغى).</t>
        </is>
      </c>
      <c r="D2094" s="7" t="inlineStr">
        <is>
          <t>SRC-033</t>
        </is>
      </c>
      <c r="E2094" s="7" t="inlineStr">
        <is>
          <t>§8.5</t>
        </is>
      </c>
      <c r="F2094" s="7" t="inlineStr">
        <is>
          <t>MNT</t>
        </is>
      </c>
      <c r="G2094" s="7" t="inlineStr">
        <is>
          <t>لا معارض — نافذ بنصّه</t>
        </is>
      </c>
      <c r="H2094" s="7" t="inlineStr">
        <is>
          <t>INJAZ-FRD-01</t>
        </is>
      </c>
      <c r="I2094" s="7" t="inlineStr">
        <is>
          <t>الفصلُ ١٣ — إدارة الصيانة</t>
        </is>
      </c>
      <c r="J2094" s="7" t="inlineStr">
        <is>
          <t>UX-01 للشاشاتِ · DELIVERY-01 للاختبارات</t>
        </is>
      </c>
      <c r="K2094" s="7" t="inlineStr">
        <is>
          <t>اختبارُ اكتمال: بمعطى شاشةٍ أو جدولٍ يخصُّ «يحتاج نقلًا (خانة تأشير — للأعطال الكبيرة والورش الب…» · وعند فحص بنيته · فإن كلَّ عمودٍ معتمدٍ موجودٌ وصفرُ عمودٍ غيرِ معرَّف · والأعمدةُ الحاكمةُ السبعةُ حاضرة</t>
        </is>
      </c>
      <c r="L2094" s="7" t="inlineStr">
        <is>
          <t>غير مقيس — يُملأ عند مراجعة الكود</t>
        </is>
      </c>
      <c r="M2094" s="7" t="inlineStr">
        <is>
          <t>نافذ</t>
        </is>
      </c>
    </row>
    <row r="2095">
      <c r="A2095" s="7" t="n">
        <v>2094</v>
      </c>
      <c r="B2095" s="7" t="inlineStr">
        <is>
          <t>OPE-235</t>
        </is>
      </c>
      <c r="C2095" s="7" t="inlineStr">
        <is>
          <t>أسطر تكليف العمالة بحقولها العشرة: الفني/الموظف (يُختار من سجلات الموارد البشرية المعتمدة · إلزامي) · الوظيفة (مجلوبة للقراءة) · التخصص الفني (مجلوب) · القسم (مجلوب) · قائدُ الفريق (خانة تأشير) · الدورُ في الصيانة (فنّي · مساعد · لحّام · كهربائي) · الساعاتُ الفعلية (إلزامي — ساعات العمل المسجّلة فعليًّا) · تكلفةُ الساعة (مجلوبة من الموارد البشرية أو سياسة التكلفة المعتمدة · للقراءة) · تكلفةُ العمالة (محسوبة = الساعات × تكلفة الساعة).</t>
        </is>
      </c>
      <c r="D2095" s="7" t="inlineStr">
        <is>
          <t>SRC-033</t>
        </is>
      </c>
      <c r="E2095" s="7" t="inlineStr">
        <is>
          <t>§8.5</t>
        </is>
      </c>
      <c r="F2095" s="7" t="inlineStr">
        <is>
          <t>MNT</t>
        </is>
      </c>
      <c r="G2095" s="7" t="inlineStr">
        <is>
          <t>لا معارض — نافذ بنصّه</t>
        </is>
      </c>
      <c r="H2095" s="7" t="inlineStr">
        <is>
          <t>INJAZ-FRD-01</t>
        </is>
      </c>
      <c r="I2095" s="7" t="inlineStr">
        <is>
          <t>الفصلُ ١٣ — إدارة الصيانة</t>
        </is>
      </c>
      <c r="J2095" s="7" t="inlineStr">
        <is>
          <t>UX-01 للشاشاتِ · DELIVERY-01 للاختبارات</t>
        </is>
      </c>
      <c r="K2095" s="7" t="inlineStr">
        <is>
          <t>اختبارُ حساب: بمعطى مدخلاتٍ معلومةٍ لـ«الفني/الموظف (يُختار من سجلات الموارد البشرية المعتم…» · وعند إعادة الحساب من المصدر · فإن الناتجَ يطابق المعروضَ بلا فرق</t>
        </is>
      </c>
      <c r="L2095" s="7" t="inlineStr">
        <is>
          <t>غير مقيس — يُملأ عند مراجعة الكود</t>
        </is>
      </c>
      <c r="M2095" s="7" t="inlineStr">
        <is>
          <t>نافذ</t>
        </is>
      </c>
    </row>
    <row r="2096">
      <c r="A2096" s="7" t="n">
        <v>2095</v>
      </c>
      <c r="B2096" s="7" t="inlineStr">
        <is>
          <t>OPE-236</t>
        </is>
      </c>
      <c r="C2096" s="7" t="inlineStr">
        <is>
          <t>العلاقة النظامية للعمالة: الموارد البشرية تملك الموظف الفنّي والمشرف وقائد الفريق وتخصصاتهم وتكلفة ساعتهم؛ ويُسجّل أمرُ الصيانة التكليفَ الفعلي وساعات العمل فقط ثم يحسب تكلفة العمالة ويعيد أثرها (الساعات والتكلفة) إلى المالية والموارد البشرية. فلا تُكرَّر بيانات الموظفين ولا يُبنى سجلُّ عمالةٍ مستقلٌّ عن الموارد البشرية.</t>
        </is>
      </c>
      <c r="D2096" s="7" t="inlineStr">
        <is>
          <t>SRC-033</t>
        </is>
      </c>
      <c r="E2096" s="7" t="inlineStr">
        <is>
          <t>§8.5</t>
        </is>
      </c>
      <c r="F2096" s="7" t="inlineStr">
        <is>
          <t>MNT</t>
        </is>
      </c>
      <c r="G2096" s="7" t="inlineStr">
        <is>
          <t>لا معارض — نافذ بنصّه</t>
        </is>
      </c>
      <c r="H2096" s="7" t="inlineStr">
        <is>
          <t>INJAZ-FRD-01</t>
        </is>
      </c>
      <c r="I2096" s="7" t="inlineStr">
        <is>
          <t>الفصلُ ١٣ — إدارة الصيانة</t>
        </is>
      </c>
      <c r="J2096" s="7" t="inlineStr">
        <is>
          <t>UX-01 للشاشاتِ · DELIVERY-01 للاختبارات</t>
        </is>
      </c>
      <c r="K2096" s="7" t="inlineStr">
        <is>
          <t>اختبارُ منع: بمعطى محاولةٍ تخالف «الموارد البشرية تملك الموظف الفنّي والمشرف وقائد الف…» · وعند تنفيذها · فإن الخادمَ يرفض برمزٍ وسببٍ ويُسجَّل الرفضُ بالمستخدم والوقت</t>
        </is>
      </c>
      <c r="L2096" s="7" t="inlineStr">
        <is>
          <t>غير مقيس — يُملأ عند مراجعة الكود</t>
        </is>
      </c>
      <c r="M2096" s="7" t="inlineStr">
        <is>
          <t>نافذ</t>
        </is>
      </c>
    </row>
    <row r="2097">
      <c r="A2097" s="7" t="n">
        <v>2096</v>
      </c>
      <c r="B2097" s="7" t="inlineStr">
        <is>
          <t>OPE-237</t>
        </is>
      </c>
      <c r="C2097" s="7" t="inlineStr">
        <is>
          <t>أسطر القطع والمواد بحقولها العشرة: الصنف (من كتالوج المخزون · إلزامي) · التصنيف (قطعة غيار · مادة استهلاكية · زيت · فلتر · إطار · إلزامي) · الكمية (إلزامي) · المصدر (مخزون · شراء · خارجي) · حالةُ الطلب (محسوبة: مطلوب · محجوز · بانتظار شراء · مصروف) · تكلفةُ الوحدة (من المخزون أو الشراء) · الإجمالي (محسوب = الكمية × تكلفة الوحدة) · حركةُ المخزون (تُنشأ عند الصرف) · طلبُ الشراء (يُولَّد عند نقص المخزون) · مكوّنٌ كبير (خانة تأشير — يكتب الاستبدال في كرت المعدة بالأسطول).</t>
        </is>
      </c>
      <c r="D2097" s="7" t="inlineStr">
        <is>
          <t>SRC-033</t>
        </is>
      </c>
      <c r="E2097" s="7" t="inlineStr">
        <is>
          <t>§8.5</t>
        </is>
      </c>
      <c r="F2097" s="7" t="inlineStr">
        <is>
          <t>MNT</t>
        </is>
      </c>
      <c r="G2097" s="7" t="inlineStr">
        <is>
          <t>لا معارض — نافذ بنصّه</t>
        </is>
      </c>
      <c r="H2097" s="7" t="inlineStr">
        <is>
          <t>INJAZ-FRD-01</t>
        </is>
      </c>
      <c r="I2097" s="7" t="inlineStr">
        <is>
          <t>الفصلُ ١٣ — إدارة الصيانة</t>
        </is>
      </c>
      <c r="J2097" s="7" t="inlineStr">
        <is>
          <t>UX-01 للشاشاتِ · DELIVERY-01 للاختبارات</t>
        </is>
      </c>
      <c r="K2097" s="7" t="inlineStr">
        <is>
          <t>اختبارُ حساب: بمعطى مدخلاتٍ معلومةٍ لـ«الصنف (من كتالوج المخزون · إلزامي) · التصنيف (قطعة غ…» · وعند إعادة الحساب من المصدر · فإن الناتجَ يطابق المعروضَ بلا فرق</t>
        </is>
      </c>
      <c r="L2097" s="7" t="inlineStr">
        <is>
          <t>غير مقيس — يُملأ عند مراجعة الكود</t>
        </is>
      </c>
      <c r="M2097" s="7" t="inlineStr">
        <is>
          <t>نافذ</t>
        </is>
      </c>
    </row>
    <row r="2098">
      <c r="A2098" s="7" t="n">
        <v>2097</v>
      </c>
      <c r="B2098" s="7" t="inlineStr">
        <is>
          <t>OPE-238</t>
        </is>
      </c>
      <c r="C2098" s="7" t="inlineStr">
        <is>
          <t>انتقالات آلة حالة أمر الصيانة التسعة بمحفّزها وشرطها ومخوَّلها: مجدول ← بانتظار الاعتماد (تجاوزُ عتبةٍ في التكلفة أو الأهمية · النظام) · بانتظار الاعتماد ← معتمد (موافقةُ المخوَّل حسب المصفوفة) · معتمد أو مجدول ← قيد التنفيذ (بدءُ العمل بتخصيص فريق · الصيانة) · قيد التنفيذ ← بانتظار قطع (نقصُ قطعٍ بطلب صرف أو شراء) · ← بانتظار جهة خارجية (إحالةٌ خارجية بإرسالٍ لمورّد) · ← بانتظار نقل (عطلٌ كبيرٌ بأمر نقلٍ للترحيل) · بانتظار ... ← قيد التنفيذ (رفعُ المانع بتوفّر القطع أو العودة أو الترحيل) · قيد التنفيذ ← قيد الفحص النهائي (انتهاءُ الإصلاح بإدخال الإجراءات والسبب الجذري) · قيد الفحص النهائي ← منجز (نتيجةُ فحصٍ ناجحة) · منجز ← مغلق (اكتمالُ التكلفة والمخرجات · الصيانة + الأسطول).</t>
        </is>
      </c>
      <c r="D2098" s="7" t="inlineStr">
        <is>
          <t>SRC-033</t>
        </is>
      </c>
      <c r="E2098" s="7" t="inlineStr">
        <is>
          <t>§8.5</t>
        </is>
      </c>
      <c r="F2098" s="7" t="inlineStr">
        <is>
          <t>MNT</t>
        </is>
      </c>
      <c r="G2098" s="7" t="inlineStr">
        <is>
          <t>لا معارض — نافذ بنصّه</t>
        </is>
      </c>
      <c r="H2098" s="7" t="inlineStr">
        <is>
          <t>INJAZ-FRD-01</t>
        </is>
      </c>
      <c r="I2098" s="7" t="inlineStr">
        <is>
          <t>الفصلُ ١٣ — إدارة الصيانة</t>
        </is>
      </c>
      <c r="J2098" s="7" t="inlineStr">
        <is>
          <t>UX-01 للشاشاتِ · DELIVERY-01 للاختبارات</t>
        </is>
      </c>
      <c r="K2098" s="7" t="inlineStr">
        <is>
          <t>اختبارُ انتقال: بمعطى مستندٍ في حالته السابقةِ لـ«انتقالات آلة حالة أمر الصيانة التسعة بمحفّزها وشرطها…» · وعند تنفيذ المحفّز بمخوَّلٍ وشرطٍ مستوفًى · فإن الحالةَ تنتقل ويُسجَّل الانتقالُ بفاعله ووقته · والانتقالُ غيرُ المعرَّف يُرفض</t>
        </is>
      </c>
      <c r="L2098" s="7" t="inlineStr">
        <is>
          <t>غير مقيس — يُملأ عند مراجعة الكود</t>
        </is>
      </c>
      <c r="M2098" s="7" t="inlineStr">
        <is>
          <t>نافذ</t>
        </is>
      </c>
    </row>
    <row r="2099">
      <c r="A2099" s="7" t="n">
        <v>2098</v>
      </c>
      <c r="B2099" s="7" t="inlineStr">
        <is>
          <t>OPE-239</t>
        </is>
      </c>
      <c r="C2099" s="7" t="inlineStr">
        <is>
          <t>قواعد صرف القطع: صرفُ أسطر القطع والمواد يخفض المخزون ويحمّل تكلفتها على المعدة · ونقصُ القطعة يولّد طلبَ صرفٍ من المخزون، فإن لم تتوفّر يولّد المخزونُ طلبَ شراءٍ للمشتريات فيبقى الأمرُ «بانتظار قطع» حتى الصرف.</t>
        </is>
      </c>
      <c r="D2099" s="7" t="inlineStr">
        <is>
          <t>SRC-033</t>
        </is>
      </c>
      <c r="E2099" s="7" t="inlineStr">
        <is>
          <t>§8.5</t>
        </is>
      </c>
      <c r="F2099" s="7" t="inlineStr">
        <is>
          <t>MNT</t>
        </is>
      </c>
      <c r="G2099" s="7" t="inlineStr">
        <is>
          <t>لا معارض — نافذ بنصّه</t>
        </is>
      </c>
      <c r="H2099" s="7" t="inlineStr">
        <is>
          <t>INJAZ-FRD-01</t>
        </is>
      </c>
      <c r="I2099" s="7" t="inlineStr">
        <is>
          <t>الفصلُ ١٣ — إدارة الصيانة</t>
        </is>
      </c>
      <c r="J2099" s="7" t="inlineStr">
        <is>
          <t>UX-01 للشاشاتِ · DELIVERY-01 للاختبارات</t>
        </is>
      </c>
      <c r="K2099" s="7" t="inlineStr">
        <is>
          <t>اختبارُ وجودٍ وسلوك: بمعطى بيئةٍ مهيَّأةٍ لـ«صرفُ أسطر القطع والمواد يخفض المخزون ويحمّل تكلفتها …» · وعند تنفيذ السيناريو الموصوف · فإن السلوكَ يطابق النصَّ ويُوثَّق الشاهدُ بلقطةٍ أو سجل</t>
        </is>
      </c>
      <c r="L2099" s="7" t="inlineStr">
        <is>
          <t>غير مقيس — يُملأ عند مراجعة الكود</t>
        </is>
      </c>
      <c r="M2099" s="7" t="inlineStr">
        <is>
          <t>نافذ</t>
        </is>
      </c>
    </row>
    <row r="2100">
      <c r="A2100" s="7" t="n">
        <v>2099</v>
      </c>
      <c r="B2100" s="7" t="inlineStr">
        <is>
          <t>OPE-240</t>
        </is>
      </c>
      <c r="C2100" s="7" t="inlineStr">
        <is>
          <t>قاعدة عتبة الاعتماد: الصيانات المتجاوزة للعتبة (قيمةً أو أهميةَ معدةٍ أو أثرَ توقّفٍ أو كونَها خارجيةً أو شراءً خارجيًّا) تنتقل إلى «بانتظار الاعتماد» ولا تبدأ قبل اعتماد المخوَّل بحسب المصفوفة.</t>
        </is>
      </c>
      <c r="D2100" s="7" t="inlineStr">
        <is>
          <t>SRC-033</t>
        </is>
      </c>
      <c r="E2100" s="7" t="inlineStr">
        <is>
          <t>§8.5</t>
        </is>
      </c>
      <c r="F2100" s="7" t="inlineStr">
        <is>
          <t>MNT</t>
        </is>
      </c>
      <c r="G2100" s="7" t="inlineStr">
        <is>
          <t>لا معارض — نافذ بنصّه</t>
        </is>
      </c>
      <c r="H2100" s="7" t="inlineStr">
        <is>
          <t>INJAZ-FRD-01</t>
        </is>
      </c>
      <c r="I2100" s="7" t="inlineStr">
        <is>
          <t>الفصلُ ١٣ — إدارة الصيانة</t>
        </is>
      </c>
      <c r="J2100" s="7" t="inlineStr">
        <is>
          <t>UX-01 للشاشاتِ · DELIVERY-01 للاختبارات</t>
        </is>
      </c>
      <c r="K2100" s="7" t="inlineStr">
        <is>
          <t>اختبارُ وجودٍ وسلوك: بمعطى بيئةٍ مهيَّأةٍ لـ«الصيانات المتجاوزة للعتبة (قيمةً أو أهميةَ معدةٍ أو …» · وعند تنفيذ السيناريو الموصوف · فإن السلوكَ يطابق النصَّ ويُوثَّق الشاهدُ بلقطةٍ أو سجل</t>
        </is>
      </c>
      <c r="L2100" s="7" t="inlineStr">
        <is>
          <t>غير مقيس — يُملأ عند مراجعة الكود</t>
        </is>
      </c>
      <c r="M2100" s="7" t="inlineStr">
        <is>
          <t>نافذ</t>
        </is>
      </c>
    </row>
    <row r="2101">
      <c r="A2101" s="7" t="n">
        <v>2100</v>
      </c>
      <c r="B2101" s="7" t="inlineStr">
        <is>
          <t>OPE-241</t>
        </is>
      </c>
      <c r="C2101" s="7" t="inlineStr">
        <is>
          <t>الأعطال الكبيرة تضبط علَم «يحتاج نقلًا» وتُصدر أمرَ نقلٍ لإدارة النقل والترحيل — ولا يُبدأ العملُ قبل وصول المعدة.</t>
        </is>
      </c>
      <c r="D2101" s="7" t="inlineStr">
        <is>
          <t>SRC-033</t>
        </is>
      </c>
      <c r="E2101" s="7" t="inlineStr">
        <is>
          <t>§8.5</t>
        </is>
      </c>
      <c r="F2101" s="7" t="inlineStr">
        <is>
          <t>MNT</t>
        </is>
      </c>
      <c r="G2101" s="7" t="inlineStr">
        <is>
          <t>لا معارض — نافذ بنصّه</t>
        </is>
      </c>
      <c r="H2101" s="7" t="inlineStr">
        <is>
          <t>INJAZ-FRD-01</t>
        </is>
      </c>
      <c r="I2101" s="7" t="inlineStr">
        <is>
          <t>الفصلُ ١٣ — إدارة الصيانة</t>
        </is>
      </c>
      <c r="J2101" s="7" t="inlineStr">
        <is>
          <t>UX-01 للشاشاتِ · DELIVERY-01 للاختبارات</t>
        </is>
      </c>
      <c r="K2101" s="7" t="inlineStr">
        <is>
          <t>اختبارُ منع: بمعطى محاولةٍ تخالف «الأعطال الكبيرة تضبط علَم «يحتاج نقلًا» وتُصدر أمرَ …» · وعند تنفيذها · فإن الخادمَ يرفض برمزٍ وسببٍ ويُسجَّل الرفضُ بالمستخدم والوقت</t>
        </is>
      </c>
      <c r="L2101" s="7" t="inlineStr">
        <is>
          <t>غير مقيس — يُملأ عند مراجعة الكود</t>
        </is>
      </c>
      <c r="M2101" s="7" t="inlineStr">
        <is>
          <t>نافذ</t>
        </is>
      </c>
    </row>
    <row r="2102">
      <c r="A2102" s="7" t="n">
        <v>2101</v>
      </c>
      <c r="B2102" s="7" t="inlineStr">
        <is>
          <t>OWN-033</t>
        </is>
      </c>
      <c r="C2102" s="7" t="inlineStr">
        <is>
          <t>شجرةُ الأعطال أحدَ عشرَ نوعًا بأربعة مستويات: النوعُ ثم القسمُ ثم المجموعةُ الفرعيةُ ثم البند. ويُختار البندُ فيُملأ ما فوقه آليًّا.</t>
        </is>
      </c>
      <c r="D2102" s="7" t="inlineStr">
        <is>
          <t>قرار المالك — جلسات المراجعة 2026-08</t>
        </is>
      </c>
      <c r="E2102" s="7" t="inlineStr">
        <is>
          <t>§شجرة الأعطال</t>
        </is>
      </c>
      <c r="F2102" s="7" t="inlineStr">
        <is>
          <t>OWN</t>
        </is>
      </c>
      <c r="G2102" s="7" t="inlineStr">
        <is>
          <t>قرار مالك موقَّع — نافذ</t>
        </is>
      </c>
      <c r="H2102" s="7" t="inlineStr">
        <is>
          <t>INJAZ-FRD-01</t>
        </is>
      </c>
      <c r="I2102" s="7" t="inlineStr">
        <is>
          <t>الفصلُ ١٣ — إدارة الصيانة</t>
        </is>
      </c>
      <c r="J2102" s="7" t="inlineStr">
        <is>
          <t>UX-01 للشاشاتِ · DELIVERY-01 للاختبارات</t>
        </is>
      </c>
      <c r="K2102" s="7" t="inlineStr">
        <is>
          <t>اختبارُ اختيار: اختيارُ بندٍ يملأ النوعَ والقسمَ والمجموعةَ آليًّا</t>
        </is>
      </c>
      <c r="L2102" s="7" t="inlineStr">
        <is>
          <t>مطلوب ولم يُنفذ</t>
        </is>
      </c>
      <c r="M2102" s="7" t="inlineStr">
        <is>
          <t>نافذ</t>
        </is>
      </c>
    </row>
    <row r="2103">
      <c r="A2103" s="7" t="n">
        <v>2102</v>
      </c>
      <c r="B2103" s="7" t="inlineStr">
        <is>
          <t>OWN-034</t>
        </is>
      </c>
      <c r="C2103" s="7" t="inlineStr">
        <is>
          <t>اختيارُ بندِ العطل يحدد آليًّا أربعةَ أحكامٍ لا تُختار يدويًّا: الطرفَ المتحمل · أداخلَ العقد هو · أيُفوتر للعميل · أتُحتسب وحدةً للمورد · أيُحتسب أجرًا للمشغّل.</t>
        </is>
      </c>
      <c r="D2103" s="7" t="inlineStr">
        <is>
          <t>قرار المالك — جلسات المراجعة 2026-08</t>
        </is>
      </c>
      <c r="E2103" s="7" t="inlineStr">
        <is>
          <t>§شجرة الأعطال</t>
        </is>
      </c>
      <c r="F2103" s="7" t="inlineStr">
        <is>
          <t>OWN</t>
        </is>
      </c>
      <c r="G2103" s="7" t="inlineStr">
        <is>
          <t>قرار مالك موقَّع — نافذ</t>
        </is>
      </c>
      <c r="H2103" s="7" t="inlineStr">
        <is>
          <t>INJAZ-FRD-01</t>
        </is>
      </c>
      <c r="I2103" s="7" t="inlineStr">
        <is>
          <t>الفصلُ ١٣ — إدارة الصيانة</t>
        </is>
      </c>
      <c r="J2103" s="7" t="inlineStr">
        <is>
          <t>UX-01 للشاشاتِ · DELIVERY-01 للاختبارات</t>
        </is>
      </c>
      <c r="K2103" s="7" t="inlineStr">
        <is>
          <t>اختبارُ اشتقاق: الأحكامُ الأربعةُ محسوبةٌ من البند ولا تقبل التعديل</t>
        </is>
      </c>
      <c r="L2103" s="7" t="inlineStr">
        <is>
          <t>مطلوب ولم يُنفذ</t>
        </is>
      </c>
      <c r="M2103" s="7" t="inlineStr">
        <is>
          <t>نافذ</t>
        </is>
      </c>
    </row>
    <row r="2104">
      <c r="A2104" s="7" t="n">
        <v>2103</v>
      </c>
      <c r="B2104" s="7" t="inlineStr">
        <is>
          <t>OWN-035</t>
        </is>
      </c>
      <c r="C2104" s="7" t="inlineStr">
        <is>
          <t>أعطالُ معدات الموردين تُصنَّف في شجرة الأعطال نفسِها وتتبع دورةَ العلاج نفسَها. والفارقُ في الطرف المتحمل وحدَه، ويُقرأ من كرت المعدة آليًّا.</t>
        </is>
      </c>
      <c r="D2104" s="7" t="inlineStr">
        <is>
          <t>قرار المالك — جلسات المراجعة 2026-08</t>
        </is>
      </c>
      <c r="E2104" s="7" t="inlineStr">
        <is>
          <t>§شجرة الأعطال</t>
        </is>
      </c>
      <c r="F2104" s="7" t="inlineStr">
        <is>
          <t>OWN</t>
        </is>
      </c>
      <c r="G2104" s="7" t="inlineStr">
        <is>
          <t>قرار مالك موقَّع — نافذ</t>
        </is>
      </c>
      <c r="H2104" s="7" t="inlineStr">
        <is>
          <t>INJAZ-FRD-01</t>
        </is>
      </c>
      <c r="I2104" s="7" t="inlineStr">
        <is>
          <t>الفصلُ ١٣ — إدارة الصيانة</t>
        </is>
      </c>
      <c r="J2104" s="7" t="inlineStr">
        <is>
          <t>UX-01 للشاشاتِ · DELIVERY-01 للاختبارات</t>
        </is>
      </c>
      <c r="K2104" s="7" t="inlineStr">
        <is>
          <t>اختبارُ اشتقاق: المتحمّلُ يُقرأ من مالك المعدة لا من اختيار المستخدم</t>
        </is>
      </c>
      <c r="L2104" s="7" t="inlineStr">
        <is>
          <t>مطلوب ولم يُنفذ</t>
        </is>
      </c>
      <c r="M2104" s="7" t="inlineStr">
        <is>
          <t>نافذ</t>
        </is>
      </c>
    </row>
    <row r="2105">
      <c r="A2105" s="7" t="n">
        <v>2104</v>
      </c>
      <c r="B2105" s="7" t="inlineStr">
        <is>
          <t>OWN-036</t>
        </is>
      </c>
      <c r="C2105" s="7" t="inlineStr">
        <is>
          <t>المعدةُ التي لم تصل الموقعَ تُصنَّف تعطلَ ترحيلٍ لا عطلًا فنيًّا — سواءٌ كانت معدتَنا أو معدةَ مورد.</t>
        </is>
      </c>
      <c r="D2105" s="7" t="inlineStr">
        <is>
          <t>قرار المالك — جلسات المراجعة 2026-08</t>
        </is>
      </c>
      <c r="E2105" s="7" t="inlineStr">
        <is>
          <t>§شجرة الأعطال</t>
        </is>
      </c>
      <c r="F2105" s="7" t="inlineStr">
        <is>
          <t>OWN</t>
        </is>
      </c>
      <c r="G2105" s="7" t="inlineStr">
        <is>
          <t>قرار مالك موقَّع — نافذ</t>
        </is>
      </c>
      <c r="H2105" s="7" t="inlineStr">
        <is>
          <t>INJAZ-FRD-01</t>
        </is>
      </c>
      <c r="I2105" s="7" t="inlineStr">
        <is>
          <t>الفصلُ ١٣ — إدارة الصيانة</t>
        </is>
      </c>
      <c r="J2105" s="7" t="inlineStr">
        <is>
          <t>UX-01 للشاشاتِ · DELIVERY-01 للاختبارات</t>
        </is>
      </c>
      <c r="K2105" s="7" t="inlineStr">
        <is>
          <t>اختبارُ تصنيف: بندُ «لم تصل» في نوع الترحيل لا في أعطال المعدة</t>
        </is>
      </c>
      <c r="L2105" s="7" t="inlineStr">
        <is>
          <t>مطلوب ولم يُنفذ</t>
        </is>
      </c>
      <c r="M2105" s="7" t="inlineStr">
        <is>
          <t>نافذ</t>
        </is>
      </c>
    </row>
    <row r="2106">
      <c r="A2106" s="7" t="n">
        <v>2105</v>
      </c>
      <c r="B2106" s="7" t="inlineStr">
        <is>
          <t>OWN-038</t>
        </is>
      </c>
      <c r="C2106" s="7" t="inlineStr">
        <is>
          <t>تُفصل القوةُ القاهرةُ عن الظروف القاسية: القوةُ القاهرةُ مستثناةٌ للطرفين ولا تُفوتر ولا تُخصم، والظروفُ القاسيةُ يتحملها طرفٌ بحسب بند العقد.</t>
        </is>
      </c>
      <c r="D2106" s="7" t="inlineStr">
        <is>
          <t>قرار المالك — جلسات المراجعة 2026-08</t>
        </is>
      </c>
      <c r="E2106" s="7" t="inlineStr">
        <is>
          <t>§شجرة الأعطال</t>
        </is>
      </c>
      <c r="F2106" s="7" t="inlineStr">
        <is>
          <t>OWN</t>
        </is>
      </c>
      <c r="G2106" s="7" t="inlineStr">
        <is>
          <t>قرار مالك موقَّع — نافذ</t>
        </is>
      </c>
      <c r="H2106" s="7" t="inlineStr">
        <is>
          <t>INJAZ-FRD-01</t>
        </is>
      </c>
      <c r="I2106" s="7" t="inlineStr">
        <is>
          <t>الفصلُ ١٣ — إدارة الصيانة</t>
        </is>
      </c>
      <c r="J2106" s="7" t="inlineStr">
        <is>
          <t>UX-01 للشاشاتِ · DELIVERY-01 للاختبارات</t>
        </is>
      </c>
      <c r="K2106" s="7" t="inlineStr">
        <is>
          <t>اختبارُ فصل: نوعان مستقلان بحكمين مختلفين</t>
        </is>
      </c>
      <c r="L2106" s="7" t="inlineStr">
        <is>
          <t>مطلوب ولم يُنفذ</t>
        </is>
      </c>
      <c r="M2106" s="7" t="inlineStr">
        <is>
          <t>نافذ</t>
        </is>
      </c>
    </row>
    <row r="2107">
      <c r="A2107" s="7" t="n">
        <v>2106</v>
      </c>
      <c r="B2107" s="7" t="inlineStr">
        <is>
          <t>OWN-039</t>
        </is>
      </c>
      <c r="C2107" s="7" t="inlineStr">
        <is>
          <t>لكل بندٍ في شجرة الأعطال ألفاظُ موقعٍ مرادفةٌ تُستعمل في البحث لا في العرض. والمعروضُ هو البندُ المعياريُّ دائمًا.</t>
        </is>
      </c>
      <c r="D2107" s="7" t="inlineStr">
        <is>
          <t>قرار المالك — جلسات المراجعة 2026-08</t>
        </is>
      </c>
      <c r="E2107" s="7" t="inlineStr">
        <is>
          <t>§شجرة الأعطال</t>
        </is>
      </c>
      <c r="F2107" s="7" t="inlineStr">
        <is>
          <t>OWN</t>
        </is>
      </c>
      <c r="G2107" s="7" t="inlineStr">
        <is>
          <t>قرار مالك موقَّع — نافذ</t>
        </is>
      </c>
      <c r="H2107" s="7" t="inlineStr">
        <is>
          <t>INJAZ-FRD-01</t>
        </is>
      </c>
      <c r="I2107" s="7" t="inlineStr">
        <is>
          <t>الفصلُ ١٣ — إدارة الصيانة</t>
        </is>
      </c>
      <c r="J2107" s="7" t="inlineStr">
        <is>
          <t>UX-01 للشاشاتِ · DELIVERY-01 للاختبارات</t>
        </is>
      </c>
      <c r="K2107" s="7" t="inlineStr">
        <is>
          <t>اختبارُ بحث: البحثُ بلفظ الموقع يجد البندَ المعياري</t>
        </is>
      </c>
      <c r="L2107" s="7" t="inlineStr">
        <is>
          <t>مطلوب ولم يُنفذ</t>
        </is>
      </c>
      <c r="M2107" s="7" t="inlineStr">
        <is>
          <t>نافذ</t>
        </is>
      </c>
    </row>
    <row r="2108">
      <c r="A2108" s="7" t="n">
        <v>2107</v>
      </c>
      <c r="B2108" s="7" t="inlineStr">
        <is>
          <t>OWN-040</t>
        </is>
      </c>
      <c r="C2108" s="7" t="inlineStr">
        <is>
          <t>تُبنى شجرةُ الأعطال بثلاث عائلاتٍ للمعدات لكلٍّ قسمُ أعطالها الفنيُّ الخاص: الحفاراتُ والمعداتُ الثقيلة · القلاباتُ والمتحركات · مكائنُ التخريم. والأنواعُ غيرُ الفنيةِ مشتركةٌ بين الثلاث.</t>
        </is>
      </c>
      <c r="D2108" s="7" t="inlineStr">
        <is>
          <t>قرار المالك — جلسات المراجعة 2026-08</t>
        </is>
      </c>
      <c r="E2108" s="7" t="inlineStr">
        <is>
          <t>§شجرة الأعطال</t>
        </is>
      </c>
      <c r="F2108" s="7" t="inlineStr">
        <is>
          <t>OWN</t>
        </is>
      </c>
      <c r="G2108" s="7" t="inlineStr">
        <is>
          <t>قرار مالك موقَّع — نافذ</t>
        </is>
      </c>
      <c r="H2108" s="7" t="inlineStr">
        <is>
          <t>INJAZ-FRD-01</t>
        </is>
      </c>
      <c r="I2108" s="7" t="inlineStr">
        <is>
          <t>الفصلُ ١٣ — إدارة الصيانة</t>
        </is>
      </c>
      <c r="J2108" s="7" t="inlineStr">
        <is>
          <t>UX-01 للشاشاتِ · DELIVERY-01 للاختبارات</t>
        </is>
      </c>
      <c r="K2108" s="7" t="inlineStr">
        <is>
          <t>اختبارُ تخصيص: قسمُ الأعطال الفنيةِ يختلف بعائلة المعدة</t>
        </is>
      </c>
      <c r="L2108" s="7" t="inlineStr">
        <is>
          <t>مطلوب ولم يُنفذ</t>
        </is>
      </c>
      <c r="M2108" s="7" t="inlineStr">
        <is>
          <t>نافذ</t>
        </is>
      </c>
    </row>
    <row r="2109">
      <c r="A2109" s="7" t="n">
        <v>2108</v>
      </c>
      <c r="B2109" s="7" t="inlineStr">
        <is>
          <t>SCN-229</t>
        </is>
      </c>
      <c r="C2109" s="7" t="inlineStr">
        <is>
          <t>يجب أن تُتاح شاشةُ «خطط الصيانة الوقائية» لـإدارة الصيانة بنطاق معداته — وزاويتُها: الخطةُ بالساعات — كل 250 ساعة.</t>
        </is>
      </c>
      <c r="D2109" s="7" t="inlineStr">
        <is>
          <t>NAV-09 نظام الشاشات النافذ · SCR-DES-01 تصميم الأعمدة</t>
        </is>
      </c>
      <c r="E2109" s="7" t="inlineStr">
        <is>
          <t>§الشاشات</t>
        </is>
      </c>
      <c r="F2109" s="7" t="inlineStr">
        <is>
          <t>SCN</t>
        </is>
      </c>
      <c r="G2109" s="7" t="inlineStr">
        <is>
          <t>قرار مالك مطبَّق — نافذ</t>
        </is>
      </c>
      <c r="H2109" s="7" t="inlineStr">
        <is>
          <t>INJAZ-FRD-01</t>
        </is>
      </c>
      <c r="I2109" s="7" t="inlineStr">
        <is>
          <t>الفصلُ ١٣ — إدارة الصيانة</t>
        </is>
      </c>
      <c r="J2109" s="7" t="inlineStr">
        <is>
          <t>UX-01 للشاشاتِ · DELIVERY-01 للاختبارات</t>
        </is>
      </c>
      <c r="K2109" s="7" t="inlineStr">
        <is>
          <t>اختبارُ ظهور: تظهر الشاشةُ للدور المالك بنطاقها ولا تظهر لمن لا صلاحيةَ له</t>
        </is>
      </c>
      <c r="L2109" s="7" t="inlineStr">
        <is>
          <t>مطلوب ولم يُنفذ</t>
        </is>
      </c>
      <c r="M2109" s="7" t="inlineStr">
        <is>
          <t>نافذ</t>
        </is>
      </c>
    </row>
    <row r="2110">
      <c r="A2110" s="7" t="n">
        <v>2109</v>
      </c>
      <c r="B2110" s="7" t="inlineStr">
        <is>
          <t>SCN-230</t>
        </is>
      </c>
      <c r="C2110" s="7" t="inlineStr">
        <is>
          <t>يجب أن تحمل شاشةُ «خطط الصيانة الوقائية» أعمدتَها المعتمدةَ وعددُها 25 عمودًا، وأولُها رقم الخطة · كود المعدة · نوع المعدة · نوع الخدمة · دورية الساعات · العدّاد عند آخر خدمة.</t>
        </is>
      </c>
      <c r="D2110" s="7" t="inlineStr">
        <is>
          <t>NAV-09 نظام الشاشات النافذ · SCR-DES-01 تصميم الأعمدة</t>
        </is>
      </c>
      <c r="E2110" s="7" t="inlineStr">
        <is>
          <t>§البيانات</t>
        </is>
      </c>
      <c r="F2110" s="7" t="inlineStr">
        <is>
          <t>SCN</t>
        </is>
      </c>
      <c r="G2110" s="7" t="inlineStr">
        <is>
          <t>قرار مالك مطبَّق — نافذ</t>
        </is>
      </c>
      <c r="H2110" s="7" t="inlineStr">
        <is>
          <t>INJAZ-FRD-01</t>
        </is>
      </c>
      <c r="I2110" s="7" t="inlineStr">
        <is>
          <t>الفصلُ ١٣ — إدارة الصيانة</t>
        </is>
      </c>
      <c r="J2110" s="7" t="inlineStr">
        <is>
          <t>UX-01 للشاشاتِ · DELIVERY-01 للاختبارات</t>
        </is>
      </c>
      <c r="K2110" s="7" t="inlineStr">
        <is>
          <t>اختبارُ اكتمال: كلُّ عمودٍ معتمدٍ موجودٌ وصفرُ عمودٍ غيرِ معرَّف</t>
        </is>
      </c>
      <c r="L2110" s="7" t="inlineStr">
        <is>
          <t>مطلوب ولم يُنفذ</t>
        </is>
      </c>
      <c r="M2110" s="7" t="inlineStr">
        <is>
          <t>نافذ</t>
        </is>
      </c>
    </row>
    <row r="2111">
      <c r="A2111" s="7" t="n">
        <v>2110</v>
      </c>
      <c r="B2111" s="7" t="inlineStr">
        <is>
          <t>SCN-231</t>
        </is>
      </c>
      <c r="C2111" s="7" t="inlineStr">
        <is>
          <t>يجب أن يُنفَّذ فعلُ «توليدُ أمرٍ وقائيٍّ بالساعات» من شاشة «خطط الصيانة الوقائية» بواسطة النظام، فيُكتب في work_orders · pm_plans ويُنشر الحدثُ PreventiveTriggered ويستهلكه الصيانة · التشغيل · المخازن. وأثرُه: أمرُ عملٍ وقائيٌّ يُفتح ببلوغ 250 ساعة · والقطعُ تُحجز · والتوقفُ يُجدول في الخطة.</t>
        </is>
      </c>
      <c r="D2111" s="7" t="inlineStr">
        <is>
          <t>NAV-09 نظام الشاشات النافذ · SCR-DES-01 تصميم الأعمدة</t>
        </is>
      </c>
      <c r="E2111" s="7" t="inlineStr">
        <is>
          <t>§الأفعال والتكامل</t>
        </is>
      </c>
      <c r="F2111" s="7" t="inlineStr">
        <is>
          <t>SCN</t>
        </is>
      </c>
      <c r="G2111" s="7" t="inlineStr">
        <is>
          <t>قرار مالك مطبَّق — نافذ</t>
        </is>
      </c>
      <c r="H2111" s="7" t="inlineStr">
        <is>
          <t>INJAZ-FRD-01</t>
        </is>
      </c>
      <c r="I2111" s="7" t="inlineStr">
        <is>
          <t>الفصلُ ١٣ — إدارة الصيانة</t>
        </is>
      </c>
      <c r="J2111" s="7" t="inlineStr">
        <is>
          <t>UX-01 للشاشاتِ · DELIVERY-01 للاختبارات</t>
        </is>
      </c>
      <c r="K2111" s="7" t="inlineStr">
        <is>
          <t>اختبارُ أثر: تنفيذُ الفعل يُحدث أمرُ عملٍ وقائيٌّ يُفتح ببلوغ 250 ساعة · والقطعُ تُحجز · وال</t>
        </is>
      </c>
      <c r="L2111" s="7" t="inlineStr">
        <is>
          <t>مطلوب ولم يُنفذ</t>
        </is>
      </c>
      <c r="M2111" s="7" t="inlineStr">
        <is>
          <t>نافذ</t>
        </is>
      </c>
    </row>
    <row r="2112">
      <c r="A2112" s="7" t="n">
        <v>2111</v>
      </c>
      <c r="B2112" s="7" t="inlineStr">
        <is>
          <t>SCN-232</t>
        </is>
      </c>
      <c r="C2112" s="7" t="inlineStr">
        <is>
          <t>يجب أن يقبل فعلُ «توليدُ أمرٍ وقائيٍّ بالساعات» عكسًا: تأجيلٌ بقرارٍ وسقفِ ساعات.</t>
        </is>
      </c>
      <c r="D2112" s="7" t="inlineStr">
        <is>
          <t>NAV-09 نظام الشاشات النافذ · SCR-DES-01 تصميم الأعمدة</t>
        </is>
      </c>
      <c r="E2112" s="7" t="inlineStr">
        <is>
          <t>§الأفعال والتكامل</t>
        </is>
      </c>
      <c r="F2112" s="7" t="inlineStr">
        <is>
          <t>SCN</t>
        </is>
      </c>
      <c r="G2112" s="7" t="inlineStr">
        <is>
          <t>قرار مالك مطبَّق — نافذ</t>
        </is>
      </c>
      <c r="H2112" s="7" t="inlineStr">
        <is>
          <t>INJAZ-FRD-01</t>
        </is>
      </c>
      <c r="I2112" s="7" t="inlineStr">
        <is>
          <t>الفصلُ ١٣ — إدارة الصيانة</t>
        </is>
      </c>
      <c r="J2112" s="7" t="inlineStr">
        <is>
          <t>UX-01 للشاشاتِ · DELIVERY-01 للاختبارات</t>
        </is>
      </c>
      <c r="K2112" s="7" t="inlineStr">
        <is>
          <t>اختبارُ عكس: العكسُ يُنشئ حركةً مقابلةً بمرجع الأصل</t>
        </is>
      </c>
      <c r="L2112" s="7" t="inlineStr">
        <is>
          <t>مطلوب ولم يُنفذ</t>
        </is>
      </c>
      <c r="M2112" s="7" t="inlineStr">
        <is>
          <t>نافذ</t>
        </is>
      </c>
    </row>
    <row r="2113">
      <c r="A2113" s="7" t="n">
        <v>2112</v>
      </c>
      <c r="B2113" s="7" t="inlineStr">
        <is>
          <t>SCN-233</t>
        </is>
      </c>
      <c r="C2113" s="7" t="inlineStr">
        <is>
          <t>يجب أن تُعرض شاشةُ «خطط الصيانة الوقائية» لـإدارة الأسطول بنطاق معداته — بأفعالٍ مسموحةٍ هي قراءة، ومحجوبٍ عنه: التعريف.</t>
        </is>
      </c>
      <c r="D2113" s="7" t="inlineStr">
        <is>
          <t>NAV-09 نظام الشاشات النافذ · SCR-DES-01 تصميم الأعمدة</t>
        </is>
      </c>
      <c r="E2113" s="7" t="inlineStr">
        <is>
          <t>§الصلاحيات</t>
        </is>
      </c>
      <c r="F2113" s="7" t="inlineStr">
        <is>
          <t>SCN</t>
        </is>
      </c>
      <c r="G2113" s="7" t="inlineStr">
        <is>
          <t>قرار مالك مطبَّق — نافذ</t>
        </is>
      </c>
      <c r="H2113" s="7" t="inlineStr">
        <is>
          <t>INJAZ-FRD-01</t>
        </is>
      </c>
      <c r="I2113" s="7" t="inlineStr">
        <is>
          <t>الفصلُ ١٣ — إدارة الصيانة</t>
        </is>
      </c>
      <c r="J2113" s="7" t="inlineStr">
        <is>
          <t>UX-01 للشاشاتِ · DELIVERY-01 للاختبارات</t>
        </is>
      </c>
      <c r="K2113" s="7" t="inlineStr">
        <is>
          <t>اختبارُ حجب: المحجوبُ لا يُصيَّر ولا يُقبل نداؤه في الخادم</t>
        </is>
      </c>
      <c r="L2113" s="7" t="inlineStr">
        <is>
          <t>مطلوب ولم يُنفذ</t>
        </is>
      </c>
      <c r="M2113" s="7" t="inlineStr">
        <is>
          <t>نافذ</t>
        </is>
      </c>
    </row>
    <row r="2114">
      <c r="A2114" s="7" t="n">
        <v>2113</v>
      </c>
      <c r="B2114" s="7" t="inlineStr">
        <is>
          <t>SCN-234</t>
        </is>
      </c>
      <c r="C2114" s="7" t="inlineStr">
        <is>
          <t>يجب أن تُعرض شاشةُ «خطط الصيانة الوقائية» لـإدارة التشغيل بنطاق المخصَّصة — بأفعالٍ مسموحةٍ هي قراءة · جدولة، ومحجوبٍ عنه: التعريف.</t>
        </is>
      </c>
      <c r="D2114" s="7" t="inlineStr">
        <is>
          <t>NAV-09 نظام الشاشات النافذ · SCR-DES-01 تصميم الأعمدة</t>
        </is>
      </c>
      <c r="E2114" s="7" t="inlineStr">
        <is>
          <t>§الصلاحيات</t>
        </is>
      </c>
      <c r="F2114" s="7" t="inlineStr">
        <is>
          <t>SCN</t>
        </is>
      </c>
      <c r="G2114" s="7" t="inlineStr">
        <is>
          <t>قرار مالك مطبَّق — نافذ</t>
        </is>
      </c>
      <c r="H2114" s="7" t="inlineStr">
        <is>
          <t>INJAZ-FRD-01</t>
        </is>
      </c>
      <c r="I2114" s="7" t="inlineStr">
        <is>
          <t>الفصلُ ١٣ — إدارة الصيانة</t>
        </is>
      </c>
      <c r="J2114" s="7" t="inlineStr">
        <is>
          <t>UX-01 للشاشاتِ · DELIVERY-01 للاختبارات</t>
        </is>
      </c>
      <c r="K2114" s="7" t="inlineStr">
        <is>
          <t>اختبارُ حجب: المحجوبُ لا يُصيَّر ولا يُقبل نداؤه في الخادم</t>
        </is>
      </c>
      <c r="L2114" s="7" t="inlineStr">
        <is>
          <t>مطلوب ولم يُنفذ</t>
        </is>
      </c>
      <c r="M2114" s="7" t="inlineStr">
        <is>
          <t>نافذ</t>
        </is>
      </c>
    </row>
    <row r="2115">
      <c r="A2115" s="7" t="n">
        <v>2114</v>
      </c>
      <c r="B2115" s="7" t="inlineStr">
        <is>
          <t>SCN-235</t>
        </is>
      </c>
      <c r="C2115" s="7" t="inlineStr">
        <is>
          <t>يجب أن تُتاح شاشةُ «الورش والفنيون» لـإدارة الصيانة بنطاق ورشه — وزاويتُها: الورشةُ والفنيون وتخصصاتُهم وأحمالُهم.</t>
        </is>
      </c>
      <c r="D2115" s="7" t="inlineStr">
        <is>
          <t>NAV-09 نظام الشاشات النافذ · SCR-DES-01 تصميم الأعمدة</t>
        </is>
      </c>
      <c r="E2115" s="7" t="inlineStr">
        <is>
          <t>§الشاشات</t>
        </is>
      </c>
      <c r="F2115" s="7" t="inlineStr">
        <is>
          <t>SCN</t>
        </is>
      </c>
      <c r="G2115" s="7" t="inlineStr">
        <is>
          <t>قرار مالك مطبَّق — نافذ</t>
        </is>
      </c>
      <c r="H2115" s="7" t="inlineStr">
        <is>
          <t>INJAZ-FRD-01</t>
        </is>
      </c>
      <c r="I2115" s="7" t="inlineStr">
        <is>
          <t>الفصلُ ١٣ — إدارة الصيانة</t>
        </is>
      </c>
      <c r="J2115" s="7" t="inlineStr">
        <is>
          <t>UX-01 للشاشاتِ · DELIVERY-01 للاختبارات</t>
        </is>
      </c>
      <c r="K2115" s="7" t="inlineStr">
        <is>
          <t>اختبارُ ظهور: تظهر الشاشةُ للدور المالك بنطاقها ولا تظهر لمن لا صلاحيةَ له</t>
        </is>
      </c>
      <c r="L2115" s="7" t="inlineStr">
        <is>
          <t>مطلوب ولم يُنفذ</t>
        </is>
      </c>
      <c r="M2115" s="7" t="inlineStr">
        <is>
          <t>نافذ</t>
        </is>
      </c>
    </row>
    <row r="2116">
      <c r="A2116" s="7" t="n">
        <v>2115</v>
      </c>
      <c r="B2116" s="7" t="inlineStr">
        <is>
          <t>SCN-236</t>
        </is>
      </c>
      <c r="C2116" s="7" t="inlineStr">
        <is>
          <t>يجب أن تحمل شاشةُ «الورش والفنيون» أعمدتَها المعتمدةَ وعددُها 23 عمودًا، وأولُها رقم التكليف · أمر العمل · الفني · الوظيفة · التخصص · الدور في الأمر.</t>
        </is>
      </c>
      <c r="D2116" s="7" t="inlineStr">
        <is>
          <t>NAV-09 نظام الشاشات النافذ · SCR-DES-01 تصميم الأعمدة</t>
        </is>
      </c>
      <c r="E2116" s="7" t="inlineStr">
        <is>
          <t>§البيانات</t>
        </is>
      </c>
      <c r="F2116" s="7" t="inlineStr">
        <is>
          <t>SCN</t>
        </is>
      </c>
      <c r="G2116" s="7" t="inlineStr">
        <is>
          <t>قرار مالك مطبَّق — نافذ</t>
        </is>
      </c>
      <c r="H2116" s="7" t="inlineStr">
        <is>
          <t>INJAZ-FRD-01</t>
        </is>
      </c>
      <c r="I2116" s="7" t="inlineStr">
        <is>
          <t>الفصلُ ١٣ — إدارة الصيانة</t>
        </is>
      </c>
      <c r="J2116" s="7" t="inlineStr">
        <is>
          <t>UX-01 للشاشاتِ · DELIVERY-01 للاختبارات</t>
        </is>
      </c>
      <c r="K2116" s="7" t="inlineStr">
        <is>
          <t>اختبارُ اكتمال: كلُّ عمودٍ معتمدٍ موجودٌ وصفرُ عمودٍ غيرِ معرَّف</t>
        </is>
      </c>
      <c r="L2116" s="7" t="inlineStr">
        <is>
          <t>مطلوب ولم يُنفذ</t>
        </is>
      </c>
      <c r="M2116" s="7" t="inlineStr">
        <is>
          <t>نافذ</t>
        </is>
      </c>
    </row>
    <row r="2117">
      <c r="A2117" s="7" t="n">
        <v>2116</v>
      </c>
      <c r="B2117" s="7" t="inlineStr">
        <is>
          <t>SCN-237</t>
        </is>
      </c>
      <c r="C2117" s="7" t="inlineStr">
        <is>
          <t>يجب أن يُنفَّذ فعلُ «تكليفُ فنيٍّ بأمرٍ» من شاشة «الورش والفنيون» بواسطة مديرُ الصيانة، فيُكتب في work_labor · workload ويُنشر الحدثُ TechnicianAssigned ويستهلكه الموارد · الصيانة. وأثرُه: ساعاتُ الفني تُسجَّل على الأمر · وتكلفتُها تُحمَّل · وحملُ الورشة يُحدَّث.</t>
        </is>
      </c>
      <c r="D2117" s="7" t="inlineStr">
        <is>
          <t>NAV-09 نظام الشاشات النافذ · SCR-DES-01 تصميم الأعمدة</t>
        </is>
      </c>
      <c r="E2117" s="7" t="inlineStr">
        <is>
          <t>§الأفعال والتكامل</t>
        </is>
      </c>
      <c r="F2117" s="7" t="inlineStr">
        <is>
          <t>SCN</t>
        </is>
      </c>
      <c r="G2117" s="7" t="inlineStr">
        <is>
          <t>قرار مالك مطبَّق — نافذ</t>
        </is>
      </c>
      <c r="H2117" s="7" t="inlineStr">
        <is>
          <t>INJAZ-FRD-01</t>
        </is>
      </c>
      <c r="I2117" s="7" t="inlineStr">
        <is>
          <t>الفصلُ ١٣ — إدارة الصيانة</t>
        </is>
      </c>
      <c r="J2117" s="7" t="inlineStr">
        <is>
          <t>UX-01 للشاشاتِ · DELIVERY-01 للاختبارات</t>
        </is>
      </c>
      <c r="K2117" s="7" t="inlineStr">
        <is>
          <t>اختبارُ أثر: تنفيذُ الفعل يُحدث ساعاتُ الفني تُسجَّل على الأمر · وتكلفتُها تُحمَّل · وحملُ ا</t>
        </is>
      </c>
      <c r="L2117" s="7" t="inlineStr">
        <is>
          <t>مطلوب ولم يُنفذ</t>
        </is>
      </c>
      <c r="M2117" s="7" t="inlineStr">
        <is>
          <t>نافذ</t>
        </is>
      </c>
    </row>
    <row r="2118">
      <c r="A2118" s="7" t="n">
        <v>2117</v>
      </c>
      <c r="B2118" s="7" t="inlineStr">
        <is>
          <t>SCN-238</t>
        </is>
      </c>
      <c r="C2118" s="7" t="inlineStr">
        <is>
          <t>يجب أن يقبل فعلُ «تكليفُ فنيٍّ بأمرٍ» عكسًا: إنهاءُ تكليف.</t>
        </is>
      </c>
      <c r="D2118" s="7" t="inlineStr">
        <is>
          <t>NAV-09 نظام الشاشات النافذ · SCR-DES-01 تصميم الأعمدة</t>
        </is>
      </c>
      <c r="E2118" s="7" t="inlineStr">
        <is>
          <t>§الأفعال والتكامل</t>
        </is>
      </c>
      <c r="F2118" s="7" t="inlineStr">
        <is>
          <t>SCN</t>
        </is>
      </c>
      <c r="G2118" s="7" t="inlineStr">
        <is>
          <t>قرار مالك مطبَّق — نافذ</t>
        </is>
      </c>
      <c r="H2118" s="7" t="inlineStr">
        <is>
          <t>INJAZ-FRD-01</t>
        </is>
      </c>
      <c r="I2118" s="7" t="inlineStr">
        <is>
          <t>الفصلُ ١٣ — إدارة الصيانة</t>
        </is>
      </c>
      <c r="J2118" s="7" t="inlineStr">
        <is>
          <t>UX-01 للشاشاتِ · DELIVERY-01 للاختبارات</t>
        </is>
      </c>
      <c r="K2118" s="7" t="inlineStr">
        <is>
          <t>اختبارُ عكس: العكسُ يُنشئ حركةً مقابلةً بمرجع الأصل</t>
        </is>
      </c>
      <c r="L2118" s="7" t="inlineStr">
        <is>
          <t>مطلوب ولم يُنفذ</t>
        </is>
      </c>
      <c r="M2118" s="7" t="inlineStr">
        <is>
          <t>نافذ</t>
        </is>
      </c>
    </row>
    <row r="2119">
      <c r="A2119" s="7" t="n">
        <v>2118</v>
      </c>
      <c r="B2119" s="7" t="inlineStr">
        <is>
          <t>SCN-239</t>
        </is>
      </c>
      <c r="C2119" s="7" t="inlineStr">
        <is>
          <t>يجب أن تُعرض شاشةُ «الورش والفنيون» لـالموارد البشرية بنطاق الفنيون — بأفعالٍ مسموحةٍ هي قراءة · ربط، ومحجوبٍ عنه: التكليف.</t>
        </is>
      </c>
      <c r="D2119" s="7" t="inlineStr">
        <is>
          <t>NAV-09 نظام الشاشات النافذ · SCR-DES-01 تصميم الأعمدة</t>
        </is>
      </c>
      <c r="E2119" s="7" t="inlineStr">
        <is>
          <t>§الصلاحيات</t>
        </is>
      </c>
      <c r="F2119" s="7" t="inlineStr">
        <is>
          <t>SCN</t>
        </is>
      </c>
      <c r="G2119" s="7" t="inlineStr">
        <is>
          <t>قرار مالك مطبَّق — نافذ</t>
        </is>
      </c>
      <c r="H2119" s="7" t="inlineStr">
        <is>
          <t>INJAZ-FRD-01</t>
        </is>
      </c>
      <c r="I2119" s="7" t="inlineStr">
        <is>
          <t>الفصلُ ١٣ — إدارة الصيانة</t>
        </is>
      </c>
      <c r="J2119" s="7" t="inlineStr">
        <is>
          <t>UX-01 للشاشاتِ · DELIVERY-01 للاختبارات</t>
        </is>
      </c>
      <c r="K2119" s="7" t="inlineStr">
        <is>
          <t>اختبارُ حجب: المحجوبُ لا يُصيَّر ولا يُقبل نداؤه في الخادم</t>
        </is>
      </c>
      <c r="L2119" s="7" t="inlineStr">
        <is>
          <t>مطلوب ولم يُنفذ</t>
        </is>
      </c>
      <c r="M2119" s="7" t="inlineStr">
        <is>
          <t>نافذ</t>
        </is>
      </c>
    </row>
    <row r="2120">
      <c r="A2120" s="7" t="n">
        <v>2119</v>
      </c>
      <c r="B2120" s="7" t="inlineStr">
        <is>
          <t>FLW-004</t>
        </is>
      </c>
      <c r="C2120" s="7" t="inlineStr">
        <is>
          <t>يجب أن يُنفَّذ فعلُ «منعُ التشغيل» (tech.block) من شاشة «جاهزية المعدات للتشغيل» بواسطة مديرُ الصيانة، فيُكتب في readiness.blocked ويُنشر EquipmentBlocked ويستهلكه التشغيل · الموقع · الأسطول · النقل. وما يتغير: التخصيصُ يُرفض بنيويًّا · والقائمُ يُنبَّه لإحلاله · وأمرُ ترحيلٍ للورشة قد يُطلب. وعكسُه: رفعُ المنع بجاهزيةٍ جديدة.</t>
        </is>
      </c>
      <c r="D2120" s="7" t="inlineStr">
        <is>
          <t>NAV-09 خريطة الأثر · عقد الفعل</t>
        </is>
      </c>
      <c r="E2120" s="7" t="inlineStr">
        <is>
          <t>§الأفعال والتكامل</t>
        </is>
      </c>
      <c r="F2120" s="7" t="inlineStr">
        <is>
          <t>FLW</t>
        </is>
      </c>
      <c r="G2120" s="7" t="inlineStr">
        <is>
          <t>قرار مالك مطبَّق — نافذ</t>
        </is>
      </c>
      <c r="H2120" s="7" t="inlineStr">
        <is>
          <t>INJAZ-FRD-01</t>
        </is>
      </c>
      <c r="I2120" s="7" t="inlineStr">
        <is>
          <t>الفصلُ ١٣ — إدارة الصيانة</t>
        </is>
      </c>
      <c r="J2120" s="7" t="inlineStr">
        <is>
          <t>UX-01 للشاشاتِ · DELIVERY-01 للاختبارات</t>
        </is>
      </c>
      <c r="K2120" s="7" t="inlineStr">
        <is>
          <t>اختبارُ سماحٍ ومنعٍ وتكرارٍ وعكس: أربعُ حالاتٍ لفعل tech.block</t>
        </is>
      </c>
      <c r="L2120" s="7" t="inlineStr">
        <is>
          <t>مطلوب ولم يُنفذ</t>
        </is>
      </c>
      <c r="M2120" s="7" t="inlineStr">
        <is>
          <t>نافذ</t>
        </is>
      </c>
    </row>
    <row r="2121">
      <c r="A2121" s="7" t="n">
        <v>2120</v>
      </c>
      <c r="B2121" s="7" t="inlineStr">
        <is>
          <t>FLW-005</t>
        </is>
      </c>
      <c r="C2121" s="7" t="inlineStr">
        <is>
          <t>يجب أن يُنفَّذ فعلُ «فتحُ أمر عمل» (wo.open) من شاشة «أوامر الصيانة» بواسطة مديرُ الصيانة، فيُكتب في work_orders · downtime ويُنشر WorkOrderOpened ويستهلكه التشغيل · الأسطول · الموقع · المخازن. وما يتغير: زمنُ التوقف يبدأ «تحت التحقق» · والمتحمّلُ مبدئيٌّ · والمعدةُ غيرُ متاحة. وعكسُه: إلغاءٌ بسببٍ ومرجع.</t>
        </is>
      </c>
      <c r="D2121" s="7" t="inlineStr">
        <is>
          <t>NAV-09 خريطة الأثر · عقد الفعل</t>
        </is>
      </c>
      <c r="E2121" s="7" t="inlineStr">
        <is>
          <t>§الأفعال والتكامل</t>
        </is>
      </c>
      <c r="F2121" s="7" t="inlineStr">
        <is>
          <t>FLW</t>
        </is>
      </c>
      <c r="G2121" s="7" t="inlineStr">
        <is>
          <t>قرار مالك مطبَّق — نافذ</t>
        </is>
      </c>
      <c r="H2121" s="7" t="inlineStr">
        <is>
          <t>INJAZ-FRD-01</t>
        </is>
      </c>
      <c r="I2121" s="7" t="inlineStr">
        <is>
          <t>الفصلُ ١٣ — إدارة الصيانة</t>
        </is>
      </c>
      <c r="J2121" s="7" t="inlineStr">
        <is>
          <t>UX-01 للشاشاتِ · DELIVERY-01 للاختبارات</t>
        </is>
      </c>
      <c r="K2121" s="7" t="inlineStr">
        <is>
          <t>اختبارُ سماحٍ ومنعٍ وتكرارٍ وعكس: أربعُ حالاتٍ لفعل wo.open</t>
        </is>
      </c>
      <c r="L2121" s="7" t="inlineStr">
        <is>
          <t>مطلوب ولم يُنفذ</t>
        </is>
      </c>
      <c r="M2121" s="7" t="inlineStr">
        <is>
          <t>نافذ</t>
        </is>
      </c>
    </row>
    <row r="2122">
      <c r="A2122" s="7" t="n">
        <v>2121</v>
      </c>
      <c r="B2122" s="7" t="inlineStr">
        <is>
          <t>FLW-006</t>
        </is>
      </c>
      <c r="C2122" s="7" t="inlineStr">
        <is>
          <t>يجب أن يُنفَّذ فعلُ «إقفالُ أمر العمل» (wo.close) من شاشة «أوامر الصيانة» بواسطة مديرُ الصيانة، فيُكتب في work_orders · cost_alloc ويُنشر WorkOrderClosed ويستهلكه المالية · الأسطول · الموردون · التشغيل. وما يتغير: التكلفةُ تُحمَّل · وزمنُ التوقف يُثبَّت · والكرتُ يُحدَّث · والجاهزيةُ تُطلب. وعكسُه: عكسُ التحميل بحركةٍ مقابلة.</t>
        </is>
      </c>
      <c r="D2122" s="7" t="inlineStr">
        <is>
          <t>NAV-09 خريطة الأثر · عقد الفعل</t>
        </is>
      </c>
      <c r="E2122" s="7" t="inlineStr">
        <is>
          <t>§الأفعال والتكامل</t>
        </is>
      </c>
      <c r="F2122" s="7" t="inlineStr">
        <is>
          <t>FLW</t>
        </is>
      </c>
      <c r="G2122" s="7" t="inlineStr">
        <is>
          <t>قرار مالك مطبَّق — نافذ</t>
        </is>
      </c>
      <c r="H2122" s="7" t="inlineStr">
        <is>
          <t>INJAZ-FRD-01</t>
        </is>
      </c>
      <c r="I2122" s="7" t="inlineStr">
        <is>
          <t>الفصلُ ١٣ — إدارة الصيانة</t>
        </is>
      </c>
      <c r="J2122" s="7" t="inlineStr">
        <is>
          <t>UX-01 للشاشاتِ · DELIVERY-01 للاختبارات</t>
        </is>
      </c>
      <c r="K2122" s="7" t="inlineStr">
        <is>
          <t>اختبارُ سماحٍ ومنعٍ وتكرارٍ وعكس: أربعُ حالاتٍ لفعل wo.close</t>
        </is>
      </c>
      <c r="L2122" s="7" t="inlineStr">
        <is>
          <t>مطلوب ولم يُنفذ</t>
        </is>
      </c>
      <c r="M2122" s="7" t="inlineStr">
        <is>
          <t>نافذ</t>
        </is>
      </c>
    </row>
    <row r="2123">
      <c r="A2123" s="7" t="n">
        <v>2122</v>
      </c>
      <c r="B2123" s="7" t="inlineStr">
        <is>
          <t>FLW-018</t>
        </is>
      </c>
      <c r="C2123" s="7" t="inlineStr">
        <is>
          <t>يجب أن يُنفَّذ فعلُ «رفعُ تفتيشٍ منجَز» (insp.submit) من شاشة «الفحص الفني اليومي» بواسطة الفنيّ، فيُكتب في inspections · findings ويُنشر InspectionSubmitted ويستهلكه الصيانة · الأسطول. وما يتغير: بنودُ الملاحظة والحرج تُفتح · وقرارُ التشغيل يُقترح · والكرتُ يُحدَّث بتاريخ التفتيش. وعكسُه: إعادةٌ للتصحيح.</t>
        </is>
      </c>
      <c r="D2123" s="7" t="inlineStr">
        <is>
          <t>NAV-09 خريطة الأثر · عقد الفعل</t>
        </is>
      </c>
      <c r="E2123" s="7" t="inlineStr">
        <is>
          <t>§الأفعال والتكامل</t>
        </is>
      </c>
      <c r="F2123" s="7" t="inlineStr">
        <is>
          <t>FLW</t>
        </is>
      </c>
      <c r="G2123" s="7" t="inlineStr">
        <is>
          <t>قرار مالك مطبَّق — نافذ</t>
        </is>
      </c>
      <c r="H2123" s="7" t="inlineStr">
        <is>
          <t>INJAZ-FRD-01</t>
        </is>
      </c>
      <c r="I2123" s="7" t="inlineStr">
        <is>
          <t>الفصلُ ١٣ — إدارة الصيانة</t>
        </is>
      </c>
      <c r="J2123" s="7" t="inlineStr">
        <is>
          <t>UX-01 للشاشاتِ · DELIVERY-01 للاختبارات</t>
        </is>
      </c>
      <c r="K2123" s="7" t="inlineStr">
        <is>
          <t>اختبارُ سماحٍ ومنعٍ وتكرارٍ وعكس: أربعُ حالاتٍ لفعل insp.submit</t>
        </is>
      </c>
      <c r="L2123" s="7" t="inlineStr">
        <is>
          <t>مطلوب ولم يُنفذ</t>
        </is>
      </c>
      <c r="M2123" s="7" t="inlineStr">
        <is>
          <t>نافذ</t>
        </is>
      </c>
    </row>
    <row r="2124">
      <c r="A2124" s="7" t="n">
        <v>2123</v>
      </c>
      <c r="B2124" s="7" t="inlineStr">
        <is>
          <t>FLW-019</t>
        </is>
      </c>
      <c r="C2124" s="7" t="inlineStr">
        <is>
          <t>يجب أن يُنفَّذ فعلُ «تصنيفُ العطل وسببِه الجذري» (fail.classify) من شاشة «تصنيف الأعطال وأسبابها» بواسطة مسؤولُ الصيانة، فيُكتب في failures · root_cause ويُنشر FailureClassified ويستهلكه الأسطول · الموردون · التشغيل. وما يتغير: اعتماديةُ المعدة تُعاد حسابها · وتكرارُ العطل يرفع البلاغَ مشكلةً · والمورد يُقيَّم. وعكسُه: إعادةُ تصنيفٍ بسبب.</t>
        </is>
      </c>
      <c r="D2124" s="7" t="inlineStr">
        <is>
          <t>NAV-09 خريطة الأثر · عقد الفعل</t>
        </is>
      </c>
      <c r="E2124" s="7" t="inlineStr">
        <is>
          <t>§الأفعال والتكامل</t>
        </is>
      </c>
      <c r="F2124" s="7" t="inlineStr">
        <is>
          <t>FLW</t>
        </is>
      </c>
      <c r="G2124" s="7" t="inlineStr">
        <is>
          <t>قرار مالك مطبَّق — نافذ</t>
        </is>
      </c>
      <c r="H2124" s="7" t="inlineStr">
        <is>
          <t>INJAZ-FRD-01</t>
        </is>
      </c>
      <c r="I2124" s="7" t="inlineStr">
        <is>
          <t>الفصلُ ١٣ — إدارة الصيانة</t>
        </is>
      </c>
      <c r="J2124" s="7" t="inlineStr">
        <is>
          <t>UX-01 للشاشاتِ · DELIVERY-01 للاختبارات</t>
        </is>
      </c>
      <c r="K2124" s="7" t="inlineStr">
        <is>
          <t>اختبارُ سماحٍ ومنعٍ وتكرارٍ وعكس: أربعُ حالاتٍ لفعل fail.classify</t>
        </is>
      </c>
      <c r="L2124" s="7" t="inlineStr">
        <is>
          <t>مطلوب ولم يُنفذ</t>
        </is>
      </c>
      <c r="M2124" s="7" t="inlineStr">
        <is>
          <t>نافذ</t>
        </is>
      </c>
    </row>
    <row r="2125">
      <c r="A2125" s="7" t="n">
        <v>2124</v>
      </c>
      <c r="B2125" s="7" t="inlineStr">
        <is>
          <t>MNTX-0901</t>
        </is>
      </c>
      <c r="C2125" s="7" t="inlineStr">
        <is>
          <t>شاشة «جاهزية المعدات للتشغيل» طويلةٌ بـ21 عمودًا — فتوفّر منتقيَ المنظرِ CM-09 إلزامًا بمناظرها: التعريفُ والمواصفات · التشغيلُ والتخصيص · الحوكمةُ والتدقيق · إظهارُ كلِّ الأعمدة.</t>
        </is>
      </c>
      <c r="D2125" s="7" t="inlineStr">
        <is>
          <t>INJAZ-UX-01 · الفصلُ ٤ — الشاشاتُ كثيفةُ البياناتِ ومناظرُها</t>
        </is>
      </c>
      <c r="E2125" s="7" t="inlineStr">
        <is>
          <t>§الشاشاتُ والمناظر</t>
        </is>
      </c>
      <c r="F2125" s="7" t="inlineStr">
        <is>
          <t>MNT</t>
        </is>
      </c>
      <c r="G2125" s="7" t="inlineStr">
        <is>
          <t>قرار مالك موقَّع — نافذ</t>
        </is>
      </c>
      <c r="H2125" s="7" t="inlineStr">
        <is>
          <t>INJAZ-FRD-01</t>
        </is>
      </c>
      <c r="I2125" s="7" t="inlineStr">
        <is>
          <t>الفصلُ ١٣ — إدارة الصيانة</t>
        </is>
      </c>
      <c r="J2125" s="7" t="inlineStr">
        <is>
          <t>UX-01 للشاشاتِ · DELIVERY-01 للاختبارات</t>
        </is>
      </c>
      <c r="K2125" s="7" t="inlineStr">
        <is>
          <t>اختبارُ وجود: CM-09 ظاهرٌ في «جاهزية المعدات للتشغيل» بمناظرها المعلنة</t>
        </is>
      </c>
      <c r="L2125" s="7" t="inlineStr">
        <is>
          <t>مطلوب — يُقاس من النظام الحي</t>
        </is>
      </c>
      <c r="M2125" s="7" t="inlineStr">
        <is>
          <t>نافذ</t>
        </is>
      </c>
    </row>
    <row r="2126">
      <c r="A2126" s="7" t="n">
        <v>2125</v>
      </c>
      <c r="B2126" s="7" t="inlineStr">
        <is>
          <t>MNTX-0902</t>
        </is>
      </c>
      <c r="C2126" s="7" t="inlineStr">
        <is>
          <t>شاشة «جاهزية المعدات للتشغيل» توفّر زرَّ «إظهار كل الأعمدة» CM-10 بالاسم الموحَّد — يعرض ما يملك المستخدمُ رؤيتَه من الـ21 عمودًا ولا يكشف حساسًا غيرَ مخوَّلٍ به.</t>
        </is>
      </c>
      <c r="D2126" s="7" t="inlineStr">
        <is>
          <t>INJAZ-UX-01 · الفصلُ ٤ — الشاشاتُ كثيفةُ البياناتِ ومناظرُها</t>
        </is>
      </c>
      <c r="E2126" s="7" t="inlineStr">
        <is>
          <t>§الشاشاتُ والمناظر</t>
        </is>
      </c>
      <c r="F2126" s="7" t="inlineStr">
        <is>
          <t>MNT</t>
        </is>
      </c>
      <c r="G2126" s="7" t="inlineStr">
        <is>
          <t>قرار مالك موقَّع — نافذ</t>
        </is>
      </c>
      <c r="H2126" s="7" t="inlineStr">
        <is>
          <t>INJAZ-FRD-01</t>
        </is>
      </c>
      <c r="I2126" s="7" t="inlineStr">
        <is>
          <t>الفصلُ ١٣ — إدارة الصيانة</t>
        </is>
      </c>
      <c r="J2126" s="7" t="inlineStr">
        <is>
          <t>UX-01 للشاشاتِ · DELIVERY-01 للاختبارات</t>
        </is>
      </c>
      <c r="K2126" s="7" t="inlineStr">
        <is>
          <t>اختبارُ حجب: الزرُّ في «جاهزية المعدات للتشغيل» لا يُظهر حقلًا حساسًا لغير المخوَّل</t>
        </is>
      </c>
      <c r="L2126" s="7" t="inlineStr">
        <is>
          <t>مطلوب — يُقاس من النظام الحي</t>
        </is>
      </c>
      <c r="M2126" s="7" t="inlineStr">
        <is>
          <t>نافذ</t>
        </is>
      </c>
    </row>
    <row r="2127">
      <c r="A2127" s="7" t="n">
        <v>2126</v>
      </c>
      <c r="B2127" s="7" t="inlineStr">
        <is>
          <t>MNTX-0903</t>
        </is>
      </c>
      <c r="C2127" s="7" t="inlineStr">
        <is>
          <t>العرضُ الافتراضيُّ لشاشة «جاهزية المعدات للتشغيل» عند الفتح الأول: رقم السجل · كود المعدة · الحالة · تاريخ الحكم — ولا تُعرض الأعمدةُ الـ21 دفعةً واحدة.</t>
        </is>
      </c>
      <c r="D2127" s="7" t="inlineStr">
        <is>
          <t>INJAZ-UX-01 · الفصلُ ٤ — الشاشاتُ كثيفةُ البياناتِ ومناظرُها</t>
        </is>
      </c>
      <c r="E2127" s="7" t="inlineStr">
        <is>
          <t>§الشاشاتُ والمناظر</t>
        </is>
      </c>
      <c r="F2127" s="7" t="inlineStr">
        <is>
          <t>MNT</t>
        </is>
      </c>
      <c r="G2127" s="7" t="inlineStr">
        <is>
          <t>قرار مالك موقَّع — نافذ</t>
        </is>
      </c>
      <c r="H2127" s="7" t="inlineStr">
        <is>
          <t>INJAZ-FRD-01</t>
        </is>
      </c>
      <c r="I2127" s="7" t="inlineStr">
        <is>
          <t>الفصلُ ١٣ — إدارة الصيانة</t>
        </is>
      </c>
      <c r="J2127" s="7" t="inlineStr">
        <is>
          <t>UX-01 للشاشاتِ · DELIVERY-01 للاختبارات</t>
        </is>
      </c>
      <c r="K2127" s="7" t="inlineStr">
        <is>
          <t>اختبارُ فتح: «جاهزية المعدات للتشغيل» تفتح بالعرض الافتراضيِّ لا بكل الأعمدة</t>
        </is>
      </c>
      <c r="L2127" s="7" t="inlineStr">
        <is>
          <t>مطلوب — يُقاس من النظام الحي</t>
        </is>
      </c>
      <c r="M2127" s="7" t="inlineStr">
        <is>
          <t>نافذ</t>
        </is>
      </c>
    </row>
    <row r="2128">
      <c r="A2128" s="7" t="n">
        <v>2127</v>
      </c>
      <c r="B2128" s="7" t="inlineStr">
        <is>
          <t>MNTX-0904</t>
        </is>
      </c>
      <c r="C2128" s="7" t="inlineStr">
        <is>
          <t>شاشة «الفحص الفني اليومي» طويلةٌ بـ24 عمودًا — فتوفّر منتقيَ المنظرِ CM-09 إلزامًا بمناظرها: التعريفُ والمواصفات · التشغيلُ والتخصيص · الأداءُ والمؤشرات · الحوكمةُ والتدقيق · إظهارُ كلِّ الأعمدة.</t>
        </is>
      </c>
      <c r="D2128" s="7" t="inlineStr">
        <is>
          <t>INJAZ-UX-01 · الفصلُ ٤ — الشاشاتُ كثيفةُ البياناتِ ومناظرُها</t>
        </is>
      </c>
      <c r="E2128" s="7" t="inlineStr">
        <is>
          <t>§الشاشاتُ والمناظر</t>
        </is>
      </c>
      <c r="F2128" s="7" t="inlineStr">
        <is>
          <t>MNT</t>
        </is>
      </c>
      <c r="G2128" s="7" t="inlineStr">
        <is>
          <t>قرار مالك موقَّع — نافذ</t>
        </is>
      </c>
      <c r="H2128" s="7" t="inlineStr">
        <is>
          <t>INJAZ-FRD-01</t>
        </is>
      </c>
      <c r="I2128" s="7" t="inlineStr">
        <is>
          <t>الفصلُ ١٣ — إدارة الصيانة</t>
        </is>
      </c>
      <c r="J2128" s="7" t="inlineStr">
        <is>
          <t>UX-01 للشاشاتِ · DELIVERY-01 للاختبارات</t>
        </is>
      </c>
      <c r="K2128" s="7" t="inlineStr">
        <is>
          <t>اختبارُ وجود: CM-09 ظاهرٌ في «الفحص الفني اليومي» بمناظرها المعلنة</t>
        </is>
      </c>
      <c r="L2128" s="7" t="inlineStr">
        <is>
          <t>مطلوب — يُقاس من النظام الحي</t>
        </is>
      </c>
      <c r="M2128" s="7" t="inlineStr">
        <is>
          <t>نافذ</t>
        </is>
      </c>
    </row>
    <row r="2129">
      <c r="A2129" s="7" t="n">
        <v>2128</v>
      </c>
      <c r="B2129" s="7" t="inlineStr">
        <is>
          <t>MNTX-0905</t>
        </is>
      </c>
      <c r="C2129" s="7" t="inlineStr">
        <is>
          <t>شاشة «الفحص الفني اليومي» توفّر زرَّ «إظهار كل الأعمدة» CM-10 بالاسم الموحَّد — يعرض ما يملك المستخدمُ رؤيتَه من الـ24 عمودًا ولا يكشف حساسًا غيرَ مخوَّلٍ به.</t>
        </is>
      </c>
      <c r="D2129" s="7" t="inlineStr">
        <is>
          <t>INJAZ-UX-01 · الفصلُ ٤ — الشاشاتُ كثيفةُ البياناتِ ومناظرُها</t>
        </is>
      </c>
      <c r="E2129" s="7" t="inlineStr">
        <is>
          <t>§الشاشاتُ والمناظر</t>
        </is>
      </c>
      <c r="F2129" s="7" t="inlineStr">
        <is>
          <t>MNT</t>
        </is>
      </c>
      <c r="G2129" s="7" t="inlineStr">
        <is>
          <t>قرار مالك موقَّع — نافذ</t>
        </is>
      </c>
      <c r="H2129" s="7" t="inlineStr">
        <is>
          <t>INJAZ-FRD-01</t>
        </is>
      </c>
      <c r="I2129" s="7" t="inlineStr">
        <is>
          <t>الفصلُ ١٣ — إدارة الصيانة</t>
        </is>
      </c>
      <c r="J2129" s="7" t="inlineStr">
        <is>
          <t>UX-01 للشاشاتِ · DELIVERY-01 للاختبارات</t>
        </is>
      </c>
      <c r="K2129" s="7" t="inlineStr">
        <is>
          <t>اختبارُ حجب: الزرُّ في «الفحص الفني اليومي» لا يُظهر حقلًا حساسًا لغير المخوَّل</t>
        </is>
      </c>
      <c r="L2129" s="7" t="inlineStr">
        <is>
          <t>مطلوب — يُقاس من النظام الحي</t>
        </is>
      </c>
      <c r="M2129" s="7" t="inlineStr">
        <is>
          <t>نافذ</t>
        </is>
      </c>
    </row>
    <row r="2130">
      <c r="A2130" s="7" t="n">
        <v>2129</v>
      </c>
      <c r="B2130" s="7" t="inlineStr">
        <is>
          <t>MNTX-0906</t>
        </is>
      </c>
      <c r="C2130" s="7" t="inlineStr">
        <is>
          <t>العرضُ الافتراضيُّ لشاشة «الفحص الفني اليومي» عند الفتح الأول: رقم التفتيش · كود المعدة · نوع الاستمارة · الحالة · التاريخ — ولا تُعرض الأعمدةُ الـ24 دفعةً واحدة.</t>
        </is>
      </c>
      <c r="D2130" s="7" t="inlineStr">
        <is>
          <t>INJAZ-UX-01 · الفصلُ ٤ — الشاشاتُ كثيفةُ البياناتِ ومناظرُها</t>
        </is>
      </c>
      <c r="E2130" s="7" t="inlineStr">
        <is>
          <t>§الشاشاتُ والمناظر</t>
        </is>
      </c>
      <c r="F2130" s="7" t="inlineStr">
        <is>
          <t>MNT</t>
        </is>
      </c>
      <c r="G2130" s="7" t="inlineStr">
        <is>
          <t>قرار مالك موقَّع — نافذ</t>
        </is>
      </c>
      <c r="H2130" s="7" t="inlineStr">
        <is>
          <t>INJAZ-FRD-01</t>
        </is>
      </c>
      <c r="I2130" s="7" t="inlineStr">
        <is>
          <t>الفصلُ ١٣ — إدارة الصيانة</t>
        </is>
      </c>
      <c r="J2130" s="7" t="inlineStr">
        <is>
          <t>UX-01 للشاشاتِ · DELIVERY-01 للاختبارات</t>
        </is>
      </c>
      <c r="K2130" s="7" t="inlineStr">
        <is>
          <t>اختبارُ فتح: «الفحص الفني اليومي» تفتح بالعرض الافتراضيِّ لا بكل الأعمدة</t>
        </is>
      </c>
      <c r="L2130" s="7" t="inlineStr">
        <is>
          <t>مطلوب — يُقاس من النظام الحي</t>
        </is>
      </c>
      <c r="M2130" s="7" t="inlineStr">
        <is>
          <t>نافذ</t>
        </is>
      </c>
    </row>
    <row r="2131">
      <c r="A2131" s="7" t="n">
        <v>2130</v>
      </c>
      <c r="B2131" s="7" t="inlineStr">
        <is>
          <t>MNTX-0907</t>
        </is>
      </c>
      <c r="C2131" s="7" t="inlineStr">
        <is>
          <t>شاشة «أوامر الصيانة» طويلةٌ بـ35 عمودًا — فتوفّر منتقيَ المنظرِ CM-09 إلزامًا بمناظرها: التعريفُ والمواصفات · التشغيلُ والتخصيص · التواريخُ والمراحل · الماليةُ والتكاليف · الحوكمةُ والتدقيق · إظهارُ كلِّ الأعمدة.</t>
        </is>
      </c>
      <c r="D2131" s="7" t="inlineStr">
        <is>
          <t>INJAZ-UX-01 · الفصلُ ٤ — الشاشاتُ كثيفةُ البياناتِ ومناظرُها</t>
        </is>
      </c>
      <c r="E2131" s="7" t="inlineStr">
        <is>
          <t>§الشاشاتُ والمناظر</t>
        </is>
      </c>
      <c r="F2131" s="7" t="inlineStr">
        <is>
          <t>MNT</t>
        </is>
      </c>
      <c r="G2131" s="7" t="inlineStr">
        <is>
          <t>قرار مالك موقَّع — نافذ</t>
        </is>
      </c>
      <c r="H2131" s="7" t="inlineStr">
        <is>
          <t>INJAZ-FRD-01</t>
        </is>
      </c>
      <c r="I2131" s="7" t="inlineStr">
        <is>
          <t>الفصلُ ١٣ — إدارة الصيانة</t>
        </is>
      </c>
      <c r="J2131" s="7" t="inlineStr">
        <is>
          <t>UX-01 للشاشاتِ · DELIVERY-01 للاختبارات</t>
        </is>
      </c>
      <c r="K2131" s="7" t="inlineStr">
        <is>
          <t>اختبارُ وجود: CM-09 ظاهرٌ في «أوامر الصيانة» بمناظرها المعلنة</t>
        </is>
      </c>
      <c r="L2131" s="7" t="inlineStr">
        <is>
          <t>مطلوب — يُقاس من النظام الحي</t>
        </is>
      </c>
      <c r="M2131" s="7" t="inlineStr">
        <is>
          <t>نافذ</t>
        </is>
      </c>
    </row>
    <row r="2132">
      <c r="A2132" s="7" t="n">
        <v>2131</v>
      </c>
      <c r="B2132" s="7" t="inlineStr">
        <is>
          <t>MNTX-0908</t>
        </is>
      </c>
      <c r="C2132" s="7" t="inlineStr">
        <is>
          <t>شاشة «أوامر الصيانة» توفّر زرَّ «إظهار كل الأعمدة» CM-10 بالاسم الموحَّد — يعرض ما يملك المستخدمُ رؤيتَه من الـ35 عمودًا ولا يكشف حساسًا غيرَ مخوَّلٍ به.</t>
        </is>
      </c>
      <c r="D2132" s="7" t="inlineStr">
        <is>
          <t>INJAZ-UX-01 · الفصلُ ٤ — الشاشاتُ كثيفةُ البياناتِ ومناظرُها</t>
        </is>
      </c>
      <c r="E2132" s="7" t="inlineStr">
        <is>
          <t>§الشاشاتُ والمناظر</t>
        </is>
      </c>
      <c r="F2132" s="7" t="inlineStr">
        <is>
          <t>MNT</t>
        </is>
      </c>
      <c r="G2132" s="7" t="inlineStr">
        <is>
          <t>قرار مالك موقَّع — نافذ</t>
        </is>
      </c>
      <c r="H2132" s="7" t="inlineStr">
        <is>
          <t>INJAZ-FRD-01</t>
        </is>
      </c>
      <c r="I2132" s="7" t="inlineStr">
        <is>
          <t>الفصلُ ١٣ — إدارة الصيانة</t>
        </is>
      </c>
      <c r="J2132" s="7" t="inlineStr">
        <is>
          <t>UX-01 للشاشاتِ · DELIVERY-01 للاختبارات</t>
        </is>
      </c>
      <c r="K2132" s="7" t="inlineStr">
        <is>
          <t>اختبارُ حجب: الزرُّ في «أوامر الصيانة» لا يُظهر حقلًا حساسًا لغير المخوَّل</t>
        </is>
      </c>
      <c r="L2132" s="7" t="inlineStr">
        <is>
          <t>مطلوب — يُقاس من النظام الحي</t>
        </is>
      </c>
      <c r="M2132" s="7" t="inlineStr">
        <is>
          <t>نافذ</t>
        </is>
      </c>
    </row>
    <row r="2133">
      <c r="A2133" s="7" t="n">
        <v>2132</v>
      </c>
      <c r="B2133" s="7" t="inlineStr">
        <is>
          <t>MNTX-0909</t>
        </is>
      </c>
      <c r="C2133" s="7" t="inlineStr">
        <is>
          <t>العرضُ الافتراضيُّ لشاشة «أوامر الصيانة» عند الفتح الأول: رقم الأمر · كود المعدة · نوع الصيانة · الحالة · تاريخ الفتح · تاريخ الإقفال — ولا تُعرض الأعمدةُ الـ35 دفعةً واحدة.</t>
        </is>
      </c>
      <c r="D2133" s="7" t="inlineStr">
        <is>
          <t>INJAZ-UX-01 · الفصلُ ٤ — الشاشاتُ كثيفةُ البياناتِ ومناظرُها</t>
        </is>
      </c>
      <c r="E2133" s="7" t="inlineStr">
        <is>
          <t>§الشاشاتُ والمناظر</t>
        </is>
      </c>
      <c r="F2133" s="7" t="inlineStr">
        <is>
          <t>MNT</t>
        </is>
      </c>
      <c r="G2133" s="7" t="inlineStr">
        <is>
          <t>قرار مالك موقَّع — نافذ</t>
        </is>
      </c>
      <c r="H2133" s="7" t="inlineStr">
        <is>
          <t>INJAZ-FRD-01</t>
        </is>
      </c>
      <c r="I2133" s="7" t="inlineStr">
        <is>
          <t>الفصلُ ١٣ — إدارة الصيانة</t>
        </is>
      </c>
      <c r="J2133" s="7" t="inlineStr">
        <is>
          <t>UX-01 للشاشاتِ · DELIVERY-01 للاختبارات</t>
        </is>
      </c>
      <c r="K2133" s="7" t="inlineStr">
        <is>
          <t>اختبارُ فتح: «أوامر الصيانة» تفتح بالعرض الافتراضيِّ لا بكل الأعمدة</t>
        </is>
      </c>
      <c r="L2133" s="7" t="inlineStr">
        <is>
          <t>مطلوب — يُقاس من النظام الحي</t>
        </is>
      </c>
      <c r="M2133" s="7" t="inlineStr">
        <is>
          <t>نافذ</t>
        </is>
      </c>
    </row>
    <row r="2134">
      <c r="A2134" s="7" t="n">
        <v>2133</v>
      </c>
      <c r="B2134" s="7" t="inlineStr">
        <is>
          <t>MNTX-0910</t>
        </is>
      </c>
      <c r="C2134" s="7" t="inlineStr">
        <is>
          <t>منظر «الحوكمةُ والتدقيق» في شاشة «أوامر الصيانة» يحمل حقولًا حساسةً — فلا يُتاح إلا بمنحٍ فرديٍّ موثَّقٍ ويُسجَّل الاطّلاعُ عليه.</t>
        </is>
      </c>
      <c r="D2134" s="7" t="inlineStr">
        <is>
          <t>INJAZ-UX-01 · الفصلُ ٤ — الشاشاتُ كثيفةُ البياناتِ ومناظرُها</t>
        </is>
      </c>
      <c r="E2134" s="7" t="inlineStr">
        <is>
          <t>§الشاشاتُ والمناظر</t>
        </is>
      </c>
      <c r="F2134" s="7" t="inlineStr">
        <is>
          <t>MNT</t>
        </is>
      </c>
      <c r="G2134" s="7" t="inlineStr">
        <is>
          <t>قرار مالك موقَّع — نافذ</t>
        </is>
      </c>
      <c r="H2134" s="7" t="inlineStr">
        <is>
          <t>INJAZ-FRD-01</t>
        </is>
      </c>
      <c r="I2134" s="7" t="inlineStr">
        <is>
          <t>الفصلُ ١٣ — إدارة الصيانة</t>
        </is>
      </c>
      <c r="J2134" s="7" t="inlineStr">
        <is>
          <t>UX-01 للشاشاتِ · DELIVERY-01 للاختبارات</t>
        </is>
      </c>
      <c r="K2134" s="7" t="inlineStr">
        <is>
          <t>اختبارُ منح: المنظرُ محجوبٌ في «أوامر الصيانة» بلا منحٍ فرديٍّ والاطّلاعُ مسجَّل</t>
        </is>
      </c>
      <c r="L2134" s="7" t="inlineStr">
        <is>
          <t>مطلوب — يُقاس من النظام الحي</t>
        </is>
      </c>
      <c r="M2134" s="7" t="inlineStr">
        <is>
          <t>نافذ</t>
        </is>
      </c>
    </row>
    <row r="2135">
      <c r="A2135" s="7" t="n">
        <v>2134</v>
      </c>
      <c r="B2135" s="7" t="inlineStr">
        <is>
          <t>MNTX-0911</t>
        </is>
      </c>
      <c r="C2135" s="7" t="inlineStr">
        <is>
          <t>شاشة «خطط الصيانة الوقائية» طويلةٌ بـ25 عمودًا — فتوفّر منتقيَ المنظرِ CM-09 إلزامًا بمناظرها: التعريفُ والمواصفات · التشغيلُ والتخصيص · الحوكمةُ والتدقيق · إظهارُ كلِّ الأعمدة.</t>
        </is>
      </c>
      <c r="D2135" s="7" t="inlineStr">
        <is>
          <t>INJAZ-UX-01 · الفصلُ ٤ — الشاشاتُ كثيفةُ البياناتِ ومناظرُها</t>
        </is>
      </c>
      <c r="E2135" s="7" t="inlineStr">
        <is>
          <t>§الشاشاتُ والمناظر</t>
        </is>
      </c>
      <c r="F2135" s="7" t="inlineStr">
        <is>
          <t>MNT</t>
        </is>
      </c>
      <c r="G2135" s="7" t="inlineStr">
        <is>
          <t>قرار مالك موقَّع — نافذ</t>
        </is>
      </c>
      <c r="H2135" s="7" t="inlineStr">
        <is>
          <t>INJAZ-FRD-01</t>
        </is>
      </c>
      <c r="I2135" s="7" t="inlineStr">
        <is>
          <t>الفصلُ ١٣ — إدارة الصيانة</t>
        </is>
      </c>
      <c r="J2135" s="7" t="inlineStr">
        <is>
          <t>UX-01 للشاشاتِ · DELIVERY-01 للاختبارات</t>
        </is>
      </c>
      <c r="K2135" s="7" t="inlineStr">
        <is>
          <t>اختبارُ وجود: CM-09 ظاهرٌ في «خطط الصيانة الوقائية» بمناظرها المعلنة</t>
        </is>
      </c>
      <c r="L2135" s="7" t="inlineStr">
        <is>
          <t>مطلوب — يُقاس من النظام الحي</t>
        </is>
      </c>
      <c r="M2135" s="7" t="inlineStr">
        <is>
          <t>نافذ</t>
        </is>
      </c>
    </row>
    <row r="2136">
      <c r="A2136" s="7" t="n">
        <v>2135</v>
      </c>
      <c r="B2136" s="7" t="inlineStr">
        <is>
          <t>MNTX-0912</t>
        </is>
      </c>
      <c r="C2136" s="7" t="inlineStr">
        <is>
          <t>شاشة «خطط الصيانة الوقائية» توفّر زرَّ «إظهار كل الأعمدة» CM-10 بالاسم الموحَّد — يعرض ما يملك المستخدمُ رؤيتَه من الـ25 عمودًا ولا يكشف حساسًا غيرَ مخوَّلٍ به.</t>
        </is>
      </c>
      <c r="D2136" s="7" t="inlineStr">
        <is>
          <t>INJAZ-UX-01 · الفصلُ ٤ — الشاشاتُ كثيفةُ البياناتِ ومناظرُها</t>
        </is>
      </c>
      <c r="E2136" s="7" t="inlineStr">
        <is>
          <t>§الشاشاتُ والمناظر</t>
        </is>
      </c>
      <c r="F2136" s="7" t="inlineStr">
        <is>
          <t>MNT</t>
        </is>
      </c>
      <c r="G2136" s="7" t="inlineStr">
        <is>
          <t>قرار مالك موقَّع — نافذ</t>
        </is>
      </c>
      <c r="H2136" s="7" t="inlineStr">
        <is>
          <t>INJAZ-FRD-01</t>
        </is>
      </c>
      <c r="I2136" s="7" t="inlineStr">
        <is>
          <t>الفصلُ ١٣ — إدارة الصيانة</t>
        </is>
      </c>
      <c r="J2136" s="7" t="inlineStr">
        <is>
          <t>UX-01 للشاشاتِ · DELIVERY-01 للاختبارات</t>
        </is>
      </c>
      <c r="K2136" s="7" t="inlineStr">
        <is>
          <t>اختبارُ حجب: الزرُّ في «خطط الصيانة الوقائية» لا يُظهر حقلًا حساسًا لغير المخوَّل</t>
        </is>
      </c>
      <c r="L2136" s="7" t="inlineStr">
        <is>
          <t>مطلوب — يُقاس من النظام الحي</t>
        </is>
      </c>
      <c r="M2136" s="7" t="inlineStr">
        <is>
          <t>نافذ</t>
        </is>
      </c>
    </row>
    <row r="2137">
      <c r="A2137" s="7" t="n">
        <v>2136</v>
      </c>
      <c r="B2137" s="7" t="inlineStr">
        <is>
          <t>MNTX-0913</t>
        </is>
      </c>
      <c r="C2137" s="7" t="inlineStr">
        <is>
          <t>العرضُ الافتراضيُّ لشاشة «خطط الصيانة الوقائية» عند الفتح الأول: رقم الخطة · كود المعدة · نوع المعدة · نوع الخدمة · الحالة · تاريخ الاستحقاق المتوقع — ولا تُعرض الأعمدةُ الـ25 دفعةً واحدة.</t>
        </is>
      </c>
      <c r="D2137" s="7" t="inlineStr">
        <is>
          <t>INJAZ-UX-01 · الفصلُ ٤ — الشاشاتُ كثيفةُ البياناتِ ومناظرُها</t>
        </is>
      </c>
      <c r="E2137" s="7" t="inlineStr">
        <is>
          <t>§الشاشاتُ والمناظر</t>
        </is>
      </c>
      <c r="F2137" s="7" t="inlineStr">
        <is>
          <t>MNT</t>
        </is>
      </c>
      <c r="G2137" s="7" t="inlineStr">
        <is>
          <t>قرار مالك موقَّع — نافذ</t>
        </is>
      </c>
      <c r="H2137" s="7" t="inlineStr">
        <is>
          <t>INJAZ-FRD-01</t>
        </is>
      </c>
      <c r="I2137" s="7" t="inlineStr">
        <is>
          <t>الفصلُ ١٣ — إدارة الصيانة</t>
        </is>
      </c>
      <c r="J2137" s="7" t="inlineStr">
        <is>
          <t>UX-01 للشاشاتِ · DELIVERY-01 للاختبارات</t>
        </is>
      </c>
      <c r="K2137" s="7" t="inlineStr">
        <is>
          <t>اختبارُ فتح: «خطط الصيانة الوقائية» تفتح بالعرض الافتراضيِّ لا بكل الأعمدة</t>
        </is>
      </c>
      <c r="L2137" s="7" t="inlineStr">
        <is>
          <t>مطلوب — يُقاس من النظام الحي</t>
        </is>
      </c>
      <c r="M2137" s="7" t="inlineStr">
        <is>
          <t>نافذ</t>
        </is>
      </c>
    </row>
    <row r="2138">
      <c r="A2138" s="7" t="n">
        <v>2137</v>
      </c>
      <c r="B2138" s="7" t="inlineStr">
        <is>
          <t>MNTX-0914</t>
        </is>
      </c>
      <c r="C2138" s="7" t="inlineStr">
        <is>
          <t>منظر «الحوكمةُ والتدقيق» في شاشة «خطط الصيانة الوقائية» يحمل حقولًا حساسةً — فلا يُتاح إلا بمنحٍ فرديٍّ موثَّقٍ ويُسجَّل الاطّلاعُ عليه.</t>
        </is>
      </c>
      <c r="D2138" s="7" t="inlineStr">
        <is>
          <t>INJAZ-UX-01 · الفصلُ ٤ — الشاشاتُ كثيفةُ البياناتِ ومناظرُها</t>
        </is>
      </c>
      <c r="E2138" s="7" t="inlineStr">
        <is>
          <t>§الشاشاتُ والمناظر</t>
        </is>
      </c>
      <c r="F2138" s="7" t="inlineStr">
        <is>
          <t>MNT</t>
        </is>
      </c>
      <c r="G2138" s="7" t="inlineStr">
        <is>
          <t>قرار مالك موقَّع — نافذ</t>
        </is>
      </c>
      <c r="H2138" s="7" t="inlineStr">
        <is>
          <t>INJAZ-FRD-01</t>
        </is>
      </c>
      <c r="I2138" s="7" t="inlineStr">
        <is>
          <t>الفصلُ ١٣ — إدارة الصيانة</t>
        </is>
      </c>
      <c r="J2138" s="7" t="inlineStr">
        <is>
          <t>UX-01 للشاشاتِ · DELIVERY-01 للاختبارات</t>
        </is>
      </c>
      <c r="K2138" s="7" t="inlineStr">
        <is>
          <t>اختبارُ منح: المنظرُ محجوبٌ في «خطط الصيانة الوقائية» بلا منحٍ فرديٍّ والاطّلاعُ مسجَّل</t>
        </is>
      </c>
      <c r="L2138" s="7" t="inlineStr">
        <is>
          <t>مطلوب — يُقاس من النظام الحي</t>
        </is>
      </c>
      <c r="M2138" s="7" t="inlineStr">
        <is>
          <t>نافذ</t>
        </is>
      </c>
    </row>
    <row r="2139">
      <c r="A2139" s="7" t="n">
        <v>2138</v>
      </c>
      <c r="B2139" s="7" t="inlineStr">
        <is>
          <t>MNTX-0915</t>
        </is>
      </c>
      <c r="C2139" s="7" t="inlineStr">
        <is>
          <t>شاشة «الورش والفنيون» طويلةٌ بـ23 عمودًا — فتوفّر منتقيَ المنظرِ CM-09 إلزامًا بمناظرها: التشغيلُ والتخصيص · العلاقاتُ والمراجع · الماليةُ والتكاليف · الحوكمةُ والتدقيق · إظهارُ كلِّ الأعمدة.</t>
        </is>
      </c>
      <c r="D2139" s="7" t="inlineStr">
        <is>
          <t>INJAZ-UX-01 · الفصلُ ٤ — الشاشاتُ كثيفةُ البياناتِ ومناظرُها</t>
        </is>
      </c>
      <c r="E2139" s="7" t="inlineStr">
        <is>
          <t>§الشاشاتُ والمناظر</t>
        </is>
      </c>
      <c r="F2139" s="7" t="inlineStr">
        <is>
          <t>MNT</t>
        </is>
      </c>
      <c r="G2139" s="7" t="inlineStr">
        <is>
          <t>قرار مالك موقَّع — نافذ</t>
        </is>
      </c>
      <c r="H2139" s="7" t="inlineStr">
        <is>
          <t>INJAZ-FRD-01</t>
        </is>
      </c>
      <c r="I2139" s="7" t="inlineStr">
        <is>
          <t>الفصلُ ١٣ — إدارة الصيانة</t>
        </is>
      </c>
      <c r="J2139" s="7" t="inlineStr">
        <is>
          <t>UX-01 للشاشاتِ · DELIVERY-01 للاختبارات</t>
        </is>
      </c>
      <c r="K2139" s="7" t="inlineStr">
        <is>
          <t>اختبارُ وجود: CM-09 ظاهرٌ في «الورش والفنيون» بمناظرها المعلنة</t>
        </is>
      </c>
      <c r="L2139" s="7" t="inlineStr">
        <is>
          <t>مطلوب — يُقاس من النظام الحي</t>
        </is>
      </c>
      <c r="M2139" s="7" t="inlineStr">
        <is>
          <t>نافذ</t>
        </is>
      </c>
    </row>
    <row r="2140">
      <c r="A2140" s="7" t="n">
        <v>2139</v>
      </c>
      <c r="B2140" s="7" t="inlineStr">
        <is>
          <t>MNTX-0916</t>
        </is>
      </c>
      <c r="C2140" s="7" t="inlineStr">
        <is>
          <t>شاشة «الورش والفنيون» توفّر زرَّ «إظهار كل الأعمدة» CM-10 بالاسم الموحَّد — يعرض ما يملك المستخدمُ رؤيتَه من الـ23 عمودًا ولا يكشف حساسًا غيرَ مخوَّلٍ به.</t>
        </is>
      </c>
      <c r="D2140" s="7" t="inlineStr">
        <is>
          <t>INJAZ-UX-01 · الفصلُ ٤ — الشاشاتُ كثيفةُ البياناتِ ومناظرُها</t>
        </is>
      </c>
      <c r="E2140" s="7" t="inlineStr">
        <is>
          <t>§الشاشاتُ والمناظر</t>
        </is>
      </c>
      <c r="F2140" s="7" t="inlineStr">
        <is>
          <t>MNT</t>
        </is>
      </c>
      <c r="G2140" s="7" t="inlineStr">
        <is>
          <t>قرار مالك موقَّع — نافذ</t>
        </is>
      </c>
      <c r="H2140" s="7" t="inlineStr">
        <is>
          <t>INJAZ-FRD-01</t>
        </is>
      </c>
      <c r="I2140" s="7" t="inlineStr">
        <is>
          <t>الفصلُ ١٣ — إدارة الصيانة</t>
        </is>
      </c>
      <c r="J2140" s="7" t="inlineStr">
        <is>
          <t>UX-01 للشاشاتِ · DELIVERY-01 للاختبارات</t>
        </is>
      </c>
      <c r="K2140" s="7" t="inlineStr">
        <is>
          <t>اختبارُ حجب: الزرُّ في «الورش والفنيون» لا يُظهر حقلًا حساسًا لغير المخوَّل</t>
        </is>
      </c>
      <c r="L2140" s="7" t="inlineStr">
        <is>
          <t>مطلوب — يُقاس من النظام الحي</t>
        </is>
      </c>
      <c r="M2140" s="7" t="inlineStr">
        <is>
          <t>نافذ</t>
        </is>
      </c>
    </row>
    <row r="2141">
      <c r="A2141" s="7" t="n">
        <v>2140</v>
      </c>
      <c r="B2141" s="7" t="inlineStr">
        <is>
          <t>MNTX-0917</t>
        </is>
      </c>
      <c r="C2141" s="7" t="inlineStr">
        <is>
          <t>العرضُ الافتراضيُّ لشاشة «الورش والفنيون» عند الفتح الأول: رقم التكليف · الحالة · تاريخ البدء — ولا تُعرض الأعمدةُ الـ23 دفعةً واحدة.</t>
        </is>
      </c>
      <c r="D2141" s="7" t="inlineStr">
        <is>
          <t>INJAZ-UX-01 · الفصلُ ٤ — الشاشاتُ كثيفةُ البياناتِ ومناظرُها</t>
        </is>
      </c>
      <c r="E2141" s="7" t="inlineStr">
        <is>
          <t>§الشاشاتُ والمناظر</t>
        </is>
      </c>
      <c r="F2141" s="7" t="inlineStr">
        <is>
          <t>MNT</t>
        </is>
      </c>
      <c r="G2141" s="7" t="inlineStr">
        <is>
          <t>قرار مالك موقَّع — نافذ</t>
        </is>
      </c>
      <c r="H2141" s="7" t="inlineStr">
        <is>
          <t>INJAZ-FRD-01</t>
        </is>
      </c>
      <c r="I2141" s="7" t="inlineStr">
        <is>
          <t>الفصلُ ١٣ — إدارة الصيانة</t>
        </is>
      </c>
      <c r="J2141" s="7" t="inlineStr">
        <is>
          <t>UX-01 للشاشاتِ · DELIVERY-01 للاختبارات</t>
        </is>
      </c>
      <c r="K2141" s="7" t="inlineStr">
        <is>
          <t>اختبارُ فتح: «الورش والفنيون» تفتح بالعرض الافتراضيِّ لا بكل الأعمدة</t>
        </is>
      </c>
      <c r="L2141" s="7" t="inlineStr">
        <is>
          <t>مطلوب — يُقاس من النظام الحي</t>
        </is>
      </c>
      <c r="M2141" s="7" t="inlineStr">
        <is>
          <t>نافذ</t>
        </is>
      </c>
    </row>
    <row r="2142">
      <c r="A2142" s="7" t="n">
        <v>2141</v>
      </c>
      <c r="B2142" s="7" t="inlineStr">
        <is>
          <t>MNTX-0918</t>
        </is>
      </c>
      <c r="C2142" s="7" t="inlineStr">
        <is>
          <t>منظر «الحوكمةُ والتدقيق» في شاشة «الورش والفنيون» يحمل حقولًا حساسةً — فلا يُتاح إلا بمنحٍ فرديٍّ موثَّقٍ ويُسجَّل الاطّلاعُ عليه.</t>
        </is>
      </c>
      <c r="D2142" s="7" t="inlineStr">
        <is>
          <t>INJAZ-UX-01 · الفصلُ ٤ — الشاشاتُ كثيفةُ البياناتِ ومناظرُها</t>
        </is>
      </c>
      <c r="E2142" s="7" t="inlineStr">
        <is>
          <t>§الشاشاتُ والمناظر</t>
        </is>
      </c>
      <c r="F2142" s="7" t="inlineStr">
        <is>
          <t>MNT</t>
        </is>
      </c>
      <c r="G2142" s="7" t="inlineStr">
        <is>
          <t>قرار مالك موقَّع — نافذ</t>
        </is>
      </c>
      <c r="H2142" s="7" t="inlineStr">
        <is>
          <t>INJAZ-FRD-01</t>
        </is>
      </c>
      <c r="I2142" s="7" t="inlineStr">
        <is>
          <t>الفصلُ ١٣ — إدارة الصيانة</t>
        </is>
      </c>
      <c r="J2142" s="7" t="inlineStr">
        <is>
          <t>UX-01 للشاشاتِ · DELIVERY-01 للاختبارات</t>
        </is>
      </c>
      <c r="K2142" s="7" t="inlineStr">
        <is>
          <t>اختبارُ منح: المنظرُ محجوبٌ في «الورش والفنيون» بلا منحٍ فرديٍّ والاطّلاعُ مسجَّل</t>
        </is>
      </c>
      <c r="L2142" s="7" t="inlineStr">
        <is>
          <t>مطلوب — يُقاس من النظام الحي</t>
        </is>
      </c>
      <c r="M2142" s="7" t="inlineStr">
        <is>
          <t>نافذ</t>
        </is>
      </c>
    </row>
    <row r="2143">
      <c r="A2143" s="7" t="n">
        <v>2142</v>
      </c>
      <c r="B2143" s="7" t="inlineStr">
        <is>
          <t>MNTX-0919</t>
        </is>
      </c>
      <c r="C2143" s="7" t="inlineStr">
        <is>
          <t>كلُّ شاشةٍ في إدارة الصيانة — وعددُها 6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2143" s="7" t="inlineStr">
        <is>
          <t>INJAZ-UX-01 · الفصلُ ٦ — محاورُ الحالةِ والغلافُ الحاكم</t>
        </is>
      </c>
      <c r="E2143" s="7" t="inlineStr">
        <is>
          <t>§حالاتُ الشاشة</t>
        </is>
      </c>
      <c r="F2143" s="7" t="inlineStr">
        <is>
          <t>MNT</t>
        </is>
      </c>
      <c r="G2143" s="7" t="inlineStr">
        <is>
          <t>قرار مالك موقَّع — نافذ</t>
        </is>
      </c>
      <c r="H2143" s="7" t="inlineStr">
        <is>
          <t>INJAZ-FRD-01</t>
        </is>
      </c>
      <c r="I2143" s="7" t="inlineStr">
        <is>
          <t>الفصلُ ١٣ — إدارة الصيانة</t>
        </is>
      </c>
      <c r="J2143" s="7" t="inlineStr">
        <is>
          <t>UX-01 للشاشاتِ · DELIVERY-01 للاختبارات</t>
        </is>
      </c>
      <c r="K2143" s="7" t="inlineStr">
        <is>
          <t>اختبارُ وجود: صفرُ شاشةٍ في إدارة الصيانة تجمع مكوناتِ الحالةِ خارجَ CM-00</t>
        </is>
      </c>
      <c r="L2143" s="7" t="inlineStr">
        <is>
          <t>مطلوب — يُقاس من النظام الحي</t>
        </is>
      </c>
      <c r="M2143" s="7" t="inlineStr">
        <is>
          <t>نافذ</t>
        </is>
      </c>
    </row>
    <row r="2144">
      <c r="A2144" s="7" t="n">
        <v>2143</v>
      </c>
      <c r="B2144" s="7" t="inlineStr">
        <is>
          <t>MNTX-0920</t>
        </is>
      </c>
      <c r="C2144" s="7" t="inlineStr">
        <is>
          <t>شاشاتُ إدارة الصيانة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2144" s="7" t="inlineStr">
        <is>
          <t>INJAZ-UX-01 · الفصلُ ٦ — محاورُ الحالةِ والغلافُ الحاكم</t>
        </is>
      </c>
      <c r="E2144" s="7" t="inlineStr">
        <is>
          <t>§حالاتُ الشاشة</t>
        </is>
      </c>
      <c r="F2144" s="7" t="inlineStr">
        <is>
          <t>MNT</t>
        </is>
      </c>
      <c r="G2144" s="7" t="inlineStr">
        <is>
          <t>قرار مالك موقَّع — نافذ</t>
        </is>
      </c>
      <c r="H2144" s="7" t="inlineStr">
        <is>
          <t>INJAZ-FRD-01</t>
        </is>
      </c>
      <c r="I2144" s="7" t="inlineStr">
        <is>
          <t>الفصلُ ١٣ — إدارة الصيانة</t>
        </is>
      </c>
      <c r="J2144" s="7" t="inlineStr">
        <is>
          <t>UX-01 للشاشاتِ · DELIVERY-01 للاختبارات</t>
        </is>
      </c>
      <c r="K2144" s="7" t="inlineStr">
        <is>
          <t>اختبارُ محور: كلُّ قيمةٍ من قيمِ حالةُ البيانات تُعرض في شاشاتِ إدارة الصيانة بمكوّنها</t>
        </is>
      </c>
      <c r="L2144" s="7" t="inlineStr">
        <is>
          <t>مطلوب — يُقاس من النظام الحي</t>
        </is>
      </c>
      <c r="M2144" s="7" t="inlineStr">
        <is>
          <t>نافذ</t>
        </is>
      </c>
    </row>
    <row r="2145">
      <c r="A2145" s="7" t="n">
        <v>2144</v>
      </c>
      <c r="B2145" s="7" t="inlineStr">
        <is>
          <t>MNTX-0921</t>
        </is>
      </c>
      <c r="C2145" s="7" t="inlineStr">
        <is>
          <t>شاشاتُ إدارة الصيانة تعالج محورَ «حالةُ الصلاحية» (AX-2) بقيمِه: مخوَّلٌ كاملًا · مخوَّلٌ بنطاقٍ جزئي · غيرُ مخوَّل — ومصدرُه محرّكُ الصلاحيات E-04 ومكوناتُه CM-21 برسالةِ الحجب · CM-30 شارةُ الحساس.</t>
        </is>
      </c>
      <c r="D2145" s="7" t="inlineStr">
        <is>
          <t>INJAZ-UX-01 · الفصلُ ٦ — محاورُ الحالةِ والغلافُ الحاكم</t>
        </is>
      </c>
      <c r="E2145" s="7" t="inlineStr">
        <is>
          <t>§حالاتُ الشاشة</t>
        </is>
      </c>
      <c r="F2145" s="7" t="inlineStr">
        <is>
          <t>MNT</t>
        </is>
      </c>
      <c r="G2145" s="7" t="inlineStr">
        <is>
          <t>قرار مالك موقَّع — نافذ</t>
        </is>
      </c>
      <c r="H2145" s="7" t="inlineStr">
        <is>
          <t>INJAZ-FRD-01</t>
        </is>
      </c>
      <c r="I2145" s="7" t="inlineStr">
        <is>
          <t>الفصلُ ١٣ — إدارة الصيانة</t>
        </is>
      </c>
      <c r="J2145" s="7" t="inlineStr">
        <is>
          <t>UX-01 للشاشاتِ · DELIVERY-01 للاختبارات</t>
        </is>
      </c>
      <c r="K2145" s="7" t="inlineStr">
        <is>
          <t>اختبارُ محور: كلُّ قيمةٍ من قيمِ حالةُ الصلاحية تُعرض في شاشاتِ إدارة الصيانة بمكوّنها</t>
        </is>
      </c>
      <c r="L2145" s="7" t="inlineStr">
        <is>
          <t>مطلوب — يُقاس من النظام الحي</t>
        </is>
      </c>
      <c r="M2145" s="7" t="inlineStr">
        <is>
          <t>نافذ</t>
        </is>
      </c>
    </row>
    <row r="2146">
      <c r="A2146" s="7" t="n">
        <v>2145</v>
      </c>
      <c r="B2146" s="7" t="inlineStr">
        <is>
          <t>MNTX-0922</t>
        </is>
      </c>
      <c r="C2146" s="7" t="inlineStr">
        <is>
          <t>شاشاتُ إدارة الصيانة تعالج محورَ «حالةُ التحرير» (AX-3) بقيمِه: قابلٌ للتعديل · قراءةٌ فقط · مقفلٌ نهائيًّا — ومصدرُه آلةُ حالةِ المستندِ وإقفالُ الفترة ومكوناتُه إخفاءُ الأزرارِ لا تعطيلُها فقط.</t>
        </is>
      </c>
      <c r="D2146" s="7" t="inlineStr">
        <is>
          <t>INJAZ-UX-01 · الفصلُ ٦ — محاورُ الحالةِ والغلافُ الحاكم</t>
        </is>
      </c>
      <c r="E2146" s="7" t="inlineStr">
        <is>
          <t>§حالاتُ الشاشة</t>
        </is>
      </c>
      <c r="F2146" s="7" t="inlineStr">
        <is>
          <t>MNT</t>
        </is>
      </c>
      <c r="G2146" s="7" t="inlineStr">
        <is>
          <t>قرار مالك موقَّع — نافذ</t>
        </is>
      </c>
      <c r="H2146" s="7" t="inlineStr">
        <is>
          <t>INJAZ-FRD-01</t>
        </is>
      </c>
      <c r="I2146" s="7" t="inlineStr">
        <is>
          <t>الفصلُ ١٣ — إدارة الصيانة</t>
        </is>
      </c>
      <c r="J2146" s="7" t="inlineStr">
        <is>
          <t>UX-01 للشاشاتِ · DELIVERY-01 للاختبارات</t>
        </is>
      </c>
      <c r="K2146" s="7" t="inlineStr">
        <is>
          <t>اختبارُ محور: كلُّ قيمةٍ من قيمِ حالةُ التحرير تُعرض في شاشاتِ إدارة الصيانة بمكوّنها</t>
        </is>
      </c>
      <c r="L2146" s="7" t="inlineStr">
        <is>
          <t>مطلوب — يُقاس من النظام الحي</t>
        </is>
      </c>
      <c r="M2146" s="7" t="inlineStr">
        <is>
          <t>نافذ</t>
        </is>
      </c>
    </row>
    <row r="2147">
      <c r="A2147" s="7" t="n">
        <v>2146</v>
      </c>
      <c r="B2147" s="7" t="inlineStr">
        <is>
          <t>MNTX-0923</t>
        </is>
      </c>
      <c r="C2147" s="7" t="inlineStr">
        <is>
          <t>شاشاتُ إدارة الصيانة تعالج محورَ «حالةُ الاتصال» (AX-4) بقيمِه: متصلٌ · دون اتصالٍ · قيدَ المزامنةِ · فشلت المزامنة — ومصدرُه محرّكُ العمل دون اتصال ومكوناتُه CM-28 حالةُ المزامنة.</t>
        </is>
      </c>
      <c r="D2147" s="7" t="inlineStr">
        <is>
          <t>INJAZ-UX-01 · الفصلُ ٦ — محاورُ الحالةِ والغلافُ الحاكم</t>
        </is>
      </c>
      <c r="E2147" s="7" t="inlineStr">
        <is>
          <t>§حالاتُ الشاشة</t>
        </is>
      </c>
      <c r="F2147" s="7" t="inlineStr">
        <is>
          <t>MNT</t>
        </is>
      </c>
      <c r="G2147" s="7" t="inlineStr">
        <is>
          <t>قرار مالك موقَّع — نافذ</t>
        </is>
      </c>
      <c r="H2147" s="7" t="inlineStr">
        <is>
          <t>INJAZ-FRD-01</t>
        </is>
      </c>
      <c r="I2147" s="7" t="inlineStr">
        <is>
          <t>الفصلُ ١٣ — إدارة الصيانة</t>
        </is>
      </c>
      <c r="J2147" s="7" t="inlineStr">
        <is>
          <t>UX-01 للشاشاتِ · DELIVERY-01 للاختبارات</t>
        </is>
      </c>
      <c r="K2147" s="7" t="inlineStr">
        <is>
          <t>اختبارُ محور: كلُّ قيمةٍ من قيمِ حالةُ الاتصال تُعرض في شاشاتِ إدارة الصيانة بمكوّنها</t>
        </is>
      </c>
      <c r="L2147" s="7" t="inlineStr">
        <is>
          <t>مطلوب — يُقاس من النظام الحي</t>
        </is>
      </c>
      <c r="M2147" s="7" t="inlineStr">
        <is>
          <t>نافذ</t>
        </is>
      </c>
    </row>
    <row r="2148">
      <c r="A2148" s="7" t="n">
        <v>2147</v>
      </c>
      <c r="B2148" s="7" t="inlineStr">
        <is>
          <t>MNTX-0924</t>
        </is>
      </c>
      <c r="C2148" s="7" t="inlineStr">
        <is>
          <t>شاشاتُ إدارة الصيانة تعالج محورَ «حالةُ الحداثة» (AX-5) بقيمِه: حديثٌ · قديمٌ يحتاج تحديثًا · بياناتٌ مخزَّنةٌ محليًّا — ومصدرُه طابعُ آخرِ جلبٍ ناجح ومكوناتُه CM-23 تنبيهٌ داخلَ الصفحة.</t>
        </is>
      </c>
      <c r="D2148" s="7" t="inlineStr">
        <is>
          <t>INJAZ-UX-01 · الفصلُ ٦ — محاورُ الحالةِ والغلافُ الحاكم</t>
        </is>
      </c>
      <c r="E2148" s="7" t="inlineStr">
        <is>
          <t>§حالاتُ الشاشة</t>
        </is>
      </c>
      <c r="F2148" s="7" t="inlineStr">
        <is>
          <t>MNT</t>
        </is>
      </c>
      <c r="G2148" s="7" t="inlineStr">
        <is>
          <t>قرار مالك موقَّع — نافذ</t>
        </is>
      </c>
      <c r="H2148" s="7" t="inlineStr">
        <is>
          <t>INJAZ-FRD-01</t>
        </is>
      </c>
      <c r="I2148" s="7" t="inlineStr">
        <is>
          <t>الفصلُ ١٣ — إدارة الصيانة</t>
        </is>
      </c>
      <c r="J2148" s="7" t="inlineStr">
        <is>
          <t>UX-01 للشاشاتِ · DELIVERY-01 للاختبارات</t>
        </is>
      </c>
      <c r="K2148" s="7" t="inlineStr">
        <is>
          <t>اختبارُ محور: كلُّ قيمةٍ من قيمِ حالةُ الحداثة تُعرض في شاشاتِ إدارة الصيانة بمكوّنها</t>
        </is>
      </c>
      <c r="L2148" s="7" t="inlineStr">
        <is>
          <t>مطلوب — يُقاس من النظام الحي</t>
        </is>
      </c>
      <c r="M2148" s="7" t="inlineStr">
        <is>
          <t>نافذ</t>
        </is>
      </c>
    </row>
    <row r="2149">
      <c r="A2149" s="7" t="n">
        <v>2148</v>
      </c>
      <c r="B2149" s="7" t="inlineStr">
        <is>
          <t>MNTX-0925</t>
        </is>
      </c>
      <c r="C2149" s="7" t="inlineStr">
        <is>
          <t>شاشاتُ إدارة الصيانة تميّز حالةَ «فارغٌ لا بياناتَ بعدُ» من «لا نتائجَ لبحثك» — فالأولى تحتاج زرَّ إنشاءٍ والثانيةُ تحتاج تفريغَ الفلاتر.</t>
        </is>
      </c>
      <c r="D2149" s="7" t="inlineStr">
        <is>
          <t>INJAZ-UX-01 · الفصلُ ٦ — محاورُ الحالةِ والغلافُ الحاكم</t>
        </is>
      </c>
      <c r="E2149" s="7" t="inlineStr">
        <is>
          <t>§حالاتُ الشاشة</t>
        </is>
      </c>
      <c r="F2149" s="7" t="inlineStr">
        <is>
          <t>MNT</t>
        </is>
      </c>
      <c r="G2149" s="7" t="inlineStr">
        <is>
          <t>قرار مالك موقَّع — نافذ</t>
        </is>
      </c>
      <c r="H2149" s="7" t="inlineStr">
        <is>
          <t>INJAZ-FRD-01</t>
        </is>
      </c>
      <c r="I2149" s="7" t="inlineStr">
        <is>
          <t>الفصلُ ١٣ — إدارة الصيانة</t>
        </is>
      </c>
      <c r="J2149" s="7" t="inlineStr">
        <is>
          <t>UX-01 للشاشاتِ · DELIVERY-01 للاختبارات</t>
        </is>
      </c>
      <c r="K2149" s="7" t="inlineStr">
        <is>
          <t>اختبارُ تمييز: الحالتان مختلفتان نصًّا وإجراءً في شاشاتِ إدارة الصيانة</t>
        </is>
      </c>
      <c r="L2149" s="7" t="inlineStr">
        <is>
          <t>مطلوب — يُقاس من النظام الحي</t>
        </is>
      </c>
      <c r="M2149" s="7" t="inlineStr">
        <is>
          <t>نافذ</t>
        </is>
      </c>
    </row>
    <row r="2150">
      <c r="A2150" s="7" t="n">
        <v>2149</v>
      </c>
      <c r="B2150" s="7" t="inlineStr">
        <is>
          <t>MNTX-0926</t>
        </is>
      </c>
      <c r="C2150" s="7" t="inlineStr">
        <is>
          <t>شاشةٌ في إدارة الصيانة بحالة «قراءةٌ فقط» تُخفي أزرارَ التعديلِ ولا تكتفي بتعطيلها — وتبيّن سببَ القراءةِ فقط ومسارَ التصحيحِ إن وُجد.</t>
        </is>
      </c>
      <c r="D2150" s="7" t="inlineStr">
        <is>
          <t>INJAZ-UX-01 · الفصلُ ٦ — محاورُ الحالةِ والغلافُ الحاكم</t>
        </is>
      </c>
      <c r="E2150" s="7" t="inlineStr">
        <is>
          <t>§حالاتُ الشاشة</t>
        </is>
      </c>
      <c r="F2150" s="7" t="inlineStr">
        <is>
          <t>MNT</t>
        </is>
      </c>
      <c r="G2150" s="7" t="inlineStr">
        <is>
          <t>قرار مالك موقَّع — نافذ</t>
        </is>
      </c>
      <c r="H2150" s="7" t="inlineStr">
        <is>
          <t>INJAZ-FRD-01</t>
        </is>
      </c>
      <c r="I2150" s="7" t="inlineStr">
        <is>
          <t>الفصلُ ١٣ — إدارة الصيانة</t>
        </is>
      </c>
      <c r="J2150" s="7" t="inlineStr">
        <is>
          <t>UX-01 للشاشاتِ · DELIVERY-01 للاختبارات</t>
        </is>
      </c>
      <c r="K2150" s="7" t="inlineStr">
        <is>
          <t>اختبارُ عرض: السجلُّ المقفلُ في إدارة الصيانة لا يُظهر أزرارَ تعديلٍ معطَّلة</t>
        </is>
      </c>
      <c r="L2150" s="7" t="inlineStr">
        <is>
          <t>مطلوب — يُقاس من النظام الحي</t>
        </is>
      </c>
      <c r="M2150" s="7" t="inlineStr">
        <is>
          <t>نافذ</t>
        </is>
      </c>
    </row>
    <row r="2151">
      <c r="A2151" s="7" t="n">
        <v>2150</v>
      </c>
      <c r="B2151" s="7" t="inlineStr">
        <is>
          <t>MNTX-0927</t>
        </is>
      </c>
      <c r="C2151" s="7" t="inlineStr">
        <is>
          <t>كلُّ جدولِ مستندٍ في إدارة الصيانة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2151" s="7" t="inlineStr">
        <is>
          <t>INJAZ-UX-01 · الفصلُ ٣ — أعمدةُ الشاشاتِ ومصادرُها وحساسيتُها</t>
        </is>
      </c>
      <c r="E2151" s="7" t="inlineStr">
        <is>
          <t>§الأعمدةُ الحاكمة</t>
        </is>
      </c>
      <c r="F2151" s="7" t="inlineStr">
        <is>
          <t>MNT</t>
        </is>
      </c>
      <c r="G2151" s="7" t="inlineStr">
        <is>
          <t>قرار مالك موقَّع — نافذ</t>
        </is>
      </c>
      <c r="H2151" s="7" t="inlineStr">
        <is>
          <t>INJAZ-FRD-01</t>
        </is>
      </c>
      <c r="I2151" s="7" t="inlineStr">
        <is>
          <t>الفصلُ ١٣ — إدارة الصيانة</t>
        </is>
      </c>
      <c r="J2151" s="7" t="inlineStr">
        <is>
          <t>UX-01 للشاشاتِ · DELIVERY-01 للاختبارات</t>
        </is>
      </c>
      <c r="K2151" s="7" t="inlineStr">
        <is>
          <t>اختبارُ حقن: صفرُ جدولٍ في إدارة الصيانة يعرّف عمودًا حاكمًا محليًّا</t>
        </is>
      </c>
      <c r="L2151" s="7" t="inlineStr">
        <is>
          <t>مطلوب — يُقاس من النظام الحي</t>
        </is>
      </c>
      <c r="M2151" s="7" t="inlineStr">
        <is>
          <t>نافذ</t>
        </is>
      </c>
    </row>
    <row r="2152">
      <c r="A2152" s="7" t="n">
        <v>2151</v>
      </c>
      <c r="B2152" s="7" t="inlineStr">
        <is>
          <t>MNTX-0928</t>
        </is>
      </c>
      <c r="C2152" s="7" t="inlineStr">
        <is>
          <t>لكل عمودٍ في شاشاتِ إدارة الصيانة ستةُ أحكامٍ لا يُقبل بلا واحدٍ منها: مصدرُه ومالكُه ونوعُه وحساسيتُه وحكمُ تصديرِه وحكمُ استيرادِه.</t>
        </is>
      </c>
      <c r="D2152" s="7" t="inlineStr">
        <is>
          <t>INJAZ-UX-01 · الفصلُ ٣ — أعمدةُ الشاشاتِ ومصادرُها وحساسيتُها</t>
        </is>
      </c>
      <c r="E2152" s="7" t="inlineStr">
        <is>
          <t>§الأعمدةُ الحاكمة</t>
        </is>
      </c>
      <c r="F2152" s="7" t="inlineStr">
        <is>
          <t>MNT</t>
        </is>
      </c>
      <c r="G2152" s="7" t="inlineStr">
        <is>
          <t>قرار مالك موقَّع — نافذ</t>
        </is>
      </c>
      <c r="H2152" s="7" t="inlineStr">
        <is>
          <t>INJAZ-FRD-01</t>
        </is>
      </c>
      <c r="I2152" s="7" t="inlineStr">
        <is>
          <t>الفصلُ ١٣ — إدارة الصيانة</t>
        </is>
      </c>
      <c r="J2152" s="7" t="inlineStr">
        <is>
          <t>UX-01 للشاشاتِ · DELIVERY-01 للاختبارات</t>
        </is>
      </c>
      <c r="K2152" s="7" t="inlineStr">
        <is>
          <t>اختبارُ اكتمال: صفرُ عمودٍ في إدارة الصيانة بلا حكمٍ من الستة</t>
        </is>
      </c>
      <c r="L2152" s="7" t="inlineStr">
        <is>
          <t>مطلوب — يُقاس من النظام الحي</t>
        </is>
      </c>
      <c r="M2152" s="7" t="inlineStr">
        <is>
          <t>نافذ</t>
        </is>
      </c>
    </row>
    <row r="2153">
      <c r="A2153" s="7" t="n">
        <v>2152</v>
      </c>
      <c r="B2153" s="7" t="inlineStr">
        <is>
          <t>MNTX-0929</t>
        </is>
      </c>
      <c r="C2153" s="7" t="inlineStr">
        <is>
          <t>في إدارة الصيانة 4 شاشةً تحمل حقلًا حساسًا واحدًا على الأقل — وتُحجب حقولُها الحساسةُ من الخادمِ لا بأسلوب العرضِ ولا تُرسَل في الاستجابة.</t>
        </is>
      </c>
      <c r="D2153" s="7" t="inlineStr">
        <is>
          <t>INJAZ-UX-01 · الفصلُ ٣ — أعمدةُ الشاشاتِ ومصادرُها وحساسيتُها</t>
        </is>
      </c>
      <c r="E2153" s="7" t="inlineStr">
        <is>
          <t>§الأعمدةُ الحاكمة</t>
        </is>
      </c>
      <c r="F2153" s="7" t="inlineStr">
        <is>
          <t>MNT</t>
        </is>
      </c>
      <c r="G2153" s="7" t="inlineStr">
        <is>
          <t>قرار مالك موقَّع — نافذ</t>
        </is>
      </c>
      <c r="H2153" s="7" t="inlineStr">
        <is>
          <t>INJAZ-FRD-01</t>
        </is>
      </c>
      <c r="I2153" s="7" t="inlineStr">
        <is>
          <t>الفصلُ ١٣ — إدارة الصيانة</t>
        </is>
      </c>
      <c r="J2153" s="7" t="inlineStr">
        <is>
          <t>UX-01 للشاشاتِ · DELIVERY-01 للاختبارات</t>
        </is>
      </c>
      <c r="K2153" s="7" t="inlineStr">
        <is>
          <t>اختبارُ حجب: فحصُ الاستجابةِ الخامِّ بحسابٍ غيرِ مخوَّلٍ لا يُظهر الحقلَ الحساس</t>
        </is>
      </c>
      <c r="L2153" s="7" t="inlineStr">
        <is>
          <t>مطلوب — يُقاس من النظام الحي</t>
        </is>
      </c>
      <c r="M2153" s="7" t="inlineStr">
        <is>
          <t>نافذ</t>
        </is>
      </c>
    </row>
    <row r="2154">
      <c r="A2154" s="7" t="n">
        <v>2153</v>
      </c>
      <c r="B2154" s="7" t="inlineStr">
        <is>
          <t>MNTX-0930</t>
        </is>
      </c>
      <c r="C2154" s="7" t="inlineStr">
        <is>
          <t>كلُّ شاشةِ بياناتٍ في إدارة الصيانة توفّر زرَّ التصديرِ CM-14 واعيًا بالمنظرِ — ويعرض الخياراتِ الثمانيةَ قبل التنفيذ.</t>
        </is>
      </c>
      <c r="D2154" s="7" t="inlineStr">
        <is>
          <t>INJAZ-UX-01 · الفصلُ ٨ — التصديرُ والاستيرادُ والمشاركة</t>
        </is>
      </c>
      <c r="E2154" s="7" t="inlineStr">
        <is>
          <t>§التصديرُ والاستيراد</t>
        </is>
      </c>
      <c r="F2154" s="7" t="inlineStr">
        <is>
          <t>MNT</t>
        </is>
      </c>
      <c r="G2154" s="7" t="inlineStr">
        <is>
          <t>قرار مالك موقَّع — نافذ</t>
        </is>
      </c>
      <c r="H2154" s="7" t="inlineStr">
        <is>
          <t>INJAZ-FRD-01</t>
        </is>
      </c>
      <c r="I2154" s="7" t="inlineStr">
        <is>
          <t>الفصلُ ١٣ — إدارة الصيانة</t>
        </is>
      </c>
      <c r="J2154" s="7" t="inlineStr">
        <is>
          <t>UX-01 للشاشاتِ · DELIVERY-01 للاختبارات</t>
        </is>
      </c>
      <c r="K2154" s="7" t="inlineStr">
        <is>
          <t>اختبارُ خيارات: الثمانيةُ متاحةٌ في شاشاتِ إدارة الصيانة ولكلٍّ ناتجٌ مختلفٌ مقيس</t>
        </is>
      </c>
      <c r="L2154" s="7" t="inlineStr">
        <is>
          <t>مطلوب — يُقاس من النظام الحي</t>
        </is>
      </c>
      <c r="M2154" s="7" t="inlineStr">
        <is>
          <t>نافذ</t>
        </is>
      </c>
    </row>
    <row r="2155">
      <c r="A2155" s="7" t="n">
        <v>2154</v>
      </c>
      <c r="B2155" s="7" t="inlineStr">
        <is>
          <t>MNTX-0931</t>
        </is>
      </c>
      <c r="C2155" s="7" t="inlineStr">
        <is>
          <t>كلُّ ملفٍّ يُصدَّر من إدارة الصيانة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2155" s="7" t="inlineStr">
        <is>
          <t>INJAZ-UX-01 · الفصلُ ٨ — التصديرُ والاستيرادُ والمشاركة</t>
        </is>
      </c>
      <c r="E2155" s="7" t="inlineStr">
        <is>
          <t>§التصديرُ والاستيراد</t>
        </is>
      </c>
      <c r="F2155" s="7" t="inlineStr">
        <is>
          <t>MNT</t>
        </is>
      </c>
      <c r="G2155" s="7" t="inlineStr">
        <is>
          <t>قرار مالك موقَّع — نافذ</t>
        </is>
      </c>
      <c r="H2155" s="7" t="inlineStr">
        <is>
          <t>INJAZ-FRD-01</t>
        </is>
      </c>
      <c r="I2155" s="7" t="inlineStr">
        <is>
          <t>الفصلُ ١٣ — إدارة الصيانة</t>
        </is>
      </c>
      <c r="J2155" s="7" t="inlineStr">
        <is>
          <t>UX-01 للشاشاتِ · DELIVERY-01 للاختبارات</t>
        </is>
      </c>
      <c r="K2155" s="7" t="inlineStr">
        <is>
          <t>اختبارُ اكتمال: صفرُ ملفٍّ من إدارة الصيانة ينقصه بندٌ من التسعة</t>
        </is>
      </c>
      <c r="L2155" s="7" t="inlineStr">
        <is>
          <t>مطلوب — يُقاس من النظام الحي</t>
        </is>
      </c>
      <c r="M2155" s="7" t="inlineStr">
        <is>
          <t>نافذ</t>
        </is>
      </c>
    </row>
    <row r="2156">
      <c r="A2156" s="7" t="n">
        <v>2155</v>
      </c>
      <c r="B2156" s="7" t="inlineStr">
        <is>
          <t>MNTX-0932</t>
        </is>
      </c>
      <c r="C2156" s="7" t="inlineStr">
        <is>
          <t>شاشاتُ إدارة الصيانة التي تقبل الاستيرادَ — وعددُها 6 — تمرُّ بالفحوصِ الثمانيةَ عشرَ كاملةً · ولا تتجاوز حارسًا يمنع الإدخالَ اليدويَّ بل تُرفض بالرمز نفسِه والسببِ نفسِه.</t>
        </is>
      </c>
      <c r="D2156" s="7" t="inlineStr">
        <is>
          <t>INJAZ-UX-01 · الفصلُ ٨ — التصديرُ والاستيرادُ والمشاركة</t>
        </is>
      </c>
      <c r="E2156" s="7" t="inlineStr">
        <is>
          <t>§التصديرُ والاستيراد</t>
        </is>
      </c>
      <c r="F2156" s="7" t="inlineStr">
        <is>
          <t>MNT</t>
        </is>
      </c>
      <c r="G2156" s="7" t="inlineStr">
        <is>
          <t>قرار مالك موقَّع — نافذ</t>
        </is>
      </c>
      <c r="H2156" s="7" t="inlineStr">
        <is>
          <t>INJAZ-FRD-01</t>
        </is>
      </c>
      <c r="I2156" s="7" t="inlineStr">
        <is>
          <t>الفصلُ ١٣ — إدارة الصيانة</t>
        </is>
      </c>
      <c r="J2156" s="7" t="inlineStr">
        <is>
          <t>UX-01 للشاشاتِ · DELIVERY-01 للاختبارات</t>
        </is>
      </c>
      <c r="K2156" s="7" t="inlineStr">
        <is>
          <t>اختبارُ تكافؤ: قيمةٌ يمنعها الحارسُ يدويًّا في إدارة الصيانة تُرفض بالرمز نفسِه في الاستيراد</t>
        </is>
      </c>
      <c r="L2156" s="7" t="inlineStr">
        <is>
          <t>مطلوب — يُقاس من النظام الحي</t>
        </is>
      </c>
      <c r="M2156" s="7" t="inlineStr">
        <is>
          <t>نافذ</t>
        </is>
      </c>
    </row>
    <row r="2157">
      <c r="A2157" s="7" t="n">
        <v>2156</v>
      </c>
      <c r="B2157" s="7" t="inlineStr">
        <is>
          <t>MNTX-0933</t>
        </is>
      </c>
      <c r="C2157" s="7" t="inlineStr">
        <is>
          <t>لا استيرادَ في إدارة الصيانة بلا معاينةٍ تصنّف كلَّ صفٍّ إلى ستةِ أصنافٍ صريحة: صالحٌ · تحذيرٌ · مرفوضٌ · مكررٌ · سيحدّث قائمًا · سيُنشئ جديدًا.</t>
        </is>
      </c>
      <c r="D2157" s="7" t="inlineStr">
        <is>
          <t>INJAZ-UX-01 · الفصلُ ٨ — التصديرُ والاستيرادُ والمشاركة</t>
        </is>
      </c>
      <c r="E2157" s="7" t="inlineStr">
        <is>
          <t>§التصديرُ والاستيراد</t>
        </is>
      </c>
      <c r="F2157" s="7" t="inlineStr">
        <is>
          <t>MNT</t>
        </is>
      </c>
      <c r="G2157" s="7" t="inlineStr">
        <is>
          <t>قرار مالك موقَّع — نافذ</t>
        </is>
      </c>
      <c r="H2157" s="7" t="inlineStr">
        <is>
          <t>INJAZ-FRD-01</t>
        </is>
      </c>
      <c r="I2157" s="7" t="inlineStr">
        <is>
          <t>الفصلُ ١٣ — إدارة الصيانة</t>
        </is>
      </c>
      <c r="J2157" s="7" t="inlineStr">
        <is>
          <t>UX-01 للشاشاتِ · DELIVERY-01 للاختبارات</t>
        </is>
      </c>
      <c r="K2157" s="7" t="inlineStr">
        <is>
          <t>اختبارُ معاينة: صفرُ دفعةٍ تُنفَّذ في إدارة الصيانة بلا معاينةٍ مصنِّفة</t>
        </is>
      </c>
      <c r="L2157" s="7" t="inlineStr">
        <is>
          <t>مطلوب — يُقاس من النظام الحي</t>
        </is>
      </c>
      <c r="M2157" s="7" t="inlineStr">
        <is>
          <t>نافذ</t>
        </is>
      </c>
    </row>
    <row r="2158">
      <c r="A2158" s="7" t="n">
        <v>2157</v>
      </c>
      <c r="B2158" s="7" t="inlineStr">
        <is>
          <t>MNTX-0934</t>
        </is>
      </c>
      <c r="C2158" s="7" t="inlineStr">
        <is>
          <t>في إدارة الصيانة 1 فعلًا ذا أثرٍ ماليّ — ولا يقع أثرٌ منها بإدخالٍ مباشر · بل يتولد من واقعةٍ اجتازت سلسلةَ اعتمادها وبوابةَ استحقاقها الرباعية.</t>
        </is>
      </c>
      <c r="D2158" s="7" t="inlineStr">
        <is>
          <t>INJAZ-FRD-01 · الفصلُ ٢٠ — الأحداثُ الماليةُ ودورةُ الوحدة</t>
        </is>
      </c>
      <c r="E2158" s="7" t="inlineStr">
        <is>
          <t>§الأثرُ المالي</t>
        </is>
      </c>
      <c r="F2158" s="7" t="inlineStr">
        <is>
          <t>MNT</t>
        </is>
      </c>
      <c r="G2158" s="7" t="inlineStr">
        <is>
          <t>قرار مالك موقَّع — نافذ</t>
        </is>
      </c>
      <c r="H2158" s="7" t="inlineStr">
        <is>
          <t>INJAZ-FRD-01</t>
        </is>
      </c>
      <c r="I2158" s="7" t="inlineStr">
        <is>
          <t>الفصلُ ١٣ — إدارة الصيانة</t>
        </is>
      </c>
      <c r="J2158" s="7" t="inlineStr">
        <is>
          <t>UX-01 للشاشاتِ · DELIVERY-01 للاختبارات</t>
        </is>
      </c>
      <c r="K2158" s="7" t="inlineStr">
        <is>
          <t>اختبارُ منع: صفرُ قيدٍ في إدارة الصيانة مصدرُه إدخالٌ مباشرٌ بلا واقعة</t>
        </is>
      </c>
      <c r="L2158" s="7" t="inlineStr">
        <is>
          <t>مطلوب — يُقاس من النظام الحي</t>
        </is>
      </c>
      <c r="M2158" s="7" t="inlineStr">
        <is>
          <t>نافذ</t>
        </is>
      </c>
    </row>
    <row r="2159">
      <c r="A2159" s="7" t="n">
        <v>2158</v>
      </c>
      <c r="B2159" s="7" t="inlineStr">
        <is>
          <t>MNTX-0935</t>
        </is>
      </c>
      <c r="C2159" s="7" t="inlineStr">
        <is>
          <t>بوابةُ الاستحقاقِ الرباعيةُ تُفحص قبل أيِّ أثرٍ ماليٍّ من إدارة الصيانة: اكتمالُ سلسلةِ الاعتمادِ · وانفتاحُ الفترةِ المحاسبيةِ · ونفاذُ العقدِ وقتَ التنفيذِ · وإتاحةُ حصةِ المورد.</t>
        </is>
      </c>
      <c r="D2159" s="7" t="inlineStr">
        <is>
          <t>INJAZ-FRD-01 · الفصلُ ٢٠ — الأحداثُ الماليةُ ودورةُ الوحدة</t>
        </is>
      </c>
      <c r="E2159" s="7" t="inlineStr">
        <is>
          <t>§الأثرُ المالي</t>
        </is>
      </c>
      <c r="F2159" s="7" t="inlineStr">
        <is>
          <t>MNT</t>
        </is>
      </c>
      <c r="G2159" s="7" t="inlineStr">
        <is>
          <t>قرار مالك موقَّع — نافذ</t>
        </is>
      </c>
      <c r="H2159" s="7" t="inlineStr">
        <is>
          <t>INJAZ-FRD-01</t>
        </is>
      </c>
      <c r="I2159" s="7" t="inlineStr">
        <is>
          <t>الفصلُ ١٣ — إدارة الصيانة</t>
        </is>
      </c>
      <c r="J2159" s="7" t="inlineStr">
        <is>
          <t>UX-01 للشاشاتِ · DELIVERY-01 للاختبارات</t>
        </is>
      </c>
      <c r="K2159" s="7" t="inlineStr">
        <is>
          <t>اختبارُ بوابة: إخفاقُ أيِّ فحصٍ يردُّ واقعةَ إدارة الصيانة معلَّقةً بسببٍ محكوم</t>
        </is>
      </c>
      <c r="L2159" s="7" t="inlineStr">
        <is>
          <t>مطلوب — يُقاس من النظام الحي</t>
        </is>
      </c>
      <c r="M2159" s="7" t="inlineStr">
        <is>
          <t>نافذ</t>
        </is>
      </c>
    </row>
    <row r="2160">
      <c r="A2160" s="7" t="n">
        <v>2159</v>
      </c>
      <c r="B2160" s="7" t="inlineStr">
        <is>
          <t>MNTX-0936</t>
        </is>
      </c>
      <c r="C2160" s="7" t="inlineStr">
        <is>
          <t>الفعلُ «إقفالُ أمر العمل» في إدارة الصيانة ذو أثرٍ ماليٍّ — ينشر الحدثَ WorkOrderClosed ويستهلكه المالية · الأسطول · الموردون · التشغيل · وأثرُه التكلفةُ تُحمَّل · وزمنُ التوقف يُثبَّت · والكرتُ يُحدَّث · والجاهزيةُ تُطلب · وعكسُه عكسُ التحميل بحركةٍ مقابلة.</t>
        </is>
      </c>
      <c r="D2160" s="7" t="inlineStr">
        <is>
          <t>INJAZ-FRD-01 · الفصلُ ٢٠ — الأحداثُ الماليةُ ودورةُ الوحدة</t>
        </is>
      </c>
      <c r="E2160" s="7" t="inlineStr">
        <is>
          <t>§الأثرُ المالي</t>
        </is>
      </c>
      <c r="F2160" s="7" t="inlineStr">
        <is>
          <t>MNT</t>
        </is>
      </c>
      <c r="G2160" s="7" t="inlineStr">
        <is>
          <t>قرار مالك موقَّع — نافذ</t>
        </is>
      </c>
      <c r="H2160" s="7" t="inlineStr">
        <is>
          <t>INJAZ-FRD-01</t>
        </is>
      </c>
      <c r="I2160" s="7" t="inlineStr">
        <is>
          <t>الفصلُ ١٣ — إدارة الصيانة</t>
        </is>
      </c>
      <c r="J2160" s="7" t="inlineStr">
        <is>
          <t>UX-01 للشاشاتِ · DELIVERY-01 للاختبارات</t>
        </is>
      </c>
      <c r="K2160" s="7" t="inlineStr">
        <is>
          <t>اختبارُ رباعي: سماحٌ ومنعٌ وتكرارٌ وعكسٌ للفعل wo.close</t>
        </is>
      </c>
      <c r="L2160" s="7" t="inlineStr">
        <is>
          <t>مطلوب — يُقاس من النظام الحي</t>
        </is>
      </c>
      <c r="M2160" s="7" t="inlineStr">
        <is>
          <t>نافذ</t>
        </is>
      </c>
    </row>
    <row r="2161">
      <c r="A2161" s="7" t="n">
        <v>2160</v>
      </c>
      <c r="B2161" s="7" t="inlineStr">
        <is>
          <t>MNTX-0937</t>
        </is>
      </c>
      <c r="C2161" s="7" t="inlineStr">
        <is>
          <t>أفعالُ إدارة الصيانة — وعددُها 9 — تولّد عناصرَ عملٍ تظهر في «مهامي» بمصدرٍ من المصادر الأربعةَ عشرَ المحكومةِ · ولا يُنشأ عنصرٌ في مساحةِ عملي أصلًا.</t>
        </is>
      </c>
      <c r="D2161" s="7" t="inlineStr">
        <is>
          <t>INJAZ-FRD-01 · الفصلُ ٢٢ — العملُ الشخصيُّ والمهامُّ والطلبات</t>
        </is>
      </c>
      <c r="E2161" s="7" t="inlineStr">
        <is>
          <t>§العملُ الشخصي</t>
        </is>
      </c>
      <c r="F2161" s="7" t="inlineStr">
        <is>
          <t>MNT</t>
        </is>
      </c>
      <c r="G2161" s="7" t="inlineStr">
        <is>
          <t>قرار مالك موقَّع — نافذ</t>
        </is>
      </c>
      <c r="H2161" s="7" t="inlineStr">
        <is>
          <t>INJAZ-FRD-01</t>
        </is>
      </c>
      <c r="I2161" s="7" t="inlineStr">
        <is>
          <t>الفصلُ ١٣ — إدارة الصيانة</t>
        </is>
      </c>
      <c r="J2161" s="7" t="inlineStr">
        <is>
          <t>UX-01 للشاشاتِ · DELIVERY-01 للاختبارات</t>
        </is>
      </c>
      <c r="K2161" s="7" t="inlineStr">
        <is>
          <t>اختبارُ مصدر: كلُّ عنصرٍ من إدارة الصيانة في مهامي يحمل مصدرَه المحكوم</t>
        </is>
      </c>
      <c r="L2161" s="7" t="inlineStr">
        <is>
          <t>مطلوب — يُقاس من النظام الحي</t>
        </is>
      </c>
      <c r="M2161" s="7" t="inlineStr">
        <is>
          <t>نافذ</t>
        </is>
      </c>
    </row>
    <row r="2162">
      <c r="A2162" s="7" t="n">
        <v>2161</v>
      </c>
      <c r="B2162" s="7" t="inlineStr">
        <is>
          <t>MNTX-0938</t>
        </is>
      </c>
      <c r="C2162" s="7" t="inlineStr">
        <is>
          <t>لا مهمةَ من إدارة الصيانة بلا سبعةٍ: مصدرٌ ومالكٌ ومنفِّذٌ ونطاقٌ وموعدٌ ومخرَجٌ ودليلُ إغلاق — والحارسُ يفحص السبعةَ قبل الحفظ.</t>
        </is>
      </c>
      <c r="D2162" s="7" t="inlineStr">
        <is>
          <t>INJAZ-FRD-01 · الفصلُ ٢٢ — العملُ الشخصيُّ والمهامُّ والطلبات</t>
        </is>
      </c>
      <c r="E2162" s="7" t="inlineStr">
        <is>
          <t>§العملُ الشخصي</t>
        </is>
      </c>
      <c r="F2162" s="7" t="inlineStr">
        <is>
          <t>MNT</t>
        </is>
      </c>
      <c r="G2162" s="7" t="inlineStr">
        <is>
          <t>قرار مالك موقَّع — نافذ</t>
        </is>
      </c>
      <c r="H2162" s="7" t="inlineStr">
        <is>
          <t>INJAZ-FRD-01</t>
        </is>
      </c>
      <c r="I2162" s="7" t="inlineStr">
        <is>
          <t>الفصلُ ١٣ — إدارة الصيانة</t>
        </is>
      </c>
      <c r="J2162" s="7" t="inlineStr">
        <is>
          <t>UX-01 للشاشاتِ · DELIVERY-01 للاختبارات</t>
        </is>
      </c>
      <c r="K2162" s="7" t="inlineStr">
        <is>
          <t>اختبارُ حارس: مهمةٌ في إدارة الصيانة ينقصها أحدُ السبعةِ تُرفض ويُبيَّن الناقص</t>
        </is>
      </c>
      <c r="L2162" s="7" t="inlineStr">
        <is>
          <t>مطلوب — يُقاس من النظام الحي</t>
        </is>
      </c>
      <c r="M2162" s="7" t="inlineStr">
        <is>
          <t>نافذ</t>
        </is>
      </c>
    </row>
    <row r="2163">
      <c r="A2163" s="7" t="n">
        <v>2162</v>
      </c>
      <c r="B2163" s="7" t="inlineStr">
        <is>
          <t>MNTX-0939</t>
        </is>
      </c>
      <c r="C2163" s="7" t="inlineStr">
        <is>
          <t>لا يُغلق منفِّذٌ مهمتَه في إدارة الصيانة بنفسه — بل يُكمل ويقدّم الدليلَ والمتحقِّقُ يقبل ويُغلق · وإن كان المكلِّفُ مستفيدًا رُفع التحققُ لمن يعلوه.</t>
        </is>
      </c>
      <c r="D2163" s="7" t="inlineStr">
        <is>
          <t>INJAZ-FRD-01 · الفصلُ ٢٢ — العملُ الشخصيُّ والمهامُّ والطلبات</t>
        </is>
      </c>
      <c r="E2163" s="7" t="inlineStr">
        <is>
          <t>§العملُ الشخصي</t>
        </is>
      </c>
      <c r="F2163" s="7" t="inlineStr">
        <is>
          <t>MNT</t>
        </is>
      </c>
      <c r="G2163" s="7" t="inlineStr">
        <is>
          <t>قرار مالك موقَّع — نافذ</t>
        </is>
      </c>
      <c r="H2163" s="7" t="inlineStr">
        <is>
          <t>INJAZ-FRD-01</t>
        </is>
      </c>
      <c r="I2163" s="7" t="inlineStr">
        <is>
          <t>الفصلُ ١٣ — إدارة الصيانة</t>
        </is>
      </c>
      <c r="J2163" s="7" t="inlineStr">
        <is>
          <t>UX-01 للشاشاتِ · DELIVERY-01 للاختبارات</t>
        </is>
      </c>
      <c r="K2163" s="7" t="inlineStr">
        <is>
          <t>اختبارُ منع: إغلاقُ المنفِّذِ لمهمته في إدارة الصيانة يُرفض</t>
        </is>
      </c>
      <c r="L2163" s="7" t="inlineStr">
        <is>
          <t>مطلوب — يُقاس من النظام الحي</t>
        </is>
      </c>
      <c r="M2163" s="7" t="inlineStr">
        <is>
          <t>نافذ</t>
        </is>
      </c>
    </row>
    <row r="2164">
      <c r="A2164" s="7" t="n">
        <v>2163</v>
      </c>
      <c r="B2164" s="7" t="inlineStr">
        <is>
          <t>MNTX-0940</t>
        </is>
      </c>
      <c r="C2164" s="7" t="inlineStr">
        <is>
          <t>إنجازُ موظفي إدارة الصيانة يُشتق آليًّا من مصادره الثمانيةِ ولا يُدخَل يدويًّا — ويُعكس إن عُكس أصلُه.</t>
        </is>
      </c>
      <c r="D2164" s="7" t="inlineStr">
        <is>
          <t>INJAZ-FRD-01 · الفصلُ ٢٢ — العملُ الشخصيُّ والمهامُّ والطلبات</t>
        </is>
      </c>
      <c r="E2164" s="7" t="inlineStr">
        <is>
          <t>§العملُ الشخصي</t>
        </is>
      </c>
      <c r="F2164" s="7" t="inlineStr">
        <is>
          <t>MNT</t>
        </is>
      </c>
      <c r="G2164" s="7" t="inlineStr">
        <is>
          <t>قرار مالك موقَّع — نافذ</t>
        </is>
      </c>
      <c r="H2164" s="7" t="inlineStr">
        <is>
          <t>INJAZ-FRD-01</t>
        </is>
      </c>
      <c r="I2164" s="7" t="inlineStr">
        <is>
          <t>الفصلُ ١٣ — إدارة الصيانة</t>
        </is>
      </c>
      <c r="J2164" s="7" t="inlineStr">
        <is>
          <t>UX-01 للشاشاتِ · DELIVERY-01 للاختبارات</t>
        </is>
      </c>
      <c r="K2164" s="7" t="inlineStr">
        <is>
          <t>اختبارُ اشتقاق: صفرُ إنجازٍ في إدارة الصيانة مصدرُه إدخالٌ يدوي</t>
        </is>
      </c>
      <c r="L2164" s="7" t="inlineStr">
        <is>
          <t>مطلوب — يُقاس من النظام الحي</t>
        </is>
      </c>
      <c r="M2164" s="7" t="inlineStr">
        <is>
          <t>نافذ</t>
        </is>
      </c>
    </row>
    <row r="2165">
      <c r="A2165" s="7" t="n">
        <v>2164</v>
      </c>
      <c r="B2165" s="7" t="inlineStr">
        <is>
          <t>MNTX-0941</t>
        </is>
      </c>
      <c r="C2165" s="7" t="inlineStr">
        <is>
          <t>شاشاتُ إدارة الصيانة تحقق: التنقلُ الكاملُ بلوحة المفاتيحِ في وظائفها الأساسية.</t>
        </is>
      </c>
      <c r="D2165" s="7" t="inlineStr">
        <is>
          <t>INJAZ-UX-01 · الفصلُ ١٠ — الوصولُ الرقميُّ</t>
        </is>
      </c>
      <c r="E2165" s="7" t="inlineStr">
        <is>
          <t>§الوصولُ الرقمي</t>
        </is>
      </c>
      <c r="F2165" s="7" t="inlineStr">
        <is>
          <t>MNT</t>
        </is>
      </c>
      <c r="G2165" s="7" t="inlineStr">
        <is>
          <t>قرار مالك موقَّع — نافذ</t>
        </is>
      </c>
      <c r="H2165" s="7" t="inlineStr">
        <is>
          <t>INJAZ-FRD-01</t>
        </is>
      </c>
      <c r="I2165" s="7" t="inlineStr">
        <is>
          <t>الفصلُ ١٣ — إدارة الصيانة</t>
        </is>
      </c>
      <c r="J2165" s="7" t="inlineStr">
        <is>
          <t>UX-01 للشاشاتِ · DELIVERY-01 للاختبارات</t>
        </is>
      </c>
      <c r="K2165" s="7" t="inlineStr">
        <is>
          <t>اختبارُ وصول: تنفيذُ دورةٍ كاملةٍ بلا فأرة في إدارة الصيانة</t>
        </is>
      </c>
      <c r="L2165" s="7" t="inlineStr">
        <is>
          <t>مطلوب — يُقاس من النظام الحي</t>
        </is>
      </c>
      <c r="M2165" s="7" t="inlineStr">
        <is>
          <t>نافذ</t>
        </is>
      </c>
    </row>
    <row r="2166">
      <c r="A2166" s="7" t="n">
        <v>2165</v>
      </c>
      <c r="B2166" s="7" t="inlineStr">
        <is>
          <t>MNTX-0942</t>
        </is>
      </c>
      <c r="C2166" s="7" t="inlineStr">
        <is>
          <t>شاشاتُ إدارة الصيانة تحقق: تسلسلُ التركيزِ منطقيٌّ وحلقتُه ظاهرةٌ على كل عنصرٍ تفاعلي.</t>
        </is>
      </c>
      <c r="D2166" s="7" t="inlineStr">
        <is>
          <t>INJAZ-UX-01 · الفصلُ ١٠ — الوصولُ الرقميُّ</t>
        </is>
      </c>
      <c r="E2166" s="7" t="inlineStr">
        <is>
          <t>§الوصولُ الرقمي</t>
        </is>
      </c>
      <c r="F2166" s="7" t="inlineStr">
        <is>
          <t>MNT</t>
        </is>
      </c>
      <c r="G2166" s="7" t="inlineStr">
        <is>
          <t>قرار مالك موقَّع — نافذ</t>
        </is>
      </c>
      <c r="H2166" s="7" t="inlineStr">
        <is>
          <t>INJAZ-FRD-01</t>
        </is>
      </c>
      <c r="I2166" s="7" t="inlineStr">
        <is>
          <t>الفصلُ ١٣ — إدارة الصيانة</t>
        </is>
      </c>
      <c r="J2166" s="7" t="inlineStr">
        <is>
          <t>UX-01 للشاشاتِ · DELIVERY-01 للاختبارات</t>
        </is>
      </c>
      <c r="K2166" s="7" t="inlineStr">
        <is>
          <t>اختبارُ وصول: تنقلٌ عبر عشرين عنصرًا ولقطاتٌ متتابعة في إدارة الصيانة</t>
        </is>
      </c>
      <c r="L2166" s="7" t="inlineStr">
        <is>
          <t>مطلوب — يُقاس من النظام الحي</t>
        </is>
      </c>
      <c r="M2166" s="7" t="inlineStr">
        <is>
          <t>نافذ</t>
        </is>
      </c>
    </row>
    <row r="2167">
      <c r="A2167" s="7" t="n">
        <v>2166</v>
      </c>
      <c r="B2167" s="7" t="inlineStr">
        <is>
          <t>MNTX-0943</t>
        </is>
      </c>
      <c r="C2167" s="7" t="inlineStr">
        <is>
          <t>شاشاتُ إدارة الصيانة تحقق: لا معلومةَ باللونِ وحدَه — بل بلونٍ وأيقونةٍ ونصٍّ معًا.</t>
        </is>
      </c>
      <c r="D2167" s="7" t="inlineStr">
        <is>
          <t>INJAZ-UX-01 · الفصلُ ١٠ — الوصولُ الرقميُّ</t>
        </is>
      </c>
      <c r="E2167" s="7" t="inlineStr">
        <is>
          <t>§الوصولُ الرقمي</t>
        </is>
      </c>
      <c r="F2167" s="7" t="inlineStr">
        <is>
          <t>MNT</t>
        </is>
      </c>
      <c r="G2167" s="7" t="inlineStr">
        <is>
          <t>قرار مالك موقَّع — نافذ</t>
        </is>
      </c>
      <c r="H2167" s="7" t="inlineStr">
        <is>
          <t>INJAZ-FRD-01</t>
        </is>
      </c>
      <c r="I2167" s="7" t="inlineStr">
        <is>
          <t>الفصلُ ١٣ — إدارة الصيانة</t>
        </is>
      </c>
      <c r="J2167" s="7" t="inlineStr">
        <is>
          <t>UX-01 للشاشاتِ · DELIVERY-01 للاختبارات</t>
        </is>
      </c>
      <c r="K2167" s="7" t="inlineStr">
        <is>
          <t>اختبارُ وصول: كلُّ حالةٍ مفهومةٌ بلا لون في إدارة الصيانة</t>
        </is>
      </c>
      <c r="L2167" s="7" t="inlineStr">
        <is>
          <t>مطلوب — يُقاس من النظام الحي</t>
        </is>
      </c>
      <c r="M2167" s="7" t="inlineStr">
        <is>
          <t>نافذ</t>
        </is>
      </c>
    </row>
    <row r="2168">
      <c r="A2168" s="7" t="n">
        <v>2167</v>
      </c>
      <c r="B2168" s="7" t="inlineStr">
        <is>
          <t>MNTX-0944</t>
        </is>
      </c>
      <c r="C2168" s="7" t="inlineStr">
        <is>
          <t>شاشاتُ إدارة الصيانة تحقق: أسماءُ الأزرارِ والأيقوناتِ وعناوينُ الجداولِ مقروءةٌ لقارئ الشاشة.</t>
        </is>
      </c>
      <c r="D2168" s="7" t="inlineStr">
        <is>
          <t>INJAZ-UX-01 · الفصلُ ١٠ — الوصولُ الرقميُّ</t>
        </is>
      </c>
      <c r="E2168" s="7" t="inlineStr">
        <is>
          <t>§الوصولُ الرقمي</t>
        </is>
      </c>
      <c r="F2168" s="7" t="inlineStr">
        <is>
          <t>MNT</t>
        </is>
      </c>
      <c r="G2168" s="7" t="inlineStr">
        <is>
          <t>قرار مالك موقَّع — نافذ</t>
        </is>
      </c>
      <c r="H2168" s="7" t="inlineStr">
        <is>
          <t>INJAZ-FRD-01</t>
        </is>
      </c>
      <c r="I2168" s="7" t="inlineStr">
        <is>
          <t>الفصلُ ١٣ — إدارة الصيانة</t>
        </is>
      </c>
      <c r="J2168" s="7" t="inlineStr">
        <is>
          <t>UX-01 للشاشاتِ · DELIVERY-01 للاختبارات</t>
        </is>
      </c>
      <c r="K2168" s="7" t="inlineStr">
        <is>
          <t>اختبارُ وصول: تشغيلُ قارئٍ على شاشةٍ من كل قالب في إدارة الصيانة</t>
        </is>
      </c>
      <c r="L2168" s="7" t="inlineStr">
        <is>
          <t>مطلوب — يُقاس من النظام الحي</t>
        </is>
      </c>
      <c r="M2168" s="7" t="inlineStr">
        <is>
          <t>نافذ</t>
        </is>
      </c>
    </row>
    <row r="2169">
      <c r="A2169" s="7" t="n">
        <v>2168</v>
      </c>
      <c r="B2169" s="7" t="inlineStr">
        <is>
          <t>MNTX-0945</t>
        </is>
      </c>
      <c r="C2169" s="7" t="inlineStr">
        <is>
          <t>شاشاتُ إدارة الصيانة تحقق: ارتباطُ كلِّ حقلٍ بعنوانه — ولا نائبَ بديلًا عن العنوان.</t>
        </is>
      </c>
      <c r="D2169" s="7" t="inlineStr">
        <is>
          <t>INJAZ-UX-01 · الفصلُ ١٠ — الوصولُ الرقميُّ</t>
        </is>
      </c>
      <c r="E2169" s="7" t="inlineStr">
        <is>
          <t>§الوصولُ الرقمي</t>
        </is>
      </c>
      <c r="F2169" s="7" t="inlineStr">
        <is>
          <t>MNT</t>
        </is>
      </c>
      <c r="G2169" s="7" t="inlineStr">
        <is>
          <t>قرار مالك موقَّع — نافذ</t>
        </is>
      </c>
      <c r="H2169" s="7" t="inlineStr">
        <is>
          <t>INJAZ-FRD-01</t>
        </is>
      </c>
      <c r="I2169" s="7" t="inlineStr">
        <is>
          <t>الفصلُ ١٣ — إدارة الصيانة</t>
        </is>
      </c>
      <c r="J2169" s="7" t="inlineStr">
        <is>
          <t>UX-01 للشاشاتِ · DELIVERY-01 للاختبارات</t>
        </is>
      </c>
      <c r="K2169" s="7" t="inlineStr">
        <is>
          <t>اختبارُ وصول: فحصُ ارتباطِ كلِّ حقل في إدارة الصيانة</t>
        </is>
      </c>
      <c r="L2169" s="7" t="inlineStr">
        <is>
          <t>مطلوب — يُقاس من النظام الحي</t>
        </is>
      </c>
      <c r="M2169" s="7" t="inlineStr">
        <is>
          <t>نافذ</t>
        </is>
      </c>
    </row>
    <row r="2170">
      <c r="A2170" s="7" t="n">
        <v>2169</v>
      </c>
      <c r="B2170" s="7" t="inlineStr">
        <is>
          <t>MNTX-0946</t>
        </is>
      </c>
      <c r="C2170" s="7" t="inlineStr">
        <is>
          <t>شاشاتُ إدارة الصيانة تحقق: إعادةُ تدفقِ المحتوى عند التكبيرِ إلى مئتين بالمئة بلا فقدِ وظيفة.</t>
        </is>
      </c>
      <c r="D2170" s="7" t="inlineStr">
        <is>
          <t>INJAZ-UX-01 · الفصلُ ١٠ — الوصولُ الرقميُّ</t>
        </is>
      </c>
      <c r="E2170" s="7" t="inlineStr">
        <is>
          <t>§الوصولُ الرقمي</t>
        </is>
      </c>
      <c r="F2170" s="7" t="inlineStr">
        <is>
          <t>MNT</t>
        </is>
      </c>
      <c r="G2170" s="7" t="inlineStr">
        <is>
          <t>قرار مالك موقَّع — نافذ</t>
        </is>
      </c>
      <c r="H2170" s="7" t="inlineStr">
        <is>
          <t>INJAZ-FRD-01</t>
        </is>
      </c>
      <c r="I2170" s="7" t="inlineStr">
        <is>
          <t>الفصلُ ١٣ — إدارة الصيانة</t>
        </is>
      </c>
      <c r="J2170" s="7" t="inlineStr">
        <is>
          <t>UX-01 للشاشاتِ · DELIVERY-01 للاختبارات</t>
        </is>
      </c>
      <c r="K2170" s="7" t="inlineStr">
        <is>
          <t>اختبارُ وصول: تكبيرٌ وفحصُ الوظائف في إدارة الصيانة</t>
        </is>
      </c>
      <c r="L2170" s="7" t="inlineStr">
        <is>
          <t>مطلوب — يُقاس من النظام الحي</t>
        </is>
      </c>
      <c r="M2170" s="7" t="inlineStr">
        <is>
          <t>نافذ</t>
        </is>
      </c>
    </row>
    <row r="2171">
      <c r="A2171" s="7" t="n">
        <v>2170</v>
      </c>
      <c r="B2171" s="7" t="inlineStr">
        <is>
          <t>MNTX-0947</t>
        </is>
      </c>
      <c r="C2171" s="7" t="inlineStr">
        <is>
          <t>كلُّ شاشةٍ في إدارة الصيانة لها وحدةُ صلاحياتٍ مسجَّلةٌ تُنشئ صفوفَ العرضِ والتعديلِ المفصَّلة — والحارسُ وحدَه لا يكفي.</t>
        </is>
      </c>
      <c r="D2171" s="7" t="inlineStr">
        <is>
          <t>INJAZ-CORE-01 · الفصلُ ٥ — الصلاحياتُ والتفويضاتُ وفصلُ الواجبات</t>
        </is>
      </c>
      <c r="E2171" s="7" t="inlineStr">
        <is>
          <t>§الصلاحيات</t>
        </is>
      </c>
      <c r="F2171" s="7" t="inlineStr">
        <is>
          <t>MNT</t>
        </is>
      </c>
      <c r="G2171" s="7" t="inlineStr">
        <is>
          <t>قرار مالك موقَّع — نافذ</t>
        </is>
      </c>
      <c r="H2171" s="7" t="inlineStr">
        <is>
          <t>INJAZ-FRD-01</t>
        </is>
      </c>
      <c r="I2171" s="7" t="inlineStr">
        <is>
          <t>الفصلُ ١٣ — إدارة الصيانة</t>
        </is>
      </c>
      <c r="J2171" s="7" t="inlineStr">
        <is>
          <t>UX-01 للشاشاتِ · DELIVERY-01 للاختبارات</t>
        </is>
      </c>
      <c r="K2171" s="7" t="inlineStr">
        <is>
          <t>اختبارُ تسجيل: صفرُ شاشةٍ في إدارة الصيانة بلا وحدةِ صلاحياتٍ مسجَّلة</t>
        </is>
      </c>
      <c r="L2171" s="7" t="inlineStr">
        <is>
          <t>مطلوب — يُقاس من النظام الحي</t>
        </is>
      </c>
      <c r="M2171" s="7" t="inlineStr">
        <is>
          <t>نافذ</t>
        </is>
      </c>
    </row>
    <row r="2172">
      <c r="A2172" s="7" t="n">
        <v>2171</v>
      </c>
      <c r="B2172" s="7" t="inlineStr">
        <is>
          <t>MNTX-0948</t>
        </is>
      </c>
      <c r="C2172" s="7" t="inlineStr">
        <is>
          <t>تُشتق صلاحياتُ إدارة الصيانة من قالب الدورِ ونطاقِ التكليفِ ومفتاحِ الظهورِ معًا — والمنحُ الفرديُّ استثناءٌ يُسجَّل بمبرِّره ويُراجَع دوريًّا.</t>
        </is>
      </c>
      <c r="D2172" s="7" t="inlineStr">
        <is>
          <t>INJAZ-CORE-01 · الفصلُ ٥ — الصلاحياتُ والتفويضاتُ وفصلُ الواجبات</t>
        </is>
      </c>
      <c r="E2172" s="7" t="inlineStr">
        <is>
          <t>§الصلاحيات</t>
        </is>
      </c>
      <c r="F2172" s="7" t="inlineStr">
        <is>
          <t>MNT</t>
        </is>
      </c>
      <c r="G2172" s="7" t="inlineStr">
        <is>
          <t>قرار مالك موقَّع — نافذ</t>
        </is>
      </c>
      <c r="H2172" s="7" t="inlineStr">
        <is>
          <t>INJAZ-FRD-01</t>
        </is>
      </c>
      <c r="I2172" s="7" t="inlineStr">
        <is>
          <t>الفصلُ ١٣ — إدارة الصيانة</t>
        </is>
      </c>
      <c r="J2172" s="7" t="inlineStr">
        <is>
          <t>UX-01 للشاشاتِ · DELIVERY-01 للاختبارات</t>
        </is>
      </c>
      <c r="K2172" s="7" t="inlineStr">
        <is>
          <t>اختبارُ اشتقاق: صفرُ منحٍ فرديٍّ في إدارة الصيانة بلا مبرِّرٍ ومراجعة</t>
        </is>
      </c>
      <c r="L2172" s="7" t="inlineStr">
        <is>
          <t>مطلوب — يُقاس من النظام الحي</t>
        </is>
      </c>
      <c r="M2172" s="7" t="inlineStr">
        <is>
          <t>نافذ</t>
        </is>
      </c>
    </row>
    <row r="2173">
      <c r="A2173" s="7" t="n">
        <v>2172</v>
      </c>
      <c r="B2173" s="7" t="inlineStr">
        <is>
          <t>MNTX-0949</t>
        </is>
      </c>
      <c r="C2173" s="7" t="inlineStr">
        <is>
          <t>العنصرُ المحجوبُ في شاشاتِ إدارة الصيانة لا يُرسَل في الاستجابةِ أصلًا ولا يُصيَّر — والمجموعةُ التي فرغت لا تُعرض.</t>
        </is>
      </c>
      <c r="D2173" s="7" t="inlineStr">
        <is>
          <t>INJAZ-CORE-01 · الفصلُ ٥ — الصلاحياتُ والتفويضاتُ وفصلُ الواجبات</t>
        </is>
      </c>
      <c r="E2173" s="7" t="inlineStr">
        <is>
          <t>§الصلاحيات</t>
        </is>
      </c>
      <c r="F2173" s="7" t="inlineStr">
        <is>
          <t>MNT</t>
        </is>
      </c>
      <c r="G2173" s="7" t="inlineStr">
        <is>
          <t>قرار مالك موقَّع — نافذ</t>
        </is>
      </c>
      <c r="H2173" s="7" t="inlineStr">
        <is>
          <t>INJAZ-FRD-01</t>
        </is>
      </c>
      <c r="I2173" s="7" t="inlineStr">
        <is>
          <t>الفصلُ ١٣ — إدارة الصيانة</t>
        </is>
      </c>
      <c r="J2173" s="7" t="inlineStr">
        <is>
          <t>UX-01 للشاشاتِ · DELIVERY-01 للاختبارات</t>
        </is>
      </c>
      <c r="K2173" s="7" t="inlineStr">
        <is>
          <t>اختبارُ حجب: فحصُ الاستجابةِ الخامِّ في إدارة الصيانة لا يُظهر المحجوب</t>
        </is>
      </c>
      <c r="L2173" s="7" t="inlineStr">
        <is>
          <t>مطلوب — يُقاس من النظام الحي</t>
        </is>
      </c>
      <c r="M2173" s="7" t="inlineStr">
        <is>
          <t>نافذ</t>
        </is>
      </c>
    </row>
    <row r="2174">
      <c r="A2174" s="7" t="n">
        <v>2173</v>
      </c>
      <c r="B2174" s="7" t="inlineStr">
        <is>
          <t>MNTX-0950</t>
        </is>
      </c>
      <c r="C2174" s="7" t="inlineStr">
        <is>
          <t>كلُّ فعلٍ حاكمٍ في إدارة الصيانة — وعددُها 9 — يُختبر بأربع حالات: سماحٌ لمن يملك · ومنعٌ لمن لا يملك · وتكرارٌ يُرفض بمفتاحه · وعكسٌ يُبطل الأثرَ بمرجعه.</t>
        </is>
      </c>
      <c r="D2174" s="7" t="inlineStr">
        <is>
          <t>INJAZ-DELIVERY-01 · الفصلُ ٤ — الاختباراتُ وبواباتُ القبول</t>
        </is>
      </c>
      <c r="E2174" s="7" t="inlineStr">
        <is>
          <t>§الاختبارات</t>
        </is>
      </c>
      <c r="F2174" s="7" t="inlineStr">
        <is>
          <t>MNT</t>
        </is>
      </c>
      <c r="G2174" s="7" t="inlineStr">
        <is>
          <t>قرار مالك موقَّع — نافذ</t>
        </is>
      </c>
      <c r="H2174" s="7" t="inlineStr">
        <is>
          <t>INJAZ-FRD-01</t>
        </is>
      </c>
      <c r="I2174" s="7" t="inlineStr">
        <is>
          <t>الفصلُ ١٣ — إدارة الصيانة</t>
        </is>
      </c>
      <c r="J2174" s="7" t="inlineStr">
        <is>
          <t>UX-01 للشاشاتِ · DELIVERY-01 للاختبارات</t>
        </is>
      </c>
      <c r="K2174" s="7" t="inlineStr">
        <is>
          <t>اختبارٌ رباعي: كلُّ فعلٍ في إدارة الصيانة يجتاز الحالاتِ الأربع</t>
        </is>
      </c>
      <c r="L2174" s="7" t="inlineStr">
        <is>
          <t>مطلوب — يُقاس من النظام الحي</t>
        </is>
      </c>
      <c r="M2174" s="7" t="inlineStr">
        <is>
          <t>نافذ</t>
        </is>
      </c>
    </row>
    <row r="2175">
      <c r="A2175" s="7" t="n">
        <v>2174</v>
      </c>
      <c r="B2175" s="7" t="inlineStr">
        <is>
          <t>MNTX-0951</t>
        </is>
      </c>
      <c r="C2175" s="7" t="inlineStr">
        <is>
          <t>لا يُدمج كودٌ يمسّ إدارة الصيانة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2175" s="7" t="inlineStr">
        <is>
          <t>INJAZ-DELIVERY-01 · الفصلُ ٤ — الاختباراتُ وبواباتُ القبول</t>
        </is>
      </c>
      <c r="E2175" s="7" t="inlineStr">
        <is>
          <t>§الاختبارات</t>
        </is>
      </c>
      <c r="F2175" s="7" t="inlineStr">
        <is>
          <t>MNT</t>
        </is>
      </c>
      <c r="G2175" s="7" t="inlineStr">
        <is>
          <t>قرار مالك موقَّع — نافذ</t>
        </is>
      </c>
      <c r="H2175" s="7" t="inlineStr">
        <is>
          <t>INJAZ-FRD-01</t>
        </is>
      </c>
      <c r="I2175" s="7" t="inlineStr">
        <is>
          <t>الفصلُ ١٣ — إدارة الصيانة</t>
        </is>
      </c>
      <c r="J2175" s="7" t="inlineStr">
        <is>
          <t>UX-01 للشاشاتِ · DELIVERY-01 للاختبارات</t>
        </is>
      </c>
      <c r="K2175" s="7" t="inlineStr">
        <is>
          <t>اختبارُ منع: مخالفةٌ في إدارة الصيانة توقف خطَّ التسليمِ برمزٍ وسبب</t>
        </is>
      </c>
      <c r="L2175" s="7" t="inlineStr">
        <is>
          <t>مطلوب — يُقاس من النظام الحي</t>
        </is>
      </c>
      <c r="M2175" s="7" t="inlineStr">
        <is>
          <t>نافذ</t>
        </is>
      </c>
    </row>
    <row r="2176">
      <c r="A2176" s="7" t="n">
        <v>2175</v>
      </c>
      <c r="B2176" s="7" t="inlineStr">
        <is>
          <t>UXP-132</t>
        </is>
      </c>
      <c r="C2176" s="7" t="inlineStr">
        <is>
          <t>إدارة الموردين — الهدف: حكم استحقاق المورد بعقده. أهم خمس مهام: اعتماد جزء المورد من وحدات اليوم · متابعة عقود الموردين وصلاحيتها · مراجعة كشف حساب المورد قبل الصرف · تقييم أداء الموردين ومخاطرهم · إدارة مشرفي الموردين وبواباتهم.</t>
        </is>
      </c>
      <c r="D2176" s="7" t="inlineStr">
        <is>
          <t>SRC-010</t>
        </is>
      </c>
      <c r="E2176" s="7" t="inlineStr">
        <is>
          <t>§8.2</t>
        </is>
      </c>
      <c r="F2176" s="7" t="inlineStr">
        <is>
          <t>SUP</t>
        </is>
      </c>
      <c r="G2176" s="7" t="inlineStr">
        <is>
          <t>لا معارض — نافذ بنصّه</t>
        </is>
      </c>
      <c r="H2176" s="7" t="inlineStr">
        <is>
          <t>INJAZ-FRD-01</t>
        </is>
      </c>
      <c r="I2176" s="7" t="inlineStr">
        <is>
          <t>الفصلُ ٦ — إدارة الموردين</t>
        </is>
      </c>
      <c r="J2176" s="7" t="inlineStr">
        <is>
          <t>UX-01 للشاشاتِ · DELIVERY-01 للاختبارات</t>
        </is>
      </c>
      <c r="K2176" s="7" t="inlineStr">
        <is>
          <t>اختبارُ ظهور: بمعطى مستخدمٍ داخلَ النطاق وآخرَ خارجه لـ«حكم استحقاق المورد بعقده» · وعند فتح الشاشة · فإن الأولَ يرى نطاقَه والثانيَ لا يُصيَّر له العنصرُ ولا يُرسَل في الاستجابة · ومرجعُ حالة المصدر: UXP-154</t>
        </is>
      </c>
      <c r="L2176" s="7" t="inlineStr">
        <is>
          <t>غير مقيس — يُملأ عند مراجعة الكود</t>
        </is>
      </c>
      <c r="M2176" s="7" t="inlineStr">
        <is>
          <t>نافذ</t>
        </is>
      </c>
    </row>
    <row r="2177">
      <c r="A2177" s="7" t="n">
        <v>2176</v>
      </c>
      <c r="B2177" s="7" t="inlineStr">
        <is>
          <t>CTR-057</t>
        </is>
      </c>
      <c r="C2177" s="7" t="inlineStr">
        <is>
          <t>قيد بنيوي عابر للوثائق: Σ حاويات موردي الآليات ≤ كمية التزام عقد العميل (qty_committed).</t>
        </is>
      </c>
      <c r="D2177" s="7" t="inlineStr">
        <is>
          <t>SRC-014</t>
        </is>
      </c>
      <c r="E2177" s="7" t="inlineStr">
        <is>
          <t>§8</t>
        </is>
      </c>
      <c r="F2177" s="7" t="inlineStr">
        <is>
          <t>SUP</t>
        </is>
      </c>
      <c r="G2177" s="7" t="inlineStr">
        <is>
          <t>لا معارض — نافذ بنصّه</t>
        </is>
      </c>
      <c r="H2177" s="7" t="inlineStr">
        <is>
          <t>INJAZ-FRD-01</t>
        </is>
      </c>
      <c r="I2177" s="7" t="inlineStr">
        <is>
          <t>الفصلُ ٦ — إدارة الموردين</t>
        </is>
      </c>
      <c r="J2177" s="7" t="inlineStr">
        <is>
          <t>UX-01 للشاشاتِ · DELIVERY-01 للاختبارات</t>
        </is>
      </c>
      <c r="K2177" s="7" t="inlineStr">
        <is>
          <t>اختبارُ حساب: بمعطى مدخلاتٍ معلومةٍ لـ«Σ حاويات موردي الآليات ≤ كمية التزام عقد العميل (qty…» · وعند إعادة الحساب من المصدر · فإن الناتجَ يطابق المعروضَ بلا فرق · ومرجعُ حالة المصدر: CTR-053 · CTR-055</t>
        </is>
      </c>
      <c r="L2177" s="7" t="inlineStr">
        <is>
          <t>غير مقيس — يُملأ عند مراجعة الكود</t>
        </is>
      </c>
      <c r="M2177" s="7" t="inlineStr">
        <is>
          <t>نافذ</t>
        </is>
      </c>
    </row>
    <row r="2178">
      <c r="A2178" s="7" t="n">
        <v>2177</v>
      </c>
      <c r="B2178" s="7" t="inlineStr">
        <is>
          <t>SUP-001</t>
        </is>
      </c>
      <c r="C2178" s="7" t="inlineStr">
        <is>
          <t>التمييز الحاكم: «الموردون» — ما لم يُنص — هم موردو الآليات والمعدات الخارجية: شركاء تشغيل في نموذج خفيف الأصول، لهم حصة تشغيلية بنظام الحاويات ومعدات ومشغّلون وأحكام وحدات مستقلة وتسويات وكشوف. أما موردو المشتريات التشغيلية (قطع · زيوت · إطارات · خدمات شراء) فدورتهم دورة الشراء ولا حاويات لهم ولا وحدات — وموطنهم وثيقة المشتريات UX-09 حصرًا.</t>
        </is>
      </c>
      <c r="D2178" s="7" t="inlineStr">
        <is>
          <t>SRC-015</t>
        </is>
      </c>
      <c r="E2178" s="7" t="inlineStr">
        <is>
          <t>التمييز الحاكم</t>
        </is>
      </c>
      <c r="F2178" s="7" t="inlineStr">
        <is>
          <t>SUP</t>
        </is>
      </c>
      <c r="G2178" s="7" t="inlineStr">
        <is>
          <t>لا معارض — نافذ بنصّه</t>
        </is>
      </c>
      <c r="H2178" s="7" t="inlineStr">
        <is>
          <t>INJAZ-FRD-01</t>
        </is>
      </c>
      <c r="I2178" s="7" t="inlineStr">
        <is>
          <t>الفصلُ ٦ — إدارة الموردين</t>
        </is>
      </c>
      <c r="J2178" s="7" t="inlineStr">
        <is>
          <t>UX-01 للشاشاتِ · DELIVERY-01 للاختبارات</t>
        </is>
      </c>
      <c r="K2178" s="7" t="inlineStr">
        <is>
          <t>اختبارُ ظهور: بمعطى مستخدمٍ داخلَ النطاق وآخرَ خارجه لـ««الموردون» — ما لم يُنص — هم موردو الآليات والمعدات …» · وعند فتح الشاشة · فإن الأولَ يرى نطاقَه والثانيَ لا يُصيَّر له العنصرُ ولا يُرسَل في الاستجابة · ومرجعُ حالة المصدر: SUP-021 · SUP-023</t>
        </is>
      </c>
      <c r="L2178" s="7" t="inlineStr">
        <is>
          <t>غير مقيس — يُملأ عند مراجعة الكود</t>
        </is>
      </c>
      <c r="M2178" s="7" t="inlineStr">
        <is>
          <t>نافذ</t>
        </is>
      </c>
    </row>
    <row r="2179">
      <c r="A2179" s="7" t="n">
        <v>2178</v>
      </c>
      <c r="B2179" s="7" t="inlineStr">
        <is>
          <t>SUP-002</t>
        </is>
      </c>
      <c r="C2179" s="7" t="inlineStr">
        <is>
          <t>دورة الاستقطاب والتعاقد والحاويات: عقد العميل يفتح الاحتياج بكميات الوحدات الملتزم بها بمواقعها ومددها ← RFQ يُرسل لموردي الآليات المؤهلين ← الموردون يقدّمون أسعارهم عبر بوابة المشرف (كلٌّ يرى طلبه وعرضه فقط) ← جدول مقارنة آلي بثلاثة معايير (السعر · الجاهزية · سجل الأداء) ← الاختيار فوزًا كاملًا أو جزئيًّا بالبنود ← التعاقد بنموذج عمله وسياسة استحقاقه ← توزيع الحصص بنظام الحاويات: لكل مورد حاوية كمية من إجمالي التزام العقد، ومجموع الحاويات لا يجاوز الالتزام، وتخصيص معداته ومشغّليه عليها.</t>
        </is>
      </c>
      <c r="D2179" s="7" t="inlineStr">
        <is>
          <t>SRC-015</t>
        </is>
      </c>
      <c r="E2179" s="7" t="inlineStr">
        <is>
          <t>§2.1</t>
        </is>
      </c>
      <c r="F2179" s="7" t="inlineStr">
        <is>
          <t>SUP</t>
        </is>
      </c>
      <c r="G2179" s="7" t="inlineStr">
        <is>
          <t>لا معارض — نافذ بنصّه</t>
        </is>
      </c>
      <c r="H2179" s="7" t="inlineStr">
        <is>
          <t>INJAZ-FRD-01</t>
        </is>
      </c>
      <c r="I2179" s="7" t="inlineStr">
        <is>
          <t>الفصلُ ٦ — إدارة الموردين</t>
        </is>
      </c>
      <c r="J2179" s="7" t="inlineStr">
        <is>
          <t>UX-01 للشاشاتِ · DELIVERY-01 للاختبارات</t>
        </is>
      </c>
      <c r="K2179" s="7" t="inlineStr">
        <is>
          <t>اختبارُ حساب: بمعطى مدخلاتٍ معلومةٍ لـ«عقد العميل يفتح الاحتياج بكميات الوحدات الملتزم بها …» · وعند إعادة الحساب من المصدر · فإن الناتجَ يطابق المعروضَ بلا فرق · ومرجعُ حالة المصدر: SUP-021 · SUP-023</t>
        </is>
      </c>
      <c r="L2179" s="7" t="inlineStr">
        <is>
          <t>غير مقيس — يُملأ عند مراجعة الكود</t>
        </is>
      </c>
      <c r="M2179" s="7" t="inlineStr">
        <is>
          <t>نافذ</t>
        </is>
      </c>
    </row>
    <row r="2180">
      <c r="A2180" s="7" t="n">
        <v>2179</v>
      </c>
      <c r="B2180" s="7" t="inlineStr">
        <is>
          <t>SUP-003</t>
        </is>
      </c>
      <c r="C2180" s="7" t="inlineStr">
        <is>
          <t>دورة الاستحقاق: تنفيذ حاويته بوحداته المعتمدة (حكمه في أحكام الأطراف قراءةً) تُحتسب على حصته ← الاستحقاق الأولي ← التحميلات الست (وقود · قطع غيار · صيانة · نقل · سلف · جزاءات) كلٌّ من مصدره المرجعي آليًّا ← التسوية ← صافي المستحق ← اعتماده ← طلب الدفع ← كشف الحساب.</t>
        </is>
      </c>
      <c r="D2180" s="7" t="inlineStr">
        <is>
          <t>SRC-015</t>
        </is>
      </c>
      <c r="E2180" s="7" t="inlineStr">
        <is>
          <t>§2.2</t>
        </is>
      </c>
      <c r="F2180" s="7" t="inlineStr">
        <is>
          <t>SUP</t>
        </is>
      </c>
      <c r="G2180" s="7" t="inlineStr">
        <is>
          <t>لا معارض — نافذ بنصّه</t>
        </is>
      </c>
      <c r="H2180" s="7" t="inlineStr">
        <is>
          <t>INJAZ-FRD-01</t>
        </is>
      </c>
      <c r="I2180" s="7" t="inlineStr">
        <is>
          <t>الفصلُ ٦ — إدارة الموردين</t>
        </is>
      </c>
      <c r="J2180" s="7" t="inlineStr">
        <is>
          <t>UX-01 للشاشاتِ · DELIVERY-01 للاختبارات</t>
        </is>
      </c>
      <c r="K2180" s="7" t="inlineStr">
        <is>
          <t>اختبارُ انتقال: بمعطى مستندٍ في حالته السابقةِ لـ«تنفيذ حاويته بوحداته المعتمدة (حكمه في أحكام الأطراف…» · وعند تنفيذ المحفّز بمخوَّلٍ وشرطٍ مستوفًى · فإن الحالةَ تنتقل ويُسجَّل الانتقالُ بفاعله ووقته · والانتقالُ غيرُ المعرَّف يُرفض · ومرجعُ حالة المصدر: SUP-021 · SUP-023</t>
        </is>
      </c>
      <c r="L2180" s="7" t="inlineStr">
        <is>
          <t>غير مقيس — يُملأ عند مراجعة الكود</t>
        </is>
      </c>
      <c r="M2180" s="7" t="inlineStr">
        <is>
          <t>نافذ</t>
        </is>
      </c>
    </row>
    <row r="2181">
      <c r="A2181" s="7" t="n">
        <v>2180</v>
      </c>
      <c r="B2181" s="7" t="inlineStr">
        <is>
          <t>SUP-004</t>
        </is>
      </c>
      <c r="C2181" s="7" t="inlineStr">
        <is>
          <t>دورة العلاقة: تسجيل المورد ووثائقه ← العقد بنموذج عمله وسياسة استحقاقه ← معداته ومشغّلوه ← التشغيل والاعتماد اليومي ← التقييم الدوري بمؤشرات من سجلاته لا انطباعًا ← التجديد أو الإنهاء.</t>
        </is>
      </c>
      <c r="D2181" s="7" t="inlineStr">
        <is>
          <t>SRC-015</t>
        </is>
      </c>
      <c r="E2181" s="7" t="inlineStr">
        <is>
          <t>§2.3</t>
        </is>
      </c>
      <c r="F2181" s="7" t="inlineStr">
        <is>
          <t>SUP</t>
        </is>
      </c>
      <c r="G2181" s="7" t="inlineStr">
        <is>
          <t>لا معارض — نافذ بنصّه</t>
        </is>
      </c>
      <c r="H2181" s="7" t="inlineStr">
        <is>
          <t>INJAZ-FRD-01</t>
        </is>
      </c>
      <c r="I2181" s="7" t="inlineStr">
        <is>
          <t>الفصلُ ٦ — إدارة الموردين</t>
        </is>
      </c>
      <c r="J2181" s="7" t="inlineStr">
        <is>
          <t>UX-01 للشاشاتِ · DELIVERY-01 للاختبارات</t>
        </is>
      </c>
      <c r="K2181" s="7" t="inlineStr">
        <is>
          <t>اختبارُ انتقال: بمعطى مستندٍ في حالته السابقةِ لـ«تسجيل المورد ووثائقه ← العقد بنموذج عمله وسياسة استح…» · وعند تنفيذ المحفّز بمخوَّلٍ وشرطٍ مستوفًى · فإن الحالةَ تنتقل ويُسجَّل الانتقالُ بفاعله ووقته · والانتقالُ غيرُ المعرَّف يُرفض · ومرجعُ حالة المصدر: SUP-021 · SUP-023</t>
        </is>
      </c>
      <c r="L2181" s="7" t="inlineStr">
        <is>
          <t>غير مقيس — يُملأ عند مراجعة الكود</t>
        </is>
      </c>
      <c r="M2181" s="7" t="inlineStr">
        <is>
          <t>نافذ</t>
        </is>
      </c>
    </row>
    <row r="2182">
      <c r="A2182" s="7" t="n">
        <v>2181</v>
      </c>
      <c r="B2182" s="7" t="inlineStr">
        <is>
          <t>SUP-006</t>
        </is>
      </c>
      <c r="C2182" s="7" t="inlineStr">
        <is>
          <t>مصفوفة أحكام شاشات الموردين: 109 علاقات الموردين → السجل الواحد «الموردون» · 107·108·110·112 بطاقات وتفاصيل تندمج تبويبات داخل بطاقة المورد وتخرج من التنقل · 111 عقود الموردين (سجل يُفتح من تبويب العقود ومن السجلات) · 147 مشرفو الموردين (سجل صلاحيات لحسابات البوابة — إنشاء مشرف يرث صلاحيات مورده آليًّا) · 67 كشف حساب المورد (تقرير بطبقات: أولي/تحميلات/صافي) · طلبات عروض الموردين RFQ (مساحة عمل جديدة) · مقارنة العروض واختيارها (مساحة قرار جديدة) · حصص الحاويات (تبويب في بطاقة المورد وعقده) · 2 اعتماد الوحدات مرحلة المورد · مساحتا الاستحقاق والتسوية.</t>
        </is>
      </c>
      <c r="D2182" s="7" t="inlineStr">
        <is>
          <t>SRC-015</t>
        </is>
      </c>
      <c r="E2182" s="7" t="inlineStr">
        <is>
          <t>§3</t>
        </is>
      </c>
      <c r="F2182" s="7" t="inlineStr">
        <is>
          <t>SUP</t>
        </is>
      </c>
      <c r="G2182" s="7" t="inlineStr">
        <is>
          <t>لا معارض — نافذ بنصّه</t>
        </is>
      </c>
      <c r="H2182" s="7" t="inlineStr">
        <is>
          <t>INJAZ-FRD-01</t>
        </is>
      </c>
      <c r="I2182" s="7" t="inlineStr">
        <is>
          <t>الفصلُ ٦ — إدارة الموردين</t>
        </is>
      </c>
      <c r="J2182" s="7" t="inlineStr">
        <is>
          <t>UX-01 للشاشاتِ · DELIVERY-01 للاختبارات</t>
        </is>
      </c>
      <c r="K2182" s="7" t="inlineStr">
        <is>
          <t>اختبارُ انتقال: بمعطى مستندٍ في حالته السابقةِ لـ«109 علاقات الموردين → السجل الواحد «الموردون» · 107·…» · وعند تنفيذ المحفّز بمخوَّلٍ وشرطٍ مستوفًى · فإن الحالةَ تنتقل ويُسجَّل الانتقالُ بفاعله ووقته · والانتقالُ غيرُ المعرَّف يُرفض · ومرجعُ حالة المصدر: SUP-021 · SUP-023</t>
        </is>
      </c>
      <c r="L2182" s="7" t="inlineStr">
        <is>
          <t>غير مقيس — يُملأ عند مراجعة الكود</t>
        </is>
      </c>
      <c r="M2182" s="7" t="inlineStr">
        <is>
          <t>نافذ</t>
        </is>
      </c>
    </row>
    <row r="2183">
      <c r="A2183" s="7" t="n">
        <v>2182</v>
      </c>
      <c r="B2183" s="7" t="inlineStr">
        <is>
          <t>SUP-008</t>
        </is>
      </c>
      <c r="C2183" s="7" t="inlineStr">
        <is>
          <t>بطاقة المورد بسبعة تبويبات: ① البيانات والوثائق (بتواريخ صلاحيتها وتنبيه آلي، والحقول النظامية أعمدة واجبة: السجل التجاري · الضريبي · الحساب البنكي الموثَّق) ② العقود (بنموذج عمل وسياسة استحقاق لكل، وفتح عقد يعرض التزاماته وملاحقه تبويبات داخله) ③ المعدات والمشغّلون (قراءة مشتقة لا إدخال) ④ الوحدات والأحكام ⑤ التحميلات (الست بمراجعها ومصادرها قراءةً) ⑥ الكشف (أولي · تحميلات · صافٍ · مدفوع · رصيد وكل رقم ينقر لمصدره) ⑦ التقييم (مؤشرات أدائه من سجلاته: الجاهزية · التوقف المحسوب عليه · الالتزام · الحوادث — لا انطباعًا).</t>
        </is>
      </c>
      <c r="D2183" s="7" t="inlineStr">
        <is>
          <t>SRC-015</t>
        </is>
      </c>
      <c r="E2183" s="7" t="inlineStr">
        <is>
          <t>§5.1</t>
        </is>
      </c>
      <c r="F2183" s="7" t="inlineStr">
        <is>
          <t>SUP</t>
        </is>
      </c>
      <c r="G2183" s="7" t="inlineStr">
        <is>
          <t>لا معارض — نافذ بنصّه</t>
        </is>
      </c>
      <c r="H2183" s="7" t="inlineStr">
        <is>
          <t>INJAZ-FRD-01</t>
        </is>
      </c>
      <c r="I2183" s="7" t="inlineStr">
        <is>
          <t>الفصلُ ٦ — إدارة الموردين</t>
        </is>
      </c>
      <c r="J2183" s="7" t="inlineStr">
        <is>
          <t>UX-01 للشاشاتِ · DELIVERY-01 للاختبارات</t>
        </is>
      </c>
      <c r="K2183" s="7" t="inlineStr">
        <is>
          <t>اختبارُ اكتمال: بمعطى شاشةٍ أو جدولٍ يخصُّ «① البيانات والوثائق (بتواريخ صلاحيتها وتنبيه آلي» · وعند فحص بنيته · فإن كلَّ عمودٍ معتمدٍ موجودٌ وصفرُ عمودٍ غيرِ معرَّف · والأعمدةُ الحاكمةُ السبعةُ حاضرة · ومرجعُ حالة المصدر: SUP-021 · SUP-023</t>
        </is>
      </c>
      <c r="L2183" s="7" t="inlineStr">
        <is>
          <t>غير مقيس — يُملأ عند مراجعة الكود</t>
        </is>
      </c>
      <c r="M2183" s="7" t="inlineStr">
        <is>
          <t>نافذ</t>
        </is>
      </c>
    </row>
    <row r="2184">
      <c r="A2184" s="7" t="n">
        <v>2183</v>
      </c>
      <c r="B2184" s="7" t="inlineStr">
        <is>
          <t>SUP-009</t>
        </is>
      </c>
      <c r="C2184" s="7" t="inlineStr">
        <is>
          <t>تسوية المستحق — الجلب الآلي: الفترة والمورد فيجلب النظام الاستحقاق الأولي من أحكام وحداته المعتمدة قراءةً، ولا يُدخل رقم يدويًّا. وكل تحميل من مصدره المرجعي آليًّا: الوقود من الصرف · القطع والصيانة من أوامرها · النقل من أوامر الترحيل · السلف من سنداتها · الجزاءات من قراراتها الموثقة — سطر لكل برابط أصله، ولا إدخال حرًّا بلا مرجع.</t>
        </is>
      </c>
      <c r="D2184" s="7" t="inlineStr">
        <is>
          <t>SRC-015</t>
        </is>
      </c>
      <c r="E2184" s="7" t="inlineStr">
        <is>
          <t>§5.2</t>
        </is>
      </c>
      <c r="F2184" s="7" t="inlineStr">
        <is>
          <t>SUP</t>
        </is>
      </c>
      <c r="G2184" s="7" t="inlineStr">
        <is>
          <t>لا معارض — نافذ بنصّه</t>
        </is>
      </c>
      <c r="H2184" s="7" t="inlineStr">
        <is>
          <t>INJAZ-FRD-01</t>
        </is>
      </c>
      <c r="I2184" s="7" t="inlineStr">
        <is>
          <t>الفصلُ ٦ — إدارة الموردين</t>
        </is>
      </c>
      <c r="J2184" s="7" t="inlineStr">
        <is>
          <t>UX-01 للشاشاتِ · DELIVERY-01 للاختبارات</t>
        </is>
      </c>
      <c r="K2184" s="7" t="inlineStr">
        <is>
          <t>اختبارُ منع: بمعطى محاولةٍ تخالف «الفترة والمورد فيجلب النظام الاستحقاق الأولي من أحكا…» · وعند تنفيذها · فإن الخادمَ يرفض برمزٍ وسببٍ ويُسجَّل الرفضُ بالمستخدم والوقت · ومرجعُ حالة المصدر: SUP-021 · SUP-023</t>
        </is>
      </c>
      <c r="L2184" s="7" t="inlineStr">
        <is>
          <t>غير مقيس — يُملأ عند مراجعة الكود</t>
        </is>
      </c>
      <c r="M2184" s="7" t="inlineStr">
        <is>
          <t>نافذ</t>
        </is>
      </c>
    </row>
    <row r="2185">
      <c r="A2185" s="7" t="n">
        <v>2184</v>
      </c>
      <c r="B2185" s="7" t="inlineStr">
        <is>
          <t>SUP-010</t>
        </is>
      </c>
      <c r="C2185" s="7" t="inlineStr">
        <is>
          <t>صافي المستحق محسوب = الأولي − التحميلات؛ والاعتراض على تحميل يفتح مسار مراجعة بسبب دون تجميد بقية التسوية. واعتماد التسوية يولّد طلب الدفع آليًّا بمرجعها — ولا دفع بلا تسوية معتمدة.</t>
        </is>
      </c>
      <c r="D2185" s="7" t="inlineStr">
        <is>
          <t>SRC-015</t>
        </is>
      </c>
      <c r="E2185" s="7" t="inlineStr">
        <is>
          <t>§5.2</t>
        </is>
      </c>
      <c r="F2185" s="7" t="inlineStr">
        <is>
          <t>SUP</t>
        </is>
      </c>
      <c r="G2185" s="7" t="inlineStr">
        <is>
          <t>لا معارض — نافذ بنصّه</t>
        </is>
      </c>
      <c r="H2185" s="7" t="inlineStr">
        <is>
          <t>INJAZ-FRD-01</t>
        </is>
      </c>
      <c r="I2185" s="7" t="inlineStr">
        <is>
          <t>الفصلُ ٦ — إدارة الموردين</t>
        </is>
      </c>
      <c r="J2185" s="7" t="inlineStr">
        <is>
          <t>UX-01 للشاشاتِ · DELIVERY-01 للاختبارات</t>
        </is>
      </c>
      <c r="K2185" s="7" t="inlineStr">
        <is>
          <t>اختبارُ حساب: بمعطى مدخلاتٍ معلومةٍ لـ«صافي المستحق محسوب = الأولي − التحميلات» · وعند إعادة الحساب من المصدر · فإن الناتجَ يطابق المعروضَ بلا فرق · ومرجعُ حالة المصدر: SUP-021 · SUP-023</t>
        </is>
      </c>
      <c r="L2185" s="7" t="inlineStr">
        <is>
          <t>غير مقيس — يُملأ عند مراجعة الكود</t>
        </is>
      </c>
      <c r="M2185" s="7" t="inlineStr">
        <is>
          <t>نافذ</t>
        </is>
      </c>
    </row>
    <row r="2186">
      <c r="A2186" s="7" t="n">
        <v>2185</v>
      </c>
      <c r="B2186" s="7" t="inlineStr">
        <is>
          <t>SUP-011</t>
        </is>
      </c>
      <c r="C2186" s="7" t="inlineStr">
        <is>
          <t>حالات التسوية: نافذ · قيد المراجعة · معتمدة · بانتظار الدفع · مدفوعة · معترَض على بند (بعدّاده).</t>
        </is>
      </c>
      <c r="D2186" s="7" t="inlineStr">
        <is>
          <t>SRC-015</t>
        </is>
      </c>
      <c r="E2186" s="7" t="inlineStr">
        <is>
          <t>§5.2</t>
        </is>
      </c>
      <c r="F2186" s="7" t="inlineStr">
        <is>
          <t>SUP</t>
        </is>
      </c>
      <c r="G2186" s="7" t="inlineStr">
        <is>
          <t>لا معارض — نافذ بنصّه</t>
        </is>
      </c>
      <c r="H2186" s="7" t="inlineStr">
        <is>
          <t>INJAZ-FRD-01</t>
        </is>
      </c>
      <c r="I2186" s="7" t="inlineStr">
        <is>
          <t>الفصلُ ٦ — إدارة الموردين</t>
        </is>
      </c>
      <c r="J2186" s="7" t="inlineStr">
        <is>
          <t>UX-01 للشاشاتِ · DELIVERY-01 للاختبارات</t>
        </is>
      </c>
      <c r="K2186" s="7" t="inlineStr">
        <is>
          <t>اختبارُ انتقال: بمعطى مستندٍ في حالته السابقةِ لـ«نافذ · قيد المراجعة · معتمدة · بانتظار الدفع · مدفو…» · وعند تنفيذ المحفّز بمخوَّلٍ وشرطٍ مستوفًى · فإن الحالةَ تنتقل ويُسجَّل الانتقالُ بفاعله ووقته · والانتقالُ غيرُ المعرَّف يُرفض · ومرجعُ حالة المصدر: SUP-021 · SUP-023</t>
        </is>
      </c>
      <c r="L2186" s="7" t="inlineStr">
        <is>
          <t>غير مقيس — يُملأ عند مراجعة الكود</t>
        </is>
      </c>
      <c r="M2186" s="7" t="inlineStr">
        <is>
          <t>نافذ</t>
        </is>
      </c>
    </row>
    <row r="2187">
      <c r="A2187" s="7" t="n">
        <v>2186</v>
      </c>
      <c r="B2187" s="7" t="inlineStr">
        <is>
          <t>SUP-013</t>
        </is>
      </c>
      <c r="C2187" s="7" t="inlineStr">
        <is>
          <t>لوحتا الموردين: مدير إدارة الموردين (وحدات تنتظر اعتماد الموردين بعدّاد · توقفات محسوبة تحتاج حسمًا · وثائق وعقود تنتهي قريبًا · تسويات الشهر بحالاتها · تحميلات معترَض عليها · زر تسوية جديدة) · مشرف المورد (وحدات معداتي اليوم بانتظار اعتمادي بعدّاد · صافي مستحقّي حتى تاريخه · تحميلات الفترة بمراجعها · حالة آخر تسوية ودفعة · مراسلاتي).</t>
        </is>
      </c>
      <c r="D2187" s="7" t="inlineStr">
        <is>
          <t>SRC-015</t>
        </is>
      </c>
      <c r="E2187" s="7" t="inlineStr">
        <is>
          <t>§6</t>
        </is>
      </c>
      <c r="F2187" s="7" t="inlineStr">
        <is>
          <t>SUP</t>
        </is>
      </c>
      <c r="G2187" s="7" t="inlineStr">
        <is>
          <t>لا معارض — نافذ بنصّه</t>
        </is>
      </c>
      <c r="H2187" s="7" t="inlineStr">
        <is>
          <t>INJAZ-FRD-01</t>
        </is>
      </c>
      <c r="I2187" s="7" t="inlineStr">
        <is>
          <t>الفصلُ ٦ — إدارة الموردين</t>
        </is>
      </c>
      <c r="J2187" s="7" t="inlineStr">
        <is>
          <t>UX-01 للشاشاتِ · DELIVERY-01 للاختبارات</t>
        </is>
      </c>
      <c r="K2187" s="7" t="inlineStr">
        <is>
          <t>اختبارُ انتقال: بمعطى مستندٍ في حالته السابقةِ لـ«مدير إدارة الموردين (وحدات تنتظر اعتماد الموردين بعد…» · وعند تنفيذ المحفّز بمخوَّلٍ وشرطٍ مستوفًى · فإن الحالةَ تنتقل ويُسجَّل الانتقالُ بفاعله ووقته · والانتقالُ غيرُ المعرَّف يُرفض · ومرجعُ حالة المصدر: SUP-021 · SUP-023</t>
        </is>
      </c>
      <c r="L2187" s="7" t="inlineStr">
        <is>
          <t>غير مقيس — يُملأ عند مراجعة الكود</t>
        </is>
      </c>
      <c r="M2187" s="7" t="inlineStr">
        <is>
          <t>نافذ</t>
        </is>
      </c>
    </row>
    <row r="2188">
      <c r="A2188" s="7" t="n">
        <v>2187</v>
      </c>
      <c r="B2188" s="7" t="inlineStr">
        <is>
          <t>SUP-014</t>
        </is>
      </c>
      <c r="C2188" s="7" t="inlineStr">
        <is>
          <t>مصفوفة أسماء الموردين: علاقات الموردين → الموردون · بطاقة المورد + تفاصيل المورد + عرض عقد المورد + تفاصيل عقد المورد → بطاقة المورد بتبويباتها السبعة · ضمن الذمم والتحصيل والمدفوعات المجمّعة → مستحقات الموردين وتسويات الموردين · كشف حساب المورد → كشف حساب المورد بطبقاته.</t>
        </is>
      </c>
      <c r="D2188" s="7" t="inlineStr">
        <is>
          <t>SRC-015</t>
        </is>
      </c>
      <c r="E2188" s="7" t="inlineStr">
        <is>
          <t>§7</t>
        </is>
      </c>
      <c r="F2188" s="7" t="inlineStr">
        <is>
          <t>SUP</t>
        </is>
      </c>
      <c r="G2188" s="7" t="inlineStr">
        <is>
          <t>لا معارض — نافذ بنصّه</t>
        </is>
      </c>
      <c r="H2188" s="7" t="inlineStr">
        <is>
          <t>INJAZ-FRD-01</t>
        </is>
      </c>
      <c r="I2188" s="7" t="inlineStr">
        <is>
          <t>الفصلُ ٦ — إدارة الموردين</t>
        </is>
      </c>
      <c r="J2188" s="7" t="inlineStr">
        <is>
          <t>UX-01 للشاشاتِ · DELIVERY-01 للاختبارات</t>
        </is>
      </c>
      <c r="K2188" s="7" t="inlineStr">
        <is>
          <t>اختبارُ عرض: بمعطى دورٍ مخوَّلٍ لـ«علاقات الموردين → الموردون · بطاقة المورد + تفاصيل ا…» · وعند فتحها من مرحلتها في الدورة · فإن الشاشةَ تُصيَّر بأعمدتها وأفعالها المسموحة · والمجموعةُ الفارغةُ لا تُعرض · ومرجعُ حالة المصدر: SUP-021 · SUP-023</t>
        </is>
      </c>
      <c r="L2188" s="7" t="inlineStr">
        <is>
          <t>غير مقيس — يُملأ عند مراجعة الكود</t>
        </is>
      </c>
      <c r="M2188" s="7" t="inlineStr">
        <is>
          <t>نافذ</t>
        </is>
      </c>
    </row>
    <row r="2189">
      <c r="A2189" s="7" t="n">
        <v>2188</v>
      </c>
      <c r="B2189" s="7" t="inlineStr">
        <is>
          <t>SUP-015</t>
        </is>
      </c>
      <c r="C2189" s="7" t="inlineStr">
        <is>
          <t>خريطة القائم للموردين: Routes البطاقات الأربع (107·108·110·112) باقية تبويبات داخل بطاقة المورد بـRedirects · جدول مشرفي الموردين القائم (147) يُضاف له عمود نطاق supplier_id وكل جلسة مشرف تُحقن به بنيويًّا · التسوية والمستحقات تستهلكان محرّك استحقاقات الموردين ENT-02 وهو بيت الاحتساب والتحميلات والتصفية · عقد المورد وحصصه بيتهما CON-03 · وUX-05 بيت التجربة والشاشات · التحميلات الست تُقرأ من مصادرها القائمة بمراجعها لا إدخالًا حرًّا.</t>
        </is>
      </c>
      <c r="D2189" s="7" t="inlineStr">
        <is>
          <t>SRC-015</t>
        </is>
      </c>
      <c r="E2189" s="7" t="inlineStr">
        <is>
          <t>§8.1</t>
        </is>
      </c>
      <c r="F2189" s="7" t="inlineStr">
        <is>
          <t>ARC</t>
        </is>
      </c>
      <c r="G2189" s="7" t="inlineStr">
        <is>
          <t>لا معارض — نافذ بنصّه</t>
        </is>
      </c>
      <c r="H2189" s="7" t="inlineStr">
        <is>
          <t>INJAZ-FRD-01</t>
        </is>
      </c>
      <c r="I2189" s="7" t="inlineStr">
        <is>
          <t>الفصلُ ٦ — إدارة الموردين</t>
        </is>
      </c>
      <c r="J2189" s="7" t="inlineStr">
        <is>
          <t>UX-01 للشاشاتِ · DELIVERY-01 للاختبارات</t>
        </is>
      </c>
      <c r="K2189" s="7" t="inlineStr">
        <is>
          <t>اختبارُ اكتمال: بمعطى شاشةٍ أو جدولٍ يخصُّ «Routes البطاقات الأربع (107·108·110·112) باقية تبويب…» · وعند فحص بنيته · فإن كلَّ عمودٍ معتمدٍ موجودٌ وصفرُ عمودٍ غيرِ معرَّف · والأعمدةُ الحاكمةُ السبعةُ حاضرة · ومرجعُ حالة المصدر: SUP-021 · SUP-023</t>
        </is>
      </c>
      <c r="L2189" s="7" t="inlineStr">
        <is>
          <t>غير مقيس — يُملأ عند مراجعة الكود</t>
        </is>
      </c>
      <c r="M2189" s="7" t="inlineStr">
        <is>
          <t>نافذ</t>
        </is>
      </c>
    </row>
    <row r="2190">
      <c r="A2190" s="7" t="n">
        <v>2189</v>
      </c>
      <c r="B2190" s="7" t="inlineStr">
        <is>
          <t>SUP-017</t>
        </is>
      </c>
      <c r="C2190" s="7" t="inlineStr">
        <is>
          <t>Schema الاستقطاب والحاويات: supplier_rfqs (rfq_id · client_contract_id FK · issued_by/at · due_date · status — بقيد فريد client_contract_id + rfq_no) · rfq_lines (line_id · rfq_id · equip_type_id · qty · unit من قاموس FES · site_id · period_from/to — بقيد فريد rfq_id + line_no) · rfq_quotes (quote_id · rfq_id+line_id · supplier_id · unit_price · currency · availability_date · note — بقيد فريد line_id + supplier_id وعزل بوابي: كل مورد يرى عرضه فقط) · quota_containers (container_id · client_contract_id+commitment_ref · supplier_contract_id · qty_allocated · qty_consumed يتحدث من الأحكام — وقيد Σ qty_allocated ≤ التزام العقد فحصًا بنيويًّا عند كل تخصيص أو ملحق).</t>
        </is>
      </c>
      <c r="D2190" s="7" t="inlineStr">
        <is>
          <t>SRC-015</t>
        </is>
      </c>
      <c r="E2190" s="7" t="inlineStr">
        <is>
          <t>§8.2</t>
        </is>
      </c>
      <c r="F2190" s="7" t="inlineStr">
        <is>
          <t>ARC</t>
        </is>
      </c>
      <c r="G2190" s="7" t="inlineStr">
        <is>
          <t>لا معارض — نافذ بنصّه</t>
        </is>
      </c>
      <c r="H2190" s="7" t="inlineStr">
        <is>
          <t>INJAZ-FRD-01</t>
        </is>
      </c>
      <c r="I2190" s="7" t="inlineStr">
        <is>
          <t>الفصلُ ٦ — إدارة الموردين</t>
        </is>
      </c>
      <c r="J2190" s="7" t="inlineStr">
        <is>
          <t>UX-01 للشاشاتِ · DELIVERY-01 للاختبارات</t>
        </is>
      </c>
      <c r="K2190" s="7" t="inlineStr">
        <is>
          <t>اختبارُ حساب: بمعطى مدخلاتٍ معلومةٍ لـ«supplier_rfqs (rfq_id · client_contract_id FK · issu…» · وعند إعادة الحساب من المصدر · فإن الناتجَ يطابق المعروضَ بلا فرق · ومرجعُ حالة المصدر: SUP-021 · SUP-023</t>
        </is>
      </c>
      <c r="L2190" s="7" t="inlineStr">
        <is>
          <t>غير مقيس — يُملأ عند مراجعة الكود</t>
        </is>
      </c>
      <c r="M2190" s="7" t="inlineStr">
        <is>
          <t>نافذ</t>
        </is>
      </c>
    </row>
    <row r="2191">
      <c r="A2191" s="7" t="n">
        <v>2190</v>
      </c>
      <c r="B2191" s="7" t="inlineStr">
        <is>
          <t>SUP-018</t>
        </is>
      </c>
      <c r="C2191" s="7" t="inlineStr">
        <is>
          <t>آلة حالات الاستقطاب: Draft → Sent (مدير الموردين · التزامات عقد العميل موقَّعة · بنود RFQ من الالتزامات اشتقاقًا لا إدخالًا) → QuotesIn (بوابات الموردين قبل due_date · عروض بعزل متبادل وبعده تُقفل التعبئة) → Compared (اكتمال الجدول ومقارنة آلية بالسعر والجاهزية وسجل أداء النظام لا انطباعًا) → Awarded (المعتمِد بسقفه · اختيار كامل أو جزئي بالبنود · بإشعار الفائز والمعتذَر إليه) → Contracted → ContainersAllocated (بتوزيع الحصص وقيد Σ). وتعديل الحاويات بملحق وإعادة توزيع موثَّقة — لا تعديل صامتًا.</t>
        </is>
      </c>
      <c r="D2191" s="7" t="inlineStr">
        <is>
          <t>SRC-015</t>
        </is>
      </c>
      <c r="E2191" s="7" t="inlineStr">
        <is>
          <t>§8.3</t>
        </is>
      </c>
      <c r="F2191" s="7" t="inlineStr">
        <is>
          <t>SUP</t>
        </is>
      </c>
      <c r="G2191" s="7" t="inlineStr">
        <is>
          <t>لا معارض — نافذ بنصّه</t>
        </is>
      </c>
      <c r="H2191" s="7" t="inlineStr">
        <is>
          <t>INJAZ-FRD-01</t>
        </is>
      </c>
      <c r="I2191" s="7" t="inlineStr">
        <is>
          <t>الفصلُ ٦ — إدارة الموردين</t>
        </is>
      </c>
      <c r="J2191" s="7" t="inlineStr">
        <is>
          <t>UX-01 للشاشاتِ · DELIVERY-01 للاختبارات</t>
        </is>
      </c>
      <c r="K2191" s="7" t="inlineStr">
        <is>
          <t>اختبارُ حساب: بمعطى مدخلاتٍ معلومةٍ لـ«Draft → Sent (مدير الموردين · التزامات عقد العميل مو…» · وعند إعادة الحساب من المصدر · فإن الناتجَ يطابق المعروضَ بلا فرق · ومرجعُ حالة المصدر: SUP-021 · SUP-023</t>
        </is>
      </c>
      <c r="L2191" s="7" t="inlineStr">
        <is>
          <t>غير مقيس — يُملأ عند مراجعة الكود</t>
        </is>
      </c>
      <c r="M2191" s="7" t="inlineStr">
        <is>
          <t>نافذ</t>
        </is>
      </c>
    </row>
    <row r="2192">
      <c r="A2192" s="7" t="n">
        <v>2191</v>
      </c>
      <c r="B2192" s="7" t="inlineStr">
        <is>
          <t>SUP-019</t>
        </is>
      </c>
      <c r="C2192" s="7" t="inlineStr">
        <is>
          <t>RFQService: عقد بلا التزامات → 422 · عرض بعد الإقفال → 423 · مورد يقرأ عرض غيره → 403 مسجَّلة · تخصيص يجاوز الالتزام → 409 بقيمة المتاح. والأحداث: RFQSent · QuoteSubmitted · Awarded(winners) · ContainersAllocated — ولا حدث ماليًّا قبل التنفيذ الفعلي (FES يبدأ من الوحدات).</t>
        </is>
      </c>
      <c r="D2192" s="7" t="inlineStr">
        <is>
          <t>SRC-015</t>
        </is>
      </c>
      <c r="E2192" s="7" t="inlineStr">
        <is>
          <t>§8.3</t>
        </is>
      </c>
      <c r="F2192" s="7" t="inlineStr">
        <is>
          <t>ARC</t>
        </is>
      </c>
      <c r="G2192" s="7" t="inlineStr">
        <is>
          <t>لا معارض — نافذ بنصّه</t>
        </is>
      </c>
      <c r="H2192" s="7" t="inlineStr">
        <is>
          <t>INJAZ-FRD-01</t>
        </is>
      </c>
      <c r="I2192" s="7" t="inlineStr">
        <is>
          <t>الفصلُ ٦ — إدارة الموردين</t>
        </is>
      </c>
      <c r="J2192" s="7" t="inlineStr">
        <is>
          <t>UX-01 للشاشاتِ · DELIVERY-01 للاختبارات</t>
        </is>
      </c>
      <c r="K2192" s="7" t="inlineStr">
        <is>
          <t>اختبارُ حدث: بمعطى تنفيذِ «عقد بلا التزامات → 422 · عرض بعد الإقفال → 423 · مور…» · وعند وقوع الفعل · فإن الحدثَ يُنشر بمفتاحه ويستهلكه المعنيُّ ويتغير أثرُه · وإعادةُ النداء ترجع مرجعَ الأثر الأول · ومرجعُ حالة المصدر: SUP-021 · SUP-023</t>
        </is>
      </c>
      <c r="L2192" s="7" t="inlineStr">
        <is>
          <t>غير مقيس — يُملأ عند مراجعة الكود</t>
        </is>
      </c>
      <c r="M2192" s="7" t="inlineStr">
        <is>
          <t>نافذ</t>
        </is>
      </c>
    </row>
    <row r="2193">
      <c r="A2193" s="7" t="n">
        <v>2192</v>
      </c>
      <c r="B2193" s="7" t="inlineStr">
        <is>
          <t>SUP-020</t>
        </is>
      </c>
      <c r="C2193" s="7" t="inlineStr">
        <is>
          <t>آلة حكم المورد: PendingSupplier → SupplierApproved أو Adjusted(بسبب) — بمشرف المورد من بوابته أو مدير الموردين، بعقده المستقل وحكم بطاقته دون شرط تطابق مع العميل. ودورة التسوية Generated→Approved→PaymentRequested→Paid محالة إلى UX-02 §15.3/15.4 نصًّا. وكل تحدّث Approved/Paid يُبطل Views الكشف بطبقاته فتتحدث فورًا — وكل رقم برابط مصدره.</t>
        </is>
      </c>
      <c r="D2193" s="7" t="inlineStr">
        <is>
          <t>SRC-015</t>
        </is>
      </c>
      <c r="E2193" s="7" t="inlineStr">
        <is>
          <t>§8.4</t>
        </is>
      </c>
      <c r="F2193" s="7" t="inlineStr">
        <is>
          <t>SUP</t>
        </is>
      </c>
      <c r="G2193" s="7" t="inlineStr">
        <is>
          <t>لا معارض — نافذ بنصّه</t>
        </is>
      </c>
      <c r="H2193" s="7" t="inlineStr">
        <is>
          <t>INJAZ-FRD-01</t>
        </is>
      </c>
      <c r="I2193" s="7" t="inlineStr">
        <is>
          <t>الفصلُ ٦ — إدارة الموردين</t>
        </is>
      </c>
      <c r="J2193" s="7" t="inlineStr">
        <is>
          <t>UX-01 للشاشاتِ · DELIVERY-01 للاختبارات</t>
        </is>
      </c>
      <c r="K2193" s="7" t="inlineStr">
        <is>
          <t>اختبارُ حدث: بمعطى تنفيذِ «PendingSupplier → SupplierApproved أو Adjusted(بسبب)…» · وعند وقوع الفعل · فإن الحدثَ يُنشر بمفتاحه ويستهلكه المعنيُّ ويتغير أثرُه · وإعادةُ النداء ترجع مرجعَ الأثر الأول · ومرجعُ حالة المصدر: SUP-021 · SUP-023</t>
        </is>
      </c>
      <c r="L2193" s="7" t="inlineStr">
        <is>
          <t>غير مقيس — يُملأ عند مراجعة الكود</t>
        </is>
      </c>
      <c r="M2193" s="7" t="inlineStr">
        <is>
          <t>نافذ</t>
        </is>
      </c>
    </row>
    <row r="2194">
      <c r="A2194" s="7" t="n">
        <v>2193</v>
      </c>
      <c r="B2194" s="7" t="inlineStr">
        <is>
          <t>SUP-021</t>
        </is>
      </c>
      <c r="C2194" s="7" t="inlineStr">
        <is>
          <t>سبع حالات اختبار للموردين: S1 اعتماد الجزء · S2 الاعتراض (LineObjected بعدّاده والبقية تمضي ولا قيد للبند) · S3 العزل (محاولة قراءة مورد آخر → صفر صفوف و403 مسجَّلة وتنبيه أمني عند التكرار) · S4 التسوية (بقالب UX-02 §15.6-A حرفيًّا — صفر إدخال يدوي لمصدر) · S5 الكشف (مجاميع الطبقات تطابق مصادرها بالمعادل الموحّد — فرق = فشل) · S6 الاستقطاب (RFQ من عقد بالتزام 20,000 طن → بنود مشتقة وموردان يقدّمان بعزل متبادل ومقارنة آلية وAwarded جزئيًّا 12k+8k وContainersAllocated وΣ=20k — ومحاولة 21k → 409) · S7 سقف الحاوية (استهلاك يبلغ حدها → اعتماد جزء المورد للوحدة الزائدة يُعلَّم ويُمنع حتى ملحق إعادة توزيع موثَّق).</t>
        </is>
      </c>
      <c r="D2194" s="7" t="inlineStr">
        <is>
          <t>SRC-015</t>
        </is>
      </c>
      <c r="E2194" s="7" t="inlineStr">
        <is>
          <t>§8.5</t>
        </is>
      </c>
      <c r="F2194" s="7" t="inlineStr">
        <is>
          <t>TST</t>
        </is>
      </c>
      <c r="G2194" s="7" t="inlineStr">
        <is>
          <t>لا معارض — نافذ بنصّه</t>
        </is>
      </c>
      <c r="H2194" s="7" t="inlineStr">
        <is>
          <t>INJAZ-FRD-01</t>
        </is>
      </c>
      <c r="I2194" s="7" t="inlineStr">
        <is>
          <t>الفصلُ ٦ — إدارة الموردين</t>
        </is>
      </c>
      <c r="J2194" s="7" t="inlineStr">
        <is>
          <t>UX-01 للشاشاتِ · DELIVERY-01 للاختبارات</t>
        </is>
      </c>
      <c r="K2194" s="7" t="inlineStr">
        <is>
          <t>اختبارُ قبولٍ شامل: بمعطى بيئةٍ مهيَّأةٍ لـ«S1 اعتماد الجزء · S2 الاعتراض (LineObjected بعدّاده …» · وعند تنفيذ الحكم بكل حالاته المذكورة في نصِّه · فإن كلَّ بندٍ فيه يتحقق ويُوثَّق شاهدُه · ولا يُقبل الحكمُ بتحقق بعضه</t>
        </is>
      </c>
      <c r="L2194" s="7" t="inlineStr">
        <is>
          <t>غير مقيس — يُملأ عند مراجعة الكود</t>
        </is>
      </c>
      <c r="M2194" s="7" t="inlineStr">
        <is>
          <t>نافذ</t>
        </is>
      </c>
    </row>
    <row r="2195">
      <c r="A2195" s="7" t="n">
        <v>2194</v>
      </c>
      <c r="B2195" s="7" t="inlineStr">
        <is>
          <t>SUP-022</t>
        </is>
      </c>
      <c r="C2195" s="7" t="inlineStr">
        <is>
          <t>توافق الموردين: لا جدول جوهريًّا جديدًا — نطاق يُضاف وحارس يُركَّب وViews تُبنى، وRoutes كلها باقية. والرائدة: مورد واحد ببوابته أسبوعًا بعلَم رجوع.</t>
        </is>
      </c>
      <c r="D2195" s="7" t="inlineStr">
        <is>
          <t>SRC-015</t>
        </is>
      </c>
      <c r="E2195" s="7" t="inlineStr">
        <is>
          <t>§8.5</t>
        </is>
      </c>
      <c r="F2195" s="7" t="inlineStr">
        <is>
          <t>ARC</t>
        </is>
      </c>
      <c r="G2195" s="7" t="inlineStr">
        <is>
          <t>لا معارض — نافذ بنصّه</t>
        </is>
      </c>
      <c r="H2195" s="7" t="inlineStr">
        <is>
          <t>INJAZ-FRD-01</t>
        </is>
      </c>
      <c r="I2195" s="7" t="inlineStr">
        <is>
          <t>الفصلُ ٦ — إدارة الموردين</t>
        </is>
      </c>
      <c r="J2195" s="7" t="inlineStr">
        <is>
          <t>UX-01 للشاشاتِ · DELIVERY-01 للاختبارات</t>
        </is>
      </c>
      <c r="K2195" s="7" t="inlineStr">
        <is>
          <t>اختبارُ ظهور: بمعطى مستخدمٍ داخلَ النطاق وآخرَ خارجه لـ«لا جدول جوهريًّا جديدًا — نطاق يُضاف وحارس يُركَّب و…» · وعند فتح الشاشة · فإن الأولَ يرى نطاقَه والثانيَ لا يُصيَّر له العنصرُ ولا يُرسَل في الاستجابة · ومرجعُ حالة المصدر: SUP-021 · SUP-023</t>
        </is>
      </c>
      <c r="L2195" s="7" t="inlineStr">
        <is>
          <t>غير مقيس — يُملأ عند مراجعة الكود</t>
        </is>
      </c>
      <c r="M2195" s="7" t="inlineStr">
        <is>
          <t>نافذ</t>
        </is>
      </c>
    </row>
    <row r="2196">
      <c r="A2196" s="7" t="n">
        <v>2195</v>
      </c>
      <c r="B2196" s="7" t="inlineStr">
        <is>
          <t>SUP-023</t>
        </is>
      </c>
      <c r="C2196" s="7" t="inlineStr">
        <is>
          <t>قبول الموردين: إعداد تسوية شهر كاملة بتحميلاتها الست دون إدخال يدوي لأي مصدر لدى ٨٠٪ فأعلى من المختبَرين، واعتماد مشرف مورد جزء يومه من الجوال بلا مساعدة.</t>
        </is>
      </c>
      <c r="D2196" s="7" t="inlineStr">
        <is>
          <t>SRC-015</t>
        </is>
      </c>
      <c r="E2196" s="7" t="inlineStr">
        <is>
          <t>§9</t>
        </is>
      </c>
      <c r="F2196" s="7" t="inlineStr">
        <is>
          <t>TST</t>
        </is>
      </c>
      <c r="G2196" s="7" t="inlineStr">
        <is>
          <t>لا معارض — نافذ بنصّه</t>
        </is>
      </c>
      <c r="H2196" s="7" t="inlineStr">
        <is>
          <t>INJAZ-FRD-01</t>
        </is>
      </c>
      <c r="I2196" s="7" t="inlineStr">
        <is>
          <t>الفصلُ ٦ — إدارة الموردين</t>
        </is>
      </c>
      <c r="J2196" s="7" t="inlineStr">
        <is>
          <t>UX-01 للشاشاتِ · DELIVERY-01 للاختبارات</t>
        </is>
      </c>
      <c r="K2196" s="7" t="inlineStr">
        <is>
          <t>اختبارُ قبولٍ شامل: بمعطى بيئةٍ مهيَّأةٍ لـ«إعداد تسوية شهر كاملة بتحميلاتها الست دون إدخال يدوي…» · وعند تنفيذ الحكم بكل حالاته المذكورة في نصِّه · فإن كلَّ بندٍ فيه يتحقق ويُوثَّق شاهدُه · ولا يُقبل الحكمُ بتحقق بعضه</t>
        </is>
      </c>
      <c r="L2196" s="7" t="inlineStr">
        <is>
          <t>غير مقيس — يُملأ عند مراجعة الكود</t>
        </is>
      </c>
      <c r="M2196" s="7" t="inlineStr">
        <is>
          <t>نافذ</t>
        </is>
      </c>
    </row>
    <row r="2197">
      <c r="A2197" s="7" t="n">
        <v>2196</v>
      </c>
      <c r="B2197" s="7" t="inlineStr">
        <is>
          <t>PRC-017</t>
        </is>
      </c>
      <c r="C2197" s="7" t="inlineStr">
        <is>
          <t>هذا مسار مورد المشتريات وحده؛ أما ما يُصرف على معدات موردي الآليات (وقود · إسبيرات · ترحيل) فيصير تحميلًا يُقرأ في تسويتهم (ENT-02 §3) بمرجع سنده.</t>
        </is>
      </c>
      <c r="D2197" s="7" t="inlineStr">
        <is>
          <t>SRC-017</t>
        </is>
      </c>
      <c r="E2197" s="7" t="inlineStr">
        <is>
          <t>§8.2</t>
        </is>
      </c>
      <c r="F2197" s="7" t="inlineStr">
        <is>
          <t>SUP</t>
        </is>
      </c>
      <c r="G2197" s="7" t="inlineStr">
        <is>
          <t>لا معارض — نافذ بنصّه</t>
        </is>
      </c>
      <c r="H2197" s="7" t="inlineStr">
        <is>
          <t>INJAZ-FRD-01</t>
        </is>
      </c>
      <c r="I2197" s="7" t="inlineStr">
        <is>
          <t>الفصلُ ٦ — إدارة الموردين</t>
        </is>
      </c>
      <c r="J2197" s="7" t="inlineStr">
        <is>
          <t>UX-01 للشاشاتِ · DELIVERY-01 للاختبارات</t>
        </is>
      </c>
      <c r="K2197" s="7" t="inlineStr">
        <is>
          <t>اختبارُ وجودٍ وسلوك: بمعطى بيئةٍ مهيَّأةٍ لـ«هذا مسار مورد المشتريات وحده» · وعند تنفيذ السيناريو الموصوف · فإن السلوكَ يطابق النصَّ ويُوثَّق الشاهدُ بلقطةٍ أو سجل · ومرجعُ حالة المصدر: PRC-018 · PRC-020</t>
        </is>
      </c>
      <c r="L2197" s="7" t="inlineStr">
        <is>
          <t>غير مقيس — يُملأ عند مراجعة الكود</t>
        </is>
      </c>
      <c r="M2197" s="7" t="inlineStr">
        <is>
          <t>نافذ</t>
        </is>
      </c>
    </row>
    <row r="2198">
      <c r="A2198" s="7" t="n">
        <v>2197</v>
      </c>
      <c r="B2198" s="7" t="inlineStr">
        <is>
          <t>FLT-012</t>
        </is>
      </c>
      <c r="C2198" s="7" t="inlineStr">
        <is>
          <t>معدات موردي الآليات تُقاس جاهزيتها على الحد التعاقدي وطاقتها النظرية المثبَّتين في عقد موردها (CON-03 §3) ومنها يُفعَّل جزاء الجاهزية في تسويته (ENT-02).</t>
        </is>
      </c>
      <c r="D2198" s="7" t="inlineStr">
        <is>
          <t>SRC-018</t>
        </is>
      </c>
      <c r="E2198" s="7" t="inlineStr">
        <is>
          <t>§8.1</t>
        </is>
      </c>
      <c r="F2198" s="7" t="inlineStr">
        <is>
          <t>SUP</t>
        </is>
      </c>
      <c r="G2198" s="7" t="inlineStr">
        <is>
          <t>لا معارض — نافذ بنصّه</t>
        </is>
      </c>
      <c r="H2198" s="7" t="inlineStr">
        <is>
          <t>INJAZ-FRD-01</t>
        </is>
      </c>
      <c r="I2198" s="7" t="inlineStr">
        <is>
          <t>الفصلُ ٦ — إدارة الموردين</t>
        </is>
      </c>
      <c r="J2198" s="7" t="inlineStr">
        <is>
          <t>UX-01 للشاشاتِ · DELIVERY-01 للاختبارات</t>
        </is>
      </c>
      <c r="K2198" s="7" t="inlineStr">
        <is>
          <t>اختبارُ وجودٍ وسلوك: بمعطى بيئةٍ مهيَّأةٍ لـ«معدات موردي الآليات تُقاس جاهزيتها على الحد التعاقدي…» · وعند تنفيذ السيناريو الموصوف · فإن السلوكَ يطابق النصَّ ويُوثَّق الشاهدُ بلقطةٍ أو سجل · ومرجعُ حالة المصدر: FLT-018 · FLT-020</t>
        </is>
      </c>
      <c r="L2198" s="7" t="inlineStr">
        <is>
          <t>غير مقيس — يُملأ عند مراجعة الكود</t>
        </is>
      </c>
      <c r="M2198" s="7" t="inlineStr">
        <is>
          <t>نافذ</t>
        </is>
      </c>
    </row>
    <row r="2199">
      <c r="A2199" s="7" t="n">
        <v>2198</v>
      </c>
      <c r="B2199" s="7" t="inlineStr">
        <is>
          <t>CTR-071</t>
        </is>
      </c>
      <c r="C2199" s="7" t="inlineStr">
        <is>
          <t>Schema عقود الموردين الستة: supplier_contracts (بقيد فريد supplier_id + client_contract_id + start_date) · supplier_contract_lines (work_model · unit · unit_price · standby_basis من none·rate·percent · standby_rate — بقيد فريد contract_id + work_model + unit) · supplier_quotas (level من supplier·equipment · equipment_id nullable · qty_allocated · qty_consumed · periodicity — بقيدين: Σ level=supplier ≤ التزام عقد العميل، وΣ level=equipment ≤ حصة المورد) · supplier_capacity (theoretical_daily · min_readiness_percent · replace_hours — بقيد فريد contract_id + equipment_id + valid_from) · supplier_charge_rules (charge_type من fuel·spares·maintenance·transport·operator_payroll·advance · pricing من cost·cost_plus·fixed · rate · cap — يقرؤها ENT-02) · supplier_penalty_rules (kind من shortfall·readiness·coverage·delay · formula_json · cap_percent · inherits_attribution).</t>
        </is>
      </c>
      <c r="D2199" s="7" t="inlineStr">
        <is>
          <t>SRC-024</t>
        </is>
      </c>
      <c r="E2199" s="7" t="inlineStr">
        <is>
          <t>§6</t>
        </is>
      </c>
      <c r="F2199" s="7" t="inlineStr">
        <is>
          <t>ARC</t>
        </is>
      </c>
      <c r="G2199" s="7" t="inlineStr">
        <is>
          <t>لا معارض — نافذ بنصّه</t>
        </is>
      </c>
      <c r="H2199" s="7" t="inlineStr">
        <is>
          <t>INJAZ-FRD-01</t>
        </is>
      </c>
      <c r="I2199" s="7" t="inlineStr">
        <is>
          <t>الفصلُ ٦ — إدارة الموردين</t>
        </is>
      </c>
      <c r="J2199" s="7" t="inlineStr">
        <is>
          <t>UX-01 للشاشاتِ · DELIVERY-01 للاختبارات</t>
        </is>
      </c>
      <c r="K2199" s="7" t="inlineStr">
        <is>
          <t>اختبارُ حساب: بمعطى مدخلاتٍ معلومةٍ لـ«supplier_contracts (بقيد فريد supplier_id + client_c…» · وعند إعادة الحساب من المصدر · فإن الناتجَ يطابق المعروضَ بلا فرق · ومرجعُ حالة المصدر: CTR-073</t>
        </is>
      </c>
      <c r="L2199" s="7" t="inlineStr">
        <is>
          <t>غير مقيس — يُملأ عند مراجعة الكود</t>
        </is>
      </c>
      <c r="M2199" s="7" t="inlineStr">
        <is>
          <t>نافذ</t>
        </is>
      </c>
    </row>
    <row r="2200">
      <c r="A2200" s="7" t="n">
        <v>2199</v>
      </c>
      <c r="B2200" s="7" t="inlineStr">
        <is>
          <t>CTR-072</t>
        </is>
      </c>
      <c r="C2200" s="7" t="inlineStr">
        <is>
          <t>SupplierContractService: Σ حصص الموردين تجاوزت التزام العميل → 409 بقيمة المتاح · Σ حصص المعدات تجاوزت حصة موردها → 422 · نموذج خارج القائمة → 422 · تعديل حصة نافذة مباشرة → 423 «التغيير بملحق» · قاعدة تحميل بلا سعر مكتوب → 422. والأحداث: SupplierContracted · QuotaAllocated/Rebalanced · CapacitySet · PenaltyTriggered(kind).</t>
        </is>
      </c>
      <c r="D2200" s="7" t="inlineStr">
        <is>
          <t>SRC-024</t>
        </is>
      </c>
      <c r="E2200" s="7" t="inlineStr">
        <is>
          <t>§6</t>
        </is>
      </c>
      <c r="F2200" s="7" t="inlineStr">
        <is>
          <t>ARC</t>
        </is>
      </c>
      <c r="G2200" s="7" t="inlineStr">
        <is>
          <t>لا معارض — نافذ بنصّه</t>
        </is>
      </c>
      <c r="H2200" s="7" t="inlineStr">
        <is>
          <t>INJAZ-FRD-01</t>
        </is>
      </c>
      <c r="I2200" s="7" t="inlineStr">
        <is>
          <t>الفصلُ ٦ — إدارة الموردين</t>
        </is>
      </c>
      <c r="J2200" s="7" t="inlineStr">
        <is>
          <t>UX-01 للشاشاتِ · DELIVERY-01 للاختبارات</t>
        </is>
      </c>
      <c r="K2200" s="7" t="inlineStr">
        <is>
          <t>اختبارُ حساب: بمعطى مدخلاتٍ معلومةٍ لـ«Σ حصص الموردين تجاوزت التزام العميل → 409 بقيمة المت…» · وعند إعادة الحساب من المصدر · فإن الناتجَ يطابق المعروضَ بلا فرق · ومرجعُ حالة المصدر: CTR-073</t>
        </is>
      </c>
      <c r="L2200" s="7" t="inlineStr">
        <is>
          <t>غير مقيس — يُملأ عند مراجعة الكود</t>
        </is>
      </c>
      <c r="M2200" s="7" t="inlineStr">
        <is>
          <t>نافذ</t>
        </is>
      </c>
    </row>
    <row r="2201">
      <c r="A2201" s="7" t="n">
        <v>2200</v>
      </c>
      <c r="B2201" s="7" t="inlineStr">
        <is>
          <t>CTR-073</t>
        </is>
      </c>
      <c r="C2201" s="7" t="inlineStr">
        <is>
          <t>ست حالات اختبار لعقود الموردين: Q1 التعاقد (حصة 12,000 من التزام 20,000 → عقد وحصة L2 وقيد Σ محقَّق ولا أثر دفتري) · Q2 سقف الهرم (409 بقيمة المتاح) · Q3 الجاهزية (81٪ والحد 85٪ → جزاء محسوب بقاعدته وسقفه وقيد عند التسوية خصمًا ظاهرًا) · Q4 العجز (عدم إحضار معدة يومًا → إسناد عجز تغطية وراثةً من CON-02 §5-⑥: لا وحدة ولا فوترة وجزاء التغطية) · Q5 الملحق (رفع حصة بسريان → إعادة موازنة بقيد Σ والوحدات السابقة بحكمها القديم) · Q6 الفارق المكتوب (بند تحمّل مخالف للإسناد بمدة وسقف → سطر باسمه ولا خصم صامت وينتهي بانتهاء مدته آليًّا).</t>
        </is>
      </c>
      <c r="D2201" s="7" t="inlineStr">
        <is>
          <t>SRC-024</t>
        </is>
      </c>
      <c r="E2201" s="7" t="inlineStr">
        <is>
          <t>§6.1</t>
        </is>
      </c>
      <c r="F2201" s="7" t="inlineStr">
        <is>
          <t>TST</t>
        </is>
      </c>
      <c r="G2201" s="7" t="inlineStr">
        <is>
          <t>لا معارض — نافذ بنصّه</t>
        </is>
      </c>
      <c r="H2201" s="7" t="inlineStr">
        <is>
          <t>INJAZ-FRD-01</t>
        </is>
      </c>
      <c r="I2201" s="7" t="inlineStr">
        <is>
          <t>الفصلُ ٦ — إدارة الموردين</t>
        </is>
      </c>
      <c r="J2201" s="7" t="inlineStr">
        <is>
          <t>UX-01 للشاشاتِ · DELIVERY-01 للاختبارات</t>
        </is>
      </c>
      <c r="K2201" s="7" t="inlineStr">
        <is>
          <t>اختبارُ قبولٍ شامل: بمعطى بيئةٍ مهيَّأةٍ لـ«Q1 التعاقد (حصة 12,000 من التزام 20,000 → عقد وحصة L…» · وعند تنفيذ الحكم بكل حالاته المذكورة في نصِّه · فإن كلَّ بندٍ فيه يتحقق ويُوثَّق شاهدُه · ولا يُقبل الحكمُ بتحقق بعضه</t>
        </is>
      </c>
      <c r="L2201" s="7" t="inlineStr">
        <is>
          <t>غير مقيس — يُملأ عند مراجعة الكود</t>
        </is>
      </c>
      <c r="M2201" s="7" t="inlineStr">
        <is>
          <t>نافذ</t>
        </is>
      </c>
    </row>
    <row r="2202">
      <c r="A2202" s="7" t="n">
        <v>2201</v>
      </c>
      <c r="B2202" s="7" t="inlineStr">
        <is>
          <t>CTR-074</t>
        </is>
      </c>
      <c r="C2202" s="7" t="inlineStr">
        <is>
          <t>توافق عقود الموردين: يُبنى فوق حاويات UX-05 القائمة — quota_containers تصير عرضًا لمستوى L2 هنا (لا جدولين لحصة واحدة) وتبقى قراءةً حتى اكتمال الترحيل؛ وعقود الموردين الحالية تُرحَّل بمشروع رائد بمطابقة استحقاق شهر قبل التعميم.</t>
        </is>
      </c>
      <c r="D2202" s="7" t="inlineStr">
        <is>
          <t>SRC-024</t>
        </is>
      </c>
      <c r="E2202" s="7" t="inlineStr">
        <is>
          <t>§6.1</t>
        </is>
      </c>
      <c r="F2202" s="7" t="inlineStr">
        <is>
          <t>ARC</t>
        </is>
      </c>
      <c r="G2202" s="7" t="inlineStr">
        <is>
          <t>CF-013 · مرفوع للمالك ← OD-008</t>
        </is>
      </c>
      <c r="H2202" s="7" t="inlineStr">
        <is>
          <t>INJAZ-FRD-01</t>
        </is>
      </c>
      <c r="I2202" s="7" t="inlineStr">
        <is>
          <t>الفصلُ ٦ — إدارة الموردين</t>
        </is>
      </c>
      <c r="J2202" s="7" t="inlineStr">
        <is>
          <t>UX-01 للشاشاتِ · DELIVERY-01 للاختبارات</t>
        </is>
      </c>
      <c r="K2202" s="7" t="inlineStr">
        <is>
          <t>اختبارُ وجودٍ وسلوك: بمعطى بيئةٍ مهيَّأةٍ لـ«يُبنى فوق حاويات UX-05 القائمة — quota_containers تص…» · وعند تنفيذ السيناريو الموصوف · فإن السلوكَ يطابق النصَّ ويُوثَّق الشاهدُ بلقطةٍ أو سجل · ومرجعُ حالة المصدر: CTR-073</t>
        </is>
      </c>
      <c r="L2202" s="7" t="inlineStr">
        <is>
          <t>غير مقيس — يُملأ عند مراجعة الكود</t>
        </is>
      </c>
      <c r="M2202" s="7" t="inlineStr">
        <is>
          <t>غير محسوم</t>
        </is>
      </c>
    </row>
    <row r="2203">
      <c r="A2203" s="7" t="n">
        <v>2202</v>
      </c>
      <c r="B2203" s="7" t="inlineStr">
        <is>
          <t>ENT-023</t>
        </is>
      </c>
      <c r="C2203" s="7" t="inlineStr">
        <is>
          <t>حدود ENT-02: لا تسجّل موردًا ولا تتعاقد ولا تخصّص حصة (CON-03) · ولا تعرّف الحدث المالي (FES-01) · ولا تشمل موردي المشتريات (UX-09).</t>
        </is>
      </c>
      <c r="D2203" s="7" t="inlineStr">
        <is>
          <t>SRC-026</t>
        </is>
      </c>
      <c r="E2203" s="7" t="inlineStr">
        <is>
          <t>ترويسة</t>
        </is>
      </c>
      <c r="F2203" s="7" t="inlineStr">
        <is>
          <t>SUP</t>
        </is>
      </c>
      <c r="G2203" s="7" t="inlineStr">
        <is>
          <t>لا معارض — نافذ بنصّه</t>
        </is>
      </c>
      <c r="H2203" s="7" t="inlineStr">
        <is>
          <t>INJAZ-FRD-01</t>
        </is>
      </c>
      <c r="I2203" s="7" t="inlineStr">
        <is>
          <t>الفصلُ ٦ — إدارة الموردين</t>
        </is>
      </c>
      <c r="J2203" s="7" t="inlineStr">
        <is>
          <t>UX-01 للشاشاتِ · DELIVERY-01 للاختبارات</t>
        </is>
      </c>
      <c r="K2203" s="7" t="inlineStr">
        <is>
          <t>اختبارُ حدث: بمعطى تنفيذِ «لا تسجّل موردًا ولا تتعاقد ولا تخصّص حصة (CON-03) · …» · وعند وقوع الفعل · فإن الحدثَ يُنشر بمفتاحه ويستهلكه المعنيُّ ويتغير أثرُه · وإعادةُ النداء ترجع مرجعَ الأثر الأول · ومرجعُ حالة المصدر: ENT-043 · ENT-045</t>
        </is>
      </c>
      <c r="L2203" s="7" t="inlineStr">
        <is>
          <t>غير مقيس — يُملأ عند مراجعة الكود</t>
        </is>
      </c>
      <c r="M2203" s="7" t="inlineStr">
        <is>
          <t>نافذ</t>
        </is>
      </c>
    </row>
    <row r="2204">
      <c r="A2204" s="7" t="n">
        <v>2203</v>
      </c>
      <c r="B2204" s="7" t="inlineStr">
        <is>
          <t>ENT-024</t>
        </is>
      </c>
      <c r="C2204" s="7" t="inlineStr">
        <is>
          <t>الوحدة الواحدة واعترافان: الواقعة التشغيلية واحدة مقاسة ومعتمدة في التايم شيت، ومنها يُشتق اعترافان مستقلان — إيراد العميل ومستحق المورد — كلٌّ بعقده وحكمه. فلا يُقاس التنفيذ مرتين ولا يُدخل مرتين، ولا يُصرف مستحق من صف غير معتمد.</t>
        </is>
      </c>
      <c r="D2204" s="7" t="inlineStr">
        <is>
          <t>SRC-026</t>
        </is>
      </c>
      <c r="E2204" s="7" t="inlineStr">
        <is>
          <t>§1</t>
        </is>
      </c>
      <c r="F2204" s="7" t="inlineStr">
        <is>
          <t>SUP</t>
        </is>
      </c>
      <c r="G2204" s="7" t="inlineStr">
        <is>
          <t>لا معارض — نافذ بنصّه</t>
        </is>
      </c>
      <c r="H2204" s="7" t="inlineStr">
        <is>
          <t>INJAZ-FRD-01</t>
        </is>
      </c>
      <c r="I2204" s="7" t="inlineStr">
        <is>
          <t>الفصلُ ٦ — إدارة الموردين</t>
        </is>
      </c>
      <c r="J2204" s="7" t="inlineStr">
        <is>
          <t>UX-01 للشاشاتِ · DELIVERY-01 للاختبارات</t>
        </is>
      </c>
      <c r="K2204" s="7" t="inlineStr">
        <is>
          <t>اختبارُ منع: بمعطى محاولةٍ تخالف «الواقعة التشغيلية واحدة مقاسة ومعتمدة في التايم شيت» · وعند تنفيذها · فإن الخادمَ يرفض برمزٍ وسببٍ ويُسجَّل الرفضُ بالمستخدم والوقت · ومرجعُ حالة المصدر: ENT-043 · ENT-045</t>
        </is>
      </c>
      <c r="L2204" s="7" t="inlineStr">
        <is>
          <t>غير مقيس — يُملأ عند مراجعة الكود</t>
        </is>
      </c>
      <c r="M2204" s="7" t="inlineStr">
        <is>
          <t>نافذ</t>
        </is>
      </c>
    </row>
    <row r="2205">
      <c r="A2205" s="7" t="n">
        <v>2204</v>
      </c>
      <c r="B2205" s="7" t="inlineStr">
        <is>
          <t>ENT-026</t>
        </is>
      </c>
      <c r="C2205" s="7" t="inlineStr">
        <is>
          <t>لقطة عقد المورد: قبل أي احتساب تُقرأ حزمة العقد النافذة (السعر والنموذج وأساس الاستعداد وقواعد التحميل والجزاء) وتُثبَّت لقطةً ببصمتها مع كل سطر — فتغيير العقد لاحقًا لا يمسّ ما احتُسب.</t>
        </is>
      </c>
      <c r="D2205" s="7" t="inlineStr">
        <is>
          <t>SRC-026</t>
        </is>
      </c>
      <c r="E2205" s="7" t="inlineStr">
        <is>
          <t>§2</t>
        </is>
      </c>
      <c r="F2205" s="7" t="inlineStr">
        <is>
          <t>SUP</t>
        </is>
      </c>
      <c r="G2205" s="7" t="inlineStr">
        <is>
          <t>لا معارض — نافذ بنصّه</t>
        </is>
      </c>
      <c r="H2205" s="7" t="inlineStr">
        <is>
          <t>INJAZ-FRD-01</t>
        </is>
      </c>
      <c r="I2205" s="7" t="inlineStr">
        <is>
          <t>الفصلُ ٦ — إدارة الموردين</t>
        </is>
      </c>
      <c r="J2205" s="7" t="inlineStr">
        <is>
          <t>UX-01 للشاشاتِ · DELIVERY-01 للاختبارات</t>
        </is>
      </c>
      <c r="K2205" s="7" t="inlineStr">
        <is>
          <t>اختبارُ وجودٍ وسلوك: بمعطى بيئةٍ مهيَّأةٍ لـ«قبل أي احتساب تُقرأ حزمة العقد النافذة (السعر والنمو…» · وعند تنفيذ السيناريو الموصوف · فإن السلوكَ يطابق النصَّ ويُوثَّق الشاهدُ بلقطةٍ أو سجل · ومرجعُ حالة المصدر: ENT-043 · ENT-045</t>
        </is>
      </c>
      <c r="L2205" s="7" t="inlineStr">
        <is>
          <t>غير مقيس — يُملأ عند مراجعة الكود</t>
        </is>
      </c>
      <c r="M2205" s="7" t="inlineStr">
        <is>
          <t>نافذ</t>
        </is>
      </c>
    </row>
    <row r="2206">
      <c r="A2206" s="7" t="n">
        <v>2205</v>
      </c>
      <c r="B2206" s="7" t="inlineStr">
        <is>
          <t>ENT-027</t>
        </is>
      </c>
      <c r="C2206" s="7" t="inlineStr">
        <is>
          <t>نماذج استحقاق المورد: ساعة (فعلي + استعداد إن استُحق) · طن بمستنده · نقلة مكتملة · متر مقيس معتمد — وسعر الوحدة من اللقطة لا من إدخال حر.</t>
        </is>
      </c>
      <c r="D2206" s="7" t="inlineStr">
        <is>
          <t>SRC-026</t>
        </is>
      </c>
      <c r="E2206" s="7" t="inlineStr">
        <is>
          <t>§2</t>
        </is>
      </c>
      <c r="F2206" s="7" t="inlineStr">
        <is>
          <t>SUP</t>
        </is>
      </c>
      <c r="G2206" s="7" t="inlineStr">
        <is>
          <t>لا معارض — نافذ بنصّه</t>
        </is>
      </c>
      <c r="H2206" s="7" t="inlineStr">
        <is>
          <t>INJAZ-FRD-01</t>
        </is>
      </c>
      <c r="I2206" s="7" t="inlineStr">
        <is>
          <t>الفصلُ ٦ — إدارة الموردين</t>
        </is>
      </c>
      <c r="J2206" s="7" t="inlineStr">
        <is>
          <t>UX-01 للشاشاتِ · DELIVERY-01 للاختبارات</t>
        </is>
      </c>
      <c r="K2206" s="7" t="inlineStr">
        <is>
          <t>اختبارُ وجودٍ وسلوك: بمعطى بيئةٍ مهيَّأةٍ لـ«ساعة (فعلي + استعداد إن استُحق) · طن بمستنده · نقلة …» · وعند تنفيذ السيناريو الموصوف · فإن السلوكَ يطابق النصَّ ويُوثَّق الشاهدُ بلقطةٍ أو سجل · ومرجعُ حالة المصدر: ENT-043 · ENT-045</t>
        </is>
      </c>
      <c r="L2206" s="7" t="inlineStr">
        <is>
          <t>غير مقيس — يُملأ عند مراجعة الكود</t>
        </is>
      </c>
      <c r="M2206" s="7" t="inlineStr">
        <is>
          <t>نافذ</t>
        </is>
      </c>
    </row>
    <row r="2207">
      <c r="A2207" s="7" t="n">
        <v>2206</v>
      </c>
      <c r="B2207" s="7" t="inlineStr">
        <is>
          <t>ENT-028</t>
        </is>
      </c>
      <c r="C2207" s="7" t="inlineStr">
        <is>
          <t>الاستعداد لا يُحتسب للمورد إلا إذا نصّ بند عقده وأسندت المصفوفة التوقف إلى غير المورد — فالاستحقاق نتيجة إسناد لا رحمة.</t>
        </is>
      </c>
      <c r="D2207" s="7" t="inlineStr">
        <is>
          <t>SRC-026</t>
        </is>
      </c>
      <c r="E2207" s="7" t="inlineStr">
        <is>
          <t>§2</t>
        </is>
      </c>
      <c r="F2207" s="7" t="inlineStr">
        <is>
          <t>SUP</t>
        </is>
      </c>
      <c r="G2207" s="7" t="inlineStr">
        <is>
          <t>لا معارض — نافذ بنصّه</t>
        </is>
      </c>
      <c r="H2207" s="7" t="inlineStr">
        <is>
          <t>INJAZ-FRD-01</t>
        </is>
      </c>
      <c r="I2207" s="7" t="inlineStr">
        <is>
          <t>الفصلُ ٦ — إدارة الموردين</t>
        </is>
      </c>
      <c r="J2207" s="7" t="inlineStr">
        <is>
          <t>UX-01 للشاشاتِ · DELIVERY-01 للاختبارات</t>
        </is>
      </c>
      <c r="K2207" s="7" t="inlineStr">
        <is>
          <t>اختبارُ منع: بمعطى محاولةٍ تخالف «الاستعداد» · وعند تنفيذها · فإن الخادمَ يرفض برمزٍ وسببٍ ويُسجَّل الرفضُ بالمستخدم والوقت · ومرجعُ حالة المصدر: ENT-043 · ENT-045</t>
        </is>
      </c>
      <c r="L2207" s="7" t="inlineStr">
        <is>
          <t>غير مقيس — يُملأ عند مراجعة الكود</t>
        </is>
      </c>
      <c r="M2207" s="7" t="inlineStr">
        <is>
          <t>نافذ</t>
        </is>
      </c>
    </row>
    <row r="2208">
      <c r="A2208" s="7" t="n">
        <v>2207</v>
      </c>
      <c r="B2208" s="7" t="inlineStr">
        <is>
          <t>ENT-029</t>
        </is>
      </c>
      <c r="C2208" s="7" t="inlineStr">
        <is>
          <t>الاحتساب يستهلك حصة المورد (L2/L3) تصاعديًّا؛ وما تجاوز السقف لا يُعتمد حتى ملحق إعادة توزيع.</t>
        </is>
      </c>
      <c r="D2208" s="7" t="inlineStr">
        <is>
          <t>SRC-026</t>
        </is>
      </c>
      <c r="E2208" s="7" t="inlineStr">
        <is>
          <t>§2</t>
        </is>
      </c>
      <c r="F2208" s="7" t="inlineStr">
        <is>
          <t>SUP</t>
        </is>
      </c>
      <c r="G2208" s="7" t="inlineStr">
        <is>
          <t>لا معارض — نافذ بنصّه</t>
        </is>
      </c>
      <c r="H2208" s="7" t="inlineStr">
        <is>
          <t>INJAZ-FRD-01</t>
        </is>
      </c>
      <c r="I2208" s="7" t="inlineStr">
        <is>
          <t>الفصلُ ٦ — إدارة الموردين</t>
        </is>
      </c>
      <c r="J2208" s="7" t="inlineStr">
        <is>
          <t>UX-01 للشاشاتِ · DELIVERY-01 للاختبارات</t>
        </is>
      </c>
      <c r="K2208" s="7" t="inlineStr">
        <is>
          <t>اختبارُ منع: بمعطى محاولةٍ تخالف «الاحتساب يستهلك حصة المورد (L2/L3) تصاعديًّا» · وعند تنفيذها · فإن الخادمَ يرفض برمزٍ وسببٍ ويُسجَّل الرفضُ بالمستخدم والوقت · ومرجعُ حالة المصدر: ENT-043 · ENT-045</t>
        </is>
      </c>
      <c r="L2208" s="7" t="inlineStr">
        <is>
          <t>غير مقيس — يُملأ عند مراجعة الكود</t>
        </is>
      </c>
      <c r="M2208" s="7" t="inlineStr">
        <is>
          <t>نافذ</t>
        </is>
      </c>
    </row>
    <row r="2209">
      <c r="A2209" s="7" t="n">
        <v>2208</v>
      </c>
      <c r="B2209" s="7" t="inlineStr">
        <is>
          <t>ENT-030</t>
        </is>
      </c>
      <c r="C2209" s="7" t="inlineStr">
        <is>
          <t>التحميلات الست بمصادرها المرجعية وقواعد تسعيرها: ① الوقود (سند صرف الوقود بمرجعه · بسعر التكلفة أو المتفق في قاعدة التحميل) ② قطع الغيار/الإسبيرات (صرف المخزون على أمر صيانة للمعدة · بسعر الصرف أو تكلفةً مضافةً بنسبتها) ③ الصيانة (مصنعيات أمر الصيانة وخدماته الخارجية · بقاعدتها) ④ الترحيل والنقل (أمر الترحيل المسلَّم · بتعرفته) ⑤ رواتب المشغّلين (مسيّر مشغّليه إن تحمّلناه نيابةً · بالمبلغ المصروف فعلًا) ⑥ السلف والدفع نيابةً (سند السلفة من البوابة الموحّدة · بجدول استردادها).</t>
        </is>
      </c>
      <c r="D2209" s="7" t="inlineStr">
        <is>
          <t>SRC-026</t>
        </is>
      </c>
      <c r="E2209" s="7" t="inlineStr">
        <is>
          <t>§3</t>
        </is>
      </c>
      <c r="F2209" s="7" t="inlineStr">
        <is>
          <t>SUP</t>
        </is>
      </c>
      <c r="G2209" s="7" t="inlineStr">
        <is>
          <t>لا معارض — نافذ بنصّه</t>
        </is>
      </c>
      <c r="H2209" s="7" t="inlineStr">
        <is>
          <t>INJAZ-FRD-01</t>
        </is>
      </c>
      <c r="I2209" s="7" t="inlineStr">
        <is>
          <t>الفصلُ ٦ — إدارة الموردين</t>
        </is>
      </c>
      <c r="J2209" s="7" t="inlineStr">
        <is>
          <t>UX-01 للشاشاتِ · DELIVERY-01 للاختبارات</t>
        </is>
      </c>
      <c r="K2209" s="7" t="inlineStr">
        <is>
          <t>اختبارُ وجودٍ وسلوك: بمعطى بيئةٍ مهيَّأةٍ لـ«① الوقود (سند صرف الوقود بمرجعه · بسعر التكلفة أو ال…» · وعند تنفيذ السيناريو الموصوف · فإن السلوكَ يطابق النصَّ ويُوثَّق الشاهدُ بلقطةٍ أو سجل · ومرجعُ حالة المصدر: ENT-043 · ENT-045</t>
        </is>
      </c>
      <c r="L2209" s="7" t="inlineStr">
        <is>
          <t>غير مقيس — يُملأ عند مراجعة الكود</t>
        </is>
      </c>
      <c r="M2209" s="7" t="inlineStr">
        <is>
          <t>نافذ</t>
        </is>
      </c>
    </row>
    <row r="2210">
      <c r="A2210" s="7" t="n">
        <v>2209</v>
      </c>
      <c r="B2210" s="7" t="inlineStr">
        <is>
          <t>ENT-031</t>
        </is>
      </c>
      <c r="C2210" s="7" t="inlineStr">
        <is>
          <t>لا إدخال حرًّا: كل تحميل سطر برابط مستنده؛ وما لا مستند له لا يُحمَّل — والمبلغ يُقرأ من مصدره لا يُكتب.</t>
        </is>
      </c>
      <c r="D2210" s="7" t="inlineStr">
        <is>
          <t>SRC-026</t>
        </is>
      </c>
      <c r="E2210" s="7" t="inlineStr">
        <is>
          <t>§3</t>
        </is>
      </c>
      <c r="F2210" s="7" t="inlineStr">
        <is>
          <t>SUP</t>
        </is>
      </c>
      <c r="G2210" s="7" t="inlineStr">
        <is>
          <t>لا معارض — نافذ بنصّه</t>
        </is>
      </c>
      <c r="H2210" s="7" t="inlineStr">
        <is>
          <t>INJAZ-FRD-01</t>
        </is>
      </c>
      <c r="I2210" s="7" t="inlineStr">
        <is>
          <t>الفصلُ ٦ — إدارة الموردين</t>
        </is>
      </c>
      <c r="J2210" s="7" t="inlineStr">
        <is>
          <t>UX-01 للشاشاتِ · DELIVERY-01 للاختبارات</t>
        </is>
      </c>
      <c r="K2210" s="7" t="inlineStr">
        <is>
          <t>اختبارُ منع: بمعطى محاولةٍ تخالف «كل تحميل سطر برابط مستنده» · وعند تنفيذها · فإن الخادمَ يرفض برمزٍ وسببٍ ويُسجَّل الرفضُ بالمستخدم والوقت · ومرجعُ حالة المصدر: ENT-043 · ENT-045</t>
        </is>
      </c>
      <c r="L2210" s="7" t="inlineStr">
        <is>
          <t>غير مقيس — يُملأ عند مراجعة الكود</t>
        </is>
      </c>
      <c r="M2210" s="7" t="inlineStr">
        <is>
          <t>نافذ</t>
        </is>
      </c>
    </row>
    <row r="2211">
      <c r="A2211" s="7" t="n">
        <v>2210</v>
      </c>
      <c r="B2211" s="7" t="inlineStr">
        <is>
          <t>ENT-032</t>
        </is>
      </c>
      <c r="C2211" s="7" t="inlineStr">
        <is>
          <t>المقاصّة الظاهرة: المستحق يُحتسب كاملًا والتحميلات تُعرض كاملة ثم تُجرى المقاصّة — فلا يُبخَس المصروف ولا يُخفى المدين.</t>
        </is>
      </c>
      <c r="D2211" s="7" t="inlineStr">
        <is>
          <t>SRC-026</t>
        </is>
      </c>
      <c r="E2211" s="7" t="inlineStr">
        <is>
          <t>§3</t>
        </is>
      </c>
      <c r="F2211" s="7" t="inlineStr">
        <is>
          <t>SUP</t>
        </is>
      </c>
      <c r="G2211" s="7" t="inlineStr">
        <is>
          <t>لا معارض — نافذ بنصّه</t>
        </is>
      </c>
      <c r="H2211" s="7" t="inlineStr">
        <is>
          <t>INJAZ-FRD-01</t>
        </is>
      </c>
      <c r="I2211" s="7" t="inlineStr">
        <is>
          <t>الفصلُ ٦ — إدارة الموردين</t>
        </is>
      </c>
      <c r="J2211" s="7" t="inlineStr">
        <is>
          <t>UX-01 للشاشاتِ · DELIVERY-01 للاختبارات</t>
        </is>
      </c>
      <c r="K2211" s="7" t="inlineStr">
        <is>
          <t>اختبارُ منع: بمعطى محاولةٍ تخالف «المستحق يُحتسب كاملًا والتحميلات تُعرض كاملة» · وعند تنفيذها · فإن الخادمَ يرفض برمزٍ وسببٍ ويُسجَّل الرفضُ بالمستخدم والوقت · ومرجعُ حالة المصدر: ENT-043 · ENT-045</t>
        </is>
      </c>
      <c r="L2211" s="7" t="inlineStr">
        <is>
          <t>غير مقيس — يُملأ عند مراجعة الكود</t>
        </is>
      </c>
      <c r="M2211" s="7" t="inlineStr">
        <is>
          <t>نافذ</t>
        </is>
      </c>
    </row>
    <row r="2212">
      <c r="A2212" s="7" t="n">
        <v>2211</v>
      </c>
      <c r="B2212" s="7" t="inlineStr">
        <is>
          <t>ENT-033</t>
        </is>
      </c>
      <c r="C2212" s="7" t="inlineStr">
        <is>
          <t>بوابة سلفية المورد: بوابة واحدة لكل ما يُصرف للمورد خارج التسوية (نقدًا · نيابةً · عهدةً) بمستند وجدول استرداد — ورصيدها ظاهر في بطاقته دائمًا.</t>
        </is>
      </c>
      <c r="D2212" s="7" t="inlineStr">
        <is>
          <t>SRC-026</t>
        </is>
      </c>
      <c r="E2212" s="7" t="inlineStr">
        <is>
          <t>§3</t>
        </is>
      </c>
      <c r="F2212" s="7" t="inlineStr">
        <is>
          <t>SUP</t>
        </is>
      </c>
      <c r="G2212" s="7" t="inlineStr">
        <is>
          <t>لا معارض — نافذ بنصّه</t>
        </is>
      </c>
      <c r="H2212" s="7" t="inlineStr">
        <is>
          <t>INJAZ-FRD-01</t>
        </is>
      </c>
      <c r="I2212" s="7" t="inlineStr">
        <is>
          <t>الفصلُ ٦ — إدارة الموردين</t>
        </is>
      </c>
      <c r="J2212" s="7" t="inlineStr">
        <is>
          <t>UX-01 للشاشاتِ · DELIVERY-01 للاختبارات</t>
        </is>
      </c>
      <c r="K2212" s="7" t="inlineStr">
        <is>
          <t>اختبارُ وجودٍ وسلوك: بمعطى بيئةٍ مهيَّأةٍ لـ«بوابة واحدة لكل ما يُصرف للمورد خارج التسوية (نقدًا …» · وعند تنفيذ السيناريو الموصوف · فإن السلوكَ يطابق النصَّ ويُوثَّق الشاهدُ بلقطةٍ أو سجل · ومرجعُ حالة المصدر: ENT-043 · ENT-045</t>
        </is>
      </c>
      <c r="L2212" s="7" t="inlineStr">
        <is>
          <t>غير مقيس — يُملأ عند مراجعة الكود</t>
        </is>
      </c>
      <c r="M2212" s="7" t="inlineStr">
        <is>
          <t>نافذ</t>
        </is>
      </c>
    </row>
    <row r="2213">
      <c r="A2213" s="7" t="n">
        <v>2212</v>
      </c>
      <c r="B2213" s="7" t="inlineStr">
        <is>
          <t>ENT-034</t>
        </is>
      </c>
      <c r="C2213" s="7" t="inlineStr">
        <is>
          <t>جزاءات CON-03 (عجز · جاهزية · تغطية · تأخر) تُحتسب بقواعدها وتظهر بندًا باسمه — ولا تتجاوز سقفها التعاقدي.</t>
        </is>
      </c>
      <c r="D2213" s="7" t="inlineStr">
        <is>
          <t>SRC-026</t>
        </is>
      </c>
      <c r="E2213" s="7" t="inlineStr">
        <is>
          <t>§3</t>
        </is>
      </c>
      <c r="F2213" s="7" t="inlineStr">
        <is>
          <t>SUP</t>
        </is>
      </c>
      <c r="G2213" s="7" t="inlineStr">
        <is>
          <t>لا معارض — نافذ بنصّه</t>
        </is>
      </c>
      <c r="H2213" s="7" t="inlineStr">
        <is>
          <t>INJAZ-FRD-01</t>
        </is>
      </c>
      <c r="I2213" s="7" t="inlineStr">
        <is>
          <t>الفصلُ ٦ — إدارة الموردين</t>
        </is>
      </c>
      <c r="J2213" s="7" t="inlineStr">
        <is>
          <t>UX-01 للشاشاتِ · DELIVERY-01 للاختبارات</t>
        </is>
      </c>
      <c r="K2213" s="7" t="inlineStr">
        <is>
          <t>اختبارُ وجودٍ وسلوك: بمعطى بيئةٍ مهيَّأةٍ لـ«جزاءات CON-03 (عجز · جاهزية · تغطية · تأخر) تُحتسب ب…» · وعند تنفيذ السيناريو الموصوف · فإن السلوكَ يطابق النصَّ ويُوثَّق الشاهدُ بلقطةٍ أو سجل · ومرجعُ حالة المصدر: ENT-043 · ENT-045</t>
        </is>
      </c>
      <c r="L2213" s="7" t="inlineStr">
        <is>
          <t>غير مقيس — يُملأ عند مراجعة الكود</t>
        </is>
      </c>
      <c r="M2213" s="7" t="inlineStr">
        <is>
          <t>نافذ</t>
        </is>
      </c>
    </row>
    <row r="2214">
      <c r="A2214" s="7" t="n">
        <v>2213</v>
      </c>
      <c r="B2214" s="7" t="inlineStr">
        <is>
          <t>ENT-035</t>
        </is>
      </c>
      <c r="C2214" s="7" t="inlineStr">
        <is>
          <t>دورة استحقاق المورد بسبع حالات: --- → Draft (خدمة الاستحقاق · صفوف معتمدة في الفترة · توليد أسطر بلقطاتها ومراجع وحداتها — ولا سطر من صف غير معتمد) → Review (مسؤول الموردين · اكتمال الأسطر والتحميلات بمراجعها · قفل نسخة) → Objected(بند) (المورد عبر بوابته أو مراجعه · بند محدد بسبب ومستند بعدّاده والبقية تمضي) → Approved (المعتمِد بسقفه · لا بند معترَضًا حرجًا ولا اعتماد للذات · حدث FES supplier_settlement بمفتاح الفترة والمورد + ذمة دائنة) → Invoiced (الشؤون · استلام فاتورة المورد ومطابقتها بالصافي المعتمد — واختلافها يفتح فرقًا بقرار لا تعديلًا صامتًا) → PaymentRequested → Paid (الخزينة · طلب دفع مولَّد آليًّا وكشف المورد يتحدث فورًا) → Closed (لا بند معلَّقًا — والتصحيح بعدها بعكس موثَّق لا بتعديل).</t>
        </is>
      </c>
      <c r="D2214" s="7" t="inlineStr">
        <is>
          <t>SRC-026</t>
        </is>
      </c>
      <c r="E2214" s="7" t="inlineStr">
        <is>
          <t>§4</t>
        </is>
      </c>
      <c r="F2214" s="7" t="inlineStr">
        <is>
          <t>SUP</t>
        </is>
      </c>
      <c r="G2214" s="7" t="inlineStr">
        <is>
          <t>لا معارض — نافذ بنصّه</t>
        </is>
      </c>
      <c r="H2214" s="7" t="inlineStr">
        <is>
          <t>INJAZ-FRD-01</t>
        </is>
      </c>
      <c r="I2214" s="7" t="inlineStr">
        <is>
          <t>الفصلُ ٦ — إدارة الموردين</t>
        </is>
      </c>
      <c r="J2214" s="7" t="inlineStr">
        <is>
          <t>UX-01 للشاشاتِ · DELIVERY-01 للاختبارات</t>
        </is>
      </c>
      <c r="K2214" s="7" t="inlineStr">
        <is>
          <t>اختبارُ انتقال: بمعطى مستندٍ في حالته السابقةِ لـ«--- → Draft (خدمة الاستحقاق · صفوف معتمدة في الفترة …» · وعند تنفيذ المحفّز بمخوَّلٍ وشرطٍ مستوفًى · فإن الحالةَ تنتقل ويُسجَّل الانتقالُ بفاعله ووقته · والانتقالُ غيرُ المعرَّف يُرفض · ومرجعُ حالة المصدر: ENT-043 · ENT-045</t>
        </is>
      </c>
      <c r="L2214" s="7" t="inlineStr">
        <is>
          <t>غير مقيس — يُملأ عند مراجعة الكود</t>
        </is>
      </c>
      <c r="M2214" s="7" t="inlineStr">
        <is>
          <t>نافذ</t>
        </is>
      </c>
    </row>
    <row r="2215">
      <c r="A2215" s="7" t="n">
        <v>2214</v>
      </c>
      <c r="B2215" s="7" t="inlineStr">
        <is>
          <t>ENT-036</t>
        </is>
      </c>
      <c r="C2215" s="7" t="inlineStr">
        <is>
          <t>التصفية الدورية: لكل فترة تصفية تجمع المستحق والتحميلات والجزاءات والسلف والاستقطاعات (ضمان الأداء واستهلاك المقدمة) ← الصافي — بحدث واحد لا يتكرر بمفتاح (المورد × الفترة).</t>
        </is>
      </c>
      <c r="D2215" s="7" t="inlineStr">
        <is>
          <t>SRC-026</t>
        </is>
      </c>
      <c r="E2215" s="7" t="inlineStr">
        <is>
          <t>§4</t>
        </is>
      </c>
      <c r="F2215" s="7" t="inlineStr">
        <is>
          <t>SUP</t>
        </is>
      </c>
      <c r="G2215" s="7" t="inlineStr">
        <is>
          <t>لا معارض — نافذ بنصّه</t>
        </is>
      </c>
      <c r="H2215" s="7" t="inlineStr">
        <is>
          <t>INJAZ-FRD-01</t>
        </is>
      </c>
      <c r="I2215" s="7" t="inlineStr">
        <is>
          <t>الفصلُ ٦ — إدارة الموردين</t>
        </is>
      </c>
      <c r="J2215" s="7" t="inlineStr">
        <is>
          <t>UX-01 للشاشاتِ · DELIVERY-01 للاختبارات</t>
        </is>
      </c>
      <c r="K2215" s="7" t="inlineStr">
        <is>
          <t>اختبارُ حساب: بمعطى مدخلاتٍ معلومةٍ لـ«لكل فترة تصفية تجمع المستحق والتحميلات والجزاءات وال…» · وعند إعادة الحساب من المصدر · فإن الناتجَ يطابق المعروضَ بلا فرق · ومرجعُ حالة المصدر: ENT-043 · ENT-045</t>
        </is>
      </c>
      <c r="L2215" s="7" t="inlineStr">
        <is>
          <t>غير مقيس — يُملأ عند مراجعة الكود</t>
        </is>
      </c>
      <c r="M2215" s="7" t="inlineStr">
        <is>
          <t>نافذ</t>
        </is>
      </c>
    </row>
    <row r="2216">
      <c r="A2216" s="7" t="n">
        <v>2215</v>
      </c>
      <c r="B2216" s="7" t="inlineStr">
        <is>
          <t>ENT-037</t>
        </is>
      </c>
      <c r="C2216" s="7" t="inlineStr">
        <is>
          <t>تصفية إنهاء عقد المورد: إقفال الحصة · تسوية العهد والسلف · ردّ الضمان بعد مهلته · وشهادة إخلاء موثَّقة — بحدث مالي بمفتاح (العقد × التصفية).</t>
        </is>
      </c>
      <c r="D2216" s="7" t="inlineStr">
        <is>
          <t>SRC-026</t>
        </is>
      </c>
      <c r="E2216" s="7" t="inlineStr">
        <is>
          <t>§4</t>
        </is>
      </c>
      <c r="F2216" s="7" t="inlineStr">
        <is>
          <t>SUP</t>
        </is>
      </c>
      <c r="G2216" s="7" t="inlineStr">
        <is>
          <t>لا معارض — نافذ بنصّه</t>
        </is>
      </c>
      <c r="H2216" s="7" t="inlineStr">
        <is>
          <t>INJAZ-FRD-01</t>
        </is>
      </c>
      <c r="I2216" s="7" t="inlineStr">
        <is>
          <t>الفصلُ ٦ — إدارة الموردين</t>
        </is>
      </c>
      <c r="J2216" s="7" t="inlineStr">
        <is>
          <t>UX-01 للشاشاتِ · DELIVERY-01 للاختبارات</t>
        </is>
      </c>
      <c r="K2216" s="7" t="inlineStr">
        <is>
          <t>اختبارُ حساب: بمعطى مدخلاتٍ معلومةٍ لـ«إقفال الحصة · تسوية العهد والسلف · ردّ الضمان بعد مه…» · وعند إعادة الحساب من المصدر · فإن الناتجَ يطابق المعروضَ بلا فرق · ومرجعُ حالة المصدر: ENT-043 · ENT-045</t>
        </is>
      </c>
      <c r="L2216" s="7" t="inlineStr">
        <is>
          <t>غير مقيس — يُملأ عند مراجعة الكود</t>
        </is>
      </c>
      <c r="M2216" s="7" t="inlineStr">
        <is>
          <t>نافذ</t>
        </is>
      </c>
    </row>
    <row r="2217">
      <c r="A2217" s="7" t="n">
        <v>2216</v>
      </c>
      <c r="B2217" s="7" t="inlineStr">
        <is>
          <t>ENT-041</t>
        </is>
      </c>
      <c r="C2217" s="7" t="inlineStr">
        <is>
          <t>Schema ENT-02 الخمسة: supplier_entitlements (unit_record_id للصف المعتمد · work_model · qty · unit_price · amount · snapshot_id — بقيد فريد unit_record_id + supplier_contract_id فلا تُحتسب وحدة مرتين) · supplier_charges (charge_type من الست · source_doc_type+source_doc_id إلزاميان — بقيد فريد source_doc_type + source_doc_id + charge_type) · supplier_advance_requests (type من cash·on_behalf·custody · doc_ref إلزامي · schedule_json · balance) · supplier_settlements (gross · charges_total · penalties_total · net · state بسبع حالات · version — بقيد فريد supplier_id + contract_id + period_from + period_to) · supplier_audit_log (سجل تدقيق لكل تغيير حالة).</t>
        </is>
      </c>
      <c r="D2217" s="7" t="inlineStr">
        <is>
          <t>SRC-026</t>
        </is>
      </c>
      <c r="E2217" s="7" t="inlineStr">
        <is>
          <t>§7</t>
        </is>
      </c>
      <c r="F2217" s="7" t="inlineStr">
        <is>
          <t>ARC</t>
        </is>
      </c>
      <c r="G2217" s="7" t="inlineStr">
        <is>
          <t>لا معارض — نافذ بنصّه</t>
        </is>
      </c>
      <c r="H2217" s="7" t="inlineStr">
        <is>
          <t>INJAZ-FRD-01</t>
        </is>
      </c>
      <c r="I2217" s="7" t="inlineStr">
        <is>
          <t>الفصلُ ٦ — إدارة الموردين</t>
        </is>
      </c>
      <c r="J2217" s="7" t="inlineStr">
        <is>
          <t>UX-01 للشاشاتِ · DELIVERY-01 للاختبارات</t>
        </is>
      </c>
      <c r="K2217" s="7" t="inlineStr">
        <is>
          <t>اختبارُ منع: بمعطى محاولةٍ تخالف «supplier_entitlements (unit_record_id للصف المعتمد ·…» · وعند تنفيذها · فإن الخادمَ يرفض برمزٍ وسببٍ ويُسجَّل الرفضُ بالمستخدم والوقت · ومرجعُ حالة المصدر: ENT-043 · ENT-045</t>
        </is>
      </c>
      <c r="L2217" s="7" t="inlineStr">
        <is>
          <t>غير مقيس — يُملأ عند مراجعة الكود</t>
        </is>
      </c>
      <c r="M2217" s="7" t="inlineStr">
        <is>
          <t>نافذ</t>
        </is>
      </c>
    </row>
    <row r="2218">
      <c r="A2218" s="7" t="n">
        <v>2217</v>
      </c>
      <c r="B2218" s="7" t="inlineStr">
        <is>
          <t>ENT-042</t>
        </is>
      </c>
      <c r="C2218" s="7" t="inlineStr">
        <is>
          <t>SupplierEntitlementService: صف غير معتمد → يُستبعد بقائمة · وحدة محتسبة  → 409 بمرجع سطرها · تحميل بلا مستند → يُرفض البند لا التسوية · تجاوز سقف الجزاء → يُقصَر على السقف بتنبيه · تسوية قائمة للمفتاح → 409 · فترة مقفلة → 423. والأحداث: EntitlementCalculated · ChargesAttached · SettlementApproved (حدث FES + طلب الدفع) · SupplierInvoiceMatched · SettlementPaid.</t>
        </is>
      </c>
      <c r="D2218" s="7" t="inlineStr">
        <is>
          <t>SRC-026</t>
        </is>
      </c>
      <c r="E2218" s="7" t="inlineStr">
        <is>
          <t>§7</t>
        </is>
      </c>
      <c r="F2218" s="7" t="inlineStr">
        <is>
          <t>ARC</t>
        </is>
      </c>
      <c r="G2218" s="7" t="inlineStr">
        <is>
          <t>لا معارض — نافذ بنصّه</t>
        </is>
      </c>
      <c r="H2218" s="7" t="inlineStr">
        <is>
          <t>INJAZ-FRD-01</t>
        </is>
      </c>
      <c r="I2218" s="7" t="inlineStr">
        <is>
          <t>الفصلُ ٦ — إدارة الموردين</t>
        </is>
      </c>
      <c r="J2218" s="7" t="inlineStr">
        <is>
          <t>UX-01 للشاشاتِ · DELIVERY-01 للاختبارات</t>
        </is>
      </c>
      <c r="K2218" s="7" t="inlineStr">
        <is>
          <t>اختبارُ منع: بمعطى محاولةٍ تخالف «صف غير معتمد → يُستبعد بقائمة · وحدة محتسبة  →…» · وعند تنفيذها · فإن الخادمَ يرفض برمزٍ وسببٍ ويُسجَّل الرفضُ بالمستخدم والوقت · ومرجعُ حالة المصدر: ENT-043 · ENT-045</t>
        </is>
      </c>
      <c r="L2218" s="7" t="inlineStr">
        <is>
          <t>غير مقيس — يُملأ عند مراجعة الكود</t>
        </is>
      </c>
      <c r="M2218" s="7" t="inlineStr">
        <is>
          <t>نافذ</t>
        </is>
      </c>
    </row>
    <row r="2219">
      <c r="A2219" s="7" t="n">
        <v>2218</v>
      </c>
      <c r="B2219" s="7" t="inlineStr">
        <is>
          <t>ENT-043</t>
        </is>
      </c>
      <c r="C2219" s="7" t="inlineStr">
        <is>
          <t>ست حالات اختبار لـENT-02: R1 التسوية (شهر بستة تحميلات → أسطر بمراجع وحداتها وتحميلات بمستنداتها ومصروف التشغيل على مشروعه ومقاصّة التحميلات) · R2 عدم الازدواج (وحدة حُسبت في تسوية سابقة → 409 بمرجع سطرها) · R3 المستند (تحميل وقود بلا سند → يُرفض البند وحده والتسوية تمضي وتنبيه مصدره) · R4 الجزاء (جاهزية دون الحد → جزاء بقاعدته مقصور على سقفه وبند ظاهر لا خصم صامت) · R5 الاعتراض (البند Objected والبقية تُعتمد ولا قيد للبند حتى الحسم بقرار موثَّق) · R6 الفاتورة (فاتورة تخالف الصافي → فرق مفتوح بقرار والاعتراف يبقى من التسوية لا من الفاتورة).</t>
        </is>
      </c>
      <c r="D2219" s="7" t="inlineStr">
        <is>
          <t>SRC-026</t>
        </is>
      </c>
      <c r="E2219" s="7" t="inlineStr">
        <is>
          <t>§7.1</t>
        </is>
      </c>
      <c r="F2219" s="7" t="inlineStr">
        <is>
          <t>TST</t>
        </is>
      </c>
      <c r="G2219" s="7" t="inlineStr">
        <is>
          <t>لا معارض — نافذ بنصّه</t>
        </is>
      </c>
      <c r="H2219" s="7" t="inlineStr">
        <is>
          <t>INJAZ-FRD-01</t>
        </is>
      </c>
      <c r="I2219" s="7" t="inlineStr">
        <is>
          <t>الفصلُ ٦ — إدارة الموردين</t>
        </is>
      </c>
      <c r="J2219" s="7" t="inlineStr">
        <is>
          <t>UX-01 للشاشاتِ · DELIVERY-01 للاختبارات</t>
        </is>
      </c>
      <c r="K2219" s="7" t="inlineStr">
        <is>
          <t>اختبارُ قبولٍ شامل: بمعطى بيئةٍ مهيَّأةٍ لـ«R1 التسوية (شهر بستة تحميلات → أسطر بمراجع وحداتها و…» · وعند تنفيذ الحكم بكل حالاته المذكورة في نصِّه · فإن كلَّ بندٍ فيه يتحقق ويُوثَّق شاهدُه · ولا يُقبل الحكمُ بتحقق بعضه</t>
        </is>
      </c>
      <c r="L2219" s="7" t="inlineStr">
        <is>
          <t>غير مقيس — يُملأ عند مراجعة الكود</t>
        </is>
      </c>
      <c r="M2219" s="7" t="inlineStr">
        <is>
          <t>نافذ</t>
        </is>
      </c>
    </row>
    <row r="2220">
      <c r="A2220" s="7" t="n">
        <v>2219</v>
      </c>
      <c r="B2220" s="7" t="inlineStr">
        <is>
          <t>ENT-044</t>
        </is>
      </c>
      <c r="C2220" s="7" t="inlineStr">
        <is>
          <t>توافق ENT-02: تُبنى فوق تسوية UX-05 القائمة — خدمة التسوية هناك تصير واجهةً لهذه الخدمة (لا خدمتين لحساب واحد)، والتحميلات الست تُقرأ من مصادرها كما هي. والرائدة: مورد واحد شهرًا بمطابقة صافٍ يدوي صفر فرق.</t>
        </is>
      </c>
      <c r="D2220" s="7" t="inlineStr">
        <is>
          <t>SRC-026</t>
        </is>
      </c>
      <c r="E2220" s="7" t="inlineStr">
        <is>
          <t>§7.1</t>
        </is>
      </c>
      <c r="F2220" s="7" t="inlineStr">
        <is>
          <t>ARC</t>
        </is>
      </c>
      <c r="G2220" s="7" t="inlineStr">
        <is>
          <t>لا معارض — نافذ بنصّه</t>
        </is>
      </c>
      <c r="H2220" s="7" t="inlineStr">
        <is>
          <t>INJAZ-FRD-01</t>
        </is>
      </c>
      <c r="I2220" s="7" t="inlineStr">
        <is>
          <t>الفصلُ ٦ — إدارة الموردين</t>
        </is>
      </c>
      <c r="J2220" s="7" t="inlineStr">
        <is>
          <t>UX-01 للشاشاتِ · DELIVERY-01 للاختبارات</t>
        </is>
      </c>
      <c r="K2220" s="7" t="inlineStr">
        <is>
          <t>اختبارُ وجودٍ وسلوك: بمعطى بيئةٍ مهيَّأةٍ لـ«تُبنى فوق تسوية UX-05 القائمة — خدمة التسوية هناك تص…» · وعند تنفيذ السيناريو الموصوف · فإن السلوكَ يطابق النصَّ ويُوثَّق الشاهدُ بلقطةٍ أو سجل · ومرجعُ حالة المصدر: ENT-043 · ENT-045</t>
        </is>
      </c>
      <c r="L2220" s="7" t="inlineStr">
        <is>
          <t>غير مقيس — يُملأ عند مراجعة الكود</t>
        </is>
      </c>
      <c r="M2220" s="7" t="inlineStr">
        <is>
          <t>نافذ</t>
        </is>
      </c>
    </row>
    <row r="2221">
      <c r="A2221" s="7" t="n">
        <v>2220</v>
      </c>
      <c r="B2221" s="7" t="inlineStr">
        <is>
          <t>ENT-045</t>
        </is>
      </c>
      <c r="C2221" s="7" t="inlineStr">
        <is>
          <t>قبول ENT-02: تسوية شهر كاملة بتحميلاتها الست دون إدخال يدوي لأي مصدر أو مبلغ لدى ٨٠٪ فأعلى · وصفر وحدة محتسبة مرتين · وصفر تحميل بلا مستند · وقراءة المورد كشفَه ففهمُه بندًا بندًا حتى مستنده.</t>
        </is>
      </c>
      <c r="D2221" s="7" t="inlineStr">
        <is>
          <t>SRC-026</t>
        </is>
      </c>
      <c r="E2221" s="7" t="inlineStr">
        <is>
          <t>§8</t>
        </is>
      </c>
      <c r="F2221" s="7" t="inlineStr">
        <is>
          <t>TST</t>
        </is>
      </c>
      <c r="G2221" s="7" t="inlineStr">
        <is>
          <t>لا معارض — نافذ بنصّه</t>
        </is>
      </c>
      <c r="H2221" s="7" t="inlineStr">
        <is>
          <t>INJAZ-FRD-01</t>
        </is>
      </c>
      <c r="I2221" s="7" t="inlineStr">
        <is>
          <t>الفصلُ ٦ — إدارة الموردين</t>
        </is>
      </c>
      <c r="J2221" s="7" t="inlineStr">
        <is>
          <t>UX-01 للشاشاتِ · DELIVERY-01 للاختبارات</t>
        </is>
      </c>
      <c r="K2221" s="7" t="inlineStr">
        <is>
          <t>اختبارُ قبولٍ شامل: بمعطى بيئةٍ مهيَّأةٍ لـ«تسوية شهر كاملة بتحميلاتها الست دون إدخال يدوي لأي م…» · وعند تنفيذ الحكم بكل حالاته المذكورة في نصِّه · فإن كلَّ بندٍ فيه يتحقق ويُوثَّق شاهدُه · ولا يُقبل الحكمُ بتحقق بعضه</t>
        </is>
      </c>
      <c r="L2221" s="7" t="inlineStr">
        <is>
          <t>غير مقيس — يُملأ عند مراجعة الكود</t>
        </is>
      </c>
      <c r="M2221" s="7" t="inlineStr">
        <is>
          <t>نافذ</t>
        </is>
      </c>
    </row>
    <row r="2222">
      <c r="A2222" s="7" t="n">
        <v>2221</v>
      </c>
      <c r="B2222" s="7" t="inlineStr">
        <is>
          <t>OPE-214</t>
        </is>
      </c>
      <c r="C2222" s="7" t="inlineStr">
        <is>
          <t>استمارة ما قبل التعاقد مع مورّد تعمل على المورّد لا المعدة: اسم المورّد · نوع التعاقد (إيجار · توريد · تشغيل) · أنواع الآليات · عدد العيّنة المعاينة · الموقع أو المنطقة ونطاق العمل · الجهة الطالبة (الأسطول أو المشتريات).</t>
        </is>
      </c>
      <c r="D2222" s="7" t="inlineStr">
        <is>
          <t>SRC-037</t>
        </is>
      </c>
      <c r="E2222" s="7" t="inlineStr">
        <is>
          <t>فحص ما قبل التعاقد</t>
        </is>
      </c>
      <c r="F2222" s="7" t="inlineStr">
        <is>
          <t>SUP</t>
        </is>
      </c>
      <c r="G2222" s="7" t="inlineStr">
        <is>
          <t>لا معارض — نافذ بنصّه</t>
        </is>
      </c>
      <c r="H2222" s="7" t="inlineStr">
        <is>
          <t>INJAZ-FRD-01</t>
        </is>
      </c>
      <c r="I2222" s="7" t="inlineStr">
        <is>
          <t>الفصلُ ٦ — إدارة الموردين</t>
        </is>
      </c>
      <c r="J2222" s="7" t="inlineStr">
        <is>
          <t>UX-01 للشاشاتِ · DELIVERY-01 للاختبارات</t>
        </is>
      </c>
      <c r="K2222" s="7" t="inlineStr">
        <is>
          <t>اختبارُ ظهور: بمعطى مستخدمٍ داخلَ النطاق وآخرَ خارجه لـ«استمارة ما قبل التعاقد مع مورّد تعمل على المورّد» · وعند فتح الشاشة · فإن الأولَ يرى نطاقَه والثانيَ لا يُصيَّر له العنصرُ ولا يُرسَل في الاستجابة</t>
        </is>
      </c>
      <c r="L2222" s="7" t="inlineStr">
        <is>
          <t>غير مقيس — يُملأ عند مراجعة الكود</t>
        </is>
      </c>
      <c r="M2222" s="7" t="inlineStr">
        <is>
          <t>نافذ</t>
        </is>
      </c>
    </row>
    <row r="2223">
      <c r="A2223" s="7" t="n">
        <v>2222</v>
      </c>
      <c r="B2223" s="7" t="inlineStr">
        <is>
          <t>CAP-005</t>
        </is>
      </c>
      <c r="C2223" s="7" t="inlineStr">
        <is>
          <t>المورد الداخلي: تُنشأ حصة موردٍ داخليٍّ باسم إكوبيشن فتدخل الشجرة كأي مورد، وتخضع لقيود Σ نفسها ولمهلة الإحلال نفسها.</t>
        </is>
      </c>
      <c r="D2223" s="7" t="inlineStr">
        <is>
          <t>SRC-041</t>
        </is>
      </c>
      <c r="E2223" s="7" t="inlineStr">
        <is>
          <t>§3</t>
        </is>
      </c>
      <c r="F2223" s="7" t="inlineStr">
        <is>
          <t>SUP</t>
        </is>
      </c>
      <c r="G2223" s="7" t="inlineStr">
        <is>
          <t>لا معارض — نافذ بنصّه</t>
        </is>
      </c>
      <c r="H2223" s="7" t="inlineStr">
        <is>
          <t>INJAZ-FRD-01</t>
        </is>
      </c>
      <c r="I2223" s="7" t="inlineStr">
        <is>
          <t>الفصلُ ٦ — إدارة الموردين</t>
        </is>
      </c>
      <c r="J2223" s="7" t="inlineStr">
        <is>
          <t>UX-01 للشاشاتِ · DELIVERY-01 للاختبارات</t>
        </is>
      </c>
      <c r="K2223" s="7" t="inlineStr">
        <is>
          <t>اختبارُ حساب: بمعطى مدخلاتٍ معلومةٍ لـ«تُنشأ حصة موردٍ داخليٍّ باسم إكوبيشن فتدخل الشجرة كأ…» · وعند إعادة الحساب من المصدر · فإن الناتجَ يطابق المعروضَ بلا فرق</t>
        </is>
      </c>
      <c r="L2223" s="7" t="inlineStr">
        <is>
          <t>غير مقيس — يُملأ عند مراجعة الكود</t>
        </is>
      </c>
      <c r="M2223" s="7" t="inlineStr">
        <is>
          <t>نافذ</t>
        </is>
      </c>
    </row>
    <row r="2224">
      <c r="A2224" s="7" t="n">
        <v>2223</v>
      </c>
      <c r="B2224" s="7" t="inlineStr">
        <is>
          <t>CAP-011</t>
        </is>
      </c>
      <c r="C2224" s="7" t="inlineStr">
        <is>
          <t>سلّم التغطية البديلة بأربع درجات — والدرجة تُحدَّد بأثرها لا بمن يطلبها: ① تفعيل احتياطي المورد نفسه (مدير الحركة والتشغيل وحده · بمدة لا تتجاوز مهلة الإحلال في عقد المورد · ولا أثر على الحصة) ② تغطية عجز مورد بمعدة مورد آخر جاهزة احتياطية (مدير الحركة والتشغيل + مسؤول الصيانة بشهادة جاهزية فنية + مسؤول المشغّلين بتوفّر مشغّل مؤهَّل · بمدة محددة تُجدَّد بقرار · وأثرها تغطية استثنائية لا نقل حصة) ③ استبدال معدة داخلية بأخرى خارجية أو العكس (المدير المالي + الرئيس التنفيذي — لأنه يغيّر الكلفة والالتزام ومصدر التوريد · ولا يملكه مدير الحركة ولا مدير التشغيل) ④ زيادة حصة فوق المتعاقد عليه (الجهات الثلاث في سلّم الموافقات + نائبُ الرئيس التنفيذي المختص إن تجاوز الأثر الحد · ويُسجَّل بندًا معلنًا: زيادة معتمدة بقصد ولو بخسارة).</t>
        </is>
      </c>
      <c r="D2224" s="7" t="inlineStr">
        <is>
          <t>SRC-041</t>
        </is>
      </c>
      <c r="E2224" s="7" t="inlineStr">
        <is>
          <t>§6</t>
        </is>
      </c>
      <c r="F2224" s="7" t="inlineStr">
        <is>
          <t>SUP</t>
        </is>
      </c>
      <c r="G2224" s="7" t="inlineStr">
        <is>
          <t>لا معارض — نافذ بنصّه</t>
        </is>
      </c>
      <c r="H2224" s="7" t="inlineStr">
        <is>
          <t>INJAZ-FRD-01</t>
        </is>
      </c>
      <c r="I2224" s="7" t="inlineStr">
        <is>
          <t>الفصلُ ٦ — إدارة الموردين</t>
        </is>
      </c>
      <c r="J2224" s="7" t="inlineStr">
        <is>
          <t>UX-01 للشاشاتِ · DELIVERY-01 للاختبارات</t>
        </is>
      </c>
      <c r="K2224" s="7" t="inlineStr">
        <is>
          <t>اختبارُ وجودٍ وسلوك: بمعطى بيئةٍ مهيَّأةٍ لـ«سلّم التغطية البديلة بأربع درجات — والدرجة تُحدَّد ب…» · وعند تنفيذ السيناريو الموصوف · فإن السلوكَ يطابق النصَّ ويُوثَّق الشاهدُ بلقطةٍ أو سجل</t>
        </is>
      </c>
      <c r="L2224" s="7" t="inlineStr">
        <is>
          <t>غير مقيس — يُملأ عند مراجعة الكود</t>
        </is>
      </c>
      <c r="M2224" s="7" t="inlineStr">
        <is>
          <t>نافذ</t>
        </is>
      </c>
    </row>
    <row r="2225">
      <c r="A2225" s="7" t="n">
        <v>2224</v>
      </c>
      <c r="B2225" s="7" t="inlineStr">
        <is>
          <t>CAP-012</t>
        </is>
      </c>
      <c r="C2225" s="7" t="inlineStr">
        <is>
          <t>القيود الستة السارية على درجات التغطية كلها: ① لا تغطية بلا سبب (من قائمة محكومة: عطل · صيانة مجدولة · خروج للترحيل · وثيقة منتهية · نقص مشغّل — بمرجع بلاغ أو أمر عمل حيث ينطبق) ② لا تغطية مفتوحة المدة (لكل تغطية تاريخ نهاية، وتمديدها قرار جديد بالدرجة نفسها لا استمرار صامت) ③ الجاهزية شرطٌ فنيٌّ لا إداري (لا تُفعَّل معدة بديلة بلا شهادة جاهزية من الصيانة ووثائق سارية — وحارس الوثائق نافذ عليها) ④ المشغّل لا يُنقل تلقائيًّا (تكليفه على المعدة البديلة قرار مستقل بتأهيله — ولا يُفترض أن مشغّل المتعطلة يشغّل البديلة) ⑤ الأثر يُحسب قبل الاعتماد (كم ساعة تُغطّى وعلى حساب أي مقعد ومن يستحقها ومن يُجزى — يُعرض على الموافقين ولا يُقدَّر بعد التنفيذ) ⑥ لا تُخفي التغطيةُ العجزَ (فجوة المورد المتعطل تبقى مسجَّلة ظاهرة — والتغطية لا تُصفّر عجزه ولا تُسقط جزاءه).</t>
        </is>
      </c>
      <c r="D2225" s="7" t="inlineStr">
        <is>
          <t>SRC-041</t>
        </is>
      </c>
      <c r="E2225" s="7" t="inlineStr">
        <is>
          <t>§6.1</t>
        </is>
      </c>
      <c r="F2225" s="7" t="inlineStr">
        <is>
          <t>SUP</t>
        </is>
      </c>
      <c r="G2225" s="7" t="inlineStr">
        <is>
          <t>لا معارض — نافذ بنصّه</t>
        </is>
      </c>
      <c r="H2225" s="7" t="inlineStr">
        <is>
          <t>INJAZ-FRD-01</t>
        </is>
      </c>
      <c r="I2225" s="7" t="inlineStr">
        <is>
          <t>الفصلُ ٦ — إدارة الموردين</t>
        </is>
      </c>
      <c r="J2225" s="7" t="inlineStr">
        <is>
          <t>UX-01 للشاشاتِ · DELIVERY-01 للاختبارات</t>
        </is>
      </c>
      <c r="K2225" s="7" t="inlineStr">
        <is>
          <t>اختبارُ منع: بمعطى محاولةٍ تخالف «① لا تغطية بلا سبب (من قائمة محكومة: عطل · صيانة مجد…» · وعند تنفيذها · فإن الخادمَ يرفض برمزٍ وسببٍ ويُسجَّل الرفضُ بالمستخدم والوقت</t>
        </is>
      </c>
      <c r="L2225" s="7" t="inlineStr">
        <is>
          <t>غير مقيس — يُملأ عند مراجعة الكود</t>
        </is>
      </c>
      <c r="M2225" s="7" t="inlineStr">
        <is>
          <t>نافذ</t>
        </is>
      </c>
    </row>
    <row r="2226">
      <c r="A2226" s="7" t="n">
        <v>2225</v>
      </c>
      <c r="B2226" s="7" t="inlineStr">
        <is>
          <t>CAP-013</t>
        </is>
      </c>
      <c r="C2226" s="7" t="inlineStr">
        <is>
          <t>محاسبة التغطية البديلة — أخطر ما في السلّم: التغطية لا تُعيد رسم الالتزامات. فلو أُضيفت ساعات المورد المُغطِّي إلى حصته، ولو حُسمت ساعات المتعطل من عجزه — لانهارت المساءلة كلها: يصير كل مورد ملتزمًا بمئة بالمئة، ويختفي الجزاء، ويُكافأ من عطّل. فالساعات البديلة تُقيَّد بندًا مستقلًّا باسمه ومرجعه.</t>
        </is>
      </c>
      <c r="D2226" s="7" t="inlineStr">
        <is>
          <t>SRC-041</t>
        </is>
      </c>
      <c r="E2226" s="7" t="inlineStr">
        <is>
          <t>§7</t>
        </is>
      </c>
      <c r="F2226" s="7" t="inlineStr">
        <is>
          <t>SUP</t>
        </is>
      </c>
      <c r="G2226" s="7" t="inlineStr">
        <is>
          <t>لا معارض — نافذ بنصّه</t>
        </is>
      </c>
      <c r="H2226" s="7" t="inlineStr">
        <is>
          <t>INJAZ-FRD-01</t>
        </is>
      </c>
      <c r="I2226" s="7" t="inlineStr">
        <is>
          <t>الفصلُ ٦ — إدارة الموردين</t>
        </is>
      </c>
      <c r="J2226" s="7" t="inlineStr">
        <is>
          <t>UX-01 للشاشاتِ · DELIVERY-01 للاختبارات</t>
        </is>
      </c>
      <c r="K2226" s="7" t="inlineStr">
        <is>
          <t>اختبارُ منع: بمعطى محاولةٍ تخالف «التغطية» · وعند تنفيذها · فإن الخادمَ يرفض برمزٍ وسببٍ ويُسجَّل الرفضُ بالمستخدم والوقت</t>
        </is>
      </c>
      <c r="L2226" s="7" t="inlineStr">
        <is>
          <t>غير مقيس — يُملأ عند مراجعة الكود</t>
        </is>
      </c>
      <c r="M2226" s="7" t="inlineStr">
        <is>
          <t>نافذ</t>
        </is>
      </c>
    </row>
    <row r="2227">
      <c r="A2227" s="7" t="n">
        <v>2226</v>
      </c>
      <c r="B2227" s="7" t="inlineStr">
        <is>
          <t>CAP-014</t>
        </is>
      </c>
      <c r="C2227" s="7" t="inlineStr">
        <is>
          <t>أحكام أطراف التغطية الخمسة: ① العميل — تُفوتر ساعات التغطية كأنها نُفّذت فالعميل حصل على الخدمة والالتزام تجاهه لم يُخلّ به ② المورد المتعطل — عجزه يبقى مسجَّلًا كاملًا ولا يُصفَّر · وجزاؤه يُحتسب بقاعدة عقده · ومهلة إحلاله تُقاس من لحظة التعطل لا من لحظة التغطية ③ المورد المغطِّي — لا تُضاف إلى حصته التعاقدية بل بند «تغطية استثنائية» بسعره المتفق ومرجع قرارها · ولا ترفع نسبة تغطيته ولا تُحسب في التزامه الأصلي ④ المشغّل — يستحق أجره وحافزه على ما شغّل فعلًا بعقده هو بصرف النظر عن أي معدة لأي مورد ⑤ المالية — تُقيَّد التغطية بندًا ظاهرًا فتُقرأ في تسوية الطرفين وفي تقرير الانحراف ولا تُدمج في سطر عام.</t>
        </is>
      </c>
      <c r="D2227" s="7" t="inlineStr">
        <is>
          <t>SRC-041</t>
        </is>
      </c>
      <c r="E2227" s="7" t="inlineStr">
        <is>
          <t>§7</t>
        </is>
      </c>
      <c r="F2227" s="7" t="inlineStr">
        <is>
          <t>SUP</t>
        </is>
      </c>
      <c r="G2227" s="7" t="inlineStr">
        <is>
          <t>لا معارض — نافذ بنصّه</t>
        </is>
      </c>
      <c r="H2227" s="7" t="inlineStr">
        <is>
          <t>INJAZ-FRD-01</t>
        </is>
      </c>
      <c r="I2227" s="7" t="inlineStr">
        <is>
          <t>الفصلُ ٦ — إدارة الموردين</t>
        </is>
      </c>
      <c r="J2227" s="7" t="inlineStr">
        <is>
          <t>UX-01 للشاشاتِ · DELIVERY-01 للاختبارات</t>
        </is>
      </c>
      <c r="K2227" s="7" t="inlineStr">
        <is>
          <t>اختبارُ منع: بمعطى محاولةٍ تخالف «① العميل — تُفوتر ساعات التغطية كأنها نُفّذت فالعميل…» · وعند تنفيذها · فإن الخادمَ يرفض برمزٍ وسببٍ ويُسجَّل الرفضُ بالمستخدم والوقت</t>
        </is>
      </c>
      <c r="L2227" s="7" t="inlineStr">
        <is>
          <t>غير مقيس — يُملأ عند مراجعة الكود</t>
        </is>
      </c>
      <c r="M2227" s="7" t="inlineStr">
        <is>
          <t>نافذ</t>
        </is>
      </c>
    </row>
    <row r="2228">
      <c r="A2228" s="7" t="n">
        <v>2227</v>
      </c>
      <c r="B2228" s="7" t="inlineStr">
        <is>
          <t>CAP-018</t>
        </is>
      </c>
      <c r="C2228" s="7" t="inlineStr">
        <is>
          <t>حقول دفتر استهلاك القدرات: led_id (PK) · unit_record_id + unit_record_version (FK) · contract_obligation_id · supplier_share_id · contract_seat_id · equipment_assignment_id — ومنها يُحسب الرصيد ولا يُكتب.</t>
        </is>
      </c>
      <c r="D2228" s="7" t="inlineStr">
        <is>
          <t>SRC-041</t>
        </is>
      </c>
      <c r="E2228" s="7" t="inlineStr">
        <is>
          <t>§13.2</t>
        </is>
      </c>
      <c r="F2228" s="7" t="inlineStr">
        <is>
          <t>ARC</t>
        </is>
      </c>
      <c r="G2228" s="7" t="inlineStr">
        <is>
          <t>لا معارض — نافذ بنصّه</t>
        </is>
      </c>
      <c r="H2228" s="7" t="inlineStr">
        <is>
          <t>INJAZ-FRD-01</t>
        </is>
      </c>
      <c r="I2228" s="7" t="inlineStr">
        <is>
          <t>الفصلُ ٦ — إدارة الموردين</t>
        </is>
      </c>
      <c r="J2228" s="7" t="inlineStr">
        <is>
          <t>UX-01 للشاشاتِ · DELIVERY-01 للاختبارات</t>
        </is>
      </c>
      <c r="K2228" s="7" t="inlineStr">
        <is>
          <t>اختبارُ منع: بمعطى محاولةٍ تخالف «led_id (PK) · unit_record_id + unit_record_version (…» · وعند تنفيذها · فإن الخادمَ يرفض برمزٍ وسببٍ ويُسجَّل الرفضُ بالمستخدم والوقت</t>
        </is>
      </c>
      <c r="L2228" s="7" t="inlineStr">
        <is>
          <t>غير مقيس — يُملأ عند مراجعة الكود</t>
        </is>
      </c>
      <c r="M2228" s="7" t="inlineStr">
        <is>
          <t>نافذ</t>
        </is>
      </c>
    </row>
    <row r="2229">
      <c r="A2229" s="7" t="n">
        <v>2228</v>
      </c>
      <c r="B2229" s="7" t="inlineStr">
        <is>
          <t>CAP-020</t>
        </is>
      </c>
      <c r="C2229" s="7" t="inlineStr">
        <is>
          <t>تجميع ساعات المورد: الأساسي والاحتياطي يُجمَّعان بتمييز — ومؤشرات أداء المورد تسعةٌ تُعرض معًا لا متفرقة.</t>
        </is>
      </c>
      <c r="D2229" s="7" t="inlineStr">
        <is>
          <t>SRC-041</t>
        </is>
      </c>
      <c r="E2229" s="7" t="inlineStr">
        <is>
          <t>§9 · §9.1</t>
        </is>
      </c>
      <c r="F2229" s="7" t="inlineStr">
        <is>
          <t>SUP</t>
        </is>
      </c>
      <c r="G2229" s="7" t="inlineStr">
        <is>
          <t>لا معارض — نافذ بنصّه</t>
        </is>
      </c>
      <c r="H2229" s="7" t="inlineStr">
        <is>
          <t>INJAZ-FRD-01</t>
        </is>
      </c>
      <c r="I2229" s="7" t="inlineStr">
        <is>
          <t>الفصلُ ٦ — إدارة الموردين</t>
        </is>
      </c>
      <c r="J2229" s="7" t="inlineStr">
        <is>
          <t>UX-01 للشاشاتِ · DELIVERY-01 للاختبارات</t>
        </is>
      </c>
      <c r="K2229" s="7" t="inlineStr">
        <is>
          <t>اختبارُ وجودٍ وسلوك: بمعطى بيئةٍ مهيَّأةٍ لـ«الأساسي والاحتياطي يُجمَّعان بتمييز — ومؤشرات أداء ا…» · وعند تنفيذ السيناريو الموصوف · فإن السلوكَ يطابق النصَّ ويُوثَّق الشاهدُ بلقطةٍ أو سجل</t>
        </is>
      </c>
      <c r="L2229" s="7" t="inlineStr">
        <is>
          <t>غير مقيس — يُملأ عند مراجعة الكود</t>
        </is>
      </c>
      <c r="M2229" s="7" t="inlineStr">
        <is>
          <t>نافذ</t>
        </is>
      </c>
    </row>
    <row r="2230">
      <c r="A2230" s="7" t="n">
        <v>2229</v>
      </c>
      <c r="B2230" s="7" t="inlineStr">
        <is>
          <t>CAP-021</t>
        </is>
      </c>
      <c r="C2230" s="7" t="inlineStr">
        <is>
          <t>الفجوة والتجاوز: قياسٌ دائمٌ وقرارٌ محكوم — فالفجوة تُقاس ولا تُخفى، والتجاوز قرارٌ بدرجته من السلّم.</t>
        </is>
      </c>
      <c r="D2230" s="7" t="inlineStr">
        <is>
          <t>SRC-041</t>
        </is>
      </c>
      <c r="E2230" s="7" t="inlineStr">
        <is>
          <t>§10</t>
        </is>
      </c>
      <c r="F2230" s="7" t="inlineStr">
        <is>
          <t>SUP</t>
        </is>
      </c>
      <c r="G2230" s="7" t="inlineStr">
        <is>
          <t>لا معارض — نافذ بنصّه</t>
        </is>
      </c>
      <c r="H2230" s="7" t="inlineStr">
        <is>
          <t>INJAZ-FRD-01</t>
        </is>
      </c>
      <c r="I2230" s="7" t="inlineStr">
        <is>
          <t>الفصلُ ٦ — إدارة الموردين</t>
        </is>
      </c>
      <c r="J2230" s="7" t="inlineStr">
        <is>
          <t>UX-01 للشاشاتِ · DELIVERY-01 للاختبارات</t>
        </is>
      </c>
      <c r="K2230" s="7" t="inlineStr">
        <is>
          <t>اختبارُ منع: بمعطى محاولةٍ تخالف «قياسٌ دائمٌ وقرارٌ محكوم — فالفجوة تُقاس ولا تُخفى» · وعند تنفيذها · فإن الخادمَ يرفض برمزٍ وسببٍ ويُسجَّل الرفضُ بالمستخدم والوقت</t>
        </is>
      </c>
      <c r="L2230" s="7" t="inlineStr">
        <is>
          <t>غير مقيس — يُملأ عند مراجعة الكود</t>
        </is>
      </c>
      <c r="M2230" s="7" t="inlineStr">
        <is>
          <t>نافذ</t>
        </is>
      </c>
    </row>
    <row r="2231">
      <c r="A2231" s="7" t="n">
        <v>2230</v>
      </c>
      <c r="B2231" s="7" t="inlineStr">
        <is>
          <t>CAP-024</t>
        </is>
      </c>
      <c r="C2231" s="7" t="inlineStr">
        <is>
          <t>المعاملة الذرية وأحداث مجال القدرات: الكتابات تنجح معًا أو تفشل معًا، والأحداث تُنشر بعد الالتزام.</t>
        </is>
      </c>
      <c r="D2231" s="7" t="inlineStr">
        <is>
          <t>SRC-041</t>
        </is>
      </c>
      <c r="E2231" s="7" t="inlineStr">
        <is>
          <t>§14</t>
        </is>
      </c>
      <c r="F2231" s="7" t="inlineStr">
        <is>
          <t>ARC</t>
        </is>
      </c>
      <c r="G2231" s="7" t="inlineStr">
        <is>
          <t>لا معارض — نافذ بنصّه</t>
        </is>
      </c>
      <c r="H2231" s="7" t="inlineStr">
        <is>
          <t>INJAZ-FRD-01</t>
        </is>
      </c>
      <c r="I2231" s="7" t="inlineStr">
        <is>
          <t>الفصلُ ٦ — إدارة الموردين</t>
        </is>
      </c>
      <c r="J2231" s="7" t="inlineStr">
        <is>
          <t>UX-01 للشاشاتِ · DELIVERY-01 للاختبارات</t>
        </is>
      </c>
      <c r="K2231" s="7" t="inlineStr">
        <is>
          <t>اختبارُ وجودٍ وسلوك: بمعطى بيئةٍ مهيَّأةٍ لـ«الكتابات تنجح معًا أو تفشل معًا» · وعند تنفيذ السيناريو الموصوف · فإن السلوكَ يطابق النصَّ ويُوثَّق الشاهدُ بلقطةٍ أو سجل</t>
        </is>
      </c>
      <c r="L2231" s="7" t="inlineStr">
        <is>
          <t>غير مقيس — يُملأ عند مراجعة الكود</t>
        </is>
      </c>
      <c r="M2231" s="7" t="inlineStr">
        <is>
          <t>نافذ</t>
        </is>
      </c>
    </row>
    <row r="2232">
      <c r="A2232" s="7" t="n">
        <v>2231</v>
      </c>
      <c r="B2232" s="7" t="inlineStr">
        <is>
          <t>CAP-030</t>
        </is>
      </c>
      <c r="C2232" s="7" t="inlineStr">
        <is>
          <t>مثال محسوب للتغطية: المورد ب تعطلت معدته خمسة أيام وغطّى المورد ج باحتياطيّه — المتعطل: المطلوب 600 ساعة والمنفَّذ 500 والعجز 100 يبقى وجزاء الجاهزية يُحتسب عليها ومهلة الإحلال تُقاس من يوم التعطل. والمغطِّي: حصته التعاقدية 1,800 ساعة لم تتغير + بند مستقل «تغطية استثنائية 100 ساعة» بسعرها ومرجع قرارها.</t>
        </is>
      </c>
      <c r="D2232" s="7" t="inlineStr">
        <is>
          <t>SRC-041</t>
        </is>
      </c>
      <c r="E2232" s="7" t="inlineStr">
        <is>
          <t>§7</t>
        </is>
      </c>
      <c r="F2232" s="7" t="inlineStr">
        <is>
          <t>SUP</t>
        </is>
      </c>
      <c r="G2232" s="7" t="inlineStr">
        <is>
          <t>لا معارض — نافذ بنصّه</t>
        </is>
      </c>
      <c r="H2232" s="7" t="inlineStr">
        <is>
          <t>INJAZ-FRD-01</t>
        </is>
      </c>
      <c r="I2232" s="7" t="inlineStr">
        <is>
          <t>الفصلُ ٦ — إدارة الموردين</t>
        </is>
      </c>
      <c r="J2232" s="7" t="inlineStr">
        <is>
          <t>UX-01 للشاشاتِ · DELIVERY-01 للاختبارات</t>
        </is>
      </c>
      <c r="K2232" s="7" t="inlineStr">
        <is>
          <t>اختبارُ حساب: بمعطى مدخلاتٍ معلومةٍ لـ«المورد ب تعطلت معدته خمسة أيام وغطّى المورد ج باحتيا…» · وعند إعادة الحساب من المصدر · فإن الناتجَ يطابق المعروضَ بلا فرق</t>
        </is>
      </c>
      <c r="L2232" s="7" t="inlineStr">
        <is>
          <t>غير مقيس — يُملأ عند مراجعة الكود</t>
        </is>
      </c>
      <c r="M2232" s="7" t="inlineStr">
        <is>
          <t>نافذ</t>
        </is>
      </c>
    </row>
    <row r="2233">
      <c r="A2233" s="7" t="n">
        <v>2232</v>
      </c>
      <c r="B2233" s="7" t="inlineStr">
        <is>
          <t>POL-017</t>
        </is>
      </c>
      <c r="C2233" s="7" t="inlineStr">
        <is>
          <t>سياسة الموردين: القواعد — الحصةُ والطاقةُ ونسبةُ الجاهزية الدنيا ومهلةُ الإحلال والتزامُ التغطية وقواعدُ التحميلات الست · الجزاءات — جاهزيةٌ وتغطيةٌ وعجزٌ وتأخرُ إحلال · الدورية — شهريةٌ بتسوية · البيت — CON-03 وENT-02.</t>
        </is>
      </c>
      <c r="D2233" s="7" t="inlineStr">
        <is>
          <t>SRC-055</t>
        </is>
      </c>
      <c r="E2233" s="7" t="inlineStr">
        <is>
          <t>§7</t>
        </is>
      </c>
      <c r="F2233" s="7" t="inlineStr">
        <is>
          <t>SUP</t>
        </is>
      </c>
      <c r="G2233" s="7" t="inlineStr">
        <is>
          <t>لا معارض — نافذ بنصّه</t>
        </is>
      </c>
      <c r="H2233" s="7" t="inlineStr">
        <is>
          <t>INJAZ-FRD-01</t>
        </is>
      </c>
      <c r="I2233" s="7" t="inlineStr">
        <is>
          <t>الفصلُ ٦ — إدارة الموردين</t>
        </is>
      </c>
      <c r="J2233" s="7" t="inlineStr">
        <is>
          <t>UX-01 للشاشاتِ · DELIVERY-01 للاختبارات</t>
        </is>
      </c>
      <c r="K2233" s="7" t="inlineStr">
        <is>
          <t>اختبارُ حساب: بمعطى مدخلاتٍ معلومةٍ لـ«القواعد — الحصةُ والطاقةُ ونسبةُ الجاهزية الدنيا ومه…» · وعند إعادة الحساب من المصدر · فإن الناتجَ يطابق المعروضَ بلا فرق</t>
        </is>
      </c>
      <c r="L2233" s="7" t="inlineStr">
        <is>
          <t>غير مقيس — يُملأ عند مراجعة الكود</t>
        </is>
      </c>
      <c r="M2233" s="7" t="inlineStr">
        <is>
          <t>نافذ</t>
        </is>
      </c>
    </row>
    <row r="2234">
      <c r="A2234" s="7" t="n">
        <v>2233</v>
      </c>
      <c r="B2234" s="7" t="inlineStr">
        <is>
          <t>OWN-012</t>
        </is>
      </c>
      <c r="C2234" s="7" t="inlineStr">
        <is>
          <t>تُوزَّع حصةُ المبيعات لنوع المعدة على موردٍ واحدٍ أو أكثر، بشرطٍ بنيويٍّ أن مجموعَ حصص الموردين لهذا النوع لا يتجاوز حصةَ المبيعات. والحارسُ يفحص قبل الحفظ لا بعده.</t>
        </is>
      </c>
      <c r="D2234" s="7" t="inlineStr">
        <is>
          <t>قرار المالك — جلسات المراجعة 2026-08</t>
        </is>
      </c>
      <c r="E2234" s="7" t="inlineStr">
        <is>
          <t>§الحصص</t>
        </is>
      </c>
      <c r="F2234" s="7" t="inlineStr">
        <is>
          <t>OWN</t>
        </is>
      </c>
      <c r="G2234" s="7" t="inlineStr">
        <is>
          <t>قرار مالك موقَّع — نافذ</t>
        </is>
      </c>
      <c r="H2234" s="7" t="inlineStr">
        <is>
          <t>INJAZ-FRD-01</t>
        </is>
      </c>
      <c r="I2234" s="7" t="inlineStr">
        <is>
          <t>الفصلُ ٦ — إدارة الموردين</t>
        </is>
      </c>
      <c r="J2234" s="7" t="inlineStr">
        <is>
          <t>UX-01 للشاشاتِ · DELIVERY-01 للاختبارات</t>
        </is>
      </c>
      <c r="K2234" s="7" t="inlineStr">
        <is>
          <t>اختبارُ منع: تخصيصُ حصةٍ يتجاوز مجموعُها الالتزامَ يُرفض برمزٍ وسبب</t>
        </is>
      </c>
      <c r="L2234" s="7" t="inlineStr">
        <is>
          <t>مطلوب ولم يُنفذ</t>
        </is>
      </c>
      <c r="M2234" s="7" t="inlineStr">
        <is>
          <t>نافذ</t>
        </is>
      </c>
    </row>
    <row r="2235">
      <c r="A2235" s="7" t="n">
        <v>2234</v>
      </c>
      <c r="B2235" s="7" t="inlineStr">
        <is>
          <t>OWN-013</t>
        </is>
      </c>
      <c r="C2235" s="7" t="inlineStr">
        <is>
          <t>تُوزَّع حصةُ المورد على معداته بنظام الحاويات: لكل معدةٍ حصةٌ من الوحدات، بشرطٍ بنيويٍّ أن مجموعَ حاويات معداته لا يتجاوز حصتَه.</t>
        </is>
      </c>
      <c r="D2235" s="7" t="inlineStr">
        <is>
          <t>قرار المالك — جلسات المراجعة 2026-08</t>
        </is>
      </c>
      <c r="E2235" s="7" t="inlineStr">
        <is>
          <t>§الحاويات</t>
        </is>
      </c>
      <c r="F2235" s="7" t="inlineStr">
        <is>
          <t>OWN</t>
        </is>
      </c>
      <c r="G2235" s="7" t="inlineStr">
        <is>
          <t>قرار مالك موقَّع — نافذ</t>
        </is>
      </c>
      <c r="H2235" s="7" t="inlineStr">
        <is>
          <t>INJAZ-FRD-01</t>
        </is>
      </c>
      <c r="I2235" s="7" t="inlineStr">
        <is>
          <t>الفصلُ ٦ — إدارة الموردين</t>
        </is>
      </c>
      <c r="J2235" s="7" t="inlineStr">
        <is>
          <t>UX-01 للشاشاتِ · DELIVERY-01 للاختبارات</t>
        </is>
      </c>
      <c r="K2235" s="7" t="inlineStr">
        <is>
          <t>اختبارُ منع: توزيعُ حاويةٍ يتجاوز مجموعُها حصةَ المورد يُرفض</t>
        </is>
      </c>
      <c r="L2235" s="7" t="inlineStr">
        <is>
          <t>مطلوب ولم يُنفذ</t>
        </is>
      </c>
      <c r="M2235" s="7" t="inlineStr">
        <is>
          <t>نافذ</t>
        </is>
      </c>
    </row>
    <row r="2236">
      <c r="A2236" s="7" t="n">
        <v>2235</v>
      </c>
      <c r="B2236" s="7" t="inlineStr">
        <is>
          <t>OWN-014</t>
        </is>
      </c>
      <c r="C2236" s="7" t="inlineStr">
        <is>
          <t>لمورد المعدات نوعان من المعدات: أساسيةٌ تُوزَّع عليها حصتُه، واحتياطيةٌ تُسجَّل بحصةِ صفرٍ تعمل عند تعطل غيرها. والتسجيلُ تنظيميٌّ لضمان القدرة على التنفيذ لا لتقييد المورد.</t>
        </is>
      </c>
      <c r="D2236" s="7" t="inlineStr">
        <is>
          <t>قرار المالك — جلسات المراجعة 2026-08</t>
        </is>
      </c>
      <c r="E2236" s="7" t="inlineStr">
        <is>
          <t>§الحاويات</t>
        </is>
      </c>
      <c r="F2236" s="7" t="inlineStr">
        <is>
          <t>OWN</t>
        </is>
      </c>
      <c r="G2236" s="7" t="inlineStr">
        <is>
          <t>قرار مالك موقَّع — نافذ</t>
        </is>
      </c>
      <c r="H2236" s="7" t="inlineStr">
        <is>
          <t>INJAZ-FRD-01</t>
        </is>
      </c>
      <c r="I2236" s="7" t="inlineStr">
        <is>
          <t>الفصلُ ٦ — إدارة الموردين</t>
        </is>
      </c>
      <c r="J2236" s="7" t="inlineStr">
        <is>
          <t>UX-01 للشاشاتِ · DELIVERY-01 للاختبارات</t>
        </is>
      </c>
      <c r="K2236" s="7" t="inlineStr">
        <is>
          <t>اختبارُ قبول: تُقبل معدةٌ بحاويةِ صفرٍ ولا تُرفض</t>
        </is>
      </c>
      <c r="L2236" s="7" t="inlineStr">
        <is>
          <t>مطلوب ولم يُنفذ</t>
        </is>
      </c>
      <c r="M2236" s="7" t="inlineStr">
        <is>
          <t>نافذ</t>
        </is>
      </c>
    </row>
    <row r="2237">
      <c r="A2237" s="7" t="n">
        <v>2236</v>
      </c>
      <c r="B2237" s="7" t="inlineStr">
        <is>
          <t>OWN-015</t>
        </is>
      </c>
      <c r="C2237" s="7" t="inlineStr">
        <is>
          <t>التعاقدُ مع مورد المعدات يقع على عددِ وحداتٍ لا على معداتٍ بأرقامها. وللمورد أن ينفّذ حصتَه كاملةً بمعداته الاحتياطيةِ إن شاء — والمجموعُ لا يتغير.</t>
        </is>
      </c>
      <c r="D2237" s="7" t="inlineStr">
        <is>
          <t>قرار المالك — جلسات المراجعة 2026-08</t>
        </is>
      </c>
      <c r="E2237" s="7" t="inlineStr">
        <is>
          <t>§العقود</t>
        </is>
      </c>
      <c r="F2237" s="7" t="inlineStr">
        <is>
          <t>OWN</t>
        </is>
      </c>
      <c r="G2237" s="7" t="inlineStr">
        <is>
          <t>قرار مالك موقَّع — نافذ</t>
        </is>
      </c>
      <c r="H2237" s="7" t="inlineStr">
        <is>
          <t>INJAZ-FRD-01</t>
        </is>
      </c>
      <c r="I2237" s="7" t="inlineStr">
        <is>
          <t>الفصلُ ٦ — إدارة الموردين</t>
        </is>
      </c>
      <c r="J2237" s="7" t="inlineStr">
        <is>
          <t>UX-01 للشاشاتِ · DELIVERY-01 للاختبارات</t>
        </is>
      </c>
      <c r="K2237" s="7" t="inlineStr">
        <is>
          <t>اختبارُ سماح: نقلُ حصةٍ بين معدات المورد مسموحٌ ما دام المجموعُ ثابتًا</t>
        </is>
      </c>
      <c r="L2237" s="7" t="inlineStr">
        <is>
          <t>مطلوب ولم يُنفذ</t>
        </is>
      </c>
      <c r="M2237" s="7" t="inlineStr">
        <is>
          <t>نافذ</t>
        </is>
      </c>
    </row>
    <row r="2238">
      <c r="A2238" s="7" t="n">
        <v>2237</v>
      </c>
      <c r="B2238" s="7" t="inlineStr">
        <is>
          <t>OWN-016</t>
        </is>
      </c>
      <c r="C2238" s="7" t="inlineStr">
        <is>
          <t>يُسجَّل عددُ الوحدات المسلَّمةِ لكل معدةٍ في حاويتها للتأكد من ضبط التنفيذ ومقابلتِه بالمنفَّذ فعليًّا، ويُسجَّل الفارقُ بسببه.</t>
        </is>
      </c>
      <c r="D2238" s="7" t="inlineStr">
        <is>
          <t>قرار المالك — جلسات المراجعة 2026-08</t>
        </is>
      </c>
      <c r="E2238" s="7" t="inlineStr">
        <is>
          <t>§الحاويات</t>
        </is>
      </c>
      <c r="F2238" s="7" t="inlineStr">
        <is>
          <t>OWN</t>
        </is>
      </c>
      <c r="G2238" s="7" t="inlineStr">
        <is>
          <t>قرار مالك موقَّع — نافذ</t>
        </is>
      </c>
      <c r="H2238" s="7" t="inlineStr">
        <is>
          <t>INJAZ-FRD-01</t>
        </is>
      </c>
      <c r="I2238" s="7" t="inlineStr">
        <is>
          <t>الفصلُ ٦ — إدارة الموردين</t>
        </is>
      </c>
      <c r="J2238" s="7" t="inlineStr">
        <is>
          <t>UX-01 للشاشاتِ · DELIVERY-01 للاختبارات</t>
        </is>
      </c>
      <c r="K2238" s="7" t="inlineStr">
        <is>
          <t>اختبارُ مطابقة: المنفَّذُ يُقابَل بالمخصَّص والفارقُ يحمل سببًا</t>
        </is>
      </c>
      <c r="L2238" s="7" t="inlineStr">
        <is>
          <t>مطلوب ولم يُنفذ</t>
        </is>
      </c>
      <c r="M2238" s="7" t="inlineStr">
        <is>
          <t>نافذ</t>
        </is>
      </c>
    </row>
    <row r="2239">
      <c r="A2239" s="7" t="n">
        <v>2238</v>
      </c>
      <c r="B2239" s="7" t="inlineStr">
        <is>
          <t>SCN-367</t>
        </is>
      </c>
      <c r="C2239" s="7" t="inlineStr">
        <is>
          <t>يجب أن تُتاح شاشةُ «سجل الموردين» لـإدارة الموردين بنطاق كل الموردين — وزاويتُها: المورد ونوعُه وطبيعةُ تعاقده ومالكُه الحقيقيُّ ونسبةُ وساطته.</t>
        </is>
      </c>
      <c r="D2239" s="7" t="inlineStr">
        <is>
          <t>NAV-09 نظام الشاشات النافذ · SCR-DES-01 تصميم الأعمدة</t>
        </is>
      </c>
      <c r="E2239" s="7" t="inlineStr">
        <is>
          <t>§الشاشات</t>
        </is>
      </c>
      <c r="F2239" s="7" t="inlineStr">
        <is>
          <t>SCN</t>
        </is>
      </c>
      <c r="G2239" s="7" t="inlineStr">
        <is>
          <t>قرار مالك مطبَّق — نافذ</t>
        </is>
      </c>
      <c r="H2239" s="7" t="inlineStr">
        <is>
          <t>INJAZ-FRD-01</t>
        </is>
      </c>
      <c r="I2239" s="7" t="inlineStr">
        <is>
          <t>الفصلُ ٦ — إدارة الموردين</t>
        </is>
      </c>
      <c r="J2239" s="7" t="inlineStr">
        <is>
          <t>UX-01 للشاشاتِ · DELIVERY-01 للاختبارات</t>
        </is>
      </c>
      <c r="K2239" s="7" t="inlineStr">
        <is>
          <t>اختبارُ ظهور: تظهر الشاشةُ للدور المالك بنطاقها ولا تظهر لمن لا صلاحيةَ له</t>
        </is>
      </c>
      <c r="L2239" s="7" t="inlineStr">
        <is>
          <t>مطلوب ولم يُنفذ</t>
        </is>
      </c>
      <c r="M2239" s="7" t="inlineStr">
        <is>
          <t>نافذ</t>
        </is>
      </c>
    </row>
    <row r="2240">
      <c r="A2240" s="7" t="n">
        <v>2239</v>
      </c>
      <c r="B2240" s="7" t="inlineStr">
        <is>
          <t>SCN-368</t>
        </is>
      </c>
      <c r="C2240" s="7" t="inlineStr">
        <is>
          <t>يجب أن تحمل شاشةُ «سجل الموردين» أعمدتَها المعتمدةَ وعددُها 31 عمودًا، وأولُها كود المورد · الاسم القانوني · نوع المورد · طبيعة التعاقد · عدد عقود الوساطة · عدد عقود الملكية.</t>
        </is>
      </c>
      <c r="D2240" s="7" t="inlineStr">
        <is>
          <t>NAV-09 نظام الشاشات النافذ · SCR-DES-01 تصميم الأعمدة</t>
        </is>
      </c>
      <c r="E2240" s="7" t="inlineStr">
        <is>
          <t>§البيانات</t>
        </is>
      </c>
      <c r="F2240" s="7" t="inlineStr">
        <is>
          <t>SCN</t>
        </is>
      </c>
      <c r="G2240" s="7" t="inlineStr">
        <is>
          <t>قرار مالك مطبَّق — نافذ</t>
        </is>
      </c>
      <c r="H2240" s="7" t="inlineStr">
        <is>
          <t>INJAZ-FRD-01</t>
        </is>
      </c>
      <c r="I2240" s="7" t="inlineStr">
        <is>
          <t>الفصلُ ٦ — إدارة الموردين</t>
        </is>
      </c>
      <c r="J2240" s="7" t="inlineStr">
        <is>
          <t>UX-01 للشاشاتِ · DELIVERY-01 للاختبارات</t>
        </is>
      </c>
      <c r="K2240" s="7" t="inlineStr">
        <is>
          <t>اختبارُ اكتمال: كلُّ عمودٍ معتمدٍ موجودٌ وصفرُ عمودٍ غيرِ معرَّف</t>
        </is>
      </c>
      <c r="L2240" s="7" t="inlineStr">
        <is>
          <t>مطلوب ولم يُنفذ</t>
        </is>
      </c>
      <c r="M2240" s="7" t="inlineStr">
        <is>
          <t>نافذ</t>
        </is>
      </c>
    </row>
    <row r="2241">
      <c r="A2241" s="7" t="n">
        <v>2240</v>
      </c>
      <c r="B2241" s="7" t="inlineStr">
        <is>
          <t>SCN-369</t>
        </is>
      </c>
      <c r="C2241" s="7" t="inlineStr">
        <is>
          <t>يجب أن يُنفَّذ فعلُ «تفعيلُ مورد» من شاشة «سجل الموردين» بواسطة مديرُ الموردين، فيُكتب في suppliers.state · docs ويُنشر الحدثُ SupplierActivated ويستهلكه التشغيل · المشتريات · المالية. وأثرُه: الحارسُ يفحص الوثائقَ السارية · ويصير قابلًا للتعاقد والتخصيص.</t>
        </is>
      </c>
      <c r="D2241" s="7" t="inlineStr">
        <is>
          <t>NAV-09 نظام الشاشات النافذ · SCR-DES-01 تصميم الأعمدة</t>
        </is>
      </c>
      <c r="E2241" s="7" t="inlineStr">
        <is>
          <t>§الأفعال والتكامل</t>
        </is>
      </c>
      <c r="F2241" s="7" t="inlineStr">
        <is>
          <t>SCN</t>
        </is>
      </c>
      <c r="G2241" s="7" t="inlineStr">
        <is>
          <t>قرار مالك مطبَّق — نافذ</t>
        </is>
      </c>
      <c r="H2241" s="7" t="inlineStr">
        <is>
          <t>INJAZ-FRD-01</t>
        </is>
      </c>
      <c r="I2241" s="7" t="inlineStr">
        <is>
          <t>الفصلُ ٦ — إدارة الموردين</t>
        </is>
      </c>
      <c r="J2241" s="7" t="inlineStr">
        <is>
          <t>UX-01 للشاشاتِ · DELIVERY-01 للاختبارات</t>
        </is>
      </c>
      <c r="K2241" s="7" t="inlineStr">
        <is>
          <t>اختبارُ أثر: تنفيذُ الفعل يُحدث الحارسُ يفحص الوثائقَ السارية · ويصير قابلًا للتعاقد والتخصي</t>
        </is>
      </c>
      <c r="L2241" s="7" t="inlineStr">
        <is>
          <t>مطلوب ولم يُنفذ</t>
        </is>
      </c>
      <c r="M2241" s="7" t="inlineStr">
        <is>
          <t>نافذ</t>
        </is>
      </c>
    </row>
    <row r="2242">
      <c r="A2242" s="7" t="n">
        <v>2241</v>
      </c>
      <c r="B2242" s="7" t="inlineStr">
        <is>
          <t>SCN-370</t>
        </is>
      </c>
      <c r="C2242" s="7" t="inlineStr">
        <is>
          <t>يجب أن يقبل فعلُ «تفعيلُ مورد» عكسًا: تعطيلٌ بسببٍ مكتوب.</t>
        </is>
      </c>
      <c r="D2242" s="7" t="inlineStr">
        <is>
          <t>NAV-09 نظام الشاشات النافذ · SCR-DES-01 تصميم الأعمدة</t>
        </is>
      </c>
      <c r="E2242" s="7" t="inlineStr">
        <is>
          <t>§الأفعال والتكامل</t>
        </is>
      </c>
      <c r="F2242" s="7" t="inlineStr">
        <is>
          <t>SCN</t>
        </is>
      </c>
      <c r="G2242" s="7" t="inlineStr">
        <is>
          <t>قرار مالك مطبَّق — نافذ</t>
        </is>
      </c>
      <c r="H2242" s="7" t="inlineStr">
        <is>
          <t>INJAZ-FRD-01</t>
        </is>
      </c>
      <c r="I2242" s="7" t="inlineStr">
        <is>
          <t>الفصلُ ٦ — إدارة الموردين</t>
        </is>
      </c>
      <c r="J2242" s="7" t="inlineStr">
        <is>
          <t>UX-01 للشاشاتِ · DELIVERY-01 للاختبارات</t>
        </is>
      </c>
      <c r="K2242" s="7" t="inlineStr">
        <is>
          <t>اختبارُ عكس: العكسُ يُنشئ حركةً مقابلةً بمرجع الأصل</t>
        </is>
      </c>
      <c r="L2242" s="7" t="inlineStr">
        <is>
          <t>مطلوب ولم يُنفذ</t>
        </is>
      </c>
      <c r="M2242" s="7" t="inlineStr">
        <is>
          <t>نافذ</t>
        </is>
      </c>
    </row>
    <row r="2243">
      <c r="A2243" s="7" t="n">
        <v>2242</v>
      </c>
      <c r="B2243" s="7" t="inlineStr">
        <is>
          <t>SCN-371</t>
        </is>
      </c>
      <c r="C2243" s="7" t="inlineStr">
        <is>
          <t>يجب أن يُنفَّذ فعلُ «تقييمُ مورد» من شاشة «سجل الموردين» بواسطة مديرُ الموردين، فيُكتب في supplier_ratings ويُنشر الحدثُ SupplierEvaluated ويستهلكه المشتريات · التشغيل. وأثرُه: التقييمُ يؤثر في الترسية القادمة · والمتدنّي يُقيَّد أو يُعلَّق.</t>
        </is>
      </c>
      <c r="D2243" s="7" t="inlineStr">
        <is>
          <t>NAV-09 نظام الشاشات النافذ · SCR-DES-01 تصميم الأعمدة</t>
        </is>
      </c>
      <c r="E2243" s="7" t="inlineStr">
        <is>
          <t>§الأفعال والتكامل</t>
        </is>
      </c>
      <c r="F2243" s="7" t="inlineStr">
        <is>
          <t>SCN</t>
        </is>
      </c>
      <c r="G2243" s="7" t="inlineStr">
        <is>
          <t>قرار مالك مطبَّق — نافذ</t>
        </is>
      </c>
      <c r="H2243" s="7" t="inlineStr">
        <is>
          <t>INJAZ-FRD-01</t>
        </is>
      </c>
      <c r="I2243" s="7" t="inlineStr">
        <is>
          <t>الفصلُ ٦ — إدارة الموردين</t>
        </is>
      </c>
      <c r="J2243" s="7" t="inlineStr">
        <is>
          <t>UX-01 للشاشاتِ · DELIVERY-01 للاختبارات</t>
        </is>
      </c>
      <c r="K2243" s="7" t="inlineStr">
        <is>
          <t>اختبارُ أثر: تنفيذُ الفعل يُحدث التقييمُ يؤثر في الترسية القادمة · والمتدنّي يُقيَّد أو يُعل</t>
        </is>
      </c>
      <c r="L2243" s="7" t="inlineStr">
        <is>
          <t>مطلوب ولم يُنفذ</t>
        </is>
      </c>
      <c r="M2243" s="7" t="inlineStr">
        <is>
          <t>نافذ</t>
        </is>
      </c>
    </row>
    <row r="2244">
      <c r="A2244" s="7" t="n">
        <v>2243</v>
      </c>
      <c r="B2244" s="7" t="inlineStr">
        <is>
          <t>SCN-372</t>
        </is>
      </c>
      <c r="C2244" s="7" t="inlineStr">
        <is>
          <t>يجب أن يقبل فعلُ «تقييمُ مورد» عكسًا: إعادةُ تقييمٍ بدورة.</t>
        </is>
      </c>
      <c r="D2244" s="7" t="inlineStr">
        <is>
          <t>NAV-09 نظام الشاشات النافذ · SCR-DES-01 تصميم الأعمدة</t>
        </is>
      </c>
      <c r="E2244" s="7" t="inlineStr">
        <is>
          <t>§الأفعال والتكامل</t>
        </is>
      </c>
      <c r="F2244" s="7" t="inlineStr">
        <is>
          <t>SCN</t>
        </is>
      </c>
      <c r="G2244" s="7" t="inlineStr">
        <is>
          <t>قرار مالك مطبَّق — نافذ</t>
        </is>
      </c>
      <c r="H2244" s="7" t="inlineStr">
        <is>
          <t>INJAZ-FRD-01</t>
        </is>
      </c>
      <c r="I2244" s="7" t="inlineStr">
        <is>
          <t>الفصلُ ٦ — إدارة الموردين</t>
        </is>
      </c>
      <c r="J2244" s="7" t="inlineStr">
        <is>
          <t>UX-01 للشاشاتِ · DELIVERY-01 للاختبارات</t>
        </is>
      </c>
      <c r="K2244" s="7" t="inlineStr">
        <is>
          <t>اختبارُ عكس: العكسُ يُنشئ حركةً مقابلةً بمرجع الأصل</t>
        </is>
      </c>
      <c r="L2244" s="7" t="inlineStr">
        <is>
          <t>مطلوب ولم يُنفذ</t>
        </is>
      </c>
      <c r="M2244" s="7" t="inlineStr">
        <is>
          <t>نافذ</t>
        </is>
      </c>
    </row>
    <row r="2245">
      <c r="A2245" s="7" t="n">
        <v>2244</v>
      </c>
      <c r="B2245" s="7" t="inlineStr">
        <is>
          <t>SCN-373</t>
        </is>
      </c>
      <c r="C2245" s="7" t="inlineStr">
        <is>
          <t>يجب أن تُعرض شاشةُ «سجل الموردين» لـالمشتريات بنطاق موردو المشتريات — بأفعالٍ مسموحةٍ هي قراءة · تقييم، ومحجوبٍ عنه: التأهيل.</t>
        </is>
      </c>
      <c r="D2245" s="7" t="inlineStr">
        <is>
          <t>NAV-09 نظام الشاشات النافذ · SCR-DES-01 تصميم الأعمدة</t>
        </is>
      </c>
      <c r="E2245" s="7" t="inlineStr">
        <is>
          <t>§الصلاحيات</t>
        </is>
      </c>
      <c r="F2245" s="7" t="inlineStr">
        <is>
          <t>SCN</t>
        </is>
      </c>
      <c r="G2245" s="7" t="inlineStr">
        <is>
          <t>قرار مالك مطبَّق — نافذ</t>
        </is>
      </c>
      <c r="H2245" s="7" t="inlineStr">
        <is>
          <t>INJAZ-FRD-01</t>
        </is>
      </c>
      <c r="I2245" s="7" t="inlineStr">
        <is>
          <t>الفصلُ ٦ — إدارة الموردين</t>
        </is>
      </c>
      <c r="J2245" s="7" t="inlineStr">
        <is>
          <t>UX-01 للشاشاتِ · DELIVERY-01 للاختبارات</t>
        </is>
      </c>
      <c r="K2245" s="7" t="inlineStr">
        <is>
          <t>اختبارُ حجب: المحجوبُ لا يُصيَّر ولا يُقبل نداؤه في الخادم</t>
        </is>
      </c>
      <c r="L2245" s="7" t="inlineStr">
        <is>
          <t>مطلوب ولم يُنفذ</t>
        </is>
      </c>
      <c r="M2245" s="7" t="inlineStr">
        <is>
          <t>نافذ</t>
        </is>
      </c>
    </row>
    <row r="2246">
      <c r="A2246" s="7" t="n">
        <v>2245</v>
      </c>
      <c r="B2246" s="7" t="inlineStr">
        <is>
          <t>SCN-374</t>
        </is>
      </c>
      <c r="C2246" s="7" t="inlineStr">
        <is>
          <t>يجب أن تُعرض شاشةُ «سجل الموردين» لـالمالية والخزينة بنطاق الكل — بأفعالٍ مسموحةٍ هي قراءة · دفع، ومحجوبٍ عنه: التأهيل.</t>
        </is>
      </c>
      <c r="D2246" s="7" t="inlineStr">
        <is>
          <t>NAV-09 نظام الشاشات النافذ · SCR-DES-01 تصميم الأعمدة</t>
        </is>
      </c>
      <c r="E2246" s="7" t="inlineStr">
        <is>
          <t>§الصلاحيات</t>
        </is>
      </c>
      <c r="F2246" s="7" t="inlineStr">
        <is>
          <t>SCN</t>
        </is>
      </c>
      <c r="G2246" s="7" t="inlineStr">
        <is>
          <t>قرار مالك مطبَّق — نافذ</t>
        </is>
      </c>
      <c r="H2246" s="7" t="inlineStr">
        <is>
          <t>INJAZ-FRD-01</t>
        </is>
      </c>
      <c r="I2246" s="7" t="inlineStr">
        <is>
          <t>الفصلُ ٦ — إدارة الموردين</t>
        </is>
      </c>
      <c r="J2246" s="7" t="inlineStr">
        <is>
          <t>UX-01 للشاشاتِ · DELIVERY-01 للاختبارات</t>
        </is>
      </c>
      <c r="K2246" s="7" t="inlineStr">
        <is>
          <t>اختبارُ حجب: المحجوبُ لا يُصيَّر ولا يُقبل نداؤه في الخادم</t>
        </is>
      </c>
      <c r="L2246" s="7" t="inlineStr">
        <is>
          <t>مطلوب ولم يُنفذ</t>
        </is>
      </c>
      <c r="M2246" s="7" t="inlineStr">
        <is>
          <t>نافذ</t>
        </is>
      </c>
    </row>
    <row r="2247">
      <c r="A2247" s="7" t="n">
        <v>2246</v>
      </c>
      <c r="B2247" s="7" t="inlineStr">
        <is>
          <t>SCN-375</t>
        </is>
      </c>
      <c r="C2247" s="7" t="inlineStr">
        <is>
          <t>يجب أن تُعرض شاشةُ «سجل الموردين» لـإدارة الأسطول بنطاق ملّاك المعدات — بأفعالٍ مسموحةٍ هي قراءة، ومحجوبٍ عنه: التأهيل.</t>
        </is>
      </c>
      <c r="D2247" s="7" t="inlineStr">
        <is>
          <t>NAV-09 نظام الشاشات النافذ · SCR-DES-01 تصميم الأعمدة</t>
        </is>
      </c>
      <c r="E2247" s="7" t="inlineStr">
        <is>
          <t>§الصلاحيات</t>
        </is>
      </c>
      <c r="F2247" s="7" t="inlineStr">
        <is>
          <t>SCN</t>
        </is>
      </c>
      <c r="G2247" s="7" t="inlineStr">
        <is>
          <t>قرار مالك مطبَّق — نافذ</t>
        </is>
      </c>
      <c r="H2247" s="7" t="inlineStr">
        <is>
          <t>INJAZ-FRD-01</t>
        </is>
      </c>
      <c r="I2247" s="7" t="inlineStr">
        <is>
          <t>الفصلُ ٦ — إدارة الموردين</t>
        </is>
      </c>
      <c r="J2247" s="7" t="inlineStr">
        <is>
          <t>UX-01 للشاشاتِ · DELIVERY-01 للاختبارات</t>
        </is>
      </c>
      <c r="K2247" s="7" t="inlineStr">
        <is>
          <t>اختبارُ حجب: المحجوبُ لا يُصيَّر ولا يُقبل نداؤه في الخادم</t>
        </is>
      </c>
      <c r="L2247" s="7" t="inlineStr">
        <is>
          <t>مطلوب ولم يُنفذ</t>
        </is>
      </c>
      <c r="M2247" s="7" t="inlineStr">
        <is>
          <t>نافذ</t>
        </is>
      </c>
    </row>
    <row r="2248">
      <c r="A2248" s="7" t="n">
        <v>2247</v>
      </c>
      <c r="B2248" s="7" t="inlineStr">
        <is>
          <t>SCN-376</t>
        </is>
      </c>
      <c r="C2248" s="7" t="inlineStr">
        <is>
          <t>يجب أن تُتاح شاشةُ «حصص الموردين من العقود» لـإدارة الموردين بنطاق حصصه — وزاويتُها: حصةُ المورد من كل نوع معدةٍ في كل عقد.</t>
        </is>
      </c>
      <c r="D2248" s="7" t="inlineStr">
        <is>
          <t>NAV-09 نظام الشاشات النافذ · SCR-DES-01 تصميم الأعمدة</t>
        </is>
      </c>
      <c r="E2248" s="7" t="inlineStr">
        <is>
          <t>§الشاشات</t>
        </is>
      </c>
      <c r="F2248" s="7" t="inlineStr">
        <is>
          <t>SCN</t>
        </is>
      </c>
      <c r="G2248" s="7" t="inlineStr">
        <is>
          <t>قرار مالك مطبَّق — نافذ</t>
        </is>
      </c>
      <c r="H2248" s="7" t="inlineStr">
        <is>
          <t>INJAZ-FRD-01</t>
        </is>
      </c>
      <c r="I2248" s="7" t="inlineStr">
        <is>
          <t>الفصلُ ٦ — إدارة الموردين</t>
        </is>
      </c>
      <c r="J2248" s="7" t="inlineStr">
        <is>
          <t>UX-01 للشاشاتِ · DELIVERY-01 للاختبارات</t>
        </is>
      </c>
      <c r="K2248" s="7" t="inlineStr">
        <is>
          <t>اختبارُ ظهور: تظهر الشاشةُ للدور المالك بنطاقها ولا تظهر لمن لا صلاحيةَ له</t>
        </is>
      </c>
      <c r="L2248" s="7" t="inlineStr">
        <is>
          <t>مطلوب ولم يُنفذ</t>
        </is>
      </c>
      <c r="M2248" s="7" t="inlineStr">
        <is>
          <t>نافذ</t>
        </is>
      </c>
    </row>
    <row r="2249">
      <c r="A2249" s="7" t="n">
        <v>2248</v>
      </c>
      <c r="B2249" s="7" t="inlineStr">
        <is>
          <t>SCN-377</t>
        </is>
      </c>
      <c r="C2249" s="7" t="inlineStr">
        <is>
          <t>يجب أن تحمل شاشةُ «حصص الموردين من العقود» أعمدتَها المعتمدةَ وعددُها 36 عمودًا، وأولُها رقم الحصة · المورد · العقد العميل · نموذج العمل · وحدة العمل · نوع المعدة.</t>
        </is>
      </c>
      <c r="D2249" s="7" t="inlineStr">
        <is>
          <t>NAV-09 نظام الشاشات النافذ · SCR-DES-01 تصميم الأعمدة</t>
        </is>
      </c>
      <c r="E2249" s="7" t="inlineStr">
        <is>
          <t>§البيانات</t>
        </is>
      </c>
      <c r="F2249" s="7" t="inlineStr">
        <is>
          <t>SCN</t>
        </is>
      </c>
      <c r="G2249" s="7" t="inlineStr">
        <is>
          <t>قرار مالك مطبَّق — نافذ</t>
        </is>
      </c>
      <c r="H2249" s="7" t="inlineStr">
        <is>
          <t>INJAZ-FRD-01</t>
        </is>
      </c>
      <c r="I2249" s="7" t="inlineStr">
        <is>
          <t>الفصلُ ٦ — إدارة الموردين</t>
        </is>
      </c>
      <c r="J2249" s="7" t="inlineStr">
        <is>
          <t>UX-01 للشاشاتِ · DELIVERY-01 للاختبارات</t>
        </is>
      </c>
      <c r="K2249" s="7" t="inlineStr">
        <is>
          <t>اختبارُ اكتمال: كلُّ عمودٍ معتمدٍ موجودٌ وصفرُ عمودٍ غيرِ معرَّف</t>
        </is>
      </c>
      <c r="L2249" s="7" t="inlineStr">
        <is>
          <t>مطلوب ولم يُنفذ</t>
        </is>
      </c>
      <c r="M2249" s="7" t="inlineStr">
        <is>
          <t>نافذ</t>
        </is>
      </c>
    </row>
    <row r="2250">
      <c r="A2250" s="7" t="n">
        <v>2249</v>
      </c>
      <c r="B2250" s="7" t="inlineStr">
        <is>
          <t>SCN-378</t>
        </is>
      </c>
      <c r="C2250" s="7" t="inlineStr">
        <is>
          <t>يجب أن يُنفَّذ فعلُ «تخصيصُ حصةٍ لمورد» من شاشة «حصص الموردين من العقود» بواسطة مديرُ الموردين، فيُكتب في supplier_quotas ويُنشر الحدثُ QuotaAllocated ويستهلكه التشغيل · المبيعات · المالية. وأثرُه: الحارسُ يفحص Σ الحصص ≤ التزامُ العقد · والتخصيصُ الميدانيُّ يُقيَّد بها.</t>
        </is>
      </c>
      <c r="D2250" s="7" t="inlineStr">
        <is>
          <t>NAV-09 نظام الشاشات النافذ · SCR-DES-01 تصميم الأعمدة</t>
        </is>
      </c>
      <c r="E2250" s="7" t="inlineStr">
        <is>
          <t>§الأفعال والتكامل</t>
        </is>
      </c>
      <c r="F2250" s="7" t="inlineStr">
        <is>
          <t>SCN</t>
        </is>
      </c>
      <c r="G2250" s="7" t="inlineStr">
        <is>
          <t>قرار مالك مطبَّق — نافذ</t>
        </is>
      </c>
      <c r="H2250" s="7" t="inlineStr">
        <is>
          <t>INJAZ-FRD-01</t>
        </is>
      </c>
      <c r="I2250" s="7" t="inlineStr">
        <is>
          <t>الفصلُ ٦ — إدارة الموردين</t>
        </is>
      </c>
      <c r="J2250" s="7" t="inlineStr">
        <is>
          <t>UX-01 للشاشاتِ · DELIVERY-01 للاختبارات</t>
        </is>
      </c>
      <c r="K2250" s="7" t="inlineStr">
        <is>
          <t xml:space="preserve">اختبارُ أثر: تنفيذُ الفعل يُحدث الحارسُ يفحص Σ الحصص ≤ التزامُ العقد · والتخصيصُ الميدانيُّ </t>
        </is>
      </c>
      <c r="L2250" s="7" t="inlineStr">
        <is>
          <t>مطلوب ولم يُنفذ</t>
        </is>
      </c>
      <c r="M2250" s="7" t="inlineStr">
        <is>
          <t>نافذ</t>
        </is>
      </c>
    </row>
    <row r="2251">
      <c r="A2251" s="7" t="n">
        <v>2250</v>
      </c>
      <c r="B2251" s="7" t="inlineStr">
        <is>
          <t>SCN-379</t>
        </is>
      </c>
      <c r="C2251" s="7" t="inlineStr">
        <is>
          <t>يجب أن يقبل فعلُ «تخصيصُ حصةٍ لمورد» عكسًا: سحبُ حصةٍ بتاريخٍ وسبب.</t>
        </is>
      </c>
      <c r="D2251" s="7" t="inlineStr">
        <is>
          <t>NAV-09 نظام الشاشات النافذ · SCR-DES-01 تصميم الأعمدة</t>
        </is>
      </c>
      <c r="E2251" s="7" t="inlineStr">
        <is>
          <t>§الأفعال والتكامل</t>
        </is>
      </c>
      <c r="F2251" s="7" t="inlineStr">
        <is>
          <t>SCN</t>
        </is>
      </c>
      <c r="G2251" s="7" t="inlineStr">
        <is>
          <t>قرار مالك مطبَّق — نافذ</t>
        </is>
      </c>
      <c r="H2251" s="7" t="inlineStr">
        <is>
          <t>INJAZ-FRD-01</t>
        </is>
      </c>
      <c r="I2251" s="7" t="inlineStr">
        <is>
          <t>الفصلُ ٦ — إدارة الموردين</t>
        </is>
      </c>
      <c r="J2251" s="7" t="inlineStr">
        <is>
          <t>UX-01 للشاشاتِ · DELIVERY-01 للاختبارات</t>
        </is>
      </c>
      <c r="K2251" s="7" t="inlineStr">
        <is>
          <t>اختبارُ عكس: العكسُ يُنشئ حركةً مقابلةً بمرجع الأصل</t>
        </is>
      </c>
      <c r="L2251" s="7" t="inlineStr">
        <is>
          <t>مطلوب ولم يُنفذ</t>
        </is>
      </c>
      <c r="M2251" s="7" t="inlineStr">
        <is>
          <t>نافذ</t>
        </is>
      </c>
    </row>
    <row r="2252">
      <c r="A2252" s="7" t="n">
        <v>2251</v>
      </c>
      <c r="B2252" s="7" t="inlineStr">
        <is>
          <t>SCN-380</t>
        </is>
      </c>
      <c r="C2252" s="7" t="inlineStr">
        <is>
          <t>يجب أن يُنفَّذ فعلُ «استهلاكُ حصةٍ باعتماد وحدة» من شاشة «حصص الموردين من العقود» بواسطة النظام، فيُكتب في quota_ledger ويُنشر الحدثُ QuotaConsumed ويستهلكه الموردون · التشغيل. وأثرُه: الرصيدُ المتاحُ من الحصة ينقص · وبلوغُ السقف يمنع تخصيصًا جديدًا.</t>
        </is>
      </c>
      <c r="D2252" s="7" t="inlineStr">
        <is>
          <t>NAV-09 نظام الشاشات النافذ · SCR-DES-01 تصميم الأعمدة</t>
        </is>
      </c>
      <c r="E2252" s="7" t="inlineStr">
        <is>
          <t>§الأفعال والتكامل</t>
        </is>
      </c>
      <c r="F2252" s="7" t="inlineStr">
        <is>
          <t>SCN</t>
        </is>
      </c>
      <c r="G2252" s="7" t="inlineStr">
        <is>
          <t>قرار مالك مطبَّق — نافذ</t>
        </is>
      </c>
      <c r="H2252" s="7" t="inlineStr">
        <is>
          <t>INJAZ-FRD-01</t>
        </is>
      </c>
      <c r="I2252" s="7" t="inlineStr">
        <is>
          <t>الفصلُ ٦ — إدارة الموردين</t>
        </is>
      </c>
      <c r="J2252" s="7" t="inlineStr">
        <is>
          <t>UX-01 للشاشاتِ · DELIVERY-01 للاختبارات</t>
        </is>
      </c>
      <c r="K2252" s="7" t="inlineStr">
        <is>
          <t>اختبارُ أثر: تنفيذُ الفعل يُحدث الرصيدُ المتاحُ من الحصة ينقص · وبلوغُ السقف يمنع تخصيصًا جد</t>
        </is>
      </c>
      <c r="L2252" s="7" t="inlineStr">
        <is>
          <t>مطلوب ولم يُنفذ</t>
        </is>
      </c>
      <c r="M2252" s="7" t="inlineStr">
        <is>
          <t>نافذ</t>
        </is>
      </c>
    </row>
    <row r="2253">
      <c r="A2253" s="7" t="n">
        <v>2252</v>
      </c>
      <c r="B2253" s="7" t="inlineStr">
        <is>
          <t>SCN-381</t>
        </is>
      </c>
      <c r="C2253" s="7" t="inlineStr">
        <is>
          <t>يجب أن يقبل فعلُ «استهلاكُ حصةٍ باعتماد وحدة» عكسًا: عكسٌ بتغيير حالة الوحدة.</t>
        </is>
      </c>
      <c r="D2253" s="7" t="inlineStr">
        <is>
          <t>NAV-09 نظام الشاشات النافذ · SCR-DES-01 تصميم الأعمدة</t>
        </is>
      </c>
      <c r="E2253" s="7" t="inlineStr">
        <is>
          <t>§الأفعال والتكامل</t>
        </is>
      </c>
      <c r="F2253" s="7" t="inlineStr">
        <is>
          <t>SCN</t>
        </is>
      </c>
      <c r="G2253" s="7" t="inlineStr">
        <is>
          <t>قرار مالك مطبَّق — نافذ</t>
        </is>
      </c>
      <c r="H2253" s="7" t="inlineStr">
        <is>
          <t>INJAZ-FRD-01</t>
        </is>
      </c>
      <c r="I2253" s="7" t="inlineStr">
        <is>
          <t>الفصلُ ٦ — إدارة الموردين</t>
        </is>
      </c>
      <c r="J2253" s="7" t="inlineStr">
        <is>
          <t>UX-01 للشاشاتِ · DELIVERY-01 للاختبارات</t>
        </is>
      </c>
      <c r="K2253" s="7" t="inlineStr">
        <is>
          <t>اختبارُ عكس: العكسُ يُنشئ حركةً مقابلةً بمرجع الأصل</t>
        </is>
      </c>
      <c r="L2253" s="7" t="inlineStr">
        <is>
          <t>مطلوب ولم يُنفذ</t>
        </is>
      </c>
      <c r="M2253" s="7" t="inlineStr">
        <is>
          <t>نافذ</t>
        </is>
      </c>
    </row>
    <row r="2254">
      <c r="A2254" s="7" t="n">
        <v>2253</v>
      </c>
      <c r="B2254" s="7" t="inlineStr">
        <is>
          <t>SCN-382</t>
        </is>
      </c>
      <c r="C2254" s="7" t="inlineStr">
        <is>
          <t>يجب أن تُعرض شاشةُ «حصص الموردين من العقود» لـالمبيعات والعقود بنطاق عقوده — بأفعالٍ مسموحةٍ هي قراءة، ومحجوبٍ عنه: التعديل.</t>
        </is>
      </c>
      <c r="D2254" s="7" t="inlineStr">
        <is>
          <t>NAV-09 نظام الشاشات النافذ · SCR-DES-01 تصميم الأعمدة</t>
        </is>
      </c>
      <c r="E2254" s="7" t="inlineStr">
        <is>
          <t>§الصلاحيات</t>
        </is>
      </c>
      <c r="F2254" s="7" t="inlineStr">
        <is>
          <t>SCN</t>
        </is>
      </c>
      <c r="G2254" s="7" t="inlineStr">
        <is>
          <t>قرار مالك مطبَّق — نافذ</t>
        </is>
      </c>
      <c r="H2254" s="7" t="inlineStr">
        <is>
          <t>INJAZ-FRD-01</t>
        </is>
      </c>
      <c r="I2254" s="7" t="inlineStr">
        <is>
          <t>الفصلُ ٦ — إدارة الموردين</t>
        </is>
      </c>
      <c r="J2254" s="7" t="inlineStr">
        <is>
          <t>UX-01 للشاشاتِ · DELIVERY-01 للاختبارات</t>
        </is>
      </c>
      <c r="K2254" s="7" t="inlineStr">
        <is>
          <t>اختبارُ حجب: المحجوبُ لا يُصيَّر ولا يُقبل نداؤه في الخادم</t>
        </is>
      </c>
      <c r="L2254" s="7" t="inlineStr">
        <is>
          <t>مطلوب ولم يُنفذ</t>
        </is>
      </c>
      <c r="M2254" s="7" t="inlineStr">
        <is>
          <t>نافذ</t>
        </is>
      </c>
    </row>
    <row r="2255">
      <c r="A2255" s="7" t="n">
        <v>2254</v>
      </c>
      <c r="B2255" s="7" t="inlineStr">
        <is>
          <t>SCN-383</t>
        </is>
      </c>
      <c r="C2255" s="7" t="inlineStr">
        <is>
          <t>يجب أن تُعرض شاشةُ «حصص الموردين من العقود» لـإدارة التشغيل بنطاق النافذة — بأفعالٍ مسموحةٍ هي قراءة · تخصيصٌ داخلها، ومحجوبٍ عنه: سعرَ الحصة وقيمةَ العقد.</t>
        </is>
      </c>
      <c r="D2255" s="7" t="inlineStr">
        <is>
          <t>NAV-09 نظام الشاشات النافذ · SCR-DES-01 تصميم الأعمدة</t>
        </is>
      </c>
      <c r="E2255" s="7" t="inlineStr">
        <is>
          <t>§الصلاحيات</t>
        </is>
      </c>
      <c r="F2255" s="7" t="inlineStr">
        <is>
          <t>SCN</t>
        </is>
      </c>
      <c r="G2255" s="7" t="inlineStr">
        <is>
          <t>قرار مالك مطبَّق — نافذ</t>
        </is>
      </c>
      <c r="H2255" s="7" t="inlineStr">
        <is>
          <t>INJAZ-FRD-01</t>
        </is>
      </c>
      <c r="I2255" s="7" t="inlineStr">
        <is>
          <t>الفصلُ ٦ — إدارة الموردين</t>
        </is>
      </c>
      <c r="J2255" s="7" t="inlineStr">
        <is>
          <t>UX-01 للشاشاتِ · DELIVERY-01 للاختبارات</t>
        </is>
      </c>
      <c r="K2255" s="7" t="inlineStr">
        <is>
          <t>اختبارُ حجب: المحجوبُ لا يُصيَّر ولا يُقبل نداؤه في الخادم</t>
        </is>
      </c>
      <c r="L2255" s="7" t="inlineStr">
        <is>
          <t>مطلوب ولم يُنفذ</t>
        </is>
      </c>
      <c r="M2255" s="7" t="inlineStr">
        <is>
          <t>نافذ</t>
        </is>
      </c>
    </row>
    <row r="2256">
      <c r="A2256" s="7" t="n">
        <v>2255</v>
      </c>
      <c r="B2256" s="7" t="inlineStr">
        <is>
          <t>SCN-384</t>
        </is>
      </c>
      <c r="C2256" s="7" t="inlineStr">
        <is>
          <t>يجب أن تُتاح شاشةُ «معدات المورد ومالكوها» لـإدارة الموردين بنطاق معدات مورديه — وزاويتُها: المعدةُ ومالكُها الحقيقيُّ وحقُّ الرجوع.</t>
        </is>
      </c>
      <c r="D2256" s="7" t="inlineStr">
        <is>
          <t>NAV-09 نظام الشاشات النافذ · SCR-DES-01 تصميم الأعمدة</t>
        </is>
      </c>
      <c r="E2256" s="7" t="inlineStr">
        <is>
          <t>§الشاشات</t>
        </is>
      </c>
      <c r="F2256" s="7" t="inlineStr">
        <is>
          <t>SCN</t>
        </is>
      </c>
      <c r="G2256" s="7" t="inlineStr">
        <is>
          <t>قرار مالك مطبَّق — نافذ</t>
        </is>
      </c>
      <c r="H2256" s="7" t="inlineStr">
        <is>
          <t>INJAZ-FRD-01</t>
        </is>
      </c>
      <c r="I2256" s="7" t="inlineStr">
        <is>
          <t>الفصلُ ٦ — إدارة الموردين</t>
        </is>
      </c>
      <c r="J2256" s="7" t="inlineStr">
        <is>
          <t>UX-01 للشاشاتِ · DELIVERY-01 للاختبارات</t>
        </is>
      </c>
      <c r="K2256" s="7" t="inlineStr">
        <is>
          <t>اختبارُ ظهور: تظهر الشاشةُ للدور المالك بنطاقها ولا تظهر لمن لا صلاحيةَ له</t>
        </is>
      </c>
      <c r="L2256" s="7" t="inlineStr">
        <is>
          <t>مطلوب ولم يُنفذ</t>
        </is>
      </c>
      <c r="M2256" s="7" t="inlineStr">
        <is>
          <t>نافذ</t>
        </is>
      </c>
    </row>
    <row r="2257">
      <c r="A2257" s="7" t="n">
        <v>2256</v>
      </c>
      <c r="B2257" s="7" t="inlineStr">
        <is>
          <t>SCN-385</t>
        </is>
      </c>
      <c r="C2257" s="7" t="inlineStr">
        <is>
          <t>يجب أن تحمل شاشةُ «معدات المورد ومالكوها» أعمدتَها المعتمدةَ وعددُها 26 عمودًا، وأولُها كود المعدة · المورد المتعاقد معه · المالك الحقيقي · علاقة المورد بالمالك · نوع المعدة · الموديل.</t>
        </is>
      </c>
      <c r="D2257" s="7" t="inlineStr">
        <is>
          <t>NAV-09 نظام الشاشات النافذ · SCR-DES-01 تصميم الأعمدة</t>
        </is>
      </c>
      <c r="E2257" s="7" t="inlineStr">
        <is>
          <t>§البيانات</t>
        </is>
      </c>
      <c r="F2257" s="7" t="inlineStr">
        <is>
          <t>SCN</t>
        </is>
      </c>
      <c r="G2257" s="7" t="inlineStr">
        <is>
          <t>قرار مالك مطبَّق — نافذ</t>
        </is>
      </c>
      <c r="H2257" s="7" t="inlineStr">
        <is>
          <t>INJAZ-FRD-01</t>
        </is>
      </c>
      <c r="I2257" s="7" t="inlineStr">
        <is>
          <t>الفصلُ ٦ — إدارة الموردين</t>
        </is>
      </c>
      <c r="J2257" s="7" t="inlineStr">
        <is>
          <t>UX-01 للشاشاتِ · DELIVERY-01 للاختبارات</t>
        </is>
      </c>
      <c r="K2257" s="7" t="inlineStr">
        <is>
          <t>اختبارُ اكتمال: كلُّ عمودٍ معتمدٍ موجودٌ وصفرُ عمودٍ غيرِ معرَّف</t>
        </is>
      </c>
      <c r="L2257" s="7" t="inlineStr">
        <is>
          <t>مطلوب ولم يُنفذ</t>
        </is>
      </c>
      <c r="M2257" s="7" t="inlineStr">
        <is>
          <t>نافذ</t>
        </is>
      </c>
    </row>
    <row r="2258">
      <c r="A2258" s="7" t="n">
        <v>2257</v>
      </c>
      <c r="B2258" s="7" t="inlineStr">
        <is>
          <t>SCN-386</t>
        </is>
      </c>
      <c r="C2258" s="7" t="inlineStr">
        <is>
          <t>يجب أن يُنفَّذ فعلُ «تسجيلُ معدةِ موردٍ ومالكِها» من شاشة «معدات المورد ومالكوها» بواسطة مديرُ الموردين، فيُكتب في supplier_equipment · ownership ويُنشر الحدثُ SupplierEquipRegistered ويستهلكه الأسطول · التشغيل. وأثرُه: المعدةُ تدخل الأسطولَ المشغَّل بعرضٍ موحَّد · ومالكُها الحقيقيُّ يُوثَّق بحق الرجوع.</t>
        </is>
      </c>
      <c r="D2258" s="7" t="inlineStr">
        <is>
          <t>NAV-09 نظام الشاشات النافذ · SCR-DES-01 تصميم الأعمدة</t>
        </is>
      </c>
      <c r="E2258" s="7" t="inlineStr">
        <is>
          <t>§الأفعال والتكامل</t>
        </is>
      </c>
      <c r="F2258" s="7" t="inlineStr">
        <is>
          <t>SCN</t>
        </is>
      </c>
      <c r="G2258" s="7" t="inlineStr">
        <is>
          <t>قرار مالك مطبَّق — نافذ</t>
        </is>
      </c>
      <c r="H2258" s="7" t="inlineStr">
        <is>
          <t>INJAZ-FRD-01</t>
        </is>
      </c>
      <c r="I2258" s="7" t="inlineStr">
        <is>
          <t>الفصلُ ٦ — إدارة الموردين</t>
        </is>
      </c>
      <c r="J2258" s="7" t="inlineStr">
        <is>
          <t>UX-01 للشاشاتِ · DELIVERY-01 للاختبارات</t>
        </is>
      </c>
      <c r="K2258" s="7" t="inlineStr">
        <is>
          <t>اختبارُ أثر: تنفيذُ الفعل يُحدث المعدةُ تدخل الأسطولَ المشغَّل بعرضٍ موحَّد · ومالكُها الحقي</t>
        </is>
      </c>
      <c r="L2258" s="7" t="inlineStr">
        <is>
          <t>مطلوب ولم يُنفذ</t>
        </is>
      </c>
      <c r="M2258" s="7" t="inlineStr">
        <is>
          <t>نافذ</t>
        </is>
      </c>
    </row>
    <row r="2259">
      <c r="A2259" s="7" t="n">
        <v>2258</v>
      </c>
      <c r="B2259" s="7" t="inlineStr">
        <is>
          <t>SCN-387</t>
        </is>
      </c>
      <c r="C2259" s="7" t="inlineStr">
        <is>
          <t>يجب أن يقبل فعلُ «تسجيلُ معدةِ موردٍ ومالكِها» عكسًا: إخراجٌ بتاريخٍ وسبب.</t>
        </is>
      </c>
      <c r="D2259" s="7" t="inlineStr">
        <is>
          <t>NAV-09 نظام الشاشات النافذ · SCR-DES-01 تصميم الأعمدة</t>
        </is>
      </c>
      <c r="E2259" s="7" t="inlineStr">
        <is>
          <t>§الأفعال والتكامل</t>
        </is>
      </c>
      <c r="F2259" s="7" t="inlineStr">
        <is>
          <t>SCN</t>
        </is>
      </c>
      <c r="G2259" s="7" t="inlineStr">
        <is>
          <t>قرار مالك مطبَّق — نافذ</t>
        </is>
      </c>
      <c r="H2259" s="7" t="inlineStr">
        <is>
          <t>INJAZ-FRD-01</t>
        </is>
      </c>
      <c r="I2259" s="7" t="inlineStr">
        <is>
          <t>الفصلُ ٦ — إدارة الموردين</t>
        </is>
      </c>
      <c r="J2259" s="7" t="inlineStr">
        <is>
          <t>UX-01 للشاشاتِ · DELIVERY-01 للاختبارات</t>
        </is>
      </c>
      <c r="K2259" s="7" t="inlineStr">
        <is>
          <t>اختبارُ عكس: العكسُ يُنشئ حركةً مقابلةً بمرجع الأصل</t>
        </is>
      </c>
      <c r="L2259" s="7" t="inlineStr">
        <is>
          <t>مطلوب ولم يُنفذ</t>
        </is>
      </c>
      <c r="M2259" s="7" t="inlineStr">
        <is>
          <t>نافذ</t>
        </is>
      </c>
    </row>
    <row r="2260">
      <c r="A2260" s="7" t="n">
        <v>2259</v>
      </c>
      <c r="B2260" s="7" t="inlineStr">
        <is>
          <t>SCN-388</t>
        </is>
      </c>
      <c r="C2260" s="7" t="inlineStr">
        <is>
          <t>يجب أن تُعرض شاشةُ «معدات المورد ومالكوها» لـإدارة الأسطول بنطاق الكل — بأفعالٍ مسموحةٍ هي قراءة · ربط، ومحجوبٍ عنه: التوثيق.</t>
        </is>
      </c>
      <c r="D2260" s="7" t="inlineStr">
        <is>
          <t>NAV-09 نظام الشاشات النافذ · SCR-DES-01 تصميم الأعمدة</t>
        </is>
      </c>
      <c r="E2260" s="7" t="inlineStr">
        <is>
          <t>§الصلاحيات</t>
        </is>
      </c>
      <c r="F2260" s="7" t="inlineStr">
        <is>
          <t>SCN</t>
        </is>
      </c>
      <c r="G2260" s="7" t="inlineStr">
        <is>
          <t>قرار مالك مطبَّق — نافذ</t>
        </is>
      </c>
      <c r="H2260" s="7" t="inlineStr">
        <is>
          <t>INJAZ-FRD-01</t>
        </is>
      </c>
      <c r="I2260" s="7" t="inlineStr">
        <is>
          <t>الفصلُ ٦ — إدارة الموردين</t>
        </is>
      </c>
      <c r="J2260" s="7" t="inlineStr">
        <is>
          <t>UX-01 للشاشاتِ · DELIVERY-01 للاختبارات</t>
        </is>
      </c>
      <c r="K2260" s="7" t="inlineStr">
        <is>
          <t>اختبارُ حجب: المحجوبُ لا يُصيَّر ولا يُقبل نداؤه في الخادم</t>
        </is>
      </c>
      <c r="L2260" s="7" t="inlineStr">
        <is>
          <t>مطلوب ولم يُنفذ</t>
        </is>
      </c>
      <c r="M2260" s="7" t="inlineStr">
        <is>
          <t>نافذ</t>
        </is>
      </c>
    </row>
    <row r="2261">
      <c r="A2261" s="7" t="n">
        <v>2260</v>
      </c>
      <c r="B2261" s="7" t="inlineStr">
        <is>
          <t>SCN-389</t>
        </is>
      </c>
      <c r="C2261" s="7" t="inlineStr">
        <is>
          <t>يجب أن تُعرض شاشةُ «معدات المورد ومالكوها» لـإدارة التشغيل بنطاق النافذة — بأفعالٍ مسموحةٍ هي قراءة · تخصيص، ومحجوبٍ عنه: التسجيل.</t>
        </is>
      </c>
      <c r="D2261" s="7" t="inlineStr">
        <is>
          <t>NAV-09 نظام الشاشات النافذ · SCR-DES-01 تصميم الأعمدة</t>
        </is>
      </c>
      <c r="E2261" s="7" t="inlineStr">
        <is>
          <t>§الصلاحيات</t>
        </is>
      </c>
      <c r="F2261" s="7" t="inlineStr">
        <is>
          <t>SCN</t>
        </is>
      </c>
      <c r="G2261" s="7" t="inlineStr">
        <is>
          <t>قرار مالك مطبَّق — نافذ</t>
        </is>
      </c>
      <c r="H2261" s="7" t="inlineStr">
        <is>
          <t>INJAZ-FRD-01</t>
        </is>
      </c>
      <c r="I2261" s="7" t="inlineStr">
        <is>
          <t>الفصلُ ٦ — إدارة الموردين</t>
        </is>
      </c>
      <c r="J2261" s="7" t="inlineStr">
        <is>
          <t>UX-01 للشاشاتِ · DELIVERY-01 للاختبارات</t>
        </is>
      </c>
      <c r="K2261" s="7" t="inlineStr">
        <is>
          <t>اختبارُ حجب: المحجوبُ لا يُصيَّر ولا يُقبل نداؤه في الخادم</t>
        </is>
      </c>
      <c r="L2261" s="7" t="inlineStr">
        <is>
          <t>مطلوب ولم يُنفذ</t>
        </is>
      </c>
      <c r="M2261" s="7" t="inlineStr">
        <is>
          <t>نافذ</t>
        </is>
      </c>
    </row>
    <row r="2262">
      <c r="A2262" s="7" t="n">
        <v>2261</v>
      </c>
      <c r="B2262" s="7" t="inlineStr">
        <is>
          <t>SCN-390</t>
        </is>
      </c>
      <c r="C2262" s="7" t="inlineStr">
        <is>
          <t>يجب أن تُتاح شاشةُ «تسويات ومستحقات الموردين» لـإدارة الموردين بنطاق مورديه — وزاويتُها: الاستحقاقُ والمدفوعُ والرصيدُ بكل عملة.</t>
        </is>
      </c>
      <c r="D2262" s="7" t="inlineStr">
        <is>
          <t>NAV-09 نظام الشاشات النافذ · SCR-DES-01 تصميم الأعمدة</t>
        </is>
      </c>
      <c r="E2262" s="7" t="inlineStr">
        <is>
          <t>§الشاشات</t>
        </is>
      </c>
      <c r="F2262" s="7" t="inlineStr">
        <is>
          <t>SCN</t>
        </is>
      </c>
      <c r="G2262" s="7" t="inlineStr">
        <is>
          <t>قرار مالك مطبَّق — نافذ</t>
        </is>
      </c>
      <c r="H2262" s="7" t="inlineStr">
        <is>
          <t>INJAZ-FRD-01</t>
        </is>
      </c>
      <c r="I2262" s="7" t="inlineStr">
        <is>
          <t>الفصلُ ٦ — إدارة الموردين</t>
        </is>
      </c>
      <c r="J2262" s="7" t="inlineStr">
        <is>
          <t>UX-01 للشاشاتِ · DELIVERY-01 للاختبارات</t>
        </is>
      </c>
      <c r="K2262" s="7" t="inlineStr">
        <is>
          <t>اختبارُ ظهور: تظهر الشاشةُ للدور المالك بنطاقها ولا تظهر لمن لا صلاحيةَ له</t>
        </is>
      </c>
      <c r="L2262" s="7" t="inlineStr">
        <is>
          <t>مطلوب ولم يُنفذ</t>
        </is>
      </c>
      <c r="M2262" s="7" t="inlineStr">
        <is>
          <t>نافذ</t>
        </is>
      </c>
    </row>
    <row r="2263">
      <c r="A2263" s="7" t="n">
        <v>2262</v>
      </c>
      <c r="B2263" s="7" t="inlineStr">
        <is>
          <t>SCN-391</t>
        </is>
      </c>
      <c r="C2263" s="7" t="inlineStr">
        <is>
          <t>يجب أن تحمل شاشةُ «تسويات ومستحقات الموردين» أعمدتَها المعتمدةَ وعددُها 37 عمودًا، وأولُها رقم التسوية · المورد · الفترة · العقد · الوحدة · الساعات المتعاقدة.</t>
        </is>
      </c>
      <c r="D2263" s="7" t="inlineStr">
        <is>
          <t>NAV-09 نظام الشاشات النافذ · SCR-DES-01 تصميم الأعمدة</t>
        </is>
      </c>
      <c r="E2263" s="7" t="inlineStr">
        <is>
          <t>§البيانات</t>
        </is>
      </c>
      <c r="F2263" s="7" t="inlineStr">
        <is>
          <t>SCN</t>
        </is>
      </c>
      <c r="G2263" s="7" t="inlineStr">
        <is>
          <t>قرار مالك مطبَّق — نافذ</t>
        </is>
      </c>
      <c r="H2263" s="7" t="inlineStr">
        <is>
          <t>INJAZ-FRD-01</t>
        </is>
      </c>
      <c r="I2263" s="7" t="inlineStr">
        <is>
          <t>الفصلُ ٦ — إدارة الموردين</t>
        </is>
      </c>
      <c r="J2263" s="7" t="inlineStr">
        <is>
          <t>UX-01 للشاشاتِ · DELIVERY-01 للاختبارات</t>
        </is>
      </c>
      <c r="K2263" s="7" t="inlineStr">
        <is>
          <t>اختبارُ اكتمال: كلُّ عمودٍ معتمدٍ موجودٌ وصفرُ عمودٍ غيرِ معرَّف</t>
        </is>
      </c>
      <c r="L2263" s="7" t="inlineStr">
        <is>
          <t>مطلوب ولم يُنفذ</t>
        </is>
      </c>
      <c r="M2263" s="7" t="inlineStr">
        <is>
          <t>نافذ</t>
        </is>
      </c>
    </row>
    <row r="2264">
      <c r="A2264" s="7" t="n">
        <v>2263</v>
      </c>
      <c r="B2264" s="7" t="inlineStr">
        <is>
          <t>SCN-392</t>
        </is>
      </c>
      <c r="C2264" s="7" t="inlineStr">
        <is>
          <t>يجب أن يُنفَّذ فعلُ «اعتمادُ تسوية المورد» من شاشة «تسويات ومستحقات الموردين» بواسطة مديرُ الموردين، فيُكتب في settlements · payables ويُنشر الحدثُ SettlementApproved ويستهلكه المالية. وأثرُه: الذمةُ الدائنةُ تُسجَّل · وطلبُ الدفع يُفتح · والكشفُ الشهريُّ يُحدَّث.</t>
        </is>
      </c>
      <c r="D2264" s="7" t="inlineStr">
        <is>
          <t>NAV-09 نظام الشاشات النافذ · SCR-DES-01 تصميم الأعمدة</t>
        </is>
      </c>
      <c r="E2264" s="7" t="inlineStr">
        <is>
          <t>§الأفعال والتكامل</t>
        </is>
      </c>
      <c r="F2264" s="7" t="inlineStr">
        <is>
          <t>SCN</t>
        </is>
      </c>
      <c r="G2264" s="7" t="inlineStr">
        <is>
          <t>قرار مالك مطبَّق — نافذ</t>
        </is>
      </c>
      <c r="H2264" s="7" t="inlineStr">
        <is>
          <t>INJAZ-FRD-01</t>
        </is>
      </c>
      <c r="I2264" s="7" t="inlineStr">
        <is>
          <t>الفصلُ ٦ — إدارة الموردين</t>
        </is>
      </c>
      <c r="J2264" s="7" t="inlineStr">
        <is>
          <t>UX-01 للشاشاتِ · DELIVERY-01 للاختبارات</t>
        </is>
      </c>
      <c r="K2264" s="7" t="inlineStr">
        <is>
          <t>اختبارُ أثر: تنفيذُ الفعل يُحدث الذمةُ الدائنةُ تُسجَّل · وطلبُ الدفع يُفتح · والكشفُ الشهري</t>
        </is>
      </c>
      <c r="L2264" s="7" t="inlineStr">
        <is>
          <t>مطلوب ولم يُنفذ</t>
        </is>
      </c>
      <c r="M2264" s="7" t="inlineStr">
        <is>
          <t>نافذ</t>
        </is>
      </c>
    </row>
    <row r="2265">
      <c r="A2265" s="7" t="n">
        <v>2264</v>
      </c>
      <c r="B2265" s="7" t="inlineStr">
        <is>
          <t>SCN-393</t>
        </is>
      </c>
      <c r="C2265" s="7" t="inlineStr">
        <is>
          <t>يجب أن يقبل فعلُ «اعتمادُ تسوية المورد» عكسًا: اعتراضٌ ببندٍ أو عكسٌ بحركة.</t>
        </is>
      </c>
      <c r="D2265" s="7" t="inlineStr">
        <is>
          <t>NAV-09 نظام الشاشات النافذ · SCR-DES-01 تصميم الأعمدة</t>
        </is>
      </c>
      <c r="E2265" s="7" t="inlineStr">
        <is>
          <t>§الأفعال والتكامل</t>
        </is>
      </c>
      <c r="F2265" s="7" t="inlineStr">
        <is>
          <t>SCN</t>
        </is>
      </c>
      <c r="G2265" s="7" t="inlineStr">
        <is>
          <t>قرار مالك مطبَّق — نافذ</t>
        </is>
      </c>
      <c r="H2265" s="7" t="inlineStr">
        <is>
          <t>INJAZ-FRD-01</t>
        </is>
      </c>
      <c r="I2265" s="7" t="inlineStr">
        <is>
          <t>الفصلُ ٦ — إدارة الموردين</t>
        </is>
      </c>
      <c r="J2265" s="7" t="inlineStr">
        <is>
          <t>UX-01 للشاشاتِ · DELIVERY-01 للاختبارات</t>
        </is>
      </c>
      <c r="K2265" s="7" t="inlineStr">
        <is>
          <t>اختبارُ عكس: العكسُ يُنشئ حركةً مقابلةً بمرجع الأصل</t>
        </is>
      </c>
      <c r="L2265" s="7" t="inlineStr">
        <is>
          <t>مطلوب ولم يُنفذ</t>
        </is>
      </c>
      <c r="M2265" s="7" t="inlineStr">
        <is>
          <t>نافذ</t>
        </is>
      </c>
    </row>
    <row r="2266">
      <c r="A2266" s="7" t="n">
        <v>2265</v>
      </c>
      <c r="B2266" s="7" t="inlineStr">
        <is>
          <t>SCN-394</t>
        </is>
      </c>
      <c r="C2266" s="7" t="inlineStr">
        <is>
          <t>يجب أن تُعرض شاشةُ «تسويات ومستحقات الموردين» لـالمالية والخزينة بنطاق الكل — بأفعالٍ مسموحةٍ هي قراءة · دفعٌ باعتماد، ومحجوبٍ عنه: الاعتراض.</t>
        </is>
      </c>
      <c r="D2266" s="7" t="inlineStr">
        <is>
          <t>NAV-09 نظام الشاشات النافذ · SCR-DES-01 تصميم الأعمدة</t>
        </is>
      </c>
      <c r="E2266" s="7" t="inlineStr">
        <is>
          <t>§الصلاحيات</t>
        </is>
      </c>
      <c r="F2266" s="7" t="inlineStr">
        <is>
          <t>SCN</t>
        </is>
      </c>
      <c r="G2266" s="7" t="inlineStr">
        <is>
          <t>قرار مالك مطبَّق — نافذ</t>
        </is>
      </c>
      <c r="H2266" s="7" t="inlineStr">
        <is>
          <t>INJAZ-FRD-01</t>
        </is>
      </c>
      <c r="I2266" s="7" t="inlineStr">
        <is>
          <t>الفصلُ ٦ — إدارة الموردين</t>
        </is>
      </c>
      <c r="J2266" s="7" t="inlineStr">
        <is>
          <t>UX-01 للشاشاتِ · DELIVERY-01 للاختبارات</t>
        </is>
      </c>
      <c r="K2266" s="7" t="inlineStr">
        <is>
          <t>اختبارُ حجب: المحجوبُ لا يُصيَّر ولا يُقبل نداؤه في الخادم</t>
        </is>
      </c>
      <c r="L2266" s="7" t="inlineStr">
        <is>
          <t>مطلوب ولم يُنفذ</t>
        </is>
      </c>
      <c r="M2266" s="7" t="inlineStr">
        <is>
          <t>نافذ</t>
        </is>
      </c>
    </row>
    <row r="2267">
      <c r="A2267" s="7" t="n">
        <v>2266</v>
      </c>
      <c r="B2267" s="7" t="inlineStr">
        <is>
          <t>SCN-395</t>
        </is>
      </c>
      <c r="C2267" s="7" t="inlineStr">
        <is>
          <t>يجب أن تُعرض شاشةُ «تسويات ومستحقات الموردين» لـالقوى التشغيلية بنطاق مشغّلو مورديه — بأفعالٍ مسموحةٍ هي اقتراحُ تسوية، ومحجوبٍ عنه: الاعتماد.</t>
        </is>
      </c>
      <c r="D2267" s="7" t="inlineStr">
        <is>
          <t>NAV-09 نظام الشاشات النافذ · SCR-DES-01 تصميم الأعمدة</t>
        </is>
      </c>
      <c r="E2267" s="7" t="inlineStr">
        <is>
          <t>§الصلاحيات</t>
        </is>
      </c>
      <c r="F2267" s="7" t="inlineStr">
        <is>
          <t>SCN</t>
        </is>
      </c>
      <c r="G2267" s="7" t="inlineStr">
        <is>
          <t>قرار مالك مطبَّق — نافذ</t>
        </is>
      </c>
      <c r="H2267" s="7" t="inlineStr">
        <is>
          <t>INJAZ-FRD-01</t>
        </is>
      </c>
      <c r="I2267" s="7" t="inlineStr">
        <is>
          <t>الفصلُ ٦ — إدارة الموردين</t>
        </is>
      </c>
      <c r="J2267" s="7" t="inlineStr">
        <is>
          <t>UX-01 للشاشاتِ · DELIVERY-01 للاختبارات</t>
        </is>
      </c>
      <c r="K2267" s="7" t="inlineStr">
        <is>
          <t>اختبارُ حجب: المحجوبُ لا يُصيَّر ولا يُقبل نداؤه في الخادم</t>
        </is>
      </c>
      <c r="L2267" s="7" t="inlineStr">
        <is>
          <t>مطلوب ولم يُنفذ</t>
        </is>
      </c>
      <c r="M2267" s="7" t="inlineStr">
        <is>
          <t>نافذ</t>
        </is>
      </c>
    </row>
    <row r="2268">
      <c r="A2268" s="7" t="n">
        <v>2267</v>
      </c>
      <c r="B2268" s="7" t="inlineStr">
        <is>
          <t>SCN-753</t>
        </is>
      </c>
      <c r="C2268" s="7" t="inlineStr">
        <is>
          <t>يجب أن تُتاح شاشةُ «طاقة المورد وجاهزيته ومهلة الإحلال» لـإدارة الموردين بنطاق مورديه — وزاويتُها: الطاقةُ التعاقديةُ ونسبةُ الجاهزية الدنيا ومهلةُ الإحلال.</t>
        </is>
      </c>
      <c r="D2268" s="7" t="inlineStr">
        <is>
          <t>NAV-09 نظام الشاشات النافذ · SCR-DES-01 تصميم الأعمدة</t>
        </is>
      </c>
      <c r="E2268" s="7" t="inlineStr">
        <is>
          <t>§الشاشات</t>
        </is>
      </c>
      <c r="F2268" s="7" t="inlineStr">
        <is>
          <t>SCN</t>
        </is>
      </c>
      <c r="G2268" s="7" t="inlineStr">
        <is>
          <t>قرار مالك مطبَّق — نافذ</t>
        </is>
      </c>
      <c r="H2268" s="7" t="inlineStr">
        <is>
          <t>INJAZ-FRD-01</t>
        </is>
      </c>
      <c r="I2268" s="7" t="inlineStr">
        <is>
          <t>الفصلُ ٦ — إدارة الموردين</t>
        </is>
      </c>
      <c r="J2268" s="7" t="inlineStr">
        <is>
          <t>UX-01 للشاشاتِ · DELIVERY-01 للاختبارات</t>
        </is>
      </c>
      <c r="K2268" s="7" t="inlineStr">
        <is>
          <t>اختبارُ ظهور: تظهر الشاشةُ للدور المالك بنطاقها ولا تظهر لمن لا صلاحيةَ له</t>
        </is>
      </c>
      <c r="L2268" s="7" t="inlineStr">
        <is>
          <t>مطلوب ولم يُنفذ</t>
        </is>
      </c>
      <c r="M2268" s="7" t="inlineStr">
        <is>
          <t>نافذ</t>
        </is>
      </c>
    </row>
    <row r="2269">
      <c r="A2269" s="7" t="n">
        <v>2268</v>
      </c>
      <c r="B2269" s="7" t="inlineStr">
        <is>
          <t>SCN-754</t>
        </is>
      </c>
      <c r="C2269" s="7" t="inlineStr">
        <is>
          <t>يجب أن تحمل شاشةُ «طاقة المورد وجاهزيته ومهلة الإحلال» أعمدتَها المعتمدةَ وعددُها 30 عمودًا، وأولُها رقم السجل · المورد · العقد · نوع المعدة · الطاقة التعاقدية (وحدات) · الطاقة المفعَّلة.</t>
        </is>
      </c>
      <c r="D2269" s="7" t="inlineStr">
        <is>
          <t>NAV-09 نظام الشاشات النافذ · SCR-DES-01 تصميم الأعمدة</t>
        </is>
      </c>
      <c r="E2269" s="7" t="inlineStr">
        <is>
          <t>§البيانات</t>
        </is>
      </c>
      <c r="F2269" s="7" t="inlineStr">
        <is>
          <t>SCN</t>
        </is>
      </c>
      <c r="G2269" s="7" t="inlineStr">
        <is>
          <t>قرار مالك مطبَّق — نافذ</t>
        </is>
      </c>
      <c r="H2269" s="7" t="inlineStr">
        <is>
          <t>INJAZ-FRD-01</t>
        </is>
      </c>
      <c r="I2269" s="7" t="inlineStr">
        <is>
          <t>الفصلُ ٦ — إدارة الموردين</t>
        </is>
      </c>
      <c r="J2269" s="7" t="inlineStr">
        <is>
          <t>UX-01 للشاشاتِ · DELIVERY-01 للاختبارات</t>
        </is>
      </c>
      <c r="K2269" s="7" t="inlineStr">
        <is>
          <t>اختبارُ اكتمال: كلُّ عمودٍ معتمدٍ موجودٌ وصفرُ عمودٍ غيرِ معرَّف</t>
        </is>
      </c>
      <c r="L2269" s="7" t="inlineStr">
        <is>
          <t>مطلوب ولم يُنفذ</t>
        </is>
      </c>
      <c r="M2269" s="7" t="inlineStr">
        <is>
          <t>نافذ</t>
        </is>
      </c>
    </row>
    <row r="2270">
      <c r="A2270" s="7" t="n">
        <v>2269</v>
      </c>
      <c r="B2270" s="7" t="inlineStr">
        <is>
          <t>SCN-755</t>
        </is>
      </c>
      <c r="C2270" s="7" t="inlineStr">
        <is>
          <t>يجب أن يُنفَّذ فعلُ «قياس طاقة المورد» من شاشة «طاقة المورد وجاهزيته ومهلة الإحلال» بواسطة مدير الموردين، فيُكتب في supplier_capacity ويُنشر الحدثُ SupplierCapacityMeasured ويستهلكه التشغيل · المالية. وأثرُه: الجاهزيةُ الفعليةُ تُقاس مقابل الدنيا · وتجاوزُ مهلة الإحلال يفتح جزاءً.</t>
        </is>
      </c>
      <c r="D2270" s="7" t="inlineStr">
        <is>
          <t>NAV-09 نظام الشاشات النافذ · SCR-DES-01 تصميم الأعمدة</t>
        </is>
      </c>
      <c r="E2270" s="7" t="inlineStr">
        <is>
          <t>§الأفعال والتكامل</t>
        </is>
      </c>
      <c r="F2270" s="7" t="inlineStr">
        <is>
          <t>SCN</t>
        </is>
      </c>
      <c r="G2270" s="7" t="inlineStr">
        <is>
          <t>قرار مالك مطبَّق — نافذ</t>
        </is>
      </c>
      <c r="H2270" s="7" t="inlineStr">
        <is>
          <t>INJAZ-FRD-01</t>
        </is>
      </c>
      <c r="I2270" s="7" t="inlineStr">
        <is>
          <t>الفصلُ ٦ — إدارة الموردين</t>
        </is>
      </c>
      <c r="J2270" s="7" t="inlineStr">
        <is>
          <t>UX-01 للشاشاتِ · DELIVERY-01 للاختبارات</t>
        </is>
      </c>
      <c r="K2270" s="7" t="inlineStr">
        <is>
          <t>اختبارُ أثر: تنفيذُ الفعل يُحدث الجاهزيةُ الفعليةُ تُقاس مقابل الدنيا · وتجاوزُ مهلة الإحلال</t>
        </is>
      </c>
      <c r="L2270" s="7" t="inlineStr">
        <is>
          <t>مطلوب ولم يُنفذ</t>
        </is>
      </c>
      <c r="M2270" s="7" t="inlineStr">
        <is>
          <t>نافذ</t>
        </is>
      </c>
    </row>
    <row r="2271">
      <c r="A2271" s="7" t="n">
        <v>2270</v>
      </c>
      <c r="B2271" s="7" t="inlineStr">
        <is>
          <t>SCN-756</t>
        </is>
      </c>
      <c r="C2271" s="7" t="inlineStr">
        <is>
          <t>يجب أن يقبل فعلُ «قياس طاقة المورد» عكسًا: إعادةُ قياسٍ بفترةٍ جديدة.</t>
        </is>
      </c>
      <c r="D2271" s="7" t="inlineStr">
        <is>
          <t>NAV-09 نظام الشاشات النافذ · SCR-DES-01 تصميم الأعمدة</t>
        </is>
      </c>
      <c r="E2271" s="7" t="inlineStr">
        <is>
          <t>§الأفعال والتكامل</t>
        </is>
      </c>
      <c r="F2271" s="7" t="inlineStr">
        <is>
          <t>SCN</t>
        </is>
      </c>
      <c r="G2271" s="7" t="inlineStr">
        <is>
          <t>قرار مالك مطبَّق — نافذ</t>
        </is>
      </c>
      <c r="H2271" s="7" t="inlineStr">
        <is>
          <t>INJAZ-FRD-01</t>
        </is>
      </c>
      <c r="I2271" s="7" t="inlineStr">
        <is>
          <t>الفصلُ ٦ — إدارة الموردين</t>
        </is>
      </c>
      <c r="J2271" s="7" t="inlineStr">
        <is>
          <t>UX-01 للشاشاتِ · DELIVERY-01 للاختبارات</t>
        </is>
      </c>
      <c r="K2271" s="7" t="inlineStr">
        <is>
          <t>اختبارُ عكس: العكسُ يُنشئ حركةً مقابلةً بمرجع الأصل</t>
        </is>
      </c>
      <c r="L2271" s="7" t="inlineStr">
        <is>
          <t>مطلوب ولم يُنفذ</t>
        </is>
      </c>
      <c r="M2271" s="7" t="inlineStr">
        <is>
          <t>نافذ</t>
        </is>
      </c>
    </row>
    <row r="2272">
      <c r="A2272" s="7" t="n">
        <v>2271</v>
      </c>
      <c r="B2272" s="7" t="inlineStr">
        <is>
          <t>SCN-757</t>
        </is>
      </c>
      <c r="C2272" s="7" t="inlineStr">
        <is>
          <t>يجب أن تُعرض شاشةُ «طاقة المورد وجاهزيته ومهلة الإحلال» لـإدارة التشغيل بنطاق النافذة — بأفعالٍ مسموحةٍ هي قراءة، ومحجوبٍ عنه: التعريف.</t>
        </is>
      </c>
      <c r="D2272" s="7" t="inlineStr">
        <is>
          <t>NAV-09 نظام الشاشات النافذ · SCR-DES-01 تصميم الأعمدة</t>
        </is>
      </c>
      <c r="E2272" s="7" t="inlineStr">
        <is>
          <t>§الصلاحيات</t>
        </is>
      </c>
      <c r="F2272" s="7" t="inlineStr">
        <is>
          <t>SCN</t>
        </is>
      </c>
      <c r="G2272" s="7" t="inlineStr">
        <is>
          <t>قرار مالك مطبَّق — نافذ</t>
        </is>
      </c>
      <c r="H2272" s="7" t="inlineStr">
        <is>
          <t>INJAZ-FRD-01</t>
        </is>
      </c>
      <c r="I2272" s="7" t="inlineStr">
        <is>
          <t>الفصلُ ٦ — إدارة الموردين</t>
        </is>
      </c>
      <c r="J2272" s="7" t="inlineStr">
        <is>
          <t>UX-01 للشاشاتِ · DELIVERY-01 للاختبارات</t>
        </is>
      </c>
      <c r="K2272" s="7" t="inlineStr">
        <is>
          <t>اختبارُ حجب: المحجوبُ لا يُصيَّر ولا يُقبل نداؤه في الخادم</t>
        </is>
      </c>
      <c r="L2272" s="7" t="inlineStr">
        <is>
          <t>مطلوب ولم يُنفذ</t>
        </is>
      </c>
      <c r="M2272" s="7" t="inlineStr">
        <is>
          <t>نافذ</t>
        </is>
      </c>
    </row>
    <row r="2273">
      <c r="A2273" s="7" t="n">
        <v>2272</v>
      </c>
      <c r="B2273" s="7" t="inlineStr">
        <is>
          <t>SCN-758</t>
        </is>
      </c>
      <c r="C2273" s="7" t="inlineStr">
        <is>
          <t>يجب أن تُتاح شاشةُ «تقييم المورد الدوري» لـإدارة الموردين بنطاق مورديه — وزاويتُها: محاورُ التقييم ودرجتُه وأثرُه.</t>
        </is>
      </c>
      <c r="D2273" s="7" t="inlineStr">
        <is>
          <t>NAV-09 نظام الشاشات النافذ · SCR-DES-01 تصميم الأعمدة</t>
        </is>
      </c>
      <c r="E2273" s="7" t="inlineStr">
        <is>
          <t>§الشاشات</t>
        </is>
      </c>
      <c r="F2273" s="7" t="inlineStr">
        <is>
          <t>SCN</t>
        </is>
      </c>
      <c r="G2273" s="7" t="inlineStr">
        <is>
          <t>قرار مالك مطبَّق — نافذ</t>
        </is>
      </c>
      <c r="H2273" s="7" t="inlineStr">
        <is>
          <t>INJAZ-FRD-01</t>
        </is>
      </c>
      <c r="I2273" s="7" t="inlineStr">
        <is>
          <t>الفصلُ ٦ — إدارة الموردين</t>
        </is>
      </c>
      <c r="J2273" s="7" t="inlineStr">
        <is>
          <t>UX-01 للشاشاتِ · DELIVERY-01 للاختبارات</t>
        </is>
      </c>
      <c r="K2273" s="7" t="inlineStr">
        <is>
          <t>اختبارُ ظهور: تظهر الشاشةُ للدور المالك بنطاقها ولا تظهر لمن لا صلاحيةَ له</t>
        </is>
      </c>
      <c r="L2273" s="7" t="inlineStr">
        <is>
          <t>مطلوب ولم يُنفذ</t>
        </is>
      </c>
      <c r="M2273" s="7" t="inlineStr">
        <is>
          <t>نافذ</t>
        </is>
      </c>
    </row>
    <row r="2274">
      <c r="A2274" s="7" t="n">
        <v>2273</v>
      </c>
      <c r="B2274" s="7" t="inlineStr">
        <is>
          <t>SCN-759</t>
        </is>
      </c>
      <c r="C2274" s="7" t="inlineStr">
        <is>
          <t>يجب أن تحمل شاشةُ «تقييم المورد الدوري» أعمدتَها المعتمدةَ وعددُها 23 عمودًا، وأولُها رقم التقييم · المورد · الفترة · محور الجاهزية · محور الالتزام بالمهل · محور جودة المعدات.</t>
        </is>
      </c>
      <c r="D2274" s="7" t="inlineStr">
        <is>
          <t>NAV-09 نظام الشاشات النافذ · SCR-DES-01 تصميم الأعمدة</t>
        </is>
      </c>
      <c r="E2274" s="7" t="inlineStr">
        <is>
          <t>§البيانات</t>
        </is>
      </c>
      <c r="F2274" s="7" t="inlineStr">
        <is>
          <t>SCN</t>
        </is>
      </c>
      <c r="G2274" s="7" t="inlineStr">
        <is>
          <t>قرار مالك مطبَّق — نافذ</t>
        </is>
      </c>
      <c r="H2274" s="7" t="inlineStr">
        <is>
          <t>INJAZ-FRD-01</t>
        </is>
      </c>
      <c r="I2274" s="7" t="inlineStr">
        <is>
          <t>الفصلُ ٦ — إدارة الموردين</t>
        </is>
      </c>
      <c r="J2274" s="7" t="inlineStr">
        <is>
          <t>UX-01 للشاشاتِ · DELIVERY-01 للاختبارات</t>
        </is>
      </c>
      <c r="K2274" s="7" t="inlineStr">
        <is>
          <t>اختبارُ اكتمال: كلُّ عمودٍ معتمدٍ موجودٌ وصفرُ عمودٍ غيرِ معرَّف</t>
        </is>
      </c>
      <c r="L2274" s="7" t="inlineStr">
        <is>
          <t>مطلوب ولم يُنفذ</t>
        </is>
      </c>
      <c r="M2274" s="7" t="inlineStr">
        <is>
          <t>نافذ</t>
        </is>
      </c>
    </row>
    <row r="2275">
      <c r="A2275" s="7" t="n">
        <v>2274</v>
      </c>
      <c r="B2275" s="7" t="inlineStr">
        <is>
          <t>SCN-760</t>
        </is>
      </c>
      <c r="C2275" s="7" t="inlineStr">
        <is>
          <t>يجب أن يُنفَّذ فعلُ «اعتمادُ تقييم دوري» من شاشة «تقييم المورد الدوري» بواسطة مديرُ الموردين، فيُكتب في supplier_ratings ويُنشر الحدثُ SupplierRated ويستهلكه المشتريات · التشغيل. وأثرُه: التقييمُ يقيّد الترسيةَ القادمة · والمتدنّي يُعلَّق أو يُقيَّد تخصيصُه.</t>
        </is>
      </c>
      <c r="D2275" s="7" t="inlineStr">
        <is>
          <t>NAV-09 نظام الشاشات النافذ · SCR-DES-01 تصميم الأعمدة</t>
        </is>
      </c>
      <c r="E2275" s="7" t="inlineStr">
        <is>
          <t>§الأفعال والتكامل</t>
        </is>
      </c>
      <c r="F2275" s="7" t="inlineStr">
        <is>
          <t>SCN</t>
        </is>
      </c>
      <c r="G2275" s="7" t="inlineStr">
        <is>
          <t>قرار مالك مطبَّق — نافذ</t>
        </is>
      </c>
      <c r="H2275" s="7" t="inlineStr">
        <is>
          <t>INJAZ-FRD-01</t>
        </is>
      </c>
      <c r="I2275" s="7" t="inlineStr">
        <is>
          <t>الفصلُ ٦ — إدارة الموردين</t>
        </is>
      </c>
      <c r="J2275" s="7" t="inlineStr">
        <is>
          <t>UX-01 للشاشاتِ · DELIVERY-01 للاختبارات</t>
        </is>
      </c>
      <c r="K2275" s="7" t="inlineStr">
        <is>
          <t>اختبارُ أثر: تنفيذُ الفعل يُحدث التقييمُ يقيّد الترسيةَ القادمة · والمتدنّي يُعلَّق أو يُقيَ</t>
        </is>
      </c>
      <c r="L2275" s="7" t="inlineStr">
        <is>
          <t>مطلوب ولم يُنفذ</t>
        </is>
      </c>
      <c r="M2275" s="7" t="inlineStr">
        <is>
          <t>نافذ</t>
        </is>
      </c>
    </row>
    <row r="2276">
      <c r="A2276" s="7" t="n">
        <v>2275</v>
      </c>
      <c r="B2276" s="7" t="inlineStr">
        <is>
          <t>SCN-761</t>
        </is>
      </c>
      <c r="C2276" s="7" t="inlineStr">
        <is>
          <t>يجب أن يقبل فعلُ «اعتمادُ تقييم دوري» عكسًا: إعادةُ تقييمٍ بدورةٍ جديدة.</t>
        </is>
      </c>
      <c r="D2276" s="7" t="inlineStr">
        <is>
          <t>NAV-09 نظام الشاشات النافذ · SCR-DES-01 تصميم الأعمدة</t>
        </is>
      </c>
      <c r="E2276" s="7" t="inlineStr">
        <is>
          <t>§الأفعال والتكامل</t>
        </is>
      </c>
      <c r="F2276" s="7" t="inlineStr">
        <is>
          <t>SCN</t>
        </is>
      </c>
      <c r="G2276" s="7" t="inlineStr">
        <is>
          <t>قرار مالك مطبَّق — نافذ</t>
        </is>
      </c>
      <c r="H2276" s="7" t="inlineStr">
        <is>
          <t>INJAZ-FRD-01</t>
        </is>
      </c>
      <c r="I2276" s="7" t="inlineStr">
        <is>
          <t>الفصلُ ٦ — إدارة الموردين</t>
        </is>
      </c>
      <c r="J2276" s="7" t="inlineStr">
        <is>
          <t>UX-01 للشاشاتِ · DELIVERY-01 للاختبارات</t>
        </is>
      </c>
      <c r="K2276" s="7" t="inlineStr">
        <is>
          <t>اختبارُ عكس: العكسُ يُنشئ حركةً مقابلةً بمرجع الأصل</t>
        </is>
      </c>
      <c r="L2276" s="7" t="inlineStr">
        <is>
          <t>مطلوب ولم يُنفذ</t>
        </is>
      </c>
      <c r="M2276" s="7" t="inlineStr">
        <is>
          <t>نافذ</t>
        </is>
      </c>
    </row>
    <row r="2277">
      <c r="A2277" s="7" t="n">
        <v>2276</v>
      </c>
      <c r="B2277" s="7" t="inlineStr">
        <is>
          <t>SCN-762</t>
        </is>
      </c>
      <c r="C2277" s="7" t="inlineStr">
        <is>
          <t>يجب أن تُعرض شاشةُ «تقييم المورد الدوري» لـالمشتريات بنطاق الكل — بأفعالٍ مسموحةٍ هي قراءة، ومحجوبٍ عنه: التقييم.</t>
        </is>
      </c>
      <c r="D2277" s="7" t="inlineStr">
        <is>
          <t>NAV-09 نظام الشاشات النافذ · SCR-DES-01 تصميم الأعمدة</t>
        </is>
      </c>
      <c r="E2277" s="7" t="inlineStr">
        <is>
          <t>§الصلاحيات</t>
        </is>
      </c>
      <c r="F2277" s="7" t="inlineStr">
        <is>
          <t>SCN</t>
        </is>
      </c>
      <c r="G2277" s="7" t="inlineStr">
        <is>
          <t>قرار مالك مطبَّق — نافذ</t>
        </is>
      </c>
      <c r="H2277" s="7" t="inlineStr">
        <is>
          <t>INJAZ-FRD-01</t>
        </is>
      </c>
      <c r="I2277" s="7" t="inlineStr">
        <is>
          <t>الفصلُ ٦ — إدارة الموردين</t>
        </is>
      </c>
      <c r="J2277" s="7" t="inlineStr">
        <is>
          <t>UX-01 للشاشاتِ · DELIVERY-01 للاختبارات</t>
        </is>
      </c>
      <c r="K2277" s="7" t="inlineStr">
        <is>
          <t>اختبارُ حجب: المحجوبُ لا يُصيَّر ولا يُقبل نداؤه في الخادم</t>
        </is>
      </c>
      <c r="L2277" s="7" t="inlineStr">
        <is>
          <t>مطلوب ولم يُنفذ</t>
        </is>
      </c>
      <c r="M2277" s="7" t="inlineStr">
        <is>
          <t>نافذ</t>
        </is>
      </c>
    </row>
    <row r="2278">
      <c r="A2278" s="7" t="n">
        <v>2277</v>
      </c>
      <c r="B2278" s="7" t="inlineStr">
        <is>
          <t>SCN-763</t>
        </is>
      </c>
      <c r="C2278" s="7" t="inlineStr">
        <is>
          <t>يجب أن تُعرض شاشةُ «تقييم المورد الدوري» لـإدارة التشغيل بنطاق النافذة — بأفعالٍ مسموحةٍ هي قراءة · إفادة، ومحجوبٍ عنه: التقييم.</t>
        </is>
      </c>
      <c r="D2278" s="7" t="inlineStr">
        <is>
          <t>NAV-09 نظام الشاشات النافذ · SCR-DES-01 تصميم الأعمدة</t>
        </is>
      </c>
      <c r="E2278" s="7" t="inlineStr">
        <is>
          <t>§الصلاحيات</t>
        </is>
      </c>
      <c r="F2278" s="7" t="inlineStr">
        <is>
          <t>SCN</t>
        </is>
      </c>
      <c r="G2278" s="7" t="inlineStr">
        <is>
          <t>قرار مالك مطبَّق — نافذ</t>
        </is>
      </c>
      <c r="H2278" s="7" t="inlineStr">
        <is>
          <t>INJAZ-FRD-01</t>
        </is>
      </c>
      <c r="I2278" s="7" t="inlineStr">
        <is>
          <t>الفصلُ ٦ — إدارة الموردين</t>
        </is>
      </c>
      <c r="J2278" s="7" t="inlineStr">
        <is>
          <t>UX-01 للشاشاتِ · DELIVERY-01 للاختبارات</t>
        </is>
      </c>
      <c r="K2278" s="7" t="inlineStr">
        <is>
          <t>اختبارُ حجب: المحجوبُ لا يُصيَّر ولا يُقبل نداؤه في الخادم</t>
        </is>
      </c>
      <c r="L2278" s="7" t="inlineStr">
        <is>
          <t>مطلوب ولم يُنفذ</t>
        </is>
      </c>
      <c r="M2278" s="7" t="inlineStr">
        <is>
          <t>نافذ</t>
        </is>
      </c>
    </row>
    <row r="2279">
      <c r="A2279" s="7" t="n">
        <v>2278</v>
      </c>
      <c r="B2279" s="7" t="inlineStr">
        <is>
          <t>SCN-764</t>
        </is>
      </c>
      <c r="C2279" s="7" t="inlineStr">
        <is>
          <t>يجب أن تُتاح شاشةُ «سلفيات الموردين» لـإدارة الموردين بنطاق مورديه — وزاويتُها: السلفةُ وجدولُ استقطاعها من التسوية.</t>
        </is>
      </c>
      <c r="D2279" s="7" t="inlineStr">
        <is>
          <t>NAV-09 نظام الشاشات النافذ · SCR-DES-01 تصميم الأعمدة</t>
        </is>
      </c>
      <c r="E2279" s="7" t="inlineStr">
        <is>
          <t>§الشاشات</t>
        </is>
      </c>
      <c r="F2279" s="7" t="inlineStr">
        <is>
          <t>SCN</t>
        </is>
      </c>
      <c r="G2279" s="7" t="inlineStr">
        <is>
          <t>قرار مالك مطبَّق — نافذ</t>
        </is>
      </c>
      <c r="H2279" s="7" t="inlineStr">
        <is>
          <t>INJAZ-FRD-01</t>
        </is>
      </c>
      <c r="I2279" s="7" t="inlineStr">
        <is>
          <t>الفصلُ ٦ — إدارة الموردين</t>
        </is>
      </c>
      <c r="J2279" s="7" t="inlineStr">
        <is>
          <t>UX-01 للشاشاتِ · DELIVERY-01 للاختبارات</t>
        </is>
      </c>
      <c r="K2279" s="7" t="inlineStr">
        <is>
          <t>اختبارُ ظهور: تظهر الشاشةُ للدور المالك بنطاقها ولا تظهر لمن لا صلاحيةَ له</t>
        </is>
      </c>
      <c r="L2279" s="7" t="inlineStr">
        <is>
          <t>مطلوب ولم يُنفذ</t>
        </is>
      </c>
      <c r="M2279" s="7" t="inlineStr">
        <is>
          <t>نافذ</t>
        </is>
      </c>
    </row>
    <row r="2280">
      <c r="A2280" s="7" t="n">
        <v>2279</v>
      </c>
      <c r="B2280" s="7" t="inlineStr">
        <is>
          <t>SCN-765</t>
        </is>
      </c>
      <c r="C2280" s="7" t="inlineStr">
        <is>
          <t>يجب أن تحمل شاشةُ «سلفيات الموردين» أعمدتَها المعتمدةَ وعددُها 31 عمودًا، وأولُها رقم السلفة · المورد · العقد · تاريخ الطلب · المبلغ · العملة.</t>
        </is>
      </c>
      <c r="D2280" s="7" t="inlineStr">
        <is>
          <t>NAV-09 نظام الشاشات النافذ · SCR-DES-01 تصميم الأعمدة</t>
        </is>
      </c>
      <c r="E2280" s="7" t="inlineStr">
        <is>
          <t>§البيانات</t>
        </is>
      </c>
      <c r="F2280" s="7" t="inlineStr">
        <is>
          <t>SCN</t>
        </is>
      </c>
      <c r="G2280" s="7" t="inlineStr">
        <is>
          <t>قرار مالك مطبَّق — نافذ</t>
        </is>
      </c>
      <c r="H2280" s="7" t="inlineStr">
        <is>
          <t>INJAZ-FRD-01</t>
        </is>
      </c>
      <c r="I2280" s="7" t="inlineStr">
        <is>
          <t>الفصلُ ٦ — إدارة الموردين</t>
        </is>
      </c>
      <c r="J2280" s="7" t="inlineStr">
        <is>
          <t>UX-01 للشاشاتِ · DELIVERY-01 للاختبارات</t>
        </is>
      </c>
      <c r="K2280" s="7" t="inlineStr">
        <is>
          <t>اختبارُ اكتمال: كلُّ عمودٍ معتمدٍ موجودٌ وصفرُ عمودٍ غيرِ معرَّف</t>
        </is>
      </c>
      <c r="L2280" s="7" t="inlineStr">
        <is>
          <t>مطلوب ولم يُنفذ</t>
        </is>
      </c>
      <c r="M2280" s="7" t="inlineStr">
        <is>
          <t>نافذ</t>
        </is>
      </c>
    </row>
    <row r="2281">
      <c r="A2281" s="7" t="n">
        <v>2280</v>
      </c>
      <c r="B2281" s="7" t="inlineStr">
        <is>
          <t>SCN-766</t>
        </is>
      </c>
      <c r="C2281" s="7" t="inlineStr">
        <is>
          <t>يجب أن يُنفَّذ فعلُ «صرف سلفة مورد» من شاشة «سلفيات الموردين» بواسطة المدير المالي، فيُكتب في supplier_advances ويُنشر الحدثُ SupplierAdvanceGranted ويستهلكه الموردون · المالية. وأثرُه: جدولُ الاستقطاع يُولَّد · والخزينةُ تنخفض · والاستقطاعُ يبدأ من التسوية التالية.</t>
        </is>
      </c>
      <c r="D2281" s="7" t="inlineStr">
        <is>
          <t>NAV-09 نظام الشاشات النافذ · SCR-DES-01 تصميم الأعمدة</t>
        </is>
      </c>
      <c r="E2281" s="7" t="inlineStr">
        <is>
          <t>§الأفعال والتكامل</t>
        </is>
      </c>
      <c r="F2281" s="7" t="inlineStr">
        <is>
          <t>SCN</t>
        </is>
      </c>
      <c r="G2281" s="7" t="inlineStr">
        <is>
          <t>قرار مالك مطبَّق — نافذ</t>
        </is>
      </c>
      <c r="H2281" s="7" t="inlineStr">
        <is>
          <t>INJAZ-FRD-01</t>
        </is>
      </c>
      <c r="I2281" s="7" t="inlineStr">
        <is>
          <t>الفصلُ ٦ — إدارة الموردين</t>
        </is>
      </c>
      <c r="J2281" s="7" t="inlineStr">
        <is>
          <t>UX-01 للشاشاتِ · DELIVERY-01 للاختبارات</t>
        </is>
      </c>
      <c r="K2281" s="7" t="inlineStr">
        <is>
          <t>اختبارُ أثر: تنفيذُ الفعل يُحدث جدولُ الاستقطاع يُولَّد · والخزينةُ تنخفض · والاستقطاعُ يبدأ</t>
        </is>
      </c>
      <c r="L2281" s="7" t="inlineStr">
        <is>
          <t>مطلوب ولم يُنفذ</t>
        </is>
      </c>
      <c r="M2281" s="7" t="inlineStr">
        <is>
          <t>نافذ</t>
        </is>
      </c>
    </row>
    <row r="2282">
      <c r="A2282" s="7" t="n">
        <v>2281</v>
      </c>
      <c r="B2282" s="7" t="inlineStr">
        <is>
          <t>SCN-767</t>
        </is>
      </c>
      <c r="C2282" s="7" t="inlineStr">
        <is>
          <t>يجب أن يقبل فعلُ «صرف سلفة مورد» عكسًا: إلغاءٌ باسترداد.</t>
        </is>
      </c>
      <c r="D2282" s="7" t="inlineStr">
        <is>
          <t>NAV-09 نظام الشاشات النافذ · SCR-DES-01 تصميم الأعمدة</t>
        </is>
      </c>
      <c r="E2282" s="7" t="inlineStr">
        <is>
          <t>§الأفعال والتكامل</t>
        </is>
      </c>
      <c r="F2282" s="7" t="inlineStr">
        <is>
          <t>SCN</t>
        </is>
      </c>
      <c r="G2282" s="7" t="inlineStr">
        <is>
          <t>قرار مالك مطبَّق — نافذ</t>
        </is>
      </c>
      <c r="H2282" s="7" t="inlineStr">
        <is>
          <t>INJAZ-FRD-01</t>
        </is>
      </c>
      <c r="I2282" s="7" t="inlineStr">
        <is>
          <t>الفصلُ ٦ — إدارة الموردين</t>
        </is>
      </c>
      <c r="J2282" s="7" t="inlineStr">
        <is>
          <t>UX-01 للشاشاتِ · DELIVERY-01 للاختبارات</t>
        </is>
      </c>
      <c r="K2282" s="7" t="inlineStr">
        <is>
          <t>اختبارُ عكس: العكسُ يُنشئ حركةً مقابلةً بمرجع الأصل</t>
        </is>
      </c>
      <c r="L2282" s="7" t="inlineStr">
        <is>
          <t>مطلوب ولم يُنفذ</t>
        </is>
      </c>
      <c r="M2282" s="7" t="inlineStr">
        <is>
          <t>نافذ</t>
        </is>
      </c>
    </row>
    <row r="2283">
      <c r="A2283" s="7" t="n">
        <v>2282</v>
      </c>
      <c r="B2283" s="7" t="inlineStr">
        <is>
          <t>SCN-768</t>
        </is>
      </c>
      <c r="C2283" s="7" t="inlineStr">
        <is>
          <t>يجب أن تُعرض شاشةُ «سلفيات الموردين» لـالمالية والخزينة بنطاق الكل — بأفعالٍ مسموحةٍ هي اعتماد · صرف · استقطاع، ومحجوبٍ عنه: الطلب.</t>
        </is>
      </c>
      <c r="D2283" s="7" t="inlineStr">
        <is>
          <t>NAV-09 نظام الشاشات النافذ · SCR-DES-01 تصميم الأعمدة</t>
        </is>
      </c>
      <c r="E2283" s="7" t="inlineStr">
        <is>
          <t>§الصلاحيات</t>
        </is>
      </c>
      <c r="F2283" s="7" t="inlineStr">
        <is>
          <t>SCN</t>
        </is>
      </c>
      <c r="G2283" s="7" t="inlineStr">
        <is>
          <t>قرار مالك مطبَّق — نافذ</t>
        </is>
      </c>
      <c r="H2283" s="7" t="inlineStr">
        <is>
          <t>INJAZ-FRD-01</t>
        </is>
      </c>
      <c r="I2283" s="7" t="inlineStr">
        <is>
          <t>الفصلُ ٦ — إدارة الموردين</t>
        </is>
      </c>
      <c r="J2283" s="7" t="inlineStr">
        <is>
          <t>UX-01 للشاشاتِ · DELIVERY-01 للاختبارات</t>
        </is>
      </c>
      <c r="K2283" s="7" t="inlineStr">
        <is>
          <t>اختبارُ حجب: المحجوبُ لا يُصيَّر ولا يُقبل نداؤه في الخادم</t>
        </is>
      </c>
      <c r="L2283" s="7" t="inlineStr">
        <is>
          <t>مطلوب ولم يُنفذ</t>
        </is>
      </c>
      <c r="M2283" s="7" t="inlineStr">
        <is>
          <t>نافذ</t>
        </is>
      </c>
    </row>
    <row r="2284">
      <c r="A2284" s="7" t="n">
        <v>2283</v>
      </c>
      <c r="B2284" s="7" t="inlineStr">
        <is>
          <t>SCN-847</t>
        </is>
      </c>
      <c r="C2284" s="7" t="inlineStr">
        <is>
          <t>يجب أن تُتاح شاشةُ «دفتر استهلاك حصص الموردين» لـإدارة الموردين بنطاق حصص مورديه — وزاويتُها: كلُّ سطرٍ يُثبت أيَّ وحدةٍ استهلكت أيَّ حصةٍ ومتى — والرصيدُ المتبقي.</t>
        </is>
      </c>
      <c r="D2284" s="7" t="inlineStr">
        <is>
          <t>NAV-09 نظام الشاشات النافذ · SCR-DES-01 تصميم الأعمدة</t>
        </is>
      </c>
      <c r="E2284" s="7" t="inlineStr">
        <is>
          <t>§الشاشات</t>
        </is>
      </c>
      <c r="F2284" s="7" t="inlineStr">
        <is>
          <t>SCN</t>
        </is>
      </c>
      <c r="G2284" s="7" t="inlineStr">
        <is>
          <t>قرار مالك مطبَّق — نافذ</t>
        </is>
      </c>
      <c r="H2284" s="7" t="inlineStr">
        <is>
          <t>INJAZ-FRD-01</t>
        </is>
      </c>
      <c r="I2284" s="7" t="inlineStr">
        <is>
          <t>الفصلُ ٦ — إدارة الموردين</t>
        </is>
      </c>
      <c r="J2284" s="7" t="inlineStr">
        <is>
          <t>UX-01 للشاشاتِ · DELIVERY-01 للاختبارات</t>
        </is>
      </c>
      <c r="K2284" s="7" t="inlineStr">
        <is>
          <t>اختبارُ ظهور: تظهر الشاشةُ للدور المالك بنطاقها ولا تظهر لمن لا صلاحيةَ له</t>
        </is>
      </c>
      <c r="L2284" s="7" t="inlineStr">
        <is>
          <t>مطلوب ولم يُنفذ</t>
        </is>
      </c>
      <c r="M2284" s="7" t="inlineStr">
        <is>
          <t>نافذ</t>
        </is>
      </c>
    </row>
    <row r="2285">
      <c r="A2285" s="7" t="n">
        <v>2284</v>
      </c>
      <c r="B2285" s="7" t="inlineStr">
        <is>
          <t>SCN-848</t>
        </is>
      </c>
      <c r="C2285" s="7" t="inlineStr">
        <is>
          <t>يجب أن تحمل شاشةُ «دفتر استهلاك حصص الموردين» أعمدتَها المعتمدةَ وعددُها 20 عمودًا، وأولُها الكيان · رقم السطر · تاريخ القيد · المورد · العقد · نوع المعدة.</t>
        </is>
      </c>
      <c r="D2285" s="7" t="inlineStr">
        <is>
          <t>NAV-09 نظام الشاشات النافذ · SCR-DES-01 تصميم الأعمدة</t>
        </is>
      </c>
      <c r="E2285" s="7" t="inlineStr">
        <is>
          <t>§البيانات</t>
        </is>
      </c>
      <c r="F2285" s="7" t="inlineStr">
        <is>
          <t>SCN</t>
        </is>
      </c>
      <c r="G2285" s="7" t="inlineStr">
        <is>
          <t>قرار مالك مطبَّق — نافذ</t>
        </is>
      </c>
      <c r="H2285" s="7" t="inlineStr">
        <is>
          <t>INJAZ-FRD-01</t>
        </is>
      </c>
      <c r="I2285" s="7" t="inlineStr">
        <is>
          <t>الفصلُ ٦ — إدارة الموردين</t>
        </is>
      </c>
      <c r="J2285" s="7" t="inlineStr">
        <is>
          <t>UX-01 للشاشاتِ · DELIVERY-01 للاختبارات</t>
        </is>
      </c>
      <c r="K2285" s="7" t="inlineStr">
        <is>
          <t>اختبارُ اكتمال: كلُّ عمودٍ معتمدٍ موجودٌ وصفرُ عمودٍ غيرِ معرَّف</t>
        </is>
      </c>
      <c r="L2285" s="7" t="inlineStr">
        <is>
          <t>مطلوب ولم يُنفذ</t>
        </is>
      </c>
      <c r="M2285" s="7" t="inlineStr">
        <is>
          <t>نافذ</t>
        </is>
      </c>
    </row>
    <row r="2286">
      <c r="A2286" s="7" t="n">
        <v>2285</v>
      </c>
      <c r="B2286" s="7" t="inlineStr">
        <is>
          <t>SCN-849</t>
        </is>
      </c>
      <c r="C2286" s="7" t="inlineStr">
        <is>
          <t>يجب أن يُنفَّذ فعلُ «قيدُ استهلاكٍ في الدفتر» من شاشة «دفتر استهلاك حصص الموردين» بواسطة النظام، فيُكتب في quota_ledger ويُنشر الحدثُ QuotaConsumed ويستهلكه الموردون · التشغيل · المالية. وأثرُه: سطرٌ لا يتكرر بمفتاح (الوحدة × الفترة × الحصة) · والرصيدُ ينقص · وبلوغُ السقف يمنع تخصيصًا جديدًا.</t>
        </is>
      </c>
      <c r="D2286" s="7" t="inlineStr">
        <is>
          <t>NAV-09 نظام الشاشات النافذ · SCR-DES-01 تصميم الأعمدة</t>
        </is>
      </c>
      <c r="E2286" s="7" t="inlineStr">
        <is>
          <t>§الأفعال والتكامل</t>
        </is>
      </c>
      <c r="F2286" s="7" t="inlineStr">
        <is>
          <t>SCN</t>
        </is>
      </c>
      <c r="G2286" s="7" t="inlineStr">
        <is>
          <t>قرار مالك مطبَّق — نافذ</t>
        </is>
      </c>
      <c r="H2286" s="7" t="inlineStr">
        <is>
          <t>INJAZ-FRD-01</t>
        </is>
      </c>
      <c r="I2286" s="7" t="inlineStr">
        <is>
          <t>الفصلُ ٦ — إدارة الموردين</t>
        </is>
      </c>
      <c r="J2286" s="7" t="inlineStr">
        <is>
          <t>UX-01 للشاشاتِ · DELIVERY-01 للاختبارات</t>
        </is>
      </c>
      <c r="K2286" s="7" t="inlineStr">
        <is>
          <t>اختبارُ أثر: تنفيذُ الفعل يُحدث سطرٌ لا يتكرر بمفتاح (الوحدة × الفترة × الحصة) · والرصيدُ ين</t>
        </is>
      </c>
      <c r="L2286" s="7" t="inlineStr">
        <is>
          <t>مطلوب ولم يُنفذ</t>
        </is>
      </c>
      <c r="M2286" s="7" t="inlineStr">
        <is>
          <t>نافذ</t>
        </is>
      </c>
    </row>
    <row r="2287">
      <c r="A2287" s="7" t="n">
        <v>2286</v>
      </c>
      <c r="B2287" s="7" t="inlineStr">
        <is>
          <t>SCN-850</t>
        </is>
      </c>
      <c r="C2287" s="7" t="inlineStr">
        <is>
          <t>يجب أن يقبل فعلُ «قيدُ استهلاكٍ في الدفتر» عكسًا: سطرٌ عاكسٌ بمرجعه — لا حذفَ ولا تعديل.</t>
        </is>
      </c>
      <c r="D2287" s="7" t="inlineStr">
        <is>
          <t>NAV-09 نظام الشاشات النافذ · SCR-DES-01 تصميم الأعمدة</t>
        </is>
      </c>
      <c r="E2287" s="7" t="inlineStr">
        <is>
          <t>§الأفعال والتكامل</t>
        </is>
      </c>
      <c r="F2287" s="7" t="inlineStr">
        <is>
          <t>SCN</t>
        </is>
      </c>
      <c r="G2287" s="7" t="inlineStr">
        <is>
          <t>قرار مالك مطبَّق — نافذ</t>
        </is>
      </c>
      <c r="H2287" s="7" t="inlineStr">
        <is>
          <t>INJAZ-FRD-01</t>
        </is>
      </c>
      <c r="I2287" s="7" t="inlineStr">
        <is>
          <t>الفصلُ ٦ — إدارة الموردين</t>
        </is>
      </c>
      <c r="J2287" s="7" t="inlineStr">
        <is>
          <t>UX-01 للشاشاتِ · DELIVERY-01 للاختبارات</t>
        </is>
      </c>
      <c r="K2287" s="7" t="inlineStr">
        <is>
          <t>اختبارُ عكس: العكسُ يُنشئ حركةً مقابلةً بمرجع الأصل</t>
        </is>
      </c>
      <c r="L2287" s="7" t="inlineStr">
        <is>
          <t>مطلوب ولم يُنفذ</t>
        </is>
      </c>
      <c r="M2287" s="7" t="inlineStr">
        <is>
          <t>نافذ</t>
        </is>
      </c>
    </row>
    <row r="2288">
      <c r="A2288" s="7" t="n">
        <v>2287</v>
      </c>
      <c r="B2288" s="7" t="inlineStr">
        <is>
          <t>SCN-851</t>
        </is>
      </c>
      <c r="C2288" s="7" t="inlineStr">
        <is>
          <t>يجب أن تُعرض شاشةُ «دفتر استهلاك حصص الموردين» لـإدارة التشغيل بنطاق النافذة — بأفعالٍ مسموحةٍ هي قراءة، ومحجوبٍ عنه: الكتابة.</t>
        </is>
      </c>
      <c r="D2288" s="7" t="inlineStr">
        <is>
          <t>NAV-09 نظام الشاشات النافذ · SCR-DES-01 تصميم الأعمدة</t>
        </is>
      </c>
      <c r="E2288" s="7" t="inlineStr">
        <is>
          <t>§الصلاحيات</t>
        </is>
      </c>
      <c r="F2288" s="7" t="inlineStr">
        <is>
          <t>SCN</t>
        </is>
      </c>
      <c r="G2288" s="7" t="inlineStr">
        <is>
          <t>قرار مالك مطبَّق — نافذ</t>
        </is>
      </c>
      <c r="H2288" s="7" t="inlineStr">
        <is>
          <t>INJAZ-FRD-01</t>
        </is>
      </c>
      <c r="I2288" s="7" t="inlineStr">
        <is>
          <t>الفصلُ ٦ — إدارة الموردين</t>
        </is>
      </c>
      <c r="J2288" s="7" t="inlineStr">
        <is>
          <t>UX-01 للشاشاتِ · DELIVERY-01 للاختبارات</t>
        </is>
      </c>
      <c r="K2288" s="7" t="inlineStr">
        <is>
          <t>اختبارُ حجب: المحجوبُ لا يُصيَّر ولا يُقبل نداؤه في الخادم</t>
        </is>
      </c>
      <c r="L2288" s="7" t="inlineStr">
        <is>
          <t>مطلوب ولم يُنفذ</t>
        </is>
      </c>
      <c r="M2288" s="7" t="inlineStr">
        <is>
          <t>نافذ</t>
        </is>
      </c>
    </row>
    <row r="2289">
      <c r="A2289" s="7" t="n">
        <v>2288</v>
      </c>
      <c r="B2289" s="7" t="inlineStr">
        <is>
          <t>SCN-852</t>
        </is>
      </c>
      <c r="C2289" s="7" t="inlineStr">
        <is>
          <t>يجب أن تُعرض شاشةُ «دفتر استهلاك حصص الموردين» لـالمبيعات والعقود بنطاق عقوده — بأفعالٍ مسموحةٍ هي قراءة، ومحجوبٍ عنه: الكتابة.</t>
        </is>
      </c>
      <c r="D2289" s="7" t="inlineStr">
        <is>
          <t>NAV-09 نظام الشاشات النافذ · SCR-DES-01 تصميم الأعمدة</t>
        </is>
      </c>
      <c r="E2289" s="7" t="inlineStr">
        <is>
          <t>§الصلاحيات</t>
        </is>
      </c>
      <c r="F2289" s="7" t="inlineStr">
        <is>
          <t>SCN</t>
        </is>
      </c>
      <c r="G2289" s="7" t="inlineStr">
        <is>
          <t>قرار مالك مطبَّق — نافذ</t>
        </is>
      </c>
      <c r="H2289" s="7" t="inlineStr">
        <is>
          <t>INJAZ-FRD-01</t>
        </is>
      </c>
      <c r="I2289" s="7" t="inlineStr">
        <is>
          <t>الفصلُ ٦ — إدارة الموردين</t>
        </is>
      </c>
      <c r="J2289" s="7" t="inlineStr">
        <is>
          <t>UX-01 للشاشاتِ · DELIVERY-01 للاختبارات</t>
        </is>
      </c>
      <c r="K2289" s="7" t="inlineStr">
        <is>
          <t>اختبارُ حجب: المحجوبُ لا يُصيَّر ولا يُقبل نداؤه في الخادم</t>
        </is>
      </c>
      <c r="L2289" s="7" t="inlineStr">
        <is>
          <t>مطلوب ولم يُنفذ</t>
        </is>
      </c>
      <c r="M2289" s="7" t="inlineStr">
        <is>
          <t>نافذ</t>
        </is>
      </c>
    </row>
    <row r="2290">
      <c r="A2290" s="7" t="n">
        <v>2289</v>
      </c>
      <c r="B2290" s="7" t="inlineStr">
        <is>
          <t>SCN-853</t>
        </is>
      </c>
      <c r="C2290" s="7" t="inlineStr">
        <is>
          <t>يجب أن تُعرض شاشةُ «دفتر استهلاك حصص الموردين» لـالمالية والخزينة بنطاق الكل — بأفعالٍ مسموحةٍ هي قراءة · تدقيق، ومحجوبٍ عنه: الكتابة.</t>
        </is>
      </c>
      <c r="D2290" s="7" t="inlineStr">
        <is>
          <t>NAV-09 نظام الشاشات النافذ · SCR-DES-01 تصميم الأعمدة</t>
        </is>
      </c>
      <c r="E2290" s="7" t="inlineStr">
        <is>
          <t>§الصلاحيات</t>
        </is>
      </c>
      <c r="F2290" s="7" t="inlineStr">
        <is>
          <t>SCN</t>
        </is>
      </c>
      <c r="G2290" s="7" t="inlineStr">
        <is>
          <t>قرار مالك مطبَّق — نافذ</t>
        </is>
      </c>
      <c r="H2290" s="7" t="inlineStr">
        <is>
          <t>INJAZ-FRD-01</t>
        </is>
      </c>
      <c r="I2290" s="7" t="inlineStr">
        <is>
          <t>الفصلُ ٦ — إدارة الموردين</t>
        </is>
      </c>
      <c r="J2290" s="7" t="inlineStr">
        <is>
          <t>UX-01 للشاشاتِ · DELIVERY-01 للاختبارات</t>
        </is>
      </c>
      <c r="K2290" s="7" t="inlineStr">
        <is>
          <t>اختبارُ حجب: المحجوبُ لا يُصيَّر ولا يُقبل نداؤه في الخادم</t>
        </is>
      </c>
      <c r="L2290" s="7" t="inlineStr">
        <is>
          <t>مطلوب ولم يُنفذ</t>
        </is>
      </c>
      <c r="M2290" s="7" t="inlineStr">
        <is>
          <t>نافذ</t>
        </is>
      </c>
    </row>
    <row r="2291">
      <c r="A2291" s="7" t="n">
        <v>2290</v>
      </c>
      <c r="B2291" s="7" t="inlineStr">
        <is>
          <t>SCN-854</t>
        </is>
      </c>
      <c r="C2291" s="7" t="inlineStr">
        <is>
          <t>يجب أن تُتاح شاشةُ «خطة معدات المورد المتعهَّد بها» لـإدارة الموردين بنطاق مورديه — وزاويتُها: ما تعهّد المورد بتوفيره: النوعُ والعددُ والدورُ وتاريخُ الجاهزية.</t>
        </is>
      </c>
      <c r="D2291" s="7" t="inlineStr">
        <is>
          <t>NAV-09 نظام الشاشات النافذ · SCR-DES-01 تصميم الأعمدة</t>
        </is>
      </c>
      <c r="E2291" s="7" t="inlineStr">
        <is>
          <t>§الشاشات</t>
        </is>
      </c>
      <c r="F2291" s="7" t="inlineStr">
        <is>
          <t>SCN</t>
        </is>
      </c>
      <c r="G2291" s="7" t="inlineStr">
        <is>
          <t>قرار مالك مطبَّق — نافذ</t>
        </is>
      </c>
      <c r="H2291" s="7" t="inlineStr">
        <is>
          <t>INJAZ-FRD-01</t>
        </is>
      </c>
      <c r="I2291" s="7" t="inlineStr">
        <is>
          <t>الفصلُ ٦ — إدارة الموردين</t>
        </is>
      </c>
      <c r="J2291" s="7" t="inlineStr">
        <is>
          <t>UX-01 للشاشاتِ · DELIVERY-01 للاختبارات</t>
        </is>
      </c>
      <c r="K2291" s="7" t="inlineStr">
        <is>
          <t>اختبارُ ظهور: تظهر الشاشةُ للدور المالك بنطاقها ولا تظهر لمن لا صلاحيةَ له</t>
        </is>
      </c>
      <c r="L2291" s="7" t="inlineStr">
        <is>
          <t>مطلوب ولم يُنفذ</t>
        </is>
      </c>
      <c r="M2291" s="7" t="inlineStr">
        <is>
          <t>نافذ</t>
        </is>
      </c>
    </row>
    <row r="2292">
      <c r="A2292" s="7" t="n">
        <v>2291</v>
      </c>
      <c r="B2292" s="7" t="inlineStr">
        <is>
          <t>SCN-855</t>
        </is>
      </c>
      <c r="C2292" s="7" t="inlineStr">
        <is>
          <t>يجب أن تحمل شاشةُ «خطة معدات المورد المتعهَّد بها» أعمدتَها المعتمدةَ وعددُها 20 عمودًا، وأولُها الكيان · رقم الخطة · المورد · العقد · نوع المعدة · العدد المتعهَّد.</t>
        </is>
      </c>
      <c r="D2292" s="7" t="inlineStr">
        <is>
          <t>NAV-09 نظام الشاشات النافذ · SCR-DES-01 تصميم الأعمدة</t>
        </is>
      </c>
      <c r="E2292" s="7" t="inlineStr">
        <is>
          <t>§البيانات</t>
        </is>
      </c>
      <c r="F2292" s="7" t="inlineStr">
        <is>
          <t>SCN</t>
        </is>
      </c>
      <c r="G2292" s="7" t="inlineStr">
        <is>
          <t>قرار مالك مطبَّق — نافذ</t>
        </is>
      </c>
      <c r="H2292" s="7" t="inlineStr">
        <is>
          <t>INJAZ-FRD-01</t>
        </is>
      </c>
      <c r="I2292" s="7" t="inlineStr">
        <is>
          <t>الفصلُ ٦ — إدارة الموردين</t>
        </is>
      </c>
      <c r="J2292" s="7" t="inlineStr">
        <is>
          <t>UX-01 للشاشاتِ · DELIVERY-01 للاختبارات</t>
        </is>
      </c>
      <c r="K2292" s="7" t="inlineStr">
        <is>
          <t>اختبارُ اكتمال: كلُّ عمودٍ معتمدٍ موجودٌ وصفرُ عمودٍ غيرِ معرَّف</t>
        </is>
      </c>
      <c r="L2292" s="7" t="inlineStr">
        <is>
          <t>مطلوب ولم يُنفذ</t>
        </is>
      </c>
      <c r="M2292" s="7" t="inlineStr">
        <is>
          <t>نافذ</t>
        </is>
      </c>
    </row>
    <row r="2293">
      <c r="A2293" s="7" t="n">
        <v>2292</v>
      </c>
      <c r="B2293" s="7" t="inlineStr">
        <is>
          <t>SCN-856</t>
        </is>
      </c>
      <c r="C2293" s="7" t="inlineStr">
        <is>
          <t>يجب أن يُنفَّذ فعلُ «اعتمادُ خطة معدات مورد» من شاشة «خطة معدات المورد المتعهَّد بها» بواسطة مديرُ الموردين، فيُكتب في supplier_equipment_plan ويُنشر الحدثُ SupplierPlanCommitted ويستهلكه التشغيل · الأسطول. وأثرُه: الخطةُ تصير التزامًا · وفجوةُ التغطية تُحتسب عليها · والتأخرُ عن تاريخ الجاهزية يفتح جزاءً.</t>
        </is>
      </c>
      <c r="D2293" s="7" t="inlineStr">
        <is>
          <t>NAV-09 نظام الشاشات النافذ · SCR-DES-01 تصميم الأعمدة</t>
        </is>
      </c>
      <c r="E2293" s="7" t="inlineStr">
        <is>
          <t>§الأفعال والتكامل</t>
        </is>
      </c>
      <c r="F2293" s="7" t="inlineStr">
        <is>
          <t>SCN</t>
        </is>
      </c>
      <c r="G2293" s="7" t="inlineStr">
        <is>
          <t>قرار مالك مطبَّق — نافذ</t>
        </is>
      </c>
      <c r="H2293" s="7" t="inlineStr">
        <is>
          <t>INJAZ-FRD-01</t>
        </is>
      </c>
      <c r="I2293" s="7" t="inlineStr">
        <is>
          <t>الفصلُ ٦ — إدارة الموردين</t>
        </is>
      </c>
      <c r="J2293" s="7" t="inlineStr">
        <is>
          <t>UX-01 للشاشاتِ · DELIVERY-01 للاختبارات</t>
        </is>
      </c>
      <c r="K2293" s="7" t="inlineStr">
        <is>
          <t>اختبارُ أثر: تنفيذُ الفعل يُحدث الخطةُ تصير التزامًا · وفجوةُ التغطية تُحتسب عليها · والتأخر</t>
        </is>
      </c>
      <c r="L2293" s="7" t="inlineStr">
        <is>
          <t>مطلوب ولم يُنفذ</t>
        </is>
      </c>
      <c r="M2293" s="7" t="inlineStr">
        <is>
          <t>نافذ</t>
        </is>
      </c>
    </row>
    <row r="2294">
      <c r="A2294" s="7" t="n">
        <v>2293</v>
      </c>
      <c r="B2294" s="7" t="inlineStr">
        <is>
          <t>SCN-857</t>
        </is>
      </c>
      <c r="C2294" s="7" t="inlineStr">
        <is>
          <t>يجب أن يقبل فعلُ «اعتمادُ خطة معدات مورد» عكسًا: تعديلٌ بملحقٍ لا بتحرير.</t>
        </is>
      </c>
      <c r="D2294" s="7" t="inlineStr">
        <is>
          <t>NAV-09 نظام الشاشات النافذ · SCR-DES-01 تصميم الأعمدة</t>
        </is>
      </c>
      <c r="E2294" s="7" t="inlineStr">
        <is>
          <t>§الأفعال والتكامل</t>
        </is>
      </c>
      <c r="F2294" s="7" t="inlineStr">
        <is>
          <t>SCN</t>
        </is>
      </c>
      <c r="G2294" s="7" t="inlineStr">
        <is>
          <t>قرار مالك مطبَّق — نافذ</t>
        </is>
      </c>
      <c r="H2294" s="7" t="inlineStr">
        <is>
          <t>INJAZ-FRD-01</t>
        </is>
      </c>
      <c r="I2294" s="7" t="inlineStr">
        <is>
          <t>الفصلُ ٦ — إدارة الموردين</t>
        </is>
      </c>
      <c r="J2294" s="7" t="inlineStr">
        <is>
          <t>UX-01 للشاشاتِ · DELIVERY-01 للاختبارات</t>
        </is>
      </c>
      <c r="K2294" s="7" t="inlineStr">
        <is>
          <t>اختبارُ عكس: العكسُ يُنشئ حركةً مقابلةً بمرجع الأصل</t>
        </is>
      </c>
      <c r="L2294" s="7" t="inlineStr">
        <is>
          <t>مطلوب ولم يُنفذ</t>
        </is>
      </c>
      <c r="M2294" s="7" t="inlineStr">
        <is>
          <t>نافذ</t>
        </is>
      </c>
    </row>
    <row r="2295">
      <c r="A2295" s="7" t="n">
        <v>2294</v>
      </c>
      <c r="B2295" s="7" t="inlineStr">
        <is>
          <t>SCN-858</t>
        </is>
      </c>
      <c r="C2295" s="7" t="inlineStr">
        <is>
          <t>يجب أن تُعرض شاشةُ «خطة معدات المورد المتعهَّد بها» لـإدارة التشغيل بنطاق النافذة — بأفعالٍ مسموحةٍ هي قراءة، ومحجوبٍ عنه: التعديل.</t>
        </is>
      </c>
      <c r="D2295" s="7" t="inlineStr">
        <is>
          <t>NAV-09 نظام الشاشات النافذ · SCR-DES-01 تصميم الأعمدة</t>
        </is>
      </c>
      <c r="E2295" s="7" t="inlineStr">
        <is>
          <t>§الصلاحيات</t>
        </is>
      </c>
      <c r="F2295" s="7" t="inlineStr">
        <is>
          <t>SCN</t>
        </is>
      </c>
      <c r="G2295" s="7" t="inlineStr">
        <is>
          <t>قرار مالك مطبَّق — نافذ</t>
        </is>
      </c>
      <c r="H2295" s="7" t="inlineStr">
        <is>
          <t>INJAZ-FRD-01</t>
        </is>
      </c>
      <c r="I2295" s="7" t="inlineStr">
        <is>
          <t>الفصلُ ٦ — إدارة الموردين</t>
        </is>
      </c>
      <c r="J2295" s="7" t="inlineStr">
        <is>
          <t>UX-01 للشاشاتِ · DELIVERY-01 للاختبارات</t>
        </is>
      </c>
      <c r="K2295" s="7" t="inlineStr">
        <is>
          <t>اختبارُ حجب: المحجوبُ لا يُصيَّر ولا يُقبل نداؤه في الخادم</t>
        </is>
      </c>
      <c r="L2295" s="7" t="inlineStr">
        <is>
          <t>مطلوب ولم يُنفذ</t>
        </is>
      </c>
      <c r="M2295" s="7" t="inlineStr">
        <is>
          <t>نافذ</t>
        </is>
      </c>
    </row>
    <row r="2296">
      <c r="A2296" s="7" t="n">
        <v>2295</v>
      </c>
      <c r="B2296" s="7" t="inlineStr">
        <is>
          <t>SCN-859</t>
        </is>
      </c>
      <c r="C2296" s="7" t="inlineStr">
        <is>
          <t>يجب أن تُعرض شاشةُ «خطة معدات المورد المتعهَّد بها» لـإدارة الأسطول بنطاق المعدات — بأفعالٍ مسموحةٍ هي قراءة، ومحجوبٍ عنه: التعديل.</t>
        </is>
      </c>
      <c r="D2296" s="7" t="inlineStr">
        <is>
          <t>NAV-09 نظام الشاشات النافذ · SCR-DES-01 تصميم الأعمدة</t>
        </is>
      </c>
      <c r="E2296" s="7" t="inlineStr">
        <is>
          <t>§الصلاحيات</t>
        </is>
      </c>
      <c r="F2296" s="7" t="inlineStr">
        <is>
          <t>SCN</t>
        </is>
      </c>
      <c r="G2296" s="7" t="inlineStr">
        <is>
          <t>قرار مالك مطبَّق — نافذ</t>
        </is>
      </c>
      <c r="H2296" s="7" t="inlineStr">
        <is>
          <t>INJAZ-FRD-01</t>
        </is>
      </c>
      <c r="I2296" s="7" t="inlineStr">
        <is>
          <t>الفصلُ ٦ — إدارة الموردين</t>
        </is>
      </c>
      <c r="J2296" s="7" t="inlineStr">
        <is>
          <t>UX-01 للشاشاتِ · DELIVERY-01 للاختبارات</t>
        </is>
      </c>
      <c r="K2296" s="7" t="inlineStr">
        <is>
          <t>اختبارُ حجب: المحجوبُ لا يُصيَّر ولا يُقبل نداؤه في الخادم</t>
        </is>
      </c>
      <c r="L2296" s="7" t="inlineStr">
        <is>
          <t>مطلوب ولم يُنفذ</t>
        </is>
      </c>
      <c r="M2296" s="7" t="inlineStr">
        <is>
          <t>نافذ</t>
        </is>
      </c>
    </row>
    <row r="2297">
      <c r="A2297" s="7" t="n">
        <v>2296</v>
      </c>
      <c r="B2297" s="7" t="inlineStr">
        <is>
          <t>SCN-1027</t>
        </is>
      </c>
      <c r="C2297" s="7" t="inlineStr">
        <is>
          <t>يجب أن تُتاح شاشةُ «توزيع وحدات المورد على معداته» لـإدارة الموردين بنطاق حصص مورديه — وزاويتُها: المستوى الثالث: كلُّ معدةٍ تحمل حصةً من وحدات المورد — والاحتياطيةُ بصفر.</t>
        </is>
      </c>
      <c r="D2297" s="7" t="inlineStr">
        <is>
          <t>NAV-09 نظام الشاشات النافذ · SCR-DES-01 تصميم الأعمدة</t>
        </is>
      </c>
      <c r="E2297" s="7" t="inlineStr">
        <is>
          <t>§الشاشات</t>
        </is>
      </c>
      <c r="F2297" s="7" t="inlineStr">
        <is>
          <t>SCN</t>
        </is>
      </c>
      <c r="G2297" s="7" t="inlineStr">
        <is>
          <t>قرار مالك مطبَّق — نافذ</t>
        </is>
      </c>
      <c r="H2297" s="7" t="inlineStr">
        <is>
          <t>INJAZ-FRD-01</t>
        </is>
      </c>
      <c r="I2297" s="7" t="inlineStr">
        <is>
          <t>الفصلُ ٦ — إدارة الموردين</t>
        </is>
      </c>
      <c r="J2297" s="7" t="inlineStr">
        <is>
          <t>UX-01 للشاشاتِ · DELIVERY-01 للاختبارات</t>
        </is>
      </c>
      <c r="K2297" s="7" t="inlineStr">
        <is>
          <t>اختبارُ ظهور: تظهر الشاشةُ للدور المالك بنطاقها ولا تظهر لمن لا صلاحيةَ له</t>
        </is>
      </c>
      <c r="L2297" s="7" t="inlineStr">
        <is>
          <t>مطلوب ولم يُنفذ</t>
        </is>
      </c>
      <c r="M2297" s="7" t="inlineStr">
        <is>
          <t>نافذ</t>
        </is>
      </c>
    </row>
    <row r="2298">
      <c r="A2298" s="7" t="n">
        <v>2297</v>
      </c>
      <c r="B2298" s="7" t="inlineStr">
        <is>
          <t>SCN-1028</t>
        </is>
      </c>
      <c r="C2298" s="7" t="inlineStr">
        <is>
          <t>يجب أن تحمل شاشةُ «توزيع وحدات المورد على معداته» أعمدتَها المعتمدةَ وعددُها 28 عمودًا، وأولُها الكيان · رقم الحاوية · المورد · العقد العميل · عقد المورد · نموذج العمل.</t>
        </is>
      </c>
      <c r="D2298" s="7" t="inlineStr">
        <is>
          <t>NAV-09 نظام الشاشات النافذ · SCR-DES-01 تصميم الأعمدة</t>
        </is>
      </c>
      <c r="E2298" s="7" t="inlineStr">
        <is>
          <t>§البيانات</t>
        </is>
      </c>
      <c r="F2298" s="7" t="inlineStr">
        <is>
          <t>SCN</t>
        </is>
      </c>
      <c r="G2298" s="7" t="inlineStr">
        <is>
          <t>قرار مالك مطبَّق — نافذ</t>
        </is>
      </c>
      <c r="H2298" s="7" t="inlineStr">
        <is>
          <t>INJAZ-FRD-01</t>
        </is>
      </c>
      <c r="I2298" s="7" t="inlineStr">
        <is>
          <t>الفصلُ ٦ — إدارة الموردين</t>
        </is>
      </c>
      <c r="J2298" s="7" t="inlineStr">
        <is>
          <t>UX-01 للشاشاتِ · DELIVERY-01 للاختبارات</t>
        </is>
      </c>
      <c r="K2298" s="7" t="inlineStr">
        <is>
          <t>اختبارُ اكتمال: كلُّ عمودٍ معتمدٍ موجودٌ وصفرُ عمودٍ غيرِ معرَّف</t>
        </is>
      </c>
      <c r="L2298" s="7" t="inlineStr">
        <is>
          <t>مطلوب ولم يُنفذ</t>
        </is>
      </c>
      <c r="M2298" s="7" t="inlineStr">
        <is>
          <t>نافذ</t>
        </is>
      </c>
    </row>
    <row r="2299">
      <c r="A2299" s="7" t="n">
        <v>2298</v>
      </c>
      <c r="B2299" s="7" t="inlineStr">
        <is>
          <t>SCN-1029</t>
        </is>
      </c>
      <c r="C2299" s="7" t="inlineStr">
        <is>
          <t>يجب أن يُنفَّذ فعلُ «توزيعُ حصة على معدة» من شاشة «توزيع وحدات المورد على معداته» بواسطة مديرُ الموردين، فيُكتب في equipment_quota · quota_ledger ويُنشر الحدثُ EquipmentQuotaAllocated ويستهلكه التشغيل · الموقع · المالية · المبيعات. وأثرُه: الحارسُ يفحص Σ حصص المعدات ≤ حصة المورد · والمعدةُ الاحتياطيةُ تُقبل بصفر · والتخصيصُ الميدانيُّ يُقيَّد بالحصة.</t>
        </is>
      </c>
      <c r="D2299" s="7" t="inlineStr">
        <is>
          <t>NAV-09 نظام الشاشات النافذ · SCR-DES-01 تصميم الأعمدة</t>
        </is>
      </c>
      <c r="E2299" s="7" t="inlineStr">
        <is>
          <t>§الأفعال والتكامل</t>
        </is>
      </c>
      <c r="F2299" s="7" t="inlineStr">
        <is>
          <t>SCN</t>
        </is>
      </c>
      <c r="G2299" s="7" t="inlineStr">
        <is>
          <t>قرار مالك مطبَّق — نافذ</t>
        </is>
      </c>
      <c r="H2299" s="7" t="inlineStr">
        <is>
          <t>INJAZ-FRD-01</t>
        </is>
      </c>
      <c r="I2299" s="7" t="inlineStr">
        <is>
          <t>الفصلُ ٦ — إدارة الموردين</t>
        </is>
      </c>
      <c r="J2299" s="7" t="inlineStr">
        <is>
          <t>UX-01 للشاشاتِ · DELIVERY-01 للاختبارات</t>
        </is>
      </c>
      <c r="K2299" s="7" t="inlineStr">
        <is>
          <t>اختبارُ أثر: تنفيذُ الفعل يُحدث الحارسُ يفحص Σ حصص المعدات ≤ حصة المورد · والمعدةُ الاحتياطي</t>
        </is>
      </c>
      <c r="L2299" s="7" t="inlineStr">
        <is>
          <t>مطلوب ولم يُنفذ</t>
        </is>
      </c>
      <c r="M2299" s="7" t="inlineStr">
        <is>
          <t>نافذ</t>
        </is>
      </c>
    </row>
    <row r="2300">
      <c r="A2300" s="7" t="n">
        <v>2299</v>
      </c>
      <c r="B2300" s="7" t="inlineStr">
        <is>
          <t>SCN-1030</t>
        </is>
      </c>
      <c r="C2300" s="7" t="inlineStr">
        <is>
          <t>يجب أن يقبل فعلُ «توزيعُ حصة على معدة» عكسًا: سحبُ حصةٍ بتاريخٍ وسببٍ ونقلُها لمعدةٍ أخرى.</t>
        </is>
      </c>
      <c r="D2300" s="7" t="inlineStr">
        <is>
          <t>NAV-09 نظام الشاشات النافذ · SCR-DES-01 تصميم الأعمدة</t>
        </is>
      </c>
      <c r="E2300" s="7" t="inlineStr">
        <is>
          <t>§الأفعال والتكامل</t>
        </is>
      </c>
      <c r="F2300" s="7" t="inlineStr">
        <is>
          <t>SCN</t>
        </is>
      </c>
      <c r="G2300" s="7" t="inlineStr">
        <is>
          <t>قرار مالك مطبَّق — نافذ</t>
        </is>
      </c>
      <c r="H2300" s="7" t="inlineStr">
        <is>
          <t>INJAZ-FRD-01</t>
        </is>
      </c>
      <c r="I2300" s="7" t="inlineStr">
        <is>
          <t>الفصلُ ٦ — إدارة الموردين</t>
        </is>
      </c>
      <c r="J2300" s="7" t="inlineStr">
        <is>
          <t>UX-01 للشاشاتِ · DELIVERY-01 للاختبارات</t>
        </is>
      </c>
      <c r="K2300" s="7" t="inlineStr">
        <is>
          <t>اختبارُ عكس: العكسُ يُنشئ حركةً مقابلةً بمرجع الأصل</t>
        </is>
      </c>
      <c r="L2300" s="7" t="inlineStr">
        <is>
          <t>مطلوب ولم يُنفذ</t>
        </is>
      </c>
      <c r="M2300" s="7" t="inlineStr">
        <is>
          <t>نافذ</t>
        </is>
      </c>
    </row>
    <row r="2301">
      <c r="A2301" s="7" t="n">
        <v>2300</v>
      </c>
      <c r="B2301" s="7" t="inlineStr">
        <is>
          <t>SCN-1031</t>
        </is>
      </c>
      <c r="C2301" s="7" t="inlineStr">
        <is>
          <t>يجب أن يُنفَّذ فعلُ «نقلُ حصةٍ بين معدات المورد» من شاشة «توزيع وحدات المورد على معداته» بواسطة مديرُ الموردين، فيُكتب في equipment_quota · audit ويُنشر الحدثُ QuotaShifted ويستهلكه التشغيل · المالية. وأثرُه: المورد حرٌّ في تنفيذ حصته بأيِّ معدةٍ من معداته — الأساسيةِ أو الاحتياطية · والمجموعُ لا يتغير · والنقلُ يُسجَّل بسببه.</t>
        </is>
      </c>
      <c r="D2301" s="7" t="inlineStr">
        <is>
          <t>NAV-09 نظام الشاشات النافذ · SCR-DES-01 تصميم الأعمدة</t>
        </is>
      </c>
      <c r="E2301" s="7" t="inlineStr">
        <is>
          <t>§الأفعال والتكامل</t>
        </is>
      </c>
      <c r="F2301" s="7" t="inlineStr">
        <is>
          <t>SCN</t>
        </is>
      </c>
      <c r="G2301" s="7" t="inlineStr">
        <is>
          <t>قرار مالك مطبَّق — نافذ</t>
        </is>
      </c>
      <c r="H2301" s="7" t="inlineStr">
        <is>
          <t>INJAZ-FRD-01</t>
        </is>
      </c>
      <c r="I2301" s="7" t="inlineStr">
        <is>
          <t>الفصلُ ٦ — إدارة الموردين</t>
        </is>
      </c>
      <c r="J2301" s="7" t="inlineStr">
        <is>
          <t>UX-01 للشاشاتِ · DELIVERY-01 للاختبارات</t>
        </is>
      </c>
      <c r="K2301" s="7" t="inlineStr">
        <is>
          <t xml:space="preserve">اختبارُ أثر: تنفيذُ الفعل يُحدث المورد حرٌّ في تنفيذ حصته بأيِّ معدةٍ من معداته — الأساسيةِ </t>
        </is>
      </c>
      <c r="L2301" s="7" t="inlineStr">
        <is>
          <t>مطلوب ولم يُنفذ</t>
        </is>
      </c>
      <c r="M2301" s="7" t="inlineStr">
        <is>
          <t>نافذ</t>
        </is>
      </c>
    </row>
    <row r="2302">
      <c r="A2302" s="7" t="n">
        <v>2301</v>
      </c>
      <c r="B2302" s="7" t="inlineStr">
        <is>
          <t>SCN-1032</t>
        </is>
      </c>
      <c r="C2302" s="7" t="inlineStr">
        <is>
          <t>يجب أن يقبل فعلُ «نقلُ حصةٍ بين معدات المورد» عكسًا: نقلٌ عكسيٌّ بمرجعه.</t>
        </is>
      </c>
      <c r="D2302" s="7" t="inlineStr">
        <is>
          <t>NAV-09 نظام الشاشات النافذ · SCR-DES-01 تصميم الأعمدة</t>
        </is>
      </c>
      <c r="E2302" s="7" t="inlineStr">
        <is>
          <t>§الأفعال والتكامل</t>
        </is>
      </c>
      <c r="F2302" s="7" t="inlineStr">
        <is>
          <t>SCN</t>
        </is>
      </c>
      <c r="G2302" s="7" t="inlineStr">
        <is>
          <t>قرار مالك مطبَّق — نافذ</t>
        </is>
      </c>
      <c r="H2302" s="7" t="inlineStr">
        <is>
          <t>INJAZ-FRD-01</t>
        </is>
      </c>
      <c r="I2302" s="7" t="inlineStr">
        <is>
          <t>الفصلُ ٦ — إدارة الموردين</t>
        </is>
      </c>
      <c r="J2302" s="7" t="inlineStr">
        <is>
          <t>UX-01 للشاشاتِ · DELIVERY-01 للاختبارات</t>
        </is>
      </c>
      <c r="K2302" s="7" t="inlineStr">
        <is>
          <t>اختبارُ عكس: العكسُ يُنشئ حركةً مقابلةً بمرجع الأصل</t>
        </is>
      </c>
      <c r="L2302" s="7" t="inlineStr">
        <is>
          <t>مطلوب ولم يُنفذ</t>
        </is>
      </c>
      <c r="M2302" s="7" t="inlineStr">
        <is>
          <t>نافذ</t>
        </is>
      </c>
    </row>
    <row r="2303">
      <c r="A2303" s="7" t="n">
        <v>2302</v>
      </c>
      <c r="B2303" s="7" t="inlineStr">
        <is>
          <t>SCN-1033</t>
        </is>
      </c>
      <c r="C2303" s="7" t="inlineStr">
        <is>
          <t>يجب أن تُعرض شاشةُ «توزيع وحدات المورد على معداته» لـإدارة التشغيل بنطاق النافذة — بأفعالٍ مسموحةٍ هي قراءة · إبلاغٌ بعجز، ومحجوبٍ عنه: التوزيع.</t>
        </is>
      </c>
      <c r="D2303" s="7" t="inlineStr">
        <is>
          <t>NAV-09 نظام الشاشات النافذ · SCR-DES-01 تصميم الأعمدة</t>
        </is>
      </c>
      <c r="E2303" s="7" t="inlineStr">
        <is>
          <t>§الصلاحيات</t>
        </is>
      </c>
      <c r="F2303" s="7" t="inlineStr">
        <is>
          <t>SCN</t>
        </is>
      </c>
      <c r="G2303" s="7" t="inlineStr">
        <is>
          <t>قرار مالك مطبَّق — نافذ</t>
        </is>
      </c>
      <c r="H2303" s="7" t="inlineStr">
        <is>
          <t>INJAZ-FRD-01</t>
        </is>
      </c>
      <c r="I2303" s="7" t="inlineStr">
        <is>
          <t>الفصلُ ٦ — إدارة الموردين</t>
        </is>
      </c>
      <c r="J2303" s="7" t="inlineStr">
        <is>
          <t>UX-01 للشاشاتِ · DELIVERY-01 للاختبارات</t>
        </is>
      </c>
      <c r="K2303" s="7" t="inlineStr">
        <is>
          <t>اختبارُ حجب: المحجوبُ لا يُصيَّر ولا يُقبل نداؤه في الخادم</t>
        </is>
      </c>
      <c r="L2303" s="7" t="inlineStr">
        <is>
          <t>مطلوب ولم يُنفذ</t>
        </is>
      </c>
      <c r="M2303" s="7" t="inlineStr">
        <is>
          <t>نافذ</t>
        </is>
      </c>
    </row>
    <row r="2304">
      <c r="A2304" s="7" t="n">
        <v>2303</v>
      </c>
      <c r="B2304" s="7" t="inlineStr">
        <is>
          <t>SCN-1034</t>
        </is>
      </c>
      <c r="C2304" s="7" t="inlineStr">
        <is>
          <t>يجب أن تُعرض شاشةُ «توزيع وحدات المورد على معداته» لـإدارة الموقع بنطاق معدات موقعه — بأفعالٍ مسموحةٍ هي قراءة، ومحجوبٍ عنه: التوزيع.</t>
        </is>
      </c>
      <c r="D2304" s="7" t="inlineStr">
        <is>
          <t>NAV-09 نظام الشاشات النافذ · SCR-DES-01 تصميم الأعمدة</t>
        </is>
      </c>
      <c r="E2304" s="7" t="inlineStr">
        <is>
          <t>§الصلاحيات</t>
        </is>
      </c>
      <c r="F2304" s="7" t="inlineStr">
        <is>
          <t>SCN</t>
        </is>
      </c>
      <c r="G2304" s="7" t="inlineStr">
        <is>
          <t>قرار مالك مطبَّق — نافذ</t>
        </is>
      </c>
      <c r="H2304" s="7" t="inlineStr">
        <is>
          <t>INJAZ-FRD-01</t>
        </is>
      </c>
      <c r="I2304" s="7" t="inlineStr">
        <is>
          <t>الفصلُ ٦ — إدارة الموردين</t>
        </is>
      </c>
      <c r="J2304" s="7" t="inlineStr">
        <is>
          <t>UX-01 للشاشاتِ · DELIVERY-01 للاختبارات</t>
        </is>
      </c>
      <c r="K2304" s="7" t="inlineStr">
        <is>
          <t>اختبارُ حجب: المحجوبُ لا يُصيَّر ولا يُقبل نداؤه في الخادم</t>
        </is>
      </c>
      <c r="L2304" s="7" t="inlineStr">
        <is>
          <t>مطلوب ولم يُنفذ</t>
        </is>
      </c>
      <c r="M2304" s="7" t="inlineStr">
        <is>
          <t>نافذ</t>
        </is>
      </c>
    </row>
    <row r="2305">
      <c r="A2305" s="7" t="n">
        <v>2304</v>
      </c>
      <c r="B2305" s="7" t="inlineStr">
        <is>
          <t>SCN-1035</t>
        </is>
      </c>
      <c r="C2305" s="7" t="inlineStr">
        <is>
          <t>يجب أن تُعرض شاشةُ «توزيع وحدات المورد على معداته» لـالمبيعات والعقود بنطاق عقوده — بأفعالٍ مسموحةٍ هي قراءة، ومحجوبٍ عنه: التوزيع.</t>
        </is>
      </c>
      <c r="D2305" s="7" t="inlineStr">
        <is>
          <t>NAV-09 نظام الشاشات النافذ · SCR-DES-01 تصميم الأعمدة</t>
        </is>
      </c>
      <c r="E2305" s="7" t="inlineStr">
        <is>
          <t>§الصلاحيات</t>
        </is>
      </c>
      <c r="F2305" s="7" t="inlineStr">
        <is>
          <t>SCN</t>
        </is>
      </c>
      <c r="G2305" s="7" t="inlineStr">
        <is>
          <t>قرار مالك مطبَّق — نافذ</t>
        </is>
      </c>
      <c r="H2305" s="7" t="inlineStr">
        <is>
          <t>INJAZ-FRD-01</t>
        </is>
      </c>
      <c r="I2305" s="7" t="inlineStr">
        <is>
          <t>الفصلُ ٦ — إدارة الموردين</t>
        </is>
      </c>
      <c r="J2305" s="7" t="inlineStr">
        <is>
          <t>UX-01 للشاشاتِ · DELIVERY-01 للاختبارات</t>
        </is>
      </c>
      <c r="K2305" s="7" t="inlineStr">
        <is>
          <t>اختبارُ حجب: المحجوبُ لا يُصيَّر ولا يُقبل نداؤه في الخادم</t>
        </is>
      </c>
      <c r="L2305" s="7" t="inlineStr">
        <is>
          <t>مطلوب ولم يُنفذ</t>
        </is>
      </c>
      <c r="M2305" s="7" t="inlineStr">
        <is>
          <t>نافذ</t>
        </is>
      </c>
    </row>
    <row r="2306">
      <c r="A2306" s="7" t="n">
        <v>2305</v>
      </c>
      <c r="B2306" s="7" t="inlineStr">
        <is>
          <t>SCN-1036</t>
        </is>
      </c>
      <c r="C2306" s="7" t="inlineStr">
        <is>
          <t>يجب أن تُعرض شاشةُ «توزيع وحدات المورد على معداته» لـالمالية والخزينة بنطاق الكل — بأفعالٍ مسموحةٍ هي قراءة · تدقيق، ومحجوبٍ عنه: التوزيع.</t>
        </is>
      </c>
      <c r="D2306" s="7" t="inlineStr">
        <is>
          <t>NAV-09 نظام الشاشات النافذ · SCR-DES-01 تصميم الأعمدة</t>
        </is>
      </c>
      <c r="E2306" s="7" t="inlineStr">
        <is>
          <t>§الصلاحيات</t>
        </is>
      </c>
      <c r="F2306" s="7" t="inlineStr">
        <is>
          <t>SCN</t>
        </is>
      </c>
      <c r="G2306" s="7" t="inlineStr">
        <is>
          <t>قرار مالك مطبَّق — نافذ</t>
        </is>
      </c>
      <c r="H2306" s="7" t="inlineStr">
        <is>
          <t>INJAZ-FRD-01</t>
        </is>
      </c>
      <c r="I2306" s="7" t="inlineStr">
        <is>
          <t>الفصلُ ٦ — إدارة الموردين</t>
        </is>
      </c>
      <c r="J2306" s="7" t="inlineStr">
        <is>
          <t>UX-01 للشاشاتِ · DELIVERY-01 للاختبارات</t>
        </is>
      </c>
      <c r="K2306" s="7" t="inlineStr">
        <is>
          <t>اختبارُ حجب: المحجوبُ لا يُصيَّر ولا يُقبل نداؤه في الخادم</t>
        </is>
      </c>
      <c r="L2306" s="7" t="inlineStr">
        <is>
          <t>مطلوب ولم يُنفذ</t>
        </is>
      </c>
      <c r="M2306" s="7" t="inlineStr">
        <is>
          <t>نافذ</t>
        </is>
      </c>
    </row>
    <row r="2307">
      <c r="A2307" s="7" t="n">
        <v>2306</v>
      </c>
      <c r="B2307" s="7" t="inlineStr">
        <is>
          <t>SCN-1037</t>
        </is>
      </c>
      <c r="C2307" s="7" t="inlineStr">
        <is>
          <t>يجب أن تُعرض شاشةُ «توزيع وحدات المورد على معداته» لـإدارة الأسطول بنطاق المعدات — بأفعالٍ مسموحةٍ هي قراءة، ومحجوبٍ عنه: التوزيع.</t>
        </is>
      </c>
      <c r="D2307" s="7" t="inlineStr">
        <is>
          <t>NAV-09 نظام الشاشات النافذ · SCR-DES-01 تصميم الأعمدة</t>
        </is>
      </c>
      <c r="E2307" s="7" t="inlineStr">
        <is>
          <t>§الصلاحيات</t>
        </is>
      </c>
      <c r="F2307" s="7" t="inlineStr">
        <is>
          <t>SCN</t>
        </is>
      </c>
      <c r="G2307" s="7" t="inlineStr">
        <is>
          <t>قرار مالك مطبَّق — نافذ</t>
        </is>
      </c>
      <c r="H2307" s="7" t="inlineStr">
        <is>
          <t>INJAZ-FRD-01</t>
        </is>
      </c>
      <c r="I2307" s="7" t="inlineStr">
        <is>
          <t>الفصلُ ٦ — إدارة الموردين</t>
        </is>
      </c>
      <c r="J2307" s="7" t="inlineStr">
        <is>
          <t>UX-01 للشاشاتِ · DELIVERY-01 للاختبارات</t>
        </is>
      </c>
      <c r="K2307" s="7" t="inlineStr">
        <is>
          <t>اختبارُ حجب: المحجوبُ لا يُصيَّر ولا يُقبل نداؤه في الخادم</t>
        </is>
      </c>
      <c r="L2307" s="7" t="inlineStr">
        <is>
          <t>مطلوب ولم يُنفذ</t>
        </is>
      </c>
      <c r="M2307" s="7" t="inlineStr">
        <is>
          <t>نافذ</t>
        </is>
      </c>
    </row>
    <row r="2308">
      <c r="A2308" s="7" t="n">
        <v>2307</v>
      </c>
      <c r="B2308" s="7" t="inlineStr">
        <is>
          <t>FLW-029</t>
        </is>
      </c>
      <c r="C2308" s="7" t="inlineStr">
        <is>
          <t>يجب أن يُنفَّذ فعلُ «تفعيلُ عقد مورد» (sc.activate) من شاشة «عقود الموردين» بواسطة المديرُ التنفيذي، فيُكتب في supplier_contracts ويُنشر SupplierContractActive ويستهلكه التشغيل · المالية. وما يتغير: الحصةُ تصير قابلةً للتخصيص · وأساسُ الاستحقاق يُثبَّت · والوثائقُ تُفحص. وعكسُه: إنهاءٌ أو تعليقٌ بقرار.</t>
        </is>
      </c>
      <c r="D2308" s="7" t="inlineStr">
        <is>
          <t>NAV-09 خريطة الأثر · عقد الفعل</t>
        </is>
      </c>
      <c r="E2308" s="7" t="inlineStr">
        <is>
          <t>§الأفعال والتكامل</t>
        </is>
      </c>
      <c r="F2308" s="7" t="inlineStr">
        <is>
          <t>FLW</t>
        </is>
      </c>
      <c r="G2308" s="7" t="inlineStr">
        <is>
          <t>قرار مالك مطبَّق — نافذ</t>
        </is>
      </c>
      <c r="H2308" s="7" t="inlineStr">
        <is>
          <t>INJAZ-FRD-01</t>
        </is>
      </c>
      <c r="I2308" s="7" t="inlineStr">
        <is>
          <t>الفصلُ ٦ — إدارة الموردين</t>
        </is>
      </c>
      <c r="J2308" s="7" t="inlineStr">
        <is>
          <t>UX-01 للشاشاتِ · DELIVERY-01 للاختبارات</t>
        </is>
      </c>
      <c r="K2308" s="7" t="inlineStr">
        <is>
          <t>اختبارُ سماحٍ ومنعٍ وتكرارٍ وعكس: أربعُ حالاتٍ لفعل sc.activate</t>
        </is>
      </c>
      <c r="L2308" s="7" t="inlineStr">
        <is>
          <t>مطلوب ولم يُنفذ</t>
        </is>
      </c>
      <c r="M2308" s="7" t="inlineStr">
        <is>
          <t>نافذ</t>
        </is>
      </c>
    </row>
    <row r="2309">
      <c r="A2309" s="7" t="n">
        <v>2308</v>
      </c>
      <c r="B2309" s="7" t="inlineStr">
        <is>
          <t>FLW-030</t>
        </is>
      </c>
      <c r="C2309" s="7" t="inlineStr">
        <is>
          <t>يجب أن يُنفَّذ فعلُ «إصدارُ كشفٍ شهري» (stmt.issue) من شاشة «كشف حساب المورد الشهري» بواسطة مديرُ الموردين، فيُكتب في supplier_statements ويُنشر StatementIssued ويستهلكه المالية · المورد. وما يتغير: الاستحقاقاتُ والمدفوعاتُ والرصيدُ التراكميُّ تُثبَّت · والمطابقةُ تُطلب قبل السداد. وعكسُه: إعادةُ إصدارٍ بنسخةٍ جديدة.</t>
        </is>
      </c>
      <c r="D2309" s="7" t="inlineStr">
        <is>
          <t>NAV-09 خريطة الأثر · عقد الفعل</t>
        </is>
      </c>
      <c r="E2309" s="7" t="inlineStr">
        <is>
          <t>§الأفعال والتكامل</t>
        </is>
      </c>
      <c r="F2309" s="7" t="inlineStr">
        <is>
          <t>FLW</t>
        </is>
      </c>
      <c r="G2309" s="7" t="inlineStr">
        <is>
          <t>قرار مالك مطبَّق — نافذ</t>
        </is>
      </c>
      <c r="H2309" s="7" t="inlineStr">
        <is>
          <t>INJAZ-FRD-01</t>
        </is>
      </c>
      <c r="I2309" s="7" t="inlineStr">
        <is>
          <t>الفصلُ ٦ — إدارة الموردين</t>
        </is>
      </c>
      <c r="J2309" s="7" t="inlineStr">
        <is>
          <t>UX-01 للشاشاتِ · DELIVERY-01 للاختبارات</t>
        </is>
      </c>
      <c r="K2309" s="7" t="inlineStr">
        <is>
          <t>اختبارُ سماحٍ ومنعٍ وتكرارٍ وعكس: أربعُ حالاتٍ لفعل stmt.issue</t>
        </is>
      </c>
      <c r="L2309" s="7" t="inlineStr">
        <is>
          <t>مطلوب ولم يُنفذ</t>
        </is>
      </c>
      <c r="M2309" s="7" t="inlineStr">
        <is>
          <t>نافذ</t>
        </is>
      </c>
    </row>
    <row r="2310">
      <c r="A2310" s="7" t="n">
        <v>2309</v>
      </c>
      <c r="B2310" s="7" t="inlineStr">
        <is>
          <t>FLW-031</t>
        </is>
      </c>
      <c r="C2310" s="7" t="inlineStr">
        <is>
          <t>يجب أن يُنفَّذ فعلُ «التحققُ من حساب المورد» (bank.verify) من شاشة «حسابات الموردين البنكية» بواسطة المالية، فيُكتب في supplier_banks · verification ويُنشر BankVerified ويستهلكه المالية. وما يتغير: السدادُ لا يقع لحسابٍ غيرِ محقَّق · وكلُّ اطّلاعٍ على الحساب يُسجَّل. وعكسُه: سحبُ التحقق بسبب.</t>
        </is>
      </c>
      <c r="D2310" s="7" t="inlineStr">
        <is>
          <t>NAV-09 خريطة الأثر · عقد الفعل</t>
        </is>
      </c>
      <c r="E2310" s="7" t="inlineStr">
        <is>
          <t>§الأفعال والتكامل</t>
        </is>
      </c>
      <c r="F2310" s="7" t="inlineStr">
        <is>
          <t>FLW</t>
        </is>
      </c>
      <c r="G2310" s="7" t="inlineStr">
        <is>
          <t>قرار مالك مطبَّق — نافذ</t>
        </is>
      </c>
      <c r="H2310" s="7" t="inlineStr">
        <is>
          <t>INJAZ-FRD-01</t>
        </is>
      </c>
      <c r="I2310" s="7" t="inlineStr">
        <is>
          <t>الفصلُ ٦ — إدارة الموردين</t>
        </is>
      </c>
      <c r="J2310" s="7" t="inlineStr">
        <is>
          <t>UX-01 للشاشاتِ · DELIVERY-01 للاختبارات</t>
        </is>
      </c>
      <c r="K2310" s="7" t="inlineStr">
        <is>
          <t>اختبارُ سماحٍ ومنعٍ وتكرارٍ وعكس: أربعُ حالاتٍ لفعل bank.verify</t>
        </is>
      </c>
      <c r="L2310" s="7" t="inlineStr">
        <is>
          <t>مطلوب ولم يُنفذ</t>
        </is>
      </c>
      <c r="M2310" s="7" t="inlineStr">
        <is>
          <t>نافذ</t>
        </is>
      </c>
    </row>
    <row r="2311">
      <c r="A2311" s="7" t="n">
        <v>2310</v>
      </c>
      <c r="B2311" s="7" t="inlineStr">
        <is>
          <t>FLW-032</t>
        </is>
      </c>
      <c r="C2311" s="7" t="inlineStr">
        <is>
          <t>يجب أن يُنفَّذ فعلُ «احتسابُ جزاء أداءٍ على المورد» (perf.penalty) من شاشة «أداء الموردين وجاهزيتهم» بواسطة مديرُ الموردين، فيُكتب في supplier_penalties ويُنشر SupplierPenaltyApplied ويستهلكه المالية · المبيعات. وما يتغير: الجزاءُ يدخل تسويةَ المورد خصمًا · وتقييمُه يتغير · وقد يُقيَّد تخصيصُه. وعكسُه: إعفاءٌ بقرارٍ يشير للأصل.</t>
        </is>
      </c>
      <c r="D2311" s="7" t="inlineStr">
        <is>
          <t>NAV-09 خريطة الأثر · عقد الفعل</t>
        </is>
      </c>
      <c r="E2311" s="7" t="inlineStr">
        <is>
          <t>§الأفعال والتكامل</t>
        </is>
      </c>
      <c r="F2311" s="7" t="inlineStr">
        <is>
          <t>FLW</t>
        </is>
      </c>
      <c r="G2311" s="7" t="inlineStr">
        <is>
          <t>قرار مالك مطبَّق — نافذ</t>
        </is>
      </c>
      <c r="H2311" s="7" t="inlineStr">
        <is>
          <t>INJAZ-FRD-01</t>
        </is>
      </c>
      <c r="I2311" s="7" t="inlineStr">
        <is>
          <t>الفصلُ ٦ — إدارة الموردين</t>
        </is>
      </c>
      <c r="J2311" s="7" t="inlineStr">
        <is>
          <t>UX-01 للشاشاتِ · DELIVERY-01 للاختبارات</t>
        </is>
      </c>
      <c r="K2311" s="7" t="inlineStr">
        <is>
          <t>اختبارُ سماحٍ ومنعٍ وتكرارٍ وعكس: أربعُ حالاتٍ لفعل perf.penalty</t>
        </is>
      </c>
      <c r="L2311" s="7" t="inlineStr">
        <is>
          <t>مطلوب ولم يُنفذ</t>
        </is>
      </c>
      <c r="M2311" s="7" t="inlineStr">
        <is>
          <t>نافذ</t>
        </is>
      </c>
    </row>
    <row r="2312">
      <c r="A2312" s="7" t="n">
        <v>2311</v>
      </c>
      <c r="B2312" s="7" t="inlineStr">
        <is>
          <t>FLW-055</t>
        </is>
      </c>
      <c r="C2312" s="7" t="inlineStr">
        <is>
          <t>يجب أن يُنفَّذ فعلُ «تعريف قاعدة تحميل» (rule.define) من شاشة «قواعد التحميل والجزاءات على المورد» بواسطة مدير الموردين، فيُكتب في supplier_rules ويُنشر SupplierRuleDefined ويستهلكه الصيانة · المالية. وما يتغير: كلُّ تحميلٍ بعدها يُحتسب بمعادلتها وسقفها — ولا تحميلَ خارجها. وعكسُه: قاعدةٌ جديدةٌ بتاريخ سريان.</t>
        </is>
      </c>
      <c r="D2312" s="7" t="inlineStr">
        <is>
          <t>NAV-09 خريطة الأثر · عقد الفعل</t>
        </is>
      </c>
      <c r="E2312" s="7" t="inlineStr">
        <is>
          <t>§الأفعال والتكامل</t>
        </is>
      </c>
      <c r="F2312" s="7" t="inlineStr">
        <is>
          <t>FLW</t>
        </is>
      </c>
      <c r="G2312" s="7" t="inlineStr">
        <is>
          <t>قرار مالك مطبَّق — نافذ</t>
        </is>
      </c>
      <c r="H2312" s="7" t="inlineStr">
        <is>
          <t>INJAZ-FRD-01</t>
        </is>
      </c>
      <c r="I2312" s="7" t="inlineStr">
        <is>
          <t>الفصلُ ٦ — إدارة الموردين</t>
        </is>
      </c>
      <c r="J2312" s="7" t="inlineStr">
        <is>
          <t>UX-01 للشاشاتِ · DELIVERY-01 للاختبارات</t>
        </is>
      </c>
      <c r="K2312" s="7" t="inlineStr">
        <is>
          <t>اختبارُ سماحٍ ومنعٍ وتكرارٍ وعكس: أربعُ حالاتٍ لفعل rule.define</t>
        </is>
      </c>
      <c r="L2312" s="7" t="inlineStr">
        <is>
          <t>مطلوب ولم يُنفذ</t>
        </is>
      </c>
      <c r="M2312" s="7" t="inlineStr">
        <is>
          <t>نافذ</t>
        </is>
      </c>
    </row>
    <row r="2313">
      <c r="A2313" s="7" t="n">
        <v>2312</v>
      </c>
      <c r="B2313" s="7" t="inlineStr">
        <is>
          <t>SUPX-0901</t>
        </is>
      </c>
      <c r="C2313" s="7" t="inlineStr">
        <is>
          <t>شاشة «سجل الموردين» طويلةٌ بـ31 عمودًا — فتوفّر منتقيَ المنظرِ CM-09 إلزامًا بمناظرها: التعريفُ والمواصفات · الوثائقُ والصلاحية · الأداءُ والمؤشرات · الملكيةُ والتمويل · الحوكمةُ والتدقيق · إظهارُ كلِّ الأعمدة.</t>
        </is>
      </c>
      <c r="D2313" s="7" t="inlineStr">
        <is>
          <t>INJAZ-UX-01 · الفصلُ ٤ — الشاشاتُ كثيفةُ البياناتِ ومناظرُها</t>
        </is>
      </c>
      <c r="E2313" s="7" t="inlineStr">
        <is>
          <t>§الشاشاتُ والمناظر</t>
        </is>
      </c>
      <c r="F2313" s="7" t="inlineStr">
        <is>
          <t>SUP</t>
        </is>
      </c>
      <c r="G2313" s="7" t="inlineStr">
        <is>
          <t>قرار مالك موقَّع — نافذ</t>
        </is>
      </c>
      <c r="H2313" s="7" t="inlineStr">
        <is>
          <t>INJAZ-FRD-01</t>
        </is>
      </c>
      <c r="I2313" s="7" t="inlineStr">
        <is>
          <t>الفصلُ ٦ — إدارة الموردين</t>
        </is>
      </c>
      <c r="J2313" s="7" t="inlineStr">
        <is>
          <t>UX-01 للشاشاتِ · DELIVERY-01 للاختبارات</t>
        </is>
      </c>
      <c r="K2313" s="7" t="inlineStr">
        <is>
          <t>اختبارُ وجود: CM-09 ظاهرٌ في «سجل الموردين» بمناظرها المعلنة</t>
        </is>
      </c>
      <c r="L2313" s="7" t="inlineStr">
        <is>
          <t>مطلوب — يُقاس من النظام الحي</t>
        </is>
      </c>
      <c r="M2313" s="7" t="inlineStr">
        <is>
          <t>نافذ</t>
        </is>
      </c>
    </row>
    <row r="2314">
      <c r="A2314" s="7" t="n">
        <v>2313</v>
      </c>
      <c r="B2314" s="7" t="inlineStr">
        <is>
          <t>SUPX-0902</t>
        </is>
      </c>
      <c r="C2314" s="7" t="inlineStr">
        <is>
          <t>شاشة «سجل الموردين» توفّر زرَّ «إظهار كل الأعمدة» CM-10 بالاسم الموحَّد — يعرض ما يملك المستخدمُ رؤيتَه من الـ31 عمودًا ولا يكشف حساسًا غيرَ مخوَّلٍ به.</t>
        </is>
      </c>
      <c r="D2314" s="7" t="inlineStr">
        <is>
          <t>INJAZ-UX-01 · الفصلُ ٤ — الشاشاتُ كثيفةُ البياناتِ ومناظرُها</t>
        </is>
      </c>
      <c r="E2314" s="7" t="inlineStr">
        <is>
          <t>§الشاشاتُ والمناظر</t>
        </is>
      </c>
      <c r="F2314" s="7" t="inlineStr">
        <is>
          <t>SUP</t>
        </is>
      </c>
      <c r="G2314" s="7" t="inlineStr">
        <is>
          <t>قرار مالك موقَّع — نافذ</t>
        </is>
      </c>
      <c r="H2314" s="7" t="inlineStr">
        <is>
          <t>INJAZ-FRD-01</t>
        </is>
      </c>
      <c r="I2314" s="7" t="inlineStr">
        <is>
          <t>الفصلُ ٦ — إدارة الموردين</t>
        </is>
      </c>
      <c r="J2314" s="7" t="inlineStr">
        <is>
          <t>UX-01 للشاشاتِ · DELIVERY-01 للاختبارات</t>
        </is>
      </c>
      <c r="K2314" s="7" t="inlineStr">
        <is>
          <t>اختبارُ حجب: الزرُّ في «سجل الموردين» لا يُظهر حقلًا حساسًا لغير المخوَّل</t>
        </is>
      </c>
      <c r="L2314" s="7" t="inlineStr">
        <is>
          <t>مطلوب — يُقاس من النظام الحي</t>
        </is>
      </c>
      <c r="M2314" s="7" t="inlineStr">
        <is>
          <t>نافذ</t>
        </is>
      </c>
    </row>
    <row r="2315">
      <c r="A2315" s="7" t="n">
        <v>2314</v>
      </c>
      <c r="B2315" s="7" t="inlineStr">
        <is>
          <t>SUPX-0903</t>
        </is>
      </c>
      <c r="C2315" s="7" t="inlineStr">
        <is>
          <t>العرضُ الافتراضيُّ لشاشة «سجل الموردين» عند الفتح الأول: كود المورد · الاسم القانوني · نوع المورد · الحالة — ولا تُعرض الأعمدةُ الـ31 دفعةً واحدة.</t>
        </is>
      </c>
      <c r="D2315" s="7" t="inlineStr">
        <is>
          <t>INJAZ-UX-01 · الفصلُ ٤ — الشاشاتُ كثيفةُ البياناتِ ومناظرُها</t>
        </is>
      </c>
      <c r="E2315" s="7" t="inlineStr">
        <is>
          <t>§الشاشاتُ والمناظر</t>
        </is>
      </c>
      <c r="F2315" s="7" t="inlineStr">
        <is>
          <t>SUP</t>
        </is>
      </c>
      <c r="G2315" s="7" t="inlineStr">
        <is>
          <t>قرار مالك موقَّع — نافذ</t>
        </is>
      </c>
      <c r="H2315" s="7" t="inlineStr">
        <is>
          <t>INJAZ-FRD-01</t>
        </is>
      </c>
      <c r="I2315" s="7" t="inlineStr">
        <is>
          <t>الفصلُ ٦ — إدارة الموردين</t>
        </is>
      </c>
      <c r="J2315" s="7" t="inlineStr">
        <is>
          <t>UX-01 للشاشاتِ · DELIVERY-01 للاختبارات</t>
        </is>
      </c>
      <c r="K2315" s="7" t="inlineStr">
        <is>
          <t>اختبارُ فتح: «سجل الموردين» تفتح بالعرض الافتراضيِّ لا بكل الأعمدة</t>
        </is>
      </c>
      <c r="L2315" s="7" t="inlineStr">
        <is>
          <t>مطلوب — يُقاس من النظام الحي</t>
        </is>
      </c>
      <c r="M2315" s="7" t="inlineStr">
        <is>
          <t>نافذ</t>
        </is>
      </c>
    </row>
    <row r="2316">
      <c r="A2316" s="7" t="n">
        <v>2315</v>
      </c>
      <c r="B2316" s="7" t="inlineStr">
        <is>
          <t>SUPX-0904</t>
        </is>
      </c>
      <c r="C2316" s="7" t="inlineStr">
        <is>
          <t>منظر «الملكيةُ والتمويل» في شاشة «سجل الموردين» يحمل حقولًا حساسةً — فلا يُتاح إلا بمنحٍ فرديٍّ موثَّقٍ ويُسجَّل الاطّلاعُ عليه.</t>
        </is>
      </c>
      <c r="D2316" s="7" t="inlineStr">
        <is>
          <t>INJAZ-UX-01 · الفصلُ ٤ — الشاشاتُ كثيفةُ البياناتِ ومناظرُها</t>
        </is>
      </c>
      <c r="E2316" s="7" t="inlineStr">
        <is>
          <t>§الشاشاتُ والمناظر</t>
        </is>
      </c>
      <c r="F2316" s="7" t="inlineStr">
        <is>
          <t>SUP</t>
        </is>
      </c>
      <c r="G2316" s="7" t="inlineStr">
        <is>
          <t>قرار مالك موقَّع — نافذ</t>
        </is>
      </c>
      <c r="H2316" s="7" t="inlineStr">
        <is>
          <t>INJAZ-FRD-01</t>
        </is>
      </c>
      <c r="I2316" s="7" t="inlineStr">
        <is>
          <t>الفصلُ ٦ — إدارة الموردين</t>
        </is>
      </c>
      <c r="J2316" s="7" t="inlineStr">
        <is>
          <t>UX-01 للشاشاتِ · DELIVERY-01 للاختبارات</t>
        </is>
      </c>
      <c r="K2316" s="7" t="inlineStr">
        <is>
          <t>اختبارُ منح: المنظرُ محجوبٌ في «سجل الموردين» بلا منحٍ فرديٍّ والاطّلاعُ مسجَّل</t>
        </is>
      </c>
      <c r="L2316" s="7" t="inlineStr">
        <is>
          <t>مطلوب — يُقاس من النظام الحي</t>
        </is>
      </c>
      <c r="M2316" s="7" t="inlineStr">
        <is>
          <t>نافذ</t>
        </is>
      </c>
    </row>
    <row r="2317">
      <c r="A2317" s="7" t="n">
        <v>2316</v>
      </c>
      <c r="B2317" s="7" t="inlineStr">
        <is>
          <t>SUPX-0905</t>
        </is>
      </c>
      <c r="C2317" s="7" t="inlineStr">
        <is>
          <t>شاشة «عقود الموردين» طويلةٌ بـ37 عمودًا — فتوفّر منتقيَ المنظرِ CM-09 إلزامًا بمناظرها: التعريفُ والمواصفات · التشغيلُ والتخصيص · التواريخُ والمراحل · العلاقاتُ والمراجع · الماليةُ والتكاليف · الحوكمةُ والتدقيق · إظهارُ كلِّ الأعمدة.</t>
        </is>
      </c>
      <c r="D2317" s="7" t="inlineStr">
        <is>
          <t>INJAZ-UX-01 · الفصلُ ٤ — الشاشاتُ كثيفةُ البياناتِ ومناظرُها</t>
        </is>
      </c>
      <c r="E2317" s="7" t="inlineStr">
        <is>
          <t>§الشاشاتُ والمناظر</t>
        </is>
      </c>
      <c r="F2317" s="7" t="inlineStr">
        <is>
          <t>SUP</t>
        </is>
      </c>
      <c r="G2317" s="7" t="inlineStr">
        <is>
          <t>قرار مالك موقَّع — نافذ</t>
        </is>
      </c>
      <c r="H2317" s="7" t="inlineStr">
        <is>
          <t>INJAZ-FRD-01</t>
        </is>
      </c>
      <c r="I2317" s="7" t="inlineStr">
        <is>
          <t>الفصلُ ٦ — إدارة الموردين</t>
        </is>
      </c>
      <c r="J2317" s="7" t="inlineStr">
        <is>
          <t>UX-01 للشاشاتِ · DELIVERY-01 للاختبارات</t>
        </is>
      </c>
      <c r="K2317" s="7" t="inlineStr">
        <is>
          <t>اختبارُ وجود: CM-09 ظاهرٌ في «عقود الموردين» بمناظرها المعلنة</t>
        </is>
      </c>
      <c r="L2317" s="7" t="inlineStr">
        <is>
          <t>مطلوب — يُقاس من النظام الحي</t>
        </is>
      </c>
      <c r="M2317" s="7" t="inlineStr">
        <is>
          <t>نافذ</t>
        </is>
      </c>
    </row>
    <row r="2318">
      <c r="A2318" s="7" t="n">
        <v>2317</v>
      </c>
      <c r="B2318" s="7" t="inlineStr">
        <is>
          <t>SUPX-0906</t>
        </is>
      </c>
      <c r="C2318" s="7" t="inlineStr">
        <is>
          <t>شاشة «عقود الموردين» توفّر زرَّ «إظهار كل الأعمدة» CM-10 بالاسم الموحَّد — يعرض ما يملك المستخدمُ رؤيتَه من الـ37 عمودًا ولا يكشف حساسًا غيرَ مخوَّلٍ به.</t>
        </is>
      </c>
      <c r="D2318" s="7" t="inlineStr">
        <is>
          <t>INJAZ-UX-01 · الفصلُ ٤ — الشاشاتُ كثيفةُ البياناتِ ومناظرُها</t>
        </is>
      </c>
      <c r="E2318" s="7" t="inlineStr">
        <is>
          <t>§الشاشاتُ والمناظر</t>
        </is>
      </c>
      <c r="F2318" s="7" t="inlineStr">
        <is>
          <t>SUP</t>
        </is>
      </c>
      <c r="G2318" s="7" t="inlineStr">
        <is>
          <t>قرار مالك موقَّع — نافذ</t>
        </is>
      </c>
      <c r="H2318" s="7" t="inlineStr">
        <is>
          <t>INJAZ-FRD-01</t>
        </is>
      </c>
      <c r="I2318" s="7" t="inlineStr">
        <is>
          <t>الفصلُ ٦ — إدارة الموردين</t>
        </is>
      </c>
      <c r="J2318" s="7" t="inlineStr">
        <is>
          <t>UX-01 للشاشاتِ · DELIVERY-01 للاختبارات</t>
        </is>
      </c>
      <c r="K2318" s="7" t="inlineStr">
        <is>
          <t>اختبارُ حجب: الزرُّ في «عقود الموردين» لا يُظهر حقلًا حساسًا لغير المخوَّل</t>
        </is>
      </c>
      <c r="L2318" s="7" t="inlineStr">
        <is>
          <t>مطلوب — يُقاس من النظام الحي</t>
        </is>
      </c>
      <c r="M2318" s="7" t="inlineStr">
        <is>
          <t>نافذ</t>
        </is>
      </c>
    </row>
    <row r="2319">
      <c r="A2319" s="7" t="n">
        <v>2318</v>
      </c>
      <c r="B2319" s="7" t="inlineStr">
        <is>
          <t>SUPX-0907</t>
        </is>
      </c>
      <c r="C2319" s="7" t="inlineStr">
        <is>
          <t>العرضُ الافتراضيُّ لشاشة «عقود الموردين» عند الفتح الأول: رقم العقد · نوع المعدة · الحالة · تاريخ التوقيع · تاريخ البدء — ولا تُعرض الأعمدةُ الـ37 دفعةً واحدة.</t>
        </is>
      </c>
      <c r="D2319" s="7" t="inlineStr">
        <is>
          <t>INJAZ-UX-01 · الفصلُ ٤ — الشاشاتُ كثيفةُ البياناتِ ومناظرُها</t>
        </is>
      </c>
      <c r="E2319" s="7" t="inlineStr">
        <is>
          <t>§الشاشاتُ والمناظر</t>
        </is>
      </c>
      <c r="F2319" s="7" t="inlineStr">
        <is>
          <t>SUP</t>
        </is>
      </c>
      <c r="G2319" s="7" t="inlineStr">
        <is>
          <t>قرار مالك موقَّع — نافذ</t>
        </is>
      </c>
      <c r="H2319" s="7" t="inlineStr">
        <is>
          <t>INJAZ-FRD-01</t>
        </is>
      </c>
      <c r="I2319" s="7" t="inlineStr">
        <is>
          <t>الفصلُ ٦ — إدارة الموردين</t>
        </is>
      </c>
      <c r="J2319" s="7" t="inlineStr">
        <is>
          <t>UX-01 للشاشاتِ · DELIVERY-01 للاختبارات</t>
        </is>
      </c>
      <c r="K2319" s="7" t="inlineStr">
        <is>
          <t>اختبارُ فتح: «عقود الموردين» تفتح بالعرض الافتراضيِّ لا بكل الأعمدة</t>
        </is>
      </c>
      <c r="L2319" s="7" t="inlineStr">
        <is>
          <t>مطلوب — يُقاس من النظام الحي</t>
        </is>
      </c>
      <c r="M2319" s="7" t="inlineStr">
        <is>
          <t>نافذ</t>
        </is>
      </c>
    </row>
    <row r="2320">
      <c r="A2320" s="7" t="n">
        <v>2319</v>
      </c>
      <c r="B2320" s="7" t="inlineStr">
        <is>
          <t>SUPX-0908</t>
        </is>
      </c>
      <c r="C2320" s="7" t="inlineStr">
        <is>
          <t>منظر «الماليةُ والتكاليف» في شاشة «عقود الموردين» يحمل حقولًا حساسةً — فلا يُتاح إلا بمنحٍ فرديٍّ موثَّقٍ ويُسجَّل الاطّلاعُ عليه.</t>
        </is>
      </c>
      <c r="D2320" s="7" t="inlineStr">
        <is>
          <t>INJAZ-UX-01 · الفصلُ ٤ — الشاشاتُ كثيفةُ البياناتِ ومناظرُها</t>
        </is>
      </c>
      <c r="E2320" s="7" t="inlineStr">
        <is>
          <t>§الشاشاتُ والمناظر</t>
        </is>
      </c>
      <c r="F2320" s="7" t="inlineStr">
        <is>
          <t>SUP</t>
        </is>
      </c>
      <c r="G2320" s="7" t="inlineStr">
        <is>
          <t>قرار مالك موقَّع — نافذ</t>
        </is>
      </c>
      <c r="H2320" s="7" t="inlineStr">
        <is>
          <t>INJAZ-FRD-01</t>
        </is>
      </c>
      <c r="I2320" s="7" t="inlineStr">
        <is>
          <t>الفصلُ ٦ — إدارة الموردين</t>
        </is>
      </c>
      <c r="J2320" s="7" t="inlineStr">
        <is>
          <t>UX-01 للشاشاتِ · DELIVERY-01 للاختبارات</t>
        </is>
      </c>
      <c r="K2320" s="7" t="inlineStr">
        <is>
          <t>اختبارُ منح: المنظرُ محجوبٌ في «عقود الموردين» بلا منحٍ فرديٍّ والاطّلاعُ مسجَّل</t>
        </is>
      </c>
      <c r="L2320" s="7" t="inlineStr">
        <is>
          <t>مطلوب — يُقاس من النظام الحي</t>
        </is>
      </c>
      <c r="M2320" s="7" t="inlineStr">
        <is>
          <t>نافذ</t>
        </is>
      </c>
    </row>
    <row r="2321">
      <c r="A2321" s="7" t="n">
        <v>2320</v>
      </c>
      <c r="B2321" s="7" t="inlineStr">
        <is>
          <t>SUPX-0909</t>
        </is>
      </c>
      <c r="C2321" s="7" t="inlineStr">
        <is>
          <t>منظر «الحوكمةُ والتدقيق» في شاشة «عقود الموردين» يحمل حقولًا حساسةً — فلا يُتاح إلا بمنحٍ فرديٍّ موثَّقٍ ويُسجَّل الاطّلاعُ عليه.</t>
        </is>
      </c>
      <c r="D2321" s="7" t="inlineStr">
        <is>
          <t>INJAZ-UX-01 · الفصلُ ٤ — الشاشاتُ كثيفةُ البياناتِ ومناظرُها</t>
        </is>
      </c>
      <c r="E2321" s="7" t="inlineStr">
        <is>
          <t>§الشاشاتُ والمناظر</t>
        </is>
      </c>
      <c r="F2321" s="7" t="inlineStr">
        <is>
          <t>SUP</t>
        </is>
      </c>
      <c r="G2321" s="7" t="inlineStr">
        <is>
          <t>قرار مالك موقَّع — نافذ</t>
        </is>
      </c>
      <c r="H2321" s="7" t="inlineStr">
        <is>
          <t>INJAZ-FRD-01</t>
        </is>
      </c>
      <c r="I2321" s="7" t="inlineStr">
        <is>
          <t>الفصلُ ٦ — إدارة الموردين</t>
        </is>
      </c>
      <c r="J2321" s="7" t="inlineStr">
        <is>
          <t>UX-01 للشاشاتِ · DELIVERY-01 للاختبارات</t>
        </is>
      </c>
      <c r="K2321" s="7" t="inlineStr">
        <is>
          <t>اختبارُ منح: المنظرُ محجوبٌ في «عقود الموردين» بلا منحٍ فرديٍّ والاطّلاعُ مسجَّل</t>
        </is>
      </c>
      <c r="L2321" s="7" t="inlineStr">
        <is>
          <t>مطلوب — يُقاس من النظام الحي</t>
        </is>
      </c>
      <c r="M2321" s="7" t="inlineStr">
        <is>
          <t>نافذ</t>
        </is>
      </c>
    </row>
    <row r="2322">
      <c r="A2322" s="7" t="n">
        <v>2321</v>
      </c>
      <c r="B2322" s="7" t="inlineStr">
        <is>
          <t>SUPX-0910</t>
        </is>
      </c>
      <c r="C2322" s="7" t="inlineStr">
        <is>
          <t>شاشة «حصص الموردين من العقود» طويلةٌ بـ36 عمودًا — فتوفّر منتقيَ المنظرِ CM-09 إلزامًا بمناظرها: التعريفُ والمواصفات · الوثائقُ والصلاحية · العلاقاتُ والمراجع · الملكيةُ والتمويل · الحوكمةُ والتدقيق · إظهارُ كلِّ الأعمدة.</t>
        </is>
      </c>
      <c r="D2322" s="7" t="inlineStr">
        <is>
          <t>INJAZ-UX-01 · الفصلُ ٤ — الشاشاتُ كثيفةُ البياناتِ ومناظرُها</t>
        </is>
      </c>
      <c r="E2322" s="7" t="inlineStr">
        <is>
          <t>§الشاشاتُ والمناظر</t>
        </is>
      </c>
      <c r="F2322" s="7" t="inlineStr">
        <is>
          <t>SUP</t>
        </is>
      </c>
      <c r="G2322" s="7" t="inlineStr">
        <is>
          <t>قرار مالك موقَّع — نافذ</t>
        </is>
      </c>
      <c r="H2322" s="7" t="inlineStr">
        <is>
          <t>INJAZ-FRD-01</t>
        </is>
      </c>
      <c r="I2322" s="7" t="inlineStr">
        <is>
          <t>الفصلُ ٦ — إدارة الموردين</t>
        </is>
      </c>
      <c r="J2322" s="7" t="inlineStr">
        <is>
          <t>UX-01 للشاشاتِ · DELIVERY-01 للاختبارات</t>
        </is>
      </c>
      <c r="K2322" s="7" t="inlineStr">
        <is>
          <t>اختبارُ وجود: CM-09 ظاهرٌ في «حصص الموردين من العقود» بمناظرها المعلنة</t>
        </is>
      </c>
      <c r="L2322" s="7" t="inlineStr">
        <is>
          <t>مطلوب — يُقاس من النظام الحي</t>
        </is>
      </c>
      <c r="M2322" s="7" t="inlineStr">
        <is>
          <t>نافذ</t>
        </is>
      </c>
    </row>
    <row r="2323">
      <c r="A2323" s="7" t="n">
        <v>2322</v>
      </c>
      <c r="B2323" s="7" t="inlineStr">
        <is>
          <t>SUPX-0911</t>
        </is>
      </c>
      <c r="C2323" s="7" t="inlineStr">
        <is>
          <t>شاشة «حصص الموردين من العقود» توفّر زرَّ «إظهار كل الأعمدة» CM-10 بالاسم الموحَّد — يعرض ما يملك المستخدمُ رؤيتَه من الـ36 عمودًا ولا يكشف حساسًا غيرَ مخوَّلٍ به.</t>
        </is>
      </c>
      <c r="D2323" s="7" t="inlineStr">
        <is>
          <t>INJAZ-UX-01 · الفصلُ ٤ — الشاشاتُ كثيفةُ البياناتِ ومناظرُها</t>
        </is>
      </c>
      <c r="E2323" s="7" t="inlineStr">
        <is>
          <t>§الشاشاتُ والمناظر</t>
        </is>
      </c>
      <c r="F2323" s="7" t="inlineStr">
        <is>
          <t>SUP</t>
        </is>
      </c>
      <c r="G2323" s="7" t="inlineStr">
        <is>
          <t>قرار مالك موقَّع — نافذ</t>
        </is>
      </c>
      <c r="H2323" s="7" t="inlineStr">
        <is>
          <t>INJAZ-FRD-01</t>
        </is>
      </c>
      <c r="I2323" s="7" t="inlineStr">
        <is>
          <t>الفصلُ ٦ — إدارة الموردين</t>
        </is>
      </c>
      <c r="J2323" s="7" t="inlineStr">
        <is>
          <t>UX-01 للشاشاتِ · DELIVERY-01 للاختبارات</t>
        </is>
      </c>
      <c r="K2323" s="7" t="inlineStr">
        <is>
          <t>اختبارُ حجب: الزرُّ في «حصص الموردين من العقود» لا يُظهر حقلًا حساسًا لغير المخوَّل</t>
        </is>
      </c>
      <c r="L2323" s="7" t="inlineStr">
        <is>
          <t>مطلوب — يُقاس من النظام الحي</t>
        </is>
      </c>
      <c r="M2323" s="7" t="inlineStr">
        <is>
          <t>نافذ</t>
        </is>
      </c>
    </row>
    <row r="2324">
      <c r="A2324" s="7" t="n">
        <v>2323</v>
      </c>
      <c r="B2324" s="7" t="inlineStr">
        <is>
          <t>SUPX-0912</t>
        </is>
      </c>
      <c r="C2324" s="7" t="inlineStr">
        <is>
          <t>العرضُ الافتراضيُّ لشاشة «حصص الموردين من العقود» عند الفتح الأول: رقم الحصة · نوع المعدة · الحالة — ولا تُعرض الأعمدةُ الـ36 دفعةً واحدة.</t>
        </is>
      </c>
      <c r="D2324" s="7" t="inlineStr">
        <is>
          <t>INJAZ-UX-01 · الفصلُ ٤ — الشاشاتُ كثيفةُ البياناتِ ومناظرُها</t>
        </is>
      </c>
      <c r="E2324" s="7" t="inlineStr">
        <is>
          <t>§الشاشاتُ والمناظر</t>
        </is>
      </c>
      <c r="F2324" s="7" t="inlineStr">
        <is>
          <t>SUP</t>
        </is>
      </c>
      <c r="G2324" s="7" t="inlineStr">
        <is>
          <t>قرار مالك موقَّع — نافذ</t>
        </is>
      </c>
      <c r="H2324" s="7" t="inlineStr">
        <is>
          <t>INJAZ-FRD-01</t>
        </is>
      </c>
      <c r="I2324" s="7" t="inlineStr">
        <is>
          <t>الفصلُ ٦ — إدارة الموردين</t>
        </is>
      </c>
      <c r="J2324" s="7" t="inlineStr">
        <is>
          <t>UX-01 للشاشاتِ · DELIVERY-01 للاختبارات</t>
        </is>
      </c>
      <c r="K2324" s="7" t="inlineStr">
        <is>
          <t>اختبارُ فتح: «حصص الموردين من العقود» تفتح بالعرض الافتراضيِّ لا بكل الأعمدة</t>
        </is>
      </c>
      <c r="L2324" s="7" t="inlineStr">
        <is>
          <t>مطلوب — يُقاس من النظام الحي</t>
        </is>
      </c>
      <c r="M2324" s="7" t="inlineStr">
        <is>
          <t>نافذ</t>
        </is>
      </c>
    </row>
    <row r="2325">
      <c r="A2325" s="7" t="n">
        <v>2324</v>
      </c>
      <c r="B2325" s="7" t="inlineStr">
        <is>
          <t>SUPX-0913</t>
        </is>
      </c>
      <c r="C2325" s="7" t="inlineStr">
        <is>
          <t>منظر «الملكيةُ والتمويل» في شاشة «حصص الموردين من العقود» يحمل حقولًا حساسةً — فلا يُتاح إلا بمنحٍ فرديٍّ موثَّقٍ ويُسجَّل الاطّلاعُ عليه.</t>
        </is>
      </c>
      <c r="D2325" s="7" t="inlineStr">
        <is>
          <t>INJAZ-UX-01 · الفصلُ ٤ — الشاشاتُ كثيفةُ البياناتِ ومناظرُها</t>
        </is>
      </c>
      <c r="E2325" s="7" t="inlineStr">
        <is>
          <t>§الشاشاتُ والمناظر</t>
        </is>
      </c>
      <c r="F2325" s="7" t="inlineStr">
        <is>
          <t>SUP</t>
        </is>
      </c>
      <c r="G2325" s="7" t="inlineStr">
        <is>
          <t>قرار مالك موقَّع — نافذ</t>
        </is>
      </c>
      <c r="H2325" s="7" t="inlineStr">
        <is>
          <t>INJAZ-FRD-01</t>
        </is>
      </c>
      <c r="I2325" s="7" t="inlineStr">
        <is>
          <t>الفصلُ ٦ — إدارة الموردين</t>
        </is>
      </c>
      <c r="J2325" s="7" t="inlineStr">
        <is>
          <t>UX-01 للشاشاتِ · DELIVERY-01 للاختبارات</t>
        </is>
      </c>
      <c r="K2325" s="7" t="inlineStr">
        <is>
          <t>اختبارُ منح: المنظرُ محجوبٌ في «حصص الموردين من العقود» بلا منحٍ فرديٍّ والاطّلاعُ مسجَّل</t>
        </is>
      </c>
      <c r="L2325" s="7" t="inlineStr">
        <is>
          <t>مطلوب — يُقاس من النظام الحي</t>
        </is>
      </c>
      <c r="M2325" s="7" t="inlineStr">
        <is>
          <t>نافذ</t>
        </is>
      </c>
    </row>
    <row r="2326">
      <c r="A2326" s="7" t="n">
        <v>2325</v>
      </c>
      <c r="B2326" s="7" t="inlineStr">
        <is>
          <t>SUPX-0914</t>
        </is>
      </c>
      <c r="C2326" s="7" t="inlineStr">
        <is>
          <t>شاشة «معدات المورد ومالكوها» طويلةٌ بـ26 عمودًا — فتوفّر منتقيَ المنظرِ CM-09 إلزامًا بمناظرها: التعريفُ والمواصفات · التشغيلُ والتخصيص · العلاقاتُ والمراجع · الملكيةُ والتمويل · الحوكمةُ والتدقيق · إظهارُ كلِّ الأعمدة.</t>
        </is>
      </c>
      <c r="D2326" s="7" t="inlineStr">
        <is>
          <t>INJAZ-UX-01 · الفصلُ ٤ — الشاشاتُ كثيفةُ البياناتِ ومناظرُها</t>
        </is>
      </c>
      <c r="E2326" s="7" t="inlineStr">
        <is>
          <t>§الشاشاتُ والمناظر</t>
        </is>
      </c>
      <c r="F2326" s="7" t="inlineStr">
        <is>
          <t>SUP</t>
        </is>
      </c>
      <c r="G2326" s="7" t="inlineStr">
        <is>
          <t>قرار مالك موقَّع — نافذ</t>
        </is>
      </c>
      <c r="H2326" s="7" t="inlineStr">
        <is>
          <t>INJAZ-FRD-01</t>
        </is>
      </c>
      <c r="I2326" s="7" t="inlineStr">
        <is>
          <t>الفصلُ ٦ — إدارة الموردين</t>
        </is>
      </c>
      <c r="J2326" s="7" t="inlineStr">
        <is>
          <t>UX-01 للشاشاتِ · DELIVERY-01 للاختبارات</t>
        </is>
      </c>
      <c r="K2326" s="7" t="inlineStr">
        <is>
          <t>اختبارُ وجود: CM-09 ظاهرٌ في «معدات المورد ومالكوها» بمناظرها المعلنة</t>
        </is>
      </c>
      <c r="L2326" s="7" t="inlineStr">
        <is>
          <t>مطلوب — يُقاس من النظام الحي</t>
        </is>
      </c>
      <c r="M2326" s="7" t="inlineStr">
        <is>
          <t>نافذ</t>
        </is>
      </c>
    </row>
    <row r="2327">
      <c r="A2327" s="7" t="n">
        <v>2326</v>
      </c>
      <c r="B2327" s="7" t="inlineStr">
        <is>
          <t>SUPX-0915</t>
        </is>
      </c>
      <c r="C2327" s="7" t="inlineStr">
        <is>
          <t>شاشة «معدات المورد ومالكوها» توفّر زرَّ «إظهار كل الأعمدة» CM-10 بالاسم الموحَّد — يعرض ما يملك المستخدمُ رؤيتَه من الـ26 عمودًا ولا يكشف حساسًا غيرَ مخوَّلٍ به.</t>
        </is>
      </c>
      <c r="D2327" s="7" t="inlineStr">
        <is>
          <t>INJAZ-UX-01 · الفصلُ ٤ — الشاشاتُ كثيفةُ البياناتِ ومناظرُها</t>
        </is>
      </c>
      <c r="E2327" s="7" t="inlineStr">
        <is>
          <t>§الشاشاتُ والمناظر</t>
        </is>
      </c>
      <c r="F2327" s="7" t="inlineStr">
        <is>
          <t>SUP</t>
        </is>
      </c>
      <c r="G2327" s="7" t="inlineStr">
        <is>
          <t>قرار مالك موقَّع — نافذ</t>
        </is>
      </c>
      <c r="H2327" s="7" t="inlineStr">
        <is>
          <t>INJAZ-FRD-01</t>
        </is>
      </c>
      <c r="I2327" s="7" t="inlineStr">
        <is>
          <t>الفصلُ ٦ — إدارة الموردين</t>
        </is>
      </c>
      <c r="J2327" s="7" t="inlineStr">
        <is>
          <t>UX-01 للشاشاتِ · DELIVERY-01 للاختبارات</t>
        </is>
      </c>
      <c r="K2327" s="7" t="inlineStr">
        <is>
          <t>اختبارُ حجب: الزرُّ في «معدات المورد ومالكوها» لا يُظهر حقلًا حساسًا لغير المخوَّل</t>
        </is>
      </c>
      <c r="L2327" s="7" t="inlineStr">
        <is>
          <t>مطلوب — يُقاس من النظام الحي</t>
        </is>
      </c>
      <c r="M2327" s="7" t="inlineStr">
        <is>
          <t>نافذ</t>
        </is>
      </c>
    </row>
    <row r="2328">
      <c r="A2328" s="7" t="n">
        <v>2327</v>
      </c>
      <c r="B2328" s="7" t="inlineStr">
        <is>
          <t>SUPX-0916</t>
        </is>
      </c>
      <c r="C2328" s="7" t="inlineStr">
        <is>
          <t>العرضُ الافتراضيُّ لشاشة «معدات المورد ومالكوها» عند الفتح الأول: كود المعدة · نوع المعدة · الموديل · سنة الصنع · الرقم التسلسلي · الحالة · تاريخ التفعيل — ولا تُعرض الأعمدةُ الـ26 دفعةً واحدة.</t>
        </is>
      </c>
      <c r="D2328" s="7" t="inlineStr">
        <is>
          <t>INJAZ-UX-01 · الفصلُ ٤ — الشاشاتُ كثيفةُ البياناتِ ومناظرُها</t>
        </is>
      </c>
      <c r="E2328" s="7" t="inlineStr">
        <is>
          <t>§الشاشاتُ والمناظر</t>
        </is>
      </c>
      <c r="F2328" s="7" t="inlineStr">
        <is>
          <t>SUP</t>
        </is>
      </c>
      <c r="G2328" s="7" t="inlineStr">
        <is>
          <t>قرار مالك موقَّع — نافذ</t>
        </is>
      </c>
      <c r="H2328" s="7" t="inlineStr">
        <is>
          <t>INJAZ-FRD-01</t>
        </is>
      </c>
      <c r="I2328" s="7" t="inlineStr">
        <is>
          <t>الفصلُ ٦ — إدارة الموردين</t>
        </is>
      </c>
      <c r="J2328" s="7" t="inlineStr">
        <is>
          <t>UX-01 للشاشاتِ · DELIVERY-01 للاختبارات</t>
        </is>
      </c>
      <c r="K2328" s="7" t="inlineStr">
        <is>
          <t>اختبارُ فتح: «معدات المورد ومالكوها» تفتح بالعرض الافتراضيِّ لا بكل الأعمدة</t>
        </is>
      </c>
      <c r="L2328" s="7" t="inlineStr">
        <is>
          <t>مطلوب — يُقاس من النظام الحي</t>
        </is>
      </c>
      <c r="M2328" s="7" t="inlineStr">
        <is>
          <t>نافذ</t>
        </is>
      </c>
    </row>
    <row r="2329">
      <c r="A2329" s="7" t="n">
        <v>2328</v>
      </c>
      <c r="B2329" s="7" t="inlineStr">
        <is>
          <t>SUPX-0917</t>
        </is>
      </c>
      <c r="C2329" s="7" t="inlineStr">
        <is>
          <t>منظر «الملكيةُ والتمويل» في شاشة «معدات المورد ومالكوها» يحمل حقولًا حساسةً — فلا يُتاح إلا بمنحٍ فرديٍّ موثَّقٍ ويُسجَّل الاطّلاعُ عليه.</t>
        </is>
      </c>
      <c r="D2329" s="7" t="inlineStr">
        <is>
          <t>INJAZ-UX-01 · الفصلُ ٤ — الشاشاتُ كثيفةُ البياناتِ ومناظرُها</t>
        </is>
      </c>
      <c r="E2329" s="7" t="inlineStr">
        <is>
          <t>§الشاشاتُ والمناظر</t>
        </is>
      </c>
      <c r="F2329" s="7" t="inlineStr">
        <is>
          <t>SUP</t>
        </is>
      </c>
      <c r="G2329" s="7" t="inlineStr">
        <is>
          <t>قرار مالك موقَّع — نافذ</t>
        </is>
      </c>
      <c r="H2329" s="7" t="inlineStr">
        <is>
          <t>INJAZ-FRD-01</t>
        </is>
      </c>
      <c r="I2329" s="7" t="inlineStr">
        <is>
          <t>الفصلُ ٦ — إدارة الموردين</t>
        </is>
      </c>
      <c r="J2329" s="7" t="inlineStr">
        <is>
          <t>UX-01 للشاشاتِ · DELIVERY-01 للاختبارات</t>
        </is>
      </c>
      <c r="K2329" s="7" t="inlineStr">
        <is>
          <t>اختبارُ منح: المنظرُ محجوبٌ في «معدات المورد ومالكوها» بلا منحٍ فرديٍّ والاطّلاعُ مسجَّل</t>
        </is>
      </c>
      <c r="L2329" s="7" t="inlineStr">
        <is>
          <t>مطلوب — يُقاس من النظام الحي</t>
        </is>
      </c>
      <c r="M2329" s="7" t="inlineStr">
        <is>
          <t>نافذ</t>
        </is>
      </c>
    </row>
    <row r="2330">
      <c r="A2330" s="7" t="n">
        <v>2329</v>
      </c>
      <c r="B2330" s="7" t="inlineStr">
        <is>
          <t>SUPX-0918</t>
        </is>
      </c>
      <c r="C2330" s="7" t="inlineStr">
        <is>
          <t>شاشة «تسويات ومستحقات الموردين» طويلةٌ بـ37 عمودًا — فتوفّر منتقيَ المنظرِ CM-09 إلزامًا بمناظرها: التشغيلُ والتخصيص · التواريخُ والمراحل · العلاقاتُ والمراجع · الماليةُ والتكاليف · الحوكمةُ والتدقيق · إظهارُ كلِّ الأعمدة.</t>
        </is>
      </c>
      <c r="D2330" s="7" t="inlineStr">
        <is>
          <t>INJAZ-UX-01 · الفصلُ ٤ — الشاشاتُ كثيفةُ البياناتِ ومناظرُها</t>
        </is>
      </c>
      <c r="E2330" s="7" t="inlineStr">
        <is>
          <t>§الشاشاتُ والمناظر</t>
        </is>
      </c>
      <c r="F2330" s="7" t="inlineStr">
        <is>
          <t>SUP</t>
        </is>
      </c>
      <c r="G2330" s="7" t="inlineStr">
        <is>
          <t>قرار مالك موقَّع — نافذ</t>
        </is>
      </c>
      <c r="H2330" s="7" t="inlineStr">
        <is>
          <t>INJAZ-FRD-01</t>
        </is>
      </c>
      <c r="I2330" s="7" t="inlineStr">
        <is>
          <t>الفصلُ ٦ — إدارة الموردين</t>
        </is>
      </c>
      <c r="J2330" s="7" t="inlineStr">
        <is>
          <t>UX-01 للشاشاتِ · DELIVERY-01 للاختبارات</t>
        </is>
      </c>
      <c r="K2330" s="7" t="inlineStr">
        <is>
          <t>اختبارُ وجود: CM-09 ظاهرٌ في «تسويات ومستحقات الموردين» بمناظرها المعلنة</t>
        </is>
      </c>
      <c r="L2330" s="7" t="inlineStr">
        <is>
          <t>مطلوب — يُقاس من النظام الحي</t>
        </is>
      </c>
      <c r="M2330" s="7" t="inlineStr">
        <is>
          <t>نافذ</t>
        </is>
      </c>
    </row>
    <row r="2331">
      <c r="A2331" s="7" t="n">
        <v>2330</v>
      </c>
      <c r="B2331" s="7" t="inlineStr">
        <is>
          <t>SUPX-0919</t>
        </is>
      </c>
      <c r="C2331" s="7" t="inlineStr">
        <is>
          <t>شاشة «تسويات ومستحقات الموردين» توفّر زرَّ «إظهار كل الأعمدة» CM-10 بالاسم الموحَّد — يعرض ما يملك المستخدمُ رؤيتَه من الـ37 عمودًا ولا يكشف حساسًا غيرَ مخوَّلٍ به.</t>
        </is>
      </c>
      <c r="D2331" s="7" t="inlineStr">
        <is>
          <t>INJAZ-UX-01 · الفصلُ ٤ — الشاشاتُ كثيفةُ البياناتِ ومناظرُها</t>
        </is>
      </c>
      <c r="E2331" s="7" t="inlineStr">
        <is>
          <t>§الشاشاتُ والمناظر</t>
        </is>
      </c>
      <c r="F2331" s="7" t="inlineStr">
        <is>
          <t>SUP</t>
        </is>
      </c>
      <c r="G2331" s="7" t="inlineStr">
        <is>
          <t>قرار مالك موقَّع — نافذ</t>
        </is>
      </c>
      <c r="H2331" s="7" t="inlineStr">
        <is>
          <t>INJAZ-FRD-01</t>
        </is>
      </c>
      <c r="I2331" s="7" t="inlineStr">
        <is>
          <t>الفصلُ ٦ — إدارة الموردين</t>
        </is>
      </c>
      <c r="J2331" s="7" t="inlineStr">
        <is>
          <t>UX-01 للشاشاتِ · DELIVERY-01 للاختبارات</t>
        </is>
      </c>
      <c r="K2331" s="7" t="inlineStr">
        <is>
          <t>اختبارُ حجب: الزرُّ في «تسويات ومستحقات الموردين» لا يُظهر حقلًا حساسًا لغير المخوَّل</t>
        </is>
      </c>
      <c r="L2331" s="7" t="inlineStr">
        <is>
          <t>مطلوب — يُقاس من النظام الحي</t>
        </is>
      </c>
      <c r="M2331" s="7" t="inlineStr">
        <is>
          <t>نافذ</t>
        </is>
      </c>
    </row>
    <row r="2332">
      <c r="A2332" s="7" t="n">
        <v>2331</v>
      </c>
      <c r="B2332" s="7" t="inlineStr">
        <is>
          <t>SUPX-0920</t>
        </is>
      </c>
      <c r="C2332" s="7" t="inlineStr">
        <is>
          <t>العرضُ الافتراضيُّ لشاشة «تسويات ومستحقات الموردين» عند الفتح الأول: رقم التسوية · الحالة · الفترة · الاستحقاق قبل التسويات — ولا تُعرض الأعمدةُ الـ37 دفعةً واحدة.</t>
        </is>
      </c>
      <c r="D2332" s="7" t="inlineStr">
        <is>
          <t>INJAZ-UX-01 · الفصلُ ٤ — الشاشاتُ كثيفةُ البياناتِ ومناظرُها</t>
        </is>
      </c>
      <c r="E2332" s="7" t="inlineStr">
        <is>
          <t>§الشاشاتُ والمناظر</t>
        </is>
      </c>
      <c r="F2332" s="7" t="inlineStr">
        <is>
          <t>SUP</t>
        </is>
      </c>
      <c r="G2332" s="7" t="inlineStr">
        <is>
          <t>قرار مالك موقَّع — نافذ</t>
        </is>
      </c>
      <c r="H2332" s="7" t="inlineStr">
        <is>
          <t>INJAZ-FRD-01</t>
        </is>
      </c>
      <c r="I2332" s="7" t="inlineStr">
        <is>
          <t>الفصلُ ٦ — إدارة الموردين</t>
        </is>
      </c>
      <c r="J2332" s="7" t="inlineStr">
        <is>
          <t>UX-01 للشاشاتِ · DELIVERY-01 للاختبارات</t>
        </is>
      </c>
      <c r="K2332" s="7" t="inlineStr">
        <is>
          <t>اختبارُ فتح: «تسويات ومستحقات الموردين» تفتح بالعرض الافتراضيِّ لا بكل الأعمدة</t>
        </is>
      </c>
      <c r="L2332" s="7" t="inlineStr">
        <is>
          <t>مطلوب — يُقاس من النظام الحي</t>
        </is>
      </c>
      <c r="M2332" s="7" t="inlineStr">
        <is>
          <t>نافذ</t>
        </is>
      </c>
    </row>
    <row r="2333">
      <c r="A2333" s="7" t="n">
        <v>2332</v>
      </c>
      <c r="B2333" s="7" t="inlineStr">
        <is>
          <t>SUPX-0921</t>
        </is>
      </c>
      <c r="C2333" s="7" t="inlineStr">
        <is>
          <t>منظر «الماليةُ والتكاليف» في شاشة «تسويات ومستحقات الموردين» يحمل حقولًا حساسةً — فلا يُتاح إلا بمنحٍ فرديٍّ موثَّقٍ ويُسجَّل الاطّلاعُ عليه.</t>
        </is>
      </c>
      <c r="D2333" s="7" t="inlineStr">
        <is>
          <t>INJAZ-UX-01 · الفصلُ ٤ — الشاشاتُ كثيفةُ البياناتِ ومناظرُها</t>
        </is>
      </c>
      <c r="E2333" s="7" t="inlineStr">
        <is>
          <t>§الشاشاتُ والمناظر</t>
        </is>
      </c>
      <c r="F2333" s="7" t="inlineStr">
        <is>
          <t>SUP</t>
        </is>
      </c>
      <c r="G2333" s="7" t="inlineStr">
        <is>
          <t>قرار مالك موقَّع — نافذ</t>
        </is>
      </c>
      <c r="H2333" s="7" t="inlineStr">
        <is>
          <t>INJAZ-FRD-01</t>
        </is>
      </c>
      <c r="I2333" s="7" t="inlineStr">
        <is>
          <t>الفصلُ ٦ — إدارة الموردين</t>
        </is>
      </c>
      <c r="J2333" s="7" t="inlineStr">
        <is>
          <t>UX-01 للشاشاتِ · DELIVERY-01 للاختبارات</t>
        </is>
      </c>
      <c r="K2333" s="7" t="inlineStr">
        <is>
          <t>اختبارُ منح: المنظرُ محجوبٌ في «تسويات ومستحقات الموردين» بلا منحٍ فرديٍّ والاطّلاعُ مسجَّل</t>
        </is>
      </c>
      <c r="L2333" s="7" t="inlineStr">
        <is>
          <t>مطلوب — يُقاس من النظام الحي</t>
        </is>
      </c>
      <c r="M2333" s="7" t="inlineStr">
        <is>
          <t>نافذ</t>
        </is>
      </c>
    </row>
    <row r="2334">
      <c r="A2334" s="7" t="n">
        <v>2333</v>
      </c>
      <c r="B2334" s="7" t="inlineStr">
        <is>
          <t>SUPX-0922</t>
        </is>
      </c>
      <c r="C2334" s="7" t="inlineStr">
        <is>
          <t>شاشة «كشف حساب المورد الشهري» طويلةٌ بـ25 عمودًا — فتوفّر منتقيَ المنظرِ CM-09 إلزامًا بمناظرها: التواريخُ والمراحل · العلاقاتُ والمراجع · الماليةُ والتكاليف · الحوكمةُ والتدقيق · إظهارُ كلِّ الأعمدة.</t>
        </is>
      </c>
      <c r="D2334" s="7" t="inlineStr">
        <is>
          <t>INJAZ-UX-01 · الفصلُ ٤ — الشاشاتُ كثيفةُ البياناتِ ومناظرُها</t>
        </is>
      </c>
      <c r="E2334" s="7" t="inlineStr">
        <is>
          <t>§الشاشاتُ والمناظر</t>
        </is>
      </c>
      <c r="F2334" s="7" t="inlineStr">
        <is>
          <t>SUP</t>
        </is>
      </c>
      <c r="G2334" s="7" t="inlineStr">
        <is>
          <t>قرار مالك موقَّع — نافذ</t>
        </is>
      </c>
      <c r="H2334" s="7" t="inlineStr">
        <is>
          <t>INJAZ-FRD-01</t>
        </is>
      </c>
      <c r="I2334" s="7" t="inlineStr">
        <is>
          <t>الفصلُ ٦ — إدارة الموردين</t>
        </is>
      </c>
      <c r="J2334" s="7" t="inlineStr">
        <is>
          <t>UX-01 للشاشاتِ · DELIVERY-01 للاختبارات</t>
        </is>
      </c>
      <c r="K2334" s="7" t="inlineStr">
        <is>
          <t>اختبارُ وجود: CM-09 ظاهرٌ في «كشف حساب المورد الشهري» بمناظرها المعلنة</t>
        </is>
      </c>
      <c r="L2334" s="7" t="inlineStr">
        <is>
          <t>مطلوب — يُقاس من النظام الحي</t>
        </is>
      </c>
      <c r="M2334" s="7" t="inlineStr">
        <is>
          <t>نافذ</t>
        </is>
      </c>
    </row>
    <row r="2335">
      <c r="A2335" s="7" t="n">
        <v>2334</v>
      </c>
      <c r="B2335" s="7" t="inlineStr">
        <is>
          <t>SUPX-0923</t>
        </is>
      </c>
      <c r="C2335" s="7" t="inlineStr">
        <is>
          <t>شاشة «كشف حساب المورد الشهري» توفّر زرَّ «إظهار كل الأعمدة» CM-10 بالاسم الموحَّد — يعرض ما يملك المستخدمُ رؤيتَه من الـ25 عمودًا ولا يكشف حساسًا غيرَ مخوَّلٍ به.</t>
        </is>
      </c>
      <c r="D2335" s="7" t="inlineStr">
        <is>
          <t>INJAZ-UX-01 · الفصلُ ٤ — الشاشاتُ كثيفةُ البياناتِ ومناظرُها</t>
        </is>
      </c>
      <c r="E2335" s="7" t="inlineStr">
        <is>
          <t>§الشاشاتُ والمناظر</t>
        </is>
      </c>
      <c r="F2335" s="7" t="inlineStr">
        <is>
          <t>SUP</t>
        </is>
      </c>
      <c r="G2335" s="7" t="inlineStr">
        <is>
          <t>قرار مالك موقَّع — نافذ</t>
        </is>
      </c>
      <c r="H2335" s="7" t="inlineStr">
        <is>
          <t>INJAZ-FRD-01</t>
        </is>
      </c>
      <c r="I2335" s="7" t="inlineStr">
        <is>
          <t>الفصلُ ٦ — إدارة الموردين</t>
        </is>
      </c>
      <c r="J2335" s="7" t="inlineStr">
        <is>
          <t>UX-01 للشاشاتِ · DELIVERY-01 للاختبارات</t>
        </is>
      </c>
      <c r="K2335" s="7" t="inlineStr">
        <is>
          <t>اختبارُ حجب: الزرُّ في «كشف حساب المورد الشهري» لا يُظهر حقلًا حساسًا لغير المخوَّل</t>
        </is>
      </c>
      <c r="L2335" s="7" t="inlineStr">
        <is>
          <t>مطلوب — يُقاس من النظام الحي</t>
        </is>
      </c>
      <c r="M2335" s="7" t="inlineStr">
        <is>
          <t>نافذ</t>
        </is>
      </c>
    </row>
    <row r="2336">
      <c r="A2336" s="7" t="n">
        <v>2335</v>
      </c>
      <c r="B2336" s="7" t="inlineStr">
        <is>
          <t>SUPX-0924</t>
        </is>
      </c>
      <c r="C2336" s="7" t="inlineStr">
        <is>
          <t>العرضُ الافتراضيُّ لشاشة «كشف حساب المورد الشهري» عند الفتح الأول: رقم الكشف · الحالة · استحقاقات الشهر · تاريخ مطابقة المورد — ولا تُعرض الأعمدةُ الـ25 دفعةً واحدة.</t>
        </is>
      </c>
      <c r="D2336" s="7" t="inlineStr">
        <is>
          <t>INJAZ-UX-01 · الفصلُ ٤ — الشاشاتُ كثيفةُ البياناتِ ومناظرُها</t>
        </is>
      </c>
      <c r="E2336" s="7" t="inlineStr">
        <is>
          <t>§الشاشاتُ والمناظر</t>
        </is>
      </c>
      <c r="F2336" s="7" t="inlineStr">
        <is>
          <t>SUP</t>
        </is>
      </c>
      <c r="G2336" s="7" t="inlineStr">
        <is>
          <t>قرار مالك موقَّع — نافذ</t>
        </is>
      </c>
      <c r="H2336" s="7" t="inlineStr">
        <is>
          <t>INJAZ-FRD-01</t>
        </is>
      </c>
      <c r="I2336" s="7" t="inlineStr">
        <is>
          <t>الفصلُ ٦ — إدارة الموردين</t>
        </is>
      </c>
      <c r="J2336" s="7" t="inlineStr">
        <is>
          <t>UX-01 للشاشاتِ · DELIVERY-01 للاختبارات</t>
        </is>
      </c>
      <c r="K2336" s="7" t="inlineStr">
        <is>
          <t>اختبارُ فتح: «كشف حساب المورد الشهري» تفتح بالعرض الافتراضيِّ لا بكل الأعمدة</t>
        </is>
      </c>
      <c r="L2336" s="7" t="inlineStr">
        <is>
          <t>مطلوب — يُقاس من النظام الحي</t>
        </is>
      </c>
      <c r="M2336" s="7" t="inlineStr">
        <is>
          <t>نافذ</t>
        </is>
      </c>
    </row>
    <row r="2337">
      <c r="A2337" s="7" t="n">
        <v>2336</v>
      </c>
      <c r="B2337" s="7" t="inlineStr">
        <is>
          <t>SUPX-0925</t>
        </is>
      </c>
      <c r="C2337" s="7" t="inlineStr">
        <is>
          <t>منظر «الحوكمةُ والتدقيق» في شاشة «كشف حساب المورد الشهري» يحمل حقولًا حساسةً — فلا يُتاح إلا بمنحٍ فرديٍّ موثَّقٍ ويُسجَّل الاطّلاعُ عليه.</t>
        </is>
      </c>
      <c r="D2337" s="7" t="inlineStr">
        <is>
          <t>INJAZ-UX-01 · الفصلُ ٤ — الشاشاتُ كثيفةُ البياناتِ ومناظرُها</t>
        </is>
      </c>
      <c r="E2337" s="7" t="inlineStr">
        <is>
          <t>§الشاشاتُ والمناظر</t>
        </is>
      </c>
      <c r="F2337" s="7" t="inlineStr">
        <is>
          <t>SUP</t>
        </is>
      </c>
      <c r="G2337" s="7" t="inlineStr">
        <is>
          <t>قرار مالك موقَّع — نافذ</t>
        </is>
      </c>
      <c r="H2337" s="7" t="inlineStr">
        <is>
          <t>INJAZ-FRD-01</t>
        </is>
      </c>
      <c r="I2337" s="7" t="inlineStr">
        <is>
          <t>الفصلُ ٦ — إدارة الموردين</t>
        </is>
      </c>
      <c r="J2337" s="7" t="inlineStr">
        <is>
          <t>UX-01 للشاشاتِ · DELIVERY-01 للاختبارات</t>
        </is>
      </c>
      <c r="K2337" s="7" t="inlineStr">
        <is>
          <t>اختبارُ منح: المنظرُ محجوبٌ في «كشف حساب المورد الشهري» بلا منحٍ فرديٍّ والاطّلاعُ مسجَّل</t>
        </is>
      </c>
      <c r="L2337" s="7" t="inlineStr">
        <is>
          <t>مطلوب — يُقاس من النظام الحي</t>
        </is>
      </c>
      <c r="M2337" s="7" t="inlineStr">
        <is>
          <t>نافذ</t>
        </is>
      </c>
    </row>
    <row r="2338">
      <c r="A2338" s="7" t="n">
        <v>2337</v>
      </c>
      <c r="B2338" s="7" t="inlineStr">
        <is>
          <t>SUPX-0926</t>
        </is>
      </c>
      <c r="C2338" s="7" t="inlineStr">
        <is>
          <t>شاشة «حسابات الموردين البنكية» طويلةٌ بـ28 عمودًا — فتوفّر منتقيَ المنظرِ CM-09 إلزامًا بمناظرها: التعريفُ والمواصفات · الحوكمةُ والتدقيق · إظهارُ كلِّ الأعمدة.</t>
        </is>
      </c>
      <c r="D2338" s="7" t="inlineStr">
        <is>
          <t>INJAZ-UX-01 · الفصلُ ٤ — الشاشاتُ كثيفةُ البياناتِ ومناظرُها</t>
        </is>
      </c>
      <c r="E2338" s="7" t="inlineStr">
        <is>
          <t>§الشاشاتُ والمناظر</t>
        </is>
      </c>
      <c r="F2338" s="7" t="inlineStr">
        <is>
          <t>SUP</t>
        </is>
      </c>
      <c r="G2338" s="7" t="inlineStr">
        <is>
          <t>قرار مالك موقَّع — نافذ</t>
        </is>
      </c>
      <c r="H2338" s="7" t="inlineStr">
        <is>
          <t>INJAZ-FRD-01</t>
        </is>
      </c>
      <c r="I2338" s="7" t="inlineStr">
        <is>
          <t>الفصلُ ٦ — إدارة الموردين</t>
        </is>
      </c>
      <c r="J2338" s="7" t="inlineStr">
        <is>
          <t>UX-01 للشاشاتِ · DELIVERY-01 للاختبارات</t>
        </is>
      </c>
      <c r="K2338" s="7" t="inlineStr">
        <is>
          <t>اختبارُ وجود: CM-09 ظاهرٌ في «حسابات الموردين البنكية» بمناظرها المعلنة</t>
        </is>
      </c>
      <c r="L2338" s="7" t="inlineStr">
        <is>
          <t>مطلوب — يُقاس من النظام الحي</t>
        </is>
      </c>
      <c r="M2338" s="7" t="inlineStr">
        <is>
          <t>نافذ</t>
        </is>
      </c>
    </row>
    <row r="2339">
      <c r="A2339" s="7" t="n">
        <v>2338</v>
      </c>
      <c r="B2339" s="7" t="inlineStr">
        <is>
          <t>SUPX-0927</t>
        </is>
      </c>
      <c r="C2339" s="7" t="inlineStr">
        <is>
          <t>شاشة «حسابات الموردين البنكية» توفّر زرَّ «إظهار كل الأعمدة» CM-10 بالاسم الموحَّد — يعرض ما يملك المستخدمُ رؤيتَه من الـ28 عمودًا ولا يكشف حساسًا غيرَ مخوَّلٍ به.</t>
        </is>
      </c>
      <c r="D2339" s="7" t="inlineStr">
        <is>
          <t>INJAZ-UX-01 · الفصلُ ٤ — الشاشاتُ كثيفةُ البياناتِ ومناظرُها</t>
        </is>
      </c>
      <c r="E2339" s="7" t="inlineStr">
        <is>
          <t>§الشاشاتُ والمناظر</t>
        </is>
      </c>
      <c r="F2339" s="7" t="inlineStr">
        <is>
          <t>SUP</t>
        </is>
      </c>
      <c r="G2339" s="7" t="inlineStr">
        <is>
          <t>قرار مالك موقَّع — نافذ</t>
        </is>
      </c>
      <c r="H2339" s="7" t="inlineStr">
        <is>
          <t>INJAZ-FRD-01</t>
        </is>
      </c>
      <c r="I2339" s="7" t="inlineStr">
        <is>
          <t>الفصلُ ٦ — إدارة الموردين</t>
        </is>
      </c>
      <c r="J2339" s="7" t="inlineStr">
        <is>
          <t>UX-01 للشاشاتِ · DELIVERY-01 للاختبارات</t>
        </is>
      </c>
      <c r="K2339" s="7" t="inlineStr">
        <is>
          <t>اختبارُ حجب: الزرُّ في «حسابات الموردين البنكية» لا يُظهر حقلًا حساسًا لغير المخوَّل</t>
        </is>
      </c>
      <c r="L2339" s="7" t="inlineStr">
        <is>
          <t>مطلوب — يُقاس من النظام الحي</t>
        </is>
      </c>
      <c r="M2339" s="7" t="inlineStr">
        <is>
          <t>نافذ</t>
        </is>
      </c>
    </row>
    <row r="2340">
      <c r="A2340" s="7" t="n">
        <v>2339</v>
      </c>
      <c r="B2340" s="7" t="inlineStr">
        <is>
          <t>SUPX-0928</t>
        </is>
      </c>
      <c r="C2340" s="7" t="inlineStr">
        <is>
          <t>العرضُ الافتراضيُّ لشاشة «حسابات الموردين البنكية» عند الفتح الأول: رقم السجل · اسم المستفيد · رقم الحساب · الحالة · تاريخ التحقق — ولا تُعرض الأعمدةُ الـ28 دفعةً واحدة.</t>
        </is>
      </c>
      <c r="D2340" s="7" t="inlineStr">
        <is>
          <t>INJAZ-UX-01 · الفصلُ ٤ — الشاشاتُ كثيفةُ البياناتِ ومناظرُها</t>
        </is>
      </c>
      <c r="E2340" s="7" t="inlineStr">
        <is>
          <t>§الشاشاتُ والمناظر</t>
        </is>
      </c>
      <c r="F2340" s="7" t="inlineStr">
        <is>
          <t>SUP</t>
        </is>
      </c>
      <c r="G2340" s="7" t="inlineStr">
        <is>
          <t>قرار مالك موقَّع — نافذ</t>
        </is>
      </c>
      <c r="H2340" s="7" t="inlineStr">
        <is>
          <t>INJAZ-FRD-01</t>
        </is>
      </c>
      <c r="I2340" s="7" t="inlineStr">
        <is>
          <t>الفصلُ ٦ — إدارة الموردين</t>
        </is>
      </c>
      <c r="J2340" s="7" t="inlineStr">
        <is>
          <t>UX-01 للشاشاتِ · DELIVERY-01 للاختبارات</t>
        </is>
      </c>
      <c r="K2340" s="7" t="inlineStr">
        <is>
          <t>اختبارُ فتح: «حسابات الموردين البنكية» تفتح بالعرض الافتراضيِّ لا بكل الأعمدة</t>
        </is>
      </c>
      <c r="L2340" s="7" t="inlineStr">
        <is>
          <t>مطلوب — يُقاس من النظام الحي</t>
        </is>
      </c>
      <c r="M2340" s="7" t="inlineStr">
        <is>
          <t>نافذ</t>
        </is>
      </c>
    </row>
    <row r="2341">
      <c r="A2341" s="7" t="n">
        <v>2340</v>
      </c>
      <c r="B2341" s="7" t="inlineStr">
        <is>
          <t>SUPX-0929</t>
        </is>
      </c>
      <c r="C2341" s="7" t="inlineStr">
        <is>
          <t>منظر «التعريفُ والمواصفات» في شاشة «حسابات الموردين البنكية» يحمل حقولًا حساسةً — فلا يُتاح إلا بمنحٍ فرديٍّ موثَّقٍ ويُسجَّل الاطّلاعُ عليه.</t>
        </is>
      </c>
      <c r="D2341" s="7" t="inlineStr">
        <is>
          <t>INJAZ-UX-01 · الفصلُ ٤ — الشاشاتُ كثيفةُ البياناتِ ومناظرُها</t>
        </is>
      </c>
      <c r="E2341" s="7" t="inlineStr">
        <is>
          <t>§الشاشاتُ والمناظر</t>
        </is>
      </c>
      <c r="F2341" s="7" t="inlineStr">
        <is>
          <t>SUP</t>
        </is>
      </c>
      <c r="G2341" s="7" t="inlineStr">
        <is>
          <t>قرار مالك موقَّع — نافذ</t>
        </is>
      </c>
      <c r="H2341" s="7" t="inlineStr">
        <is>
          <t>INJAZ-FRD-01</t>
        </is>
      </c>
      <c r="I2341" s="7" t="inlineStr">
        <is>
          <t>الفصلُ ٦ — إدارة الموردين</t>
        </is>
      </c>
      <c r="J2341" s="7" t="inlineStr">
        <is>
          <t>UX-01 للشاشاتِ · DELIVERY-01 للاختبارات</t>
        </is>
      </c>
      <c r="K2341" s="7" t="inlineStr">
        <is>
          <t>اختبارُ منح: المنظرُ محجوبٌ في «حسابات الموردين البنكية» بلا منحٍ فرديٍّ والاطّلاعُ مسجَّل</t>
        </is>
      </c>
      <c r="L2341" s="7" t="inlineStr">
        <is>
          <t>مطلوب — يُقاس من النظام الحي</t>
        </is>
      </c>
      <c r="M2341" s="7" t="inlineStr">
        <is>
          <t>نافذ</t>
        </is>
      </c>
    </row>
    <row r="2342">
      <c r="A2342" s="7" t="n">
        <v>2341</v>
      </c>
      <c r="B2342" s="7" t="inlineStr">
        <is>
          <t>SUPX-0930</t>
        </is>
      </c>
      <c r="C2342" s="7" t="inlineStr">
        <is>
          <t>شاشة «أداء الموردين وجاهزيتهم» طويلةٌ بـ20 عمودًا — فتوفّر منتقيَ المنظرِ CM-09 إلزامًا بمناظرها: التشغيلُ والتخصيص · العلاقاتُ والمراجع · الأداءُ والمؤشرات · الحوكمةُ والتدقيق · إظهارُ كلِّ الأعمدة.</t>
        </is>
      </c>
      <c r="D2342" s="7" t="inlineStr">
        <is>
          <t>INJAZ-UX-01 · الفصلُ ٤ — الشاشاتُ كثيفةُ البياناتِ ومناظرُها</t>
        </is>
      </c>
      <c r="E2342" s="7" t="inlineStr">
        <is>
          <t>§الشاشاتُ والمناظر</t>
        </is>
      </c>
      <c r="F2342" s="7" t="inlineStr">
        <is>
          <t>SUP</t>
        </is>
      </c>
      <c r="G2342" s="7" t="inlineStr">
        <is>
          <t>قرار مالك موقَّع — نافذ</t>
        </is>
      </c>
      <c r="H2342" s="7" t="inlineStr">
        <is>
          <t>INJAZ-FRD-01</t>
        </is>
      </c>
      <c r="I2342" s="7" t="inlineStr">
        <is>
          <t>الفصلُ ٦ — إدارة الموردين</t>
        </is>
      </c>
      <c r="J2342" s="7" t="inlineStr">
        <is>
          <t>UX-01 للشاشاتِ · DELIVERY-01 للاختبارات</t>
        </is>
      </c>
      <c r="K2342" s="7" t="inlineStr">
        <is>
          <t>اختبارُ وجود: CM-09 ظاهرٌ في «أداء الموردين وجاهزيتهم» بمناظرها المعلنة</t>
        </is>
      </c>
      <c r="L2342" s="7" t="inlineStr">
        <is>
          <t>مطلوب — يُقاس من النظام الحي</t>
        </is>
      </c>
      <c r="M2342" s="7" t="inlineStr">
        <is>
          <t>نافذ</t>
        </is>
      </c>
    </row>
    <row r="2343">
      <c r="A2343" s="7" t="n">
        <v>2342</v>
      </c>
      <c r="B2343" s="7" t="inlineStr">
        <is>
          <t>SUPX-0931</t>
        </is>
      </c>
      <c r="C2343" s="7" t="inlineStr">
        <is>
          <t>شاشة «أداء الموردين وجاهزيتهم» توفّر زرَّ «إظهار كل الأعمدة» CM-10 بالاسم الموحَّد — يعرض ما يملك المستخدمُ رؤيتَه من الـ20 عمودًا ولا يكشف حساسًا غيرَ مخوَّلٍ به.</t>
        </is>
      </c>
      <c r="D2343" s="7" t="inlineStr">
        <is>
          <t>INJAZ-UX-01 · الفصلُ ٤ — الشاشاتُ كثيفةُ البياناتِ ومناظرُها</t>
        </is>
      </c>
      <c r="E2343" s="7" t="inlineStr">
        <is>
          <t>§الشاشاتُ والمناظر</t>
        </is>
      </c>
      <c r="F2343" s="7" t="inlineStr">
        <is>
          <t>SUP</t>
        </is>
      </c>
      <c r="G2343" s="7" t="inlineStr">
        <is>
          <t>قرار مالك موقَّع — نافذ</t>
        </is>
      </c>
      <c r="H2343" s="7" t="inlineStr">
        <is>
          <t>INJAZ-FRD-01</t>
        </is>
      </c>
      <c r="I2343" s="7" t="inlineStr">
        <is>
          <t>الفصلُ ٦ — إدارة الموردين</t>
        </is>
      </c>
      <c r="J2343" s="7" t="inlineStr">
        <is>
          <t>UX-01 للشاشاتِ · DELIVERY-01 للاختبارات</t>
        </is>
      </c>
      <c r="K2343" s="7" t="inlineStr">
        <is>
          <t>اختبارُ حجب: الزرُّ في «أداء الموردين وجاهزيتهم» لا يُظهر حقلًا حساسًا لغير المخوَّل</t>
        </is>
      </c>
      <c r="L2343" s="7" t="inlineStr">
        <is>
          <t>مطلوب — يُقاس من النظام الحي</t>
        </is>
      </c>
      <c r="M2343" s="7" t="inlineStr">
        <is>
          <t>نافذ</t>
        </is>
      </c>
    </row>
    <row r="2344">
      <c r="A2344" s="7" t="n">
        <v>2343</v>
      </c>
      <c r="B2344" s="7" t="inlineStr">
        <is>
          <t>SUPX-0932</t>
        </is>
      </c>
      <c r="C2344" s="7" t="inlineStr">
        <is>
          <t>العرضُ الافتراضيُّ لشاشة «أداء الموردين وجاهزيتهم» عند الفتح الأول: الحالة · الفترة — ولا تُعرض الأعمدةُ الـ20 دفعةً واحدة.</t>
        </is>
      </c>
      <c r="D2344" s="7" t="inlineStr">
        <is>
          <t>INJAZ-UX-01 · الفصلُ ٤ — الشاشاتُ كثيفةُ البياناتِ ومناظرُها</t>
        </is>
      </c>
      <c r="E2344" s="7" t="inlineStr">
        <is>
          <t>§الشاشاتُ والمناظر</t>
        </is>
      </c>
      <c r="F2344" s="7" t="inlineStr">
        <is>
          <t>SUP</t>
        </is>
      </c>
      <c r="G2344" s="7" t="inlineStr">
        <is>
          <t>قرار مالك موقَّع — نافذ</t>
        </is>
      </c>
      <c r="H2344" s="7" t="inlineStr">
        <is>
          <t>INJAZ-FRD-01</t>
        </is>
      </c>
      <c r="I2344" s="7" t="inlineStr">
        <is>
          <t>الفصلُ ٦ — إدارة الموردين</t>
        </is>
      </c>
      <c r="J2344" s="7" t="inlineStr">
        <is>
          <t>UX-01 للشاشاتِ · DELIVERY-01 للاختبارات</t>
        </is>
      </c>
      <c r="K2344" s="7" t="inlineStr">
        <is>
          <t>اختبارُ فتح: «أداء الموردين وجاهزيتهم» تفتح بالعرض الافتراضيِّ لا بكل الأعمدة</t>
        </is>
      </c>
      <c r="L2344" s="7" t="inlineStr">
        <is>
          <t>مطلوب — يُقاس من النظام الحي</t>
        </is>
      </c>
      <c r="M2344" s="7" t="inlineStr">
        <is>
          <t>نافذ</t>
        </is>
      </c>
    </row>
    <row r="2345">
      <c r="A2345" s="7" t="n">
        <v>2344</v>
      </c>
      <c r="B2345" s="7" t="inlineStr">
        <is>
          <t>SUPX-0933</t>
        </is>
      </c>
      <c r="C2345" s="7" t="inlineStr">
        <is>
          <t>منظر «الحوكمةُ والتدقيق» في شاشة «أداء الموردين وجاهزيتهم» يحمل حقولًا حساسةً — فلا يُتاح إلا بمنحٍ فرديٍّ موثَّقٍ ويُسجَّل الاطّلاعُ عليه.</t>
        </is>
      </c>
      <c r="D2345" s="7" t="inlineStr">
        <is>
          <t>INJAZ-UX-01 · الفصلُ ٤ — الشاشاتُ كثيفةُ البياناتِ ومناظرُها</t>
        </is>
      </c>
      <c r="E2345" s="7" t="inlineStr">
        <is>
          <t>§الشاشاتُ والمناظر</t>
        </is>
      </c>
      <c r="F2345" s="7" t="inlineStr">
        <is>
          <t>SUP</t>
        </is>
      </c>
      <c r="G2345" s="7" t="inlineStr">
        <is>
          <t>قرار مالك موقَّع — نافذ</t>
        </is>
      </c>
      <c r="H2345" s="7" t="inlineStr">
        <is>
          <t>INJAZ-FRD-01</t>
        </is>
      </c>
      <c r="I2345" s="7" t="inlineStr">
        <is>
          <t>الفصلُ ٦ — إدارة الموردين</t>
        </is>
      </c>
      <c r="J2345" s="7" t="inlineStr">
        <is>
          <t>UX-01 للشاشاتِ · DELIVERY-01 للاختبارات</t>
        </is>
      </c>
      <c r="K2345" s="7" t="inlineStr">
        <is>
          <t>اختبارُ منح: المنظرُ محجوبٌ في «أداء الموردين وجاهزيتهم» بلا منحٍ فرديٍّ والاطّلاعُ مسجَّل</t>
        </is>
      </c>
      <c r="L2345" s="7" t="inlineStr">
        <is>
          <t>مطلوب — يُقاس من النظام الحي</t>
        </is>
      </c>
      <c r="M2345" s="7" t="inlineStr">
        <is>
          <t>نافذ</t>
        </is>
      </c>
    </row>
    <row r="2346">
      <c r="A2346" s="7" t="n">
        <v>2345</v>
      </c>
      <c r="B2346" s="7" t="inlineStr">
        <is>
          <t>SUPX-0934</t>
        </is>
      </c>
      <c r="C2346" s="7" t="inlineStr">
        <is>
          <t>شاشة «طاقة المورد وجاهزيته ومهلة الإحلال» طويلةٌ بـ30 عمودًا — فتوفّر منتقيَ المنظرِ CM-09 إلزامًا بمناظرها: التعريفُ والمواصفات · التشغيلُ والتخصيص · التواريخُ والمراحل · العلاقاتُ والمراجع · الحوكمةُ والتدقيق · إظهارُ كلِّ الأعمدة.</t>
        </is>
      </c>
      <c r="D2346" s="7" t="inlineStr">
        <is>
          <t>INJAZ-UX-01 · الفصلُ ٤ — الشاشاتُ كثيفةُ البياناتِ ومناظرُها</t>
        </is>
      </c>
      <c r="E2346" s="7" t="inlineStr">
        <is>
          <t>§الشاشاتُ والمناظر</t>
        </is>
      </c>
      <c r="F2346" s="7" t="inlineStr">
        <is>
          <t>SUP</t>
        </is>
      </c>
      <c r="G2346" s="7" t="inlineStr">
        <is>
          <t>قرار مالك موقَّع — نافذ</t>
        </is>
      </c>
      <c r="H2346" s="7" t="inlineStr">
        <is>
          <t>INJAZ-FRD-01</t>
        </is>
      </c>
      <c r="I2346" s="7" t="inlineStr">
        <is>
          <t>الفصلُ ٦ — إدارة الموردين</t>
        </is>
      </c>
      <c r="J2346" s="7" t="inlineStr">
        <is>
          <t>UX-01 للشاشاتِ · DELIVERY-01 للاختبارات</t>
        </is>
      </c>
      <c r="K2346" s="7" t="inlineStr">
        <is>
          <t>اختبارُ وجود: CM-09 ظاهرٌ في «طاقة المورد وجاهزيته ومهلة الإحلال» بمناظرها المعلنة</t>
        </is>
      </c>
      <c r="L2346" s="7" t="inlineStr">
        <is>
          <t>مطلوب — يُقاس من النظام الحي</t>
        </is>
      </c>
      <c r="M2346" s="7" t="inlineStr">
        <is>
          <t>نافذ</t>
        </is>
      </c>
    </row>
    <row r="2347">
      <c r="A2347" s="7" t="n">
        <v>2346</v>
      </c>
      <c r="B2347" s="7" t="inlineStr">
        <is>
          <t>SUPX-0935</t>
        </is>
      </c>
      <c r="C2347" s="7" t="inlineStr">
        <is>
          <t>شاشة «طاقة المورد وجاهزيته ومهلة الإحلال» توفّر زرَّ «إظهار كل الأعمدة» CM-10 بالاسم الموحَّد — يعرض ما يملك المستخدمُ رؤيتَه من الـ30 عمودًا ولا يكشف حساسًا غيرَ مخوَّلٍ به.</t>
        </is>
      </c>
      <c r="D2347" s="7" t="inlineStr">
        <is>
          <t>INJAZ-UX-01 · الفصلُ ٤ — الشاشاتُ كثيفةُ البياناتِ ومناظرُها</t>
        </is>
      </c>
      <c r="E2347" s="7" t="inlineStr">
        <is>
          <t>§الشاشاتُ والمناظر</t>
        </is>
      </c>
      <c r="F2347" s="7" t="inlineStr">
        <is>
          <t>SUP</t>
        </is>
      </c>
      <c r="G2347" s="7" t="inlineStr">
        <is>
          <t>قرار مالك موقَّع — نافذ</t>
        </is>
      </c>
      <c r="H2347" s="7" t="inlineStr">
        <is>
          <t>INJAZ-FRD-01</t>
        </is>
      </c>
      <c r="I2347" s="7" t="inlineStr">
        <is>
          <t>الفصلُ ٦ — إدارة الموردين</t>
        </is>
      </c>
      <c r="J2347" s="7" t="inlineStr">
        <is>
          <t>UX-01 للشاشاتِ · DELIVERY-01 للاختبارات</t>
        </is>
      </c>
      <c r="K2347" s="7" t="inlineStr">
        <is>
          <t>اختبارُ حجب: الزرُّ في «طاقة المورد وجاهزيته ومهلة الإحلال» لا يُظهر حقلًا حساسًا لغير المخوَّل</t>
        </is>
      </c>
      <c r="L2347" s="7" t="inlineStr">
        <is>
          <t>مطلوب — يُقاس من النظام الحي</t>
        </is>
      </c>
      <c r="M2347" s="7" t="inlineStr">
        <is>
          <t>نافذ</t>
        </is>
      </c>
    </row>
    <row r="2348">
      <c r="A2348" s="7" t="n">
        <v>2347</v>
      </c>
      <c r="B2348" s="7" t="inlineStr">
        <is>
          <t>SUPX-0936</t>
        </is>
      </c>
      <c r="C2348" s="7" t="inlineStr">
        <is>
          <t>العرضُ الافتراضيُّ لشاشة «طاقة المورد وجاهزيته ومهلة الإحلال» عند الفتح الأول: رقم السجل · نوع المعدة · الحالة · مهلة الإحلال المتفقة · حالات تجاوز المهلة — ولا تُعرض الأعمدةُ الـ30 دفعةً واحدة.</t>
        </is>
      </c>
      <c r="D2348" s="7" t="inlineStr">
        <is>
          <t>INJAZ-UX-01 · الفصلُ ٤ — الشاشاتُ كثيفةُ البياناتِ ومناظرُها</t>
        </is>
      </c>
      <c r="E2348" s="7" t="inlineStr">
        <is>
          <t>§الشاشاتُ والمناظر</t>
        </is>
      </c>
      <c r="F2348" s="7" t="inlineStr">
        <is>
          <t>SUP</t>
        </is>
      </c>
      <c r="G2348" s="7" t="inlineStr">
        <is>
          <t>قرار مالك موقَّع — نافذ</t>
        </is>
      </c>
      <c r="H2348" s="7" t="inlineStr">
        <is>
          <t>INJAZ-FRD-01</t>
        </is>
      </c>
      <c r="I2348" s="7" t="inlineStr">
        <is>
          <t>الفصلُ ٦ — إدارة الموردين</t>
        </is>
      </c>
      <c r="J2348" s="7" t="inlineStr">
        <is>
          <t>UX-01 للشاشاتِ · DELIVERY-01 للاختبارات</t>
        </is>
      </c>
      <c r="K2348" s="7" t="inlineStr">
        <is>
          <t>اختبارُ فتح: «طاقة المورد وجاهزيته ومهلة الإحلال» تفتح بالعرض الافتراضيِّ لا بكل الأعمدة</t>
        </is>
      </c>
      <c r="L2348" s="7" t="inlineStr">
        <is>
          <t>مطلوب — يُقاس من النظام الحي</t>
        </is>
      </c>
      <c r="M2348" s="7" t="inlineStr">
        <is>
          <t>نافذ</t>
        </is>
      </c>
    </row>
    <row r="2349">
      <c r="A2349" s="7" t="n">
        <v>2348</v>
      </c>
      <c r="B2349" s="7" t="inlineStr">
        <is>
          <t>SUPX-0937</t>
        </is>
      </c>
      <c r="C2349" s="7" t="inlineStr">
        <is>
          <t>منظر «الحوكمةُ والتدقيق» في شاشة «طاقة المورد وجاهزيته ومهلة الإحلال» يحمل حقولًا حساسةً — فلا يُتاح إلا بمنحٍ فرديٍّ موثَّقٍ ويُسجَّل الاطّلاعُ عليه.</t>
        </is>
      </c>
      <c r="D2349" s="7" t="inlineStr">
        <is>
          <t>INJAZ-UX-01 · الفصلُ ٤ — الشاشاتُ كثيفةُ البياناتِ ومناظرُها</t>
        </is>
      </c>
      <c r="E2349" s="7" t="inlineStr">
        <is>
          <t>§الشاشاتُ والمناظر</t>
        </is>
      </c>
      <c r="F2349" s="7" t="inlineStr">
        <is>
          <t>SUP</t>
        </is>
      </c>
      <c r="G2349" s="7" t="inlineStr">
        <is>
          <t>قرار مالك موقَّع — نافذ</t>
        </is>
      </c>
      <c r="H2349" s="7" t="inlineStr">
        <is>
          <t>INJAZ-FRD-01</t>
        </is>
      </c>
      <c r="I2349" s="7" t="inlineStr">
        <is>
          <t>الفصلُ ٦ — إدارة الموردين</t>
        </is>
      </c>
      <c r="J2349" s="7" t="inlineStr">
        <is>
          <t>UX-01 للشاشاتِ · DELIVERY-01 للاختبارات</t>
        </is>
      </c>
      <c r="K2349" s="7" t="inlineStr">
        <is>
          <t>اختبارُ منح: المنظرُ محجوبٌ في «طاقة المورد وجاهزيته ومهلة الإحلال» بلا منحٍ فرديٍّ والاطّلاعُ مسجَّل</t>
        </is>
      </c>
      <c r="L2349" s="7" t="inlineStr">
        <is>
          <t>مطلوب — يُقاس من النظام الحي</t>
        </is>
      </c>
      <c r="M2349" s="7" t="inlineStr">
        <is>
          <t>نافذ</t>
        </is>
      </c>
    </row>
    <row r="2350">
      <c r="A2350" s="7" t="n">
        <v>2349</v>
      </c>
      <c r="B2350" s="7" t="inlineStr">
        <is>
          <t>SUPX-0938</t>
        </is>
      </c>
      <c r="C2350" s="7" t="inlineStr">
        <is>
          <t>شاشة «قواعد التحميل والجزاءات على المورد» طويلةٌ بـ21 عمودًا — فتوفّر منتقيَ المنظرِ CM-09 إلزامًا بمناظرها: التعريفُ والمواصفات · العلاقاتُ والمراجع · الحوكمةُ والتدقيق · إظهارُ كلِّ الأعمدة.</t>
        </is>
      </c>
      <c r="D2350" s="7" t="inlineStr">
        <is>
          <t>INJAZ-UX-01 · الفصلُ ٤ — الشاشاتُ كثيفةُ البياناتِ ومناظرُها</t>
        </is>
      </c>
      <c r="E2350" s="7" t="inlineStr">
        <is>
          <t>§الشاشاتُ والمناظر</t>
        </is>
      </c>
      <c r="F2350" s="7" t="inlineStr">
        <is>
          <t>SUP</t>
        </is>
      </c>
      <c r="G2350" s="7" t="inlineStr">
        <is>
          <t>قرار مالك موقَّع — نافذ</t>
        </is>
      </c>
      <c r="H2350" s="7" t="inlineStr">
        <is>
          <t>INJAZ-FRD-01</t>
        </is>
      </c>
      <c r="I2350" s="7" t="inlineStr">
        <is>
          <t>الفصلُ ٦ — إدارة الموردين</t>
        </is>
      </c>
      <c r="J2350" s="7" t="inlineStr">
        <is>
          <t>UX-01 للشاشاتِ · DELIVERY-01 للاختبارات</t>
        </is>
      </c>
      <c r="K2350" s="7" t="inlineStr">
        <is>
          <t>اختبارُ وجود: CM-09 ظاهرٌ في «قواعد التحميل والجزاءات على المورد» بمناظرها المعلنة</t>
        </is>
      </c>
      <c r="L2350" s="7" t="inlineStr">
        <is>
          <t>مطلوب — يُقاس من النظام الحي</t>
        </is>
      </c>
      <c r="M2350" s="7" t="inlineStr">
        <is>
          <t>نافذ</t>
        </is>
      </c>
    </row>
    <row r="2351">
      <c r="A2351" s="7" t="n">
        <v>2350</v>
      </c>
      <c r="B2351" s="7" t="inlineStr">
        <is>
          <t>SUPX-0939</t>
        </is>
      </c>
      <c r="C2351" s="7" t="inlineStr">
        <is>
          <t>شاشة «قواعد التحميل والجزاءات على المورد» توفّر زرَّ «إظهار كل الأعمدة» CM-10 بالاسم الموحَّد — يعرض ما يملك المستخدمُ رؤيتَه من الـ21 عمودًا ولا يكشف حساسًا غيرَ مخوَّلٍ به.</t>
        </is>
      </c>
      <c r="D2351" s="7" t="inlineStr">
        <is>
          <t>INJAZ-UX-01 · الفصلُ ٤ — الشاشاتُ كثيفةُ البياناتِ ومناظرُها</t>
        </is>
      </c>
      <c r="E2351" s="7" t="inlineStr">
        <is>
          <t>§الشاشاتُ والمناظر</t>
        </is>
      </c>
      <c r="F2351" s="7" t="inlineStr">
        <is>
          <t>SUP</t>
        </is>
      </c>
      <c r="G2351" s="7" t="inlineStr">
        <is>
          <t>قرار مالك موقَّع — نافذ</t>
        </is>
      </c>
      <c r="H2351" s="7" t="inlineStr">
        <is>
          <t>INJAZ-FRD-01</t>
        </is>
      </c>
      <c r="I2351" s="7" t="inlineStr">
        <is>
          <t>الفصلُ ٦ — إدارة الموردين</t>
        </is>
      </c>
      <c r="J2351" s="7" t="inlineStr">
        <is>
          <t>UX-01 للشاشاتِ · DELIVERY-01 للاختبارات</t>
        </is>
      </c>
      <c r="K2351" s="7" t="inlineStr">
        <is>
          <t>اختبارُ حجب: الزرُّ في «قواعد التحميل والجزاءات على المورد» لا يُظهر حقلًا حساسًا لغير المخوَّل</t>
        </is>
      </c>
      <c r="L2351" s="7" t="inlineStr">
        <is>
          <t>مطلوب — يُقاس من النظام الحي</t>
        </is>
      </c>
      <c r="M2351" s="7" t="inlineStr">
        <is>
          <t>نافذ</t>
        </is>
      </c>
    </row>
    <row r="2352">
      <c r="A2352" s="7" t="n">
        <v>2351</v>
      </c>
      <c r="B2352" s="7" t="inlineStr">
        <is>
          <t>SUPX-0940</t>
        </is>
      </c>
      <c r="C2352" s="7" t="inlineStr">
        <is>
          <t>العرضُ الافتراضيُّ لشاشة «قواعد التحميل والجزاءات على المورد» عند الفتح الأول: رقم القاعدة · نوع التحميل · الحالة · حالة الاستحقاق — ولا تُعرض الأعمدةُ الـ21 دفعةً واحدة.</t>
        </is>
      </c>
      <c r="D2352" s="7" t="inlineStr">
        <is>
          <t>INJAZ-UX-01 · الفصلُ ٤ — الشاشاتُ كثيفةُ البياناتِ ومناظرُها</t>
        </is>
      </c>
      <c r="E2352" s="7" t="inlineStr">
        <is>
          <t>§الشاشاتُ والمناظر</t>
        </is>
      </c>
      <c r="F2352" s="7" t="inlineStr">
        <is>
          <t>SUP</t>
        </is>
      </c>
      <c r="G2352" s="7" t="inlineStr">
        <is>
          <t>قرار مالك موقَّع — نافذ</t>
        </is>
      </c>
      <c r="H2352" s="7" t="inlineStr">
        <is>
          <t>INJAZ-FRD-01</t>
        </is>
      </c>
      <c r="I2352" s="7" t="inlineStr">
        <is>
          <t>الفصلُ ٦ — إدارة الموردين</t>
        </is>
      </c>
      <c r="J2352" s="7" t="inlineStr">
        <is>
          <t>UX-01 للشاشاتِ · DELIVERY-01 للاختبارات</t>
        </is>
      </c>
      <c r="K2352" s="7" t="inlineStr">
        <is>
          <t>اختبارُ فتح: «قواعد التحميل والجزاءات على المورد» تفتح بالعرض الافتراضيِّ لا بكل الأعمدة</t>
        </is>
      </c>
      <c r="L2352" s="7" t="inlineStr">
        <is>
          <t>مطلوب — يُقاس من النظام الحي</t>
        </is>
      </c>
      <c r="M2352" s="7" t="inlineStr">
        <is>
          <t>نافذ</t>
        </is>
      </c>
    </row>
    <row r="2353">
      <c r="A2353" s="7" t="n">
        <v>2352</v>
      </c>
      <c r="B2353" s="7" t="inlineStr">
        <is>
          <t>SUPX-0941</t>
        </is>
      </c>
      <c r="C2353" s="7" t="inlineStr">
        <is>
          <t>منظر «الحوكمةُ والتدقيق» في شاشة «قواعد التحميل والجزاءات على المورد» يحمل حقولًا حساسةً — فلا يُتاح إلا بمنحٍ فرديٍّ موثَّقٍ ويُسجَّل الاطّلاعُ عليه.</t>
        </is>
      </c>
      <c r="D2353" s="7" t="inlineStr">
        <is>
          <t>INJAZ-UX-01 · الفصلُ ٤ — الشاشاتُ كثيفةُ البياناتِ ومناظرُها</t>
        </is>
      </c>
      <c r="E2353" s="7" t="inlineStr">
        <is>
          <t>§الشاشاتُ والمناظر</t>
        </is>
      </c>
      <c r="F2353" s="7" t="inlineStr">
        <is>
          <t>SUP</t>
        </is>
      </c>
      <c r="G2353" s="7" t="inlineStr">
        <is>
          <t>قرار مالك موقَّع — نافذ</t>
        </is>
      </c>
      <c r="H2353" s="7" t="inlineStr">
        <is>
          <t>INJAZ-FRD-01</t>
        </is>
      </c>
      <c r="I2353" s="7" t="inlineStr">
        <is>
          <t>الفصلُ ٦ — إدارة الموردين</t>
        </is>
      </c>
      <c r="J2353" s="7" t="inlineStr">
        <is>
          <t>UX-01 للشاشاتِ · DELIVERY-01 للاختبارات</t>
        </is>
      </c>
      <c r="K2353" s="7" t="inlineStr">
        <is>
          <t>اختبارُ منح: المنظرُ محجوبٌ في «قواعد التحميل والجزاءات على المورد» بلا منحٍ فرديٍّ والاطّلاعُ مسجَّل</t>
        </is>
      </c>
      <c r="L2353" s="7" t="inlineStr">
        <is>
          <t>مطلوب — يُقاس من النظام الحي</t>
        </is>
      </c>
      <c r="M2353" s="7" t="inlineStr">
        <is>
          <t>نافذ</t>
        </is>
      </c>
    </row>
    <row r="2354">
      <c r="A2354" s="7" t="n">
        <v>2353</v>
      </c>
      <c r="B2354" s="7" t="inlineStr">
        <is>
          <t>SUPX-0942</t>
        </is>
      </c>
      <c r="C2354" s="7" t="inlineStr">
        <is>
          <t>شاشة «تقييم المورد الدوري» طويلةٌ بـ23 عمودًا — فتوفّر منتقيَ المنظرِ CM-09 إلزامًا بمناظرها: التعريفُ والمواصفات · الأداءُ والمؤشرات · الحوكمةُ والتدقيق · إظهارُ كلِّ الأعمدة.</t>
        </is>
      </c>
      <c r="D2354" s="7" t="inlineStr">
        <is>
          <t>INJAZ-UX-01 · الفصلُ ٤ — الشاشاتُ كثيفةُ البياناتِ ومناظرُها</t>
        </is>
      </c>
      <c r="E2354" s="7" t="inlineStr">
        <is>
          <t>§الشاشاتُ والمناظر</t>
        </is>
      </c>
      <c r="F2354" s="7" t="inlineStr">
        <is>
          <t>SUP</t>
        </is>
      </c>
      <c r="G2354" s="7" t="inlineStr">
        <is>
          <t>قرار مالك موقَّع — نافذ</t>
        </is>
      </c>
      <c r="H2354" s="7" t="inlineStr">
        <is>
          <t>INJAZ-FRD-01</t>
        </is>
      </c>
      <c r="I2354" s="7" t="inlineStr">
        <is>
          <t>الفصلُ ٦ — إدارة الموردين</t>
        </is>
      </c>
      <c r="J2354" s="7" t="inlineStr">
        <is>
          <t>UX-01 للشاشاتِ · DELIVERY-01 للاختبارات</t>
        </is>
      </c>
      <c r="K2354" s="7" t="inlineStr">
        <is>
          <t>اختبارُ وجود: CM-09 ظاهرٌ في «تقييم المورد الدوري» بمناظرها المعلنة</t>
        </is>
      </c>
      <c r="L2354" s="7" t="inlineStr">
        <is>
          <t>مطلوب — يُقاس من النظام الحي</t>
        </is>
      </c>
      <c r="M2354" s="7" t="inlineStr">
        <is>
          <t>نافذ</t>
        </is>
      </c>
    </row>
    <row r="2355">
      <c r="A2355" s="7" t="n">
        <v>2354</v>
      </c>
      <c r="B2355" s="7" t="inlineStr">
        <is>
          <t>SUPX-0943</t>
        </is>
      </c>
      <c r="C2355" s="7" t="inlineStr">
        <is>
          <t>شاشة «تقييم المورد الدوري» توفّر زرَّ «إظهار كل الأعمدة» CM-10 بالاسم الموحَّد — يعرض ما يملك المستخدمُ رؤيتَه من الـ23 عمودًا ولا يكشف حساسًا غيرَ مخوَّلٍ به.</t>
        </is>
      </c>
      <c r="D2355" s="7" t="inlineStr">
        <is>
          <t>INJAZ-UX-01 · الفصلُ ٤ — الشاشاتُ كثيفةُ البياناتِ ومناظرُها</t>
        </is>
      </c>
      <c r="E2355" s="7" t="inlineStr">
        <is>
          <t>§الشاشاتُ والمناظر</t>
        </is>
      </c>
      <c r="F2355" s="7" t="inlineStr">
        <is>
          <t>SUP</t>
        </is>
      </c>
      <c r="G2355" s="7" t="inlineStr">
        <is>
          <t>قرار مالك موقَّع — نافذ</t>
        </is>
      </c>
      <c r="H2355" s="7" t="inlineStr">
        <is>
          <t>INJAZ-FRD-01</t>
        </is>
      </c>
      <c r="I2355" s="7" t="inlineStr">
        <is>
          <t>الفصلُ ٦ — إدارة الموردين</t>
        </is>
      </c>
      <c r="J2355" s="7" t="inlineStr">
        <is>
          <t>UX-01 للشاشاتِ · DELIVERY-01 للاختبارات</t>
        </is>
      </c>
      <c r="K2355" s="7" t="inlineStr">
        <is>
          <t>اختبارُ حجب: الزرُّ في «تقييم المورد الدوري» لا يُظهر حقلًا حساسًا لغير المخوَّل</t>
        </is>
      </c>
      <c r="L2355" s="7" t="inlineStr">
        <is>
          <t>مطلوب — يُقاس من النظام الحي</t>
        </is>
      </c>
      <c r="M2355" s="7" t="inlineStr">
        <is>
          <t>نافذ</t>
        </is>
      </c>
    </row>
    <row r="2356">
      <c r="A2356" s="7" t="n">
        <v>2355</v>
      </c>
      <c r="B2356" s="7" t="inlineStr">
        <is>
          <t>SUPX-0944</t>
        </is>
      </c>
      <c r="C2356" s="7" t="inlineStr">
        <is>
          <t>العرضُ الافتراضيُّ لشاشة «تقييم المورد الدوري» عند الفتح الأول: رقم التقييم · التصنيف الناتج · الحالة · الفترة — ولا تُعرض الأعمدةُ الـ23 دفعةً واحدة.</t>
        </is>
      </c>
      <c r="D2356" s="7" t="inlineStr">
        <is>
          <t>INJAZ-UX-01 · الفصلُ ٤ — الشاشاتُ كثيفةُ البياناتِ ومناظرُها</t>
        </is>
      </c>
      <c r="E2356" s="7" t="inlineStr">
        <is>
          <t>§الشاشاتُ والمناظر</t>
        </is>
      </c>
      <c r="F2356" s="7" t="inlineStr">
        <is>
          <t>SUP</t>
        </is>
      </c>
      <c r="G2356" s="7" t="inlineStr">
        <is>
          <t>قرار مالك موقَّع — نافذ</t>
        </is>
      </c>
      <c r="H2356" s="7" t="inlineStr">
        <is>
          <t>INJAZ-FRD-01</t>
        </is>
      </c>
      <c r="I2356" s="7" t="inlineStr">
        <is>
          <t>الفصلُ ٦ — إدارة الموردين</t>
        </is>
      </c>
      <c r="J2356" s="7" t="inlineStr">
        <is>
          <t>UX-01 للشاشاتِ · DELIVERY-01 للاختبارات</t>
        </is>
      </c>
      <c r="K2356" s="7" t="inlineStr">
        <is>
          <t>اختبارُ فتح: «تقييم المورد الدوري» تفتح بالعرض الافتراضيِّ لا بكل الأعمدة</t>
        </is>
      </c>
      <c r="L2356" s="7" t="inlineStr">
        <is>
          <t>مطلوب — يُقاس من النظام الحي</t>
        </is>
      </c>
      <c r="M2356" s="7" t="inlineStr">
        <is>
          <t>نافذ</t>
        </is>
      </c>
    </row>
    <row r="2357">
      <c r="A2357" s="7" t="n">
        <v>2356</v>
      </c>
      <c r="B2357" s="7" t="inlineStr">
        <is>
          <t>SUPX-0945</t>
        </is>
      </c>
      <c r="C2357" s="7" t="inlineStr">
        <is>
          <t>شاشة «سلفيات الموردين» طويلةٌ بـ31 عمودًا — فتوفّر منتقيَ المنظرِ CM-09 إلزامًا بمناظرها: التواريخُ والمراحل · العلاقاتُ والمراجع · الأداءُ والمؤشرات · الحوكمةُ والتدقيق · إظهارُ كلِّ الأعمدة.</t>
        </is>
      </c>
      <c r="D2357" s="7" t="inlineStr">
        <is>
          <t>INJAZ-UX-01 · الفصلُ ٤ — الشاشاتُ كثيفةُ البياناتِ ومناظرُها</t>
        </is>
      </c>
      <c r="E2357" s="7" t="inlineStr">
        <is>
          <t>§الشاشاتُ والمناظر</t>
        </is>
      </c>
      <c r="F2357" s="7" t="inlineStr">
        <is>
          <t>SUP</t>
        </is>
      </c>
      <c r="G2357" s="7" t="inlineStr">
        <is>
          <t>قرار مالك موقَّع — نافذ</t>
        </is>
      </c>
      <c r="H2357" s="7" t="inlineStr">
        <is>
          <t>INJAZ-FRD-01</t>
        </is>
      </c>
      <c r="I2357" s="7" t="inlineStr">
        <is>
          <t>الفصلُ ٦ — إدارة الموردين</t>
        </is>
      </c>
      <c r="J2357" s="7" t="inlineStr">
        <is>
          <t>UX-01 للشاشاتِ · DELIVERY-01 للاختبارات</t>
        </is>
      </c>
      <c r="K2357" s="7" t="inlineStr">
        <is>
          <t>اختبارُ وجود: CM-09 ظاهرٌ في «سلفيات الموردين» بمناظرها المعلنة</t>
        </is>
      </c>
      <c r="L2357" s="7" t="inlineStr">
        <is>
          <t>مطلوب — يُقاس من النظام الحي</t>
        </is>
      </c>
      <c r="M2357" s="7" t="inlineStr">
        <is>
          <t>نافذ</t>
        </is>
      </c>
    </row>
    <row r="2358">
      <c r="A2358" s="7" t="n">
        <v>2357</v>
      </c>
      <c r="B2358" s="7" t="inlineStr">
        <is>
          <t>SUPX-0946</t>
        </is>
      </c>
      <c r="C2358" s="7" t="inlineStr">
        <is>
          <t>شاشة «سلفيات الموردين» توفّر زرَّ «إظهار كل الأعمدة» CM-10 بالاسم الموحَّد — يعرض ما يملك المستخدمُ رؤيتَه من الـ31 عمودًا ولا يكشف حساسًا غيرَ مخوَّلٍ به.</t>
        </is>
      </c>
      <c r="D2358" s="7" t="inlineStr">
        <is>
          <t>INJAZ-UX-01 · الفصلُ ٤ — الشاشاتُ كثيفةُ البياناتِ ومناظرُها</t>
        </is>
      </c>
      <c r="E2358" s="7" t="inlineStr">
        <is>
          <t>§الشاشاتُ والمناظر</t>
        </is>
      </c>
      <c r="F2358" s="7" t="inlineStr">
        <is>
          <t>SUP</t>
        </is>
      </c>
      <c r="G2358" s="7" t="inlineStr">
        <is>
          <t>قرار مالك موقَّع — نافذ</t>
        </is>
      </c>
      <c r="H2358" s="7" t="inlineStr">
        <is>
          <t>INJAZ-FRD-01</t>
        </is>
      </c>
      <c r="I2358" s="7" t="inlineStr">
        <is>
          <t>الفصلُ ٦ — إدارة الموردين</t>
        </is>
      </c>
      <c r="J2358" s="7" t="inlineStr">
        <is>
          <t>UX-01 للشاشاتِ · DELIVERY-01 للاختبارات</t>
        </is>
      </c>
      <c r="K2358" s="7" t="inlineStr">
        <is>
          <t>اختبارُ حجب: الزرُّ في «سلفيات الموردين» لا يُظهر حقلًا حساسًا لغير المخوَّل</t>
        </is>
      </c>
      <c r="L2358" s="7" t="inlineStr">
        <is>
          <t>مطلوب — يُقاس من النظام الحي</t>
        </is>
      </c>
      <c r="M2358" s="7" t="inlineStr">
        <is>
          <t>نافذ</t>
        </is>
      </c>
    </row>
    <row r="2359">
      <c r="A2359" s="7" t="n">
        <v>2358</v>
      </c>
      <c r="B2359" s="7" t="inlineStr">
        <is>
          <t>SUPX-0947</t>
        </is>
      </c>
      <c r="C2359" s="7" t="inlineStr">
        <is>
          <t>العرضُ الافتراضيُّ لشاشة «سلفيات الموردين» عند الفتح الأول: رقم السلفة · الحالة · تاريخ الطلب · المستقطَع حتى تاريخه — ولا تُعرض الأعمدةُ الـ31 دفعةً واحدة.</t>
        </is>
      </c>
      <c r="D2359" s="7" t="inlineStr">
        <is>
          <t>INJAZ-UX-01 · الفصلُ ٤ — الشاشاتُ كثيفةُ البياناتِ ومناظرُها</t>
        </is>
      </c>
      <c r="E2359" s="7" t="inlineStr">
        <is>
          <t>§الشاشاتُ والمناظر</t>
        </is>
      </c>
      <c r="F2359" s="7" t="inlineStr">
        <is>
          <t>SUP</t>
        </is>
      </c>
      <c r="G2359" s="7" t="inlineStr">
        <is>
          <t>قرار مالك موقَّع — نافذ</t>
        </is>
      </c>
      <c r="H2359" s="7" t="inlineStr">
        <is>
          <t>INJAZ-FRD-01</t>
        </is>
      </c>
      <c r="I2359" s="7" t="inlineStr">
        <is>
          <t>الفصلُ ٦ — إدارة الموردين</t>
        </is>
      </c>
      <c r="J2359" s="7" t="inlineStr">
        <is>
          <t>UX-01 للشاشاتِ · DELIVERY-01 للاختبارات</t>
        </is>
      </c>
      <c r="K2359" s="7" t="inlineStr">
        <is>
          <t>اختبارُ فتح: «سلفيات الموردين» تفتح بالعرض الافتراضيِّ لا بكل الأعمدة</t>
        </is>
      </c>
      <c r="L2359" s="7" t="inlineStr">
        <is>
          <t>مطلوب — يُقاس من النظام الحي</t>
        </is>
      </c>
      <c r="M2359" s="7" t="inlineStr">
        <is>
          <t>نافذ</t>
        </is>
      </c>
    </row>
    <row r="2360">
      <c r="A2360" s="7" t="n">
        <v>2359</v>
      </c>
      <c r="B2360" s="7" t="inlineStr">
        <is>
          <t>SUPX-0948</t>
        </is>
      </c>
      <c r="C2360" s="7" t="inlineStr">
        <is>
          <t>منظر «الحوكمةُ والتدقيق» في شاشة «سلفيات الموردين» يحمل حقولًا حساسةً — فلا يُتاح إلا بمنحٍ فرديٍّ موثَّقٍ ويُسجَّل الاطّلاعُ عليه.</t>
        </is>
      </c>
      <c r="D2360" s="7" t="inlineStr">
        <is>
          <t>INJAZ-UX-01 · الفصلُ ٤ — الشاشاتُ كثيفةُ البياناتِ ومناظرُها</t>
        </is>
      </c>
      <c r="E2360" s="7" t="inlineStr">
        <is>
          <t>§الشاشاتُ والمناظر</t>
        </is>
      </c>
      <c r="F2360" s="7" t="inlineStr">
        <is>
          <t>SUP</t>
        </is>
      </c>
      <c r="G2360" s="7" t="inlineStr">
        <is>
          <t>قرار مالك موقَّع — نافذ</t>
        </is>
      </c>
      <c r="H2360" s="7" t="inlineStr">
        <is>
          <t>INJAZ-FRD-01</t>
        </is>
      </c>
      <c r="I2360" s="7" t="inlineStr">
        <is>
          <t>الفصلُ ٦ — إدارة الموردين</t>
        </is>
      </c>
      <c r="J2360" s="7" t="inlineStr">
        <is>
          <t>UX-01 للشاشاتِ · DELIVERY-01 للاختبارات</t>
        </is>
      </c>
      <c r="K2360" s="7" t="inlineStr">
        <is>
          <t>اختبارُ منح: المنظرُ محجوبٌ في «سلفيات الموردين» بلا منحٍ فرديٍّ والاطّلاعُ مسجَّل</t>
        </is>
      </c>
      <c r="L2360" s="7" t="inlineStr">
        <is>
          <t>مطلوب — يُقاس من النظام الحي</t>
        </is>
      </c>
      <c r="M2360" s="7" t="inlineStr">
        <is>
          <t>نافذ</t>
        </is>
      </c>
    </row>
    <row r="2361">
      <c r="A2361" s="7" t="n">
        <v>2360</v>
      </c>
      <c r="B2361" s="7" t="inlineStr">
        <is>
          <t>SUPX-0949</t>
        </is>
      </c>
      <c r="C2361" s="7" t="inlineStr">
        <is>
          <t>شاشة «تصفية إنهاء عقد مورد» طويلةٌ بـ32 عمودًا — فتوفّر منتقيَ المنظرِ CM-09 إلزامًا بمناظرها: التواريخُ والمراحل · العلاقاتُ والمراجع · الماليةُ والتكاليف · الحوكمةُ والتدقيق · إظهارُ كلِّ الأعمدة.</t>
        </is>
      </c>
      <c r="D2361" s="7" t="inlineStr">
        <is>
          <t>INJAZ-UX-01 · الفصلُ ٤ — الشاشاتُ كثيفةُ البياناتِ ومناظرُها</t>
        </is>
      </c>
      <c r="E2361" s="7" t="inlineStr">
        <is>
          <t>§الشاشاتُ والمناظر</t>
        </is>
      </c>
      <c r="F2361" s="7" t="inlineStr">
        <is>
          <t>SUP</t>
        </is>
      </c>
      <c r="G2361" s="7" t="inlineStr">
        <is>
          <t>قرار مالك موقَّع — نافذ</t>
        </is>
      </c>
      <c r="H2361" s="7" t="inlineStr">
        <is>
          <t>INJAZ-FRD-01</t>
        </is>
      </c>
      <c r="I2361" s="7" t="inlineStr">
        <is>
          <t>الفصلُ ٦ — إدارة الموردين</t>
        </is>
      </c>
      <c r="J2361" s="7" t="inlineStr">
        <is>
          <t>UX-01 للشاشاتِ · DELIVERY-01 للاختبارات</t>
        </is>
      </c>
      <c r="K2361" s="7" t="inlineStr">
        <is>
          <t>اختبارُ وجود: CM-09 ظاهرٌ في «تصفية إنهاء عقد مورد» بمناظرها المعلنة</t>
        </is>
      </c>
      <c r="L2361" s="7" t="inlineStr">
        <is>
          <t>مطلوب — يُقاس من النظام الحي</t>
        </is>
      </c>
      <c r="M2361" s="7" t="inlineStr">
        <is>
          <t>نافذ</t>
        </is>
      </c>
    </row>
    <row r="2362">
      <c r="A2362" s="7" t="n">
        <v>2361</v>
      </c>
      <c r="B2362" s="7" t="inlineStr">
        <is>
          <t>SUPX-0950</t>
        </is>
      </c>
      <c r="C2362" s="7" t="inlineStr">
        <is>
          <t>شاشة «تصفية إنهاء عقد مورد» توفّر زرَّ «إظهار كل الأعمدة» CM-10 بالاسم الموحَّد — يعرض ما يملك المستخدمُ رؤيتَه من الـ32 عمودًا ولا يكشف حساسًا غيرَ مخوَّلٍ به.</t>
        </is>
      </c>
      <c r="D2362" s="7" t="inlineStr">
        <is>
          <t>INJAZ-UX-01 · الفصلُ ٤ — الشاشاتُ كثيفةُ البياناتِ ومناظرُها</t>
        </is>
      </c>
      <c r="E2362" s="7" t="inlineStr">
        <is>
          <t>§الشاشاتُ والمناظر</t>
        </is>
      </c>
      <c r="F2362" s="7" t="inlineStr">
        <is>
          <t>SUP</t>
        </is>
      </c>
      <c r="G2362" s="7" t="inlineStr">
        <is>
          <t>قرار مالك موقَّع — نافذ</t>
        </is>
      </c>
      <c r="H2362" s="7" t="inlineStr">
        <is>
          <t>INJAZ-FRD-01</t>
        </is>
      </c>
      <c r="I2362" s="7" t="inlineStr">
        <is>
          <t>الفصلُ ٦ — إدارة الموردين</t>
        </is>
      </c>
      <c r="J2362" s="7" t="inlineStr">
        <is>
          <t>UX-01 للشاشاتِ · DELIVERY-01 للاختبارات</t>
        </is>
      </c>
      <c r="K2362" s="7" t="inlineStr">
        <is>
          <t>اختبارُ حجب: الزرُّ في «تصفية إنهاء عقد مورد» لا يُظهر حقلًا حساسًا لغير المخوَّل</t>
        </is>
      </c>
      <c r="L2362" s="7" t="inlineStr">
        <is>
          <t>مطلوب — يُقاس من النظام الحي</t>
        </is>
      </c>
      <c r="M2362" s="7" t="inlineStr">
        <is>
          <t>نافذ</t>
        </is>
      </c>
    </row>
    <row r="2363">
      <c r="A2363" s="7" t="n">
        <v>2362</v>
      </c>
      <c r="B2363" s="7" t="inlineStr">
        <is>
          <t>SUPX-0951</t>
        </is>
      </c>
      <c r="C2363" s="7" t="inlineStr">
        <is>
          <t>العرضُ الافتراضيُّ لشاشة «تصفية إنهاء عقد مورد» عند الفتح الأول: رقم المحضر · الحالة · تاريخ الإنهاء · تاريخ إخلاء المعدات — ولا تُعرض الأعمدةُ الـ32 دفعةً واحدة.</t>
        </is>
      </c>
      <c r="D2363" s="7" t="inlineStr">
        <is>
          <t>INJAZ-UX-01 · الفصلُ ٤ — الشاشاتُ كثيفةُ البياناتِ ومناظرُها</t>
        </is>
      </c>
      <c r="E2363" s="7" t="inlineStr">
        <is>
          <t>§الشاشاتُ والمناظر</t>
        </is>
      </c>
      <c r="F2363" s="7" t="inlineStr">
        <is>
          <t>SUP</t>
        </is>
      </c>
      <c r="G2363" s="7" t="inlineStr">
        <is>
          <t>قرار مالك موقَّع — نافذ</t>
        </is>
      </c>
      <c r="H2363" s="7" t="inlineStr">
        <is>
          <t>INJAZ-FRD-01</t>
        </is>
      </c>
      <c r="I2363" s="7" t="inlineStr">
        <is>
          <t>الفصلُ ٦ — إدارة الموردين</t>
        </is>
      </c>
      <c r="J2363" s="7" t="inlineStr">
        <is>
          <t>UX-01 للشاشاتِ · DELIVERY-01 للاختبارات</t>
        </is>
      </c>
      <c r="K2363" s="7" t="inlineStr">
        <is>
          <t>اختبارُ فتح: «تصفية إنهاء عقد مورد» تفتح بالعرض الافتراضيِّ لا بكل الأعمدة</t>
        </is>
      </c>
      <c r="L2363" s="7" t="inlineStr">
        <is>
          <t>مطلوب — يُقاس من النظام الحي</t>
        </is>
      </c>
      <c r="M2363" s="7" t="inlineStr">
        <is>
          <t>نافذ</t>
        </is>
      </c>
    </row>
    <row r="2364">
      <c r="A2364" s="7" t="n">
        <v>2363</v>
      </c>
      <c r="B2364" s="7" t="inlineStr">
        <is>
          <t>SUPX-0952</t>
        </is>
      </c>
      <c r="C2364" s="7" t="inlineStr">
        <is>
          <t>منظر «الحوكمةُ والتدقيق» في شاشة «تصفية إنهاء عقد مورد» يحمل حقولًا حساسةً — فلا يُتاح إلا بمنحٍ فرديٍّ موثَّقٍ ويُسجَّل الاطّلاعُ عليه.</t>
        </is>
      </c>
      <c r="D2364" s="7" t="inlineStr">
        <is>
          <t>INJAZ-UX-01 · الفصلُ ٤ — الشاشاتُ كثيفةُ البياناتِ ومناظرُها</t>
        </is>
      </c>
      <c r="E2364" s="7" t="inlineStr">
        <is>
          <t>§الشاشاتُ والمناظر</t>
        </is>
      </c>
      <c r="F2364" s="7" t="inlineStr">
        <is>
          <t>SUP</t>
        </is>
      </c>
      <c r="G2364" s="7" t="inlineStr">
        <is>
          <t>قرار مالك موقَّع — نافذ</t>
        </is>
      </c>
      <c r="H2364" s="7" t="inlineStr">
        <is>
          <t>INJAZ-FRD-01</t>
        </is>
      </c>
      <c r="I2364" s="7" t="inlineStr">
        <is>
          <t>الفصلُ ٦ — إدارة الموردين</t>
        </is>
      </c>
      <c r="J2364" s="7" t="inlineStr">
        <is>
          <t>UX-01 للشاشاتِ · DELIVERY-01 للاختبارات</t>
        </is>
      </c>
      <c r="K2364" s="7" t="inlineStr">
        <is>
          <t>اختبارُ منح: المنظرُ محجوبٌ في «تصفية إنهاء عقد مورد» بلا منحٍ فرديٍّ والاطّلاعُ مسجَّل</t>
        </is>
      </c>
      <c r="L2364" s="7" t="inlineStr">
        <is>
          <t>مطلوب — يُقاس من النظام الحي</t>
        </is>
      </c>
      <c r="M2364" s="7" t="inlineStr">
        <is>
          <t>نافذ</t>
        </is>
      </c>
    </row>
    <row r="2365">
      <c r="A2365" s="7" t="n">
        <v>2364</v>
      </c>
      <c r="B2365" s="7" t="inlineStr">
        <is>
          <t>SUPX-0953</t>
        </is>
      </c>
      <c r="C2365" s="7" t="inlineStr">
        <is>
          <t>شاشة «دفتر استهلاك حصص الموردين» طويلةٌ بـ20 عمودًا — فتوفّر منتقيَ المنظرِ CM-09 إلزامًا بمناظرها: التعريفُ والمواصفات · التواريخُ والمراحل · العلاقاتُ والمراجع · الماليةُ والتكاليف · الحوكمةُ والتدقيق · إظهارُ كلِّ الأعمدة.</t>
        </is>
      </c>
      <c r="D2365" s="7" t="inlineStr">
        <is>
          <t>INJAZ-UX-01 · الفصلُ ٤ — الشاشاتُ كثيفةُ البياناتِ ومناظرُها</t>
        </is>
      </c>
      <c r="E2365" s="7" t="inlineStr">
        <is>
          <t>§الشاشاتُ والمناظر</t>
        </is>
      </c>
      <c r="F2365" s="7" t="inlineStr">
        <is>
          <t>SUP</t>
        </is>
      </c>
      <c r="G2365" s="7" t="inlineStr">
        <is>
          <t>قرار مالك موقَّع — نافذ</t>
        </is>
      </c>
      <c r="H2365" s="7" t="inlineStr">
        <is>
          <t>INJAZ-FRD-01</t>
        </is>
      </c>
      <c r="I2365" s="7" t="inlineStr">
        <is>
          <t>الفصلُ ٦ — إدارة الموردين</t>
        </is>
      </c>
      <c r="J2365" s="7" t="inlineStr">
        <is>
          <t>UX-01 للشاشاتِ · DELIVERY-01 للاختبارات</t>
        </is>
      </c>
      <c r="K2365" s="7" t="inlineStr">
        <is>
          <t>اختبارُ وجود: CM-09 ظاهرٌ في «دفتر استهلاك حصص الموردين» بمناظرها المعلنة</t>
        </is>
      </c>
      <c r="L2365" s="7" t="inlineStr">
        <is>
          <t>مطلوب — يُقاس من النظام الحي</t>
        </is>
      </c>
      <c r="M2365" s="7" t="inlineStr">
        <is>
          <t>نافذ</t>
        </is>
      </c>
    </row>
    <row r="2366">
      <c r="A2366" s="7" t="n">
        <v>2365</v>
      </c>
      <c r="B2366" s="7" t="inlineStr">
        <is>
          <t>SUPX-0954</t>
        </is>
      </c>
      <c r="C2366" s="7" t="inlineStr">
        <is>
          <t>شاشة «دفتر استهلاك حصص الموردين» توفّر زرَّ «إظهار كل الأعمدة» CM-10 بالاسم الموحَّد — يعرض ما يملك المستخدمُ رؤيتَه من الـ20 عمودًا ولا يكشف حساسًا غيرَ مخوَّلٍ به.</t>
        </is>
      </c>
      <c r="D2366" s="7" t="inlineStr">
        <is>
          <t>INJAZ-UX-01 · الفصلُ ٤ — الشاشاتُ كثيفةُ البياناتِ ومناظرُها</t>
        </is>
      </c>
      <c r="E2366" s="7" t="inlineStr">
        <is>
          <t>§الشاشاتُ والمناظر</t>
        </is>
      </c>
      <c r="F2366" s="7" t="inlineStr">
        <is>
          <t>SUP</t>
        </is>
      </c>
      <c r="G2366" s="7" t="inlineStr">
        <is>
          <t>قرار مالك موقَّع — نافذ</t>
        </is>
      </c>
      <c r="H2366" s="7" t="inlineStr">
        <is>
          <t>INJAZ-FRD-01</t>
        </is>
      </c>
      <c r="I2366" s="7" t="inlineStr">
        <is>
          <t>الفصلُ ٦ — إدارة الموردين</t>
        </is>
      </c>
      <c r="J2366" s="7" t="inlineStr">
        <is>
          <t>UX-01 للشاشاتِ · DELIVERY-01 للاختبارات</t>
        </is>
      </c>
      <c r="K2366" s="7" t="inlineStr">
        <is>
          <t>اختبارُ حجب: الزرُّ في «دفتر استهلاك حصص الموردين» لا يُظهر حقلًا حساسًا لغير المخوَّل</t>
        </is>
      </c>
      <c r="L2366" s="7" t="inlineStr">
        <is>
          <t>مطلوب — يُقاس من النظام الحي</t>
        </is>
      </c>
      <c r="M2366" s="7" t="inlineStr">
        <is>
          <t>نافذ</t>
        </is>
      </c>
    </row>
    <row r="2367">
      <c r="A2367" s="7" t="n">
        <v>2366</v>
      </c>
      <c r="B2367" s="7" t="inlineStr">
        <is>
          <t>SUPX-0955</t>
        </is>
      </c>
      <c r="C2367" s="7" t="inlineStr">
        <is>
          <t>العرضُ الافتراضيُّ لشاشة «دفتر استهلاك حصص الموردين» عند الفتح الأول: رقم السطر · نوع المعدة · الحالة · تاريخ القيد · الفترة — ولا تُعرض الأعمدةُ الـ20 دفعةً واحدة.</t>
        </is>
      </c>
      <c r="D2367" s="7" t="inlineStr">
        <is>
          <t>INJAZ-UX-01 · الفصلُ ٤ — الشاشاتُ كثيفةُ البياناتِ ومناظرُها</t>
        </is>
      </c>
      <c r="E2367" s="7" t="inlineStr">
        <is>
          <t>§الشاشاتُ والمناظر</t>
        </is>
      </c>
      <c r="F2367" s="7" t="inlineStr">
        <is>
          <t>SUP</t>
        </is>
      </c>
      <c r="G2367" s="7" t="inlineStr">
        <is>
          <t>قرار مالك موقَّع — نافذ</t>
        </is>
      </c>
      <c r="H2367" s="7" t="inlineStr">
        <is>
          <t>INJAZ-FRD-01</t>
        </is>
      </c>
      <c r="I2367" s="7" t="inlineStr">
        <is>
          <t>الفصلُ ٦ — إدارة الموردين</t>
        </is>
      </c>
      <c r="J2367" s="7" t="inlineStr">
        <is>
          <t>UX-01 للشاشاتِ · DELIVERY-01 للاختبارات</t>
        </is>
      </c>
      <c r="K2367" s="7" t="inlineStr">
        <is>
          <t>اختبارُ فتح: «دفتر استهلاك حصص الموردين» تفتح بالعرض الافتراضيِّ لا بكل الأعمدة</t>
        </is>
      </c>
      <c r="L2367" s="7" t="inlineStr">
        <is>
          <t>مطلوب — يُقاس من النظام الحي</t>
        </is>
      </c>
      <c r="M2367" s="7" t="inlineStr">
        <is>
          <t>نافذ</t>
        </is>
      </c>
    </row>
    <row r="2368">
      <c r="A2368" s="7" t="n">
        <v>2367</v>
      </c>
      <c r="B2368" s="7" t="inlineStr">
        <is>
          <t>SUPX-0956</t>
        </is>
      </c>
      <c r="C2368" s="7" t="inlineStr">
        <is>
          <t>شاشة «خطة معدات المورد المتعهَّد بها» طويلةٌ بـ20 عمودًا — فتوفّر منتقيَ المنظرِ CM-09 إلزامًا بمناظرها: التعريفُ والمواصفات · العلاقاتُ والمراجع · الحوكمةُ والتدقيق · إظهارُ كلِّ الأعمدة.</t>
        </is>
      </c>
      <c r="D2368" s="7" t="inlineStr">
        <is>
          <t>INJAZ-UX-01 · الفصلُ ٤ — الشاشاتُ كثيفةُ البياناتِ ومناظرُها</t>
        </is>
      </c>
      <c r="E2368" s="7" t="inlineStr">
        <is>
          <t>§الشاشاتُ والمناظر</t>
        </is>
      </c>
      <c r="F2368" s="7" t="inlineStr">
        <is>
          <t>SUP</t>
        </is>
      </c>
      <c r="G2368" s="7" t="inlineStr">
        <is>
          <t>قرار مالك موقَّع — نافذ</t>
        </is>
      </c>
      <c r="H2368" s="7" t="inlineStr">
        <is>
          <t>INJAZ-FRD-01</t>
        </is>
      </c>
      <c r="I2368" s="7" t="inlineStr">
        <is>
          <t>الفصلُ ٦ — إدارة الموردين</t>
        </is>
      </c>
      <c r="J2368" s="7" t="inlineStr">
        <is>
          <t>UX-01 للشاشاتِ · DELIVERY-01 للاختبارات</t>
        </is>
      </c>
      <c r="K2368" s="7" t="inlineStr">
        <is>
          <t>اختبارُ وجود: CM-09 ظاهرٌ في «خطة معدات المورد المتعهَّد بها» بمناظرها المعلنة</t>
        </is>
      </c>
      <c r="L2368" s="7" t="inlineStr">
        <is>
          <t>مطلوب — يُقاس من النظام الحي</t>
        </is>
      </c>
      <c r="M2368" s="7" t="inlineStr">
        <is>
          <t>نافذ</t>
        </is>
      </c>
    </row>
    <row r="2369">
      <c r="A2369" s="7" t="n">
        <v>2368</v>
      </c>
      <c r="B2369" s="7" t="inlineStr">
        <is>
          <t>SUPX-0957</t>
        </is>
      </c>
      <c r="C2369" s="7" t="inlineStr">
        <is>
          <t>شاشة «خطة معدات المورد المتعهَّد بها» توفّر زرَّ «إظهار كل الأعمدة» CM-10 بالاسم الموحَّد — يعرض ما يملك المستخدمُ رؤيتَه من الـ20 عمودًا ولا يكشف حساسًا غيرَ مخوَّلٍ به.</t>
        </is>
      </c>
      <c r="D2369" s="7" t="inlineStr">
        <is>
          <t>INJAZ-UX-01 · الفصلُ ٤ — الشاشاتُ كثيفةُ البياناتِ ومناظرُها</t>
        </is>
      </c>
      <c r="E2369" s="7" t="inlineStr">
        <is>
          <t>§الشاشاتُ والمناظر</t>
        </is>
      </c>
      <c r="F2369" s="7" t="inlineStr">
        <is>
          <t>SUP</t>
        </is>
      </c>
      <c r="G2369" s="7" t="inlineStr">
        <is>
          <t>قرار مالك موقَّع — نافذ</t>
        </is>
      </c>
      <c r="H2369" s="7" t="inlineStr">
        <is>
          <t>INJAZ-FRD-01</t>
        </is>
      </c>
      <c r="I2369" s="7" t="inlineStr">
        <is>
          <t>الفصلُ ٦ — إدارة الموردين</t>
        </is>
      </c>
      <c r="J2369" s="7" t="inlineStr">
        <is>
          <t>UX-01 للشاشاتِ · DELIVERY-01 للاختبارات</t>
        </is>
      </c>
      <c r="K2369" s="7" t="inlineStr">
        <is>
          <t>اختبارُ حجب: الزرُّ في «خطة معدات المورد المتعهَّد بها» لا يُظهر حقلًا حساسًا لغير المخوَّل</t>
        </is>
      </c>
      <c r="L2369" s="7" t="inlineStr">
        <is>
          <t>مطلوب — يُقاس من النظام الحي</t>
        </is>
      </c>
      <c r="M2369" s="7" t="inlineStr">
        <is>
          <t>نافذ</t>
        </is>
      </c>
    </row>
    <row r="2370">
      <c r="A2370" s="7" t="n">
        <v>2369</v>
      </c>
      <c r="B2370" s="7" t="inlineStr">
        <is>
          <t>SUPX-0958</t>
        </is>
      </c>
      <c r="C2370" s="7" t="inlineStr">
        <is>
          <t>العرضُ الافتراضيُّ لشاشة «خطة معدات المورد المتعهَّد بها» عند الفتح الأول: رقم الخطة · نوع المعدة · الموديل المتوقع · سنة الصنع الدنيا · الحالة — ولا تُعرض الأعمدةُ الـ20 دفعةً واحدة.</t>
        </is>
      </c>
      <c r="D2370" s="7" t="inlineStr">
        <is>
          <t>INJAZ-UX-01 · الفصلُ ٤ — الشاشاتُ كثيفةُ البياناتِ ومناظرُها</t>
        </is>
      </c>
      <c r="E2370" s="7" t="inlineStr">
        <is>
          <t>§الشاشاتُ والمناظر</t>
        </is>
      </c>
      <c r="F2370" s="7" t="inlineStr">
        <is>
          <t>SUP</t>
        </is>
      </c>
      <c r="G2370" s="7" t="inlineStr">
        <is>
          <t>قرار مالك موقَّع — نافذ</t>
        </is>
      </c>
      <c r="H2370" s="7" t="inlineStr">
        <is>
          <t>INJAZ-FRD-01</t>
        </is>
      </c>
      <c r="I2370" s="7" t="inlineStr">
        <is>
          <t>الفصلُ ٦ — إدارة الموردين</t>
        </is>
      </c>
      <c r="J2370" s="7" t="inlineStr">
        <is>
          <t>UX-01 للشاشاتِ · DELIVERY-01 للاختبارات</t>
        </is>
      </c>
      <c r="K2370" s="7" t="inlineStr">
        <is>
          <t>اختبارُ فتح: «خطة معدات المورد المتعهَّد بها» تفتح بالعرض الافتراضيِّ لا بكل الأعمدة</t>
        </is>
      </c>
      <c r="L2370" s="7" t="inlineStr">
        <is>
          <t>مطلوب — يُقاس من النظام الحي</t>
        </is>
      </c>
      <c r="M2370" s="7" t="inlineStr">
        <is>
          <t>نافذ</t>
        </is>
      </c>
    </row>
    <row r="2371">
      <c r="A2371" s="7" t="n">
        <v>2370</v>
      </c>
      <c r="B2371" s="7" t="inlineStr">
        <is>
          <t>SUPX-0959</t>
        </is>
      </c>
      <c r="C2371" s="7" t="inlineStr">
        <is>
          <t>شاشة «توزيع وحدات المورد على معداته» طويلةٌ بـ28 عمودًا — فتوفّر منتقيَ المنظرِ CM-09 إلزامًا بمناظرها: التعريفُ والمواصفات · الوثائقُ والصلاحية · التشغيلُ والتخصيص · العلاقاتُ والمراجع · الملكيةُ والتمويل · الحوكمةُ والتدقيق · إظهارُ كلِّ الأعمدة.</t>
        </is>
      </c>
      <c r="D2371" s="7" t="inlineStr">
        <is>
          <t>INJAZ-UX-01 · الفصلُ ٤ — الشاشاتُ كثيفةُ البياناتِ ومناظرُها</t>
        </is>
      </c>
      <c r="E2371" s="7" t="inlineStr">
        <is>
          <t>§الشاشاتُ والمناظر</t>
        </is>
      </c>
      <c r="F2371" s="7" t="inlineStr">
        <is>
          <t>SUP</t>
        </is>
      </c>
      <c r="G2371" s="7" t="inlineStr">
        <is>
          <t>قرار مالك موقَّع — نافذ</t>
        </is>
      </c>
      <c r="H2371" s="7" t="inlineStr">
        <is>
          <t>INJAZ-FRD-01</t>
        </is>
      </c>
      <c r="I2371" s="7" t="inlineStr">
        <is>
          <t>الفصلُ ٦ — إدارة الموردين</t>
        </is>
      </c>
      <c r="J2371" s="7" t="inlineStr">
        <is>
          <t>UX-01 للشاشاتِ · DELIVERY-01 للاختبارات</t>
        </is>
      </c>
      <c r="K2371" s="7" t="inlineStr">
        <is>
          <t>اختبارُ وجود: CM-09 ظاهرٌ في «توزيع وحدات المورد على معداته» بمناظرها المعلنة</t>
        </is>
      </c>
      <c r="L2371" s="7" t="inlineStr">
        <is>
          <t>مطلوب — يُقاس من النظام الحي</t>
        </is>
      </c>
      <c r="M2371" s="7" t="inlineStr">
        <is>
          <t>نافذ</t>
        </is>
      </c>
    </row>
    <row r="2372">
      <c r="A2372" s="7" t="n">
        <v>2371</v>
      </c>
      <c r="B2372" s="7" t="inlineStr">
        <is>
          <t>SUPX-0960</t>
        </is>
      </c>
      <c r="C2372" s="7" t="inlineStr">
        <is>
          <t>شاشة «توزيع وحدات المورد على معداته» توفّر زرَّ «إظهار كل الأعمدة» CM-10 بالاسم الموحَّد — يعرض ما يملك المستخدمُ رؤيتَه من الـ28 عمودًا ولا يكشف حساسًا غيرَ مخوَّلٍ به.</t>
        </is>
      </c>
      <c r="D2372" s="7" t="inlineStr">
        <is>
          <t>INJAZ-UX-01 · الفصلُ ٤ — الشاشاتُ كثيفةُ البياناتِ ومناظرُها</t>
        </is>
      </c>
      <c r="E2372" s="7" t="inlineStr">
        <is>
          <t>§الشاشاتُ والمناظر</t>
        </is>
      </c>
      <c r="F2372" s="7" t="inlineStr">
        <is>
          <t>SUP</t>
        </is>
      </c>
      <c r="G2372" s="7" t="inlineStr">
        <is>
          <t>قرار مالك موقَّع — نافذ</t>
        </is>
      </c>
      <c r="H2372" s="7" t="inlineStr">
        <is>
          <t>INJAZ-FRD-01</t>
        </is>
      </c>
      <c r="I2372" s="7" t="inlineStr">
        <is>
          <t>الفصلُ ٦ — إدارة الموردين</t>
        </is>
      </c>
      <c r="J2372" s="7" t="inlineStr">
        <is>
          <t>UX-01 للشاشاتِ · DELIVERY-01 للاختبارات</t>
        </is>
      </c>
      <c r="K2372" s="7" t="inlineStr">
        <is>
          <t>اختبارُ حجب: الزرُّ في «توزيع وحدات المورد على معداته» لا يُظهر حقلًا حساسًا لغير المخوَّل</t>
        </is>
      </c>
      <c r="L2372" s="7" t="inlineStr">
        <is>
          <t>مطلوب — يُقاس من النظام الحي</t>
        </is>
      </c>
      <c r="M2372" s="7" t="inlineStr">
        <is>
          <t>نافذ</t>
        </is>
      </c>
    </row>
    <row r="2373">
      <c r="A2373" s="7" t="n">
        <v>2372</v>
      </c>
      <c r="B2373" s="7" t="inlineStr">
        <is>
          <t>SUPX-0961</t>
        </is>
      </c>
      <c r="C2373" s="7" t="inlineStr">
        <is>
          <t>العرضُ الافتراضيُّ لشاشة «توزيع وحدات المورد على معداته» عند الفتح الأول: رقم الحاوية · نوع المعدة · كود المعدة · الحالة — ولا تُعرض الأعمدةُ الـ28 دفعةً واحدة.</t>
        </is>
      </c>
      <c r="D2373" s="7" t="inlineStr">
        <is>
          <t>INJAZ-UX-01 · الفصلُ ٤ — الشاشاتُ كثيفةُ البياناتِ ومناظرُها</t>
        </is>
      </c>
      <c r="E2373" s="7" t="inlineStr">
        <is>
          <t>§الشاشاتُ والمناظر</t>
        </is>
      </c>
      <c r="F2373" s="7" t="inlineStr">
        <is>
          <t>SUP</t>
        </is>
      </c>
      <c r="G2373" s="7" t="inlineStr">
        <is>
          <t>قرار مالك موقَّع — نافذ</t>
        </is>
      </c>
      <c r="H2373" s="7" t="inlineStr">
        <is>
          <t>INJAZ-FRD-01</t>
        </is>
      </c>
      <c r="I2373" s="7" t="inlineStr">
        <is>
          <t>الفصلُ ٦ — إدارة الموردين</t>
        </is>
      </c>
      <c r="J2373" s="7" t="inlineStr">
        <is>
          <t>UX-01 للشاشاتِ · DELIVERY-01 للاختبارات</t>
        </is>
      </c>
      <c r="K2373" s="7" t="inlineStr">
        <is>
          <t>اختبارُ فتح: «توزيع وحدات المورد على معداته» تفتح بالعرض الافتراضيِّ لا بكل الأعمدة</t>
        </is>
      </c>
      <c r="L2373" s="7" t="inlineStr">
        <is>
          <t>مطلوب — يُقاس من النظام الحي</t>
        </is>
      </c>
      <c r="M2373" s="7" t="inlineStr">
        <is>
          <t>نافذ</t>
        </is>
      </c>
    </row>
    <row r="2374">
      <c r="A2374" s="7" t="n">
        <v>2373</v>
      </c>
      <c r="B2374" s="7" t="inlineStr">
        <is>
          <t>SUPX-0962</t>
        </is>
      </c>
      <c r="C2374" s="7" t="inlineStr">
        <is>
          <t>منظر «الملكيةُ والتمويل» في شاشة «توزيع وحدات المورد على معداته» يحمل حقولًا حساسةً — فلا يُتاح إلا بمنحٍ فرديٍّ موثَّقٍ ويُسجَّل الاطّلاعُ عليه.</t>
        </is>
      </c>
      <c r="D2374" s="7" t="inlineStr">
        <is>
          <t>INJAZ-UX-01 · الفصلُ ٤ — الشاشاتُ كثيفةُ البياناتِ ومناظرُها</t>
        </is>
      </c>
      <c r="E2374" s="7" t="inlineStr">
        <is>
          <t>§الشاشاتُ والمناظر</t>
        </is>
      </c>
      <c r="F2374" s="7" t="inlineStr">
        <is>
          <t>SUP</t>
        </is>
      </c>
      <c r="G2374" s="7" t="inlineStr">
        <is>
          <t>قرار مالك موقَّع — نافذ</t>
        </is>
      </c>
      <c r="H2374" s="7" t="inlineStr">
        <is>
          <t>INJAZ-FRD-01</t>
        </is>
      </c>
      <c r="I2374" s="7" t="inlineStr">
        <is>
          <t>الفصلُ ٦ — إدارة الموردين</t>
        </is>
      </c>
      <c r="J2374" s="7" t="inlineStr">
        <is>
          <t>UX-01 للشاشاتِ · DELIVERY-01 للاختبارات</t>
        </is>
      </c>
      <c r="K2374" s="7" t="inlineStr">
        <is>
          <t>اختبارُ منح: المنظرُ محجوبٌ في «توزيع وحدات المورد على معداته» بلا منحٍ فرديٍّ والاطّلاعُ مسجَّل</t>
        </is>
      </c>
      <c r="L2374" s="7" t="inlineStr">
        <is>
          <t>مطلوب — يُقاس من النظام الحي</t>
        </is>
      </c>
      <c r="M2374" s="7" t="inlineStr">
        <is>
          <t>نافذ</t>
        </is>
      </c>
    </row>
    <row r="2375">
      <c r="A2375" s="7" t="n">
        <v>2374</v>
      </c>
      <c r="B2375" s="7" t="inlineStr">
        <is>
          <t>SUPX-0963</t>
        </is>
      </c>
      <c r="C2375" s="7" t="inlineStr">
        <is>
          <t>كلُّ شاشةٍ في إدارة الموردين — وعددُها 16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2375" s="7" t="inlineStr">
        <is>
          <t>INJAZ-UX-01 · الفصلُ ٦ — محاورُ الحالةِ والغلافُ الحاكم</t>
        </is>
      </c>
      <c r="E2375" s="7" t="inlineStr">
        <is>
          <t>§حالاتُ الشاشة</t>
        </is>
      </c>
      <c r="F2375" s="7" t="inlineStr">
        <is>
          <t>SUP</t>
        </is>
      </c>
      <c r="G2375" s="7" t="inlineStr">
        <is>
          <t>قرار مالك موقَّع — نافذ</t>
        </is>
      </c>
      <c r="H2375" s="7" t="inlineStr">
        <is>
          <t>INJAZ-FRD-01</t>
        </is>
      </c>
      <c r="I2375" s="7" t="inlineStr">
        <is>
          <t>الفصلُ ٦ — إدارة الموردين</t>
        </is>
      </c>
      <c r="J2375" s="7" t="inlineStr">
        <is>
          <t>UX-01 للشاشاتِ · DELIVERY-01 للاختبارات</t>
        </is>
      </c>
      <c r="K2375" s="7" t="inlineStr">
        <is>
          <t>اختبارُ وجود: صفرُ شاشةٍ في إدارة الموردين تجمع مكوناتِ الحالةِ خارجَ CM-00</t>
        </is>
      </c>
      <c r="L2375" s="7" t="inlineStr">
        <is>
          <t>مطلوب — يُقاس من النظام الحي</t>
        </is>
      </c>
      <c r="M2375" s="7" t="inlineStr">
        <is>
          <t>نافذ</t>
        </is>
      </c>
    </row>
    <row r="2376">
      <c r="A2376" s="7" t="n">
        <v>2375</v>
      </c>
      <c r="B2376" s="7" t="inlineStr">
        <is>
          <t>SUPX-0964</t>
        </is>
      </c>
      <c r="C2376" s="7" t="inlineStr">
        <is>
          <t>شاشاتُ إدارة الموردين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2376" s="7" t="inlineStr">
        <is>
          <t>INJAZ-UX-01 · الفصلُ ٦ — محاورُ الحالةِ والغلافُ الحاكم</t>
        </is>
      </c>
      <c r="E2376" s="7" t="inlineStr">
        <is>
          <t>§حالاتُ الشاشة</t>
        </is>
      </c>
      <c r="F2376" s="7" t="inlineStr">
        <is>
          <t>SUP</t>
        </is>
      </c>
      <c r="G2376" s="7" t="inlineStr">
        <is>
          <t>قرار مالك موقَّع — نافذ</t>
        </is>
      </c>
      <c r="H2376" s="7" t="inlineStr">
        <is>
          <t>INJAZ-FRD-01</t>
        </is>
      </c>
      <c r="I2376" s="7" t="inlineStr">
        <is>
          <t>الفصلُ ٦ — إدارة الموردين</t>
        </is>
      </c>
      <c r="J2376" s="7" t="inlineStr">
        <is>
          <t>UX-01 للشاشاتِ · DELIVERY-01 للاختبارات</t>
        </is>
      </c>
      <c r="K2376" s="7" t="inlineStr">
        <is>
          <t>اختبارُ محور: كلُّ قيمةٍ من قيمِ حالةُ البيانات تُعرض في شاشاتِ إدارة الموردين بمكوّنها</t>
        </is>
      </c>
      <c r="L2376" s="7" t="inlineStr">
        <is>
          <t>مطلوب — يُقاس من النظام الحي</t>
        </is>
      </c>
      <c r="M2376" s="7" t="inlineStr">
        <is>
          <t>نافذ</t>
        </is>
      </c>
    </row>
    <row r="2377">
      <c r="A2377" s="7" t="n">
        <v>2376</v>
      </c>
      <c r="B2377" s="7" t="inlineStr">
        <is>
          <t>SUPX-0965</t>
        </is>
      </c>
      <c r="C2377" s="7" t="inlineStr">
        <is>
          <t>شاشاتُ إدارة الموردين تعالج محورَ «حالةُ الصلاحية» (AX-2) بقيمِه: مخوَّلٌ كاملًا · مخوَّلٌ بنطاقٍ جزئي · غيرُ مخوَّل — ومصدرُه محرّكُ الصلاحيات E-04 ومكوناتُه CM-21 برسالةِ الحجب · CM-30 شارةُ الحساس.</t>
        </is>
      </c>
      <c r="D2377" s="7" t="inlineStr">
        <is>
          <t>INJAZ-UX-01 · الفصلُ ٦ — محاورُ الحالةِ والغلافُ الحاكم</t>
        </is>
      </c>
      <c r="E2377" s="7" t="inlineStr">
        <is>
          <t>§حالاتُ الشاشة</t>
        </is>
      </c>
      <c r="F2377" s="7" t="inlineStr">
        <is>
          <t>SUP</t>
        </is>
      </c>
      <c r="G2377" s="7" t="inlineStr">
        <is>
          <t>قرار مالك موقَّع — نافذ</t>
        </is>
      </c>
      <c r="H2377" s="7" t="inlineStr">
        <is>
          <t>INJAZ-FRD-01</t>
        </is>
      </c>
      <c r="I2377" s="7" t="inlineStr">
        <is>
          <t>الفصلُ ٦ — إدارة الموردين</t>
        </is>
      </c>
      <c r="J2377" s="7" t="inlineStr">
        <is>
          <t>UX-01 للشاشاتِ · DELIVERY-01 للاختبارات</t>
        </is>
      </c>
      <c r="K2377" s="7" t="inlineStr">
        <is>
          <t>اختبارُ محور: كلُّ قيمةٍ من قيمِ حالةُ الصلاحية تُعرض في شاشاتِ إدارة الموردين بمكوّنها</t>
        </is>
      </c>
      <c r="L2377" s="7" t="inlineStr">
        <is>
          <t>مطلوب — يُقاس من النظام الحي</t>
        </is>
      </c>
      <c r="M2377" s="7" t="inlineStr">
        <is>
          <t>نافذ</t>
        </is>
      </c>
    </row>
    <row r="2378">
      <c r="A2378" s="7" t="n">
        <v>2377</v>
      </c>
      <c r="B2378" s="7" t="inlineStr">
        <is>
          <t>SUPX-0966</t>
        </is>
      </c>
      <c r="C2378" s="7" t="inlineStr">
        <is>
          <t>شاشاتُ إدارة الموردين تعالج محورَ «حالةُ التحرير» (AX-3) بقيمِه: قابلٌ للتعديل · قراءةٌ فقط · مقفلٌ نهائيًّا — ومصدرُه آلةُ حالةِ المستندِ وإقفالُ الفترة ومكوناتُه إخفاءُ الأزرارِ لا تعطيلُها فقط.</t>
        </is>
      </c>
      <c r="D2378" s="7" t="inlineStr">
        <is>
          <t>INJAZ-UX-01 · الفصلُ ٦ — محاورُ الحالةِ والغلافُ الحاكم</t>
        </is>
      </c>
      <c r="E2378" s="7" t="inlineStr">
        <is>
          <t>§حالاتُ الشاشة</t>
        </is>
      </c>
      <c r="F2378" s="7" t="inlineStr">
        <is>
          <t>SUP</t>
        </is>
      </c>
      <c r="G2378" s="7" t="inlineStr">
        <is>
          <t>قرار مالك موقَّع — نافذ</t>
        </is>
      </c>
      <c r="H2378" s="7" t="inlineStr">
        <is>
          <t>INJAZ-FRD-01</t>
        </is>
      </c>
      <c r="I2378" s="7" t="inlineStr">
        <is>
          <t>الفصلُ ٦ — إدارة الموردين</t>
        </is>
      </c>
      <c r="J2378" s="7" t="inlineStr">
        <is>
          <t>UX-01 للشاشاتِ · DELIVERY-01 للاختبارات</t>
        </is>
      </c>
      <c r="K2378" s="7" t="inlineStr">
        <is>
          <t>اختبارُ محور: كلُّ قيمةٍ من قيمِ حالةُ التحرير تُعرض في شاشاتِ إدارة الموردين بمكوّنها</t>
        </is>
      </c>
      <c r="L2378" s="7" t="inlineStr">
        <is>
          <t>مطلوب — يُقاس من النظام الحي</t>
        </is>
      </c>
      <c r="M2378" s="7" t="inlineStr">
        <is>
          <t>نافذ</t>
        </is>
      </c>
    </row>
    <row r="2379">
      <c r="A2379" s="7" t="n">
        <v>2378</v>
      </c>
      <c r="B2379" s="7" t="inlineStr">
        <is>
          <t>SUPX-0967</t>
        </is>
      </c>
      <c r="C2379" s="7" t="inlineStr">
        <is>
          <t>شاشاتُ إدارة الموردين تعالج محورَ «حالةُ الاتصال» (AX-4) بقيمِه: متصلٌ · دون اتصالٍ · قيدَ المزامنةِ · فشلت المزامنة — ومصدرُه محرّكُ العمل دون اتصال ومكوناتُه CM-28 حالةُ المزامنة.</t>
        </is>
      </c>
      <c r="D2379" s="7" t="inlineStr">
        <is>
          <t>INJAZ-UX-01 · الفصلُ ٦ — محاورُ الحالةِ والغلافُ الحاكم</t>
        </is>
      </c>
      <c r="E2379" s="7" t="inlineStr">
        <is>
          <t>§حالاتُ الشاشة</t>
        </is>
      </c>
      <c r="F2379" s="7" t="inlineStr">
        <is>
          <t>SUP</t>
        </is>
      </c>
      <c r="G2379" s="7" t="inlineStr">
        <is>
          <t>قرار مالك موقَّع — نافذ</t>
        </is>
      </c>
      <c r="H2379" s="7" t="inlineStr">
        <is>
          <t>INJAZ-FRD-01</t>
        </is>
      </c>
      <c r="I2379" s="7" t="inlineStr">
        <is>
          <t>الفصلُ ٦ — إدارة الموردين</t>
        </is>
      </c>
      <c r="J2379" s="7" t="inlineStr">
        <is>
          <t>UX-01 للشاشاتِ · DELIVERY-01 للاختبارات</t>
        </is>
      </c>
      <c r="K2379" s="7" t="inlineStr">
        <is>
          <t>اختبارُ محور: كلُّ قيمةٍ من قيمِ حالةُ الاتصال تُعرض في شاشاتِ إدارة الموردين بمكوّنها</t>
        </is>
      </c>
      <c r="L2379" s="7" t="inlineStr">
        <is>
          <t>مطلوب — يُقاس من النظام الحي</t>
        </is>
      </c>
      <c r="M2379" s="7" t="inlineStr">
        <is>
          <t>نافذ</t>
        </is>
      </c>
    </row>
    <row r="2380">
      <c r="A2380" s="7" t="n">
        <v>2379</v>
      </c>
      <c r="B2380" s="7" t="inlineStr">
        <is>
          <t>SUPX-0968</t>
        </is>
      </c>
      <c r="C2380" s="7" t="inlineStr">
        <is>
          <t>شاشاتُ إدارة الموردين تعالج محورَ «حالةُ الحداثة» (AX-5) بقيمِه: حديثٌ · قديمٌ يحتاج تحديثًا · بياناتٌ مخزَّنةٌ محليًّا — ومصدرُه طابعُ آخرِ جلبٍ ناجح ومكوناتُه CM-23 تنبيهٌ داخلَ الصفحة.</t>
        </is>
      </c>
      <c r="D2380" s="7" t="inlineStr">
        <is>
          <t>INJAZ-UX-01 · الفصلُ ٦ — محاورُ الحالةِ والغلافُ الحاكم</t>
        </is>
      </c>
      <c r="E2380" s="7" t="inlineStr">
        <is>
          <t>§حالاتُ الشاشة</t>
        </is>
      </c>
      <c r="F2380" s="7" t="inlineStr">
        <is>
          <t>SUP</t>
        </is>
      </c>
      <c r="G2380" s="7" t="inlineStr">
        <is>
          <t>قرار مالك موقَّع — نافذ</t>
        </is>
      </c>
      <c r="H2380" s="7" t="inlineStr">
        <is>
          <t>INJAZ-FRD-01</t>
        </is>
      </c>
      <c r="I2380" s="7" t="inlineStr">
        <is>
          <t>الفصلُ ٦ — إدارة الموردين</t>
        </is>
      </c>
      <c r="J2380" s="7" t="inlineStr">
        <is>
          <t>UX-01 للشاشاتِ · DELIVERY-01 للاختبارات</t>
        </is>
      </c>
      <c r="K2380" s="7" t="inlineStr">
        <is>
          <t>اختبارُ محور: كلُّ قيمةٍ من قيمِ حالةُ الحداثة تُعرض في شاشاتِ إدارة الموردين بمكوّنها</t>
        </is>
      </c>
      <c r="L2380" s="7" t="inlineStr">
        <is>
          <t>مطلوب — يُقاس من النظام الحي</t>
        </is>
      </c>
      <c r="M2380" s="7" t="inlineStr">
        <is>
          <t>نافذ</t>
        </is>
      </c>
    </row>
    <row r="2381">
      <c r="A2381" s="7" t="n">
        <v>2380</v>
      </c>
      <c r="B2381" s="7" t="inlineStr">
        <is>
          <t>SUPX-0969</t>
        </is>
      </c>
      <c r="C2381" s="7" t="inlineStr">
        <is>
          <t>شاشاتُ إدارة الموردين تميّز حالةَ «فارغٌ لا بياناتَ بعدُ» من «لا نتائجَ لبحثك» — فالأولى تحتاج زرَّ إنشاءٍ والثانيةُ تحتاج تفريغَ الفلاتر.</t>
        </is>
      </c>
      <c r="D2381" s="7" t="inlineStr">
        <is>
          <t>INJAZ-UX-01 · الفصلُ ٦ — محاورُ الحالةِ والغلافُ الحاكم</t>
        </is>
      </c>
      <c r="E2381" s="7" t="inlineStr">
        <is>
          <t>§حالاتُ الشاشة</t>
        </is>
      </c>
      <c r="F2381" s="7" t="inlineStr">
        <is>
          <t>SUP</t>
        </is>
      </c>
      <c r="G2381" s="7" t="inlineStr">
        <is>
          <t>قرار مالك موقَّع — نافذ</t>
        </is>
      </c>
      <c r="H2381" s="7" t="inlineStr">
        <is>
          <t>INJAZ-FRD-01</t>
        </is>
      </c>
      <c r="I2381" s="7" t="inlineStr">
        <is>
          <t>الفصلُ ٦ — إدارة الموردين</t>
        </is>
      </c>
      <c r="J2381" s="7" t="inlineStr">
        <is>
          <t>UX-01 للشاشاتِ · DELIVERY-01 للاختبارات</t>
        </is>
      </c>
      <c r="K2381" s="7" t="inlineStr">
        <is>
          <t>اختبارُ تمييز: الحالتان مختلفتان نصًّا وإجراءً في شاشاتِ إدارة الموردين</t>
        </is>
      </c>
      <c r="L2381" s="7" t="inlineStr">
        <is>
          <t>مطلوب — يُقاس من النظام الحي</t>
        </is>
      </c>
      <c r="M2381" s="7" t="inlineStr">
        <is>
          <t>نافذ</t>
        </is>
      </c>
    </row>
    <row r="2382">
      <c r="A2382" s="7" t="n">
        <v>2381</v>
      </c>
      <c r="B2382" s="7" t="inlineStr">
        <is>
          <t>SUPX-0970</t>
        </is>
      </c>
      <c r="C2382" s="7" t="inlineStr">
        <is>
          <t>شاشةٌ في إدارة الموردين بحالة «قراءةٌ فقط» تُخفي أزرارَ التعديلِ ولا تكتفي بتعطيلها — وتبيّن سببَ القراءةِ فقط ومسارَ التصحيحِ إن وُجد.</t>
        </is>
      </c>
      <c r="D2382" s="7" t="inlineStr">
        <is>
          <t>INJAZ-UX-01 · الفصلُ ٦ — محاورُ الحالةِ والغلافُ الحاكم</t>
        </is>
      </c>
      <c r="E2382" s="7" t="inlineStr">
        <is>
          <t>§حالاتُ الشاشة</t>
        </is>
      </c>
      <c r="F2382" s="7" t="inlineStr">
        <is>
          <t>SUP</t>
        </is>
      </c>
      <c r="G2382" s="7" t="inlineStr">
        <is>
          <t>قرار مالك موقَّع — نافذ</t>
        </is>
      </c>
      <c r="H2382" s="7" t="inlineStr">
        <is>
          <t>INJAZ-FRD-01</t>
        </is>
      </c>
      <c r="I2382" s="7" t="inlineStr">
        <is>
          <t>الفصلُ ٦ — إدارة الموردين</t>
        </is>
      </c>
      <c r="J2382" s="7" t="inlineStr">
        <is>
          <t>UX-01 للشاشاتِ · DELIVERY-01 للاختبارات</t>
        </is>
      </c>
      <c r="K2382" s="7" t="inlineStr">
        <is>
          <t>اختبارُ عرض: السجلُّ المقفلُ في إدارة الموردين لا يُظهر أزرارَ تعديلٍ معطَّلة</t>
        </is>
      </c>
      <c r="L2382" s="7" t="inlineStr">
        <is>
          <t>مطلوب — يُقاس من النظام الحي</t>
        </is>
      </c>
      <c r="M2382" s="7" t="inlineStr">
        <is>
          <t>نافذ</t>
        </is>
      </c>
    </row>
    <row r="2383">
      <c r="A2383" s="7" t="n">
        <v>2382</v>
      </c>
      <c r="B2383" s="7" t="inlineStr">
        <is>
          <t>SUPX-0971</t>
        </is>
      </c>
      <c r="C2383" s="7" t="inlineStr">
        <is>
          <t>كلُّ جدولِ مستندٍ في إدارة الموردين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2383" s="7" t="inlineStr">
        <is>
          <t>INJAZ-UX-01 · الفصلُ ٣ — أعمدةُ الشاشاتِ ومصادرُها وحساسيتُها</t>
        </is>
      </c>
      <c r="E2383" s="7" t="inlineStr">
        <is>
          <t>§الأعمدةُ الحاكمة</t>
        </is>
      </c>
      <c r="F2383" s="7" t="inlineStr">
        <is>
          <t>SUP</t>
        </is>
      </c>
      <c r="G2383" s="7" t="inlineStr">
        <is>
          <t>قرار مالك موقَّع — نافذ</t>
        </is>
      </c>
      <c r="H2383" s="7" t="inlineStr">
        <is>
          <t>INJAZ-FRD-01</t>
        </is>
      </c>
      <c r="I2383" s="7" t="inlineStr">
        <is>
          <t>الفصلُ ٦ — إدارة الموردين</t>
        </is>
      </c>
      <c r="J2383" s="7" t="inlineStr">
        <is>
          <t>UX-01 للشاشاتِ · DELIVERY-01 للاختبارات</t>
        </is>
      </c>
      <c r="K2383" s="7" t="inlineStr">
        <is>
          <t>اختبارُ حقن: صفرُ جدولٍ في إدارة الموردين يعرّف عمودًا حاكمًا محليًّا</t>
        </is>
      </c>
      <c r="L2383" s="7" t="inlineStr">
        <is>
          <t>مطلوب — يُقاس من النظام الحي</t>
        </is>
      </c>
      <c r="M2383" s="7" t="inlineStr">
        <is>
          <t>نافذ</t>
        </is>
      </c>
    </row>
    <row r="2384">
      <c r="A2384" s="7" t="n">
        <v>2383</v>
      </c>
      <c r="B2384" s="7" t="inlineStr">
        <is>
          <t>SUPX-0972</t>
        </is>
      </c>
      <c r="C2384" s="7" t="inlineStr">
        <is>
          <t>لكل عمودٍ في شاشاتِ إدارة الموردين ستةُ أحكامٍ لا يُقبل بلا واحدٍ منها: مصدرُه ومالكُه ونوعُه وحساسيتُه وحكمُ تصديرِه وحكمُ استيرادِه.</t>
        </is>
      </c>
      <c r="D2384" s="7" t="inlineStr">
        <is>
          <t>INJAZ-UX-01 · الفصلُ ٣ — أعمدةُ الشاشاتِ ومصادرُها وحساسيتُها</t>
        </is>
      </c>
      <c r="E2384" s="7" t="inlineStr">
        <is>
          <t>§الأعمدةُ الحاكمة</t>
        </is>
      </c>
      <c r="F2384" s="7" t="inlineStr">
        <is>
          <t>SUP</t>
        </is>
      </c>
      <c r="G2384" s="7" t="inlineStr">
        <is>
          <t>قرار مالك موقَّع — نافذ</t>
        </is>
      </c>
      <c r="H2384" s="7" t="inlineStr">
        <is>
          <t>INJAZ-FRD-01</t>
        </is>
      </c>
      <c r="I2384" s="7" t="inlineStr">
        <is>
          <t>الفصلُ ٦ — إدارة الموردين</t>
        </is>
      </c>
      <c r="J2384" s="7" t="inlineStr">
        <is>
          <t>UX-01 للشاشاتِ · DELIVERY-01 للاختبارات</t>
        </is>
      </c>
      <c r="K2384" s="7" t="inlineStr">
        <is>
          <t>اختبارُ اكتمال: صفرُ عمودٍ في إدارة الموردين بلا حكمٍ من الستة</t>
        </is>
      </c>
      <c r="L2384" s="7" t="inlineStr">
        <is>
          <t>مطلوب — يُقاس من النظام الحي</t>
        </is>
      </c>
      <c r="M2384" s="7" t="inlineStr">
        <is>
          <t>نافذ</t>
        </is>
      </c>
    </row>
    <row r="2385">
      <c r="A2385" s="7" t="n">
        <v>2384</v>
      </c>
      <c r="B2385" s="7" t="inlineStr">
        <is>
          <t>SUPX-0973</t>
        </is>
      </c>
      <c r="C2385" s="7" t="inlineStr">
        <is>
          <t>في إدارة الموردين 14 شاشةً تحمل حقلًا حساسًا واحدًا على الأقل — وتُحجب حقولُها الحساسةُ من الخادمِ لا بأسلوب العرضِ ولا تُرسَل في الاستجابة.</t>
        </is>
      </c>
      <c r="D2385" s="7" t="inlineStr">
        <is>
          <t>INJAZ-UX-01 · الفصلُ ٣ — أعمدةُ الشاشاتِ ومصادرُها وحساسيتُها</t>
        </is>
      </c>
      <c r="E2385" s="7" t="inlineStr">
        <is>
          <t>§الأعمدةُ الحاكمة</t>
        </is>
      </c>
      <c r="F2385" s="7" t="inlineStr">
        <is>
          <t>SUP</t>
        </is>
      </c>
      <c r="G2385" s="7" t="inlineStr">
        <is>
          <t>قرار مالك موقَّع — نافذ</t>
        </is>
      </c>
      <c r="H2385" s="7" t="inlineStr">
        <is>
          <t>INJAZ-FRD-01</t>
        </is>
      </c>
      <c r="I2385" s="7" t="inlineStr">
        <is>
          <t>الفصلُ ٦ — إدارة الموردين</t>
        </is>
      </c>
      <c r="J2385" s="7" t="inlineStr">
        <is>
          <t>UX-01 للشاشاتِ · DELIVERY-01 للاختبارات</t>
        </is>
      </c>
      <c r="K2385" s="7" t="inlineStr">
        <is>
          <t>اختبارُ حجب: فحصُ الاستجابةِ الخامِّ بحسابٍ غيرِ مخوَّلٍ لا يُظهر الحقلَ الحساس</t>
        </is>
      </c>
      <c r="L2385" s="7" t="inlineStr">
        <is>
          <t>مطلوب — يُقاس من النظام الحي</t>
        </is>
      </c>
      <c r="M2385" s="7" t="inlineStr">
        <is>
          <t>نافذ</t>
        </is>
      </c>
    </row>
    <row r="2386">
      <c r="A2386" s="7" t="n">
        <v>2385</v>
      </c>
      <c r="B2386" s="7" t="inlineStr">
        <is>
          <t>SUPX-0974</t>
        </is>
      </c>
      <c r="C2386" s="7" t="inlineStr">
        <is>
          <t>كلُّ شاشةِ بياناتٍ في إدارة الموردين توفّر زرَّ التصديرِ CM-14 واعيًا بالمنظرِ — ويعرض الخياراتِ الثمانيةَ قبل التنفيذ.</t>
        </is>
      </c>
      <c r="D2386" s="7" t="inlineStr">
        <is>
          <t>INJAZ-UX-01 · الفصلُ ٨ — التصديرُ والاستيرادُ والمشاركة</t>
        </is>
      </c>
      <c r="E2386" s="7" t="inlineStr">
        <is>
          <t>§التصديرُ والاستيراد</t>
        </is>
      </c>
      <c r="F2386" s="7" t="inlineStr">
        <is>
          <t>SUP</t>
        </is>
      </c>
      <c r="G2386" s="7" t="inlineStr">
        <is>
          <t>قرار مالك موقَّع — نافذ</t>
        </is>
      </c>
      <c r="H2386" s="7" t="inlineStr">
        <is>
          <t>INJAZ-FRD-01</t>
        </is>
      </c>
      <c r="I2386" s="7" t="inlineStr">
        <is>
          <t>الفصلُ ٦ — إدارة الموردين</t>
        </is>
      </c>
      <c r="J2386" s="7" t="inlineStr">
        <is>
          <t>UX-01 للشاشاتِ · DELIVERY-01 للاختبارات</t>
        </is>
      </c>
      <c r="K2386" s="7" t="inlineStr">
        <is>
          <t>اختبارُ خيارات: الثمانيةُ متاحةٌ في شاشاتِ إدارة الموردين ولكلٍّ ناتجٌ مختلفٌ مقيس</t>
        </is>
      </c>
      <c r="L2386" s="7" t="inlineStr">
        <is>
          <t>مطلوب — يُقاس من النظام الحي</t>
        </is>
      </c>
      <c r="M2386" s="7" t="inlineStr">
        <is>
          <t>نافذ</t>
        </is>
      </c>
    </row>
    <row r="2387">
      <c r="A2387" s="7" t="n">
        <v>2386</v>
      </c>
      <c r="B2387" s="7" t="inlineStr">
        <is>
          <t>SUPX-0975</t>
        </is>
      </c>
      <c r="C2387" s="7" t="inlineStr">
        <is>
          <t>كلُّ ملفٍّ يُصدَّر من إدارة الموردين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2387" s="7" t="inlineStr">
        <is>
          <t>INJAZ-UX-01 · الفصلُ ٨ — التصديرُ والاستيرادُ والمشاركة</t>
        </is>
      </c>
      <c r="E2387" s="7" t="inlineStr">
        <is>
          <t>§التصديرُ والاستيراد</t>
        </is>
      </c>
      <c r="F2387" s="7" t="inlineStr">
        <is>
          <t>SUP</t>
        </is>
      </c>
      <c r="G2387" s="7" t="inlineStr">
        <is>
          <t>قرار مالك موقَّع — نافذ</t>
        </is>
      </c>
      <c r="H2387" s="7" t="inlineStr">
        <is>
          <t>INJAZ-FRD-01</t>
        </is>
      </c>
      <c r="I2387" s="7" t="inlineStr">
        <is>
          <t>الفصلُ ٦ — إدارة الموردين</t>
        </is>
      </c>
      <c r="J2387" s="7" t="inlineStr">
        <is>
          <t>UX-01 للشاشاتِ · DELIVERY-01 للاختبارات</t>
        </is>
      </c>
      <c r="K2387" s="7" t="inlineStr">
        <is>
          <t>اختبارُ اكتمال: صفرُ ملفٍّ من إدارة الموردين ينقصه بندٌ من التسعة</t>
        </is>
      </c>
      <c r="L2387" s="7" t="inlineStr">
        <is>
          <t>مطلوب — يُقاس من النظام الحي</t>
        </is>
      </c>
      <c r="M2387" s="7" t="inlineStr">
        <is>
          <t>نافذ</t>
        </is>
      </c>
    </row>
    <row r="2388">
      <c r="A2388" s="7" t="n">
        <v>2387</v>
      </c>
      <c r="B2388" s="7" t="inlineStr">
        <is>
          <t>SUPX-0976</t>
        </is>
      </c>
      <c r="C2388" s="7" t="inlineStr">
        <is>
          <t>شاشاتُ إدارة الموردين التي تقبل الاستيرادَ — وعددُها 15 — تمرُّ بالفحوصِ الثمانيةَ عشرَ كاملةً · ولا تتجاوز حارسًا يمنع الإدخالَ اليدويَّ بل تُرفض بالرمز نفسِه والسببِ نفسِه.</t>
        </is>
      </c>
      <c r="D2388" s="7" t="inlineStr">
        <is>
          <t>INJAZ-UX-01 · الفصلُ ٨ — التصديرُ والاستيرادُ والمشاركة</t>
        </is>
      </c>
      <c r="E2388" s="7" t="inlineStr">
        <is>
          <t>§التصديرُ والاستيراد</t>
        </is>
      </c>
      <c r="F2388" s="7" t="inlineStr">
        <is>
          <t>SUP</t>
        </is>
      </c>
      <c r="G2388" s="7" t="inlineStr">
        <is>
          <t>قرار مالك موقَّع — نافذ</t>
        </is>
      </c>
      <c r="H2388" s="7" t="inlineStr">
        <is>
          <t>INJAZ-FRD-01</t>
        </is>
      </c>
      <c r="I2388" s="7" t="inlineStr">
        <is>
          <t>الفصلُ ٦ — إدارة الموردين</t>
        </is>
      </c>
      <c r="J2388" s="7" t="inlineStr">
        <is>
          <t>UX-01 للشاشاتِ · DELIVERY-01 للاختبارات</t>
        </is>
      </c>
      <c r="K2388" s="7" t="inlineStr">
        <is>
          <t>اختبارُ تكافؤ: قيمةٌ يمنعها الحارسُ يدويًّا في إدارة الموردين تُرفض بالرمز نفسِه في الاستيراد</t>
        </is>
      </c>
      <c r="L2388" s="7" t="inlineStr">
        <is>
          <t>مطلوب — يُقاس من النظام الحي</t>
        </is>
      </c>
      <c r="M2388" s="7" t="inlineStr">
        <is>
          <t>نافذ</t>
        </is>
      </c>
    </row>
    <row r="2389">
      <c r="A2389" s="7" t="n">
        <v>2388</v>
      </c>
      <c r="B2389" s="7" t="inlineStr">
        <is>
          <t>SUPX-0977</t>
        </is>
      </c>
      <c r="C2389" s="7" t="inlineStr">
        <is>
          <t>لا استيرادَ في إدارة الموردين بلا معاينةٍ تصنّف كلَّ صفٍّ إلى ستةِ أصنافٍ صريحة: صالحٌ · تحذيرٌ · مرفوضٌ · مكررٌ · سيحدّث قائمًا · سيُنشئ جديدًا.</t>
        </is>
      </c>
      <c r="D2389" s="7" t="inlineStr">
        <is>
          <t>INJAZ-UX-01 · الفصلُ ٨ — التصديرُ والاستيرادُ والمشاركة</t>
        </is>
      </c>
      <c r="E2389" s="7" t="inlineStr">
        <is>
          <t>§التصديرُ والاستيراد</t>
        </is>
      </c>
      <c r="F2389" s="7" t="inlineStr">
        <is>
          <t>SUP</t>
        </is>
      </c>
      <c r="G2389" s="7" t="inlineStr">
        <is>
          <t>قرار مالك موقَّع — نافذ</t>
        </is>
      </c>
      <c r="H2389" s="7" t="inlineStr">
        <is>
          <t>INJAZ-FRD-01</t>
        </is>
      </c>
      <c r="I2389" s="7" t="inlineStr">
        <is>
          <t>الفصلُ ٦ — إدارة الموردين</t>
        </is>
      </c>
      <c r="J2389" s="7" t="inlineStr">
        <is>
          <t>UX-01 للشاشاتِ · DELIVERY-01 للاختبارات</t>
        </is>
      </c>
      <c r="K2389" s="7" t="inlineStr">
        <is>
          <t>اختبارُ معاينة: صفرُ دفعةٍ تُنفَّذ في إدارة الموردين بلا معاينةٍ مصنِّفة</t>
        </is>
      </c>
      <c r="L2389" s="7" t="inlineStr">
        <is>
          <t>مطلوب — يُقاس من النظام الحي</t>
        </is>
      </c>
      <c r="M2389" s="7" t="inlineStr">
        <is>
          <t>نافذ</t>
        </is>
      </c>
    </row>
    <row r="2390">
      <c r="A2390" s="7" t="n">
        <v>2389</v>
      </c>
      <c r="B2390" s="7" t="inlineStr">
        <is>
          <t>SUPX-0978</t>
        </is>
      </c>
      <c r="C2390" s="7" t="inlineStr">
        <is>
          <t>في إدارة الموردين 10 فعلًا ذا أثرٍ ماليّ — ولا يقع أثرٌ منها بإدخالٍ مباشر · بل يتولد من واقعةٍ اجتازت سلسلةَ اعتمادها وبوابةَ استحقاقها الرباعية.</t>
        </is>
      </c>
      <c r="D2390" s="7" t="inlineStr">
        <is>
          <t>INJAZ-FRD-01 · الفصلُ ٢٠ — الأحداثُ الماليةُ ودورةُ الوحدة</t>
        </is>
      </c>
      <c r="E2390" s="7" t="inlineStr">
        <is>
          <t>§الأثرُ المالي</t>
        </is>
      </c>
      <c r="F2390" s="7" t="inlineStr">
        <is>
          <t>SUP</t>
        </is>
      </c>
      <c r="G2390" s="7" t="inlineStr">
        <is>
          <t>قرار مالك موقَّع — نافذ</t>
        </is>
      </c>
      <c r="H2390" s="7" t="inlineStr">
        <is>
          <t>INJAZ-FRD-01</t>
        </is>
      </c>
      <c r="I2390" s="7" t="inlineStr">
        <is>
          <t>الفصلُ ٦ — إدارة الموردين</t>
        </is>
      </c>
      <c r="J2390" s="7" t="inlineStr">
        <is>
          <t>UX-01 للشاشاتِ · DELIVERY-01 للاختبارات</t>
        </is>
      </c>
      <c r="K2390" s="7" t="inlineStr">
        <is>
          <t>اختبارُ منع: صفرُ قيدٍ في إدارة الموردين مصدرُه إدخالٌ مباشرٌ بلا واقعة</t>
        </is>
      </c>
      <c r="L2390" s="7" t="inlineStr">
        <is>
          <t>مطلوب — يُقاس من النظام الحي</t>
        </is>
      </c>
      <c r="M2390" s="7" t="inlineStr">
        <is>
          <t>نافذ</t>
        </is>
      </c>
    </row>
    <row r="2391">
      <c r="A2391" s="7" t="n">
        <v>2390</v>
      </c>
      <c r="B2391" s="7" t="inlineStr">
        <is>
          <t>SUPX-0979</t>
        </is>
      </c>
      <c r="C2391" s="7" t="inlineStr">
        <is>
          <t>بوابةُ الاستحقاقِ الرباعيةُ تُفحص قبل أيِّ أثرٍ ماليٍّ من إدارة الموردين: اكتمالُ سلسلةِ الاعتمادِ · وانفتاحُ الفترةِ المحاسبيةِ · ونفاذُ العقدِ وقتَ التنفيذِ · وإتاحةُ حصةِ المورد.</t>
        </is>
      </c>
      <c r="D2391" s="7" t="inlineStr">
        <is>
          <t>INJAZ-FRD-01 · الفصلُ ٢٠ — الأحداثُ الماليةُ ودورةُ الوحدة</t>
        </is>
      </c>
      <c r="E2391" s="7" t="inlineStr">
        <is>
          <t>§الأثرُ المالي</t>
        </is>
      </c>
      <c r="F2391" s="7" t="inlineStr">
        <is>
          <t>SUP</t>
        </is>
      </c>
      <c r="G2391" s="7" t="inlineStr">
        <is>
          <t>قرار مالك موقَّع — نافذ</t>
        </is>
      </c>
      <c r="H2391" s="7" t="inlineStr">
        <is>
          <t>INJAZ-FRD-01</t>
        </is>
      </c>
      <c r="I2391" s="7" t="inlineStr">
        <is>
          <t>الفصلُ ٦ — إدارة الموردين</t>
        </is>
      </c>
      <c r="J2391" s="7" t="inlineStr">
        <is>
          <t>UX-01 للشاشاتِ · DELIVERY-01 للاختبارات</t>
        </is>
      </c>
      <c r="K2391" s="7" t="inlineStr">
        <is>
          <t>اختبارُ بوابة: إخفاقُ أيِّ فحصٍ يردُّ واقعةَ إدارة الموردين معلَّقةً بسببٍ محكوم</t>
        </is>
      </c>
      <c r="L2391" s="7" t="inlineStr">
        <is>
          <t>مطلوب — يُقاس من النظام الحي</t>
        </is>
      </c>
      <c r="M2391" s="7" t="inlineStr">
        <is>
          <t>نافذ</t>
        </is>
      </c>
    </row>
    <row r="2392">
      <c r="A2392" s="7" t="n">
        <v>2391</v>
      </c>
      <c r="B2392" s="7" t="inlineStr">
        <is>
          <t>SUPX-0980</t>
        </is>
      </c>
      <c r="C2392" s="7" t="inlineStr">
        <is>
          <t>الفعلُ «استهلاكُ حصةٍ باعتماد وحدة» في إدارة الموردين ذو أثرٍ ماليٍّ — ينشر الحدثَ QuotaConsumed ويستهلكه الموردون · التشغيل · وأثرُه الرصيدُ المتاحُ من الحصة ينقص · وبلوغُ السقف يمنع تخصيصًا جديدًا · وعكسُه عكسٌ بتغيير حالة الوحدة.</t>
        </is>
      </c>
      <c r="D2392" s="7" t="inlineStr">
        <is>
          <t>INJAZ-FRD-01 · الفصلُ ٢٠ — الأحداثُ الماليةُ ودورةُ الوحدة</t>
        </is>
      </c>
      <c r="E2392" s="7" t="inlineStr">
        <is>
          <t>§الأثرُ المالي</t>
        </is>
      </c>
      <c r="F2392" s="7" t="inlineStr">
        <is>
          <t>SUP</t>
        </is>
      </c>
      <c r="G2392" s="7" t="inlineStr">
        <is>
          <t>قرار مالك موقَّع — نافذ</t>
        </is>
      </c>
      <c r="H2392" s="7" t="inlineStr">
        <is>
          <t>INJAZ-FRD-01</t>
        </is>
      </c>
      <c r="I2392" s="7" t="inlineStr">
        <is>
          <t>الفصلُ ٦ — إدارة الموردين</t>
        </is>
      </c>
      <c r="J2392" s="7" t="inlineStr">
        <is>
          <t>UX-01 للشاشاتِ · DELIVERY-01 للاختبارات</t>
        </is>
      </c>
      <c r="K2392" s="7" t="inlineStr">
        <is>
          <t>اختبارُ رباعي: سماحٌ ومنعٌ وتكرارٌ وعكسٌ للفعل quota.consume</t>
        </is>
      </c>
      <c r="L2392" s="7" t="inlineStr">
        <is>
          <t>مطلوب — يُقاس من النظام الحي</t>
        </is>
      </c>
      <c r="M2392" s="7" t="inlineStr">
        <is>
          <t>نافذ</t>
        </is>
      </c>
    </row>
    <row r="2393">
      <c r="A2393" s="7" t="n">
        <v>2392</v>
      </c>
      <c r="B2393" s="7" t="inlineStr">
        <is>
          <t>SUPX-0981</t>
        </is>
      </c>
      <c r="C2393" s="7" t="inlineStr">
        <is>
          <t>الفعلُ «اعتمادُ تسوية المورد» في إدارة الموردين ذو أثرٍ ماليٍّ — ينشر الحدثَ SettlementApproved ويستهلكه المالية · وأثرُه الذمةُ الدائنةُ تُسجَّل · وطلبُ الدفع يُفتح · والكشفُ الشهريُّ يُحدَّث · وعكسُه اعتراضٌ ببندٍ أو عكسٌ بحركة.</t>
        </is>
      </c>
      <c r="D2393" s="7" t="inlineStr">
        <is>
          <t>INJAZ-FRD-01 · الفصلُ ٢٠ — الأحداثُ الماليةُ ودورةُ الوحدة</t>
        </is>
      </c>
      <c r="E2393" s="7" t="inlineStr">
        <is>
          <t>§الأثرُ المالي</t>
        </is>
      </c>
      <c r="F2393" s="7" t="inlineStr">
        <is>
          <t>SUP</t>
        </is>
      </c>
      <c r="G2393" s="7" t="inlineStr">
        <is>
          <t>قرار مالك موقَّع — نافذ</t>
        </is>
      </c>
      <c r="H2393" s="7" t="inlineStr">
        <is>
          <t>INJAZ-FRD-01</t>
        </is>
      </c>
      <c r="I2393" s="7" t="inlineStr">
        <is>
          <t>الفصلُ ٦ — إدارة الموردين</t>
        </is>
      </c>
      <c r="J2393" s="7" t="inlineStr">
        <is>
          <t>UX-01 للشاشاتِ · DELIVERY-01 للاختبارات</t>
        </is>
      </c>
      <c r="K2393" s="7" t="inlineStr">
        <is>
          <t>اختبارُ رباعي: سماحٌ ومنعٌ وتكرارٌ وعكسٌ للفعل settle.approve</t>
        </is>
      </c>
      <c r="L2393" s="7" t="inlineStr">
        <is>
          <t>مطلوب — يُقاس من النظام الحي</t>
        </is>
      </c>
      <c r="M2393" s="7" t="inlineStr">
        <is>
          <t>نافذ</t>
        </is>
      </c>
    </row>
    <row r="2394">
      <c r="A2394" s="7" t="n">
        <v>2393</v>
      </c>
      <c r="B2394" s="7" t="inlineStr">
        <is>
          <t>SUPX-0982</t>
        </is>
      </c>
      <c r="C2394" s="7" t="inlineStr">
        <is>
          <t>الفعلُ «تفعيلُ عقد مورد» في إدارة الموردين ذو أثرٍ ماليٍّ — ينشر الحدثَ SupplierContractActive ويستهلكه التشغيل · المالية · وأثرُه الحصةُ تصير قابلةً للتخصيص · وأساسُ الاستحقاق يُثبَّت · والوثائقُ تُفحص · وعكسُه إنهاءٌ أو تعليقٌ بقرار.</t>
        </is>
      </c>
      <c r="D2394" s="7" t="inlineStr">
        <is>
          <t>INJAZ-FRD-01 · الفصلُ ٢٠ — الأحداثُ الماليةُ ودورةُ الوحدة</t>
        </is>
      </c>
      <c r="E2394" s="7" t="inlineStr">
        <is>
          <t>§الأثرُ المالي</t>
        </is>
      </c>
      <c r="F2394" s="7" t="inlineStr">
        <is>
          <t>SUP</t>
        </is>
      </c>
      <c r="G2394" s="7" t="inlineStr">
        <is>
          <t>قرار مالك موقَّع — نافذ</t>
        </is>
      </c>
      <c r="H2394" s="7" t="inlineStr">
        <is>
          <t>INJAZ-FRD-01</t>
        </is>
      </c>
      <c r="I2394" s="7" t="inlineStr">
        <is>
          <t>الفصلُ ٦ — إدارة الموردين</t>
        </is>
      </c>
      <c r="J2394" s="7" t="inlineStr">
        <is>
          <t>UX-01 للشاشاتِ · DELIVERY-01 للاختبارات</t>
        </is>
      </c>
      <c r="K2394" s="7" t="inlineStr">
        <is>
          <t>اختبارُ رباعي: سماحٌ ومنعٌ وتكرارٌ وعكسٌ للفعل sc.activate</t>
        </is>
      </c>
      <c r="L2394" s="7" t="inlineStr">
        <is>
          <t>مطلوب — يُقاس من النظام الحي</t>
        </is>
      </c>
      <c r="M2394" s="7" t="inlineStr">
        <is>
          <t>نافذ</t>
        </is>
      </c>
    </row>
    <row r="2395">
      <c r="A2395" s="7" t="n">
        <v>2394</v>
      </c>
      <c r="B2395" s="7" t="inlineStr">
        <is>
          <t>SUPX-0983</t>
        </is>
      </c>
      <c r="C2395" s="7" t="inlineStr">
        <is>
          <t>الفعلُ «إصدارُ كشفٍ شهري» في إدارة الموردين ذو أثرٍ ماليٍّ — ينشر الحدثَ StatementIssued ويستهلكه المالية · المورد · وأثرُه الاستحقاقاتُ والمدفوعاتُ والرصيدُ التراكميُّ تُثبَّت · والمطابقةُ تُطلب قبل السداد · وعكسُه إعادةُ إصدارٍ بنسخةٍ جديدة.</t>
        </is>
      </c>
      <c r="D2395" s="7" t="inlineStr">
        <is>
          <t>INJAZ-FRD-01 · الفصلُ ٢٠ — الأحداثُ الماليةُ ودورةُ الوحدة</t>
        </is>
      </c>
      <c r="E2395" s="7" t="inlineStr">
        <is>
          <t>§الأثرُ المالي</t>
        </is>
      </c>
      <c r="F2395" s="7" t="inlineStr">
        <is>
          <t>SUP</t>
        </is>
      </c>
      <c r="G2395" s="7" t="inlineStr">
        <is>
          <t>قرار مالك موقَّع — نافذ</t>
        </is>
      </c>
      <c r="H2395" s="7" t="inlineStr">
        <is>
          <t>INJAZ-FRD-01</t>
        </is>
      </c>
      <c r="I2395" s="7" t="inlineStr">
        <is>
          <t>الفصلُ ٦ — إدارة الموردين</t>
        </is>
      </c>
      <c r="J2395" s="7" t="inlineStr">
        <is>
          <t>UX-01 للشاشاتِ · DELIVERY-01 للاختبارات</t>
        </is>
      </c>
      <c r="K2395" s="7" t="inlineStr">
        <is>
          <t>اختبارُ رباعي: سماحٌ ومنعٌ وتكرارٌ وعكسٌ للفعل stmt.issue</t>
        </is>
      </c>
      <c r="L2395" s="7" t="inlineStr">
        <is>
          <t>مطلوب — يُقاس من النظام الحي</t>
        </is>
      </c>
      <c r="M2395" s="7" t="inlineStr">
        <is>
          <t>نافذ</t>
        </is>
      </c>
    </row>
    <row r="2396">
      <c r="A2396" s="7" t="n">
        <v>2395</v>
      </c>
      <c r="B2396" s="7" t="inlineStr">
        <is>
          <t>SUPX-0984</t>
        </is>
      </c>
      <c r="C2396" s="7" t="inlineStr">
        <is>
          <t>الفعلُ «التحققُ من حساب المورد» في إدارة الموردين ذو أثرٍ ماليٍّ — ينشر الحدثَ BankVerified ويستهلكه المالية · وأثرُه السدادُ لا يقع لحسابٍ غيرِ محقَّق · وكلُّ اطّلاعٍ على الحساب يُسجَّل · وعكسُه سحبُ التحقق بسبب.</t>
        </is>
      </c>
      <c r="D2396" s="7" t="inlineStr">
        <is>
          <t>INJAZ-FRD-01 · الفصلُ ٢٠ — الأحداثُ الماليةُ ودورةُ الوحدة</t>
        </is>
      </c>
      <c r="E2396" s="7" t="inlineStr">
        <is>
          <t>§الأثرُ المالي</t>
        </is>
      </c>
      <c r="F2396" s="7" t="inlineStr">
        <is>
          <t>SUP</t>
        </is>
      </c>
      <c r="G2396" s="7" t="inlineStr">
        <is>
          <t>قرار مالك موقَّع — نافذ</t>
        </is>
      </c>
      <c r="H2396" s="7" t="inlineStr">
        <is>
          <t>INJAZ-FRD-01</t>
        </is>
      </c>
      <c r="I2396" s="7" t="inlineStr">
        <is>
          <t>الفصلُ ٦ — إدارة الموردين</t>
        </is>
      </c>
      <c r="J2396" s="7" t="inlineStr">
        <is>
          <t>UX-01 للشاشاتِ · DELIVERY-01 للاختبارات</t>
        </is>
      </c>
      <c r="K2396" s="7" t="inlineStr">
        <is>
          <t>اختبارُ رباعي: سماحٌ ومنعٌ وتكرارٌ وعكسٌ للفعل bank.verify</t>
        </is>
      </c>
      <c r="L2396" s="7" t="inlineStr">
        <is>
          <t>مطلوب — يُقاس من النظام الحي</t>
        </is>
      </c>
      <c r="M2396" s="7" t="inlineStr">
        <is>
          <t>نافذ</t>
        </is>
      </c>
    </row>
    <row r="2397">
      <c r="A2397" s="7" t="n">
        <v>2396</v>
      </c>
      <c r="B2397" s="7" t="inlineStr">
        <is>
          <t>SUPX-0985</t>
        </is>
      </c>
      <c r="C2397" s="7" t="inlineStr">
        <is>
          <t>الفعلُ «احتسابُ جزاء أداءٍ على المورد» في إدارة الموردين ذو أثرٍ ماليٍّ — ينشر الحدثَ SupplierPenaltyApplied ويستهلكه المالية · المبيعات · وأثرُه الجزاءُ يدخل تسويةَ المورد خصمًا · وتقييمُه يتغير · وقد يُقيَّد تخصيصُه · وعكسُه إعفاءٌ بقرارٍ يشير للأصل.</t>
        </is>
      </c>
      <c r="D2397" s="7" t="inlineStr">
        <is>
          <t>INJAZ-FRD-01 · الفصلُ ٢٠ — الأحداثُ الماليةُ ودورةُ الوحدة</t>
        </is>
      </c>
      <c r="E2397" s="7" t="inlineStr">
        <is>
          <t>§الأثرُ المالي</t>
        </is>
      </c>
      <c r="F2397" s="7" t="inlineStr">
        <is>
          <t>SUP</t>
        </is>
      </c>
      <c r="G2397" s="7" t="inlineStr">
        <is>
          <t>قرار مالك موقَّع — نافذ</t>
        </is>
      </c>
      <c r="H2397" s="7" t="inlineStr">
        <is>
          <t>INJAZ-FRD-01</t>
        </is>
      </c>
      <c r="I2397" s="7" t="inlineStr">
        <is>
          <t>الفصلُ ٦ — إدارة الموردين</t>
        </is>
      </c>
      <c r="J2397" s="7" t="inlineStr">
        <is>
          <t>UX-01 للشاشاتِ · DELIVERY-01 للاختبارات</t>
        </is>
      </c>
      <c r="K2397" s="7" t="inlineStr">
        <is>
          <t>اختبارُ رباعي: سماحٌ ومنعٌ وتكرارٌ وعكسٌ للفعل perf.penalty</t>
        </is>
      </c>
      <c r="L2397" s="7" t="inlineStr">
        <is>
          <t>مطلوب — يُقاس من النظام الحي</t>
        </is>
      </c>
      <c r="M2397" s="7" t="inlineStr">
        <is>
          <t>نافذ</t>
        </is>
      </c>
    </row>
    <row r="2398">
      <c r="A2398" s="7" t="n">
        <v>2397</v>
      </c>
      <c r="B2398" s="7" t="inlineStr">
        <is>
          <t>SUPX-0986</t>
        </is>
      </c>
      <c r="C2398" s="7" t="inlineStr">
        <is>
          <t>أفعالُ إدارة الموردين — وعددُها 19 — تولّد عناصرَ عملٍ تظهر في «مهامي» بمصدرٍ من المصادر الأربعةَ عشرَ المحكومةِ · ولا يُنشأ عنصرٌ في مساحةِ عملي أصلًا.</t>
        </is>
      </c>
      <c r="D2398" s="7" t="inlineStr">
        <is>
          <t>INJAZ-FRD-01 · الفصلُ ٢٢ — العملُ الشخصيُّ والمهامُّ والطلبات</t>
        </is>
      </c>
      <c r="E2398" s="7" t="inlineStr">
        <is>
          <t>§العملُ الشخصي</t>
        </is>
      </c>
      <c r="F2398" s="7" t="inlineStr">
        <is>
          <t>SUP</t>
        </is>
      </c>
      <c r="G2398" s="7" t="inlineStr">
        <is>
          <t>قرار مالك موقَّع — نافذ</t>
        </is>
      </c>
      <c r="H2398" s="7" t="inlineStr">
        <is>
          <t>INJAZ-FRD-01</t>
        </is>
      </c>
      <c r="I2398" s="7" t="inlineStr">
        <is>
          <t>الفصلُ ٦ — إدارة الموردين</t>
        </is>
      </c>
      <c r="J2398" s="7" t="inlineStr">
        <is>
          <t>UX-01 للشاشاتِ · DELIVERY-01 للاختبارات</t>
        </is>
      </c>
      <c r="K2398" s="7" t="inlineStr">
        <is>
          <t>اختبارُ مصدر: كلُّ عنصرٍ من إدارة الموردين في مهامي يحمل مصدرَه المحكوم</t>
        </is>
      </c>
      <c r="L2398" s="7" t="inlineStr">
        <is>
          <t>مطلوب — يُقاس من النظام الحي</t>
        </is>
      </c>
      <c r="M2398" s="7" t="inlineStr">
        <is>
          <t>نافذ</t>
        </is>
      </c>
    </row>
    <row r="2399">
      <c r="A2399" s="7" t="n">
        <v>2398</v>
      </c>
      <c r="B2399" s="7" t="inlineStr">
        <is>
          <t>SUPX-0987</t>
        </is>
      </c>
      <c r="C2399" s="7" t="inlineStr">
        <is>
          <t>لا مهمةَ من إدارة الموردين بلا سبعةٍ: مصدرٌ ومالكٌ ومنفِّذٌ ونطاقٌ وموعدٌ ومخرَجٌ ودليلُ إغلاق — والحارسُ يفحص السبعةَ قبل الحفظ.</t>
        </is>
      </c>
      <c r="D2399" s="7" t="inlineStr">
        <is>
          <t>INJAZ-FRD-01 · الفصلُ ٢٢ — العملُ الشخصيُّ والمهامُّ والطلبات</t>
        </is>
      </c>
      <c r="E2399" s="7" t="inlineStr">
        <is>
          <t>§العملُ الشخصي</t>
        </is>
      </c>
      <c r="F2399" s="7" t="inlineStr">
        <is>
          <t>SUP</t>
        </is>
      </c>
      <c r="G2399" s="7" t="inlineStr">
        <is>
          <t>قرار مالك موقَّع — نافذ</t>
        </is>
      </c>
      <c r="H2399" s="7" t="inlineStr">
        <is>
          <t>INJAZ-FRD-01</t>
        </is>
      </c>
      <c r="I2399" s="7" t="inlineStr">
        <is>
          <t>الفصلُ ٦ — إدارة الموردين</t>
        </is>
      </c>
      <c r="J2399" s="7" t="inlineStr">
        <is>
          <t>UX-01 للشاشاتِ · DELIVERY-01 للاختبارات</t>
        </is>
      </c>
      <c r="K2399" s="7" t="inlineStr">
        <is>
          <t>اختبارُ حارس: مهمةٌ في إدارة الموردين ينقصها أحدُ السبعةِ تُرفض ويُبيَّن الناقص</t>
        </is>
      </c>
      <c r="L2399" s="7" t="inlineStr">
        <is>
          <t>مطلوب — يُقاس من النظام الحي</t>
        </is>
      </c>
      <c r="M2399" s="7" t="inlineStr">
        <is>
          <t>نافذ</t>
        </is>
      </c>
    </row>
    <row r="2400">
      <c r="A2400" s="7" t="n">
        <v>2399</v>
      </c>
      <c r="B2400" s="7" t="inlineStr">
        <is>
          <t>SUPX-0988</t>
        </is>
      </c>
      <c r="C2400" s="7" t="inlineStr">
        <is>
          <t>لا يُغلق منفِّذٌ مهمتَه في إدارة الموردين بنفسه — بل يُكمل ويقدّم الدليلَ والمتحقِّقُ يقبل ويُغلق · وإن كان المكلِّفُ مستفيدًا رُفع التحققُ لمن يعلوه.</t>
        </is>
      </c>
      <c r="D2400" s="7" t="inlineStr">
        <is>
          <t>INJAZ-FRD-01 · الفصلُ ٢٢ — العملُ الشخصيُّ والمهامُّ والطلبات</t>
        </is>
      </c>
      <c r="E2400" s="7" t="inlineStr">
        <is>
          <t>§العملُ الشخصي</t>
        </is>
      </c>
      <c r="F2400" s="7" t="inlineStr">
        <is>
          <t>SUP</t>
        </is>
      </c>
      <c r="G2400" s="7" t="inlineStr">
        <is>
          <t>قرار مالك موقَّع — نافذ</t>
        </is>
      </c>
      <c r="H2400" s="7" t="inlineStr">
        <is>
          <t>INJAZ-FRD-01</t>
        </is>
      </c>
      <c r="I2400" s="7" t="inlineStr">
        <is>
          <t>الفصلُ ٦ — إدارة الموردين</t>
        </is>
      </c>
      <c r="J2400" s="7" t="inlineStr">
        <is>
          <t>UX-01 للشاشاتِ · DELIVERY-01 للاختبارات</t>
        </is>
      </c>
      <c r="K2400" s="7" t="inlineStr">
        <is>
          <t>اختبارُ منع: إغلاقُ المنفِّذِ لمهمته في إدارة الموردين يُرفض</t>
        </is>
      </c>
      <c r="L2400" s="7" t="inlineStr">
        <is>
          <t>مطلوب — يُقاس من النظام الحي</t>
        </is>
      </c>
      <c r="M2400" s="7" t="inlineStr">
        <is>
          <t>نافذ</t>
        </is>
      </c>
    </row>
    <row r="2401">
      <c r="A2401" s="7" t="n">
        <v>2400</v>
      </c>
      <c r="B2401" s="7" t="inlineStr">
        <is>
          <t>SUPX-0989</t>
        </is>
      </c>
      <c r="C2401" s="7" t="inlineStr">
        <is>
          <t>إنجازُ موظفي إدارة الموردين يُشتق آليًّا من مصادره الثمانيةِ ولا يُدخَل يدويًّا — ويُعكس إن عُكس أصلُه.</t>
        </is>
      </c>
      <c r="D2401" s="7" t="inlineStr">
        <is>
          <t>INJAZ-FRD-01 · الفصلُ ٢٢ — العملُ الشخصيُّ والمهامُّ والطلبات</t>
        </is>
      </c>
      <c r="E2401" s="7" t="inlineStr">
        <is>
          <t>§العملُ الشخصي</t>
        </is>
      </c>
      <c r="F2401" s="7" t="inlineStr">
        <is>
          <t>SUP</t>
        </is>
      </c>
      <c r="G2401" s="7" t="inlineStr">
        <is>
          <t>قرار مالك موقَّع — نافذ</t>
        </is>
      </c>
      <c r="H2401" s="7" t="inlineStr">
        <is>
          <t>INJAZ-FRD-01</t>
        </is>
      </c>
      <c r="I2401" s="7" t="inlineStr">
        <is>
          <t>الفصلُ ٦ — إدارة الموردين</t>
        </is>
      </c>
      <c r="J2401" s="7" t="inlineStr">
        <is>
          <t>UX-01 للشاشاتِ · DELIVERY-01 للاختبارات</t>
        </is>
      </c>
      <c r="K2401" s="7" t="inlineStr">
        <is>
          <t>اختبارُ اشتقاق: صفرُ إنجازٍ في إدارة الموردين مصدرُه إدخالٌ يدوي</t>
        </is>
      </c>
      <c r="L2401" s="7" t="inlineStr">
        <is>
          <t>مطلوب — يُقاس من النظام الحي</t>
        </is>
      </c>
      <c r="M2401" s="7" t="inlineStr">
        <is>
          <t>نافذ</t>
        </is>
      </c>
    </row>
    <row r="2402">
      <c r="A2402" s="7" t="n">
        <v>2401</v>
      </c>
      <c r="B2402" s="7" t="inlineStr">
        <is>
          <t>SUPX-0990</t>
        </is>
      </c>
      <c r="C2402" s="7" t="inlineStr">
        <is>
          <t>شاشاتُ إدارة الموردين تحقق: التنقلُ الكاملُ بلوحة المفاتيحِ في وظائفها الأساسية.</t>
        </is>
      </c>
      <c r="D2402" s="7" t="inlineStr">
        <is>
          <t>INJAZ-UX-01 · الفصلُ ١٠ — الوصولُ الرقميُّ</t>
        </is>
      </c>
      <c r="E2402" s="7" t="inlineStr">
        <is>
          <t>§الوصولُ الرقمي</t>
        </is>
      </c>
      <c r="F2402" s="7" t="inlineStr">
        <is>
          <t>SUP</t>
        </is>
      </c>
      <c r="G2402" s="7" t="inlineStr">
        <is>
          <t>قرار مالك موقَّع — نافذ</t>
        </is>
      </c>
      <c r="H2402" s="7" t="inlineStr">
        <is>
          <t>INJAZ-FRD-01</t>
        </is>
      </c>
      <c r="I2402" s="7" t="inlineStr">
        <is>
          <t>الفصلُ ٦ — إدارة الموردين</t>
        </is>
      </c>
      <c r="J2402" s="7" t="inlineStr">
        <is>
          <t>UX-01 للشاشاتِ · DELIVERY-01 للاختبارات</t>
        </is>
      </c>
      <c r="K2402" s="7" t="inlineStr">
        <is>
          <t>اختبارُ وصول: تنفيذُ دورةٍ كاملةٍ بلا فأرة في إدارة الموردين</t>
        </is>
      </c>
      <c r="L2402" s="7" t="inlineStr">
        <is>
          <t>مطلوب — يُقاس من النظام الحي</t>
        </is>
      </c>
      <c r="M2402" s="7" t="inlineStr">
        <is>
          <t>نافذ</t>
        </is>
      </c>
    </row>
    <row r="2403">
      <c r="A2403" s="7" t="n">
        <v>2402</v>
      </c>
      <c r="B2403" s="7" t="inlineStr">
        <is>
          <t>SUPX-0991</t>
        </is>
      </c>
      <c r="C2403" s="7" t="inlineStr">
        <is>
          <t>شاشاتُ إدارة الموردين تحقق: تسلسلُ التركيزِ منطقيٌّ وحلقتُه ظاهرةٌ على كل عنصرٍ تفاعلي.</t>
        </is>
      </c>
      <c r="D2403" s="7" t="inlineStr">
        <is>
          <t>INJAZ-UX-01 · الفصلُ ١٠ — الوصولُ الرقميُّ</t>
        </is>
      </c>
      <c r="E2403" s="7" t="inlineStr">
        <is>
          <t>§الوصولُ الرقمي</t>
        </is>
      </c>
      <c r="F2403" s="7" t="inlineStr">
        <is>
          <t>SUP</t>
        </is>
      </c>
      <c r="G2403" s="7" t="inlineStr">
        <is>
          <t>قرار مالك موقَّع — نافذ</t>
        </is>
      </c>
      <c r="H2403" s="7" t="inlineStr">
        <is>
          <t>INJAZ-FRD-01</t>
        </is>
      </c>
      <c r="I2403" s="7" t="inlineStr">
        <is>
          <t>الفصلُ ٦ — إدارة الموردين</t>
        </is>
      </c>
      <c r="J2403" s="7" t="inlineStr">
        <is>
          <t>UX-01 للشاشاتِ · DELIVERY-01 للاختبارات</t>
        </is>
      </c>
      <c r="K2403" s="7" t="inlineStr">
        <is>
          <t>اختبارُ وصول: تنقلٌ عبر عشرين عنصرًا ولقطاتٌ متتابعة في إدارة الموردين</t>
        </is>
      </c>
      <c r="L2403" s="7" t="inlineStr">
        <is>
          <t>مطلوب — يُقاس من النظام الحي</t>
        </is>
      </c>
      <c r="M2403" s="7" t="inlineStr">
        <is>
          <t>نافذ</t>
        </is>
      </c>
    </row>
    <row r="2404">
      <c r="A2404" s="7" t="n">
        <v>2403</v>
      </c>
      <c r="B2404" s="7" t="inlineStr">
        <is>
          <t>SUPX-0992</t>
        </is>
      </c>
      <c r="C2404" s="7" t="inlineStr">
        <is>
          <t>شاشاتُ إدارة الموردين تحقق: لا معلومةَ باللونِ وحدَه — بل بلونٍ وأيقونةٍ ونصٍّ معًا.</t>
        </is>
      </c>
      <c r="D2404" s="7" t="inlineStr">
        <is>
          <t>INJAZ-UX-01 · الفصلُ ١٠ — الوصولُ الرقميُّ</t>
        </is>
      </c>
      <c r="E2404" s="7" t="inlineStr">
        <is>
          <t>§الوصولُ الرقمي</t>
        </is>
      </c>
      <c r="F2404" s="7" t="inlineStr">
        <is>
          <t>SUP</t>
        </is>
      </c>
      <c r="G2404" s="7" t="inlineStr">
        <is>
          <t>قرار مالك موقَّع — نافذ</t>
        </is>
      </c>
      <c r="H2404" s="7" t="inlineStr">
        <is>
          <t>INJAZ-FRD-01</t>
        </is>
      </c>
      <c r="I2404" s="7" t="inlineStr">
        <is>
          <t>الفصلُ ٦ — إدارة الموردين</t>
        </is>
      </c>
      <c r="J2404" s="7" t="inlineStr">
        <is>
          <t>UX-01 للشاشاتِ · DELIVERY-01 للاختبارات</t>
        </is>
      </c>
      <c r="K2404" s="7" t="inlineStr">
        <is>
          <t>اختبارُ وصول: كلُّ حالةٍ مفهومةٌ بلا لون في إدارة الموردين</t>
        </is>
      </c>
      <c r="L2404" s="7" t="inlineStr">
        <is>
          <t>مطلوب — يُقاس من النظام الحي</t>
        </is>
      </c>
      <c r="M2404" s="7" t="inlineStr">
        <is>
          <t>نافذ</t>
        </is>
      </c>
    </row>
    <row r="2405">
      <c r="A2405" s="7" t="n">
        <v>2404</v>
      </c>
      <c r="B2405" s="7" t="inlineStr">
        <is>
          <t>SUPX-0993</t>
        </is>
      </c>
      <c r="C2405" s="7" t="inlineStr">
        <is>
          <t>شاشاتُ إدارة الموردين تحقق: أسماءُ الأزرارِ والأيقوناتِ وعناوينُ الجداولِ مقروءةٌ لقارئ الشاشة.</t>
        </is>
      </c>
      <c r="D2405" s="7" t="inlineStr">
        <is>
          <t>INJAZ-UX-01 · الفصلُ ١٠ — الوصولُ الرقميُّ</t>
        </is>
      </c>
      <c r="E2405" s="7" t="inlineStr">
        <is>
          <t>§الوصولُ الرقمي</t>
        </is>
      </c>
      <c r="F2405" s="7" t="inlineStr">
        <is>
          <t>SUP</t>
        </is>
      </c>
      <c r="G2405" s="7" t="inlineStr">
        <is>
          <t>قرار مالك موقَّع — نافذ</t>
        </is>
      </c>
      <c r="H2405" s="7" t="inlineStr">
        <is>
          <t>INJAZ-FRD-01</t>
        </is>
      </c>
      <c r="I2405" s="7" t="inlineStr">
        <is>
          <t>الفصلُ ٦ — إدارة الموردين</t>
        </is>
      </c>
      <c r="J2405" s="7" t="inlineStr">
        <is>
          <t>UX-01 للشاشاتِ · DELIVERY-01 للاختبارات</t>
        </is>
      </c>
      <c r="K2405" s="7" t="inlineStr">
        <is>
          <t>اختبارُ وصول: تشغيلُ قارئٍ على شاشةٍ من كل قالب في إدارة الموردين</t>
        </is>
      </c>
      <c r="L2405" s="7" t="inlineStr">
        <is>
          <t>مطلوب — يُقاس من النظام الحي</t>
        </is>
      </c>
      <c r="M2405" s="7" t="inlineStr">
        <is>
          <t>نافذ</t>
        </is>
      </c>
    </row>
    <row r="2406">
      <c r="A2406" s="7" t="n">
        <v>2405</v>
      </c>
      <c r="B2406" s="7" t="inlineStr">
        <is>
          <t>SUPX-0994</t>
        </is>
      </c>
      <c r="C2406" s="7" t="inlineStr">
        <is>
          <t>شاشاتُ إدارة الموردين تحقق: ارتباطُ كلِّ حقلٍ بعنوانه — ولا نائبَ بديلًا عن العنوان.</t>
        </is>
      </c>
      <c r="D2406" s="7" t="inlineStr">
        <is>
          <t>INJAZ-UX-01 · الفصلُ ١٠ — الوصولُ الرقميُّ</t>
        </is>
      </c>
      <c r="E2406" s="7" t="inlineStr">
        <is>
          <t>§الوصولُ الرقمي</t>
        </is>
      </c>
      <c r="F2406" s="7" t="inlineStr">
        <is>
          <t>SUP</t>
        </is>
      </c>
      <c r="G2406" s="7" t="inlineStr">
        <is>
          <t>قرار مالك موقَّع — نافذ</t>
        </is>
      </c>
      <c r="H2406" s="7" t="inlineStr">
        <is>
          <t>INJAZ-FRD-01</t>
        </is>
      </c>
      <c r="I2406" s="7" t="inlineStr">
        <is>
          <t>الفصلُ ٦ — إدارة الموردين</t>
        </is>
      </c>
      <c r="J2406" s="7" t="inlineStr">
        <is>
          <t>UX-01 للشاشاتِ · DELIVERY-01 للاختبارات</t>
        </is>
      </c>
      <c r="K2406" s="7" t="inlineStr">
        <is>
          <t>اختبارُ وصول: فحصُ ارتباطِ كلِّ حقل في إدارة الموردين</t>
        </is>
      </c>
      <c r="L2406" s="7" t="inlineStr">
        <is>
          <t>مطلوب — يُقاس من النظام الحي</t>
        </is>
      </c>
      <c r="M2406" s="7" t="inlineStr">
        <is>
          <t>نافذ</t>
        </is>
      </c>
    </row>
    <row r="2407">
      <c r="A2407" s="7" t="n">
        <v>2406</v>
      </c>
      <c r="B2407" s="7" t="inlineStr">
        <is>
          <t>SUPX-0995</t>
        </is>
      </c>
      <c r="C2407" s="7" t="inlineStr">
        <is>
          <t>شاشاتُ إدارة الموردين تحقق: إعادةُ تدفقِ المحتوى عند التكبيرِ إلى مئتين بالمئة بلا فقدِ وظيفة.</t>
        </is>
      </c>
      <c r="D2407" s="7" t="inlineStr">
        <is>
          <t>INJAZ-UX-01 · الفصلُ ١٠ — الوصولُ الرقميُّ</t>
        </is>
      </c>
      <c r="E2407" s="7" t="inlineStr">
        <is>
          <t>§الوصولُ الرقمي</t>
        </is>
      </c>
      <c r="F2407" s="7" t="inlineStr">
        <is>
          <t>SUP</t>
        </is>
      </c>
      <c r="G2407" s="7" t="inlineStr">
        <is>
          <t>قرار مالك موقَّع — نافذ</t>
        </is>
      </c>
      <c r="H2407" s="7" t="inlineStr">
        <is>
          <t>INJAZ-FRD-01</t>
        </is>
      </c>
      <c r="I2407" s="7" t="inlineStr">
        <is>
          <t>الفصلُ ٦ — إدارة الموردين</t>
        </is>
      </c>
      <c r="J2407" s="7" t="inlineStr">
        <is>
          <t>UX-01 للشاشاتِ · DELIVERY-01 للاختبارات</t>
        </is>
      </c>
      <c r="K2407" s="7" t="inlineStr">
        <is>
          <t>اختبارُ وصول: تكبيرٌ وفحصُ الوظائف في إدارة الموردين</t>
        </is>
      </c>
      <c r="L2407" s="7" t="inlineStr">
        <is>
          <t>مطلوب — يُقاس من النظام الحي</t>
        </is>
      </c>
      <c r="M2407" s="7" t="inlineStr">
        <is>
          <t>نافذ</t>
        </is>
      </c>
    </row>
    <row r="2408">
      <c r="A2408" s="7" t="n">
        <v>2407</v>
      </c>
      <c r="B2408" s="7" t="inlineStr">
        <is>
          <t>SUPX-0996</t>
        </is>
      </c>
      <c r="C2408" s="7" t="inlineStr">
        <is>
          <t>كلُّ شاشةٍ في إدارة الموردين لها وحدةُ صلاحياتٍ مسجَّلةٌ تُنشئ صفوفَ العرضِ والتعديلِ المفصَّلة — والحارسُ وحدَه لا يكفي.</t>
        </is>
      </c>
      <c r="D2408" s="7" t="inlineStr">
        <is>
          <t>INJAZ-CORE-01 · الفصلُ ٥ — الصلاحياتُ والتفويضاتُ وفصلُ الواجبات</t>
        </is>
      </c>
      <c r="E2408" s="7" t="inlineStr">
        <is>
          <t>§الصلاحيات</t>
        </is>
      </c>
      <c r="F2408" s="7" t="inlineStr">
        <is>
          <t>SUP</t>
        </is>
      </c>
      <c r="G2408" s="7" t="inlineStr">
        <is>
          <t>قرار مالك موقَّع — نافذ</t>
        </is>
      </c>
      <c r="H2408" s="7" t="inlineStr">
        <is>
          <t>INJAZ-FRD-01</t>
        </is>
      </c>
      <c r="I2408" s="7" t="inlineStr">
        <is>
          <t>الفصلُ ٦ — إدارة الموردين</t>
        </is>
      </c>
      <c r="J2408" s="7" t="inlineStr">
        <is>
          <t>UX-01 للشاشاتِ · DELIVERY-01 للاختبارات</t>
        </is>
      </c>
      <c r="K2408" s="7" t="inlineStr">
        <is>
          <t>اختبارُ تسجيل: صفرُ شاشةٍ في إدارة الموردين بلا وحدةِ صلاحياتٍ مسجَّلة</t>
        </is>
      </c>
      <c r="L2408" s="7" t="inlineStr">
        <is>
          <t>مطلوب — يُقاس من النظام الحي</t>
        </is>
      </c>
      <c r="M2408" s="7" t="inlineStr">
        <is>
          <t>نافذ</t>
        </is>
      </c>
    </row>
    <row r="2409">
      <c r="A2409" s="7" t="n">
        <v>2408</v>
      </c>
      <c r="B2409" s="7" t="inlineStr">
        <is>
          <t>SUPX-0997</t>
        </is>
      </c>
      <c r="C2409" s="7" t="inlineStr">
        <is>
          <t>تُشتق صلاحياتُ إدارة الموردين من قالب الدورِ ونطاقِ التكليفِ ومفتاحِ الظهورِ معًا — والمنحُ الفرديُّ استثناءٌ يُسجَّل بمبرِّره ويُراجَع دوريًّا.</t>
        </is>
      </c>
      <c r="D2409" s="7" t="inlineStr">
        <is>
          <t>INJAZ-CORE-01 · الفصلُ ٥ — الصلاحياتُ والتفويضاتُ وفصلُ الواجبات</t>
        </is>
      </c>
      <c r="E2409" s="7" t="inlineStr">
        <is>
          <t>§الصلاحيات</t>
        </is>
      </c>
      <c r="F2409" s="7" t="inlineStr">
        <is>
          <t>SUP</t>
        </is>
      </c>
      <c r="G2409" s="7" t="inlineStr">
        <is>
          <t>قرار مالك موقَّع — نافذ</t>
        </is>
      </c>
      <c r="H2409" s="7" t="inlineStr">
        <is>
          <t>INJAZ-FRD-01</t>
        </is>
      </c>
      <c r="I2409" s="7" t="inlineStr">
        <is>
          <t>الفصلُ ٦ — إدارة الموردين</t>
        </is>
      </c>
      <c r="J2409" s="7" t="inlineStr">
        <is>
          <t>UX-01 للشاشاتِ · DELIVERY-01 للاختبارات</t>
        </is>
      </c>
      <c r="K2409" s="7" t="inlineStr">
        <is>
          <t>اختبارُ اشتقاق: صفرُ منحٍ فرديٍّ في إدارة الموردين بلا مبرِّرٍ ومراجعة</t>
        </is>
      </c>
      <c r="L2409" s="7" t="inlineStr">
        <is>
          <t>مطلوب — يُقاس من النظام الحي</t>
        </is>
      </c>
      <c r="M2409" s="7" t="inlineStr">
        <is>
          <t>نافذ</t>
        </is>
      </c>
    </row>
    <row r="2410">
      <c r="A2410" s="7" t="n">
        <v>2409</v>
      </c>
      <c r="B2410" s="7" t="inlineStr">
        <is>
          <t>SUPX-0998</t>
        </is>
      </c>
      <c r="C2410" s="7" t="inlineStr">
        <is>
          <t>العنصرُ المحجوبُ في شاشاتِ إدارة الموردين لا يُرسَل في الاستجابةِ أصلًا ولا يُصيَّر — والمجموعةُ التي فرغت لا تُعرض.</t>
        </is>
      </c>
      <c r="D2410" s="7" t="inlineStr">
        <is>
          <t>INJAZ-CORE-01 · الفصلُ ٥ — الصلاحياتُ والتفويضاتُ وفصلُ الواجبات</t>
        </is>
      </c>
      <c r="E2410" s="7" t="inlineStr">
        <is>
          <t>§الصلاحيات</t>
        </is>
      </c>
      <c r="F2410" s="7" t="inlineStr">
        <is>
          <t>SUP</t>
        </is>
      </c>
      <c r="G2410" s="7" t="inlineStr">
        <is>
          <t>قرار مالك موقَّع — نافذ</t>
        </is>
      </c>
      <c r="H2410" s="7" t="inlineStr">
        <is>
          <t>INJAZ-FRD-01</t>
        </is>
      </c>
      <c r="I2410" s="7" t="inlineStr">
        <is>
          <t>الفصلُ ٦ — إدارة الموردين</t>
        </is>
      </c>
      <c r="J2410" s="7" t="inlineStr">
        <is>
          <t>UX-01 للشاشاتِ · DELIVERY-01 للاختبارات</t>
        </is>
      </c>
      <c r="K2410" s="7" t="inlineStr">
        <is>
          <t>اختبارُ حجب: فحصُ الاستجابةِ الخامِّ في إدارة الموردين لا يُظهر المحجوب</t>
        </is>
      </c>
      <c r="L2410" s="7" t="inlineStr">
        <is>
          <t>مطلوب — يُقاس من النظام الحي</t>
        </is>
      </c>
      <c r="M2410" s="7" t="inlineStr">
        <is>
          <t>نافذ</t>
        </is>
      </c>
    </row>
    <row r="2411">
      <c r="A2411" s="7" t="n">
        <v>2410</v>
      </c>
      <c r="B2411" s="7" t="inlineStr">
        <is>
          <t>SUPX-0999</t>
        </is>
      </c>
      <c r="C2411" s="7" t="inlineStr">
        <is>
          <t>كلُّ فعلٍ حاكمٍ في إدارة الموردين — وعددُها 19 — يُختبر بأربع حالات: سماحٌ لمن يملك · ومنعٌ لمن لا يملك · وتكرارٌ يُرفض بمفتاحه · وعكسٌ يُبطل الأثرَ بمرجعه.</t>
        </is>
      </c>
      <c r="D2411" s="7" t="inlineStr">
        <is>
          <t>INJAZ-DELIVERY-01 · الفصلُ ٤ — الاختباراتُ وبواباتُ القبول</t>
        </is>
      </c>
      <c r="E2411" s="7" t="inlineStr">
        <is>
          <t>§الاختبارات</t>
        </is>
      </c>
      <c r="F2411" s="7" t="inlineStr">
        <is>
          <t>SUP</t>
        </is>
      </c>
      <c r="G2411" s="7" t="inlineStr">
        <is>
          <t>قرار مالك موقَّع — نافذ</t>
        </is>
      </c>
      <c r="H2411" s="7" t="inlineStr">
        <is>
          <t>INJAZ-FRD-01</t>
        </is>
      </c>
      <c r="I2411" s="7" t="inlineStr">
        <is>
          <t>الفصلُ ٦ — إدارة الموردين</t>
        </is>
      </c>
      <c r="J2411" s="7" t="inlineStr">
        <is>
          <t>UX-01 للشاشاتِ · DELIVERY-01 للاختبارات</t>
        </is>
      </c>
      <c r="K2411" s="7" t="inlineStr">
        <is>
          <t>اختبارٌ رباعي: كلُّ فعلٍ في إدارة الموردين يجتاز الحالاتِ الأربع</t>
        </is>
      </c>
      <c r="L2411" s="7" t="inlineStr">
        <is>
          <t>مطلوب — يُقاس من النظام الحي</t>
        </is>
      </c>
      <c r="M2411" s="7" t="inlineStr">
        <is>
          <t>نافذ</t>
        </is>
      </c>
    </row>
    <row r="2412">
      <c r="A2412" s="7" t="n">
        <v>2411</v>
      </c>
      <c r="B2412" s="7" t="inlineStr">
        <is>
          <t>SUPX-1000</t>
        </is>
      </c>
      <c r="C2412" s="7" t="inlineStr">
        <is>
          <t>لا يُدمج كودٌ يمسّ إدارة الموردين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2412" s="7" t="inlineStr">
        <is>
          <t>INJAZ-DELIVERY-01 · الفصلُ ٤ — الاختباراتُ وبواباتُ القبول</t>
        </is>
      </c>
      <c r="E2412" s="7" t="inlineStr">
        <is>
          <t>§الاختبارات</t>
        </is>
      </c>
      <c r="F2412" s="7" t="inlineStr">
        <is>
          <t>SUP</t>
        </is>
      </c>
      <c r="G2412" s="7" t="inlineStr">
        <is>
          <t>قرار مالك موقَّع — نافذ</t>
        </is>
      </c>
      <c r="H2412" s="7" t="inlineStr">
        <is>
          <t>INJAZ-FRD-01</t>
        </is>
      </c>
      <c r="I2412" s="7" t="inlineStr">
        <is>
          <t>الفصلُ ٦ — إدارة الموردين</t>
        </is>
      </c>
      <c r="J2412" s="7" t="inlineStr">
        <is>
          <t>UX-01 للشاشاتِ · DELIVERY-01 للاختبارات</t>
        </is>
      </c>
      <c r="K2412" s="7" t="inlineStr">
        <is>
          <t>اختبارُ منع: مخالفةٌ في إدارة الموردين توقف خطَّ التسليمِ برمزٍ وسبب</t>
        </is>
      </c>
      <c r="L2412" s="7" t="inlineStr">
        <is>
          <t>مطلوب — يُقاس من النظام الحي</t>
        </is>
      </c>
      <c r="M2412" s="7" t="inlineStr">
        <is>
          <t>نافذ</t>
        </is>
      </c>
    </row>
    <row r="2413">
      <c r="A2413" s="7" t="n">
        <v>2412</v>
      </c>
      <c r="B2413" s="7" t="inlineStr">
        <is>
          <t>UXP-133</t>
        </is>
      </c>
      <c r="C2413" s="7" t="inlineStr">
        <is>
          <t>إدارة الأسطول — الهدف: جاهزية المعدات بسجل واحد للمعدة بعمرها وزمنها وأعطالها وتكلفة ساعتها. أهم خمس مهام: متابعة الجاهزية اليوم · تحديث سجلات المعدات وعدّاداتها · متابعة الأعطال المفتوحة · مراجعة الزمن التشغيلي (فعلي/استعداد/توقف) · اعتماد جزء الأسطول من الوحدات حين يكون طرفًا.</t>
        </is>
      </c>
      <c r="D2413" s="7" t="inlineStr">
        <is>
          <t>SRC-010</t>
        </is>
      </c>
      <c r="E2413" s="7" t="inlineStr">
        <is>
          <t>§8.3</t>
        </is>
      </c>
      <c r="F2413" s="7" t="inlineStr">
        <is>
          <t>FLT</t>
        </is>
      </c>
      <c r="G2413" s="7" t="inlineStr">
        <is>
          <t>لا معارض — نافذ بنصّه</t>
        </is>
      </c>
      <c r="H2413" s="7" t="inlineStr">
        <is>
          <t>INJAZ-FRD-01</t>
        </is>
      </c>
      <c r="I2413" s="7" t="inlineStr">
        <is>
          <t>الفصلُ ٧ — إدارة الأسطول</t>
        </is>
      </c>
      <c r="J2413" s="7" t="inlineStr">
        <is>
          <t>UX-01 للشاشاتِ · DELIVERY-01 للاختبارات</t>
        </is>
      </c>
      <c r="K2413" s="7" t="inlineStr">
        <is>
          <t>اختبارُ وجودٍ وسلوك: بمعطى بيئةٍ مهيَّأةٍ لـ«جاهزية المعدات بسجل واحد للمعدة بعمرها وزمنها وأعطال…» · وعند تنفيذ السيناريو الموصوف · فإن السلوكَ يطابق النصَّ ويُوثَّق الشاهدُ بلقطةٍ أو سجل · ومرجعُ حالة المصدر: UXP-154</t>
        </is>
      </c>
      <c r="L2413" s="7" t="inlineStr">
        <is>
          <t>غير مقيس — يُملأ عند مراجعة الكود</t>
        </is>
      </c>
      <c r="M2413" s="7" t="inlineStr">
        <is>
          <t>نافذ</t>
        </is>
      </c>
    </row>
    <row r="2414">
      <c r="A2414" s="7" t="n">
        <v>2413</v>
      </c>
      <c r="B2414" s="7" t="inlineStr">
        <is>
          <t>FLT-001</t>
        </is>
      </c>
      <c r="C2414" s="7" t="inlineStr">
        <is>
          <t>الأسئلة الافتتاحية لدورَي الأسطول: مدير الأسطول (ما جاهزية الأسطول الآن؟ أي معدة متوقفة فوق حدّها وبمسؤولية من؟ ما تكلفة ساعة كل معدة هذا الشهر ومن يخسر؟ وأي معدة تستحق قرار إحلال؟) · مسؤول سجلات الأسطول (أي عدّاد لم يُحدَّث؟ أي وثيقة — استمارة أو تأمين أو فحص — تنتهي قريبًا؟ وأي معدة نقلت مشروعًا ولم يُحدَّث سجلها؟).</t>
        </is>
      </c>
      <c r="D2414" s="7" t="inlineStr">
        <is>
          <t>SRC-018</t>
        </is>
      </c>
      <c r="E2414" s="7" t="inlineStr">
        <is>
          <t>§1</t>
        </is>
      </c>
      <c r="F2414" s="7" t="inlineStr">
        <is>
          <t>FLT</t>
        </is>
      </c>
      <c r="G2414" s="7" t="inlineStr">
        <is>
          <t>لا معارض — نافذ بنصّه</t>
        </is>
      </c>
      <c r="H2414" s="7" t="inlineStr">
        <is>
          <t>INJAZ-FRD-01</t>
        </is>
      </c>
      <c r="I2414" s="7" t="inlineStr">
        <is>
          <t>الفصلُ ٧ — إدارة الأسطول</t>
        </is>
      </c>
      <c r="J2414" s="7" t="inlineStr">
        <is>
          <t>UX-01 للشاشاتِ · DELIVERY-01 للاختبارات</t>
        </is>
      </c>
      <c r="K2414" s="7" t="inlineStr">
        <is>
          <t>اختبارُ ظهور: بمعطى مستخدمٍ داخلَ النطاق وآخرَ خارجه لـ«مدير الأسطول (ما جاهزية الأسطول الآن؟ أي معدة متوقفة…» · وعند فتح الشاشة · فإن الأولَ يرى نطاقَه والثانيَ لا يُصيَّر له العنصرُ ولا يُرسَل في الاستجابة · ومرجعُ حالة المصدر: FLT-018 · FLT-020</t>
        </is>
      </c>
      <c r="L2414" s="7" t="inlineStr">
        <is>
          <t>غير مقيس — يُملأ عند مراجعة الكود</t>
        </is>
      </c>
      <c r="M2414" s="7" t="inlineStr">
        <is>
          <t>نافذ</t>
        </is>
      </c>
    </row>
    <row r="2415">
      <c r="A2415" s="7" t="n">
        <v>2414</v>
      </c>
      <c r="B2415" s="7" t="inlineStr">
        <is>
          <t>FLT-002</t>
        </is>
      </c>
      <c r="C2415" s="7" t="inlineStr">
        <is>
          <t>دورة حياة المعدة: التسجيل ببياناتها ووثائقها النظامية ← التشغيل بعدّاداتها ← الصيانة ← الإهلاك بإعداده ← الإيقاف أو الإحلال بقراره الموثَّق.</t>
        </is>
      </c>
      <c r="D2415" s="7" t="inlineStr">
        <is>
          <t>SRC-018</t>
        </is>
      </c>
      <c r="E2415" s="7" t="inlineStr">
        <is>
          <t>§2.1</t>
        </is>
      </c>
      <c r="F2415" s="7" t="inlineStr">
        <is>
          <t>FLT</t>
        </is>
      </c>
      <c r="G2415" s="7" t="inlineStr">
        <is>
          <t>لا معارض — نافذ بنصّه</t>
        </is>
      </c>
      <c r="H2415" s="7" t="inlineStr">
        <is>
          <t>INJAZ-FRD-01</t>
        </is>
      </c>
      <c r="I2415" s="7" t="inlineStr">
        <is>
          <t>الفصلُ ٧ — إدارة الأسطول</t>
        </is>
      </c>
      <c r="J2415" s="7" t="inlineStr">
        <is>
          <t>UX-01 للشاشاتِ · DELIVERY-01 للاختبارات</t>
        </is>
      </c>
      <c r="K2415" s="7" t="inlineStr">
        <is>
          <t>اختبارُ انتقال: بمعطى مستندٍ في حالته السابقةِ لـ«التسجيل ببياناتها ووثائقها النظامية ← التشغيل بعدّاد…» · وعند تنفيذ المحفّز بمخوَّلٍ وشرطٍ مستوفًى · فإن الحالةَ تنتقل ويُسجَّل الانتقالُ بفاعله ووقته · والانتقالُ غيرُ المعرَّف يُرفض · ومرجعُ حالة المصدر: FLT-018 · FLT-020</t>
        </is>
      </c>
      <c r="L2415" s="7" t="inlineStr">
        <is>
          <t>غير مقيس — يُملأ عند مراجعة الكود</t>
        </is>
      </c>
      <c r="M2415" s="7" t="inlineStr">
        <is>
          <t>نافذ</t>
        </is>
      </c>
    </row>
    <row r="2416">
      <c r="A2416" s="7" t="n">
        <v>2415</v>
      </c>
      <c r="B2416" s="7" t="inlineStr">
        <is>
          <t>FLT-003</t>
        </is>
      </c>
      <c r="C2416" s="7" t="inlineStr">
        <is>
          <t>دورة الجاهزية اليومية: زمن كل معدة من السجل الموحّد قراءةً (فعلي · استعداد · توقف بمسؤوله) ← جاهزية٪ حية ← التوقف فوق الحدّ ينبّه بمسؤوله ← قرار من البطاقة.</t>
        </is>
      </c>
      <c r="D2416" s="7" t="inlineStr">
        <is>
          <t>SRC-018</t>
        </is>
      </c>
      <c r="E2416" s="7" t="inlineStr">
        <is>
          <t>§2.2</t>
        </is>
      </c>
      <c r="F2416" s="7" t="inlineStr">
        <is>
          <t>FLT</t>
        </is>
      </c>
      <c r="G2416" s="7" t="inlineStr">
        <is>
          <t>لا معارض — نافذ بنصّه</t>
        </is>
      </c>
      <c r="H2416" s="7" t="inlineStr">
        <is>
          <t>INJAZ-FRD-01</t>
        </is>
      </c>
      <c r="I2416" s="7" t="inlineStr">
        <is>
          <t>الفصلُ ٧ — إدارة الأسطول</t>
        </is>
      </c>
      <c r="J2416" s="7" t="inlineStr">
        <is>
          <t>UX-01 للشاشاتِ · DELIVERY-01 للاختبارات</t>
        </is>
      </c>
      <c r="K2416" s="7" t="inlineStr">
        <is>
          <t>اختبارُ انتقال: بمعطى مستندٍ في حالته السابقةِ لـ«زمن كل معدة من السجل الموحّد قراءةً (فعلي · استعداد …» · وعند تنفيذ المحفّز بمخوَّلٍ وشرطٍ مستوفًى · فإن الحالةَ تنتقل ويُسجَّل الانتقالُ بفاعله ووقته · والانتقالُ غيرُ المعرَّف يُرفض · ومرجعُ حالة المصدر: FLT-018 · FLT-020</t>
        </is>
      </c>
      <c r="L2416" s="7" t="inlineStr">
        <is>
          <t>غير مقيس — يُملأ عند مراجعة الكود</t>
        </is>
      </c>
      <c r="M2416" s="7" t="inlineStr">
        <is>
          <t>نافذ</t>
        </is>
      </c>
    </row>
    <row r="2417">
      <c r="A2417" s="7" t="n">
        <v>2416</v>
      </c>
      <c r="B2417" s="7" t="inlineStr">
        <is>
          <t>FLT-004</t>
        </is>
      </c>
      <c r="C2417" s="7" t="inlineStr">
        <is>
          <t>دورة اقتصاد المعدة: تكاليفها من مصادرها آليًّا (أوامر الصيانة · الصرف · الوقود · الإهلاك) ← وحداتها المعتمدة ← تكلفة الساعة والوحدة محسوبة ← مقارنةً بإيرادها فقرار الجدوى.</t>
        </is>
      </c>
      <c r="D2417" s="7" t="inlineStr">
        <is>
          <t>SRC-018</t>
        </is>
      </c>
      <c r="E2417" s="7" t="inlineStr">
        <is>
          <t>§2.3</t>
        </is>
      </c>
      <c r="F2417" s="7" t="inlineStr">
        <is>
          <t>FLT</t>
        </is>
      </c>
      <c r="G2417" s="7" t="inlineStr">
        <is>
          <t>لا معارض — نافذ بنصّه</t>
        </is>
      </c>
      <c r="H2417" s="7" t="inlineStr">
        <is>
          <t>INJAZ-FRD-01</t>
        </is>
      </c>
      <c r="I2417" s="7" t="inlineStr">
        <is>
          <t>الفصلُ ٧ — إدارة الأسطول</t>
        </is>
      </c>
      <c r="J2417" s="7" t="inlineStr">
        <is>
          <t>UX-01 للشاشاتِ · DELIVERY-01 للاختبارات</t>
        </is>
      </c>
      <c r="K2417" s="7" t="inlineStr">
        <is>
          <t>اختبارُ انتقال: بمعطى مستندٍ في حالته السابقةِ لـ«تكاليفها من مصادرها آليًّا (أوامر الصيانة · الصرف · …» · وعند تنفيذ المحفّز بمخوَّلٍ وشرطٍ مستوفًى · فإن الحالةَ تنتقل ويُسجَّل الانتقالُ بفاعله ووقته · والانتقالُ غيرُ المعرَّف يُرفض · ومرجعُ حالة المصدر: FLT-018 · FLT-020</t>
        </is>
      </c>
      <c r="L2417" s="7" t="inlineStr">
        <is>
          <t>غير مقيس — يُملأ عند مراجعة الكود</t>
        </is>
      </c>
      <c r="M2417" s="7" t="inlineStr">
        <is>
          <t>نافذ</t>
        </is>
      </c>
    </row>
    <row r="2418">
      <c r="A2418" s="7" t="n">
        <v>2417</v>
      </c>
      <c r="B2418" s="7" t="inlineStr">
        <is>
          <t>FLT-005</t>
        </is>
      </c>
      <c r="C2418" s="7" t="inlineStr">
        <is>
          <t>قاعدة القراءة: الأسطول لا يُدخل زمنًا ولا تكلفة — كلها قراءات مشتقة من مصادرها بروابط أصلها؛ وما يملكه الأسطول إدخالًا: سجل المعدة ووثائقها وعدّاداتها وقرارات حياتها.</t>
        </is>
      </c>
      <c r="D2418" s="7" t="inlineStr">
        <is>
          <t>SRC-018</t>
        </is>
      </c>
      <c r="E2418" s="7" t="inlineStr">
        <is>
          <t>§2</t>
        </is>
      </c>
      <c r="F2418" s="7" t="inlineStr">
        <is>
          <t>FLT</t>
        </is>
      </c>
      <c r="G2418" s="7" t="inlineStr">
        <is>
          <t>لا معارض — نافذ بنصّه</t>
        </is>
      </c>
      <c r="H2418" s="7" t="inlineStr">
        <is>
          <t>INJAZ-FRD-01</t>
        </is>
      </c>
      <c r="I2418" s="7" t="inlineStr">
        <is>
          <t>الفصلُ ٧ — إدارة الأسطول</t>
        </is>
      </c>
      <c r="J2418" s="7" t="inlineStr">
        <is>
          <t>UX-01 للشاشاتِ · DELIVERY-01 للاختبارات</t>
        </is>
      </c>
      <c r="K2418" s="7" t="inlineStr">
        <is>
          <t>اختبارُ منع: بمعطى محاولةٍ تخالف «الأسطول» · وعند تنفيذها · فإن الخادمَ يرفض برمزٍ وسببٍ ويُسجَّل الرفضُ بالمستخدم والوقت · ومرجعُ حالة المصدر: FLT-018 · FLT-020</t>
        </is>
      </c>
      <c r="L2418" s="7" t="inlineStr">
        <is>
          <t>غير مقيس — يُملأ عند مراجعة الكود</t>
        </is>
      </c>
      <c r="M2418" s="7" t="inlineStr">
        <is>
          <t>نافذ</t>
        </is>
      </c>
    </row>
    <row r="2419">
      <c r="A2419" s="7" t="n">
        <v>2418</v>
      </c>
      <c r="B2419" s="7" t="inlineStr">
        <is>
          <t>FLT-006</t>
        </is>
      </c>
      <c r="C2419" s="7" t="inlineStr">
        <is>
          <t>مصفوفة أحكام شاشات الأسطول: 29 إدارة المعدات (نسخة قديمة تُحذف من التنقل والقاعدة المرجعية نهائيًّا — لا نسختين لسجل واحد) · 30·31 المعدات + إدارة المعدات (تُدمجان شاشة واحدة «المعدات» بمرشّح المشروع والبطاقة تُفتح منها) · 28·150 بطاقة المعدة + مشغّلو المعدة (بطاقة وتبويب يخرجان من التنقل — البطاقة الأم ومشغّلوها تبويب فيها) · 37 اختيار المشروع لإدارة المعدات (يُلغى كرابط — مرشّح مشروع داخل «المعدات» ولوحة الجاهزية) · 32·35 أنواع المعدات + سجل النوع والموديل (إعداد واحد يستوعب الأنواع والموديلات تبويبًا) · 33 ملف الإهلاك المالي → إعداد الإهلاك (إعداد مالي خلف الصلاحية والبطاقة تقرأ أثره) · 34 تقرير الأعطال (في مركز التقارير يقرأ من التصنيف الموحّد).</t>
        </is>
      </c>
      <c r="D2419" s="7" t="inlineStr">
        <is>
          <t>SRC-018</t>
        </is>
      </c>
      <c r="E2419" s="7" t="inlineStr">
        <is>
          <t>§3</t>
        </is>
      </c>
      <c r="F2419" s="7" t="inlineStr">
        <is>
          <t>FLT</t>
        </is>
      </c>
      <c r="G2419" s="7" t="inlineStr">
        <is>
          <t>لا معارض — نافذ بنصّه</t>
        </is>
      </c>
      <c r="H2419" s="7" t="inlineStr">
        <is>
          <t>INJAZ-FRD-01</t>
        </is>
      </c>
      <c r="I2419" s="7" t="inlineStr">
        <is>
          <t>الفصلُ ٧ — إدارة الأسطول</t>
        </is>
      </c>
      <c r="J2419" s="7" t="inlineStr">
        <is>
          <t>UX-01 للشاشاتِ · DELIVERY-01 للاختبارات</t>
        </is>
      </c>
      <c r="K2419" s="7" t="inlineStr">
        <is>
          <t>اختبارُ ظهور: بمعطى مستخدمٍ داخلَ النطاق وآخرَ خارجه لـ«29 إدارة المعدات (نسخة قديمة تُحذف من التنقل والقاعد…» · وعند فتح الشاشة · فإن الأولَ يرى نطاقَه والثانيَ لا يُصيَّر له العنصرُ ولا يُرسَل في الاستجابة · ومرجعُ حالة المصدر: FLT-018 · FLT-020</t>
        </is>
      </c>
      <c r="L2419" s="7" t="inlineStr">
        <is>
          <t>غير مقيس — يُملأ عند مراجعة الكود</t>
        </is>
      </c>
      <c r="M2419" s="7" t="inlineStr">
        <is>
          <t>نافذ</t>
        </is>
      </c>
    </row>
    <row r="2420">
      <c r="A2420" s="7" t="n">
        <v>2419</v>
      </c>
      <c r="B2420" s="7" t="inlineStr">
        <is>
          <t>FLT-007</t>
        </is>
      </c>
      <c r="C2420" s="7" t="inlineStr">
        <is>
          <t>بطاقة المعدة بستة تبويبات: ① البيانات والوثائق (الهوية والنوع والموديل من الإعداد الموحّد · الوثائق النظامية بتواريخها: استمارة · تأمين · فحص دوري — بتنبيه آلي قبل الانتهاء والحقول القانونية أعمدة واجبة) ② العدّادات والزمن (بتحديثها الأخير وتنبيه للمتأخر · وزمنها التشغيلي قراءةً من السجل الموحّد بحالاته ومسؤوليه) ③ المشغّلون (الحاليون من التوزيع وتاريخهم عليها قراءةً) ④ الصيانة (بلاغاتها وأوامر صيانتها بحالاتها وروابطها ووقائيتها المستحقة بعدّادها) ⑤ الاقتصاد (تكاليفها من مصادرها ووحداتها المعتمدة وتكلفة الساعة والوحدة محسوبة مقابل إيرادها) ⑥ حياة المعدة وقراراتها.</t>
        </is>
      </c>
      <c r="D2420" s="7" t="inlineStr">
        <is>
          <t>SRC-018</t>
        </is>
      </c>
      <c r="E2420" s="7" t="inlineStr">
        <is>
          <t>§5.1</t>
        </is>
      </c>
      <c r="F2420" s="7" t="inlineStr">
        <is>
          <t>FLT</t>
        </is>
      </c>
      <c r="G2420" s="7" t="inlineStr">
        <is>
          <t>لا معارض — نافذ بنصّه</t>
        </is>
      </c>
      <c r="H2420" s="7" t="inlineStr">
        <is>
          <t>INJAZ-FRD-01</t>
        </is>
      </c>
      <c r="I2420" s="7" t="inlineStr">
        <is>
          <t>الفصلُ ٧ — إدارة الأسطول</t>
        </is>
      </c>
      <c r="J2420" s="7" t="inlineStr">
        <is>
          <t>UX-01 للشاشاتِ · DELIVERY-01 للاختبارات</t>
        </is>
      </c>
      <c r="K2420" s="7" t="inlineStr">
        <is>
          <t>اختبارُ انتقال: بمعطى مستندٍ في حالته السابقةِ لـ«① البيانات والوثائق (الهوية والنوع والموديل من الإعد…» · وعند تنفيذ المحفّز بمخوَّلٍ وشرطٍ مستوفًى · فإن الحالةَ تنتقل ويُسجَّل الانتقالُ بفاعله ووقته · والانتقالُ غيرُ المعرَّف يُرفض · ومرجعُ حالة المصدر: FLT-018 · FLT-020</t>
        </is>
      </c>
      <c r="L2420" s="7" t="inlineStr">
        <is>
          <t>غير مقيس — يُملأ عند مراجعة الكود</t>
        </is>
      </c>
      <c r="M2420" s="7" t="inlineStr">
        <is>
          <t>نافذ</t>
        </is>
      </c>
    </row>
    <row r="2421">
      <c r="A2421" s="7" t="n">
        <v>2420</v>
      </c>
      <c r="B2421" s="7" t="inlineStr">
        <is>
          <t>FLT-008</t>
        </is>
      </c>
      <c r="C2421" s="7" t="inlineStr">
        <is>
          <t>لوحة الجاهزية: شبكة حية بحالات (تشغيل · استعداد · متوقفة بمسؤولها · صيانة) بمرشّحَي المشروع والنوع · جاهزية٪ حية إجمالًا وبالمشروع والتوقف فوق الحدّ يتقدم بصريًّا بمسؤوله ومدته · كل خلية تنقر إلى بطاقتها على تبويبها الأنسب لحالتها — لا طريق مسدودًا · والجوال: الشبكة قوائم مرتّبة بالحالة والحرج أولًا.</t>
        </is>
      </c>
      <c r="D2421" s="7" t="inlineStr">
        <is>
          <t>SRC-018</t>
        </is>
      </c>
      <c r="E2421" s="7" t="inlineStr">
        <is>
          <t>§5.2</t>
        </is>
      </c>
      <c r="F2421" s="7" t="inlineStr">
        <is>
          <t>FLT</t>
        </is>
      </c>
      <c r="G2421" s="7" t="inlineStr">
        <is>
          <t>لا معارض — نافذ بنصّه</t>
        </is>
      </c>
      <c r="H2421" s="7" t="inlineStr">
        <is>
          <t>INJAZ-FRD-01</t>
        </is>
      </c>
      <c r="I2421" s="7" t="inlineStr">
        <is>
          <t>الفصلُ ٧ — إدارة الأسطول</t>
        </is>
      </c>
      <c r="J2421" s="7" t="inlineStr">
        <is>
          <t>UX-01 للشاشاتِ · DELIVERY-01 للاختبارات</t>
        </is>
      </c>
      <c r="K2421" s="7" t="inlineStr">
        <is>
          <t>اختبارُ انتقال: بمعطى مستندٍ في حالته السابقةِ لـ«شبكة حية بحالات (تشغيل · استعداد · متوقفة بمسؤولها ·…» · وعند تنفيذ المحفّز بمخوَّلٍ وشرطٍ مستوفًى · فإن الحالةَ تنتقل ويُسجَّل الانتقالُ بفاعله ووقته · والانتقالُ غيرُ المعرَّف يُرفض · ومرجعُ حالة المصدر: FLT-018 · FLT-020</t>
        </is>
      </c>
      <c r="L2421" s="7" t="inlineStr">
        <is>
          <t>غير مقيس — يُملأ عند مراجعة الكود</t>
        </is>
      </c>
      <c r="M2421" s="7" t="inlineStr">
        <is>
          <t>نافذ</t>
        </is>
      </c>
    </row>
    <row r="2422">
      <c r="A2422" s="7" t="n">
        <v>2421</v>
      </c>
      <c r="B2422" s="7" t="inlineStr">
        <is>
          <t>FLT-009</t>
        </is>
      </c>
      <c r="C2422" s="7" t="inlineStr">
        <is>
          <t>لوحتا الأسطول: مدير الأسطول (جاهزية الآن٪ · متوقفة فوق حدّها بمسؤولها بعدّاد · أعلى خمس معدات تكلفة ساعة هذا الشهر · مرشّحات إحلال · زر لوحة الجاهزية) · مسؤول سجلات الأسطول (عدّادات لم تُحدَّث بعدّاد · وثائق تنتهي خلال 30 يومًا · معدات نُقلت ولم يُحدَّث سجلها · فروق بيانات مفتوحة · زر تحديث عدّاد).</t>
        </is>
      </c>
      <c r="D2422" s="7" t="inlineStr">
        <is>
          <t>SRC-018</t>
        </is>
      </c>
      <c r="E2422" s="7" t="inlineStr">
        <is>
          <t>§6</t>
        </is>
      </c>
      <c r="F2422" s="7" t="inlineStr">
        <is>
          <t>FLT</t>
        </is>
      </c>
      <c r="G2422" s="7" t="inlineStr">
        <is>
          <t>لا معارض — نافذ بنصّه</t>
        </is>
      </c>
      <c r="H2422" s="7" t="inlineStr">
        <is>
          <t>INJAZ-FRD-01</t>
        </is>
      </c>
      <c r="I2422" s="7" t="inlineStr">
        <is>
          <t>الفصلُ ٧ — إدارة الأسطول</t>
        </is>
      </c>
      <c r="J2422" s="7" t="inlineStr">
        <is>
          <t>UX-01 للشاشاتِ · DELIVERY-01 للاختبارات</t>
        </is>
      </c>
      <c r="K2422" s="7" t="inlineStr">
        <is>
          <t>اختبارُ عرض: بمعطى دورٍ مخوَّلٍ لـ«مدير الأسطول (جاهزية الآن٪ · متوقفة فوق حدّها بمسؤول…» · وعند فتحها من مرحلتها في الدورة · فإن الشاشةَ تُصيَّر بأعمدتها وأفعالها المسموحة · والمجموعةُ الفارغةُ لا تُعرض · ومرجعُ حالة المصدر: FLT-018 · FLT-020</t>
        </is>
      </c>
      <c r="L2422" s="7" t="inlineStr">
        <is>
          <t>غير مقيس — يُملأ عند مراجعة الكود</t>
        </is>
      </c>
      <c r="M2422" s="7" t="inlineStr">
        <is>
          <t>نافذ</t>
        </is>
      </c>
    </row>
    <row r="2423">
      <c r="A2423" s="7" t="n">
        <v>2422</v>
      </c>
      <c r="B2423" s="7" t="inlineStr">
        <is>
          <t>FLT-010</t>
        </is>
      </c>
      <c r="C2423" s="7" t="inlineStr">
        <is>
          <t>مصفوفة أسماء الأسطول: المعدات + إدارة المعدات + إدارة المعدات (نسخة قديمة) + اختيار المشروع → المعدات (سجلًّا واحدًا بمرشّح المشروع) · بطاقة المعدة + إدارة مشغلي المعدة → بطاقة المعدة بتبويباتها الستة · شاشة انواع المعدات + سجل النوع والموديل → أنواع المعدات (والموديلات تبويبًا) · ملف الإهلاك المالي → إعداد الإهلاك.</t>
        </is>
      </c>
      <c r="D2423" s="7" t="inlineStr">
        <is>
          <t>SRC-018</t>
        </is>
      </c>
      <c r="E2423" s="7" t="inlineStr">
        <is>
          <t>§7</t>
        </is>
      </c>
      <c r="F2423" s="7" t="inlineStr">
        <is>
          <t>FLT</t>
        </is>
      </c>
      <c r="G2423" s="7" t="inlineStr">
        <is>
          <t>لا معارض — نافذ بنصّه</t>
        </is>
      </c>
      <c r="H2423" s="7" t="inlineStr">
        <is>
          <t>INJAZ-FRD-01</t>
        </is>
      </c>
      <c r="I2423" s="7" t="inlineStr">
        <is>
          <t>الفصلُ ٧ — إدارة الأسطول</t>
        </is>
      </c>
      <c r="J2423" s="7" t="inlineStr">
        <is>
          <t>UX-01 للشاشاتِ · DELIVERY-01 للاختبارات</t>
        </is>
      </c>
      <c r="K2423" s="7" t="inlineStr">
        <is>
          <t>اختبارُ عرض: بمعطى دورٍ مخوَّلٍ لـ«المعدات + إدارة المعدات + إدارة المعدات (نسخة قديمة)…» · وعند فتحها من مرحلتها في الدورة · فإن الشاشةَ تُصيَّر بأعمدتها وأفعالها المسموحة · والمجموعةُ الفارغةُ لا تُعرض · ومرجعُ حالة المصدر: FLT-018 · FLT-020</t>
        </is>
      </c>
      <c r="L2423" s="7" t="inlineStr">
        <is>
          <t>غير مقيس — يُملأ عند مراجعة الكود</t>
        </is>
      </c>
      <c r="M2423" s="7" t="inlineStr">
        <is>
          <t>نافذ</t>
        </is>
      </c>
    </row>
    <row r="2424">
      <c r="A2424" s="7" t="n">
        <v>2423</v>
      </c>
      <c r="B2424" s="7" t="inlineStr">
        <is>
          <t>FLT-011</t>
        </is>
      </c>
      <c r="C2424" s="7" t="inlineStr">
        <is>
          <t>خريطة القائم للأسطول: جدولا/شاشتا المعدات (30·31·29) تُدمج قراءةً واحدة عبر View موحّد بمرشّح المشروع والنسخة القديمة (29) تُحذف من القوائم فقط لا من القاعدة · زمن المعدة قراءةً من سجل الزمن الموحّد والجاهزية Views محسوبة لا حقولًا محلية · الإهلاك إعداده القائم والإهلاك حدث دوري آلي بمفتاح (الأصل × الفترة) · جديدان: قراءات العدّادات ومواعيد الوثائق.</t>
        </is>
      </c>
      <c r="D2424" s="7" t="inlineStr">
        <is>
          <t>SRC-018</t>
        </is>
      </c>
      <c r="E2424" s="7" t="inlineStr">
        <is>
          <t>§8.1</t>
        </is>
      </c>
      <c r="F2424" s="7" t="inlineStr">
        <is>
          <t>ARC</t>
        </is>
      </c>
      <c r="G2424" s="7" t="inlineStr">
        <is>
          <t>لا معارض — نافذ بنصّه</t>
        </is>
      </c>
      <c r="H2424" s="7" t="inlineStr">
        <is>
          <t>INJAZ-FRD-01</t>
        </is>
      </c>
      <c r="I2424" s="7" t="inlineStr">
        <is>
          <t>الفصلُ ٧ — إدارة الأسطول</t>
        </is>
      </c>
      <c r="J2424" s="7" t="inlineStr">
        <is>
          <t>UX-01 للشاشاتِ · DELIVERY-01 للاختبارات</t>
        </is>
      </c>
      <c r="K2424" s="7" t="inlineStr">
        <is>
          <t>اختبارُ حساب: بمعطى مدخلاتٍ معلومةٍ لـ«جدولا/شاشتا المعدات (30·31·29) تُدمج قراءةً واحدة عب…» · وعند إعادة الحساب من المصدر · فإن الناتجَ يطابق المعروضَ بلا فرق · ومرجعُ حالة المصدر: FLT-018 · FLT-020</t>
        </is>
      </c>
      <c r="L2424" s="7" t="inlineStr">
        <is>
          <t>غير مقيس — يُملأ عند مراجعة الكود</t>
        </is>
      </c>
      <c r="M2424" s="7" t="inlineStr">
        <is>
          <t>نافذ</t>
        </is>
      </c>
    </row>
    <row r="2425">
      <c r="A2425" s="7" t="n">
        <v>2424</v>
      </c>
      <c r="B2425" s="7" t="inlineStr">
        <is>
          <t>FLT-013</t>
        </is>
      </c>
      <c r="C2425" s="7" t="inlineStr">
        <is>
          <t>Schema الأسطول الجديدان: meter_readings (reading_id · equipment_id FK · meter_type من hour·km · reading_date · value · source من manual·inspection·timesheet · by/at — بقيد فريد equipment_id + meter_type + reading_date، وقيد value ≥ آخر قراءة: لا رجوع عدّاد إلا بقرار تصفير موثَّق) · equipment_documents (doc_id · equipment_id FK · doc_type من استمارة·تأمين·فحص دوري · expiry_date · alert_days · file_ref · status — وفهرس expiry_date للتنبيه الآلي قبلها بمدة alert_days).</t>
        </is>
      </c>
      <c r="D2425" s="7" t="inlineStr">
        <is>
          <t>SRC-018</t>
        </is>
      </c>
      <c r="E2425" s="7" t="inlineStr">
        <is>
          <t>§8.1</t>
        </is>
      </c>
      <c r="F2425" s="7" t="inlineStr">
        <is>
          <t>ARC</t>
        </is>
      </c>
      <c r="G2425" s="7" t="inlineStr">
        <is>
          <t>لا معارض — نافذ بنصّه</t>
        </is>
      </c>
      <c r="H2425" s="7" t="inlineStr">
        <is>
          <t>INJAZ-FRD-01</t>
        </is>
      </c>
      <c r="I2425" s="7" t="inlineStr">
        <is>
          <t>الفصلُ ٧ — إدارة الأسطول</t>
        </is>
      </c>
      <c r="J2425" s="7" t="inlineStr">
        <is>
          <t>UX-01 للشاشاتِ · DELIVERY-01 للاختبارات</t>
        </is>
      </c>
      <c r="K2425" s="7" t="inlineStr">
        <is>
          <t>اختبارُ ظهور: بمعطى مستخدمٍ داخلَ النطاق وآخرَ خارجه لـ«meter_readings (reading_id · equipment_id FK · meter…» · وعند فتح الشاشة · فإن الأولَ يرى نطاقَه والثانيَ لا يُصيَّر له العنصرُ ولا يُرسَل في الاستجابة · ومرجعُ حالة المصدر: FLT-018 · FLT-020</t>
        </is>
      </c>
      <c r="L2425" s="7" t="inlineStr">
        <is>
          <t>غير مقيس — يُملأ عند مراجعة الكود</t>
        </is>
      </c>
      <c r="M2425" s="7" t="inlineStr">
        <is>
          <t>نافذ</t>
        </is>
      </c>
    </row>
    <row r="2426">
      <c r="A2426" s="7" t="n">
        <v>2425</v>
      </c>
      <c r="B2426" s="7" t="inlineStr">
        <is>
          <t>FLT-014</t>
        </is>
      </c>
      <c r="C2426" s="7" t="inlineStr">
        <is>
          <t>آلة حياة المعدة: Registered → Active (مسؤول السجلات · اكتمال البيانات والوثائق · دخول الخدمة) · Active ↔ UnderMaintenance (آليًّا من الصيانة عند أمر مفتوح، وتعود Active بإقفاله) · Active ↔ StandbyPark (الحركة · لا توزيع لها · بمدتها المرئية) · أي حالة → Disposed (مدير الأسطول بقرار موثَّق وجدوى الإحلال من تبويب الاقتصاد — نهائية ولا تمسّ سجلاتها التاريخية).</t>
        </is>
      </c>
      <c r="D2426" s="7" t="inlineStr">
        <is>
          <t>SRC-018</t>
        </is>
      </c>
      <c r="E2426" s="7" t="inlineStr">
        <is>
          <t>§8.2</t>
        </is>
      </c>
      <c r="F2426" s="7" t="inlineStr">
        <is>
          <t>FLT</t>
        </is>
      </c>
      <c r="G2426" s="7" t="inlineStr">
        <is>
          <t>لا معارض — نافذ بنصّه</t>
        </is>
      </c>
      <c r="H2426" s="7" t="inlineStr">
        <is>
          <t>INJAZ-FRD-01</t>
        </is>
      </c>
      <c r="I2426" s="7" t="inlineStr">
        <is>
          <t>الفصلُ ٧ — إدارة الأسطول</t>
        </is>
      </c>
      <c r="J2426" s="7" t="inlineStr">
        <is>
          <t>UX-01 للشاشاتِ · DELIVERY-01 للاختبارات</t>
        </is>
      </c>
      <c r="K2426" s="7" t="inlineStr">
        <is>
          <t>اختبارُ عرض: بمعطى دورٍ مخوَّلٍ لـ«Registered → Active (مسؤول السجلات · اكتمال البيانات…» · وعند فتحها من مرحلتها في الدورة · فإن الشاشةَ تُصيَّر بأعمدتها وأفعالها المسموحة · والمجموعةُ الفارغةُ لا تُعرض · ومرجعُ حالة المصدر: FLT-018 · FLT-020</t>
        </is>
      </c>
      <c r="L2426" s="7" t="inlineStr">
        <is>
          <t>غير مقيس — يُملأ عند مراجعة الكود</t>
        </is>
      </c>
      <c r="M2426" s="7" t="inlineStr">
        <is>
          <t>نافذ</t>
        </is>
      </c>
    </row>
    <row r="2427">
      <c r="A2427" s="7" t="n">
        <v>2426</v>
      </c>
      <c r="B2427" s="7" t="inlineStr">
        <is>
          <t>FLT-015</t>
        </is>
      </c>
      <c r="C2427" s="7" t="inlineStr">
        <is>
          <t>ReadinessService: مدخلها نطاق (مشروع/نوع) ومخرجها شبكة الحالات وجاهزية٪ من سجل الزمن (فعلي/استعداد/توقف بمسؤوله) — لا كتابة، وViews تُبطل عند كل انتقال زمن.</t>
        </is>
      </c>
      <c r="D2427" s="7" t="inlineStr">
        <is>
          <t>SRC-018</t>
        </is>
      </c>
      <c r="E2427" s="7" t="inlineStr">
        <is>
          <t>§8.2</t>
        </is>
      </c>
      <c r="F2427" s="7" t="inlineStr">
        <is>
          <t>ARC</t>
        </is>
      </c>
      <c r="G2427" s="7" t="inlineStr">
        <is>
          <t>لا معارض — نافذ بنصّه</t>
        </is>
      </c>
      <c r="H2427" s="7" t="inlineStr">
        <is>
          <t>INJAZ-FRD-01</t>
        </is>
      </c>
      <c r="I2427" s="7" t="inlineStr">
        <is>
          <t>الفصلُ ٧ — إدارة الأسطول</t>
        </is>
      </c>
      <c r="J2427" s="7" t="inlineStr">
        <is>
          <t>UX-01 للشاشاتِ · DELIVERY-01 للاختبارات</t>
        </is>
      </c>
      <c r="K2427" s="7" t="inlineStr">
        <is>
          <t>اختبارُ انتقال: بمعطى مستندٍ في حالته السابقةِ لـ«مدخلها نطاق (مشروع/نوع) ومخرجها شبكة الحالات وجاهزية…» · وعند تنفيذ المحفّز بمخوَّلٍ وشرطٍ مستوفًى · فإن الحالةَ تنتقل ويُسجَّل الانتقالُ بفاعله ووقته · والانتقالُ غيرُ المعرَّف يُرفض · ومرجعُ حالة المصدر: FLT-018 · FLT-020</t>
        </is>
      </c>
      <c r="L2427" s="7" t="inlineStr">
        <is>
          <t>غير مقيس — يُملأ عند مراجعة الكود</t>
        </is>
      </c>
      <c r="M2427" s="7" t="inlineStr">
        <is>
          <t>نافذ</t>
        </is>
      </c>
    </row>
    <row r="2428">
      <c r="A2428" s="7" t="n">
        <v>2427</v>
      </c>
      <c r="B2428" s="7" t="inlineStr">
        <is>
          <t>FLT-016</t>
        </is>
      </c>
      <c r="C2428" s="7" t="inlineStr">
        <is>
          <t>DocAlertService: مسح يومي على expiry−alert_days · حدث DocExpiring بإشعار مسؤول السجلات والتصعيد عند بقاء 7 أيام · ومعدة بوثيقة منتهية تُعلَّم حاجبة للاعتماد في التشغيل.</t>
        </is>
      </c>
      <c r="D2428" s="7" t="inlineStr">
        <is>
          <t>SRC-018</t>
        </is>
      </c>
      <c r="E2428" s="7" t="inlineStr">
        <is>
          <t>§8.2</t>
        </is>
      </c>
      <c r="F2428" s="7" t="inlineStr">
        <is>
          <t>ARC</t>
        </is>
      </c>
      <c r="G2428" s="7" t="inlineStr">
        <is>
          <t>لا معارض — نافذ بنصّه</t>
        </is>
      </c>
      <c r="H2428" s="7" t="inlineStr">
        <is>
          <t>INJAZ-FRD-01</t>
        </is>
      </c>
      <c r="I2428" s="7" t="inlineStr">
        <is>
          <t>الفصلُ ٧ — إدارة الأسطول</t>
        </is>
      </c>
      <c r="J2428" s="7" t="inlineStr">
        <is>
          <t>UX-01 للشاشاتِ · DELIVERY-01 للاختبارات</t>
        </is>
      </c>
      <c r="K2428" s="7" t="inlineStr">
        <is>
          <t>اختبارُ حدث: بمعطى تنفيذِ «مسح يومي على expiry−alert_days · حدث DocExpiring بإش…» · وعند وقوع الفعل · فإن الحدثَ يُنشر بمفتاحه ويستهلكه المعنيُّ ويتغير أثرُه · وإعادةُ النداء ترجع مرجعَ الأثر الأول · ومرجعُ حالة المصدر: FLT-018 · FLT-020</t>
        </is>
      </c>
      <c r="L2428" s="7" t="inlineStr">
        <is>
          <t>غير مقيس — يُملأ عند مراجعة الكود</t>
        </is>
      </c>
      <c r="M2428" s="7" t="inlineStr">
        <is>
          <t>نافذ</t>
        </is>
      </c>
    </row>
    <row r="2429">
      <c r="A2429" s="7" t="n">
        <v>2428</v>
      </c>
      <c r="B2429" s="7" t="inlineStr">
        <is>
          <t>FLT-017</t>
        </is>
      </c>
      <c r="C2429" s="7" t="inlineStr">
        <is>
          <t>أخطاء قراءة العدّاد: 422 قيمة أقل من السابقة (تصفير يتطلب قرارًا) · 409 قراءة اليوم قائمة.</t>
        </is>
      </c>
      <c r="D2429" s="7" t="inlineStr">
        <is>
          <t>SRC-018</t>
        </is>
      </c>
      <c r="E2429" s="7" t="inlineStr">
        <is>
          <t>§8.2</t>
        </is>
      </c>
      <c r="F2429" s="7" t="inlineStr">
        <is>
          <t>ARC</t>
        </is>
      </c>
      <c r="G2429" s="7" t="inlineStr">
        <is>
          <t>لا معارض — نافذ بنصّه</t>
        </is>
      </c>
      <c r="H2429" s="7" t="inlineStr">
        <is>
          <t>INJAZ-FRD-01</t>
        </is>
      </c>
      <c r="I2429" s="7" t="inlineStr">
        <is>
          <t>الفصلُ ٧ — إدارة الأسطول</t>
        </is>
      </c>
      <c r="J2429" s="7" t="inlineStr">
        <is>
          <t>UX-01 للشاشاتِ · DELIVERY-01 للاختبارات</t>
        </is>
      </c>
      <c r="K2429" s="7" t="inlineStr">
        <is>
          <t>اختبارُ وجودٍ وسلوك: بمعطى بيئةٍ مهيَّأةٍ لـ«422 قيمة أقل من السابقة (تصفير يتطلب قرارًا) · 409 ق…» · وعند تنفيذ السيناريو الموصوف · فإن السلوكَ يطابق النصَّ ويُوثَّق الشاهدُ بلقطةٍ أو سجل · ومرجعُ حالة المصدر: FLT-018 · FLT-020</t>
        </is>
      </c>
      <c r="L2429" s="7" t="inlineStr">
        <is>
          <t>غير مقيس — يُملأ عند مراجعة الكود</t>
        </is>
      </c>
      <c r="M2429" s="7" t="inlineStr">
        <is>
          <t>نافذ</t>
        </is>
      </c>
    </row>
    <row r="2430">
      <c r="A2430" s="7" t="n">
        <v>2429</v>
      </c>
      <c r="B2430" s="7" t="inlineStr">
        <is>
          <t>FLT-018</t>
        </is>
      </c>
      <c r="C2430" s="7" t="inlineStr">
        <is>
          <t>خمس حالات اختبار للأسطول: F1 الوثائق (وثيقة تنتهي خلال alert_days → DocExpiring يوميًّا حتى المعالجة وتصعيد عند 7، ومعدة منتهية الوثيقة تُحجب عن الاعتماد) · F2 العدّاد (قراءة أقل من السابقة → 422 وتصفير بقرار موثَّق يفتح سلسلة جديدة) · F3 الجاهزية (جاهزية٪ لمشروع تطابق سجل الزمن حسابًا يدويًّا — فرق = فشل) · F4 الدمج (دمج الشاشتين → Views واحدة بمرشّح المشروع والـRoutes القديمة تصل وصفر كسر لتقاريرها) · F5 الإهلاك (إهلاك الفترة → حدث واحد لكل أصل × فترة وإن أُعيد التشغيل، وقيده بمرجعه).</t>
        </is>
      </c>
      <c r="D2430" s="7" t="inlineStr">
        <is>
          <t>SRC-018</t>
        </is>
      </c>
      <c r="E2430" s="7" t="inlineStr">
        <is>
          <t>§8.3</t>
        </is>
      </c>
      <c r="F2430" s="7" t="inlineStr">
        <is>
          <t>TST</t>
        </is>
      </c>
      <c r="G2430" s="7" t="inlineStr">
        <is>
          <t>لا معارض — نافذ بنصّه</t>
        </is>
      </c>
      <c r="H2430" s="7" t="inlineStr">
        <is>
          <t>INJAZ-FRD-01</t>
        </is>
      </c>
      <c r="I2430" s="7" t="inlineStr">
        <is>
          <t>الفصلُ ٧ — إدارة الأسطول</t>
        </is>
      </c>
      <c r="J2430" s="7" t="inlineStr">
        <is>
          <t>UX-01 للشاشاتِ · DELIVERY-01 للاختبارات</t>
        </is>
      </c>
      <c r="K2430" s="7" t="inlineStr">
        <is>
          <t>اختبارُ قبولٍ شامل: بمعطى بيئةٍ مهيَّأةٍ لـ«F1 الوثائق (وثيقة تنتهي خلال alert_days → DocExpirin…» · وعند تنفيذ الحكم بكل حالاته المذكورة في نصِّه · فإن كلَّ بندٍ فيه يتحقق ويُوثَّق شاهدُه · ولا يُقبل الحكمُ بتحقق بعضه</t>
        </is>
      </c>
      <c r="L2430" s="7" t="inlineStr">
        <is>
          <t>غير مقيس — يُملأ عند مراجعة الكود</t>
        </is>
      </c>
      <c r="M2430" s="7" t="inlineStr">
        <is>
          <t>نافذ</t>
        </is>
      </c>
    </row>
    <row r="2431">
      <c r="A2431" s="7" t="n">
        <v>2430</v>
      </c>
      <c r="B2431" s="7" t="inlineStr">
        <is>
          <t>FLT-019</t>
        </is>
      </c>
      <c r="C2431" s="7" t="inlineStr">
        <is>
          <t>توافق الأسطول: دمج بالقراءة لا بالحذف؛ الجديد جدولا القراءات والوثائق؛ والزمن والتكاليف قراءات مشتقة أبدًا — الرائدة أسطول مشروع واحد بأسبوع مطابقة جاهزية يدوية.</t>
        </is>
      </c>
      <c r="D2431" s="7" t="inlineStr">
        <is>
          <t>SRC-018</t>
        </is>
      </c>
      <c r="E2431" s="7" t="inlineStr">
        <is>
          <t>§8.3</t>
        </is>
      </c>
      <c r="F2431" s="7" t="inlineStr">
        <is>
          <t>ARC</t>
        </is>
      </c>
      <c r="G2431" s="7" t="inlineStr">
        <is>
          <t>لا معارض — نافذ بنصّه</t>
        </is>
      </c>
      <c r="H2431" s="7" t="inlineStr">
        <is>
          <t>INJAZ-FRD-01</t>
        </is>
      </c>
      <c r="I2431" s="7" t="inlineStr">
        <is>
          <t>الفصلُ ٧ — إدارة الأسطول</t>
        </is>
      </c>
      <c r="J2431" s="7" t="inlineStr">
        <is>
          <t>UX-01 للشاشاتِ · DELIVERY-01 للاختبارات</t>
        </is>
      </c>
      <c r="K2431" s="7" t="inlineStr">
        <is>
          <t>اختبارُ وجودٍ وسلوك: بمعطى بيئةٍ مهيَّأةٍ لـ«دمج بالقراءة» · وعند تنفيذ السيناريو الموصوف · فإن السلوكَ يطابق النصَّ ويُوثَّق الشاهدُ بلقطةٍ أو سجل · ومرجعُ حالة المصدر: FLT-018 · FLT-020</t>
        </is>
      </c>
      <c r="L2431" s="7" t="inlineStr">
        <is>
          <t>غير مقيس — يُملأ عند مراجعة الكود</t>
        </is>
      </c>
      <c r="M2431" s="7" t="inlineStr">
        <is>
          <t>نافذ</t>
        </is>
      </c>
    </row>
    <row r="2432">
      <c r="A2432" s="7" t="n">
        <v>2431</v>
      </c>
      <c r="B2432" s="7" t="inlineStr">
        <is>
          <t>FLT-020</t>
        </is>
      </c>
      <c r="C2432" s="7" t="inlineStr">
        <is>
          <t>قبول الأسطول: معرفة سبب توقف أي معدة ومسؤوله ومدته بنقرتين من لوحة الجاهزية لدى ٨٠٪ فأعلى، وصفر معدة عاملة بوثيقة منتهية طوال أسبوع الاختبار — فالتنبيه الآلي يسبق الانتهاء.</t>
        </is>
      </c>
      <c r="D2432" s="7" t="inlineStr">
        <is>
          <t>SRC-018</t>
        </is>
      </c>
      <c r="E2432" s="7" t="inlineStr">
        <is>
          <t>§9</t>
        </is>
      </c>
      <c r="F2432" s="7" t="inlineStr">
        <is>
          <t>TST</t>
        </is>
      </c>
      <c r="G2432" s="7" t="inlineStr">
        <is>
          <t>لا معارض — نافذ بنصّه</t>
        </is>
      </c>
      <c r="H2432" s="7" t="inlineStr">
        <is>
          <t>INJAZ-FRD-01</t>
        </is>
      </c>
      <c r="I2432" s="7" t="inlineStr">
        <is>
          <t>الفصلُ ٧ — إدارة الأسطول</t>
        </is>
      </c>
      <c r="J2432" s="7" t="inlineStr">
        <is>
          <t>UX-01 للشاشاتِ · DELIVERY-01 للاختبارات</t>
        </is>
      </c>
      <c r="K2432" s="7" t="inlineStr">
        <is>
          <t>اختبارُ قبولٍ شامل: بمعطى بيئةٍ مهيَّأةٍ لـ«معرفة سبب توقف أي معدة ومسؤوله ومدته بنقرتين من لوحة…» · وعند تنفيذ الحكم بكل حالاته المذكورة في نصِّه · فإن كلَّ بندٍ فيه يتحقق ويُوثَّق شاهدُه · ولا يُقبل الحكمُ بتحقق بعضه</t>
        </is>
      </c>
      <c r="L2432" s="7" t="inlineStr">
        <is>
          <t>غير مقيس — يُملأ عند مراجعة الكود</t>
        </is>
      </c>
      <c r="M2432" s="7" t="inlineStr">
        <is>
          <t>نافذ</t>
        </is>
      </c>
    </row>
    <row r="2433">
      <c r="A2433" s="7" t="n">
        <v>2432</v>
      </c>
      <c r="B2433" s="7" t="inlineStr">
        <is>
          <t>FLT-021</t>
        </is>
      </c>
      <c r="C2433" s="7" t="inlineStr">
        <is>
          <t>اقتصاد المعدة يُقرأ من مصادره الثلاثة: المالية (الإهلاك) والصيانة (الأوامر) والمشتريات (الصرف والوقود).</t>
        </is>
      </c>
      <c r="D2433" s="7" t="inlineStr">
        <is>
          <t>SRC-018</t>
        </is>
      </c>
      <c r="E2433" s="7" t="inlineStr">
        <is>
          <t>ترويسة</t>
        </is>
      </c>
      <c r="F2433" s="7" t="inlineStr">
        <is>
          <t>FLT</t>
        </is>
      </c>
      <c r="G2433" s="7" t="inlineStr">
        <is>
          <t>لا معارض — نافذ بنصّه</t>
        </is>
      </c>
      <c r="H2433" s="7" t="inlineStr">
        <is>
          <t>INJAZ-FRD-01</t>
        </is>
      </c>
      <c r="I2433" s="7" t="inlineStr">
        <is>
          <t>الفصلُ ٧ — إدارة الأسطول</t>
        </is>
      </c>
      <c r="J2433" s="7" t="inlineStr">
        <is>
          <t>UX-01 للشاشاتِ · DELIVERY-01 للاختبارات</t>
        </is>
      </c>
      <c r="K2433" s="7" t="inlineStr">
        <is>
          <t>اختبارُ وجودٍ وسلوك: بمعطى بيئةٍ مهيَّأةٍ لـ«المالية (الإهلاك) والصيانة (الأوامر) والمشتريات (الص…» · وعند تنفيذ السيناريو الموصوف · فإن السلوكَ يطابق النصَّ ويُوثَّق الشاهدُ بلقطةٍ أو سجل · ومرجعُ حالة المصدر: FLT-018 · FLT-020</t>
        </is>
      </c>
      <c r="L2433" s="7" t="inlineStr">
        <is>
          <t>غير مقيس — يُملأ عند مراجعة الكود</t>
        </is>
      </c>
      <c r="M2433" s="7" t="inlineStr">
        <is>
          <t>نافذ</t>
        </is>
      </c>
    </row>
    <row r="2434">
      <c r="A2434" s="7" t="n">
        <v>2433</v>
      </c>
      <c r="B2434" s="7" t="inlineStr">
        <is>
          <t>OPE-082</t>
        </is>
      </c>
      <c r="C2434" s="7" t="inlineStr">
        <is>
          <t>الغرض: إدارة الأسطول هي السجل المركزي الكامل والذاكرة الفنية والتشغيلية لكل معدة من دخولها إلى خروجها بيعًا أو إرجاعًا أو شطبًا. لا تنفّذ الصيانة ولا التشغيل؛ بل تملك هوية الأصل وتاريخه وحالته وجاهزيته وإتاحته، وتستقبل بيانات التشغيل والصيانة وتراكمها على مستوى المعدة — فتصير المرجع الوحيد الذي يجيب: ماذا نملك أو نشغّل · أين تعمل كل معدة · ما حالتها · متى تحتاج صيانة · كم كلّفتنا · كم تعطّلت · وهل تستحق الاستمرار أو الاستبعاد.</t>
        </is>
      </c>
      <c r="D2434" s="7" t="inlineStr">
        <is>
          <t>SRC-031</t>
        </is>
      </c>
      <c r="E2434" s="7" t="inlineStr">
        <is>
          <t>§1</t>
        </is>
      </c>
      <c r="F2434" s="7" t="inlineStr">
        <is>
          <t>FLT</t>
        </is>
      </c>
      <c r="G2434" s="7" t="inlineStr">
        <is>
          <t>لا معارض — نافذ بنصّه</t>
        </is>
      </c>
      <c r="H2434" s="7" t="inlineStr">
        <is>
          <t>INJAZ-FRD-01</t>
        </is>
      </c>
      <c r="I2434" s="7" t="inlineStr">
        <is>
          <t>الفصلُ ٧ — إدارة الأسطول</t>
        </is>
      </c>
      <c r="J2434" s="7" t="inlineStr">
        <is>
          <t>UX-01 للشاشاتِ · DELIVERY-01 للاختبارات</t>
        </is>
      </c>
      <c r="K2434" s="7" t="inlineStr">
        <is>
          <t>اختبارُ وجودٍ وسلوك: بمعطى بيئةٍ مهيَّأةٍ لـ«إدارة الأسطول هي السجل المركزي الكامل والذاكرة الفني…» · وعند تنفيذ السيناريو الموصوف · فإن السلوكَ يطابق النصَّ ويُوثَّق الشاهدُ بلقطةٍ أو سجل</t>
        </is>
      </c>
      <c r="L2434" s="7" t="inlineStr">
        <is>
          <t>غير مقيس — يُملأ عند مراجعة الكود</t>
        </is>
      </c>
      <c r="M2434" s="7" t="inlineStr">
        <is>
          <t>نافذ</t>
        </is>
      </c>
    </row>
    <row r="2435">
      <c r="A2435" s="7" t="n">
        <v>2434</v>
      </c>
      <c r="B2435" s="7" t="inlineStr">
        <is>
          <t>OPE-083</t>
        </is>
      </c>
      <c r="C2435" s="7" t="inlineStr">
        <is>
          <t>مسار دخول المعدة الإلزامي: المصدر ← استمارة إدخال الأصل ← اعتماد الإدخال (إداري) ← إنشاء كرت المعدة بكود دائم ← فحص استلام فني (الصيانة) ← اعتماد الجاهزية الفنية ← التجهيز ← جاهزة للعمل ضمن المتاح ← التخصيص ← التوزيع ← السجل اليومي. ولا تنتقل أي معدة من مصدرها إلى التشغيل مباشرة، ولا يُنشأ لها كرت فور وصولها.</t>
        </is>
      </c>
      <c r="D2435" s="7" t="inlineStr">
        <is>
          <t>SRC-031</t>
        </is>
      </c>
      <c r="E2435" s="7" t="inlineStr">
        <is>
          <t>§1</t>
        </is>
      </c>
      <c r="F2435" s="7" t="inlineStr">
        <is>
          <t>FLT</t>
        </is>
      </c>
      <c r="G2435" s="7" t="inlineStr">
        <is>
          <t>لا معارض — نافذ بنصّه</t>
        </is>
      </c>
      <c r="H2435" s="7" t="inlineStr">
        <is>
          <t>INJAZ-FRD-01</t>
        </is>
      </c>
      <c r="I2435" s="7" t="inlineStr">
        <is>
          <t>الفصلُ ٧ — إدارة الأسطول</t>
        </is>
      </c>
      <c r="J2435" s="7" t="inlineStr">
        <is>
          <t>UX-01 للشاشاتِ · DELIVERY-01 للاختبارات</t>
        </is>
      </c>
      <c r="K2435" s="7" t="inlineStr">
        <is>
          <t>اختبارُ منع: بمعطى محاولةٍ تخالف «المصدر ← استمارة إدخال الأصل ← اعتماد الإدخال (إداري…» · وعند تنفيذها · فإن الخادمَ يرفض برمزٍ وسببٍ ويُسجَّل الرفضُ بالمستخدم والوقت</t>
        </is>
      </c>
      <c r="L2435" s="7" t="inlineStr">
        <is>
          <t>غير مقيس — يُملأ عند مراجعة الكود</t>
        </is>
      </c>
      <c r="M2435" s="7" t="inlineStr">
        <is>
          <t>نافذ</t>
        </is>
      </c>
    </row>
    <row r="2436">
      <c r="A2436" s="7" t="n">
        <v>2435</v>
      </c>
      <c r="B2436" s="7" t="inlineStr">
        <is>
          <t>OPE-084</t>
        </is>
      </c>
      <c r="C2436" s="7" t="inlineStr">
        <is>
          <t>الكود الدائم للمعدة مصدره الأسطول لا التمويل ولا المورد؛ يُمنَح مرة واحدة عند أول دخول ويبقى ثابتًا طوال عمر المعدة عبر كل المصادر والعقود (وفق منظومة التكويد).</t>
        </is>
      </c>
      <c r="D2436" s="7" t="inlineStr">
        <is>
          <t>SRC-031</t>
        </is>
      </c>
      <c r="E2436" s="7" t="inlineStr">
        <is>
          <t>§1 · §8</t>
        </is>
      </c>
      <c r="F2436" s="7" t="inlineStr">
        <is>
          <t>FLT</t>
        </is>
      </c>
      <c r="G2436" s="7" t="inlineStr">
        <is>
          <t>لا معارض — نافذ بنصّه</t>
        </is>
      </c>
      <c r="H2436" s="7" t="inlineStr">
        <is>
          <t>INJAZ-FRD-01</t>
        </is>
      </c>
      <c r="I2436" s="7" t="inlineStr">
        <is>
          <t>الفصلُ ٧ — إدارة الأسطول</t>
        </is>
      </c>
      <c r="J2436" s="7" t="inlineStr">
        <is>
          <t>UX-01 للشاشاتِ · DELIVERY-01 للاختبارات</t>
        </is>
      </c>
      <c r="K2436" s="7" t="inlineStr">
        <is>
          <t>اختبارُ وجودٍ وسلوك: بمعطى بيئةٍ مهيَّأةٍ لـ«الكود الدائم للمعدة مصدره الأسطول» · وعند تنفيذ السيناريو الموصوف · فإن السلوكَ يطابق النصَّ ويُوثَّق الشاهدُ بلقطةٍ أو سجل</t>
        </is>
      </c>
      <c r="L2436" s="7" t="inlineStr">
        <is>
          <t>غير مقيس — يُملأ عند مراجعة الكود</t>
        </is>
      </c>
      <c r="M2436" s="7" t="inlineStr">
        <is>
          <t>نافذ</t>
        </is>
      </c>
    </row>
    <row r="2437">
      <c r="A2437" s="7" t="n">
        <v>2436</v>
      </c>
      <c r="B2437" s="7" t="inlineStr">
        <is>
          <t>OPE-085</t>
        </is>
      </c>
      <c r="C2437" s="7" t="inlineStr">
        <is>
          <t>أربعة مصادر للأصول تُوحَّد في سجل واحد مهما اختلفت معالجتها المالية لتُدار تشغيليًّا بمنطق واحد: ملك · مموَّل · مورَّد بحق استخدام · مورَّد بخدمة. والتمييز المالي بحسب المصدر محفوظ في نظامه، والأسطول يوحّد الإدارة التشغيلية فقط.</t>
        </is>
      </c>
      <c r="D2437" s="7" t="inlineStr">
        <is>
          <t>SRC-031</t>
        </is>
      </c>
      <c r="E2437" s="7" t="inlineStr">
        <is>
          <t>§1 · §8</t>
        </is>
      </c>
      <c r="F2437" s="7" t="inlineStr">
        <is>
          <t>FLT</t>
        </is>
      </c>
      <c r="G2437" s="7" t="inlineStr">
        <is>
          <t>لا معارض — نافذ بنصّه</t>
        </is>
      </c>
      <c r="H2437" s="7" t="inlineStr">
        <is>
          <t>INJAZ-FRD-01</t>
        </is>
      </c>
      <c r="I2437" s="7" t="inlineStr">
        <is>
          <t>الفصلُ ٧ — إدارة الأسطول</t>
        </is>
      </c>
      <c r="J2437" s="7" t="inlineStr">
        <is>
          <t>UX-01 للشاشاتِ · DELIVERY-01 للاختبارات</t>
        </is>
      </c>
      <c r="K2437" s="7" t="inlineStr">
        <is>
          <t>اختبارُ وجودٍ وسلوك: بمعطى بيئةٍ مهيَّأةٍ لـ«أربعة مصادر للأصول تُوحَّد في سجل واحد مهما اختلفت م…» · وعند تنفيذ السيناريو الموصوف · فإن السلوكَ يطابق النصَّ ويُوثَّق الشاهدُ بلقطةٍ أو سجل</t>
        </is>
      </c>
      <c r="L2437" s="7" t="inlineStr">
        <is>
          <t>غير مقيس — يُملأ عند مراجعة الكود</t>
        </is>
      </c>
      <c r="M2437" s="7" t="inlineStr">
        <is>
          <t>نافذ</t>
        </is>
      </c>
    </row>
    <row r="2438">
      <c r="A2438" s="7" t="n">
        <v>2437</v>
      </c>
      <c r="B2438" s="7" t="inlineStr">
        <is>
          <t>OPE-086</t>
        </is>
      </c>
      <c r="C2438" s="7" t="inlineStr">
        <is>
          <t>ما يملكه الأسطول: سجل النوع والموديل المرجعي · استمارة إدخال الأصل · كرت المعدة بوثائقه وتجهيزات حمايته ومكوّناته الكبرى وملخّص عمره · دورة التجهيز والجاهزية · مجمّع الإتاحة المحسوب · دورة الحياة وحوكمتها · سجل تاريخ المعدة الموحَّد · العدّاد engine_hours · حظر التخصيص عند الصيانة الحرجة · حساب الإهلاك بالساعة وتقرير الإهلاك الشهري · الترحيل بين المواقع · الخروج والاستبعاد · المؤشرات والتحليلات.</t>
        </is>
      </c>
      <c r="D2438" s="7" t="inlineStr">
        <is>
          <t>SRC-031</t>
        </is>
      </c>
      <c r="E2438" s="7" t="inlineStr">
        <is>
          <t>§2</t>
        </is>
      </c>
      <c r="F2438" s="7" t="inlineStr">
        <is>
          <t>FLT</t>
        </is>
      </c>
      <c r="G2438" s="7" t="inlineStr">
        <is>
          <t>لا معارض — نافذ بنصّه</t>
        </is>
      </c>
      <c r="H2438" s="7" t="inlineStr">
        <is>
          <t>INJAZ-FRD-01</t>
        </is>
      </c>
      <c r="I2438" s="7" t="inlineStr">
        <is>
          <t>الفصلُ ٧ — إدارة الأسطول</t>
        </is>
      </c>
      <c r="J2438" s="7" t="inlineStr">
        <is>
          <t>UX-01 للشاشاتِ · DELIVERY-01 للاختبارات</t>
        </is>
      </c>
      <c r="K2438" s="7" t="inlineStr">
        <is>
          <t>اختبارُ ظهور: بمعطى مستخدمٍ داخلَ النطاق وآخرَ خارجه لـ«سجل النوع والموديل المرجعي · استمارة إدخال الأصل · ك…» · وعند فتح الشاشة · فإن الأولَ يرى نطاقَه والثانيَ لا يُصيَّر له العنصرُ ولا يُرسَل في الاستجابة</t>
        </is>
      </c>
      <c r="L2438" s="7" t="inlineStr">
        <is>
          <t>غير مقيس — يُملأ عند مراجعة الكود</t>
        </is>
      </c>
      <c r="M2438" s="7" t="inlineStr">
        <is>
          <t>نافذ</t>
        </is>
      </c>
    </row>
    <row r="2439">
      <c r="A2439" s="7" t="n">
        <v>2438</v>
      </c>
      <c r="B2439" s="7" t="inlineStr">
        <is>
          <t>OPE-087</t>
        </is>
      </c>
      <c r="C2439" s="7" t="inlineStr">
        <is>
          <t>ما يستقبله الأسطول بالتكامل: من التشغيل السجل اليومي وساعات التشغيل والتوقفات والتخصيص النشط والموقع (تغذّي العدّاد) · من الصيانة التفتيش الفني بكل أنواعه واعتماد الجاهزية الفنية وخطة الوقائية واستحقاقها وأوامر الصيانة والبلاغات والسجل الفني والتكاليف وساعات التوقف · من المشتريات مخزون القطع والزيوت وحدودها وأسعارها · من التمويل ترحيل تقرير الإهلاك الشهري وإطفاء حق الاستخدام.</t>
        </is>
      </c>
      <c r="D2439" s="7" t="inlineStr">
        <is>
          <t>SRC-031</t>
        </is>
      </c>
      <c r="E2439" s="7" t="inlineStr">
        <is>
          <t>§2</t>
        </is>
      </c>
      <c r="F2439" s="7" t="inlineStr">
        <is>
          <t>FLT</t>
        </is>
      </c>
      <c r="G2439" s="7" t="inlineStr">
        <is>
          <t>لا معارض — نافذ بنصّه</t>
        </is>
      </c>
      <c r="H2439" s="7" t="inlineStr">
        <is>
          <t>INJAZ-FRD-01</t>
        </is>
      </c>
      <c r="I2439" s="7" t="inlineStr">
        <is>
          <t>الفصلُ ٧ — إدارة الأسطول</t>
        </is>
      </c>
      <c r="J2439" s="7" t="inlineStr">
        <is>
          <t>UX-01 للشاشاتِ · DELIVERY-01 للاختبارات</t>
        </is>
      </c>
      <c r="K2439" s="7" t="inlineStr">
        <is>
          <t>اختبارُ حدث: بمعطى تنفيذِ «من التشغيل السجل اليومي وساعات التشغيل والتوقفات وال…» · وعند وقوع الفعل · فإن الحدثَ يُنشر بمفتاحه ويستهلكه المعنيُّ ويتغير أثرُه · وإعادةُ النداء ترجع مرجعَ الأثر الأول</t>
        </is>
      </c>
      <c r="L2439" s="7" t="inlineStr">
        <is>
          <t>غير مقيس — يُملأ عند مراجعة الكود</t>
        </is>
      </c>
      <c r="M2439" s="7" t="inlineStr">
        <is>
          <t>نافذ</t>
        </is>
      </c>
    </row>
    <row r="2440">
      <c r="A2440" s="7" t="n">
        <v>2439</v>
      </c>
      <c r="B2440" s="7" t="inlineStr">
        <is>
          <t>OPE-088</t>
        </is>
      </c>
      <c r="C2440" s="7" t="inlineStr">
        <is>
          <t>مصدر الحقيقة الواحد بين الأسطول والصيانة: الأسطول يملك هوية المعدة وحالتها وعدّادها وجاهزيتها وإتاحتها؛ والصيانة تملك الخطط والأوامر والأعطال والتكلفة وساعات التوقف. وملكية المؤشرات لمنع الازدواج: الجاهزية والإتاحة يملكهما الأسطول محسوبَين من الحالة وتقرؤهما الصيانة؛ وMTBF وMTTR وتكلفة الصيانة وساعات التوقف تملكها الصيانة ويقرؤها الأسطول لعرضها.</t>
        </is>
      </c>
      <c r="D2440" s="7" t="inlineStr">
        <is>
          <t>SRC-031</t>
        </is>
      </c>
      <c r="E2440" s="7" t="inlineStr">
        <is>
          <t>§2 · §7</t>
        </is>
      </c>
      <c r="F2440" s="7" t="inlineStr">
        <is>
          <t>FLT</t>
        </is>
      </c>
      <c r="G2440" s="7" t="inlineStr">
        <is>
          <t>لا معارض — نافذ بنصّه</t>
        </is>
      </c>
      <c r="H2440" s="7" t="inlineStr">
        <is>
          <t>INJAZ-FRD-01</t>
        </is>
      </c>
      <c r="I2440" s="7" t="inlineStr">
        <is>
          <t>الفصلُ ٧ — إدارة الأسطول</t>
        </is>
      </c>
      <c r="J2440" s="7" t="inlineStr">
        <is>
          <t>UX-01 للشاشاتِ · DELIVERY-01 للاختبارات</t>
        </is>
      </c>
      <c r="K2440" s="7" t="inlineStr">
        <is>
          <t>اختبارُ وجودٍ وسلوك: بمعطى بيئةٍ مهيَّأةٍ لـ«الأسطول يملك هوية المعدة وحالتها وعدّادها وجاهزيتها …» · وعند تنفيذ السيناريو الموصوف · فإن السلوكَ يطابق النصَّ ويُوثَّق الشاهدُ بلقطةٍ أو سجل</t>
        </is>
      </c>
      <c r="L2440" s="7" t="inlineStr">
        <is>
          <t>غير مقيس — يُملأ عند مراجعة الكود</t>
        </is>
      </c>
      <c r="M2440" s="7" t="inlineStr">
        <is>
          <t>نافذ</t>
        </is>
      </c>
    </row>
    <row r="2441">
      <c r="A2441" s="7" t="n">
        <v>2440</v>
      </c>
      <c r="B2441" s="7" t="inlineStr">
        <is>
          <t>OPE-089</t>
        </is>
      </c>
      <c r="C2441" s="7" t="inlineStr">
        <is>
          <t>دورة حياة المعدة بخمس عشرة حالة: استمارة إدخال الأصل (قبل إنشاء الكرت) ← قيد الفحص الفني ← قيد التجهيز ← جاهزة للتشغيل ← متاحة ← مخصَّصة ← قيد الصيانة الدورية / قيد إصلاح عطل / متوقفة إداريًّا / متوقفة فنيًّا / متوقفة بسبب العميل ← قيد الترحيل ← قيد التفتيش ← مرشحة للبيع أو الإرجاع ← خارج الخدمة ← مباعة أو مرجعة.</t>
        </is>
      </c>
      <c r="D2441" s="7" t="inlineStr">
        <is>
          <t>SRC-031</t>
        </is>
      </c>
      <c r="E2441" s="7" t="inlineStr">
        <is>
          <t>§5</t>
        </is>
      </c>
      <c r="F2441" s="7" t="inlineStr">
        <is>
          <t>FLT</t>
        </is>
      </c>
      <c r="G2441" s="7" t="inlineStr">
        <is>
          <t>لا معارض — نافذ بنصّه</t>
        </is>
      </c>
      <c r="H2441" s="7" t="inlineStr">
        <is>
          <t>INJAZ-FRD-01</t>
        </is>
      </c>
      <c r="I2441" s="7" t="inlineStr">
        <is>
          <t>الفصلُ ٧ — إدارة الأسطول</t>
        </is>
      </c>
      <c r="J2441" s="7" t="inlineStr">
        <is>
          <t>UX-01 للشاشاتِ · DELIVERY-01 للاختبارات</t>
        </is>
      </c>
      <c r="K2441" s="7" t="inlineStr">
        <is>
          <t>اختبارُ انتقال: بمعطى مستندٍ في حالته السابقةِ لـ«استمارة إدخال الأصل (قبل إنشاء الكرت) ← قيد الفحص ال…» · وعند تنفيذ المحفّز بمخوَّلٍ وشرطٍ مستوفًى · فإن الحالةَ تنتقل ويُسجَّل الانتقالُ بفاعله ووقته · والانتقالُ غيرُ المعرَّف يُرفض</t>
        </is>
      </c>
      <c r="L2441" s="7" t="inlineStr">
        <is>
          <t>غير مقيس — يُملأ عند مراجعة الكود</t>
        </is>
      </c>
      <c r="M2441" s="7" t="inlineStr">
        <is>
          <t>نافذ</t>
        </is>
      </c>
    </row>
    <row r="2442">
      <c r="A2442" s="7" t="n">
        <v>2441</v>
      </c>
      <c r="B2442" s="7" t="inlineStr">
        <is>
          <t>OPE-090</t>
        </is>
      </c>
      <c r="C2442" s="7" t="inlineStr">
        <is>
          <t>انتقالات دورة حياة المعدة بمحفّزها وشرطها ومخوَّلها وأثرها النظامي: اعتماد الاستمارة ينشئ الكرت بكود دائم ووراثة الموديل والافتراضات وإحالة آلية لتفتيش الاستلام · اعتماد الجاهزية الفنية (الصيانة) يفتح مسار التجهيز · اكتمال التجهيز وتثبيت العداد الافتتاحي يعتمد الجاهزية التشغيلية (مدير الأسطول) · الإدراج في المتاح يشترط ألّا يكون هناك تخصيص نشط · التخصيص يُخرج من المتاح ويحدد الموقع · بلوغ استحقاق الصيانة أو فتح بلاغ يُخرج من المتاح ويكتب سطر تاريخ · إغلاق الصيانة يعيدها للمتاح بعد تفتيش ما بعد الصيانة معتمد · توصية التفتيش بالاستبدال ترشّحها للخروج · الإخراج يشترط إقفالًا ماليًّا وفنيًّا وتشغيليًّا · البيع أو الإرجاع يؤرشف الكود والعداد.</t>
        </is>
      </c>
      <c r="D2442" s="7" t="inlineStr">
        <is>
          <t>SRC-031</t>
        </is>
      </c>
      <c r="E2442" s="7" t="inlineStr">
        <is>
          <t>§5</t>
        </is>
      </c>
      <c r="F2442" s="7" t="inlineStr">
        <is>
          <t>FLT</t>
        </is>
      </c>
      <c r="G2442" s="7" t="inlineStr">
        <is>
          <t>لا معارض — نافذ بنصّه</t>
        </is>
      </c>
      <c r="H2442" s="7" t="inlineStr">
        <is>
          <t>INJAZ-FRD-01</t>
        </is>
      </c>
      <c r="I2442" s="7" t="inlineStr">
        <is>
          <t>الفصلُ ٧ — إدارة الأسطول</t>
        </is>
      </c>
      <c r="J2442" s="7" t="inlineStr">
        <is>
          <t>UX-01 للشاشاتِ · DELIVERY-01 للاختبارات</t>
        </is>
      </c>
      <c r="K2442" s="7" t="inlineStr">
        <is>
          <t>اختبارُ انتقال: بمعطى مستندٍ في حالته السابقةِ لـ«انتقالات دورة حياة المعدة بمحفّزها وشرطها ومخوَّلها …» · وعند تنفيذ المحفّز بمخوَّلٍ وشرطٍ مستوفًى · فإن الحالةَ تنتقل ويُسجَّل الانتقالُ بفاعله ووقته · والانتقالُ غيرُ المعرَّف يُرفض</t>
        </is>
      </c>
      <c r="L2442" s="7" t="inlineStr">
        <is>
          <t>غير مقيس — يُملأ عند مراجعة الكود</t>
        </is>
      </c>
      <c r="M2442" s="7" t="inlineStr">
        <is>
          <t>نافذ</t>
        </is>
      </c>
    </row>
    <row r="2443">
      <c r="A2443" s="7" t="n">
        <v>2442</v>
      </c>
      <c r="B2443" s="7" t="inlineStr">
        <is>
          <t>OPE-091</t>
        </is>
      </c>
      <c r="C2443" s="7" t="inlineStr">
        <is>
          <t>لا تُخصَّص إلا معدة متاحة؛ وعند العطل أو الصيانة تخرج من المتاح تلقائيًّا. والتوقف بسبب العميل يُستثنى من حسابات الجاهزية لأنه خارج مسؤولية التشغيل.</t>
        </is>
      </c>
      <c r="D2443" s="7" t="inlineStr">
        <is>
          <t>SRC-031</t>
        </is>
      </c>
      <c r="E2443" s="7" t="inlineStr">
        <is>
          <t>§5 · §9.5</t>
        </is>
      </c>
      <c r="F2443" s="7" t="inlineStr">
        <is>
          <t>FLT</t>
        </is>
      </c>
      <c r="G2443" s="7" t="inlineStr">
        <is>
          <t>لا معارض — نافذ بنصّه</t>
        </is>
      </c>
      <c r="H2443" s="7" t="inlineStr">
        <is>
          <t>INJAZ-FRD-01</t>
        </is>
      </c>
      <c r="I2443" s="7" t="inlineStr">
        <is>
          <t>الفصلُ ٧ — إدارة الأسطول</t>
        </is>
      </c>
      <c r="J2443" s="7" t="inlineStr">
        <is>
          <t>UX-01 للشاشاتِ · DELIVERY-01 للاختبارات</t>
        </is>
      </c>
      <c r="K2443" s="7" t="inlineStr">
        <is>
          <t>اختبارُ منع: بمعطى محاولةٍ تخالف «لا تُخصَّص إلا معدة متاحة» · وعند تنفيذها · فإن الخادمَ يرفض برمزٍ وسببٍ ويُسجَّل الرفضُ بالمستخدم والوقت</t>
        </is>
      </c>
      <c r="L2443" s="7" t="inlineStr">
        <is>
          <t>غير مقيس — يُملأ عند مراجعة الكود</t>
        </is>
      </c>
      <c r="M2443" s="7" t="inlineStr">
        <is>
          <t>نافذ</t>
        </is>
      </c>
    </row>
    <row r="2444">
      <c r="A2444" s="7" t="n">
        <v>2443</v>
      </c>
      <c r="B2444" s="7" t="inlineStr">
        <is>
          <t>OPE-092</t>
        </is>
      </c>
      <c r="C2444" s="7" t="inlineStr">
        <is>
          <t>محرّك الإتاحة: الإتاحة محسوبة لا يدوية من الحالة والجاهزية والتخصيص والتوقفات المستقبَلة، ويستهلكها التوزيع في إسناد المعدات للمواقع.</t>
        </is>
      </c>
      <c r="D2444" s="7" t="inlineStr">
        <is>
          <t>SRC-031</t>
        </is>
      </c>
      <c r="E2444" s="7" t="inlineStr">
        <is>
          <t>§6</t>
        </is>
      </c>
      <c r="F2444" s="7" t="inlineStr">
        <is>
          <t>FLT</t>
        </is>
      </c>
      <c r="G2444" s="7" t="inlineStr">
        <is>
          <t>لا معارض — نافذ بنصّه</t>
        </is>
      </c>
      <c r="H2444" s="7" t="inlineStr">
        <is>
          <t>INJAZ-FRD-01</t>
        </is>
      </c>
      <c r="I2444" s="7" t="inlineStr">
        <is>
          <t>الفصلُ ٧ — إدارة الأسطول</t>
        </is>
      </c>
      <c r="J2444" s="7" t="inlineStr">
        <is>
          <t>UX-01 للشاشاتِ · DELIVERY-01 للاختبارات</t>
        </is>
      </c>
      <c r="K2444" s="7" t="inlineStr">
        <is>
          <t>اختبارُ حدث: بمعطى تنفيذِ «الإتاحة محسوبة» · وعند وقوع الفعل · فإن الحدثَ يُنشر بمفتاحه ويستهلكه المعنيُّ ويتغير أثرُه · وإعادةُ النداء ترجع مرجعَ الأثر الأول</t>
        </is>
      </c>
      <c r="L2444" s="7" t="inlineStr">
        <is>
          <t>غير مقيس — يُملأ عند مراجعة الكود</t>
        </is>
      </c>
      <c r="M2444" s="7" t="inlineStr">
        <is>
          <t>نافذ</t>
        </is>
      </c>
    </row>
    <row r="2445">
      <c r="A2445" s="7" t="n">
        <v>2444</v>
      </c>
      <c r="B2445" s="7" t="inlineStr">
        <is>
          <t>OPE-093</t>
        </is>
      </c>
      <c r="C2445" s="7" t="inlineStr">
        <is>
          <t>العدّاد التراكمي engine_hours يملكه الأسطول، يثبت مع الكود لا العقد، ويُحسب من السجل اليومي، ويغذّي محرّك الوقائية في الصيانة والإهلاك في المالية من واقع التشغيل لا من تقديرات.</t>
        </is>
      </c>
      <c r="D2445" s="7" t="inlineStr">
        <is>
          <t>SRC-031</t>
        </is>
      </c>
      <c r="E2445" s="7" t="inlineStr">
        <is>
          <t>§6 · §8</t>
        </is>
      </c>
      <c r="F2445" s="7" t="inlineStr">
        <is>
          <t>FLT</t>
        </is>
      </c>
      <c r="G2445" s="7" t="inlineStr">
        <is>
          <t>لا معارض — نافذ بنصّه</t>
        </is>
      </c>
      <c r="H2445" s="7" t="inlineStr">
        <is>
          <t>INJAZ-FRD-01</t>
        </is>
      </c>
      <c r="I2445" s="7" t="inlineStr">
        <is>
          <t>الفصلُ ٧ — إدارة الأسطول</t>
        </is>
      </c>
      <c r="J2445" s="7" t="inlineStr">
        <is>
          <t>UX-01 للشاشاتِ · DELIVERY-01 للاختبارات</t>
        </is>
      </c>
      <c r="K2445" s="7" t="inlineStr">
        <is>
          <t>اختبارُ حساب: بمعطى مدخلاتٍ معلومةٍ لـ«العدّاد التراكمي engine_hours يملكه الأسطول» · وعند إعادة الحساب من المصدر · فإن الناتجَ يطابق المعروضَ بلا فرق</t>
        </is>
      </c>
      <c r="L2445" s="7" t="inlineStr">
        <is>
          <t>غير مقيس — يُملأ عند مراجعة الكود</t>
        </is>
      </c>
      <c r="M2445" s="7" t="inlineStr">
        <is>
          <t>نافذ</t>
        </is>
      </c>
    </row>
    <row r="2446">
      <c r="A2446" s="7" t="n">
        <v>2445</v>
      </c>
      <c r="B2446" s="7" t="inlineStr">
        <is>
          <t>OPE-094</t>
        </is>
      </c>
      <c r="C2446" s="7" t="inlineStr">
        <is>
          <t>الإهلاك بطريقة وحدات الإنتاج (UOP · IAS 16 §62A) على الساعة التشغيلية لا على الفترة الزمنية. سلسلة الحساب: قيمة الخردة = التكلفة × نسبة القيمة المتبقية · القاعدة القابلة للإهلاك = التكلفة − الخردة · معدل الساعة = القاعدة ÷ العمر الإنتاجي بالساعات · الإهلاك المتراكم = engine_hours × معدل الساعة · القيمة الدفترية = التكلفة − المتراكم. ولا يتجاوز المتراكم القاعدة ولا تنزل القيمة الدفترية تحت الخردة (يتوقف الإهلاك عند بلوغ العمر الإنتاجي).</t>
        </is>
      </c>
      <c r="D2446" s="7" t="inlineStr">
        <is>
          <t>SRC-031</t>
        </is>
      </c>
      <c r="E2446" s="7" t="inlineStr">
        <is>
          <t>§6 · §8</t>
        </is>
      </c>
      <c r="F2446" s="7" t="inlineStr">
        <is>
          <t>CAP</t>
        </is>
      </c>
      <c r="G2446" s="7" t="inlineStr">
        <is>
          <t>لا معارض — نافذ بنصّه</t>
        </is>
      </c>
      <c r="H2446" s="7" t="inlineStr">
        <is>
          <t>INJAZ-FRD-01</t>
        </is>
      </c>
      <c r="I2446" s="7" t="inlineStr">
        <is>
          <t>الفصلُ ٧ — إدارة الأسطول</t>
        </is>
      </c>
      <c r="J2446" s="7" t="inlineStr">
        <is>
          <t>UX-01 للشاشاتِ · DELIVERY-01 للاختبارات</t>
        </is>
      </c>
      <c r="K2446" s="7" t="inlineStr">
        <is>
          <t>اختبارُ حساب: بمعطى مدخلاتٍ معلومةٍ لـ«الإهلاك بطريقة وحدات الإنتاج (UOP · IAS 16 §62A) على…» · وعند إعادة الحساب من المصدر · فإن الناتجَ يطابق المعروضَ بلا فرق</t>
        </is>
      </c>
      <c r="L2446" s="7" t="inlineStr">
        <is>
          <t>غير مقيس — يُملأ عند مراجعة الكود</t>
        </is>
      </c>
      <c r="M2446" s="7" t="inlineStr">
        <is>
          <t>نافذ</t>
        </is>
      </c>
    </row>
    <row r="2447">
      <c r="A2447" s="7" t="n">
        <v>2446</v>
      </c>
      <c r="B2447" s="7" t="inlineStr">
        <is>
          <t>OPE-095</t>
        </is>
      </c>
      <c r="C2447" s="7" t="inlineStr">
        <is>
          <t>الإهلاك الشهري = ساعات الشهر (من السجل اليومي) × معدل الساعة — يحسبه الأسطول في سجل الأصول ويُنتج تقرير الإهلاك الشهري والقيد، ويُرسله للحسابات لترحيله في قائمة الدخل ضمن جدول حركة الأصول (IAS 16 §73e). والأصول الزمنية (كأجهزة RTK) تُهلَك بالقسط الثابت. فالأسطول يحسب والحسابات تُرحّل — لكل دور مالكه.</t>
        </is>
      </c>
      <c r="D2447" s="7" t="inlineStr">
        <is>
          <t>SRC-031</t>
        </is>
      </c>
      <c r="E2447" s="7" t="inlineStr">
        <is>
          <t>§6 · §8</t>
        </is>
      </c>
      <c r="F2447" s="7" t="inlineStr">
        <is>
          <t>CAP</t>
        </is>
      </c>
      <c r="G2447" s="7" t="inlineStr">
        <is>
          <t>CF-022 · مرفوع للمالك ← OD-013</t>
        </is>
      </c>
      <c r="H2447" s="7" t="inlineStr">
        <is>
          <t>INJAZ-FRD-01</t>
        </is>
      </c>
      <c r="I2447" s="7" t="inlineStr">
        <is>
          <t>الفصلُ ٧ — إدارة الأسطول</t>
        </is>
      </c>
      <c r="J2447" s="7" t="inlineStr">
        <is>
          <t>UX-01 للشاشاتِ · DELIVERY-01 للاختبارات</t>
        </is>
      </c>
      <c r="K2447" s="7" t="inlineStr">
        <is>
          <t>اختبارُ حساب: بمعطى مدخلاتٍ معلومةٍ لـ«الإهلاك الشهري = ساعات الشهر (من السجل اليومي) × معد…» · وعند إعادة الحساب من المصدر · فإن الناتجَ يطابق المعروضَ بلا فرق</t>
        </is>
      </c>
      <c r="L2447" s="7" t="inlineStr">
        <is>
          <t>غير مقيس — يُملأ عند مراجعة الكود</t>
        </is>
      </c>
      <c r="M2447" s="7" t="inlineStr">
        <is>
          <t>غير محسوم</t>
        </is>
      </c>
    </row>
    <row r="2448">
      <c r="A2448" s="7" t="n">
        <v>2447</v>
      </c>
      <c r="B2448" s="7" t="inlineStr">
        <is>
          <t>OPE-096</t>
        </is>
      </c>
      <c r="C2448" s="7" t="inlineStr">
        <is>
          <t>العمر الإنتاجي ونسبة القيمة التخريدية يُراجَعان دوريًّا (IAS 16 §51) ويُربطان بنتائج التفتيش الفني؛ ومصدر قراءة العدّاد (عداد المعدة · GPS · السجل اليومي · تقديري) مُعلَّم دائمًا.</t>
        </is>
      </c>
      <c r="D2448" s="7" t="inlineStr">
        <is>
          <t>SRC-031</t>
        </is>
      </c>
      <c r="E2448" s="7" t="inlineStr">
        <is>
          <t>§8 · §9.7</t>
        </is>
      </c>
      <c r="F2448" s="7" t="inlineStr">
        <is>
          <t>CAP</t>
        </is>
      </c>
      <c r="G2448" s="7" t="inlineStr">
        <is>
          <t>لا معارض — نافذ بنصّه</t>
        </is>
      </c>
      <c r="H2448" s="7" t="inlineStr">
        <is>
          <t>INJAZ-FRD-01</t>
        </is>
      </c>
      <c r="I2448" s="7" t="inlineStr">
        <is>
          <t>الفصلُ ٧ — إدارة الأسطول</t>
        </is>
      </c>
      <c r="J2448" s="7" t="inlineStr">
        <is>
          <t>UX-01 للشاشاتِ · DELIVERY-01 للاختبارات</t>
        </is>
      </c>
      <c r="K2448" s="7" t="inlineStr">
        <is>
          <t>اختبارُ حساب: بمعطى مدخلاتٍ معلومةٍ لـ«العمر الإنتاجي ونسبة القيمة التخريدية يُراجَعان دوري…» · وعند إعادة الحساب من المصدر · فإن الناتجَ يطابق المعروضَ بلا فرق</t>
        </is>
      </c>
      <c r="L2448" s="7" t="inlineStr">
        <is>
          <t>غير مقيس — يُملأ عند مراجعة الكود</t>
        </is>
      </c>
      <c r="M2448" s="7" t="inlineStr">
        <is>
          <t>نافذ</t>
        </is>
      </c>
    </row>
    <row r="2449">
      <c r="A2449" s="7" t="n">
        <v>2448</v>
      </c>
      <c r="B2449" s="7" t="inlineStr">
        <is>
          <t>OPE-097</t>
        </is>
      </c>
      <c r="C2449" s="7" t="inlineStr">
        <is>
          <t>افتراضات الإهلاك (الطريقة والعمر والقيمة التخريدية) تُجلب من ملف الافتراضات المالية الذي تملكه وتعتمده الإدارة المالية، ولا تُعدَّل على كرت المعدة. وتغيير الافتراض لا يُعدِّل إهلاك الشهور المرحَّلة؛ يسري على الحساب اللاحق فقط.</t>
        </is>
      </c>
      <c r="D2449" s="7" t="inlineStr">
        <is>
          <t>SRC-031</t>
        </is>
      </c>
      <c r="E2449" s="7" t="inlineStr">
        <is>
          <t>§8 · §9.2</t>
        </is>
      </c>
      <c r="F2449" s="7" t="inlineStr">
        <is>
          <t>CAP</t>
        </is>
      </c>
      <c r="G2449" s="7" t="inlineStr">
        <is>
          <t>لا معارض — نافذ بنصّه</t>
        </is>
      </c>
      <c r="H2449" s="7" t="inlineStr">
        <is>
          <t>INJAZ-FRD-01</t>
        </is>
      </c>
      <c r="I2449" s="7" t="inlineStr">
        <is>
          <t>الفصلُ ٧ — إدارة الأسطول</t>
        </is>
      </c>
      <c r="J2449" s="7" t="inlineStr">
        <is>
          <t>UX-01 للشاشاتِ · DELIVERY-01 للاختبارات</t>
        </is>
      </c>
      <c r="K2449" s="7" t="inlineStr">
        <is>
          <t>اختبارُ منع: بمعطى محاولةٍ تخالف «افتراضات الإهلاك (الطريقة والعمر والقيمة التخريدية) …» · وعند تنفيذها · فإن الخادمَ يرفض برمزٍ وسببٍ ويُسجَّل الرفضُ بالمستخدم والوقت</t>
        </is>
      </c>
      <c r="L2449" s="7" t="inlineStr">
        <is>
          <t>غير مقيس — يُملأ عند مراجعة الكود</t>
        </is>
      </c>
      <c r="M2449" s="7" t="inlineStr">
        <is>
          <t>نافذ</t>
        </is>
      </c>
    </row>
    <row r="2450">
      <c r="A2450" s="7" t="n">
        <v>2449</v>
      </c>
      <c r="B2450" s="7" t="inlineStr">
        <is>
          <t>OPE-098</t>
        </is>
      </c>
      <c r="C2450" s="7" t="inlineStr">
        <is>
          <t>القيم الافتراضية المعتمدة للإهلاك بفئة الأصل (المصدر: أدلة الصانعين + IAS 16): حفّار 22ط جديد 15,000 ساعة بنسبة تخريد 0.08 · حفّار 22ط مستعمل 8,000 · حفّار 30ط مستعمل 10,000 · حفّار 34ط جديد 18,000 · حفّار 34ط مستعمل 10,000 · قلّاب جديد 20,000 ساعة بنسبة 0.10 · قلّاب مستعمل 12,000 · خرّامة DTH جديدة 12,000 بنسبة 0.05 · لودر مستعمل 6,000 بنسبة 0.08 · هامر هيدروليكي 6,000 بنسبة 0.05 · جهاز مسح RTK زمني 7 سنوات بنسبة 0.05. والعمر للأصول المستعملة = العمر المتبقي من نقطة الشراء.</t>
        </is>
      </c>
      <c r="D2450" s="7" t="inlineStr">
        <is>
          <t>SRC-031</t>
        </is>
      </c>
      <c r="E2450" s="7" t="inlineStr">
        <is>
          <t>§9.2</t>
        </is>
      </c>
      <c r="F2450" s="7" t="inlineStr">
        <is>
          <t>CAP</t>
        </is>
      </c>
      <c r="G2450" s="7" t="inlineStr">
        <is>
          <t>لا معارض — نافذ بنصّه</t>
        </is>
      </c>
      <c r="H2450" s="7" t="inlineStr">
        <is>
          <t>INJAZ-FRD-01</t>
        </is>
      </c>
      <c r="I2450" s="7" t="inlineStr">
        <is>
          <t>الفصلُ ٧ — إدارة الأسطول</t>
        </is>
      </c>
      <c r="J2450" s="7" t="inlineStr">
        <is>
          <t>UX-01 للشاشاتِ · DELIVERY-01 للاختبارات</t>
        </is>
      </c>
      <c r="K2450" s="7" t="inlineStr">
        <is>
          <t>اختبارُ حساب: بمعطى مدخلاتٍ معلومةٍ لـ«القيم الافتراضية المعتمدة للإهلاك بفئة الأصل (المصدر…» · وعند إعادة الحساب من المصدر · فإن الناتجَ يطابق المعروضَ بلا فرق</t>
        </is>
      </c>
      <c r="L2450" s="7" t="inlineStr">
        <is>
          <t>غير مقيس — يُملأ عند مراجعة الكود</t>
        </is>
      </c>
      <c r="M2450" s="7" t="inlineStr">
        <is>
          <t>نافذ</t>
        </is>
      </c>
    </row>
    <row r="2451">
      <c r="A2451" s="7" t="n">
        <v>2450</v>
      </c>
      <c r="B2451" s="7" t="inlineStr">
        <is>
          <t>OPE-099</t>
        </is>
      </c>
      <c r="C2451" s="7" t="inlineStr">
        <is>
          <t>محرّك الاستحقاق والتنبيه: جدولة الوقائية وحساب الاستحقاق القادم (next_due_meter / next_due_date) تملكهما الصيانة. يقرأ الأسطول هذه القيم مع عدّاده ليعرضها على الكرت بحالة تنبيه، ويضيف وظيفته الحصرية فقط: حظر أو تحذير التخصيص عند تجاوز الصيانة الحرجة — فلا تُكرَّر معادلة الاستحقاق في الإدارتين.</t>
        </is>
      </c>
      <c r="D2451" s="7" t="inlineStr">
        <is>
          <t>SRC-031</t>
        </is>
      </c>
      <c r="E2451" s="7" t="inlineStr">
        <is>
          <t>§6 · §9.7</t>
        </is>
      </c>
      <c r="F2451" s="7" t="inlineStr">
        <is>
          <t>FLT</t>
        </is>
      </c>
      <c r="G2451" s="7" t="inlineStr">
        <is>
          <t>لا معارض — نافذ بنصّه</t>
        </is>
      </c>
      <c r="H2451" s="7" t="inlineStr">
        <is>
          <t>INJAZ-FRD-01</t>
        </is>
      </c>
      <c r="I2451" s="7" t="inlineStr">
        <is>
          <t>الفصلُ ٧ — إدارة الأسطول</t>
        </is>
      </c>
      <c r="J2451" s="7" t="inlineStr">
        <is>
          <t>UX-01 للشاشاتِ · DELIVERY-01 للاختبارات</t>
        </is>
      </c>
      <c r="K2451" s="7" t="inlineStr">
        <is>
          <t>اختبارُ منع: بمعطى محاولةٍ تخالف «جدولة الوقائية وحساب الاستحقاق القادم (next_due_mete…» · وعند تنفيذها · فإن الخادمَ يرفض برمزٍ وسببٍ ويُسجَّل الرفضُ بالمستخدم والوقت</t>
        </is>
      </c>
      <c r="L2451" s="7" t="inlineStr">
        <is>
          <t>غير مقيس — يُملأ عند مراجعة الكود</t>
        </is>
      </c>
      <c r="M2451" s="7" t="inlineStr">
        <is>
          <t>نافذ</t>
        </is>
      </c>
    </row>
    <row r="2452">
      <c r="A2452" s="7" t="n">
        <v>2451</v>
      </c>
      <c r="B2452" s="7" t="inlineStr">
        <is>
          <t>OPE-100</t>
        </is>
      </c>
      <c r="C2452" s="7" t="inlineStr">
        <is>
          <t>سجل النوع والموديل يسبق إنشاء أي معدة: يُسجَّل النوع والموديل مرة واحدة بكل مواصفاته القياسية، وعند إنشاء أي معدة من الموديل نفسه تُجلب البيانات تلقائيًّا — كرت أصغر ولا تكرار إدخال ومواصفات موحَّدة وأخطاء أقل. ويتجمّع على الموديل أداء كل وحداته لدعم قرار الشراء والتكرار.</t>
        </is>
      </c>
      <c r="D2452" s="7" t="inlineStr">
        <is>
          <t>SRC-031</t>
        </is>
      </c>
      <c r="E2452" s="7" t="inlineStr">
        <is>
          <t>§9.1</t>
        </is>
      </c>
      <c r="F2452" s="7" t="inlineStr">
        <is>
          <t>FLT</t>
        </is>
      </c>
      <c r="G2452" s="7" t="inlineStr">
        <is>
          <t>لا معارض — نافذ بنصّه</t>
        </is>
      </c>
      <c r="H2452" s="7" t="inlineStr">
        <is>
          <t>INJAZ-FRD-01</t>
        </is>
      </c>
      <c r="I2452" s="7" t="inlineStr">
        <is>
          <t>الفصلُ ٧ — إدارة الأسطول</t>
        </is>
      </c>
      <c r="J2452" s="7" t="inlineStr">
        <is>
          <t>UX-01 للشاشاتِ · DELIVERY-01 للاختبارات</t>
        </is>
      </c>
      <c r="K2452" s="7" t="inlineStr">
        <is>
          <t>اختبارُ وجودٍ وسلوك: بمعطى بيئةٍ مهيَّأةٍ لـ«يُسجَّل النوع والموديل مرة واحدة بكل مواصفاته القياس…» · وعند تنفيذ السيناريو الموصوف · فإن السلوكَ يطابق النصَّ ويُوثَّق الشاهدُ بلقطةٍ أو سجل</t>
        </is>
      </c>
      <c r="L2452" s="7" t="inlineStr">
        <is>
          <t>غير مقيس — يُملأ عند مراجعة الكود</t>
        </is>
      </c>
      <c r="M2452" s="7" t="inlineStr">
        <is>
          <t>نافذ</t>
        </is>
      </c>
    </row>
    <row r="2453">
      <c r="A2453" s="7" t="n">
        <v>2452</v>
      </c>
      <c r="B2453" s="7" t="inlineStr">
        <is>
          <t>OPE-101</t>
        </is>
      </c>
      <c r="C2453" s="7" t="inlineStr">
        <is>
          <t>حقول سجل النوع والموديل: كود الموديل · الشركة المصنعة (هيونداي · كوماتسو · كاتربيلر · هيدروميك · فولفو ...) · اسم الموديل · نوع المعدة (حفّار · قلّاب · لودر · قريدر · دوزر · مولّد · خرّامة · شاحنة · رافعة · أخرى) · الفئة التشغيلية (تحميل · نقل · تخريم · تمهيد · توليد · مساندة) · مواصفات الخدمة القياسية (أسطر) · نوع الوقود (ديزل · بنزين · كهرباء) · القدرة/السعة القياسية · بيانات فنية مرجعية · المورّد المرجعي · عدد الوحدات (محسوب) · مؤشرات أداء الموديل (محسوبة: ساعات قبل العطل · كلفة الصيانة/ساعة · الجاهزية · توصية التكرار).</t>
        </is>
      </c>
      <c r="D2453" s="7" t="inlineStr">
        <is>
          <t>SRC-031</t>
        </is>
      </c>
      <c r="E2453" s="7" t="inlineStr">
        <is>
          <t>§9.1</t>
        </is>
      </c>
      <c r="F2453" s="7" t="inlineStr">
        <is>
          <t>FLT</t>
        </is>
      </c>
      <c r="G2453" s="7" t="inlineStr">
        <is>
          <t>لا معارض — نافذ بنصّه</t>
        </is>
      </c>
      <c r="H2453" s="7" t="inlineStr">
        <is>
          <t>INJAZ-FRD-01</t>
        </is>
      </c>
      <c r="I2453" s="7" t="inlineStr">
        <is>
          <t>الفصلُ ٧ — إدارة الأسطول</t>
        </is>
      </c>
      <c r="J2453" s="7" t="inlineStr">
        <is>
          <t>UX-01 للشاشاتِ · DELIVERY-01 للاختبارات</t>
        </is>
      </c>
      <c r="K2453" s="7" t="inlineStr">
        <is>
          <t>اختبارُ اكتمال: بمعطى شاشةٍ أو جدولٍ يخصُّ «كود الموديل · الشركة المصنعة (هيونداي · كوماتسو · كا…» · وعند فحص بنيته · فإن كلَّ عمودٍ معتمدٍ موجودٌ وصفرُ عمودٍ غيرِ معرَّف · والأعمدةُ الحاكمةُ السبعةُ حاضرة</t>
        </is>
      </c>
      <c r="L2453" s="7" t="inlineStr">
        <is>
          <t>غير مقيس — يُملأ عند مراجعة الكود</t>
        </is>
      </c>
      <c r="M2453" s="7" t="inlineStr">
        <is>
          <t>نافذ</t>
        </is>
      </c>
    </row>
    <row r="2454">
      <c r="A2454" s="7" t="n">
        <v>2453</v>
      </c>
      <c r="B2454" s="7" t="inlineStr">
        <is>
          <t>OPE-102</t>
        </is>
      </c>
      <c r="C2454" s="7" t="inlineStr">
        <is>
          <t>مواصفات الخدمة القياسية كأسطر مستقلة داخل سجل الموديل: لكل بند سطر بخاناته (ما البند · النوع/الرقم الموصى به · الكمية ووحدتها · صورته) — زيت محرك · زيت هيدروليك · زيت جيربوكس · زيت دفرنس · شحم · فلتر زيت · فلتر وقود · فلتر هواء · سيور · بطاريات · إطارات · أسنان. والكرت وخدمات الصيانة يرثانه دون إعادة إدخال.</t>
        </is>
      </c>
      <c r="D2454" s="7" t="inlineStr">
        <is>
          <t>SRC-031</t>
        </is>
      </c>
      <c r="E2454" s="7" t="inlineStr">
        <is>
          <t>§9.1-أ</t>
        </is>
      </c>
      <c r="F2454" s="7" t="inlineStr">
        <is>
          <t>MNT</t>
        </is>
      </c>
      <c r="G2454" s="7" t="inlineStr">
        <is>
          <t>لا معارض — نافذ بنصّه</t>
        </is>
      </c>
      <c r="H2454" s="7" t="inlineStr">
        <is>
          <t>INJAZ-FRD-01</t>
        </is>
      </c>
      <c r="I2454" s="7" t="inlineStr">
        <is>
          <t>الفصلُ ٧ — إدارة الأسطول</t>
        </is>
      </c>
      <c r="J2454" s="7" t="inlineStr">
        <is>
          <t>UX-01 للشاشاتِ · DELIVERY-01 للاختبارات</t>
        </is>
      </c>
      <c r="K2454" s="7" t="inlineStr">
        <is>
          <t>اختبارُ وجودٍ وسلوك: بمعطى بيئةٍ مهيَّأةٍ لـ«مواصفات الخدمة القياسية كأسطر مستقلة داخل سجل المودي…» · وعند تنفيذ السيناريو الموصوف · فإن السلوكَ يطابق النصَّ ويُوثَّق الشاهدُ بلقطةٍ أو سجل</t>
        </is>
      </c>
      <c r="L2454" s="7" t="inlineStr">
        <is>
          <t>غير مقيس — يُملأ عند مراجعة الكود</t>
        </is>
      </c>
      <c r="M2454" s="7" t="inlineStr">
        <is>
          <t>نافذ</t>
        </is>
      </c>
    </row>
    <row r="2455">
      <c r="A2455" s="7" t="n">
        <v>2454</v>
      </c>
      <c r="B2455" s="7" t="inlineStr">
        <is>
          <t>OPE-103</t>
        </is>
      </c>
      <c r="C2455" s="7" t="inlineStr">
        <is>
          <t>الموديل يورِّث مواصفاته للكرت عند الاختيار وتُحدَّث مركزيًّا فتسري على الوحدات. وتتجمّع تحليلات الأعطال والتكاليف والجاهزية على مستوى الموديل والمورّد. وتقاريره: أداء الموديلات · مقارنة الموديلات · تقييم الموردين · توصية التكرار أو عدم التكرار.</t>
        </is>
      </c>
      <c r="D2455" s="7" t="inlineStr">
        <is>
          <t>SRC-031</t>
        </is>
      </c>
      <c r="E2455" s="7" t="inlineStr">
        <is>
          <t>§9.1</t>
        </is>
      </c>
      <c r="F2455" s="7" t="inlineStr">
        <is>
          <t>FLT</t>
        </is>
      </c>
      <c r="G2455" s="7" t="inlineStr">
        <is>
          <t>لا معارض — نافذ بنصّه</t>
        </is>
      </c>
      <c r="H2455" s="7" t="inlineStr">
        <is>
          <t>INJAZ-FRD-01</t>
        </is>
      </c>
      <c r="I2455" s="7" t="inlineStr">
        <is>
          <t>الفصلُ ٧ — إدارة الأسطول</t>
        </is>
      </c>
      <c r="J2455" s="7" t="inlineStr">
        <is>
          <t>UX-01 للشاشاتِ · DELIVERY-01 للاختبارات</t>
        </is>
      </c>
      <c r="K2455" s="7" t="inlineStr">
        <is>
          <t>اختبارُ وجودٍ وسلوك: بمعطى بيئةٍ مهيَّأةٍ لـ«الموديل يورِّث مواصفاته للكرت عند الاختيار وتُحدَّث …» · وعند تنفيذ السيناريو الموصوف · فإن السلوكَ يطابق النصَّ ويُوثَّق الشاهدُ بلقطةٍ أو سجل</t>
        </is>
      </c>
      <c r="L2455" s="7" t="inlineStr">
        <is>
          <t>غير مقيس — يُملأ عند مراجعة الكود</t>
        </is>
      </c>
      <c r="M2455" s="7" t="inlineStr">
        <is>
          <t>نافذ</t>
        </is>
      </c>
    </row>
    <row r="2456">
      <c r="A2456" s="7" t="n">
        <v>2455</v>
      </c>
      <c r="B2456" s="7" t="inlineStr">
        <is>
          <t>OPE-104</t>
        </is>
      </c>
      <c r="C2456" s="7" t="inlineStr">
        <is>
          <t>استمارة إدخال الأصل — بوابة إنشاء الكرت: لا يُنشأ كرت مباشرة؛ بل تمرّ كل معدة باستمارة إدارية توثّق الاستلام وتراجع المستندات وبيانات الملكية والمورد والتأمينات والمرجعيات والعداد الافتتاحي. واعتمادها من مسؤول إدخال واعتماد الأصل اعتماد إداري ينشئ الكرت تلقائيًّا ويحيله للصيانة لتفتيش الاستلام — أما الفحص الفني وقبول المعدة فنيًّا واعتماد جاهزيتها فملك الصيانة بالكامل ويُقرأ هنا قراءةً فقط.</t>
        </is>
      </c>
      <c r="D2456" s="7" t="inlineStr">
        <is>
          <t>SRC-031</t>
        </is>
      </c>
      <c r="E2456" s="7" t="inlineStr">
        <is>
          <t>§9.3</t>
        </is>
      </c>
      <c r="F2456" s="7" t="inlineStr">
        <is>
          <t>FLT</t>
        </is>
      </c>
      <c r="G2456" s="7" t="inlineStr">
        <is>
          <t>لا معارض — نافذ بنصّه</t>
        </is>
      </c>
      <c r="H2456" s="7" t="inlineStr">
        <is>
          <t>INJAZ-FRD-01</t>
        </is>
      </c>
      <c r="I2456" s="7" t="inlineStr">
        <is>
          <t>الفصلُ ٧ — إدارة الأسطول</t>
        </is>
      </c>
      <c r="J2456" s="7" t="inlineStr">
        <is>
          <t>UX-01 للشاشاتِ · DELIVERY-01 للاختبارات</t>
        </is>
      </c>
      <c r="K2456" s="7" t="inlineStr">
        <is>
          <t>اختبارُ منع: بمعطى محاولةٍ تخالف «لا يُنشأ كرت مباشرة» · وعند تنفيذها · فإن الخادمَ يرفض برمزٍ وسببٍ ويُسجَّل الرفضُ بالمستخدم والوقت</t>
        </is>
      </c>
      <c r="L2456" s="7" t="inlineStr">
        <is>
          <t>غير مقيس — يُملأ عند مراجعة الكود</t>
        </is>
      </c>
      <c r="M2456" s="7" t="inlineStr">
        <is>
          <t>نافذ</t>
        </is>
      </c>
    </row>
    <row r="2457">
      <c r="A2457" s="7" t="n">
        <v>2456</v>
      </c>
      <c r="B2457" s="7" t="inlineStr">
        <is>
          <t>OPE-105</t>
        </is>
      </c>
      <c r="C2457" s="7" t="inlineStr">
        <is>
          <t>حقول استمارة إدخال الأصل: رقم الاستمارة · الموديل (يجلب المواصفات) · المصدر (ملك · مموَّل · مورَّد حق استخدام · مورَّد خدمة) · المورد/الجهة · تاريخ ومكان الاستلام · المستلم · مراجعة المستندات (ملكية · جمارك · فواتير · ضمان) · مراجعة بيانات الملكية · مراجعة بيانات المورد · مراجعة التأمينات (موجود · غير موجود · قيد الإصدار) · مراجعة المرجعيات · المطابقة الورقية للمواصفات (السيريال والشاسيه والموديل: مطابق · فروقات تُذكر) · قراءة العداد الافتتاحي (رقم + صورة — تُثبَّت على الكرت أساسًا للتراكم) · الصور · المرفقات · حالة الاستمارة · مسؤول إدخال واعتماد الأصل · تفتيش الاستلام الفني (يُفتَح آليًّا بعد الاعتماد).</t>
        </is>
      </c>
      <c r="D2457" s="7" t="inlineStr">
        <is>
          <t>SRC-031</t>
        </is>
      </c>
      <c r="E2457" s="7" t="inlineStr">
        <is>
          <t>§9.3</t>
        </is>
      </c>
      <c r="F2457" s="7" t="inlineStr">
        <is>
          <t>FLT</t>
        </is>
      </c>
      <c r="G2457" s="7" t="inlineStr">
        <is>
          <t>لا معارض — نافذ بنصّه</t>
        </is>
      </c>
      <c r="H2457" s="7" t="inlineStr">
        <is>
          <t>INJAZ-FRD-01</t>
        </is>
      </c>
      <c r="I2457" s="7" t="inlineStr">
        <is>
          <t>الفصلُ ٧ — إدارة الأسطول</t>
        </is>
      </c>
      <c r="J2457" s="7" t="inlineStr">
        <is>
          <t>UX-01 للشاشاتِ · DELIVERY-01 للاختبارات</t>
        </is>
      </c>
      <c r="K2457" s="7" t="inlineStr">
        <is>
          <t>اختبارُ اكتمال: بمعطى شاشةٍ أو جدولٍ يخصُّ «رقم الاستمارة · الموديل (يجلب المواصفات) · المصدر (م…» · وعند فحص بنيته · فإن كلَّ عمودٍ معتمدٍ موجودٌ وصفرُ عمودٍ غيرِ معرَّف · والأعمدةُ الحاكمةُ السبعةُ حاضرة</t>
        </is>
      </c>
      <c r="L2457" s="7" t="inlineStr">
        <is>
          <t>غير مقيس — يُملأ عند مراجعة الكود</t>
        </is>
      </c>
      <c r="M2457" s="7" t="inlineStr">
        <is>
          <t>نافذ</t>
        </is>
      </c>
    </row>
    <row r="2458">
      <c r="A2458" s="7" t="n">
        <v>2457</v>
      </c>
      <c r="B2458" s="7" t="inlineStr">
        <is>
          <t>OPE-106</t>
        </is>
      </c>
      <c r="C2458" s="7" t="inlineStr">
        <is>
          <t>قواعد استمارة الإدخال: مسؤول إدخال الأصل يراجع ويعتمد البيانات والمستندات والملكية والتأمينات والمرجعيات والعداد — ولا يعتمد الحالة الفنية · عند الاعتماد ينشئ النظام الكرت تلقائيًّا (كود دائم + وراثة الموديل والافتراضات + تثبيت العداد الافتتاحي) بحالة «قيد الفحص الفني» ويفتح آليًّا طلب تفتيش استلام في الصيانة · لا تنتقل المعدة للتجهيز ثم التشغيل قبل اعتماد الجاهزية الفنية · تُحفَظ الاستمارة مربوطة بالكرت أول سطر في تاريخ المعدة.</t>
        </is>
      </c>
      <c r="D2458" s="7" t="inlineStr">
        <is>
          <t>SRC-031</t>
        </is>
      </c>
      <c r="E2458" s="7" t="inlineStr">
        <is>
          <t>§9.3</t>
        </is>
      </c>
      <c r="F2458" s="7" t="inlineStr">
        <is>
          <t>FLT</t>
        </is>
      </c>
      <c r="G2458" s="7" t="inlineStr">
        <is>
          <t>لا معارض — نافذ بنصّه</t>
        </is>
      </c>
      <c r="H2458" s="7" t="inlineStr">
        <is>
          <t>INJAZ-FRD-01</t>
        </is>
      </c>
      <c r="I2458" s="7" t="inlineStr">
        <is>
          <t>الفصلُ ٧ — إدارة الأسطول</t>
        </is>
      </c>
      <c r="J2458" s="7" t="inlineStr">
        <is>
          <t>UX-01 للشاشاتِ · DELIVERY-01 للاختبارات</t>
        </is>
      </c>
      <c r="K2458" s="7" t="inlineStr">
        <is>
          <t>اختبارُ وجودٍ وسلوك: بمعطى بيئةٍ مهيَّأةٍ لـ«مسؤول إدخال الأصل يراجع ويعتمد البيانات والمستندات و…» · وعند تنفيذ السيناريو الموصوف · فإن السلوكَ يطابق النصَّ ويُوثَّق الشاهدُ بلقطةٍ أو سجل</t>
        </is>
      </c>
      <c r="L2458" s="7" t="inlineStr">
        <is>
          <t>غير مقيس — يُملأ عند مراجعة الكود</t>
        </is>
      </c>
      <c r="M2458" s="7" t="inlineStr">
        <is>
          <t>نافذ</t>
        </is>
      </c>
    </row>
    <row r="2459">
      <c r="A2459" s="7" t="n">
        <v>2458</v>
      </c>
      <c r="B2459" s="7" t="inlineStr">
        <is>
          <t>OPE-107</t>
        </is>
      </c>
      <c r="C2459" s="7" t="inlineStr">
        <is>
          <t>كرت المعدة يفصل بين بيانات أساسية ثابتة تُملأ دائمًا (الأرقام التسلسلية والمصدر والعداد)، وبيانات اختيارية تُفعَّل عند وجودها فقط (الوثائق الرسمية · تجهيزات الحماية · المكوّنات الكبرى · خانات التتبّع) — فلا يُثقَل المستخدم بخانات قد لا تتوفّر ويبقى الكرت عمليًّا مناسبًا للواقع.</t>
        </is>
      </c>
      <c r="D2459" s="7" t="inlineStr">
        <is>
          <t>SRC-031</t>
        </is>
      </c>
      <c r="E2459" s="7" t="inlineStr">
        <is>
          <t>§9.4</t>
        </is>
      </c>
      <c r="F2459" s="7" t="inlineStr">
        <is>
          <t>FLT</t>
        </is>
      </c>
      <c r="G2459" s="7" t="inlineStr">
        <is>
          <t>لا معارض — نافذ بنصّه</t>
        </is>
      </c>
      <c r="H2459" s="7" t="inlineStr">
        <is>
          <t>INJAZ-FRD-01</t>
        </is>
      </c>
      <c r="I2459" s="7" t="inlineStr">
        <is>
          <t>الفصلُ ٧ — إدارة الأسطول</t>
        </is>
      </c>
      <c r="J2459" s="7" t="inlineStr">
        <is>
          <t>UX-01 للشاشاتِ · DELIVERY-01 للاختبارات</t>
        </is>
      </c>
      <c r="K2459" s="7" t="inlineStr">
        <is>
          <t>اختبارُ منع: بمعطى محاولةٍ تخالف «كرت المعدة يفصل بين بيانات أساسية ثابتة تُملأ دائمًا…» · وعند تنفيذها · فإن الخادمَ يرفض برمزٍ وسببٍ ويُسجَّل الرفضُ بالمستخدم والوقت</t>
        </is>
      </c>
      <c r="L2459" s="7" t="inlineStr">
        <is>
          <t>غير مقيس — يُملأ عند مراجعة الكود</t>
        </is>
      </c>
      <c r="M2459" s="7" t="inlineStr">
        <is>
          <t>نافذ</t>
        </is>
      </c>
    </row>
    <row r="2460">
      <c r="A2460" s="7" t="n">
        <v>2459</v>
      </c>
      <c r="B2460" s="7" t="inlineStr">
        <is>
          <t>OPE-108</t>
        </is>
      </c>
      <c r="C2460" s="7" t="inlineStr">
        <is>
          <t>ملحقات كرت المعدة الأربعة: وثائق المعدة الرسمية (رخص · تأمينات · شهادات) · تجهيزات حماية الأصل (برامج المحافظة على المعدة) · المكوّنات الكبرى للمعدة (اختياري) · ملخّص عمر المعدة (محسوب).</t>
        </is>
      </c>
      <c r="D2460" s="7" t="inlineStr">
        <is>
          <t>SRC-031</t>
        </is>
      </c>
      <c r="E2460" s="7" t="inlineStr">
        <is>
          <t>§9.4-أ…د</t>
        </is>
      </c>
      <c r="F2460" s="7" t="inlineStr">
        <is>
          <t>FLT</t>
        </is>
      </c>
      <c r="G2460" s="7" t="inlineStr">
        <is>
          <t>لا معارض — نافذ بنصّه</t>
        </is>
      </c>
      <c r="H2460" s="7" t="inlineStr">
        <is>
          <t>INJAZ-FRD-01</t>
        </is>
      </c>
      <c r="I2460" s="7" t="inlineStr">
        <is>
          <t>الفصلُ ٧ — إدارة الأسطول</t>
        </is>
      </c>
      <c r="J2460" s="7" t="inlineStr">
        <is>
          <t>UX-01 للشاشاتِ · DELIVERY-01 للاختبارات</t>
        </is>
      </c>
      <c r="K2460" s="7" t="inlineStr">
        <is>
          <t>اختبارُ وجودٍ وسلوك: بمعطى بيئةٍ مهيَّأةٍ لـ«وثائق المعدة الرسمية (رخص · تأمينات · شهادات) · تجهي…» · وعند تنفيذ السيناريو الموصوف · فإن السلوكَ يطابق النصَّ ويُوثَّق الشاهدُ بلقطةٍ أو سجل</t>
        </is>
      </c>
      <c r="L2460" s="7" t="inlineStr">
        <is>
          <t>غير مقيس — يُملأ عند مراجعة الكود</t>
        </is>
      </c>
      <c r="M2460" s="7" t="inlineStr">
        <is>
          <t>نافذ</t>
        </is>
      </c>
    </row>
    <row r="2461">
      <c r="A2461" s="7" t="n">
        <v>2460</v>
      </c>
      <c r="B2461" s="7" t="inlineStr">
        <is>
          <t>OPE-109</t>
        </is>
      </c>
      <c r="C2461" s="7" t="inlineStr">
        <is>
          <t>ملخّص عمر المعدة — ثلاثة عشر مؤشرًا محسوبًا على الكرت: مجمل ساعات العمل · مجمل ساعات التوقف · نسبة الجاهزية العمرية (العمل ÷ العمل + التوقف) · عدد الأعطال · متوسط الساعات بين الأعطال (MTBF) · مجمل تكاليف الصيانة · تكلفة الصيانة للساعة · أهم الإصلاحات (أعلى الأوامر تكلفة واستبدال المكوّنات) · عدد الحوادث · عدد المشاريع/المواقع · آخر درجة تفتيش · تصنيف وضع المعدة (سليمة · تحت المراقبة · حرجة · مرشحة) · تقييم موثوقية الموديل.</t>
        </is>
      </c>
      <c r="D2461" s="7" t="inlineStr">
        <is>
          <t>SRC-031</t>
        </is>
      </c>
      <c r="E2461" s="7" t="inlineStr">
        <is>
          <t>§9.4-د</t>
        </is>
      </c>
      <c r="F2461" s="7" t="inlineStr">
        <is>
          <t>FLT</t>
        </is>
      </c>
      <c r="G2461" s="7" t="inlineStr">
        <is>
          <t>لا معارض — نافذ بنصّه</t>
        </is>
      </c>
      <c r="H2461" s="7" t="inlineStr">
        <is>
          <t>INJAZ-FRD-01</t>
        </is>
      </c>
      <c r="I2461" s="7" t="inlineStr">
        <is>
          <t>الفصلُ ٧ — إدارة الأسطول</t>
        </is>
      </c>
      <c r="J2461" s="7" t="inlineStr">
        <is>
          <t>UX-01 للشاشاتِ · DELIVERY-01 للاختبارات</t>
        </is>
      </c>
      <c r="K2461" s="7" t="inlineStr">
        <is>
          <t>اختبارُ حساب: بمعطى مدخلاتٍ معلومةٍ لـ«ملخّص عمر المعدة — ثلاثة عشر مؤشرًا محسوبًا على الكر…» · وعند إعادة الحساب من المصدر · فإن الناتجَ يطابق المعروضَ بلا فرق</t>
        </is>
      </c>
      <c r="L2461" s="7" t="inlineStr">
        <is>
          <t>غير مقيس — يُملأ عند مراجعة الكود</t>
        </is>
      </c>
      <c r="M2461" s="7" t="inlineStr">
        <is>
          <t>نافذ</t>
        </is>
      </c>
    </row>
    <row r="2462">
      <c r="A2462" s="7" t="n">
        <v>2461</v>
      </c>
      <c r="B2462" s="7" t="inlineStr">
        <is>
          <t>OPE-110</t>
        </is>
      </c>
      <c r="C2462" s="7" t="inlineStr">
        <is>
          <t>مجمّع المتاح والإتاحة — عرض محسوب بالنوع والموقع: المتاح (جاهز غير مخصَّص) · المخصَّص (قيد التشغيل) · قيد الصيانة (خارج الخدمة مؤقتًا) · المتوقف (إداري/فني/عميل) · نسبة الجاهزية (المتاح ÷ الصالح). والتوقف بسبب العميل يُستثنى من مقام نسبة الجاهزية.</t>
        </is>
      </c>
      <c r="D2462" s="7" t="inlineStr">
        <is>
          <t>SRC-031</t>
        </is>
      </c>
      <c r="E2462" s="7" t="inlineStr">
        <is>
          <t>§9.5</t>
        </is>
      </c>
      <c r="F2462" s="7" t="inlineStr">
        <is>
          <t>FLT</t>
        </is>
      </c>
      <c r="G2462" s="7" t="inlineStr">
        <is>
          <t>لا معارض — نافذ بنصّه</t>
        </is>
      </c>
      <c r="H2462" s="7" t="inlineStr">
        <is>
          <t>INJAZ-FRD-01</t>
        </is>
      </c>
      <c r="I2462" s="7" t="inlineStr">
        <is>
          <t>الفصلُ ٧ — إدارة الأسطول</t>
        </is>
      </c>
      <c r="J2462" s="7" t="inlineStr">
        <is>
          <t>UX-01 للشاشاتِ · DELIVERY-01 للاختبارات</t>
        </is>
      </c>
      <c r="K2462" s="7" t="inlineStr">
        <is>
          <t>اختبارُ حساب: بمعطى مدخلاتٍ معلومةٍ لـ«المتاح (جاهز غير مخصَّص) · المخصَّص (قيد التشغيل) · …» · وعند إعادة الحساب من المصدر · فإن الناتجَ يطابق المعروضَ بلا فرق</t>
        </is>
      </c>
      <c r="L2462" s="7" t="inlineStr">
        <is>
          <t>غير مقيس — يُملأ عند مراجعة الكود</t>
        </is>
      </c>
      <c r="M2462" s="7" t="inlineStr">
        <is>
          <t>نافذ</t>
        </is>
      </c>
    </row>
    <row r="2463">
      <c r="A2463" s="7" t="n">
        <v>2462</v>
      </c>
      <c r="B2463" s="7" t="inlineStr">
        <is>
          <t>OPE-111</t>
        </is>
      </c>
      <c r="C2463" s="7" t="inlineStr">
        <is>
          <t>سجل تاريخ المعدة — سجل موحَّد بالإضافة فقط لا يُحذف منه: يدوّن كل ما يحدث للمعدة طوال عمرها كأحداث مُصنَّفة، وتُكتَب أسطره تلقائيًّا من الأحداث المستقبَلة وكلٌّ يربط بسجل مصدره، فيصبح أساس كل تحليل ومصدر ملخّص عمر المعدة.</t>
        </is>
      </c>
      <c r="D2463" s="7" t="inlineStr">
        <is>
          <t>SRC-031</t>
        </is>
      </c>
      <c r="E2463" s="7" t="inlineStr">
        <is>
          <t>§9.6</t>
        </is>
      </c>
      <c r="F2463" s="7" t="inlineStr">
        <is>
          <t>FLT</t>
        </is>
      </c>
      <c r="G2463" s="7" t="inlineStr">
        <is>
          <t>لا معارض — نافذ بنصّه</t>
        </is>
      </c>
      <c r="H2463" s="7" t="inlineStr">
        <is>
          <t>INJAZ-FRD-01</t>
        </is>
      </c>
      <c r="I2463" s="7" t="inlineStr">
        <is>
          <t>الفصلُ ٧ — إدارة الأسطول</t>
        </is>
      </c>
      <c r="J2463" s="7" t="inlineStr">
        <is>
          <t>UX-01 للشاشاتِ · DELIVERY-01 للاختبارات</t>
        </is>
      </c>
      <c r="K2463" s="7" t="inlineStr">
        <is>
          <t>اختبارُ منع: بمعطى محاولةٍ تخالف «سجل تاريخ المعدة — سجل موحَّد بالإضافة فقط» · وعند تنفيذها · فإن الخادمَ يرفض برمزٍ وسببٍ ويُسجَّل الرفضُ بالمستخدم والوقت</t>
        </is>
      </c>
      <c r="L2463" s="7" t="inlineStr">
        <is>
          <t>غير مقيس — يُملأ عند مراجعة الكود</t>
        </is>
      </c>
      <c r="M2463" s="7" t="inlineStr">
        <is>
          <t>نافذ</t>
        </is>
      </c>
    </row>
    <row r="2464">
      <c r="A2464" s="7" t="n">
        <v>2463</v>
      </c>
      <c r="B2464" s="7" t="inlineStr">
        <is>
          <t>OPE-112</t>
        </is>
      </c>
      <c r="C2464" s="7" t="inlineStr">
        <is>
          <t>أنواع أحداث تاريخ المعدة الاثنا عشر: دخول · تشغيل بمشروع · خروج · ترحيل · صيانة · عطل · حادث/ضرر · تفتيش · إيقاف · إعادة تشغيل · تغيير مصدر · خروج/بيع. وحقول السطر: المعدة · التاريخ والوقت · نوع الحدث · المرجع · المشروع · الموقع · دخول/خروج المشروع · العمر التشغيلي بالموقع (محسوب) · ساعات العمل · ساعات التوقف · تكلفة الصيانة · تكلفة الترحيل · المصدر · ملاحظة.</t>
        </is>
      </c>
      <c r="D2464" s="7" t="inlineStr">
        <is>
          <t>SRC-031</t>
        </is>
      </c>
      <c r="E2464" s="7" t="inlineStr">
        <is>
          <t>§9.6</t>
        </is>
      </c>
      <c r="F2464" s="7" t="inlineStr">
        <is>
          <t>FLT</t>
        </is>
      </c>
      <c r="G2464" s="7" t="inlineStr">
        <is>
          <t>لا معارض — نافذ بنصّه</t>
        </is>
      </c>
      <c r="H2464" s="7" t="inlineStr">
        <is>
          <t>INJAZ-FRD-01</t>
        </is>
      </c>
      <c r="I2464" s="7" t="inlineStr">
        <is>
          <t>الفصلُ ٧ — إدارة الأسطول</t>
        </is>
      </c>
      <c r="J2464" s="7" t="inlineStr">
        <is>
          <t>UX-01 للشاشاتِ · DELIVERY-01 للاختبارات</t>
        </is>
      </c>
      <c r="K2464" s="7" t="inlineStr">
        <is>
          <t>اختبارُ حدث: بمعطى تنفيذِ «دخول · تشغيل بمشروع · خروج · ترحيل · صيانة · عطل · ح…» · وعند وقوع الفعل · فإن الحدثَ يُنشر بمفتاحه ويستهلكه المعنيُّ ويتغير أثرُه · وإعادةُ النداء ترجع مرجعَ الأثر الأول</t>
        </is>
      </c>
      <c r="L2464" s="7" t="inlineStr">
        <is>
          <t>غير مقيس — يُملأ عند مراجعة الكود</t>
        </is>
      </c>
      <c r="M2464" s="7" t="inlineStr">
        <is>
          <t>نافذ</t>
        </is>
      </c>
    </row>
    <row r="2465">
      <c r="A2465" s="7" t="n">
        <v>2464</v>
      </c>
      <c r="B2465" s="7" t="inlineStr">
        <is>
          <t>OPE-113</t>
        </is>
      </c>
      <c r="C2465" s="7" t="inlineStr">
        <is>
          <t>بُعد المشروع في سجل التاريخ يتيح التحليل لكل مشروع: ساعات العمل والتوقف وتكاليف الصيانة والترحيل والعمر التشغيلي بكل موقع. وتقاريره: تاريخ المعدة الكامل · أداء المعدة بكل مشروع · ساعات وتكاليف العمر · سجل الأعطال والحوادث · الأحداث المؤثّرة على الأصل.</t>
        </is>
      </c>
      <c r="D2465" s="7" t="inlineStr">
        <is>
          <t>SRC-031</t>
        </is>
      </c>
      <c r="E2465" s="7" t="inlineStr">
        <is>
          <t>§9.6</t>
        </is>
      </c>
      <c r="F2465" s="7" t="inlineStr">
        <is>
          <t>FLT</t>
        </is>
      </c>
      <c r="G2465" s="7" t="inlineStr">
        <is>
          <t>لا معارض — نافذ بنصّه</t>
        </is>
      </c>
      <c r="H2465" s="7" t="inlineStr">
        <is>
          <t>INJAZ-FRD-01</t>
        </is>
      </c>
      <c r="I2465" s="7" t="inlineStr">
        <is>
          <t>الفصلُ ٧ — إدارة الأسطول</t>
        </is>
      </c>
      <c r="J2465" s="7" t="inlineStr">
        <is>
          <t>UX-01 للشاشاتِ · DELIVERY-01 للاختبارات</t>
        </is>
      </c>
      <c r="K2465" s="7" t="inlineStr">
        <is>
          <t>اختبارُ وجودٍ وسلوك: بمعطى بيئةٍ مهيَّأةٍ لـ«ساعات العمل والتوقف وتكاليف الصيانة والترحيل والعمر …» · وعند تنفيذ السيناريو الموصوف · فإن السلوكَ يطابق النصَّ ويُوثَّق الشاهدُ بلقطةٍ أو سجل</t>
        </is>
      </c>
      <c r="L2465" s="7" t="inlineStr">
        <is>
          <t>غير مقيس — يُملأ عند مراجعة الكود</t>
        </is>
      </c>
      <c r="M2465" s="7" t="inlineStr">
        <is>
          <t>نافذ</t>
        </is>
      </c>
    </row>
    <row r="2466">
      <c r="A2466" s="7" t="n">
        <v>2465</v>
      </c>
      <c r="B2466" s="7" t="inlineStr">
        <is>
          <t>OPE-114</t>
        </is>
      </c>
      <c r="C2466" s="7" t="inlineStr">
        <is>
          <t>حقول العدّاد وحظر التخصيص: العدّاد engine_hours (يملكه الأسطول محسوبًا من السجل اليومي) · مصدر القراءة (عداد المعدة · GPS · السجل اليومي · تقديري) · آخر تنفيذ عدّادًا وتاريخًا (مقروء من الصيانة) · الخطة · الاستحقاق القادم عدّادًا وتاريخًا (مقروء) · المتبقي للاستحقاق (محسوب) · حالة التنبيه (طبيعي · قريب · مستحق · متأخر · حرج) · حظر التخصيص (يملكه الأسطول) · مصدر الحظر (استحقاق وقائي · قرار تفتيش · كلاهما · لا حظر) · سبب الحظر ومرجعه.</t>
        </is>
      </c>
      <c r="D2466" s="7" t="inlineStr">
        <is>
          <t>SRC-031</t>
        </is>
      </c>
      <c r="E2466" s="7" t="inlineStr">
        <is>
          <t>§9.7</t>
        </is>
      </c>
      <c r="F2466" s="7" t="inlineStr">
        <is>
          <t>FLT</t>
        </is>
      </c>
      <c r="G2466" s="7" t="inlineStr">
        <is>
          <t>لا معارض — نافذ بنصّه</t>
        </is>
      </c>
      <c r="H2466" s="7" t="inlineStr">
        <is>
          <t>INJAZ-FRD-01</t>
        </is>
      </c>
      <c r="I2466" s="7" t="inlineStr">
        <is>
          <t>الفصلُ ٧ — إدارة الأسطول</t>
        </is>
      </c>
      <c r="J2466" s="7" t="inlineStr">
        <is>
          <t>UX-01 للشاشاتِ · DELIVERY-01 للاختبارات</t>
        </is>
      </c>
      <c r="K2466" s="7" t="inlineStr">
        <is>
          <t>اختبارُ اكتمال: بمعطى شاشةٍ أو جدولٍ يخصُّ «العدّاد engine_hours (يملكه الأسطول محسوبًا من السجل…» · وعند فحص بنيته · فإن كلَّ عمودٍ معتمدٍ موجودٌ وصفرُ عمودٍ غيرِ معرَّف · والأعمدةُ الحاكمةُ السبعةُ حاضرة</t>
        </is>
      </c>
      <c r="L2466" s="7" t="inlineStr">
        <is>
          <t>غير مقيس — يُملأ عند مراجعة الكود</t>
        </is>
      </c>
      <c r="M2466" s="7" t="inlineStr">
        <is>
          <t>نافذ</t>
        </is>
      </c>
    </row>
    <row r="2467">
      <c r="A2467" s="7" t="n">
        <v>2466</v>
      </c>
      <c r="B2467" s="7" t="inlineStr">
        <is>
          <t>OPE-115</t>
        </is>
      </c>
      <c r="C2467" s="7" t="inlineStr">
        <is>
          <t>حظر التخصيص يُفعَّل تلقائيًّا من مصدرين: (أ) استحقاق وقائي حرج أو متأخر فوق الحد (ب) قرار تفتيش معتمد بـ«يمنع التشغيل» أو انتهاء سريان القرار المؤقت. ودورته: مصدر الحظر ← الأسطول يرفع الحظر فورًا ويسجّل مصدره ومرجعه ← التشغيل يُمنع نظاميًّا من التخصيص والتوزيع (رفض لا تنبيه) ← الجهة المسؤولة تعالج ← تفتيش لاحق معتمد يسمح بالتشغيل فيُرفع الحظر تلقائيًّا وتعود المعدة للمتاح.</t>
        </is>
      </c>
      <c r="D2467" s="7" t="inlineStr">
        <is>
          <t>SRC-031</t>
        </is>
      </c>
      <c r="E2467" s="7" t="inlineStr">
        <is>
          <t>§9.7</t>
        </is>
      </c>
      <c r="F2467" s="7" t="inlineStr">
        <is>
          <t>FLT</t>
        </is>
      </c>
      <c r="G2467" s="7" t="inlineStr">
        <is>
          <t>لا معارض — نافذ بنصّه</t>
        </is>
      </c>
      <c r="H2467" s="7" t="inlineStr">
        <is>
          <t>INJAZ-FRD-01</t>
        </is>
      </c>
      <c r="I2467" s="7" t="inlineStr">
        <is>
          <t>الفصلُ ٧ — إدارة الأسطول</t>
        </is>
      </c>
      <c r="J2467" s="7" t="inlineStr">
        <is>
          <t>UX-01 للشاشاتِ · DELIVERY-01 للاختبارات</t>
        </is>
      </c>
      <c r="K2467" s="7" t="inlineStr">
        <is>
          <t>اختبارُ منع: بمعطى محاولةٍ تخالف «(أ) استحقاق وقائي حرج أو متأخر فوق الحد (ب) قرار تفت…» · وعند تنفيذها · فإن الخادمَ يرفض برمزٍ وسببٍ ويُسجَّل الرفضُ بالمستخدم والوقت</t>
        </is>
      </c>
      <c r="L2467" s="7" t="inlineStr">
        <is>
          <t>غير مقيس — يُملأ عند مراجعة الكود</t>
        </is>
      </c>
      <c r="M2467" s="7" t="inlineStr">
        <is>
          <t>نافذ</t>
        </is>
      </c>
    </row>
    <row r="2468">
      <c r="A2468" s="7" t="n">
        <v>2467</v>
      </c>
      <c r="B2468" s="7" t="inlineStr">
        <is>
          <t>OPE-116</t>
        </is>
      </c>
      <c r="C2468" s="7" t="inlineStr">
        <is>
          <t>الأسطول لا يولّد أمر صيانة؛ بل يعرض حالة الاستحقاق المقروءة من الصيانة ويتصرّف بناءً عليها في نطاقه (التخصيص). ولا تعديل يدوي للعدّاد إلا بصلاحية خاصة وسجل تدقيق.</t>
        </is>
      </c>
      <c r="D2468" s="7" t="inlineStr">
        <is>
          <t>SRC-031</t>
        </is>
      </c>
      <c r="E2468" s="7" t="inlineStr">
        <is>
          <t>§9.7 · §8</t>
        </is>
      </c>
      <c r="F2468" s="7" t="inlineStr">
        <is>
          <t>FLT</t>
        </is>
      </c>
      <c r="G2468" s="7" t="inlineStr">
        <is>
          <t>لا معارض — نافذ بنصّه</t>
        </is>
      </c>
      <c r="H2468" s="7" t="inlineStr">
        <is>
          <t>INJAZ-FRD-01</t>
        </is>
      </c>
      <c r="I2468" s="7" t="inlineStr">
        <is>
          <t>الفصلُ ٧ — إدارة الأسطول</t>
        </is>
      </c>
      <c r="J2468" s="7" t="inlineStr">
        <is>
          <t>UX-01 للشاشاتِ · DELIVERY-01 للاختبارات</t>
        </is>
      </c>
      <c r="K2468" s="7" t="inlineStr">
        <is>
          <t>اختبارُ ظهور: بمعطى مستخدمٍ داخلَ النطاق وآخرَ خارجه لـ«الأسطول» · وعند فتح الشاشة · فإن الأولَ يرى نطاقَه والثانيَ لا يُصيَّر له العنصرُ ولا يُرسَل في الاستجابة</t>
        </is>
      </c>
      <c r="L2468" s="7" t="inlineStr">
        <is>
          <t>غير مقيس — يُملأ عند مراجعة الكود</t>
        </is>
      </c>
      <c r="M2468" s="7" t="inlineStr">
        <is>
          <t>نافذ</t>
        </is>
      </c>
    </row>
    <row r="2469">
      <c r="A2469" s="7" t="n">
        <v>2468</v>
      </c>
      <c r="B2469" s="7" t="inlineStr">
        <is>
          <t>OPE-117</t>
        </is>
      </c>
      <c r="C2469" s="7" t="inlineStr">
        <is>
          <t>ترحيل المعدة قراءة وربط من النقل والترحيل — يملكه النقل، والأسطول يقرأ الموقع ودخول المعدة وخروجها ويعلّق التخصيص حتى الوصول.</t>
        </is>
      </c>
      <c r="D2469" s="7" t="inlineStr">
        <is>
          <t>SRC-031</t>
        </is>
      </c>
      <c r="E2469" s="7" t="inlineStr">
        <is>
          <t>§9.8</t>
        </is>
      </c>
      <c r="F2469" s="7" t="inlineStr">
        <is>
          <t>TRP</t>
        </is>
      </c>
      <c r="G2469" s="7" t="inlineStr">
        <is>
          <t>لا معارض — نافذ بنصّه</t>
        </is>
      </c>
      <c r="H2469" s="7" t="inlineStr">
        <is>
          <t>INJAZ-FRD-01</t>
        </is>
      </c>
      <c r="I2469" s="7" t="inlineStr">
        <is>
          <t>الفصلُ ٧ — إدارة الأسطول</t>
        </is>
      </c>
      <c r="J2469" s="7" t="inlineStr">
        <is>
          <t>UX-01 للشاشاتِ · DELIVERY-01 للاختبارات</t>
        </is>
      </c>
      <c r="K2469" s="7" t="inlineStr">
        <is>
          <t>اختبارُ وجودٍ وسلوك: بمعطى بيئةٍ مهيَّأةٍ لـ«ترحيل المعدة قراءة وربط من النقل والترحيل — يملكه ال…» · وعند تنفيذ السيناريو الموصوف · فإن السلوكَ يطابق النصَّ ويُوثَّق الشاهدُ بلقطةٍ أو سجل</t>
        </is>
      </c>
      <c r="L2469" s="7" t="inlineStr">
        <is>
          <t>غير مقيس — يُملأ عند مراجعة الكود</t>
        </is>
      </c>
      <c r="M2469" s="7" t="inlineStr">
        <is>
          <t>نافذ</t>
        </is>
      </c>
    </row>
    <row r="2470">
      <c r="A2470" s="7" t="n">
        <v>2469</v>
      </c>
      <c r="B2470" s="7" t="inlineStr">
        <is>
          <t>OPE-118</t>
        </is>
      </c>
      <c r="C2470" s="7" t="inlineStr">
        <is>
          <t>الخروج والاستبعاد: لا تُخرَج المعدة من الخدمة دون إقفال مالي وفني وتشغيلي معتمد؛ والبيع أو الإرجاع أو الشطب يؤرشف الكود والعداد بتسوية مع المصدر.</t>
        </is>
      </c>
      <c r="D2470" s="7" t="inlineStr">
        <is>
          <t>SRC-031</t>
        </is>
      </c>
      <c r="E2470" s="7" t="inlineStr">
        <is>
          <t>§9.9 · §8</t>
        </is>
      </c>
      <c r="F2470" s="7" t="inlineStr">
        <is>
          <t>FLT</t>
        </is>
      </c>
      <c r="G2470" s="7" t="inlineStr">
        <is>
          <t>لا معارض — نافذ بنصّه</t>
        </is>
      </c>
      <c r="H2470" s="7" t="inlineStr">
        <is>
          <t>INJAZ-FRD-01</t>
        </is>
      </c>
      <c r="I2470" s="7" t="inlineStr">
        <is>
          <t>الفصلُ ٧ — إدارة الأسطول</t>
        </is>
      </c>
      <c r="J2470" s="7" t="inlineStr">
        <is>
          <t>UX-01 للشاشاتِ · DELIVERY-01 للاختبارات</t>
        </is>
      </c>
      <c r="K2470" s="7" t="inlineStr">
        <is>
          <t>اختبارُ منع: بمعطى محاولةٍ تخالف «لا تُخرَج المعدة من الخدمة دون إقفال مالي وفني وتشغي…» · وعند تنفيذها · فإن الخادمَ يرفض برمزٍ وسببٍ ويُسجَّل الرفضُ بالمستخدم والوقت</t>
        </is>
      </c>
      <c r="L2470" s="7" t="inlineStr">
        <is>
          <t>غير مقيس — يُملأ عند مراجعة الكود</t>
        </is>
      </c>
      <c r="M2470" s="7" t="inlineStr">
        <is>
          <t>نافذ</t>
        </is>
      </c>
    </row>
    <row r="2471">
      <c r="A2471" s="7" t="n">
        <v>2470</v>
      </c>
      <c r="B2471" s="7" t="inlineStr">
        <is>
          <t>OPE-119</t>
        </is>
      </c>
      <c r="C2471" s="7" t="inlineStr">
        <is>
          <t>التفتيش الفني بأنواعه السبعة ملك إدارة الصيانة تنفيذًا واعتمادًا: استلام · دوري · قبل شراء/تعاقد · كثرة أعطال · قبل إصلاح جذري · ما بعد الصيانة · قبل التخلص. والأسطول يقرأ نتائجه ويبني عليها قراره، ولا تدخل معدة الخدمة قبل اعتماد جاهزيتها الفنية من الصيانة.</t>
        </is>
      </c>
      <c r="D2471" s="7" t="inlineStr">
        <is>
          <t>SRC-031</t>
        </is>
      </c>
      <c r="E2471" s="7" t="inlineStr">
        <is>
          <t>§8</t>
        </is>
      </c>
      <c r="F2471" s="7" t="inlineStr">
        <is>
          <t>MNT</t>
        </is>
      </c>
      <c r="G2471" s="7" t="inlineStr">
        <is>
          <t>لا معارض — نافذ بنصّه</t>
        </is>
      </c>
      <c r="H2471" s="7" t="inlineStr">
        <is>
          <t>INJAZ-FRD-01</t>
        </is>
      </c>
      <c r="I2471" s="7" t="inlineStr">
        <is>
          <t>الفصلُ ٧ — إدارة الأسطول</t>
        </is>
      </c>
      <c r="J2471" s="7" t="inlineStr">
        <is>
          <t>UX-01 للشاشاتِ · DELIVERY-01 للاختبارات</t>
        </is>
      </c>
      <c r="K2471" s="7" t="inlineStr">
        <is>
          <t>اختبارُ ظهور: بمعطى مستخدمٍ داخلَ النطاق وآخرَ خارجه لـ«التفتيش الفني بأنواعه السبعة ملك إدارة الصيانة تنفيذ…» · وعند فتح الشاشة · فإن الأولَ يرى نطاقَه والثانيَ لا يُصيَّر له العنصرُ ولا يُرسَل في الاستجابة</t>
        </is>
      </c>
      <c r="L2471" s="7" t="inlineStr">
        <is>
          <t>غير مقيس — يُملأ عند مراجعة الكود</t>
        </is>
      </c>
      <c r="M2471" s="7" t="inlineStr">
        <is>
          <t>نافذ</t>
        </is>
      </c>
    </row>
    <row r="2472">
      <c r="A2472" s="7" t="n">
        <v>2471</v>
      </c>
      <c r="B2472" s="7" t="inlineStr">
        <is>
          <t>OPE-120</t>
        </is>
      </c>
      <c r="C2472" s="7" t="inlineStr">
        <is>
          <t>قواعد الحماية من فقدان البيانات: لا تُخصَّص معدة لمشروع ما لم يكن كرتها مكتمل الحقول الإلزامية · لا تدخل مجمّع المتاح قبل اكتمال التجهيز واعتماد الجاهزية الفنية والتشغيلية · لا يُغلَق عطل دون تحديد السبب والتكلفة وساعات التوقف ولا يُعتمَد المُدخَل في تاريخ المعدة قبل ذلك · لا يُغيَّر المورد أو مصدر المعدة دون أثر تاريخي واضح · لا يُحذَف سجل تاريخ أو تفتيش بعد اعتماده بل يُصحَّح بقيد عكسي أو ملاحظة — السجل بالإضافة فقط.</t>
        </is>
      </c>
      <c r="D2472" s="7" t="inlineStr">
        <is>
          <t>SRC-031</t>
        </is>
      </c>
      <c r="E2472" s="7" t="inlineStr">
        <is>
          <t>§8</t>
        </is>
      </c>
      <c r="F2472" s="7" t="inlineStr">
        <is>
          <t>FLT</t>
        </is>
      </c>
      <c r="G2472" s="7" t="inlineStr">
        <is>
          <t>لا معارض — نافذ بنصّه</t>
        </is>
      </c>
      <c r="H2472" s="7" t="inlineStr">
        <is>
          <t>INJAZ-FRD-01</t>
        </is>
      </c>
      <c r="I2472" s="7" t="inlineStr">
        <is>
          <t>الفصلُ ٧ — إدارة الأسطول</t>
        </is>
      </c>
      <c r="J2472" s="7" t="inlineStr">
        <is>
          <t>UX-01 للشاشاتِ · DELIVERY-01 للاختبارات</t>
        </is>
      </c>
      <c r="K2472" s="7" t="inlineStr">
        <is>
          <t>اختبارُ منع: بمعطى محاولةٍ تخالف «لا تُخصَّص معدة لمشروع ما لم يكن كرتها مكتمل الحقول …» · وعند تنفيذها · فإن الخادمَ يرفض برمزٍ وسببٍ ويُسجَّل الرفضُ بالمستخدم والوقت</t>
        </is>
      </c>
      <c r="L2472" s="7" t="inlineStr">
        <is>
          <t>غير مقيس — يُملأ عند مراجعة الكود</t>
        </is>
      </c>
      <c r="M2472" s="7" t="inlineStr">
        <is>
          <t>نافذ</t>
        </is>
      </c>
    </row>
    <row r="2473">
      <c r="A2473" s="7" t="n">
        <v>2472</v>
      </c>
      <c r="B2473" s="7" t="inlineStr">
        <is>
          <t>OPE-121</t>
        </is>
      </c>
      <c r="C2473" s="7" t="inlineStr">
        <is>
          <t>دليل أنواع الخانات لقارئ الجداول غير التقني — يسري على كل وثائق العائلة: نص (كتابة حرة قصيرة أو طويلة) · قائمة اختيار (قيمة واحدة من قائمة جاهزة تمنع أخطاء الكتابة وتوحّد البيانات) · تاريخ/وقت (منتقي من التقويم) · رقم (صحيح أو بكسور عشرية) · مبلغ (مالي بعملته) · نعم/لا (خانة تأشير) · ربط بسجل (اختيار سجل موجود من شاشة أخرى بلا إعادة إدخال) · قائمة سطور (جدول سطور تابعة داخل الشاشة) · مرفقات (أكثر من ملف أو صورة) · محسوب (يحسبه النظام من مصادره ولا يُدخله المستخدم ولا يعدّله).</t>
        </is>
      </c>
      <c r="D2473" s="7" t="inlineStr">
        <is>
          <t>SRC-031</t>
        </is>
      </c>
      <c r="E2473" s="7" t="inlineStr">
        <is>
          <t>§9</t>
        </is>
      </c>
      <c r="F2473" s="7" t="inlineStr">
        <is>
          <t>UXP</t>
        </is>
      </c>
      <c r="G2473" s="7" t="inlineStr">
        <is>
          <t>لا معارض — نافذ بنصّه</t>
        </is>
      </c>
      <c r="H2473" s="7" t="inlineStr">
        <is>
          <t>INJAZ-FRD-01</t>
        </is>
      </c>
      <c r="I2473" s="7" t="inlineStr">
        <is>
          <t>الفصلُ ٧ — إدارة الأسطول</t>
        </is>
      </c>
      <c r="J2473" s="7" t="inlineStr">
        <is>
          <t>UX-01 للشاشاتِ · DELIVERY-01 للاختبارات</t>
        </is>
      </c>
      <c r="K2473" s="7" t="inlineStr">
        <is>
          <t>اختبارُ منع: بمعطى محاولةٍ تخالف «دليل أنواع الخانات لقارئ الجداول غير التقني — يسري ع…» · وعند تنفيذها · فإن الخادمَ يرفض برمزٍ وسببٍ ويُسجَّل الرفضُ بالمستخدم والوقت</t>
        </is>
      </c>
      <c r="L2473" s="7" t="inlineStr">
        <is>
          <t>غير مقيس — يُملأ عند مراجعة الكود</t>
        </is>
      </c>
      <c r="M2473" s="7" t="inlineStr">
        <is>
          <t>نافذ</t>
        </is>
      </c>
    </row>
    <row r="2474">
      <c r="A2474" s="7" t="n">
        <v>2473</v>
      </c>
      <c r="B2474" s="7" t="inlineStr">
        <is>
          <t>OPE-122</t>
        </is>
      </c>
      <c r="C2474" s="7" t="inlineStr">
        <is>
          <t>مبدأ التصميم: استمارات جاهزة للتعبئة — خانات محددة وقوائم اختيار وصور حيثما يلزم، لا نصوص حرة إلا للملاحظات؛ فيلتزم المشغّل والفني بملء الخانة المحددة فقط، ويخرج السجل واضحًا للموظف والإدارة معًا.</t>
        </is>
      </c>
      <c r="D2474" s="7" t="inlineStr">
        <is>
          <t>SRC-031</t>
        </is>
      </c>
      <c r="E2474" s="7" t="inlineStr">
        <is>
          <t>§9</t>
        </is>
      </c>
      <c r="F2474" s="7" t="inlineStr">
        <is>
          <t>UXP</t>
        </is>
      </c>
      <c r="G2474" s="7" t="inlineStr">
        <is>
          <t>لا معارض — نافذ بنصّه</t>
        </is>
      </c>
      <c r="H2474" s="7" t="inlineStr">
        <is>
          <t>INJAZ-FRD-01</t>
        </is>
      </c>
      <c r="I2474" s="7" t="inlineStr">
        <is>
          <t>الفصلُ ٧ — إدارة الأسطول</t>
        </is>
      </c>
      <c r="J2474" s="7" t="inlineStr">
        <is>
          <t>UX-01 للشاشاتِ · DELIVERY-01 للاختبارات</t>
        </is>
      </c>
      <c r="K2474" s="7" t="inlineStr">
        <is>
          <t>اختبارُ وجودٍ وسلوك: بمعطى بيئةٍ مهيَّأةٍ لـ«استمارات جاهزة للتعبئة — خانات محددة وقوائم اختيار و…» · وعند تنفيذ السيناريو الموصوف · فإن السلوكَ يطابق النصَّ ويُوثَّق الشاهدُ بلقطةٍ أو سجل</t>
        </is>
      </c>
      <c r="L2474" s="7" t="inlineStr">
        <is>
          <t>غير مقيس — يُملأ عند مراجعة الكود</t>
        </is>
      </c>
      <c r="M2474" s="7" t="inlineStr">
        <is>
          <t>نافذ</t>
        </is>
      </c>
    </row>
    <row r="2475">
      <c r="A2475" s="7" t="n">
        <v>2474</v>
      </c>
      <c r="B2475" s="7" t="inlineStr">
        <is>
          <t>OPE-123</t>
        </is>
      </c>
      <c r="C2475" s="7" t="inlineStr">
        <is>
          <t>تكاملات الأسطول الثمانية بنقاط ربطها: التمويل والإهلاك (تقرير وقيد الإهلاك الشهري لقائمة الدخل) · موردو الآليات (حق الاستخدام أو الخدمة) · النقل والترحيل (احتياج الترحيل ← يملكه النقل · موقع المعدة قراءةً) · التشغيل (التخصيص والموقع والساعات والتوقفات والمشروع) · الصيانة (التفتيش بأنواعه العشرة باستمارات معيارية واعتماد الجاهزية الفنية وقرار التشغيل التنفيذي والخطط والأوامر والأعطال والتكاليف والتوقف) · الموارد البشرية (الفني المنفّذ وتكلفته) · المشتريات والمخزون (مخزون القطع والزيوت وأسعارها) · التكويد (الكود الدائم ومصدره الأسطول).</t>
        </is>
      </c>
      <c r="D2475" s="7" t="inlineStr">
        <is>
          <t>SRC-031</t>
        </is>
      </c>
      <c r="E2475" s="7" t="inlineStr">
        <is>
          <t>§7</t>
        </is>
      </c>
      <c r="F2475" s="7" t="inlineStr">
        <is>
          <t>FLT</t>
        </is>
      </c>
      <c r="G2475" s="7" t="inlineStr">
        <is>
          <t>لا معارض — نافذ بنصّه</t>
        </is>
      </c>
      <c r="H2475" s="7" t="inlineStr">
        <is>
          <t>INJAZ-FRD-01</t>
        </is>
      </c>
      <c r="I2475" s="7" t="inlineStr">
        <is>
          <t>الفصلُ ٧ — إدارة الأسطول</t>
        </is>
      </c>
      <c r="J2475" s="7" t="inlineStr">
        <is>
          <t>UX-01 للشاشاتِ · DELIVERY-01 للاختبارات</t>
        </is>
      </c>
      <c r="K2475" s="7" t="inlineStr">
        <is>
          <t>اختبارُ انتقال: بمعطى مستندٍ في حالته السابقةِ لـ«التمويل والإهلاك (تقرير وقيد الإهلاك الشهري لقائمة ا…» · وعند تنفيذ المحفّز بمخوَّلٍ وشرطٍ مستوفًى · فإن الحالةَ تنتقل ويُسجَّل الانتقالُ بفاعله ووقته · والانتقالُ غيرُ المعرَّف يُرفض</t>
        </is>
      </c>
      <c r="L2475" s="7" t="inlineStr">
        <is>
          <t>غير مقيس — يُملأ عند مراجعة الكود</t>
        </is>
      </c>
      <c r="M2475" s="7" t="inlineStr">
        <is>
          <t>نافذ</t>
        </is>
      </c>
    </row>
    <row r="2476">
      <c r="A2476" s="7" t="n">
        <v>2475</v>
      </c>
      <c r="B2476" s="7" t="inlineStr">
        <is>
          <t>PLN-022</t>
        </is>
      </c>
      <c r="C2476" s="7" t="inlineStr">
        <is>
          <t>مطابقة الأصول بالتشغيل: كل معدةٍ في التشغيل لها أصلٌ مسجَّل والعكس — والفارقُ يُرصد ويُغلق.</t>
        </is>
      </c>
      <c r="D2476" s="7" t="inlineStr">
        <is>
          <t>SRC-053</t>
        </is>
      </c>
      <c r="E2476" s="7" t="inlineStr">
        <is>
          <t>§2.4</t>
        </is>
      </c>
      <c r="F2476" s="7" t="inlineStr">
        <is>
          <t>FLT</t>
        </is>
      </c>
      <c r="G2476" s="7" t="inlineStr">
        <is>
          <t>لا معارض — نافذ بنصّه</t>
        </is>
      </c>
      <c r="H2476" s="7" t="inlineStr">
        <is>
          <t>INJAZ-FRD-01</t>
        </is>
      </c>
      <c r="I2476" s="7" t="inlineStr">
        <is>
          <t>الفصلُ ٧ — إدارة الأسطول</t>
        </is>
      </c>
      <c r="J2476" s="7" t="inlineStr">
        <is>
          <t>UX-01 للشاشاتِ · DELIVERY-01 للاختبارات</t>
        </is>
      </c>
      <c r="K2476" s="7" t="inlineStr">
        <is>
          <t>اختبارُ وجودٍ وسلوك: بمعطى بيئةٍ مهيَّأةٍ لـ«كل معدةٍ في التشغيل لها أصلٌ مسجَّل والعكس — والفارق…» · وعند تنفيذ السيناريو الموصوف · فإن السلوكَ يطابق النصَّ ويُوثَّق الشاهدُ بلقطةٍ أو سجل</t>
        </is>
      </c>
      <c r="L2476" s="7" t="inlineStr">
        <is>
          <t>غير مقيس — يُملأ عند مراجعة الكود</t>
        </is>
      </c>
      <c r="M2476" s="7" t="inlineStr">
        <is>
          <t>نافذ</t>
        </is>
      </c>
    </row>
    <row r="2477">
      <c r="A2477" s="7" t="n">
        <v>2476</v>
      </c>
      <c r="B2477" s="7" t="inlineStr">
        <is>
          <t>POL-020</t>
        </is>
      </c>
      <c r="C2477" s="7" t="inlineStr">
        <is>
          <t>سياسة الأسطول: القواعد — الجاهزيةُ والعدّاداتُ والوقائيةُ بالساعات ووثائقُ المعدة ومعدلُ الإهلاك · الجزاءات — لا جزاءَ مباشر والأثرُ تكلفةٌ وإهلاك · الدورية — شهريةٌ للإهلاك ويوميةٌ للجاهزية · البيت — UX-10.</t>
        </is>
      </c>
      <c r="D2477" s="7" t="inlineStr">
        <is>
          <t>SRC-055</t>
        </is>
      </c>
      <c r="E2477" s="7" t="inlineStr">
        <is>
          <t>§7</t>
        </is>
      </c>
      <c r="F2477" s="7" t="inlineStr">
        <is>
          <t>FLT</t>
        </is>
      </c>
      <c r="G2477" s="7" t="inlineStr">
        <is>
          <t>لا معارض — نافذ بنصّه</t>
        </is>
      </c>
      <c r="H2477" s="7" t="inlineStr">
        <is>
          <t>INJAZ-FRD-01</t>
        </is>
      </c>
      <c r="I2477" s="7" t="inlineStr">
        <is>
          <t>الفصلُ ٧ — إدارة الأسطول</t>
        </is>
      </c>
      <c r="J2477" s="7" t="inlineStr">
        <is>
          <t>UX-01 للشاشاتِ · DELIVERY-01 للاختبارات</t>
        </is>
      </c>
      <c r="K2477" s="7" t="inlineStr">
        <is>
          <t>اختبارُ ظهور: بمعطى مستخدمٍ داخلَ النطاق وآخرَ خارجه لـ«القواعد — الجاهزيةُ والعدّاداتُ والوقائيةُ بالساعات …» · وعند فتح الشاشة · فإن الأولَ يرى نطاقَه والثانيَ لا يُصيَّر له العنصرُ ولا يُرسَل في الاستجابة</t>
        </is>
      </c>
      <c r="L2477" s="7" t="inlineStr">
        <is>
          <t>غير مقيس — يُملأ عند مراجعة الكود</t>
        </is>
      </c>
      <c r="M2477" s="7" t="inlineStr">
        <is>
          <t>نافذ</t>
        </is>
      </c>
    </row>
    <row r="2478">
      <c r="A2478" s="7" t="n">
        <v>2477</v>
      </c>
      <c r="B2478" s="7" t="inlineStr">
        <is>
          <t>PLN-048</t>
        </is>
      </c>
      <c r="C2478" s="7" t="inlineStr">
        <is>
          <t>مطابقة الأصول بالتشغيل — الحكم: كلُّ معدةٍ في التشغيل لها أصلٌ مسجَّل وكلُّ أصلٍ له موضعٌ تشغيليٌّ معلوم. والأثر: الفارقُ يُرصد ورقةَ انحرافٍ ويُغلق بقرار.</t>
        </is>
      </c>
      <c r="D2478" s="7" t="inlineStr">
        <is>
          <t>SRC-053</t>
        </is>
      </c>
      <c r="E2478" s="7" t="inlineStr">
        <is>
          <t>§2.4</t>
        </is>
      </c>
      <c r="F2478" s="7" t="inlineStr">
        <is>
          <t>FLT</t>
        </is>
      </c>
      <c r="G2478" s="7" t="inlineStr">
        <is>
          <t>لا معارض — نافذ بنصّه</t>
        </is>
      </c>
      <c r="H2478" s="7" t="inlineStr">
        <is>
          <t>INJAZ-FRD-01</t>
        </is>
      </c>
      <c r="I2478" s="7" t="inlineStr">
        <is>
          <t>الفصلُ ٧ — إدارة الأسطول</t>
        </is>
      </c>
      <c r="J2478" s="7" t="inlineStr">
        <is>
          <t>UX-01 للشاشاتِ · DELIVERY-01 للاختبارات</t>
        </is>
      </c>
      <c r="K2478" s="7" t="inlineStr">
        <is>
          <t>اختبارُ وجودٍ وسلوك: بمعطى بيئةٍ مهيَّأةٍ لـ«كلُّ معدةٍ في التشغيل لها أصلٌ مسجَّل وكلُّ أصلٍ له …» · وعند تنفيذ السيناريو الموصوف · فإن السلوكَ يطابق النصَّ ويُوثَّق الشاهدُ بلقطةٍ أو سجل</t>
        </is>
      </c>
      <c r="L2478" s="7" t="inlineStr">
        <is>
          <t>غير مقيس — يُملأ عند مراجعة الكود</t>
        </is>
      </c>
      <c r="M2478" s="7" t="inlineStr">
        <is>
          <t>نافذ</t>
        </is>
      </c>
    </row>
    <row r="2479">
      <c r="A2479" s="7" t="n">
        <v>2478</v>
      </c>
      <c r="B2479" s="7" t="inlineStr">
        <is>
          <t>OPE-218</t>
        </is>
      </c>
      <c r="C2479" s="7" t="inlineStr">
        <is>
          <t>قاموس حقول كرت المعدة — الهوية: الكودُ الدائم (نص · إلزامي · تسلسل تلقائي من منظومة التكويد يُمنَح مرةً ويثبت) · الاسم/الوصف (إلزامي) · الموديل (ربط · إلزامي · يجلب النوع والفئة والصانع والمواصفات) · نوعُ المعدة (موروثٌ من الموديل · إلزامي) · الفئةُ التشغيلية (موروثة) · سنةُ الصنع · بلدُ الصنع (ربط بدولة) · الرقمُ التسلسلي (إلزامي وفريد) · رقمُ الشاسيه · رقمُ الموتور · رقمُ اللوحة (إن وُجد) · الشركة (ربط · إلزامي).</t>
        </is>
      </c>
      <c r="D2479" s="7" t="inlineStr">
        <is>
          <t>SRC-031</t>
        </is>
      </c>
      <c r="E2479" s="7" t="inlineStr">
        <is>
          <t>§9.4</t>
        </is>
      </c>
      <c r="F2479" s="7" t="inlineStr">
        <is>
          <t>FLT</t>
        </is>
      </c>
      <c r="G2479" s="7" t="inlineStr">
        <is>
          <t>لا معارض — نافذ بنصّه</t>
        </is>
      </c>
      <c r="H2479" s="7" t="inlineStr">
        <is>
          <t>INJAZ-FRD-01</t>
        </is>
      </c>
      <c r="I2479" s="7" t="inlineStr">
        <is>
          <t>الفصلُ ٧ — إدارة الأسطول</t>
        </is>
      </c>
      <c r="J2479" s="7" t="inlineStr">
        <is>
          <t>UX-01 للشاشاتِ · DELIVERY-01 للاختبارات</t>
        </is>
      </c>
      <c r="K2479" s="7" t="inlineStr">
        <is>
          <t>اختبارُ اكتمال: بمعطى شاشةٍ أو جدولٍ يخصُّ «الكودُ الدائم (نص · إلزامي · تسلسل تلقائي من منظومة …» · وعند فحص بنيته · فإن كلَّ عمودٍ معتمدٍ موجودٌ وصفرُ عمودٍ غيرِ معرَّف · والأعمدةُ الحاكمةُ السبعةُ حاضرة</t>
        </is>
      </c>
      <c r="L2479" s="7" t="inlineStr">
        <is>
          <t>غير مقيس — يُملأ عند مراجعة الكود</t>
        </is>
      </c>
      <c r="M2479" s="7" t="inlineStr">
        <is>
          <t>نافذ</t>
        </is>
      </c>
    </row>
    <row r="2480">
      <c r="A2480" s="7" t="n">
        <v>2479</v>
      </c>
      <c r="B2480" s="7" t="inlineStr">
        <is>
          <t>OPE-219</t>
        </is>
      </c>
      <c r="C2480" s="7" t="inlineStr">
        <is>
          <t>حقول الحالة والموقع في الكرت: الحالةُ الأسطولية (قائمة · إلزامي · خمس عشرة حالة من دورة الحياة) · جاهزيةُ التشغيل (من دورة التجهيز) · الموقعُ الحالي (ربط · محسوب) · التخصيصُ النشط (ربط · محسوب) · حالةُ الاتصال (غير مفعّل · متصل · منقطع) · آخرُ موقعٍ معروف (نص أو إحداثيات — يدويٌّ الآن وGPS مستقبلًا).</t>
        </is>
      </c>
      <c r="D2480" s="7" t="inlineStr">
        <is>
          <t>SRC-031</t>
        </is>
      </c>
      <c r="E2480" s="7" t="inlineStr">
        <is>
          <t>§9.4</t>
        </is>
      </c>
      <c r="F2480" s="7" t="inlineStr">
        <is>
          <t>FLT</t>
        </is>
      </c>
      <c r="G2480" s="7" t="inlineStr">
        <is>
          <t>لا معارض — نافذ بنصّه</t>
        </is>
      </c>
      <c r="H2480" s="7" t="inlineStr">
        <is>
          <t>INJAZ-FRD-01</t>
        </is>
      </c>
      <c r="I2480" s="7" t="inlineStr">
        <is>
          <t>الفصلُ ٧ — إدارة الأسطول</t>
        </is>
      </c>
      <c r="J2480" s="7" t="inlineStr">
        <is>
          <t>UX-01 للشاشاتِ · DELIVERY-01 للاختبارات</t>
        </is>
      </c>
      <c r="K2480" s="7" t="inlineStr">
        <is>
          <t>اختبارُ اكتمال: بمعطى شاشةٍ أو جدولٍ يخصُّ «الحالةُ الأسطولية (قائمة · إلزامي · خمس عشرة حالة من…» · وعند فحص بنيته · فإن كلَّ عمودٍ معتمدٍ موجودٌ وصفرُ عمودٍ غيرِ معرَّف · والأعمدةُ الحاكمةُ السبعةُ حاضرة</t>
        </is>
      </c>
      <c r="L2480" s="7" t="inlineStr">
        <is>
          <t>غير مقيس — يُملأ عند مراجعة الكود</t>
        </is>
      </c>
      <c r="M2480" s="7" t="inlineStr">
        <is>
          <t>نافذ</t>
        </is>
      </c>
    </row>
    <row r="2481">
      <c r="A2481" s="7" t="n">
        <v>2480</v>
      </c>
      <c r="B2481" s="7" t="inlineStr">
        <is>
          <t>OPE-220</t>
        </is>
      </c>
      <c r="C2481" s="7" t="inlineStr">
        <is>
          <t>حقول العدّاد والمالية في الكرت: العدّادُ التراكمي engine_hours (محسوب = آخر قراءة − العداد الافتتاحي · يقرؤه الصيانة والمالية) · وحدةُ العدّاد (ساعات أو كيلومترات) · آخرُ قراءةِ عدّادٍ (رقم/تاريخ من السجل اليومي) · مصدرُ القراءة المعتمد (عداد المعدة · GPS · السجل اليومي · تقديري) · الإهلاكُ المتراكم (محسوب) · القيمةُ الدفترية (مبلغ محسوب = التكلفة − المتراكم ولا تنزل تحت الخردة).</t>
        </is>
      </c>
      <c r="D2481" s="7" t="inlineStr">
        <is>
          <t>SRC-031</t>
        </is>
      </c>
      <c r="E2481" s="7" t="inlineStr">
        <is>
          <t>§9.4</t>
        </is>
      </c>
      <c r="F2481" s="7" t="inlineStr">
        <is>
          <t>FLT</t>
        </is>
      </c>
      <c r="G2481" s="7" t="inlineStr">
        <is>
          <t>لا معارض — نافذ بنصّه</t>
        </is>
      </c>
      <c r="H2481" s="7" t="inlineStr">
        <is>
          <t>INJAZ-FRD-01</t>
        </is>
      </c>
      <c r="I2481" s="7" t="inlineStr">
        <is>
          <t>الفصلُ ٧ — إدارة الأسطول</t>
        </is>
      </c>
      <c r="J2481" s="7" t="inlineStr">
        <is>
          <t>UX-01 للشاشاتِ · DELIVERY-01 للاختبارات</t>
        </is>
      </c>
      <c r="K2481" s="7" t="inlineStr">
        <is>
          <t>اختبارُ حساب: بمعطى مدخلاتٍ معلومةٍ لـ«العدّادُ التراكمي engine_hours (محسوب = آخر قراءة − …» · وعند إعادة الحساب من المصدر · فإن الناتجَ يطابق المعروضَ بلا فرق</t>
        </is>
      </c>
      <c r="L2481" s="7" t="inlineStr">
        <is>
          <t>غير مقيس — يُملأ عند مراجعة الكود</t>
        </is>
      </c>
      <c r="M2481" s="7" t="inlineStr">
        <is>
          <t>نافذ</t>
        </is>
      </c>
    </row>
    <row r="2482">
      <c r="A2482" s="7" t="n">
        <v>2481</v>
      </c>
      <c r="B2482" s="7" t="inlineStr">
        <is>
          <t>OPE-221</t>
        </is>
      </c>
      <c r="C2482" s="7" t="inlineStr">
        <is>
          <t>حقول الجاهزية الفنية المقروءة من الصيانة: الجاهزيةُ الفنية (معتمدة فنيًّا · مرفوضة · قيد الفحص) · آخرُ تفتيش (تاريخ/درجة/توصية من أحدث تفتيشٍ معتمد) · قرارُ التشغيل الفني (يسمح · يسمح مع متابعة · يسمح حتى موعد محدد · يمنع · يحتاج اعتمادًا استثنائيًّا — من آخر تفتيشٍ معتمد) · سريانُ القرار المؤقت (تاريخ) · درجةُ الخطورة (منخفض · متوسط · مرتفع · حرج) · البنودُ الحرجة (رقم محسوب: عدد بنود التفتيش المفتوحة).</t>
        </is>
      </c>
      <c r="D2482" s="7" t="inlineStr">
        <is>
          <t>SRC-031</t>
        </is>
      </c>
      <c r="E2482" s="7" t="inlineStr">
        <is>
          <t>§9.4</t>
        </is>
      </c>
      <c r="F2482" s="7" t="inlineStr">
        <is>
          <t>FLT</t>
        </is>
      </c>
      <c r="G2482" s="7" t="inlineStr">
        <is>
          <t>لا معارض — نافذ بنصّه</t>
        </is>
      </c>
      <c r="H2482" s="7" t="inlineStr">
        <is>
          <t>INJAZ-FRD-01</t>
        </is>
      </c>
      <c r="I2482" s="7" t="inlineStr">
        <is>
          <t>الفصلُ ٧ — إدارة الأسطول</t>
        </is>
      </c>
      <c r="J2482" s="7" t="inlineStr">
        <is>
          <t>UX-01 للشاشاتِ · DELIVERY-01 للاختبارات</t>
        </is>
      </c>
      <c r="K2482" s="7" t="inlineStr">
        <is>
          <t>اختبارُ منع: بمعطى محاولةٍ تخالف «الجاهزيةُ الفنية (معتمدة فنيًّا · مرفوضة · قيد الفحص…» · وعند تنفيذها · فإن الخادمَ يرفض برمزٍ وسببٍ ويُسجَّل الرفضُ بالمستخدم والوقت</t>
        </is>
      </c>
      <c r="L2482" s="7" t="inlineStr">
        <is>
          <t>غير مقيس — يُملأ عند مراجعة الكود</t>
        </is>
      </c>
      <c r="M2482" s="7" t="inlineStr">
        <is>
          <t>نافذ</t>
        </is>
      </c>
    </row>
    <row r="2483">
      <c r="A2483" s="7" t="n">
        <v>2482</v>
      </c>
      <c r="B2483" s="7" t="inlineStr">
        <is>
          <t>OPE-222</t>
        </is>
      </c>
      <c r="C2483" s="7" t="inlineStr">
        <is>
          <t>قوائم السطور المعروضة على الكرت: سجلُّ التاريخ · التفتيشاتُ الفنية (كل تفتيشات المعدة من الصيانة) · وثائقُ المعدة الرسمية · تجهيزاتُ حماية الأصل · المكوّناتُ الكبرى · أوامرُ الصيانة (عرضٌ وربط) · البلاغاتُ والأعطال (عرضٌ وربط) · السجلُّ الفني (عرضٌ وربط) · خطةُ الوقائية (ربط) · تصنيفُ وضع المعدة (سليمة · تحت المراقبة · حرجة · مرشحة) · الصورُ والوثائقُ العامة (مرفقات).</t>
        </is>
      </c>
      <c r="D2483" s="7" t="inlineStr">
        <is>
          <t>SRC-031</t>
        </is>
      </c>
      <c r="E2483" s="7" t="inlineStr">
        <is>
          <t>§9.4</t>
        </is>
      </c>
      <c r="F2483" s="7" t="inlineStr">
        <is>
          <t>FLT</t>
        </is>
      </c>
      <c r="G2483" s="7" t="inlineStr">
        <is>
          <t>لا معارض — نافذ بنصّه</t>
        </is>
      </c>
      <c r="H2483" s="7" t="inlineStr">
        <is>
          <t>INJAZ-FRD-01</t>
        </is>
      </c>
      <c r="I2483" s="7" t="inlineStr">
        <is>
          <t>الفصلُ ٧ — إدارة الأسطول</t>
        </is>
      </c>
      <c r="J2483" s="7" t="inlineStr">
        <is>
          <t>UX-01 للشاشاتِ · DELIVERY-01 للاختبارات</t>
        </is>
      </c>
      <c r="K2483" s="7" t="inlineStr">
        <is>
          <t>اختبارُ وجودٍ وسلوك: بمعطى بيئةٍ مهيَّأةٍ لـ«سجلُّ التاريخ · التفتيشاتُ الفنية (كل تفتيشات المعدة…» · وعند تنفيذ السيناريو الموصوف · فإن السلوكَ يطابق النصَّ ويُوثَّق الشاهدُ بلقطةٍ أو سجل</t>
        </is>
      </c>
      <c r="L2483" s="7" t="inlineStr">
        <is>
          <t>غير مقيس — يُملأ عند مراجعة الكود</t>
        </is>
      </c>
      <c r="M2483" s="7" t="inlineStr">
        <is>
          <t>نافذ</t>
        </is>
      </c>
    </row>
    <row r="2484">
      <c r="A2484" s="7" t="n">
        <v>2483</v>
      </c>
      <c r="B2484" s="7" t="inlineStr">
        <is>
          <t>OPE-223</t>
        </is>
      </c>
      <c r="C2484" s="7" t="inlineStr">
        <is>
          <t>قاعدة الخانات الاختيارية: تُفتَح عند وجودها فقط وفارغةً لا تُطلب ولا تُعيق. وخاناتُ التتبّع جاهزةٌ من البداية لاستقبال GPS والوقود والوزن مستقبلًا وتقبل الإدخال اليدوي الآن. ومواصفاتُ الخدمة القياسية موطنها سطور سجل الموديل وتظهر على الكرت موروثةً دون إعادة إدخال.</t>
        </is>
      </c>
      <c r="D2484" s="7" t="inlineStr">
        <is>
          <t>SRC-031</t>
        </is>
      </c>
      <c r="E2484" s="7" t="inlineStr">
        <is>
          <t>§9.4</t>
        </is>
      </c>
      <c r="F2484" s="7" t="inlineStr">
        <is>
          <t>FLT</t>
        </is>
      </c>
      <c r="G2484" s="7" t="inlineStr">
        <is>
          <t>لا معارض — نافذ بنصّه</t>
        </is>
      </c>
      <c r="H2484" s="7" t="inlineStr">
        <is>
          <t>INJAZ-FRD-01</t>
        </is>
      </c>
      <c r="I2484" s="7" t="inlineStr">
        <is>
          <t>الفصلُ ٧ — إدارة الأسطول</t>
        </is>
      </c>
      <c r="J2484" s="7" t="inlineStr">
        <is>
          <t>UX-01 للشاشاتِ · DELIVERY-01 للاختبارات</t>
        </is>
      </c>
      <c r="K2484" s="7" t="inlineStr">
        <is>
          <t>اختبارُ منع: بمعطى محاولةٍ تخالف «تُفتَح عند وجودها فقط وفارغةً» · وعند تنفيذها · فإن الخادمَ يرفض برمزٍ وسببٍ ويُسجَّل الرفضُ بالمستخدم والوقت</t>
        </is>
      </c>
      <c r="L2484" s="7" t="inlineStr">
        <is>
          <t>غير مقيس — يُملأ عند مراجعة الكود</t>
        </is>
      </c>
      <c r="M2484" s="7" t="inlineStr">
        <is>
          <t>نافذ</t>
        </is>
      </c>
    </row>
    <row r="2485">
      <c r="A2485" s="7" t="n">
        <v>2484</v>
      </c>
      <c r="B2485" s="7" t="inlineStr">
        <is>
          <t>OPE-224</t>
        </is>
      </c>
      <c r="C2485" s="7" t="inlineStr">
        <is>
          <t>قواعد كرت المعدة: لا يُنشأ يدويًّا بل يُولَّد من استمارة إدخال الأصل المعتمدة · وإن عادت المعدة من عقدٍ سابق تحتفظ بكودها وعدّادها · والعدّادُ يثبت مع الكود لا العقد ويغذّي الإهلاك ومحرّك الوقائية · وحقلُ المصدر يربط المعدة بأصلها المموَّل أو بحق الاستخدام أو يعرّفها ملكًا أو خدمةً ولا يُغيَّر دون أثرٍ تاريخي.</t>
        </is>
      </c>
      <c r="D2485" s="7" t="inlineStr">
        <is>
          <t>SRC-031</t>
        </is>
      </c>
      <c r="E2485" s="7" t="inlineStr">
        <is>
          <t>§9.4</t>
        </is>
      </c>
      <c r="F2485" s="7" t="inlineStr">
        <is>
          <t>FLT</t>
        </is>
      </c>
      <c r="G2485" s="7" t="inlineStr">
        <is>
          <t>لا معارض — نافذ بنصّه</t>
        </is>
      </c>
      <c r="H2485" s="7" t="inlineStr">
        <is>
          <t>INJAZ-FRD-01</t>
        </is>
      </c>
      <c r="I2485" s="7" t="inlineStr">
        <is>
          <t>الفصلُ ٧ — إدارة الأسطول</t>
        </is>
      </c>
      <c r="J2485" s="7" t="inlineStr">
        <is>
          <t>UX-01 للشاشاتِ · DELIVERY-01 للاختبارات</t>
        </is>
      </c>
      <c r="K2485" s="7" t="inlineStr">
        <is>
          <t>اختبارُ منع: بمعطى محاولةٍ تخالف «لا يُنشأ يدويًّا بل يُولَّد من استمارة إدخال الأصل ا…» · وعند تنفيذها · فإن الخادمَ يرفض برمزٍ وسببٍ ويُسجَّل الرفضُ بالمستخدم والوقت</t>
        </is>
      </c>
      <c r="L2485" s="7" t="inlineStr">
        <is>
          <t>غير مقيس — يُملأ عند مراجعة الكود</t>
        </is>
      </c>
      <c r="M2485" s="7" t="inlineStr">
        <is>
          <t>نافذ</t>
        </is>
      </c>
    </row>
    <row r="2486">
      <c r="A2486" s="7" t="n">
        <v>2485</v>
      </c>
      <c r="B2486" s="7" t="inlineStr">
        <is>
          <t>OPE-225</t>
        </is>
      </c>
      <c r="C2486" s="7" t="inlineStr">
        <is>
          <t>اعتمادات كرت المعدة الأربعة بمالك كلٍّ: مسؤولُ إدخال الأصل يعتمد الإنشاء إداريًّا عبر الاستمارة · والصيانةُ تعتمد الجاهزية الفنية · ومديرُ الأسطول يعتمد الجاهزية التشغيلية · والمديرُ المالي يعتمد الخروج.</t>
        </is>
      </c>
      <c r="D2486" s="7" t="inlineStr">
        <is>
          <t>SRC-031</t>
        </is>
      </c>
      <c r="E2486" s="7" t="inlineStr">
        <is>
          <t>§9.4</t>
        </is>
      </c>
      <c r="F2486" s="7" t="inlineStr">
        <is>
          <t>FLT</t>
        </is>
      </c>
      <c r="G2486" s="7" t="inlineStr">
        <is>
          <t>لا معارض — نافذ بنصّه</t>
        </is>
      </c>
      <c r="H2486" s="7" t="inlineStr">
        <is>
          <t>INJAZ-FRD-01</t>
        </is>
      </c>
      <c r="I2486" s="7" t="inlineStr">
        <is>
          <t>الفصلُ ٧ — إدارة الأسطول</t>
        </is>
      </c>
      <c r="J2486" s="7" t="inlineStr">
        <is>
          <t>UX-01 للشاشاتِ · DELIVERY-01 للاختبارات</t>
        </is>
      </c>
      <c r="K2486" s="7" t="inlineStr">
        <is>
          <t>اختبارُ وجودٍ وسلوك: بمعطى بيئةٍ مهيَّأةٍ لـ«مسؤولُ إدخال الأصل يعتمد الإنشاء إداريًّا عبر الاستم…» · وعند تنفيذ السيناريو الموصوف · فإن السلوكَ يطابق النصَّ ويُوثَّق الشاهدُ بلقطةٍ أو سجل</t>
        </is>
      </c>
      <c r="L2486" s="7" t="inlineStr">
        <is>
          <t>غير مقيس — يُملأ عند مراجعة الكود</t>
        </is>
      </c>
      <c r="M2486" s="7" t="inlineStr">
        <is>
          <t>نافذ</t>
        </is>
      </c>
    </row>
    <row r="2487">
      <c r="A2487" s="7" t="n">
        <v>2486</v>
      </c>
      <c r="B2487" s="7" t="inlineStr">
        <is>
          <t>OPE-226</t>
        </is>
      </c>
      <c r="C2487" s="7" t="inlineStr">
        <is>
          <t>تقارير الأسطول الأربعة: سجل الأسطول · الجاهزية والتوافر · الأصول حسب المصدر · الكرت الفني الكامل للمعدة. ومؤشراته السبعة: إجمالي الأسطول · المتاح · المخصَّص · قيد الصيانة · المتوقف · الساعات التراكمية · أعمار المعدات.</t>
        </is>
      </c>
      <c r="D2487" s="7" t="inlineStr">
        <is>
          <t>SRC-031</t>
        </is>
      </c>
      <c r="E2487" s="7" t="inlineStr">
        <is>
          <t>§9.4</t>
        </is>
      </c>
      <c r="F2487" s="7" t="inlineStr">
        <is>
          <t>FLT</t>
        </is>
      </c>
      <c r="G2487" s="7" t="inlineStr">
        <is>
          <t>لا معارض — نافذ بنصّه</t>
        </is>
      </c>
      <c r="H2487" s="7" t="inlineStr">
        <is>
          <t>INJAZ-FRD-01</t>
        </is>
      </c>
      <c r="I2487" s="7" t="inlineStr">
        <is>
          <t>الفصلُ ٧ — إدارة الأسطول</t>
        </is>
      </c>
      <c r="J2487" s="7" t="inlineStr">
        <is>
          <t>UX-01 للشاشاتِ · DELIVERY-01 للاختبارات</t>
        </is>
      </c>
      <c r="K2487" s="7" t="inlineStr">
        <is>
          <t>اختبارُ وجودٍ وسلوك: بمعطى بيئةٍ مهيَّأةٍ لـ«سجل الأسطول · الجاهزية والتوافر · الأصول حسب المصدر …» · وعند تنفيذ السيناريو الموصوف · فإن السلوكَ يطابق النصَّ ويُوثَّق الشاهدُ بلقطةٍ أو سجل</t>
        </is>
      </c>
      <c r="L2487" s="7" t="inlineStr">
        <is>
          <t>غير مقيس — يُملأ عند مراجعة الكود</t>
        </is>
      </c>
      <c r="M2487" s="7" t="inlineStr">
        <is>
          <t>نافذ</t>
        </is>
      </c>
    </row>
    <row r="2488">
      <c r="A2488" s="7" t="n">
        <v>2487</v>
      </c>
      <c r="B2488" s="7" t="inlineStr">
        <is>
          <t>OPE-227</t>
        </is>
      </c>
      <c r="C2488" s="7" t="inlineStr">
        <is>
          <t>قيود كرت المعدة: الكودُ فريدٌ ودائم · والخاناتُ الإلزامية شرطٌ للتخصيص · ولا حذفَ للمعدة بعد التشغيل بل استبعاد.</t>
        </is>
      </c>
      <c r="D2488" s="7" t="inlineStr">
        <is>
          <t>SRC-031</t>
        </is>
      </c>
      <c r="E2488" s="7" t="inlineStr">
        <is>
          <t>§9.4</t>
        </is>
      </c>
      <c r="F2488" s="7" t="inlineStr">
        <is>
          <t>FLT</t>
        </is>
      </c>
      <c r="G2488" s="7" t="inlineStr">
        <is>
          <t>لا معارض — نافذ بنصّه</t>
        </is>
      </c>
      <c r="H2488" s="7" t="inlineStr">
        <is>
          <t>INJAZ-FRD-01</t>
        </is>
      </c>
      <c r="I2488" s="7" t="inlineStr">
        <is>
          <t>الفصلُ ٧ — إدارة الأسطول</t>
        </is>
      </c>
      <c r="J2488" s="7" t="inlineStr">
        <is>
          <t>UX-01 للشاشاتِ · DELIVERY-01 للاختبارات</t>
        </is>
      </c>
      <c r="K2488" s="7" t="inlineStr">
        <is>
          <t>اختبارُ إلزام: بمعطى محاولةِ إتمامٍ بلا استيفاء «الكودُ فريدٌ ودائم · والخاناتُ الإلزامية شرطٌ للتخصي…» · وعند الحفظ · فإن الحارسَ يرفض ويبيّن الناقصَ · وباستيفائه ينجح الحفظ</t>
        </is>
      </c>
      <c r="L2488" s="7" t="inlineStr">
        <is>
          <t>غير مقيس — يُملأ عند مراجعة الكود</t>
        </is>
      </c>
      <c r="M2488" s="7" t="inlineStr">
        <is>
          <t>نافذ</t>
        </is>
      </c>
    </row>
    <row r="2489">
      <c r="A2489" s="7" t="n">
        <v>2488</v>
      </c>
      <c r="B2489" s="7" t="inlineStr">
        <is>
          <t>OPE-228</t>
        </is>
      </c>
      <c r="C2489" s="7" t="inlineStr">
        <is>
          <t>وثائق المعدة الرسمية — سطورٌ داخل الكرت لا منظومةٌ مستقلة: يُضاف السطر عند وجود الوثيقة فقط ويبقى فارغًا متى غابت دون أن يُطلب ملؤه، مناسبٌ لواقعٍ قد لا تتوفّر فيه كل الوثائق مع تنبيهٍ قبل الانتهاء لما هو موجود. وحقولُه: المعدة · نوعُ الوثيقة (تأمين · رخصة · شهادة فحص · شهادة سلامة · شهادة رفع · شهادة معايرة · أخرى) · الرقم/المرجع · تاريخُ الإصدار · تاريخُ الانتهاء · الحالةُ محسوبةً (سارية · قاربت الانتهاء · منتهية) · حرجة؟ (نعم/لا — تُفعّل تحذيرًا أو منعَ تشغيل عند الانتهاء) · المرفق.</t>
        </is>
      </c>
      <c r="D2489" s="7" t="inlineStr">
        <is>
          <t>SRC-031</t>
        </is>
      </c>
      <c r="E2489" s="7" t="inlineStr">
        <is>
          <t>§9.4-أ</t>
        </is>
      </c>
      <c r="F2489" s="7" t="inlineStr">
        <is>
          <t>FLT</t>
        </is>
      </c>
      <c r="G2489" s="7" t="inlineStr">
        <is>
          <t>لا معارض — نافذ بنصّه</t>
        </is>
      </c>
      <c r="H2489" s="7" t="inlineStr">
        <is>
          <t>INJAZ-FRD-01</t>
        </is>
      </c>
      <c r="I2489" s="7" t="inlineStr">
        <is>
          <t>الفصلُ ٧ — إدارة الأسطول</t>
        </is>
      </c>
      <c r="J2489" s="7" t="inlineStr">
        <is>
          <t>UX-01 للشاشاتِ · DELIVERY-01 للاختبارات</t>
        </is>
      </c>
      <c r="K2489" s="7" t="inlineStr">
        <is>
          <t>اختبارُ اكتمال: بمعطى شاشةٍ أو جدولٍ يخصُّ «وثائق المعدة الرسمية — سطورٌ داخل الكرت» · وعند فحص بنيته · فإن كلَّ عمودٍ معتمدٍ موجودٌ وصفرُ عمودٍ غيرِ معرَّف · والأعمدةُ الحاكمةُ السبعةُ حاضرة</t>
        </is>
      </c>
      <c r="L2489" s="7" t="inlineStr">
        <is>
          <t>غير مقيس — يُملأ عند مراجعة الكود</t>
        </is>
      </c>
      <c r="M2489" s="7" t="inlineStr">
        <is>
          <t>نافذ</t>
        </is>
      </c>
    </row>
    <row r="2490">
      <c r="A2490" s="7" t="n">
        <v>2489</v>
      </c>
      <c r="B2490" s="7" t="inlineStr">
        <is>
          <t>OPE-229</t>
        </is>
      </c>
      <c r="C2490" s="7" t="inlineStr">
        <is>
          <t>قاعدة الوثيقة الحرجة: عند انتهاء وثيقةٍ حرجةٍ فقط يُحذَّر أو يُمنع تشغيلُ المعدة أو تخصيصُها — وغيرُ الحرجة تنبيهٌ فقط. وتقاريرُه: الوثائق المنتهية والمقاربة · وثائق الأسطول.</t>
        </is>
      </c>
      <c r="D2490" s="7" t="inlineStr">
        <is>
          <t>SRC-031</t>
        </is>
      </c>
      <c r="E2490" s="7" t="inlineStr">
        <is>
          <t>§9.4-أ</t>
        </is>
      </c>
      <c r="F2490" s="7" t="inlineStr">
        <is>
          <t>FLT</t>
        </is>
      </c>
      <c r="G2490" s="7" t="inlineStr">
        <is>
          <t>لا معارض — نافذ بنصّه</t>
        </is>
      </c>
      <c r="H2490" s="7" t="inlineStr">
        <is>
          <t>INJAZ-FRD-01</t>
        </is>
      </c>
      <c r="I2490" s="7" t="inlineStr">
        <is>
          <t>الفصلُ ٧ — إدارة الأسطول</t>
        </is>
      </c>
      <c r="J2490" s="7" t="inlineStr">
        <is>
          <t>UX-01 للشاشاتِ · DELIVERY-01 للاختبارات</t>
        </is>
      </c>
      <c r="K2490" s="7" t="inlineStr">
        <is>
          <t>اختبارُ منع: بمعطى محاولةٍ تخالف «عند انتهاء وثيقةٍ حرجةٍ فقط يُحذَّر أو يُمنع تشغيلُ …» · وعند تنفيذها · فإن الخادمَ يرفض برمزٍ وسببٍ ويُسجَّل الرفضُ بالمستخدم والوقت</t>
        </is>
      </c>
      <c r="L2490" s="7" t="inlineStr">
        <is>
          <t>غير مقيس — يُملأ عند مراجعة الكود</t>
        </is>
      </c>
      <c r="M2490" s="7" t="inlineStr">
        <is>
          <t>نافذ</t>
        </is>
      </c>
    </row>
    <row r="2491">
      <c r="A2491" s="7" t="n">
        <v>2490</v>
      </c>
      <c r="B2491" s="7" t="inlineStr">
        <is>
          <t>OPE-230</t>
        </is>
      </c>
      <c r="C2491" s="7" t="inlineStr">
        <is>
          <t>تجهيزات حماية الأصل — أعمالٌ تحافظ على الأصل وليست صيانةً مباشرة: تنجيدُ المقاعد · شبكُ حماية الزجاج · الحماياتُ المعدنية · أنظمةُ الإطفاء · أنظمةُ التتبّع · تجهيزاتُ السلامة · حمايةُ التشغيل · التأميناتُ الشاملة والهندسية. تُسجَّل سطورًا داخل الكرت وتُتابَع طوال عمر المعدة. وحقولُها: المعدة · نوعُ التجهيز · الوصف · تاريخُ التركيب أو البدء · التكلفة (تنعكس في تكلفة الأصل) · الحالة (فعّال · يحتاج تجديدًا · منتهٍ أو مفكوك) · تاريخُ التجديد أو الانتهاء.</t>
        </is>
      </c>
      <c r="D2491" s="7" t="inlineStr">
        <is>
          <t>SRC-031</t>
        </is>
      </c>
      <c r="E2491" s="7" t="inlineStr">
        <is>
          <t>§9.4-ب</t>
        </is>
      </c>
      <c r="F2491" s="7" t="inlineStr">
        <is>
          <t>FLT</t>
        </is>
      </c>
      <c r="G2491" s="7" t="inlineStr">
        <is>
          <t>لا معارض — نافذ بنصّه</t>
        </is>
      </c>
      <c r="H2491" s="7" t="inlineStr">
        <is>
          <t>INJAZ-FRD-01</t>
        </is>
      </c>
      <c r="I2491" s="7" t="inlineStr">
        <is>
          <t>الفصلُ ٧ — إدارة الأسطول</t>
        </is>
      </c>
      <c r="J2491" s="7" t="inlineStr">
        <is>
          <t>UX-01 للشاشاتِ · DELIVERY-01 للاختبارات</t>
        </is>
      </c>
      <c r="K2491" s="7" t="inlineStr">
        <is>
          <t>اختبارُ اكتمال: بمعطى شاشةٍ أو جدولٍ يخصُّ «تجهيزات حماية الأصل — أعمالٌ تحافظ على الأصل وليست ص…» · وعند فحص بنيته · فإن كلَّ عمودٍ معتمدٍ موجودٌ وصفرُ عمودٍ غيرِ معرَّف · والأعمدةُ الحاكمةُ السبعةُ حاضرة</t>
        </is>
      </c>
      <c r="L2491" s="7" t="inlineStr">
        <is>
          <t>غير مقيس — يُملأ عند مراجعة الكود</t>
        </is>
      </c>
      <c r="M2491" s="7" t="inlineStr">
        <is>
          <t>نافذ</t>
        </is>
      </c>
    </row>
    <row r="2492">
      <c r="A2492" s="7" t="n">
        <v>2491</v>
      </c>
      <c r="B2492" s="7" t="inlineStr">
        <is>
          <t>OPE-242</t>
        </is>
      </c>
      <c r="C2492" s="7" t="inlineStr">
        <is>
          <t>علَم «مكوّن كبير» في سطر القطع: استبدالُ مكوّنٍ كبيرٍ يكتب أثرَه في كرت المعدة بالأسطول — فلا يبقى الاستبدالُ في أمر الصيانة وحده.</t>
        </is>
      </c>
      <c r="D2492" s="7" t="inlineStr">
        <is>
          <t>SRC-033</t>
        </is>
      </c>
      <c r="E2492" s="7" t="inlineStr">
        <is>
          <t>§8.5</t>
        </is>
      </c>
      <c r="F2492" s="7" t="inlineStr">
        <is>
          <t>FLT</t>
        </is>
      </c>
      <c r="G2492" s="7" t="inlineStr">
        <is>
          <t>لا معارض — نافذ بنصّه</t>
        </is>
      </c>
      <c r="H2492" s="7" t="inlineStr">
        <is>
          <t>INJAZ-FRD-01</t>
        </is>
      </c>
      <c r="I2492" s="7" t="inlineStr">
        <is>
          <t>الفصلُ ٧ — إدارة الأسطول</t>
        </is>
      </c>
      <c r="J2492" s="7" t="inlineStr">
        <is>
          <t>UX-01 للشاشاتِ · DELIVERY-01 للاختبارات</t>
        </is>
      </c>
      <c r="K2492" s="7" t="inlineStr">
        <is>
          <t>اختبارُ وجودٍ وسلوك: بمعطى بيئةٍ مهيَّأةٍ لـ«استبدالُ مكوّنٍ كبيرٍ يكتب أثرَه في كرت المعدة بالأس…» · وعند تنفيذ السيناريو الموصوف · فإن السلوكَ يطابق النصَّ ويُوثَّق الشاهدُ بلقطةٍ أو سجل</t>
        </is>
      </c>
      <c r="L2492" s="7" t="inlineStr">
        <is>
          <t>غير مقيس — يُملأ عند مراجعة الكود</t>
        </is>
      </c>
      <c r="M2492" s="7" t="inlineStr">
        <is>
          <t>نافذ</t>
        </is>
      </c>
    </row>
    <row r="2493">
      <c r="A2493" s="7" t="n">
        <v>2492</v>
      </c>
      <c r="B2493" s="7" t="inlineStr">
        <is>
          <t>OWN-017</t>
        </is>
      </c>
      <c r="C2493" s="7" t="inlineStr">
        <is>
          <t>الشركةُ خفيفةُ الأصول: تعتمد في توفير المعدات على الموردين الخارجيين أو التمويل بأنماطه الخمسة أو الشراء النقدي. ولكل مصدرٍ معالجةٌ مختلفةٌ في الملكية والإهلاك والعائد والصيانة.</t>
        </is>
      </c>
      <c r="D2493" s="7" t="inlineStr">
        <is>
          <t>قرار المالك — جلسات المراجعة 2026-08</t>
        </is>
      </c>
      <c r="E2493" s="7" t="inlineStr">
        <is>
          <t>§مصادر المعدة</t>
        </is>
      </c>
      <c r="F2493" s="7" t="inlineStr">
        <is>
          <t>OWN</t>
        </is>
      </c>
      <c r="G2493" s="7" t="inlineStr">
        <is>
          <t>قرار مالك موقَّع — نافذ</t>
        </is>
      </c>
      <c r="H2493" s="7" t="inlineStr">
        <is>
          <t>INJAZ-FRD-01</t>
        </is>
      </c>
      <c r="I2493" s="7" t="inlineStr">
        <is>
          <t>الفصلُ ٧ — إدارة الأسطول</t>
        </is>
      </c>
      <c r="J2493" s="7" t="inlineStr">
        <is>
          <t>UX-01 للشاشاتِ · DELIVERY-01 للاختبارات</t>
        </is>
      </c>
      <c r="K2493" s="7" t="inlineStr">
        <is>
          <t>اختبارُ تعريف: لا تُسجَّل معدةٌ بلا مصدرٍ من السبعة</t>
        </is>
      </c>
      <c r="L2493" s="7" t="inlineStr">
        <is>
          <t>مطلوب ولم يُنفذ</t>
        </is>
      </c>
      <c r="M2493" s="7" t="inlineStr">
        <is>
          <t>نافذ</t>
        </is>
      </c>
    </row>
    <row r="2494">
      <c r="A2494" s="7" t="n">
        <v>2493</v>
      </c>
      <c r="B2494" s="7" t="inlineStr">
        <is>
          <t>OWN-019</t>
        </is>
      </c>
      <c r="C2494" s="7" t="inlineStr">
        <is>
          <t>مصدرُ المعدة ونمطُ تملّكها بيانٌ مقيَّدُ الاطّلاع: لا يراه التشغيلُ ولا الموقعُ ولا الصيانة. وما يصلهم مجرَّدٌ: معدةٌ متاحةٌ للتشغيل بكودها وحالتها الفنية.</t>
        </is>
      </c>
      <c r="D2494" s="7" t="inlineStr">
        <is>
          <t>قرار المالك — جلسات المراجعة 2026-08</t>
        </is>
      </c>
      <c r="E2494" s="7" t="inlineStr">
        <is>
          <t>§سرية الملكية</t>
        </is>
      </c>
      <c r="F2494" s="7" t="inlineStr">
        <is>
          <t>OWN</t>
        </is>
      </c>
      <c r="G2494" s="7" t="inlineStr">
        <is>
          <t>قرار مالك موقَّع — نافذ</t>
        </is>
      </c>
      <c r="H2494" s="7" t="inlineStr">
        <is>
          <t>INJAZ-FRD-01</t>
        </is>
      </c>
      <c r="I2494" s="7" t="inlineStr">
        <is>
          <t>الفصلُ ٧ — إدارة الأسطول</t>
        </is>
      </c>
      <c r="J2494" s="7" t="inlineStr">
        <is>
          <t>UX-01 للشاشاتِ · DELIVERY-01 للاختبارات</t>
        </is>
      </c>
      <c r="K2494" s="7" t="inlineStr">
        <is>
          <t>اختبارُ حجب: حقولُ المصدر والمالك محجوبةٌ عن أدوار التشغيل</t>
        </is>
      </c>
      <c r="L2494" s="7" t="inlineStr">
        <is>
          <t>مطلوب ولم يُنفذ</t>
        </is>
      </c>
      <c r="M2494" s="7" t="inlineStr">
        <is>
          <t>نافذ</t>
        </is>
      </c>
    </row>
    <row r="2495">
      <c r="A2495" s="7" t="n">
        <v>2494</v>
      </c>
      <c r="B2495" s="7" t="inlineStr">
        <is>
          <t>OWN-041</t>
        </is>
      </c>
      <c r="C2495" s="7" t="inlineStr">
        <is>
          <t>لكل معدةٍ كودٌ موحَّدٌ واحدٌ في المنصة كلِّها. وجسرُ الترقيم يربط رقمَ اللوحة والكودَ القديم وكودَ المورد وكودَ المصنِّع بالكود الموحَّد — ولا معدةَ بكودين نافذين.</t>
        </is>
      </c>
      <c r="D2495" s="7" t="inlineStr">
        <is>
          <t>قرار المالك — جلسات المراجعة 2026-08</t>
        </is>
      </c>
      <c r="E2495" s="7" t="inlineStr">
        <is>
          <t>§الترميز</t>
        </is>
      </c>
      <c r="F2495" s="7" t="inlineStr">
        <is>
          <t>OWN</t>
        </is>
      </c>
      <c r="G2495" s="7" t="inlineStr">
        <is>
          <t>قرار مالك موقَّع — نافذ</t>
        </is>
      </c>
      <c r="H2495" s="7" t="inlineStr">
        <is>
          <t>INJAZ-FRD-01</t>
        </is>
      </c>
      <c r="I2495" s="7" t="inlineStr">
        <is>
          <t>الفصلُ ٧ — إدارة الأسطول</t>
        </is>
      </c>
      <c r="J2495" s="7" t="inlineStr">
        <is>
          <t>UX-01 للشاشاتِ · DELIVERY-01 للاختبارات</t>
        </is>
      </c>
      <c r="K2495" s="7" t="inlineStr">
        <is>
          <t>اختبارُ تفرد: إنشاءُ كودٍ ثانٍ نافذٍ لمعدةٍ يُرفض</t>
        </is>
      </c>
      <c r="L2495" s="7" t="inlineStr">
        <is>
          <t>مطلوب ولم يُنفذ</t>
        </is>
      </c>
      <c r="M2495" s="7" t="inlineStr">
        <is>
          <t>نافذ</t>
        </is>
      </c>
    </row>
    <row r="2496">
      <c r="A2496" s="7" t="n">
        <v>2495</v>
      </c>
      <c r="B2496" s="7" t="inlineStr">
        <is>
          <t>SCN-430</t>
        </is>
      </c>
      <c r="C2496" s="7" t="inlineStr">
        <is>
          <t>يجب أن تُتاح شاشةُ «سجل المعدات» لـإدارة الأسطول بنطاق كل الأسطول — وزاويتُها: المعدةُ أصلًا: الكرتُ والوثائقُ والعدّادُ والملكية.</t>
        </is>
      </c>
      <c r="D2496" s="7" t="inlineStr">
        <is>
          <t>NAV-09 نظام الشاشات النافذ · SCR-DES-01 تصميم الأعمدة</t>
        </is>
      </c>
      <c r="E2496" s="7" t="inlineStr">
        <is>
          <t>§الشاشات</t>
        </is>
      </c>
      <c r="F2496" s="7" t="inlineStr">
        <is>
          <t>SCN</t>
        </is>
      </c>
      <c r="G2496" s="7" t="inlineStr">
        <is>
          <t>قرار مالك مطبَّق — نافذ</t>
        </is>
      </c>
      <c r="H2496" s="7" t="inlineStr">
        <is>
          <t>INJAZ-FRD-01</t>
        </is>
      </c>
      <c r="I2496" s="7" t="inlineStr">
        <is>
          <t>الفصلُ ٧ — إدارة الأسطول</t>
        </is>
      </c>
      <c r="J2496" s="7" t="inlineStr">
        <is>
          <t>UX-01 للشاشاتِ · DELIVERY-01 للاختبارات</t>
        </is>
      </c>
      <c r="K2496" s="7" t="inlineStr">
        <is>
          <t>اختبارُ ظهور: تظهر الشاشةُ للدور المالك بنطاقها ولا تظهر لمن لا صلاحيةَ له</t>
        </is>
      </c>
      <c r="L2496" s="7" t="inlineStr">
        <is>
          <t>مطلوب ولم يُنفذ</t>
        </is>
      </c>
      <c r="M2496" s="7" t="inlineStr">
        <is>
          <t>نافذ</t>
        </is>
      </c>
    </row>
    <row r="2497">
      <c r="A2497" s="7" t="n">
        <v>2496</v>
      </c>
      <c r="B2497" s="7" t="inlineStr">
        <is>
          <t>SCN-431</t>
        </is>
      </c>
      <c r="C2497" s="7" t="inlineStr">
        <is>
          <t>يجب أن تحمل شاشةُ «سجل المعدات» أعمدتَها المعتمدةَ وعددُها 46 عمودًا، وأولُها كود المعدة · مسار التوزيع · الاسم الوصفي · الموديل · نوع المعدة · الفئة التشغيلية.</t>
        </is>
      </c>
      <c r="D2497" s="7" t="inlineStr">
        <is>
          <t>NAV-09 نظام الشاشات النافذ · SCR-DES-01 تصميم الأعمدة</t>
        </is>
      </c>
      <c r="E2497" s="7" t="inlineStr">
        <is>
          <t>§البيانات</t>
        </is>
      </c>
      <c r="F2497" s="7" t="inlineStr">
        <is>
          <t>SCN</t>
        </is>
      </c>
      <c r="G2497" s="7" t="inlineStr">
        <is>
          <t>قرار مالك مطبَّق — نافذ</t>
        </is>
      </c>
      <c r="H2497" s="7" t="inlineStr">
        <is>
          <t>INJAZ-FRD-01</t>
        </is>
      </c>
      <c r="I2497" s="7" t="inlineStr">
        <is>
          <t>الفصلُ ٧ — إدارة الأسطول</t>
        </is>
      </c>
      <c r="J2497" s="7" t="inlineStr">
        <is>
          <t>UX-01 للشاشاتِ · DELIVERY-01 للاختبارات</t>
        </is>
      </c>
      <c r="K2497" s="7" t="inlineStr">
        <is>
          <t>اختبارُ اكتمال: كلُّ عمودٍ معتمدٍ موجودٌ وصفرُ عمودٍ غيرِ معرَّف</t>
        </is>
      </c>
      <c r="L2497" s="7" t="inlineStr">
        <is>
          <t>مطلوب ولم يُنفذ</t>
        </is>
      </c>
      <c r="M2497" s="7" t="inlineStr">
        <is>
          <t>نافذ</t>
        </is>
      </c>
    </row>
    <row r="2498">
      <c r="A2498" s="7" t="n">
        <v>2497</v>
      </c>
      <c r="B2498" s="7" t="inlineStr">
        <is>
          <t>SCN-432</t>
        </is>
      </c>
      <c r="C2498" s="7" t="inlineStr">
        <is>
          <t>يجب أن يُنفَّذ فعلُ «إنشاءُ كرت معدة» من شاشة «سجل المعدات» بواسطة مسجّلُ الأصل، فيُكتب في equipments · asset_register ويُنشر الحدثُ AssetCreated ويستهلكه الصيانة · التشغيل · المالية · التمويل. وأثرُه: كرتٌ بكودٍ دائم · وطلبُ تفتيشٍ أوليٍّ يُفتح · وأصلٌ يدخل السجلَ بلا إهلاكٍ حتى التفعيل.</t>
        </is>
      </c>
      <c r="D2498" s="7" t="inlineStr">
        <is>
          <t>NAV-09 نظام الشاشات النافذ · SCR-DES-01 تصميم الأعمدة</t>
        </is>
      </c>
      <c r="E2498" s="7" t="inlineStr">
        <is>
          <t>§الأفعال والتكامل</t>
        </is>
      </c>
      <c r="F2498" s="7" t="inlineStr">
        <is>
          <t>SCN</t>
        </is>
      </c>
      <c r="G2498" s="7" t="inlineStr">
        <is>
          <t>قرار مالك مطبَّق — نافذ</t>
        </is>
      </c>
      <c r="H2498" s="7" t="inlineStr">
        <is>
          <t>INJAZ-FRD-01</t>
        </is>
      </c>
      <c r="I2498" s="7" t="inlineStr">
        <is>
          <t>الفصلُ ٧ — إدارة الأسطول</t>
        </is>
      </c>
      <c r="J2498" s="7" t="inlineStr">
        <is>
          <t>UX-01 للشاشاتِ · DELIVERY-01 للاختبارات</t>
        </is>
      </c>
      <c r="K2498" s="7" t="inlineStr">
        <is>
          <t>اختبارُ أثر: تنفيذُ الفعل يُحدث كرتٌ بكودٍ دائم · وطلبُ تفتيشٍ أوليٍّ يُفتح · وأصلٌ يدخل الس</t>
        </is>
      </c>
      <c r="L2498" s="7" t="inlineStr">
        <is>
          <t>مطلوب ولم يُنفذ</t>
        </is>
      </c>
      <c r="M2498" s="7" t="inlineStr">
        <is>
          <t>نافذ</t>
        </is>
      </c>
    </row>
    <row r="2499">
      <c r="A2499" s="7" t="n">
        <v>2498</v>
      </c>
      <c r="B2499" s="7" t="inlineStr">
        <is>
          <t>SCN-433</t>
        </is>
      </c>
      <c r="C2499" s="7" t="inlineStr">
        <is>
          <t>يجب أن يقبل فعلُ «إنشاءُ كرت معدة» عكسًا: استبعادٌ موثَّق.</t>
        </is>
      </c>
      <c r="D2499" s="7" t="inlineStr">
        <is>
          <t>NAV-09 نظام الشاشات النافذ · SCR-DES-01 تصميم الأعمدة</t>
        </is>
      </c>
      <c r="E2499" s="7" t="inlineStr">
        <is>
          <t>§الأفعال والتكامل</t>
        </is>
      </c>
      <c r="F2499" s="7" t="inlineStr">
        <is>
          <t>SCN</t>
        </is>
      </c>
      <c r="G2499" s="7" t="inlineStr">
        <is>
          <t>قرار مالك مطبَّق — نافذ</t>
        </is>
      </c>
      <c r="H2499" s="7" t="inlineStr">
        <is>
          <t>INJAZ-FRD-01</t>
        </is>
      </c>
      <c r="I2499" s="7" t="inlineStr">
        <is>
          <t>الفصلُ ٧ — إدارة الأسطول</t>
        </is>
      </c>
      <c r="J2499" s="7" t="inlineStr">
        <is>
          <t>UX-01 للشاشاتِ · DELIVERY-01 للاختبارات</t>
        </is>
      </c>
      <c r="K2499" s="7" t="inlineStr">
        <is>
          <t>اختبارُ عكس: العكسُ يُنشئ حركةً مقابلةً بمرجع الأصل</t>
        </is>
      </c>
      <c r="L2499" s="7" t="inlineStr">
        <is>
          <t>مطلوب ولم يُنفذ</t>
        </is>
      </c>
      <c r="M2499" s="7" t="inlineStr">
        <is>
          <t>نافذ</t>
        </is>
      </c>
    </row>
    <row r="2500">
      <c r="A2500" s="7" t="n">
        <v>2499</v>
      </c>
      <c r="B2500" s="7" t="inlineStr">
        <is>
          <t>SCN-434</t>
        </is>
      </c>
      <c r="C2500" s="7" t="inlineStr">
        <is>
          <t>يجب أن يُنفَّذ فعلُ «إخراجُ معدةٍ من الخدمة» من شاشة «سجل المعدات» بواسطة المديرُ المالي، فيُكتب في asset_register · fin_events ويُنشر الحدثُ AssetDisposed ويستهلكه المالية · التشغيل · الصيانة · التمويل. وأثرُه: الإهلاكُ يتوقف · والقيمةُ تُقفل · والتخصيصاتُ تُنهى · والحصصُ تُغلق.</t>
        </is>
      </c>
      <c r="D2500" s="7" t="inlineStr">
        <is>
          <t>NAV-09 نظام الشاشات النافذ · SCR-DES-01 تصميم الأعمدة</t>
        </is>
      </c>
      <c r="E2500" s="7" t="inlineStr">
        <is>
          <t>§الأفعال والتكامل</t>
        </is>
      </c>
      <c r="F2500" s="7" t="inlineStr">
        <is>
          <t>SCN</t>
        </is>
      </c>
      <c r="G2500" s="7" t="inlineStr">
        <is>
          <t>قرار مالك مطبَّق — نافذ</t>
        </is>
      </c>
      <c r="H2500" s="7" t="inlineStr">
        <is>
          <t>INJAZ-FRD-01</t>
        </is>
      </c>
      <c r="I2500" s="7" t="inlineStr">
        <is>
          <t>الفصلُ ٧ — إدارة الأسطول</t>
        </is>
      </c>
      <c r="J2500" s="7" t="inlineStr">
        <is>
          <t>UX-01 للشاشاتِ · DELIVERY-01 للاختبارات</t>
        </is>
      </c>
      <c r="K2500" s="7" t="inlineStr">
        <is>
          <t>اختبارُ أثر: تنفيذُ الفعل يُحدث الإهلاكُ يتوقف · والقيمةُ تُقفل · والتخصيصاتُ تُنهى · والحصص</t>
        </is>
      </c>
      <c r="L2500" s="7" t="inlineStr">
        <is>
          <t>مطلوب ولم يُنفذ</t>
        </is>
      </c>
      <c r="M2500" s="7" t="inlineStr">
        <is>
          <t>نافذ</t>
        </is>
      </c>
    </row>
    <row r="2501">
      <c r="A2501" s="7" t="n">
        <v>2500</v>
      </c>
      <c r="B2501" s="7" t="inlineStr">
        <is>
          <t>SCN-435</t>
        </is>
      </c>
      <c r="C2501" s="7" t="inlineStr">
        <is>
          <t>يجب أن يقبل فعلُ «إخراجُ معدةٍ من الخدمة» عكسًا: عكسٌ بقرارٍ وقيدٍ مقابل.</t>
        </is>
      </c>
      <c r="D2501" s="7" t="inlineStr">
        <is>
          <t>NAV-09 نظام الشاشات النافذ · SCR-DES-01 تصميم الأعمدة</t>
        </is>
      </c>
      <c r="E2501" s="7" t="inlineStr">
        <is>
          <t>§الأفعال والتكامل</t>
        </is>
      </c>
      <c r="F2501" s="7" t="inlineStr">
        <is>
          <t>SCN</t>
        </is>
      </c>
      <c r="G2501" s="7" t="inlineStr">
        <is>
          <t>قرار مالك مطبَّق — نافذ</t>
        </is>
      </c>
      <c r="H2501" s="7" t="inlineStr">
        <is>
          <t>INJAZ-FRD-01</t>
        </is>
      </c>
      <c r="I2501" s="7" t="inlineStr">
        <is>
          <t>الفصلُ ٧ — إدارة الأسطول</t>
        </is>
      </c>
      <c r="J2501" s="7" t="inlineStr">
        <is>
          <t>UX-01 للشاشاتِ · DELIVERY-01 للاختبارات</t>
        </is>
      </c>
      <c r="K2501" s="7" t="inlineStr">
        <is>
          <t>اختبارُ عكس: العكسُ يُنشئ حركةً مقابلةً بمرجع الأصل</t>
        </is>
      </c>
      <c r="L2501" s="7" t="inlineStr">
        <is>
          <t>مطلوب ولم يُنفذ</t>
        </is>
      </c>
      <c r="M2501" s="7" t="inlineStr">
        <is>
          <t>نافذ</t>
        </is>
      </c>
    </row>
    <row r="2502">
      <c r="A2502" s="7" t="n">
        <v>2501</v>
      </c>
      <c r="B2502" s="7" t="inlineStr">
        <is>
          <t>SCN-436</t>
        </is>
      </c>
      <c r="C2502" s="7" t="inlineStr">
        <is>
          <t>يجب أن تُعرض شاشةُ «سجل المعدات» لـإدارة الموقع بنطاق موقعه — بأفعالٍ مسموحةٍ هي قراءة · طلبُ تبديل، ومحجوبٍ عنه: التخصيصَ خارج موقعه.</t>
        </is>
      </c>
      <c r="D2502" s="7" t="inlineStr">
        <is>
          <t>NAV-09 نظام الشاشات النافذ · SCR-DES-01 تصميم الأعمدة</t>
        </is>
      </c>
      <c r="E2502" s="7" t="inlineStr">
        <is>
          <t>§الصلاحيات</t>
        </is>
      </c>
      <c r="F2502" s="7" t="inlineStr">
        <is>
          <t>SCN</t>
        </is>
      </c>
      <c r="G2502" s="7" t="inlineStr">
        <is>
          <t>قرار مالك مطبَّق — نافذ</t>
        </is>
      </c>
      <c r="H2502" s="7" t="inlineStr">
        <is>
          <t>INJAZ-FRD-01</t>
        </is>
      </c>
      <c r="I2502" s="7" t="inlineStr">
        <is>
          <t>الفصلُ ٧ — إدارة الأسطول</t>
        </is>
      </c>
      <c r="J2502" s="7" t="inlineStr">
        <is>
          <t>UX-01 للشاشاتِ · DELIVERY-01 للاختبارات</t>
        </is>
      </c>
      <c r="K2502" s="7" t="inlineStr">
        <is>
          <t>اختبارُ حجب: المحجوبُ لا يُصيَّر ولا يُقبل نداؤه في الخادم</t>
        </is>
      </c>
      <c r="L2502" s="7" t="inlineStr">
        <is>
          <t>مطلوب ولم يُنفذ</t>
        </is>
      </c>
      <c r="M2502" s="7" t="inlineStr">
        <is>
          <t>نافذ</t>
        </is>
      </c>
    </row>
    <row r="2503">
      <c r="A2503" s="7" t="n">
        <v>2502</v>
      </c>
      <c r="B2503" s="7" t="inlineStr">
        <is>
          <t>SCN-437</t>
        </is>
      </c>
      <c r="C2503" s="7" t="inlineStr">
        <is>
          <t>يجب أن تُعرض شاشةُ «سجل المعدات» لـإدارة الصيانة بنطاق المعنية — بأفعالٍ مسموحةٍ هي اعتمادُ الجاهزية · منع، ومحجوبٍ عنه: التخصيص.</t>
        </is>
      </c>
      <c r="D2503" s="7" t="inlineStr">
        <is>
          <t>NAV-09 نظام الشاشات النافذ · SCR-DES-01 تصميم الأعمدة</t>
        </is>
      </c>
      <c r="E2503" s="7" t="inlineStr">
        <is>
          <t>§الصلاحيات</t>
        </is>
      </c>
      <c r="F2503" s="7" t="inlineStr">
        <is>
          <t>SCN</t>
        </is>
      </c>
      <c r="G2503" s="7" t="inlineStr">
        <is>
          <t>قرار مالك مطبَّق — نافذ</t>
        </is>
      </c>
      <c r="H2503" s="7" t="inlineStr">
        <is>
          <t>INJAZ-FRD-01</t>
        </is>
      </c>
      <c r="I2503" s="7" t="inlineStr">
        <is>
          <t>الفصلُ ٧ — إدارة الأسطول</t>
        </is>
      </c>
      <c r="J2503" s="7" t="inlineStr">
        <is>
          <t>UX-01 للشاشاتِ · DELIVERY-01 للاختبارات</t>
        </is>
      </c>
      <c r="K2503" s="7" t="inlineStr">
        <is>
          <t>اختبارُ حجب: المحجوبُ لا يُصيَّر ولا يُقبل نداؤه في الخادم</t>
        </is>
      </c>
      <c r="L2503" s="7" t="inlineStr">
        <is>
          <t>مطلوب ولم يُنفذ</t>
        </is>
      </c>
      <c r="M2503" s="7" t="inlineStr">
        <is>
          <t>نافذ</t>
        </is>
      </c>
    </row>
    <row r="2504">
      <c r="A2504" s="7" t="n">
        <v>2503</v>
      </c>
      <c r="B2504" s="7" t="inlineStr">
        <is>
          <t>SCN-438</t>
        </is>
      </c>
      <c r="C2504" s="7" t="inlineStr">
        <is>
          <t>يجب أن تُعرض شاشةُ «سجل المعدات» لـالقوى التشغيلية بنطاق مشغّلوه — بأفعالٍ مسموحةٍ هي إسناد · موافقة، ومحجوبٍ عنه: تعديلَ الكرت.</t>
        </is>
      </c>
      <c r="D2504" s="7" t="inlineStr">
        <is>
          <t>NAV-09 نظام الشاشات النافذ · SCR-DES-01 تصميم الأعمدة</t>
        </is>
      </c>
      <c r="E2504" s="7" t="inlineStr">
        <is>
          <t>§الصلاحيات</t>
        </is>
      </c>
      <c r="F2504" s="7" t="inlineStr">
        <is>
          <t>SCN</t>
        </is>
      </c>
      <c r="G2504" s="7" t="inlineStr">
        <is>
          <t>قرار مالك مطبَّق — نافذ</t>
        </is>
      </c>
      <c r="H2504" s="7" t="inlineStr">
        <is>
          <t>INJAZ-FRD-01</t>
        </is>
      </c>
      <c r="I2504" s="7" t="inlineStr">
        <is>
          <t>الفصلُ ٧ — إدارة الأسطول</t>
        </is>
      </c>
      <c r="J2504" s="7" t="inlineStr">
        <is>
          <t>UX-01 للشاشاتِ · DELIVERY-01 للاختبارات</t>
        </is>
      </c>
      <c r="K2504" s="7" t="inlineStr">
        <is>
          <t>اختبارُ حجب: المحجوبُ لا يُصيَّر ولا يُقبل نداؤه في الخادم</t>
        </is>
      </c>
      <c r="L2504" s="7" t="inlineStr">
        <is>
          <t>مطلوب ولم يُنفذ</t>
        </is>
      </c>
      <c r="M2504" s="7" t="inlineStr">
        <is>
          <t>نافذ</t>
        </is>
      </c>
    </row>
    <row r="2505">
      <c r="A2505" s="7" t="n">
        <v>2504</v>
      </c>
      <c r="B2505" s="7" t="inlineStr">
        <is>
          <t>SCN-439</t>
        </is>
      </c>
      <c r="C2505" s="7" t="inlineStr">
        <is>
          <t>يجب أن تُعرض شاشةُ «سجل المعدات» لـإدارة الموردين بنطاق معدات مورديه — بأفعالٍ مسموحةٍ هي قراءة · اعتراض، ومحجوبٍ عنه: التخصيص.</t>
        </is>
      </c>
      <c r="D2505" s="7" t="inlineStr">
        <is>
          <t>NAV-09 نظام الشاشات النافذ · SCR-DES-01 تصميم الأعمدة</t>
        </is>
      </c>
      <c r="E2505" s="7" t="inlineStr">
        <is>
          <t>§الصلاحيات</t>
        </is>
      </c>
      <c r="F2505" s="7" t="inlineStr">
        <is>
          <t>SCN</t>
        </is>
      </c>
      <c r="G2505" s="7" t="inlineStr">
        <is>
          <t>قرار مالك مطبَّق — نافذ</t>
        </is>
      </c>
      <c r="H2505" s="7" t="inlineStr">
        <is>
          <t>INJAZ-FRD-01</t>
        </is>
      </c>
      <c r="I2505" s="7" t="inlineStr">
        <is>
          <t>الفصلُ ٧ — إدارة الأسطول</t>
        </is>
      </c>
      <c r="J2505" s="7" t="inlineStr">
        <is>
          <t>UX-01 للشاشاتِ · DELIVERY-01 للاختبارات</t>
        </is>
      </c>
      <c r="K2505" s="7" t="inlineStr">
        <is>
          <t>اختبارُ حجب: المحجوبُ لا يُصيَّر ولا يُقبل نداؤه في الخادم</t>
        </is>
      </c>
      <c r="L2505" s="7" t="inlineStr">
        <is>
          <t>مطلوب ولم يُنفذ</t>
        </is>
      </c>
      <c r="M2505" s="7" t="inlineStr">
        <is>
          <t>نافذ</t>
        </is>
      </c>
    </row>
    <row r="2506">
      <c r="A2506" s="7" t="n">
        <v>2505</v>
      </c>
      <c r="B2506" s="7" t="inlineStr">
        <is>
          <t>SCN-440</t>
        </is>
      </c>
      <c r="C2506" s="7" t="inlineStr">
        <is>
          <t>يجب أن تُعرض شاشةُ «سجل المعدات» لـالتمويل والملكية بنطاق الأعيان المموَّلة — بأفعالٍ مسموحةٍ هي قراءة · ربطٌ بعملية، ومحجوبٍ عنه: التخصيص.</t>
        </is>
      </c>
      <c r="D2506" s="7" t="inlineStr">
        <is>
          <t>NAV-09 نظام الشاشات النافذ · SCR-DES-01 تصميم الأعمدة</t>
        </is>
      </c>
      <c r="E2506" s="7" t="inlineStr">
        <is>
          <t>§الصلاحيات</t>
        </is>
      </c>
      <c r="F2506" s="7" t="inlineStr">
        <is>
          <t>SCN</t>
        </is>
      </c>
      <c r="G2506" s="7" t="inlineStr">
        <is>
          <t>قرار مالك مطبَّق — نافذ</t>
        </is>
      </c>
      <c r="H2506" s="7" t="inlineStr">
        <is>
          <t>INJAZ-FRD-01</t>
        </is>
      </c>
      <c r="I2506" s="7" t="inlineStr">
        <is>
          <t>الفصلُ ٧ — إدارة الأسطول</t>
        </is>
      </c>
      <c r="J2506" s="7" t="inlineStr">
        <is>
          <t>UX-01 للشاشاتِ · DELIVERY-01 للاختبارات</t>
        </is>
      </c>
      <c r="K2506" s="7" t="inlineStr">
        <is>
          <t>اختبارُ حجب: المحجوبُ لا يُصيَّر ولا يُقبل نداؤه في الخادم</t>
        </is>
      </c>
      <c r="L2506" s="7" t="inlineStr">
        <is>
          <t>مطلوب ولم يُنفذ</t>
        </is>
      </c>
      <c r="M2506" s="7" t="inlineStr">
        <is>
          <t>نافذ</t>
        </is>
      </c>
    </row>
    <row r="2507">
      <c r="A2507" s="7" t="n">
        <v>2506</v>
      </c>
      <c r="B2507" s="7" t="inlineStr">
        <is>
          <t>SCN-441</t>
        </is>
      </c>
      <c r="C2507" s="7" t="inlineStr">
        <is>
          <t>يجب أن تُعرض شاشةُ «سجل المعدات» لـالمالية والخزينة بنطاق الكل — بأفعالٍ مسموحةٍ هي قراءة · قيد، ومحجوبٍ عنه: التعديل.</t>
        </is>
      </c>
      <c r="D2507" s="7" t="inlineStr">
        <is>
          <t>NAV-09 نظام الشاشات النافذ · SCR-DES-01 تصميم الأعمدة</t>
        </is>
      </c>
      <c r="E2507" s="7" t="inlineStr">
        <is>
          <t>§الصلاحيات</t>
        </is>
      </c>
      <c r="F2507" s="7" t="inlineStr">
        <is>
          <t>SCN</t>
        </is>
      </c>
      <c r="G2507" s="7" t="inlineStr">
        <is>
          <t>قرار مالك مطبَّق — نافذ</t>
        </is>
      </c>
      <c r="H2507" s="7" t="inlineStr">
        <is>
          <t>INJAZ-FRD-01</t>
        </is>
      </c>
      <c r="I2507" s="7" t="inlineStr">
        <is>
          <t>الفصلُ ٧ — إدارة الأسطول</t>
        </is>
      </c>
      <c r="J2507" s="7" t="inlineStr">
        <is>
          <t>UX-01 للشاشاتِ · DELIVERY-01 للاختبارات</t>
        </is>
      </c>
      <c r="K2507" s="7" t="inlineStr">
        <is>
          <t>اختبارُ حجب: المحجوبُ لا يُصيَّر ولا يُقبل نداؤه في الخادم</t>
        </is>
      </c>
      <c r="L2507" s="7" t="inlineStr">
        <is>
          <t>مطلوب ولم يُنفذ</t>
        </is>
      </c>
      <c r="M2507" s="7" t="inlineStr">
        <is>
          <t>نافذ</t>
        </is>
      </c>
    </row>
    <row r="2508">
      <c r="A2508" s="7" t="n">
        <v>2507</v>
      </c>
      <c r="B2508" s="7" t="inlineStr">
        <is>
          <t>SCN-442</t>
        </is>
      </c>
      <c r="C2508" s="7" t="inlineStr">
        <is>
          <t>يجب أن تُعرض شاشةُ «سجل المعدات» لـإدارة التشغيل بنطاق المخصَّصة لمواقعه — بأفعالٍ مسموحةٍ هي تخصيص · نقلٌ بين المواقع · طلبُ إحلال، ومحجوبٍ عنه: تعديلَ الكرت · تكلفةَ الشراء · المالكَ · مصدرَ التمويل · الإهلاك.</t>
        </is>
      </c>
      <c r="D2508" s="7" t="inlineStr">
        <is>
          <t>NAV-09 نظام الشاشات النافذ · SCR-DES-01 تصميم الأعمدة</t>
        </is>
      </c>
      <c r="E2508" s="7" t="inlineStr">
        <is>
          <t>§الصلاحيات</t>
        </is>
      </c>
      <c r="F2508" s="7" t="inlineStr">
        <is>
          <t>SCN</t>
        </is>
      </c>
      <c r="G2508" s="7" t="inlineStr">
        <is>
          <t>قرار مالك مطبَّق — نافذ</t>
        </is>
      </c>
      <c r="H2508" s="7" t="inlineStr">
        <is>
          <t>INJAZ-FRD-01</t>
        </is>
      </c>
      <c r="I2508" s="7" t="inlineStr">
        <is>
          <t>الفصلُ ٧ — إدارة الأسطول</t>
        </is>
      </c>
      <c r="J2508" s="7" t="inlineStr">
        <is>
          <t>UX-01 للشاشاتِ · DELIVERY-01 للاختبارات</t>
        </is>
      </c>
      <c r="K2508" s="7" t="inlineStr">
        <is>
          <t>اختبارُ حجب: المحجوبُ لا يُصيَّر ولا يُقبل نداؤه في الخادم</t>
        </is>
      </c>
      <c r="L2508" s="7" t="inlineStr">
        <is>
          <t>مطلوب ولم يُنفذ</t>
        </is>
      </c>
      <c r="M2508" s="7" t="inlineStr">
        <is>
          <t>نافذ</t>
        </is>
      </c>
    </row>
    <row r="2509">
      <c r="A2509" s="7" t="n">
        <v>2508</v>
      </c>
      <c r="B2509" s="7" t="inlineStr">
        <is>
          <t>SCN-443</t>
        </is>
      </c>
      <c r="C2509" s="7" t="inlineStr">
        <is>
          <t>يجب أن تُتاح شاشةُ «موديلات المعدات ومواصفاتها» لـإدارة الأسطول بنطاق الكل — وزاويتُها: الموديلُ والصانعُ والمواصفاتُ القياسيةُ وخدماتُه.</t>
        </is>
      </c>
      <c r="D2509" s="7" t="inlineStr">
        <is>
          <t>NAV-09 نظام الشاشات النافذ · SCR-DES-01 تصميم الأعمدة</t>
        </is>
      </c>
      <c r="E2509" s="7" t="inlineStr">
        <is>
          <t>§الشاشات</t>
        </is>
      </c>
      <c r="F2509" s="7" t="inlineStr">
        <is>
          <t>SCN</t>
        </is>
      </c>
      <c r="G2509" s="7" t="inlineStr">
        <is>
          <t>قرار مالك مطبَّق — نافذ</t>
        </is>
      </c>
      <c r="H2509" s="7" t="inlineStr">
        <is>
          <t>INJAZ-FRD-01</t>
        </is>
      </c>
      <c r="I2509" s="7" t="inlineStr">
        <is>
          <t>الفصلُ ٧ — إدارة الأسطول</t>
        </is>
      </c>
      <c r="J2509" s="7" t="inlineStr">
        <is>
          <t>UX-01 للشاشاتِ · DELIVERY-01 للاختبارات</t>
        </is>
      </c>
      <c r="K2509" s="7" t="inlineStr">
        <is>
          <t>اختبارُ ظهور: تظهر الشاشةُ للدور المالك بنطاقها ولا تظهر لمن لا صلاحيةَ له</t>
        </is>
      </c>
      <c r="L2509" s="7" t="inlineStr">
        <is>
          <t>مطلوب ولم يُنفذ</t>
        </is>
      </c>
      <c r="M2509" s="7" t="inlineStr">
        <is>
          <t>نافذ</t>
        </is>
      </c>
    </row>
    <row r="2510">
      <c r="A2510" s="7" t="n">
        <v>2509</v>
      </c>
      <c r="B2510" s="7" t="inlineStr">
        <is>
          <t>SCN-444</t>
        </is>
      </c>
      <c r="C2510" s="7" t="inlineStr">
        <is>
          <t>يجب أن تحمل شاشةُ «موديلات المعدات ومواصفاتها» أعمدتَها المعتمدةَ وعددُها 16 عمودًا، وأولُها كود الموديل · الاسم · الصانع · بلد الصنع · نوع المعدة · الفئة التشغيلية.</t>
        </is>
      </c>
      <c r="D2510" s="7" t="inlineStr">
        <is>
          <t>NAV-09 نظام الشاشات النافذ · SCR-DES-01 تصميم الأعمدة</t>
        </is>
      </c>
      <c r="E2510" s="7" t="inlineStr">
        <is>
          <t>§البيانات</t>
        </is>
      </c>
      <c r="F2510" s="7" t="inlineStr">
        <is>
          <t>SCN</t>
        </is>
      </c>
      <c r="G2510" s="7" t="inlineStr">
        <is>
          <t>قرار مالك مطبَّق — نافذ</t>
        </is>
      </c>
      <c r="H2510" s="7" t="inlineStr">
        <is>
          <t>INJAZ-FRD-01</t>
        </is>
      </c>
      <c r="I2510" s="7" t="inlineStr">
        <is>
          <t>الفصلُ ٧ — إدارة الأسطول</t>
        </is>
      </c>
      <c r="J2510" s="7" t="inlineStr">
        <is>
          <t>UX-01 للشاشاتِ · DELIVERY-01 للاختبارات</t>
        </is>
      </c>
      <c r="K2510" s="7" t="inlineStr">
        <is>
          <t>اختبارُ اكتمال: كلُّ عمودٍ معتمدٍ موجودٌ وصفرُ عمودٍ غيرِ معرَّف</t>
        </is>
      </c>
      <c r="L2510" s="7" t="inlineStr">
        <is>
          <t>مطلوب ولم يُنفذ</t>
        </is>
      </c>
      <c r="M2510" s="7" t="inlineStr">
        <is>
          <t>نافذ</t>
        </is>
      </c>
    </row>
    <row r="2511">
      <c r="A2511" s="7" t="n">
        <v>2510</v>
      </c>
      <c r="B2511" s="7" t="inlineStr">
        <is>
          <t>SCN-445</t>
        </is>
      </c>
      <c r="C2511" s="7" t="inlineStr">
        <is>
          <t>يجب أن يُنفَّذ فعلُ «تعريفُ موديلٍ ومواصفاتِه» من شاشة «موديلات المعدات ومواصفاتها» بواسطة الأسطول، فيُكتب في equipment_models · service_specs ويُنشر الحدثُ ModelDefined ويستهلكه الصيانة · المشتريات. وأثرُه: كلُّ معدةٍ من الموديل ترث مواصفاتِه ودورياتِ غياره وقطعَه القياسية.</t>
        </is>
      </c>
      <c r="D2511" s="7" t="inlineStr">
        <is>
          <t>NAV-09 نظام الشاشات النافذ · SCR-DES-01 تصميم الأعمدة</t>
        </is>
      </c>
      <c r="E2511" s="7" t="inlineStr">
        <is>
          <t>§الأفعال والتكامل</t>
        </is>
      </c>
      <c r="F2511" s="7" t="inlineStr">
        <is>
          <t>SCN</t>
        </is>
      </c>
      <c r="G2511" s="7" t="inlineStr">
        <is>
          <t>قرار مالك مطبَّق — نافذ</t>
        </is>
      </c>
      <c r="H2511" s="7" t="inlineStr">
        <is>
          <t>INJAZ-FRD-01</t>
        </is>
      </c>
      <c r="I2511" s="7" t="inlineStr">
        <is>
          <t>الفصلُ ٧ — إدارة الأسطول</t>
        </is>
      </c>
      <c r="J2511" s="7" t="inlineStr">
        <is>
          <t>UX-01 للشاشاتِ · DELIVERY-01 للاختبارات</t>
        </is>
      </c>
      <c r="K2511" s="7" t="inlineStr">
        <is>
          <t>اختبارُ أثر: تنفيذُ الفعل يُحدث كلُّ معدةٍ من الموديل ترث مواصفاتِه ودورياتِ غياره وقطعَه ال</t>
        </is>
      </c>
      <c r="L2511" s="7" t="inlineStr">
        <is>
          <t>مطلوب ولم يُنفذ</t>
        </is>
      </c>
      <c r="M2511" s="7" t="inlineStr">
        <is>
          <t>نافذ</t>
        </is>
      </c>
    </row>
    <row r="2512">
      <c r="A2512" s="7" t="n">
        <v>2511</v>
      </c>
      <c r="B2512" s="7" t="inlineStr">
        <is>
          <t>SCN-446</t>
        </is>
      </c>
      <c r="C2512" s="7" t="inlineStr">
        <is>
          <t>يجب أن يقبل فعلُ «تعريفُ موديلٍ ومواصفاتِه» عكسًا: تعديلٌ بأثرٍ مستقبليٍّ لا رجعي.</t>
        </is>
      </c>
      <c r="D2512" s="7" t="inlineStr">
        <is>
          <t>NAV-09 نظام الشاشات النافذ · SCR-DES-01 تصميم الأعمدة</t>
        </is>
      </c>
      <c r="E2512" s="7" t="inlineStr">
        <is>
          <t>§الأفعال والتكامل</t>
        </is>
      </c>
      <c r="F2512" s="7" t="inlineStr">
        <is>
          <t>SCN</t>
        </is>
      </c>
      <c r="G2512" s="7" t="inlineStr">
        <is>
          <t>قرار مالك مطبَّق — نافذ</t>
        </is>
      </c>
      <c r="H2512" s="7" t="inlineStr">
        <is>
          <t>INJAZ-FRD-01</t>
        </is>
      </c>
      <c r="I2512" s="7" t="inlineStr">
        <is>
          <t>الفصلُ ٧ — إدارة الأسطول</t>
        </is>
      </c>
      <c r="J2512" s="7" t="inlineStr">
        <is>
          <t>UX-01 للشاشاتِ · DELIVERY-01 للاختبارات</t>
        </is>
      </c>
      <c r="K2512" s="7" t="inlineStr">
        <is>
          <t>اختبارُ عكس: العكسُ يُنشئ حركةً مقابلةً بمرجع الأصل</t>
        </is>
      </c>
      <c r="L2512" s="7" t="inlineStr">
        <is>
          <t>مطلوب ولم يُنفذ</t>
        </is>
      </c>
      <c r="M2512" s="7" t="inlineStr">
        <is>
          <t>نافذ</t>
        </is>
      </c>
    </row>
    <row r="2513">
      <c r="A2513" s="7" t="n">
        <v>2512</v>
      </c>
      <c r="B2513" s="7" t="inlineStr">
        <is>
          <t>SCN-447</t>
        </is>
      </c>
      <c r="C2513" s="7" t="inlineStr">
        <is>
          <t>يجب أن تُعرض شاشةُ «موديلات المعدات ومواصفاتها» لـإدارة الصيانة بنطاق الكل — بأفعالٍ مسموحةٍ هي قراءة · اقتراح، ومحجوبٍ عنه: التعريف.</t>
        </is>
      </c>
      <c r="D2513" s="7" t="inlineStr">
        <is>
          <t>NAV-09 نظام الشاشات النافذ · SCR-DES-01 تصميم الأعمدة</t>
        </is>
      </c>
      <c r="E2513" s="7" t="inlineStr">
        <is>
          <t>§الصلاحيات</t>
        </is>
      </c>
      <c r="F2513" s="7" t="inlineStr">
        <is>
          <t>SCN</t>
        </is>
      </c>
      <c r="G2513" s="7" t="inlineStr">
        <is>
          <t>قرار مالك مطبَّق — نافذ</t>
        </is>
      </c>
      <c r="H2513" s="7" t="inlineStr">
        <is>
          <t>INJAZ-FRD-01</t>
        </is>
      </c>
      <c r="I2513" s="7" t="inlineStr">
        <is>
          <t>الفصلُ ٧ — إدارة الأسطول</t>
        </is>
      </c>
      <c r="J2513" s="7" t="inlineStr">
        <is>
          <t>UX-01 للشاشاتِ · DELIVERY-01 للاختبارات</t>
        </is>
      </c>
      <c r="K2513" s="7" t="inlineStr">
        <is>
          <t>اختبارُ حجب: المحجوبُ لا يُصيَّر ولا يُقبل نداؤه في الخادم</t>
        </is>
      </c>
      <c r="L2513" s="7" t="inlineStr">
        <is>
          <t>مطلوب ولم يُنفذ</t>
        </is>
      </c>
      <c r="M2513" s="7" t="inlineStr">
        <is>
          <t>نافذ</t>
        </is>
      </c>
    </row>
    <row r="2514">
      <c r="A2514" s="7" t="n">
        <v>2513</v>
      </c>
      <c r="B2514" s="7" t="inlineStr">
        <is>
          <t>SCN-448</t>
        </is>
      </c>
      <c r="C2514" s="7" t="inlineStr">
        <is>
          <t>يجب أن تُتاح شاشةُ «وثائق المعدات والمشغّلين» لـإدارة الأسطول بنطاق معداته — وزاويتُها: الرخصُ والتأميناتُ وصلاحيتُها والحرجُ منها.</t>
        </is>
      </c>
      <c r="D2514" s="7" t="inlineStr">
        <is>
          <t>NAV-09 نظام الشاشات النافذ · SCR-DES-01 تصميم الأعمدة</t>
        </is>
      </c>
      <c r="E2514" s="7" t="inlineStr">
        <is>
          <t>§الشاشات</t>
        </is>
      </c>
      <c r="F2514" s="7" t="inlineStr">
        <is>
          <t>SCN</t>
        </is>
      </c>
      <c r="G2514" s="7" t="inlineStr">
        <is>
          <t>قرار مالك مطبَّق — نافذ</t>
        </is>
      </c>
      <c r="H2514" s="7" t="inlineStr">
        <is>
          <t>INJAZ-FRD-01</t>
        </is>
      </c>
      <c r="I2514" s="7" t="inlineStr">
        <is>
          <t>الفصلُ ٧ — إدارة الأسطول</t>
        </is>
      </c>
      <c r="J2514" s="7" t="inlineStr">
        <is>
          <t>UX-01 للشاشاتِ · DELIVERY-01 للاختبارات</t>
        </is>
      </c>
      <c r="K2514" s="7" t="inlineStr">
        <is>
          <t>اختبارُ ظهور: تظهر الشاشةُ للدور المالك بنطاقها ولا تظهر لمن لا صلاحيةَ له</t>
        </is>
      </c>
      <c r="L2514" s="7" t="inlineStr">
        <is>
          <t>مطلوب ولم يُنفذ</t>
        </is>
      </c>
      <c r="M2514" s="7" t="inlineStr">
        <is>
          <t>نافذ</t>
        </is>
      </c>
    </row>
    <row r="2515">
      <c r="A2515" s="7" t="n">
        <v>2514</v>
      </c>
      <c r="B2515" s="7" t="inlineStr">
        <is>
          <t>SCN-449</t>
        </is>
      </c>
      <c r="C2515" s="7" t="inlineStr">
        <is>
          <t>يجب أن تحمل شاشةُ «وثائق المعدات والمشغّلين» أعمدتَها المعتمدةَ وعددُها 20 عمودًا، وأولُها رقم الوثيقة · كود المعدة أو المشغّل · نوع الوثيقة · الجهة المصدِرة · الرقم أو المرجع · تاريخ الإصدار.</t>
        </is>
      </c>
      <c r="D2515" s="7" t="inlineStr">
        <is>
          <t>NAV-09 نظام الشاشات النافذ · SCR-DES-01 تصميم الأعمدة</t>
        </is>
      </c>
      <c r="E2515" s="7" t="inlineStr">
        <is>
          <t>§البيانات</t>
        </is>
      </c>
      <c r="F2515" s="7" t="inlineStr">
        <is>
          <t>SCN</t>
        </is>
      </c>
      <c r="G2515" s="7" t="inlineStr">
        <is>
          <t>قرار مالك مطبَّق — نافذ</t>
        </is>
      </c>
      <c r="H2515" s="7" t="inlineStr">
        <is>
          <t>INJAZ-FRD-01</t>
        </is>
      </c>
      <c r="I2515" s="7" t="inlineStr">
        <is>
          <t>الفصلُ ٧ — إدارة الأسطول</t>
        </is>
      </c>
      <c r="J2515" s="7" t="inlineStr">
        <is>
          <t>UX-01 للشاشاتِ · DELIVERY-01 للاختبارات</t>
        </is>
      </c>
      <c r="K2515" s="7" t="inlineStr">
        <is>
          <t>اختبارُ اكتمال: كلُّ عمودٍ معتمدٍ موجودٌ وصفرُ عمودٍ غيرِ معرَّف</t>
        </is>
      </c>
      <c r="L2515" s="7" t="inlineStr">
        <is>
          <t>مطلوب ولم يُنفذ</t>
        </is>
      </c>
      <c r="M2515" s="7" t="inlineStr">
        <is>
          <t>نافذ</t>
        </is>
      </c>
    </row>
    <row r="2516">
      <c r="A2516" s="7" t="n">
        <v>2515</v>
      </c>
      <c r="B2516" s="7" t="inlineStr">
        <is>
          <t>SCN-450</t>
        </is>
      </c>
      <c r="C2516" s="7" t="inlineStr">
        <is>
          <t>يجب أن يُنفَّذ فعلُ «انتهاءُ وثيقةٍ حرجة» من شاشة «وثائق المعدات والمشغّلين» بواسطة النظام، فيُكتب في equipment_docs.expired · guards ويُنشر الحدثُ CriticalDocExpired ويستهلكه التشغيل · الموقع · الأسطول · النقل. وأثرُه: الحارسُ يمنع التخصيصَ والتشغيل · والتخصيصُ القائمُ يُنبَّه · ولا يُرفع المنعُ إلا بتجديدٍ أو استثناء.</t>
        </is>
      </c>
      <c r="D2516" s="7" t="inlineStr">
        <is>
          <t>NAV-09 نظام الشاشات النافذ · SCR-DES-01 تصميم الأعمدة</t>
        </is>
      </c>
      <c r="E2516" s="7" t="inlineStr">
        <is>
          <t>§الأفعال والتكامل</t>
        </is>
      </c>
      <c r="F2516" s="7" t="inlineStr">
        <is>
          <t>SCN</t>
        </is>
      </c>
      <c r="G2516" s="7" t="inlineStr">
        <is>
          <t>قرار مالك مطبَّق — نافذ</t>
        </is>
      </c>
      <c r="H2516" s="7" t="inlineStr">
        <is>
          <t>INJAZ-FRD-01</t>
        </is>
      </c>
      <c r="I2516" s="7" t="inlineStr">
        <is>
          <t>الفصلُ ٧ — إدارة الأسطول</t>
        </is>
      </c>
      <c r="J2516" s="7" t="inlineStr">
        <is>
          <t>UX-01 للشاشاتِ · DELIVERY-01 للاختبارات</t>
        </is>
      </c>
      <c r="K2516" s="7" t="inlineStr">
        <is>
          <t>اختبارُ أثر: تنفيذُ الفعل يُحدث الحارسُ يمنع التخصيصَ والتشغيل · والتخصيصُ القائمُ يُنبَّه ·</t>
        </is>
      </c>
      <c r="L2516" s="7" t="inlineStr">
        <is>
          <t>مطلوب ولم يُنفذ</t>
        </is>
      </c>
      <c r="M2516" s="7" t="inlineStr">
        <is>
          <t>نافذ</t>
        </is>
      </c>
    </row>
    <row r="2517">
      <c r="A2517" s="7" t="n">
        <v>2516</v>
      </c>
      <c r="B2517" s="7" t="inlineStr">
        <is>
          <t>SCN-451</t>
        </is>
      </c>
      <c r="C2517" s="7" t="inlineStr">
        <is>
          <t>يجب أن يقبل فعلُ «انتهاءُ وثيقةٍ حرجة» عكسًا: تجديدُ الوثيقة يرفع المنعَ آليًّا.</t>
        </is>
      </c>
      <c r="D2517" s="7" t="inlineStr">
        <is>
          <t>NAV-09 نظام الشاشات النافذ · SCR-DES-01 تصميم الأعمدة</t>
        </is>
      </c>
      <c r="E2517" s="7" t="inlineStr">
        <is>
          <t>§الأفعال والتكامل</t>
        </is>
      </c>
      <c r="F2517" s="7" t="inlineStr">
        <is>
          <t>SCN</t>
        </is>
      </c>
      <c r="G2517" s="7" t="inlineStr">
        <is>
          <t>قرار مالك مطبَّق — نافذ</t>
        </is>
      </c>
      <c r="H2517" s="7" t="inlineStr">
        <is>
          <t>INJAZ-FRD-01</t>
        </is>
      </c>
      <c r="I2517" s="7" t="inlineStr">
        <is>
          <t>الفصلُ ٧ — إدارة الأسطول</t>
        </is>
      </c>
      <c r="J2517" s="7" t="inlineStr">
        <is>
          <t>UX-01 للشاشاتِ · DELIVERY-01 للاختبارات</t>
        </is>
      </c>
      <c r="K2517" s="7" t="inlineStr">
        <is>
          <t>اختبارُ عكس: العكسُ يُنشئ حركةً مقابلةً بمرجع الأصل</t>
        </is>
      </c>
      <c r="L2517" s="7" t="inlineStr">
        <is>
          <t>مطلوب ولم يُنفذ</t>
        </is>
      </c>
      <c r="M2517" s="7" t="inlineStr">
        <is>
          <t>نافذ</t>
        </is>
      </c>
    </row>
    <row r="2518">
      <c r="A2518" s="7" t="n">
        <v>2517</v>
      </c>
      <c r="B2518" s="7" t="inlineStr">
        <is>
          <t>SCN-452</t>
        </is>
      </c>
      <c r="C2518" s="7" t="inlineStr">
        <is>
          <t>يجب أن تُعرض شاشةُ «وثائق المعدات والمشغّلين» لـإدارة التشغيل بنطاق المخصَّصة — بأفعالٍ مسموحةٍ هي قراءة · طلبُ استثناء، ومحجوبٍ عنه: التجديد.</t>
        </is>
      </c>
      <c r="D2518" s="7" t="inlineStr">
        <is>
          <t>NAV-09 نظام الشاشات النافذ · SCR-DES-01 تصميم الأعمدة</t>
        </is>
      </c>
      <c r="E2518" s="7" t="inlineStr">
        <is>
          <t>§الصلاحيات</t>
        </is>
      </c>
      <c r="F2518" s="7" t="inlineStr">
        <is>
          <t>SCN</t>
        </is>
      </c>
      <c r="G2518" s="7" t="inlineStr">
        <is>
          <t>قرار مالك مطبَّق — نافذ</t>
        </is>
      </c>
      <c r="H2518" s="7" t="inlineStr">
        <is>
          <t>INJAZ-FRD-01</t>
        </is>
      </c>
      <c r="I2518" s="7" t="inlineStr">
        <is>
          <t>الفصلُ ٧ — إدارة الأسطول</t>
        </is>
      </c>
      <c r="J2518" s="7" t="inlineStr">
        <is>
          <t>UX-01 للشاشاتِ · DELIVERY-01 للاختبارات</t>
        </is>
      </c>
      <c r="K2518" s="7" t="inlineStr">
        <is>
          <t>اختبارُ حجب: المحجوبُ لا يُصيَّر ولا يُقبل نداؤه في الخادم</t>
        </is>
      </c>
      <c r="L2518" s="7" t="inlineStr">
        <is>
          <t>مطلوب ولم يُنفذ</t>
        </is>
      </c>
      <c r="M2518" s="7" t="inlineStr">
        <is>
          <t>نافذ</t>
        </is>
      </c>
    </row>
    <row r="2519">
      <c r="A2519" s="7" t="n">
        <v>2518</v>
      </c>
      <c r="B2519" s="7" t="inlineStr">
        <is>
          <t>SCN-453</t>
        </is>
      </c>
      <c r="C2519" s="7" t="inlineStr">
        <is>
          <t>يجب أن تُعرض شاشةُ «وثائق المعدات والمشغّلين» لـإدارة الموقع بنطاق موقعه — بأفعالٍ مسموحةٍ هي قراءة، ومحجوبٍ عنه: التجديد.</t>
        </is>
      </c>
      <c r="D2519" s="7" t="inlineStr">
        <is>
          <t>NAV-09 نظام الشاشات النافذ · SCR-DES-01 تصميم الأعمدة</t>
        </is>
      </c>
      <c r="E2519" s="7" t="inlineStr">
        <is>
          <t>§الصلاحيات</t>
        </is>
      </c>
      <c r="F2519" s="7" t="inlineStr">
        <is>
          <t>SCN</t>
        </is>
      </c>
      <c r="G2519" s="7" t="inlineStr">
        <is>
          <t>قرار مالك مطبَّق — نافذ</t>
        </is>
      </c>
      <c r="H2519" s="7" t="inlineStr">
        <is>
          <t>INJAZ-FRD-01</t>
        </is>
      </c>
      <c r="I2519" s="7" t="inlineStr">
        <is>
          <t>الفصلُ ٧ — إدارة الأسطول</t>
        </is>
      </c>
      <c r="J2519" s="7" t="inlineStr">
        <is>
          <t>UX-01 للشاشاتِ · DELIVERY-01 للاختبارات</t>
        </is>
      </c>
      <c r="K2519" s="7" t="inlineStr">
        <is>
          <t>اختبارُ حجب: المحجوبُ لا يُصيَّر ولا يُقبل نداؤه في الخادم</t>
        </is>
      </c>
      <c r="L2519" s="7" t="inlineStr">
        <is>
          <t>مطلوب ولم يُنفذ</t>
        </is>
      </c>
      <c r="M2519" s="7" t="inlineStr">
        <is>
          <t>نافذ</t>
        </is>
      </c>
    </row>
    <row r="2520">
      <c r="A2520" s="7" t="n">
        <v>2519</v>
      </c>
      <c r="B2520" s="7" t="inlineStr">
        <is>
          <t>SCN-454</t>
        </is>
      </c>
      <c r="C2520" s="7" t="inlineStr">
        <is>
          <t>يجب أن تُعرض شاشةُ «وثائق المعدات والمشغّلين» لـالقوى التشغيلية بنطاق مشغّليه — بأفعالٍ مسموحةٍ هي قراءة · طلبُ تجديد، ومحجوبٍ عنه: —.</t>
        </is>
      </c>
      <c r="D2520" s="7" t="inlineStr">
        <is>
          <t>NAV-09 نظام الشاشات النافذ · SCR-DES-01 تصميم الأعمدة</t>
        </is>
      </c>
      <c r="E2520" s="7" t="inlineStr">
        <is>
          <t>§الصلاحيات</t>
        </is>
      </c>
      <c r="F2520" s="7" t="inlineStr">
        <is>
          <t>SCN</t>
        </is>
      </c>
      <c r="G2520" s="7" t="inlineStr">
        <is>
          <t>قرار مالك مطبَّق — نافذ</t>
        </is>
      </c>
      <c r="H2520" s="7" t="inlineStr">
        <is>
          <t>INJAZ-FRD-01</t>
        </is>
      </c>
      <c r="I2520" s="7" t="inlineStr">
        <is>
          <t>الفصلُ ٧ — إدارة الأسطول</t>
        </is>
      </c>
      <c r="J2520" s="7" t="inlineStr">
        <is>
          <t>UX-01 للشاشاتِ · DELIVERY-01 للاختبارات</t>
        </is>
      </c>
      <c r="K2520" s="7" t="inlineStr">
        <is>
          <t>اختبارُ حجب: المحجوبُ لا يُصيَّر ولا يُقبل نداؤه في الخادم</t>
        </is>
      </c>
      <c r="L2520" s="7" t="inlineStr">
        <is>
          <t>مطلوب ولم يُنفذ</t>
        </is>
      </c>
      <c r="M2520" s="7" t="inlineStr">
        <is>
          <t>نافذ</t>
        </is>
      </c>
    </row>
    <row r="2521">
      <c r="A2521" s="7" t="n">
        <v>2520</v>
      </c>
      <c r="B2521" s="7" t="inlineStr">
        <is>
          <t>SCN-455</t>
        </is>
      </c>
      <c r="C2521" s="7" t="inlineStr">
        <is>
          <t>يجب أن تُعرض شاشةُ «وثائق المعدات والمشغّلين» لـالموارد البشرية بنطاق الموظفين — بأفعالٍ مسموحةٍ هي إنشاء · تجديد، ومحجوبٍ عنه: وثائقَ المعدة.</t>
        </is>
      </c>
      <c r="D2521" s="7" t="inlineStr">
        <is>
          <t>NAV-09 نظام الشاشات النافذ · SCR-DES-01 تصميم الأعمدة</t>
        </is>
      </c>
      <c r="E2521" s="7" t="inlineStr">
        <is>
          <t>§الصلاحيات</t>
        </is>
      </c>
      <c r="F2521" s="7" t="inlineStr">
        <is>
          <t>SCN</t>
        </is>
      </c>
      <c r="G2521" s="7" t="inlineStr">
        <is>
          <t>قرار مالك مطبَّق — نافذ</t>
        </is>
      </c>
      <c r="H2521" s="7" t="inlineStr">
        <is>
          <t>INJAZ-FRD-01</t>
        </is>
      </c>
      <c r="I2521" s="7" t="inlineStr">
        <is>
          <t>الفصلُ ٧ — إدارة الأسطول</t>
        </is>
      </c>
      <c r="J2521" s="7" t="inlineStr">
        <is>
          <t>UX-01 للشاشاتِ · DELIVERY-01 للاختبارات</t>
        </is>
      </c>
      <c r="K2521" s="7" t="inlineStr">
        <is>
          <t>اختبارُ حجب: المحجوبُ لا يُصيَّر ولا يُقبل نداؤه في الخادم</t>
        </is>
      </c>
      <c r="L2521" s="7" t="inlineStr">
        <is>
          <t>مطلوب ولم يُنفذ</t>
        </is>
      </c>
      <c r="M2521" s="7" t="inlineStr">
        <is>
          <t>نافذ</t>
        </is>
      </c>
    </row>
    <row r="2522">
      <c r="A2522" s="7" t="n">
        <v>2521</v>
      </c>
      <c r="B2522" s="7" t="inlineStr">
        <is>
          <t>SCN-456</t>
        </is>
      </c>
      <c r="C2522" s="7" t="inlineStr">
        <is>
          <t>يجب أن تُعرض شاشةُ «وثائق المعدات والمشغّلين» لـإدارة الموردين بنطاق مورديه — بأفعالٍ مسموحةٍ هي قراءة · مطالبة، ومحجوبٍ عنه: —.</t>
        </is>
      </c>
      <c r="D2522" s="7" t="inlineStr">
        <is>
          <t>NAV-09 نظام الشاشات النافذ · SCR-DES-01 تصميم الأعمدة</t>
        </is>
      </c>
      <c r="E2522" s="7" t="inlineStr">
        <is>
          <t>§الصلاحيات</t>
        </is>
      </c>
      <c r="F2522" s="7" t="inlineStr">
        <is>
          <t>SCN</t>
        </is>
      </c>
      <c r="G2522" s="7" t="inlineStr">
        <is>
          <t>قرار مالك مطبَّق — نافذ</t>
        </is>
      </c>
      <c r="H2522" s="7" t="inlineStr">
        <is>
          <t>INJAZ-FRD-01</t>
        </is>
      </c>
      <c r="I2522" s="7" t="inlineStr">
        <is>
          <t>الفصلُ ٧ — إدارة الأسطول</t>
        </is>
      </c>
      <c r="J2522" s="7" t="inlineStr">
        <is>
          <t>UX-01 للشاشاتِ · DELIVERY-01 للاختبارات</t>
        </is>
      </c>
      <c r="K2522" s="7" t="inlineStr">
        <is>
          <t>اختبارُ حجب: المحجوبُ لا يُصيَّر ولا يُقبل نداؤه في الخادم</t>
        </is>
      </c>
      <c r="L2522" s="7" t="inlineStr">
        <is>
          <t>مطلوب ولم يُنفذ</t>
        </is>
      </c>
      <c r="M2522" s="7" t="inlineStr">
        <is>
          <t>نافذ</t>
        </is>
      </c>
    </row>
    <row r="2523">
      <c r="A2523" s="7" t="n">
        <v>2522</v>
      </c>
      <c r="B2523" s="7" t="inlineStr">
        <is>
          <t>SCN-457</t>
        </is>
      </c>
      <c r="C2523" s="7" t="inlineStr">
        <is>
          <t>يجب أن تُتاح شاشةُ «مطابقة سجل الأصول بالتشغيل» لـإدارة الأسطول بنطاق كل الأسطول — وزاويتُها: ساعاتُ السجل مقابل التايم شيت وتفسيرُ الفرق.</t>
        </is>
      </c>
      <c r="D2523" s="7" t="inlineStr">
        <is>
          <t>NAV-09 نظام الشاشات النافذ · SCR-DES-01 تصميم الأعمدة</t>
        </is>
      </c>
      <c r="E2523" s="7" t="inlineStr">
        <is>
          <t>§الشاشات</t>
        </is>
      </c>
      <c r="F2523" s="7" t="inlineStr">
        <is>
          <t>SCN</t>
        </is>
      </c>
      <c r="G2523" s="7" t="inlineStr">
        <is>
          <t>قرار مالك مطبَّق — نافذ</t>
        </is>
      </c>
      <c r="H2523" s="7" t="inlineStr">
        <is>
          <t>INJAZ-FRD-01</t>
        </is>
      </c>
      <c r="I2523" s="7" t="inlineStr">
        <is>
          <t>الفصلُ ٧ — إدارة الأسطول</t>
        </is>
      </c>
      <c r="J2523" s="7" t="inlineStr">
        <is>
          <t>UX-01 للشاشاتِ · DELIVERY-01 للاختبارات</t>
        </is>
      </c>
      <c r="K2523" s="7" t="inlineStr">
        <is>
          <t>اختبارُ ظهور: تظهر الشاشةُ للدور المالك بنطاقها ولا تظهر لمن لا صلاحيةَ له</t>
        </is>
      </c>
      <c r="L2523" s="7" t="inlineStr">
        <is>
          <t>مطلوب ولم يُنفذ</t>
        </is>
      </c>
      <c r="M2523" s="7" t="inlineStr">
        <is>
          <t>نافذ</t>
        </is>
      </c>
    </row>
    <row r="2524">
      <c r="A2524" s="7" t="n">
        <v>2523</v>
      </c>
      <c r="B2524" s="7" t="inlineStr">
        <is>
          <t>SCN-458</t>
        </is>
      </c>
      <c r="C2524" s="7" t="inlineStr">
        <is>
          <t>يجب أن تحمل شاشةُ «مطابقة سجل الأصول بالتشغيل» أعمدتَها المعتمدةَ وعددُها 16 عمودًا، وأولُها رقم المحضر · الفترة · كود المعدة · الساعات حسب سجل الأصول · الساعات حسب التايم شيت · الفرق.</t>
        </is>
      </c>
      <c r="D2524" s="7" t="inlineStr">
        <is>
          <t>NAV-09 نظام الشاشات النافذ · SCR-DES-01 تصميم الأعمدة</t>
        </is>
      </c>
      <c r="E2524" s="7" t="inlineStr">
        <is>
          <t>§البيانات</t>
        </is>
      </c>
      <c r="F2524" s="7" t="inlineStr">
        <is>
          <t>SCN</t>
        </is>
      </c>
      <c r="G2524" s="7" t="inlineStr">
        <is>
          <t>قرار مالك مطبَّق — نافذ</t>
        </is>
      </c>
      <c r="H2524" s="7" t="inlineStr">
        <is>
          <t>INJAZ-FRD-01</t>
        </is>
      </c>
      <c r="I2524" s="7" t="inlineStr">
        <is>
          <t>الفصلُ ٧ — إدارة الأسطول</t>
        </is>
      </c>
      <c r="J2524" s="7" t="inlineStr">
        <is>
          <t>UX-01 للشاشاتِ · DELIVERY-01 للاختبارات</t>
        </is>
      </c>
      <c r="K2524" s="7" t="inlineStr">
        <is>
          <t>اختبارُ اكتمال: كلُّ عمودٍ معتمدٍ موجودٌ وصفرُ عمودٍ غيرِ معرَّف</t>
        </is>
      </c>
      <c r="L2524" s="7" t="inlineStr">
        <is>
          <t>مطلوب ولم يُنفذ</t>
        </is>
      </c>
      <c r="M2524" s="7" t="inlineStr">
        <is>
          <t>نافذ</t>
        </is>
      </c>
    </row>
    <row r="2525">
      <c r="A2525" s="7" t="n">
        <v>2524</v>
      </c>
      <c r="B2525" s="7" t="inlineStr">
        <is>
          <t>SCN-459</t>
        </is>
      </c>
      <c r="C2525" s="7" t="inlineStr">
        <is>
          <t>يجب أن يُنفَّذ فعلُ «إقفالُ فرقٍ في المطابقة» من شاشة «مطابقة سجل الأصول بالتشغيل» بواسطة مديرُ الأسطول، فيُكتب في asset_recon · adjustments ويُنشر الحدثُ ReconClosed ويستهلكه المالية. وأثرُه: الفرقُ يُفسَّر بسببه: خطأُ إدخالٍ أو ساعاتٌ غيرُ مسجَّلةٍ أو معدةٌ خارج السجل · والتصحيحُ يُوثَّق.</t>
        </is>
      </c>
      <c r="D2525" s="7" t="inlineStr">
        <is>
          <t>NAV-09 نظام الشاشات النافذ · SCR-DES-01 تصميم الأعمدة</t>
        </is>
      </c>
      <c r="E2525" s="7" t="inlineStr">
        <is>
          <t>§الأفعال والتكامل</t>
        </is>
      </c>
      <c r="F2525" s="7" t="inlineStr">
        <is>
          <t>SCN</t>
        </is>
      </c>
      <c r="G2525" s="7" t="inlineStr">
        <is>
          <t>قرار مالك مطبَّق — نافذ</t>
        </is>
      </c>
      <c r="H2525" s="7" t="inlineStr">
        <is>
          <t>INJAZ-FRD-01</t>
        </is>
      </c>
      <c r="I2525" s="7" t="inlineStr">
        <is>
          <t>الفصلُ ٧ — إدارة الأسطول</t>
        </is>
      </c>
      <c r="J2525" s="7" t="inlineStr">
        <is>
          <t>UX-01 للشاشاتِ · DELIVERY-01 للاختبارات</t>
        </is>
      </c>
      <c r="K2525" s="7" t="inlineStr">
        <is>
          <t>اختبارُ أثر: تنفيذُ الفعل يُحدث الفرقُ يُفسَّر بسببه: خطأُ إدخالٍ أو ساعاتٌ غيرُ مسجَّلةٍ أو</t>
        </is>
      </c>
      <c r="L2525" s="7" t="inlineStr">
        <is>
          <t>مطلوب ولم يُنفذ</t>
        </is>
      </c>
      <c r="M2525" s="7" t="inlineStr">
        <is>
          <t>نافذ</t>
        </is>
      </c>
    </row>
    <row r="2526">
      <c r="A2526" s="7" t="n">
        <v>2525</v>
      </c>
      <c r="B2526" s="7" t="inlineStr">
        <is>
          <t>SCN-460</t>
        </is>
      </c>
      <c r="C2526" s="7" t="inlineStr">
        <is>
          <t>يجب أن يقبل فعلُ «إقفالُ فرقٍ في المطابقة» عكسًا: عكسُ التصحيح بقيدٍ مقابل.</t>
        </is>
      </c>
      <c r="D2526" s="7" t="inlineStr">
        <is>
          <t>NAV-09 نظام الشاشات النافذ · SCR-DES-01 تصميم الأعمدة</t>
        </is>
      </c>
      <c r="E2526" s="7" t="inlineStr">
        <is>
          <t>§الأفعال والتكامل</t>
        </is>
      </c>
      <c r="F2526" s="7" t="inlineStr">
        <is>
          <t>SCN</t>
        </is>
      </c>
      <c r="G2526" s="7" t="inlineStr">
        <is>
          <t>قرار مالك مطبَّق — نافذ</t>
        </is>
      </c>
      <c r="H2526" s="7" t="inlineStr">
        <is>
          <t>INJAZ-FRD-01</t>
        </is>
      </c>
      <c r="I2526" s="7" t="inlineStr">
        <is>
          <t>الفصلُ ٧ — إدارة الأسطول</t>
        </is>
      </c>
      <c r="J2526" s="7" t="inlineStr">
        <is>
          <t>UX-01 للشاشاتِ · DELIVERY-01 للاختبارات</t>
        </is>
      </c>
      <c r="K2526" s="7" t="inlineStr">
        <is>
          <t>اختبارُ عكس: العكسُ يُنشئ حركةً مقابلةً بمرجع الأصل</t>
        </is>
      </c>
      <c r="L2526" s="7" t="inlineStr">
        <is>
          <t>مطلوب ولم يُنفذ</t>
        </is>
      </c>
      <c r="M2526" s="7" t="inlineStr">
        <is>
          <t>نافذ</t>
        </is>
      </c>
    </row>
    <row r="2527">
      <c r="A2527" s="7" t="n">
        <v>2526</v>
      </c>
      <c r="B2527" s="7" t="inlineStr">
        <is>
          <t>SCN-461</t>
        </is>
      </c>
      <c r="C2527" s="7" t="inlineStr">
        <is>
          <t>يجب أن تُعرض شاشةُ «مطابقة سجل الأصول بالتشغيل» لـإدارة التشغيل بنطاق كل المواقع — بأفعالٍ مسموحةٍ هي قراءة · إبلاغ، ومحجوبٍ عنه: التصحيح.</t>
        </is>
      </c>
      <c r="D2527" s="7" t="inlineStr">
        <is>
          <t>NAV-09 نظام الشاشات النافذ · SCR-DES-01 تصميم الأعمدة</t>
        </is>
      </c>
      <c r="E2527" s="7" t="inlineStr">
        <is>
          <t>§الصلاحيات</t>
        </is>
      </c>
      <c r="F2527" s="7" t="inlineStr">
        <is>
          <t>SCN</t>
        </is>
      </c>
      <c r="G2527" s="7" t="inlineStr">
        <is>
          <t>قرار مالك مطبَّق — نافذ</t>
        </is>
      </c>
      <c r="H2527" s="7" t="inlineStr">
        <is>
          <t>INJAZ-FRD-01</t>
        </is>
      </c>
      <c r="I2527" s="7" t="inlineStr">
        <is>
          <t>الفصلُ ٧ — إدارة الأسطول</t>
        </is>
      </c>
      <c r="J2527" s="7" t="inlineStr">
        <is>
          <t>UX-01 للشاشاتِ · DELIVERY-01 للاختبارات</t>
        </is>
      </c>
      <c r="K2527" s="7" t="inlineStr">
        <is>
          <t>اختبارُ حجب: المحجوبُ لا يُصيَّر ولا يُقبل نداؤه في الخادم</t>
        </is>
      </c>
      <c r="L2527" s="7" t="inlineStr">
        <is>
          <t>مطلوب ولم يُنفذ</t>
        </is>
      </c>
      <c r="M2527" s="7" t="inlineStr">
        <is>
          <t>نافذ</t>
        </is>
      </c>
    </row>
    <row r="2528">
      <c r="A2528" s="7" t="n">
        <v>2527</v>
      </c>
      <c r="B2528" s="7" t="inlineStr">
        <is>
          <t>SCN-462</t>
        </is>
      </c>
      <c r="C2528" s="7" t="inlineStr">
        <is>
          <t>يجب أن تُعرض شاشةُ «مطابقة سجل الأصول بالتشغيل» لـالمالية والخزينة بنطاق الكل — بأفعالٍ مسموحةٍ هي قراءة، ومحجوبٍ عنه: التصحيح.</t>
        </is>
      </c>
      <c r="D2528" s="7" t="inlineStr">
        <is>
          <t>NAV-09 نظام الشاشات النافذ · SCR-DES-01 تصميم الأعمدة</t>
        </is>
      </c>
      <c r="E2528" s="7" t="inlineStr">
        <is>
          <t>§الصلاحيات</t>
        </is>
      </c>
      <c r="F2528" s="7" t="inlineStr">
        <is>
          <t>SCN</t>
        </is>
      </c>
      <c r="G2528" s="7" t="inlineStr">
        <is>
          <t>قرار مالك مطبَّق — نافذ</t>
        </is>
      </c>
      <c r="H2528" s="7" t="inlineStr">
        <is>
          <t>INJAZ-FRD-01</t>
        </is>
      </c>
      <c r="I2528" s="7" t="inlineStr">
        <is>
          <t>الفصلُ ٧ — إدارة الأسطول</t>
        </is>
      </c>
      <c r="J2528" s="7" t="inlineStr">
        <is>
          <t>UX-01 للشاشاتِ · DELIVERY-01 للاختبارات</t>
        </is>
      </c>
      <c r="K2528" s="7" t="inlineStr">
        <is>
          <t>اختبارُ حجب: المحجوبُ لا يُصيَّر ولا يُقبل نداؤه في الخادم</t>
        </is>
      </c>
      <c r="L2528" s="7" t="inlineStr">
        <is>
          <t>مطلوب ولم يُنفذ</t>
        </is>
      </c>
      <c r="M2528" s="7" t="inlineStr">
        <is>
          <t>نافذ</t>
        </is>
      </c>
    </row>
    <row r="2529">
      <c r="A2529" s="7" t="n">
        <v>2528</v>
      </c>
      <c r="B2529" s="7" t="inlineStr">
        <is>
          <t>SCN-463</t>
        </is>
      </c>
      <c r="C2529" s="7" t="inlineStr">
        <is>
          <t>يجب أن تُتاح شاشةُ «الإهلاك والقيمة الدفترية» لـإدارة الأسطول بنطاق معداته — وزاويتُها: معدلُ الساعة والمتراكمُ والقيمةُ الدفترية.</t>
        </is>
      </c>
      <c r="D2529" s="7" t="inlineStr">
        <is>
          <t>NAV-09 نظام الشاشات النافذ · SCR-DES-01 تصميم الأعمدة</t>
        </is>
      </c>
      <c r="E2529" s="7" t="inlineStr">
        <is>
          <t>§الشاشات</t>
        </is>
      </c>
      <c r="F2529" s="7" t="inlineStr">
        <is>
          <t>SCN</t>
        </is>
      </c>
      <c r="G2529" s="7" t="inlineStr">
        <is>
          <t>قرار مالك مطبَّق — نافذ</t>
        </is>
      </c>
      <c r="H2529" s="7" t="inlineStr">
        <is>
          <t>INJAZ-FRD-01</t>
        </is>
      </c>
      <c r="I2529" s="7" t="inlineStr">
        <is>
          <t>الفصلُ ٧ — إدارة الأسطول</t>
        </is>
      </c>
      <c r="J2529" s="7" t="inlineStr">
        <is>
          <t>UX-01 للشاشاتِ · DELIVERY-01 للاختبارات</t>
        </is>
      </c>
      <c r="K2529" s="7" t="inlineStr">
        <is>
          <t>اختبارُ ظهور: تظهر الشاشةُ للدور المالك بنطاقها ولا تظهر لمن لا صلاحيةَ له</t>
        </is>
      </c>
      <c r="L2529" s="7" t="inlineStr">
        <is>
          <t>مطلوب ولم يُنفذ</t>
        </is>
      </c>
      <c r="M2529" s="7" t="inlineStr">
        <is>
          <t>نافذ</t>
        </is>
      </c>
    </row>
    <row r="2530">
      <c r="A2530" s="7" t="n">
        <v>2529</v>
      </c>
      <c r="B2530" s="7" t="inlineStr">
        <is>
          <t>SCN-464</t>
        </is>
      </c>
      <c r="C2530" s="7" t="inlineStr">
        <is>
          <t>يجب أن تحمل شاشةُ «الإهلاك والقيمة الدفترية» أعمدتَها المعتمدةَ وعددُها 33 عمودًا، وأولُها رقم القيد · الفترة · كود المعدة · طريقة الإهلاك · القاعدة القابلة للإهلاك · العمر الإنتاجي بالساعات.</t>
        </is>
      </c>
      <c r="D2530" s="7" t="inlineStr">
        <is>
          <t>NAV-09 نظام الشاشات النافذ · SCR-DES-01 تصميم الأعمدة</t>
        </is>
      </c>
      <c r="E2530" s="7" t="inlineStr">
        <is>
          <t>§البيانات</t>
        </is>
      </c>
      <c r="F2530" s="7" t="inlineStr">
        <is>
          <t>SCN</t>
        </is>
      </c>
      <c r="G2530" s="7" t="inlineStr">
        <is>
          <t>قرار مالك مطبَّق — نافذ</t>
        </is>
      </c>
      <c r="H2530" s="7" t="inlineStr">
        <is>
          <t>INJAZ-FRD-01</t>
        </is>
      </c>
      <c r="I2530" s="7" t="inlineStr">
        <is>
          <t>الفصلُ ٧ — إدارة الأسطول</t>
        </is>
      </c>
      <c r="J2530" s="7" t="inlineStr">
        <is>
          <t>UX-01 للشاشاتِ · DELIVERY-01 للاختبارات</t>
        </is>
      </c>
      <c r="K2530" s="7" t="inlineStr">
        <is>
          <t>اختبارُ اكتمال: كلُّ عمودٍ معتمدٍ موجودٌ وصفرُ عمودٍ غيرِ معرَّف</t>
        </is>
      </c>
      <c r="L2530" s="7" t="inlineStr">
        <is>
          <t>مطلوب ولم يُنفذ</t>
        </is>
      </c>
      <c r="M2530" s="7" t="inlineStr">
        <is>
          <t>نافذ</t>
        </is>
      </c>
    </row>
    <row r="2531">
      <c r="A2531" s="7" t="n">
        <v>2530</v>
      </c>
      <c r="B2531" s="7" t="inlineStr">
        <is>
          <t>SCN-465</t>
        </is>
      </c>
      <c r="C2531" s="7" t="inlineStr">
        <is>
          <t>يجب أن يُنفَّذ فعلُ «نشرُ قيد الإهلاك الدوري» من شاشة «الإهلاك والقيمة الدفترية» بواسطة المالية، فيُكتب في fin_events · asset_register ويُنشر الحدثُ DepreciationPosted ويستهلكه الأسطول · التمويل. وأثرُه: المتراكمُ يرتفع · والقيمةُ الدفتريةُ تنخفض ولا تنزل تحت الخردة · والحصصُ توزّع القيدَ بنسبتها.</t>
        </is>
      </c>
      <c r="D2531" s="7" t="inlineStr">
        <is>
          <t>NAV-09 نظام الشاشات النافذ · SCR-DES-01 تصميم الأعمدة</t>
        </is>
      </c>
      <c r="E2531" s="7" t="inlineStr">
        <is>
          <t>§الأفعال والتكامل</t>
        </is>
      </c>
      <c r="F2531" s="7" t="inlineStr">
        <is>
          <t>SCN</t>
        </is>
      </c>
      <c r="G2531" s="7" t="inlineStr">
        <is>
          <t>قرار مالك مطبَّق — نافذ</t>
        </is>
      </c>
      <c r="H2531" s="7" t="inlineStr">
        <is>
          <t>INJAZ-FRD-01</t>
        </is>
      </c>
      <c r="I2531" s="7" t="inlineStr">
        <is>
          <t>الفصلُ ٧ — إدارة الأسطول</t>
        </is>
      </c>
      <c r="J2531" s="7" t="inlineStr">
        <is>
          <t>UX-01 للشاشاتِ · DELIVERY-01 للاختبارات</t>
        </is>
      </c>
      <c r="K2531" s="7" t="inlineStr">
        <is>
          <t>اختبارُ أثر: تنفيذُ الفعل يُحدث المتراكمُ يرتفع · والقيمةُ الدفتريةُ تنخفض ولا تنزل تحت الخر</t>
        </is>
      </c>
      <c r="L2531" s="7" t="inlineStr">
        <is>
          <t>مطلوب ولم يُنفذ</t>
        </is>
      </c>
      <c r="M2531" s="7" t="inlineStr">
        <is>
          <t>نافذ</t>
        </is>
      </c>
    </row>
    <row r="2532">
      <c r="A2532" s="7" t="n">
        <v>2531</v>
      </c>
      <c r="B2532" s="7" t="inlineStr">
        <is>
          <t>SCN-466</t>
        </is>
      </c>
      <c r="C2532" s="7" t="inlineStr">
        <is>
          <t>يجب أن يقبل فعلُ «نشرُ قيد الإهلاك الدوري» عكسًا: قيدٌ عاكسٌ بمرجعه.</t>
        </is>
      </c>
      <c r="D2532" s="7" t="inlineStr">
        <is>
          <t>NAV-09 نظام الشاشات النافذ · SCR-DES-01 تصميم الأعمدة</t>
        </is>
      </c>
      <c r="E2532" s="7" t="inlineStr">
        <is>
          <t>§الأفعال والتكامل</t>
        </is>
      </c>
      <c r="F2532" s="7" t="inlineStr">
        <is>
          <t>SCN</t>
        </is>
      </c>
      <c r="G2532" s="7" t="inlineStr">
        <is>
          <t>قرار مالك مطبَّق — نافذ</t>
        </is>
      </c>
      <c r="H2532" s="7" t="inlineStr">
        <is>
          <t>INJAZ-FRD-01</t>
        </is>
      </c>
      <c r="I2532" s="7" t="inlineStr">
        <is>
          <t>الفصلُ ٧ — إدارة الأسطول</t>
        </is>
      </c>
      <c r="J2532" s="7" t="inlineStr">
        <is>
          <t>UX-01 للشاشاتِ · DELIVERY-01 للاختبارات</t>
        </is>
      </c>
      <c r="K2532" s="7" t="inlineStr">
        <is>
          <t>اختبارُ عكس: العكسُ يُنشئ حركةً مقابلةً بمرجع الأصل</t>
        </is>
      </c>
      <c r="L2532" s="7" t="inlineStr">
        <is>
          <t>مطلوب ولم يُنفذ</t>
        </is>
      </c>
      <c r="M2532" s="7" t="inlineStr">
        <is>
          <t>نافذ</t>
        </is>
      </c>
    </row>
    <row r="2533">
      <c r="A2533" s="7" t="n">
        <v>2532</v>
      </c>
      <c r="B2533" s="7" t="inlineStr">
        <is>
          <t>SCN-467</t>
        </is>
      </c>
      <c r="C2533" s="7" t="inlineStr">
        <is>
          <t>يجب أن تُعرض شاشةُ «الإهلاك والقيمة الدفترية» لـالمالية والخزينة بنطاق الكل — بأفعالٍ مسموحةٍ هي احتساب · قيد · اعتماد، ومحجوبٍ عنه: تعديلَ الكرت.</t>
        </is>
      </c>
      <c r="D2533" s="7" t="inlineStr">
        <is>
          <t>NAV-09 نظام الشاشات النافذ · SCR-DES-01 تصميم الأعمدة</t>
        </is>
      </c>
      <c r="E2533" s="7" t="inlineStr">
        <is>
          <t>§الصلاحيات</t>
        </is>
      </c>
      <c r="F2533" s="7" t="inlineStr">
        <is>
          <t>SCN</t>
        </is>
      </c>
      <c r="G2533" s="7" t="inlineStr">
        <is>
          <t>قرار مالك مطبَّق — نافذ</t>
        </is>
      </c>
      <c r="H2533" s="7" t="inlineStr">
        <is>
          <t>INJAZ-FRD-01</t>
        </is>
      </c>
      <c r="I2533" s="7" t="inlineStr">
        <is>
          <t>الفصلُ ٧ — إدارة الأسطول</t>
        </is>
      </c>
      <c r="J2533" s="7" t="inlineStr">
        <is>
          <t>UX-01 للشاشاتِ · DELIVERY-01 للاختبارات</t>
        </is>
      </c>
      <c r="K2533" s="7" t="inlineStr">
        <is>
          <t>اختبارُ حجب: المحجوبُ لا يُصيَّر ولا يُقبل نداؤه في الخادم</t>
        </is>
      </c>
      <c r="L2533" s="7" t="inlineStr">
        <is>
          <t>مطلوب ولم يُنفذ</t>
        </is>
      </c>
      <c r="M2533" s="7" t="inlineStr">
        <is>
          <t>نافذ</t>
        </is>
      </c>
    </row>
    <row r="2534">
      <c r="A2534" s="7" t="n">
        <v>2533</v>
      </c>
      <c r="B2534" s="7" t="inlineStr">
        <is>
          <t>SCN-468</t>
        </is>
      </c>
      <c r="C2534" s="7" t="inlineStr">
        <is>
          <t>يجب أن تُعرض شاشةُ «الإهلاك والقيمة الدفترية» لـالتمويل والملكية بنطاق الأعيان المموَّلة — بأفعالٍ مسموحةٍ هي قراءة، ومحجوبٍ عنه: القيد.</t>
        </is>
      </c>
      <c r="D2534" s="7" t="inlineStr">
        <is>
          <t>NAV-09 نظام الشاشات النافذ · SCR-DES-01 تصميم الأعمدة</t>
        </is>
      </c>
      <c r="E2534" s="7" t="inlineStr">
        <is>
          <t>§الصلاحيات</t>
        </is>
      </c>
      <c r="F2534" s="7" t="inlineStr">
        <is>
          <t>SCN</t>
        </is>
      </c>
      <c r="G2534" s="7" t="inlineStr">
        <is>
          <t>قرار مالك مطبَّق — نافذ</t>
        </is>
      </c>
      <c r="H2534" s="7" t="inlineStr">
        <is>
          <t>INJAZ-FRD-01</t>
        </is>
      </c>
      <c r="I2534" s="7" t="inlineStr">
        <is>
          <t>الفصلُ ٧ — إدارة الأسطول</t>
        </is>
      </c>
      <c r="J2534" s="7" t="inlineStr">
        <is>
          <t>UX-01 للشاشاتِ · DELIVERY-01 للاختبارات</t>
        </is>
      </c>
      <c r="K2534" s="7" t="inlineStr">
        <is>
          <t>اختبارُ حجب: المحجوبُ لا يُصيَّر ولا يُقبل نداؤه في الخادم</t>
        </is>
      </c>
      <c r="L2534" s="7" t="inlineStr">
        <is>
          <t>مطلوب ولم يُنفذ</t>
        </is>
      </c>
      <c r="M2534" s="7" t="inlineStr">
        <is>
          <t>نافذ</t>
        </is>
      </c>
    </row>
    <row r="2535">
      <c r="A2535" s="7" t="n">
        <v>2534</v>
      </c>
      <c r="B2535" s="7" t="inlineStr">
        <is>
          <t>SCN-469</t>
        </is>
      </c>
      <c r="C2535" s="7" t="inlineStr">
        <is>
          <t>يجب أن تُتاح شاشةُ «ملّاك الأسطول» لـإدارة الأسطول بنطاق كل الأسطول — وزاويتُها: من يملك كلَّ معدة — عرضًا موحَّدًا.</t>
        </is>
      </c>
      <c r="D2535" s="7" t="inlineStr">
        <is>
          <t>NAV-09 نظام الشاشات النافذ · SCR-DES-01 تصميم الأعمدة</t>
        </is>
      </c>
      <c r="E2535" s="7" t="inlineStr">
        <is>
          <t>§الشاشات</t>
        </is>
      </c>
      <c r="F2535" s="7" t="inlineStr">
        <is>
          <t>SCN</t>
        </is>
      </c>
      <c r="G2535" s="7" t="inlineStr">
        <is>
          <t>قرار مالك مطبَّق — نافذ</t>
        </is>
      </c>
      <c r="H2535" s="7" t="inlineStr">
        <is>
          <t>INJAZ-FRD-01</t>
        </is>
      </c>
      <c r="I2535" s="7" t="inlineStr">
        <is>
          <t>الفصلُ ٧ — إدارة الأسطول</t>
        </is>
      </c>
      <c r="J2535" s="7" t="inlineStr">
        <is>
          <t>UX-01 للشاشاتِ · DELIVERY-01 للاختبارات</t>
        </is>
      </c>
      <c r="K2535" s="7" t="inlineStr">
        <is>
          <t>اختبارُ ظهور: تظهر الشاشةُ للدور المالك بنطاقها ولا تظهر لمن لا صلاحيةَ له</t>
        </is>
      </c>
      <c r="L2535" s="7" t="inlineStr">
        <is>
          <t>مطلوب ولم يُنفذ</t>
        </is>
      </c>
      <c r="M2535" s="7" t="inlineStr">
        <is>
          <t>نافذ</t>
        </is>
      </c>
    </row>
    <row r="2536">
      <c r="A2536" s="7" t="n">
        <v>2535</v>
      </c>
      <c r="B2536" s="7" t="inlineStr">
        <is>
          <t>SCN-470</t>
        </is>
      </c>
      <c r="C2536" s="7" t="inlineStr">
        <is>
          <t>يجب أن تحمل شاشةُ «ملّاك الأسطول» أعمدتَها المعتمدةَ وعددُها 23 عمودًا، وأولُها كود المعدة · المالك القانوني · نوع الملكية · نسبة الملكية · المنتفع الاقتصادي · مرتهن الضمان.</t>
        </is>
      </c>
      <c r="D2536" s="7" t="inlineStr">
        <is>
          <t>NAV-09 نظام الشاشات النافذ · SCR-DES-01 تصميم الأعمدة</t>
        </is>
      </c>
      <c r="E2536" s="7" t="inlineStr">
        <is>
          <t>§البيانات</t>
        </is>
      </c>
      <c r="F2536" s="7" t="inlineStr">
        <is>
          <t>SCN</t>
        </is>
      </c>
      <c r="G2536" s="7" t="inlineStr">
        <is>
          <t>قرار مالك مطبَّق — نافذ</t>
        </is>
      </c>
      <c r="H2536" s="7" t="inlineStr">
        <is>
          <t>INJAZ-FRD-01</t>
        </is>
      </c>
      <c r="I2536" s="7" t="inlineStr">
        <is>
          <t>الفصلُ ٧ — إدارة الأسطول</t>
        </is>
      </c>
      <c r="J2536" s="7" t="inlineStr">
        <is>
          <t>UX-01 للشاشاتِ · DELIVERY-01 للاختبارات</t>
        </is>
      </c>
      <c r="K2536" s="7" t="inlineStr">
        <is>
          <t>اختبارُ اكتمال: كلُّ عمودٍ معتمدٍ موجودٌ وصفرُ عمودٍ غيرِ معرَّف</t>
        </is>
      </c>
      <c r="L2536" s="7" t="inlineStr">
        <is>
          <t>مطلوب ولم يُنفذ</t>
        </is>
      </c>
      <c r="M2536" s="7" t="inlineStr">
        <is>
          <t>نافذ</t>
        </is>
      </c>
    </row>
    <row r="2537">
      <c r="A2537" s="7" t="n">
        <v>2536</v>
      </c>
      <c r="B2537" s="7" t="inlineStr">
        <is>
          <t>SCN-471</t>
        </is>
      </c>
      <c r="C2537" s="7" t="inlineStr">
        <is>
          <t>يجب أن يُنفَّذ فعلُ «توثيقُ مالكِ معدة» من شاشة «ملّاك الأسطول» بواسطة الأسطول، فيُكتب في fleet_ownership ويُنشر الحدثُ OwnerLinked ويستهلكه الموردون · التمويل. وأثرُه: المالكُ يُربط بلا كشفِ شروطٍ للتشغيل · وحقُّ الرجوع يُوثَّق · والاطّلاعُ يُسجَّل.</t>
        </is>
      </c>
      <c r="D2537" s="7" t="inlineStr">
        <is>
          <t>NAV-09 نظام الشاشات النافذ · SCR-DES-01 تصميم الأعمدة</t>
        </is>
      </c>
      <c r="E2537" s="7" t="inlineStr">
        <is>
          <t>§الأفعال والتكامل</t>
        </is>
      </c>
      <c r="F2537" s="7" t="inlineStr">
        <is>
          <t>SCN</t>
        </is>
      </c>
      <c r="G2537" s="7" t="inlineStr">
        <is>
          <t>قرار مالك مطبَّق — نافذ</t>
        </is>
      </c>
      <c r="H2537" s="7" t="inlineStr">
        <is>
          <t>INJAZ-FRD-01</t>
        </is>
      </c>
      <c r="I2537" s="7" t="inlineStr">
        <is>
          <t>الفصلُ ٧ — إدارة الأسطول</t>
        </is>
      </c>
      <c r="J2537" s="7" t="inlineStr">
        <is>
          <t>UX-01 للشاشاتِ · DELIVERY-01 للاختبارات</t>
        </is>
      </c>
      <c r="K2537" s="7" t="inlineStr">
        <is>
          <t xml:space="preserve">اختبارُ أثر: تنفيذُ الفعل يُحدث المالكُ يُربط بلا كشفِ شروطٍ للتشغيل · وحقُّ الرجوع يُوثَّق </t>
        </is>
      </c>
      <c r="L2537" s="7" t="inlineStr">
        <is>
          <t>مطلوب ولم يُنفذ</t>
        </is>
      </c>
      <c r="M2537" s="7" t="inlineStr">
        <is>
          <t>نافذ</t>
        </is>
      </c>
    </row>
    <row r="2538">
      <c r="A2538" s="7" t="n">
        <v>2537</v>
      </c>
      <c r="B2538" s="7" t="inlineStr">
        <is>
          <t>SCN-472</t>
        </is>
      </c>
      <c r="C2538" s="7" t="inlineStr">
        <is>
          <t>يجب أن يقبل فعلُ «توثيقُ مالكِ معدة» عكسًا: فكُّ ربطٍ بمستند.</t>
        </is>
      </c>
      <c r="D2538" s="7" t="inlineStr">
        <is>
          <t>NAV-09 نظام الشاشات النافذ · SCR-DES-01 تصميم الأعمدة</t>
        </is>
      </c>
      <c r="E2538" s="7" t="inlineStr">
        <is>
          <t>§الأفعال والتكامل</t>
        </is>
      </c>
      <c r="F2538" s="7" t="inlineStr">
        <is>
          <t>SCN</t>
        </is>
      </c>
      <c r="G2538" s="7" t="inlineStr">
        <is>
          <t>قرار مالك مطبَّق — نافذ</t>
        </is>
      </c>
      <c r="H2538" s="7" t="inlineStr">
        <is>
          <t>INJAZ-FRD-01</t>
        </is>
      </c>
      <c r="I2538" s="7" t="inlineStr">
        <is>
          <t>الفصلُ ٧ — إدارة الأسطول</t>
        </is>
      </c>
      <c r="J2538" s="7" t="inlineStr">
        <is>
          <t>UX-01 للشاشاتِ · DELIVERY-01 للاختبارات</t>
        </is>
      </c>
      <c r="K2538" s="7" t="inlineStr">
        <is>
          <t>اختبارُ عكس: العكسُ يُنشئ حركةً مقابلةً بمرجع الأصل</t>
        </is>
      </c>
      <c r="L2538" s="7" t="inlineStr">
        <is>
          <t>مطلوب ولم يُنفذ</t>
        </is>
      </c>
      <c r="M2538" s="7" t="inlineStr">
        <is>
          <t>نافذ</t>
        </is>
      </c>
    </row>
    <row r="2539">
      <c r="A2539" s="7" t="n">
        <v>2538</v>
      </c>
      <c r="B2539" s="7" t="inlineStr">
        <is>
          <t>SCN-473</t>
        </is>
      </c>
      <c r="C2539" s="7" t="inlineStr">
        <is>
          <t>يجب أن تُعرض شاشةُ «ملّاك الأسطول» لـإدارة الموردين بنطاق مورديه — بأفعالٍ مسموحةٍ هي قراءة · توثيقُ حق الرجوع، ومحجوبٍ عنه: كشفَ قيمة الشراء.</t>
        </is>
      </c>
      <c r="D2539" s="7" t="inlineStr">
        <is>
          <t>NAV-09 نظام الشاشات النافذ · SCR-DES-01 تصميم الأعمدة</t>
        </is>
      </c>
      <c r="E2539" s="7" t="inlineStr">
        <is>
          <t>§الصلاحيات</t>
        </is>
      </c>
      <c r="F2539" s="7" t="inlineStr">
        <is>
          <t>SCN</t>
        </is>
      </c>
      <c r="G2539" s="7" t="inlineStr">
        <is>
          <t>قرار مالك مطبَّق — نافذ</t>
        </is>
      </c>
      <c r="H2539" s="7" t="inlineStr">
        <is>
          <t>INJAZ-FRD-01</t>
        </is>
      </c>
      <c r="I2539" s="7" t="inlineStr">
        <is>
          <t>الفصلُ ٧ — إدارة الأسطول</t>
        </is>
      </c>
      <c r="J2539" s="7" t="inlineStr">
        <is>
          <t>UX-01 للشاشاتِ · DELIVERY-01 للاختبارات</t>
        </is>
      </c>
      <c r="K2539" s="7" t="inlineStr">
        <is>
          <t>اختبارُ حجب: المحجوبُ لا يُصيَّر ولا يُقبل نداؤه في الخادم</t>
        </is>
      </c>
      <c r="L2539" s="7" t="inlineStr">
        <is>
          <t>مطلوب ولم يُنفذ</t>
        </is>
      </c>
      <c r="M2539" s="7" t="inlineStr">
        <is>
          <t>نافذ</t>
        </is>
      </c>
    </row>
    <row r="2540">
      <c r="A2540" s="7" t="n">
        <v>2539</v>
      </c>
      <c r="B2540" s="7" t="inlineStr">
        <is>
          <t>SCN-474</t>
        </is>
      </c>
      <c r="C2540" s="7" t="inlineStr">
        <is>
          <t>يجب أن تُعرض شاشةُ «ملّاك الأسطول» لـالتمويل والملكية بنطاق الأعيان — بأفعالٍ مسموحةٍ هي إنشاء · تعديلٌ موثَّق، ومحجوبٍ عنه: العرضَ للتشغيل.</t>
        </is>
      </c>
      <c r="D2540" s="7" t="inlineStr">
        <is>
          <t>NAV-09 نظام الشاشات النافذ · SCR-DES-01 تصميم الأعمدة</t>
        </is>
      </c>
      <c r="E2540" s="7" t="inlineStr">
        <is>
          <t>§الصلاحيات</t>
        </is>
      </c>
      <c r="F2540" s="7" t="inlineStr">
        <is>
          <t>SCN</t>
        </is>
      </c>
      <c r="G2540" s="7" t="inlineStr">
        <is>
          <t>قرار مالك مطبَّق — نافذ</t>
        </is>
      </c>
      <c r="H2540" s="7" t="inlineStr">
        <is>
          <t>INJAZ-FRD-01</t>
        </is>
      </c>
      <c r="I2540" s="7" t="inlineStr">
        <is>
          <t>الفصلُ ٧ — إدارة الأسطول</t>
        </is>
      </c>
      <c r="J2540" s="7" t="inlineStr">
        <is>
          <t>UX-01 للشاشاتِ · DELIVERY-01 للاختبارات</t>
        </is>
      </c>
      <c r="K2540" s="7" t="inlineStr">
        <is>
          <t>اختبارُ حجب: المحجوبُ لا يُصيَّر ولا يُقبل نداؤه في الخادم</t>
        </is>
      </c>
      <c r="L2540" s="7" t="inlineStr">
        <is>
          <t>مطلوب ولم يُنفذ</t>
        </is>
      </c>
      <c r="M2540" s="7" t="inlineStr">
        <is>
          <t>نافذ</t>
        </is>
      </c>
    </row>
    <row r="2541">
      <c r="A2541" s="7" t="n">
        <v>2540</v>
      </c>
      <c r="B2541" s="7" t="inlineStr">
        <is>
          <t>SCN-795</t>
        </is>
      </c>
      <c r="C2541" s="7" t="inlineStr">
        <is>
          <t>يجب أن تُتاح شاشةُ «سياسات الإهلاك المعتمدة» لـإدارة الأسطول بنطاق معداته — وزاويتُها: طريقةُ الإهلاك والعمرُ الإنتاجيُّ وقيمةُ الخردة.</t>
        </is>
      </c>
      <c r="D2541" s="7" t="inlineStr">
        <is>
          <t>NAV-09 نظام الشاشات النافذ · SCR-DES-01 تصميم الأعمدة</t>
        </is>
      </c>
      <c r="E2541" s="7" t="inlineStr">
        <is>
          <t>§الشاشات</t>
        </is>
      </c>
      <c r="F2541" s="7" t="inlineStr">
        <is>
          <t>SCN</t>
        </is>
      </c>
      <c r="G2541" s="7" t="inlineStr">
        <is>
          <t>قرار مالك مطبَّق — نافذ</t>
        </is>
      </c>
      <c r="H2541" s="7" t="inlineStr">
        <is>
          <t>INJAZ-FRD-01</t>
        </is>
      </c>
      <c r="I2541" s="7" t="inlineStr">
        <is>
          <t>الفصلُ ٧ — إدارة الأسطول</t>
        </is>
      </c>
      <c r="J2541" s="7" t="inlineStr">
        <is>
          <t>UX-01 للشاشاتِ · DELIVERY-01 للاختبارات</t>
        </is>
      </c>
      <c r="K2541" s="7" t="inlineStr">
        <is>
          <t>اختبارُ ظهور: تظهر الشاشةُ للدور المالك بنطاقها ولا تظهر لمن لا صلاحيةَ له</t>
        </is>
      </c>
      <c r="L2541" s="7" t="inlineStr">
        <is>
          <t>مطلوب ولم يُنفذ</t>
        </is>
      </c>
      <c r="M2541" s="7" t="inlineStr">
        <is>
          <t>نافذ</t>
        </is>
      </c>
    </row>
    <row r="2542">
      <c r="A2542" s="7" t="n">
        <v>2541</v>
      </c>
      <c r="B2542" s="7" t="inlineStr">
        <is>
          <t>SCN-796</t>
        </is>
      </c>
      <c r="C2542" s="7" t="inlineStr">
        <is>
          <t>يجب أن تحمل شاشةُ «سياسات الإهلاك المعتمدة» أعمدتَها المعتمدةَ وعددُها 29 عمودًا، وأولُها كود السياسة · فئة الأصول · طريقة الإهلاك · العمر الإنتاجي · وحدة العمر · نسبة قيمة الخردة.</t>
        </is>
      </c>
      <c r="D2542" s="7" t="inlineStr">
        <is>
          <t>NAV-09 نظام الشاشات النافذ · SCR-DES-01 تصميم الأعمدة</t>
        </is>
      </c>
      <c r="E2542" s="7" t="inlineStr">
        <is>
          <t>§البيانات</t>
        </is>
      </c>
      <c r="F2542" s="7" t="inlineStr">
        <is>
          <t>SCN</t>
        </is>
      </c>
      <c r="G2542" s="7" t="inlineStr">
        <is>
          <t>قرار مالك مطبَّق — نافذ</t>
        </is>
      </c>
      <c r="H2542" s="7" t="inlineStr">
        <is>
          <t>INJAZ-FRD-01</t>
        </is>
      </c>
      <c r="I2542" s="7" t="inlineStr">
        <is>
          <t>الفصلُ ٧ — إدارة الأسطول</t>
        </is>
      </c>
      <c r="J2542" s="7" t="inlineStr">
        <is>
          <t>UX-01 للشاشاتِ · DELIVERY-01 للاختبارات</t>
        </is>
      </c>
      <c r="K2542" s="7" t="inlineStr">
        <is>
          <t>اختبارُ اكتمال: كلُّ عمودٍ معتمدٍ موجودٌ وصفرُ عمودٍ غيرِ معرَّف</t>
        </is>
      </c>
      <c r="L2542" s="7" t="inlineStr">
        <is>
          <t>مطلوب ولم يُنفذ</t>
        </is>
      </c>
      <c r="M2542" s="7" t="inlineStr">
        <is>
          <t>نافذ</t>
        </is>
      </c>
    </row>
    <row r="2543">
      <c r="A2543" s="7" t="n">
        <v>2542</v>
      </c>
      <c r="B2543" s="7" t="inlineStr">
        <is>
          <t>SCN-797</t>
        </is>
      </c>
      <c r="C2543" s="7" t="inlineStr">
        <is>
          <t>يجب أن يُنفَّذ فعلُ «اعتمادُ سياسة إهلاك» من شاشة «سياسات الإهلاك المعتمدة» بواسطة المديرُ المالي، فيُكتب في depreciation_profiles ويُنشر الحدثُ DepPolicyApproved ويستهلكه الأسطول · التمويل. وأثرُه: كلُّ معدةٍ من الفئة تُهلك بالسياسة الجديدة من تاريخ السريان — ولا أثرَ رجعيّ.</t>
        </is>
      </c>
      <c r="D2543" s="7" t="inlineStr">
        <is>
          <t>NAV-09 نظام الشاشات النافذ · SCR-DES-01 تصميم الأعمدة</t>
        </is>
      </c>
      <c r="E2543" s="7" t="inlineStr">
        <is>
          <t>§الأفعال والتكامل</t>
        </is>
      </c>
      <c r="F2543" s="7" t="inlineStr">
        <is>
          <t>SCN</t>
        </is>
      </c>
      <c r="G2543" s="7" t="inlineStr">
        <is>
          <t>قرار مالك مطبَّق — نافذ</t>
        </is>
      </c>
      <c r="H2543" s="7" t="inlineStr">
        <is>
          <t>INJAZ-FRD-01</t>
        </is>
      </c>
      <c r="I2543" s="7" t="inlineStr">
        <is>
          <t>الفصلُ ٧ — إدارة الأسطول</t>
        </is>
      </c>
      <c r="J2543" s="7" t="inlineStr">
        <is>
          <t>UX-01 للشاشاتِ · DELIVERY-01 للاختبارات</t>
        </is>
      </c>
      <c r="K2543" s="7" t="inlineStr">
        <is>
          <t xml:space="preserve">اختبارُ أثر: تنفيذُ الفعل يُحدث كلُّ معدةٍ من الفئة تُهلك بالسياسة الجديدة من تاريخ السريان </t>
        </is>
      </c>
      <c r="L2543" s="7" t="inlineStr">
        <is>
          <t>مطلوب ولم يُنفذ</t>
        </is>
      </c>
      <c r="M2543" s="7" t="inlineStr">
        <is>
          <t>نافذ</t>
        </is>
      </c>
    </row>
    <row r="2544">
      <c r="A2544" s="7" t="n">
        <v>2543</v>
      </c>
      <c r="B2544" s="7" t="inlineStr">
        <is>
          <t>SCN-798</t>
        </is>
      </c>
      <c r="C2544" s="7" t="inlineStr">
        <is>
          <t>يجب أن يقبل فعلُ «اعتمادُ سياسة إهلاك» عكسًا: سياسةٌ جديدةٌ بتاريخ.</t>
        </is>
      </c>
      <c r="D2544" s="7" t="inlineStr">
        <is>
          <t>NAV-09 نظام الشاشات النافذ · SCR-DES-01 تصميم الأعمدة</t>
        </is>
      </c>
      <c r="E2544" s="7" t="inlineStr">
        <is>
          <t>§الأفعال والتكامل</t>
        </is>
      </c>
      <c r="F2544" s="7" t="inlineStr">
        <is>
          <t>SCN</t>
        </is>
      </c>
      <c r="G2544" s="7" t="inlineStr">
        <is>
          <t>قرار مالك مطبَّق — نافذ</t>
        </is>
      </c>
      <c r="H2544" s="7" t="inlineStr">
        <is>
          <t>INJAZ-FRD-01</t>
        </is>
      </c>
      <c r="I2544" s="7" t="inlineStr">
        <is>
          <t>الفصلُ ٧ — إدارة الأسطول</t>
        </is>
      </c>
      <c r="J2544" s="7" t="inlineStr">
        <is>
          <t>UX-01 للشاشاتِ · DELIVERY-01 للاختبارات</t>
        </is>
      </c>
      <c r="K2544" s="7" t="inlineStr">
        <is>
          <t>اختبارُ عكس: العكسُ يُنشئ حركةً مقابلةً بمرجع الأصل</t>
        </is>
      </c>
      <c r="L2544" s="7" t="inlineStr">
        <is>
          <t>مطلوب ولم يُنفذ</t>
        </is>
      </c>
      <c r="M2544" s="7" t="inlineStr">
        <is>
          <t>نافذ</t>
        </is>
      </c>
    </row>
    <row r="2545">
      <c r="A2545" s="7" t="n">
        <v>2544</v>
      </c>
      <c r="B2545" s="7" t="inlineStr">
        <is>
          <t>SCN-799</t>
        </is>
      </c>
      <c r="C2545" s="7" t="inlineStr">
        <is>
          <t>يجب أن تُعرض شاشةُ «سياسات الإهلاك المعتمدة» لـالمالية والخزينة بنطاق الكل — بأفعالٍ مسموحةٍ هي تعريف · اعتماد · تطبيق، ومحجوبٍ عنه: التعديلَ الرجعي.</t>
        </is>
      </c>
      <c r="D2545" s="7" t="inlineStr">
        <is>
          <t>NAV-09 نظام الشاشات النافذ · SCR-DES-01 تصميم الأعمدة</t>
        </is>
      </c>
      <c r="E2545" s="7" t="inlineStr">
        <is>
          <t>§الصلاحيات</t>
        </is>
      </c>
      <c r="F2545" s="7" t="inlineStr">
        <is>
          <t>SCN</t>
        </is>
      </c>
      <c r="G2545" s="7" t="inlineStr">
        <is>
          <t>قرار مالك مطبَّق — نافذ</t>
        </is>
      </c>
      <c r="H2545" s="7" t="inlineStr">
        <is>
          <t>INJAZ-FRD-01</t>
        </is>
      </c>
      <c r="I2545" s="7" t="inlineStr">
        <is>
          <t>الفصلُ ٧ — إدارة الأسطول</t>
        </is>
      </c>
      <c r="J2545" s="7" t="inlineStr">
        <is>
          <t>UX-01 للشاشاتِ · DELIVERY-01 للاختبارات</t>
        </is>
      </c>
      <c r="K2545" s="7" t="inlineStr">
        <is>
          <t>اختبارُ حجب: المحجوبُ لا يُصيَّر ولا يُقبل نداؤه في الخادم</t>
        </is>
      </c>
      <c r="L2545" s="7" t="inlineStr">
        <is>
          <t>مطلوب ولم يُنفذ</t>
        </is>
      </c>
      <c r="M2545" s="7" t="inlineStr">
        <is>
          <t>نافذ</t>
        </is>
      </c>
    </row>
    <row r="2546">
      <c r="A2546" s="7" t="n">
        <v>2545</v>
      </c>
      <c r="B2546" s="7" t="inlineStr">
        <is>
          <t>SCN-988</t>
        </is>
      </c>
      <c r="C2546" s="7" t="inlineStr">
        <is>
          <t>يجب أن تُتاح شاشةُ «مصدر المعدة ونمط تملّكها» لـإدارة الأسطول بنطاق كل الأسطول — وزاويتُها: المصدرُ: مملوكةٌ · مموَّلةٌ بأحد خمسةِ أنماط · أو من موردٍ خارجي.</t>
        </is>
      </c>
      <c r="D2546" s="7" t="inlineStr">
        <is>
          <t>NAV-09 نظام الشاشات النافذ · SCR-DES-01 تصميم الأعمدة</t>
        </is>
      </c>
      <c r="E2546" s="7" t="inlineStr">
        <is>
          <t>§الشاشات</t>
        </is>
      </c>
      <c r="F2546" s="7" t="inlineStr">
        <is>
          <t>SCN</t>
        </is>
      </c>
      <c r="G2546" s="7" t="inlineStr">
        <is>
          <t>قرار مالك مطبَّق — نافذ</t>
        </is>
      </c>
      <c r="H2546" s="7" t="inlineStr">
        <is>
          <t>INJAZ-FRD-01</t>
        </is>
      </c>
      <c r="I2546" s="7" t="inlineStr">
        <is>
          <t>الفصلُ ٧ — إدارة الأسطول</t>
        </is>
      </c>
      <c r="J2546" s="7" t="inlineStr">
        <is>
          <t>UX-01 للشاشاتِ · DELIVERY-01 للاختبارات</t>
        </is>
      </c>
      <c r="K2546" s="7" t="inlineStr">
        <is>
          <t>اختبارُ ظهور: تظهر الشاشةُ للدور المالك بنطاقها ولا تظهر لمن لا صلاحيةَ له</t>
        </is>
      </c>
      <c r="L2546" s="7" t="inlineStr">
        <is>
          <t>مطلوب ولم يُنفذ</t>
        </is>
      </c>
      <c r="M2546" s="7" t="inlineStr">
        <is>
          <t>نافذ</t>
        </is>
      </c>
    </row>
    <row r="2547">
      <c r="A2547" s="7" t="n">
        <v>2546</v>
      </c>
      <c r="B2547" s="7" t="inlineStr">
        <is>
          <t>SCN-989</t>
        </is>
      </c>
      <c r="C2547" s="7" t="inlineStr">
        <is>
          <t>يجب أن تحمل شاشةُ «مصدر المعدة ونمط تملّكها» أعمدتَها المعتمدةَ وعددُها 24 عمودًا، وأولُها الكيان · كود المعدة · نمط المصدر · المورد أو الممول · نموذج التمويل · عملية التمويل.</t>
        </is>
      </c>
      <c r="D2547" s="7" t="inlineStr">
        <is>
          <t>NAV-09 نظام الشاشات النافذ · SCR-DES-01 تصميم الأعمدة</t>
        </is>
      </c>
      <c r="E2547" s="7" t="inlineStr">
        <is>
          <t>§البيانات</t>
        </is>
      </c>
      <c r="F2547" s="7" t="inlineStr">
        <is>
          <t>SCN</t>
        </is>
      </c>
      <c r="G2547" s="7" t="inlineStr">
        <is>
          <t>قرار مالك مطبَّق — نافذ</t>
        </is>
      </c>
      <c r="H2547" s="7" t="inlineStr">
        <is>
          <t>INJAZ-FRD-01</t>
        </is>
      </c>
      <c r="I2547" s="7" t="inlineStr">
        <is>
          <t>الفصلُ ٧ — إدارة الأسطول</t>
        </is>
      </c>
      <c r="J2547" s="7" t="inlineStr">
        <is>
          <t>UX-01 للشاشاتِ · DELIVERY-01 للاختبارات</t>
        </is>
      </c>
      <c r="K2547" s="7" t="inlineStr">
        <is>
          <t>اختبارُ اكتمال: كلُّ عمودٍ معتمدٍ موجودٌ وصفرُ عمودٍ غيرِ معرَّف</t>
        </is>
      </c>
      <c r="L2547" s="7" t="inlineStr">
        <is>
          <t>مطلوب ولم يُنفذ</t>
        </is>
      </c>
      <c r="M2547" s="7" t="inlineStr">
        <is>
          <t>نافذ</t>
        </is>
      </c>
    </row>
    <row r="2548">
      <c r="A2548" s="7" t="n">
        <v>2547</v>
      </c>
      <c r="B2548" s="7" t="inlineStr">
        <is>
          <t>SCN-990</t>
        </is>
      </c>
      <c r="C2548" s="7" t="inlineStr">
        <is>
          <t>يجب أن يُنفَّذ فعلُ «تحديدُ مصدر معدة» من شاشة «مصدر المعدة ونمط تملّكها» بواسطة الأسطول والتمويل، فيُكتب في equipment_sourcing ويُنشر الحدثُ EquipmentSourced ويستهلكه المالية · التمويل · الموردون · التشغيل. وأثرُه: المصدرُ يحدد: من يملك · من يُهلك · من يستحق العائد · ومن يُحمَّل الصيانة — والتشغيلُ يراها معدةً بلا مصدر.</t>
        </is>
      </c>
      <c r="D2548" s="7" t="inlineStr">
        <is>
          <t>NAV-09 نظام الشاشات النافذ · SCR-DES-01 تصميم الأعمدة</t>
        </is>
      </c>
      <c r="E2548" s="7" t="inlineStr">
        <is>
          <t>§الأفعال والتكامل</t>
        </is>
      </c>
      <c r="F2548" s="7" t="inlineStr">
        <is>
          <t>SCN</t>
        </is>
      </c>
      <c r="G2548" s="7" t="inlineStr">
        <is>
          <t>قرار مالك مطبَّق — نافذ</t>
        </is>
      </c>
      <c r="H2548" s="7" t="inlineStr">
        <is>
          <t>INJAZ-FRD-01</t>
        </is>
      </c>
      <c r="I2548" s="7" t="inlineStr">
        <is>
          <t>الفصلُ ٧ — إدارة الأسطول</t>
        </is>
      </c>
      <c r="J2548" s="7" t="inlineStr">
        <is>
          <t>UX-01 للشاشاتِ · DELIVERY-01 للاختبارات</t>
        </is>
      </c>
      <c r="K2548" s="7" t="inlineStr">
        <is>
          <t>اختبارُ أثر: تنفيذُ الفعل يُحدث المصدرُ يحدد: من يملك · من يُهلك · من يستحق العائد · ومن يُح</t>
        </is>
      </c>
      <c r="L2548" s="7" t="inlineStr">
        <is>
          <t>مطلوب ولم يُنفذ</t>
        </is>
      </c>
      <c r="M2548" s="7" t="inlineStr">
        <is>
          <t>نافذ</t>
        </is>
      </c>
    </row>
    <row r="2549">
      <c r="A2549" s="7" t="n">
        <v>2548</v>
      </c>
      <c r="B2549" s="7" t="inlineStr">
        <is>
          <t>SCN-991</t>
        </is>
      </c>
      <c r="C2549" s="7" t="inlineStr">
        <is>
          <t>يجب أن يقبل فعلُ «تحديدُ مصدر معدة» عكسًا: تغييرُ مصدرٍ بمستندٍ وأثرٍ محاسبي.</t>
        </is>
      </c>
      <c r="D2549" s="7" t="inlineStr">
        <is>
          <t>NAV-09 نظام الشاشات النافذ · SCR-DES-01 تصميم الأعمدة</t>
        </is>
      </c>
      <c r="E2549" s="7" t="inlineStr">
        <is>
          <t>§الأفعال والتكامل</t>
        </is>
      </c>
      <c r="F2549" s="7" t="inlineStr">
        <is>
          <t>SCN</t>
        </is>
      </c>
      <c r="G2549" s="7" t="inlineStr">
        <is>
          <t>قرار مالك مطبَّق — نافذ</t>
        </is>
      </c>
      <c r="H2549" s="7" t="inlineStr">
        <is>
          <t>INJAZ-FRD-01</t>
        </is>
      </c>
      <c r="I2549" s="7" t="inlineStr">
        <is>
          <t>الفصلُ ٧ — إدارة الأسطول</t>
        </is>
      </c>
      <c r="J2549" s="7" t="inlineStr">
        <is>
          <t>UX-01 للشاشاتِ · DELIVERY-01 للاختبارات</t>
        </is>
      </c>
      <c r="K2549" s="7" t="inlineStr">
        <is>
          <t>اختبارُ عكس: العكسُ يُنشئ حركةً مقابلةً بمرجع الأصل</t>
        </is>
      </c>
      <c r="L2549" s="7" t="inlineStr">
        <is>
          <t>مطلوب ولم يُنفذ</t>
        </is>
      </c>
      <c r="M2549" s="7" t="inlineStr">
        <is>
          <t>نافذ</t>
        </is>
      </c>
    </row>
    <row r="2550">
      <c r="A2550" s="7" t="n">
        <v>2549</v>
      </c>
      <c r="B2550" s="7" t="inlineStr">
        <is>
          <t>SCN-992</t>
        </is>
      </c>
      <c r="C2550" s="7" t="inlineStr">
        <is>
          <t>يجب أن تُعرض شاشةُ «مصدر المعدة ونمط تملّكها» لـالتمويل والملكية بنطاق المموَّلة — بأفعالٍ مسموحةٍ هي تعريف · ربط، ومحجوبٍ عنه: التخصيصَ التشغيلي.</t>
        </is>
      </c>
      <c r="D2550" s="7" t="inlineStr">
        <is>
          <t>NAV-09 نظام الشاشات النافذ · SCR-DES-01 تصميم الأعمدة</t>
        </is>
      </c>
      <c r="E2550" s="7" t="inlineStr">
        <is>
          <t>§الصلاحيات</t>
        </is>
      </c>
      <c r="F2550" s="7" t="inlineStr">
        <is>
          <t>SCN</t>
        </is>
      </c>
      <c r="G2550" s="7" t="inlineStr">
        <is>
          <t>قرار مالك مطبَّق — نافذ</t>
        </is>
      </c>
      <c r="H2550" s="7" t="inlineStr">
        <is>
          <t>INJAZ-FRD-01</t>
        </is>
      </c>
      <c r="I2550" s="7" t="inlineStr">
        <is>
          <t>الفصلُ ٧ — إدارة الأسطول</t>
        </is>
      </c>
      <c r="J2550" s="7" t="inlineStr">
        <is>
          <t>UX-01 للشاشاتِ · DELIVERY-01 للاختبارات</t>
        </is>
      </c>
      <c r="K2550" s="7" t="inlineStr">
        <is>
          <t>اختبارُ حجب: المحجوبُ لا يُصيَّر ولا يُقبل نداؤه في الخادم</t>
        </is>
      </c>
      <c r="L2550" s="7" t="inlineStr">
        <is>
          <t>مطلوب ولم يُنفذ</t>
        </is>
      </c>
      <c r="M2550" s="7" t="inlineStr">
        <is>
          <t>نافذ</t>
        </is>
      </c>
    </row>
    <row r="2551">
      <c r="A2551" s="7" t="n">
        <v>2550</v>
      </c>
      <c r="B2551" s="7" t="inlineStr">
        <is>
          <t>SCN-993</t>
        </is>
      </c>
      <c r="C2551" s="7" t="inlineStr">
        <is>
          <t>يجب أن تُعرض شاشةُ «مصدر المعدة ونمط تملّكها» لـإدارة الموردين بنطاق معدات مورديه — بأفعالٍ مسموحةٍ هي قراءة · توثيق، ومحجوبٍ عنه: التمويل.</t>
        </is>
      </c>
      <c r="D2551" s="7" t="inlineStr">
        <is>
          <t>NAV-09 نظام الشاشات النافذ · SCR-DES-01 تصميم الأعمدة</t>
        </is>
      </c>
      <c r="E2551" s="7" t="inlineStr">
        <is>
          <t>§الصلاحيات</t>
        </is>
      </c>
      <c r="F2551" s="7" t="inlineStr">
        <is>
          <t>SCN</t>
        </is>
      </c>
      <c r="G2551" s="7" t="inlineStr">
        <is>
          <t>قرار مالك مطبَّق — نافذ</t>
        </is>
      </c>
      <c r="H2551" s="7" t="inlineStr">
        <is>
          <t>INJAZ-FRD-01</t>
        </is>
      </c>
      <c r="I2551" s="7" t="inlineStr">
        <is>
          <t>الفصلُ ٧ — إدارة الأسطول</t>
        </is>
      </c>
      <c r="J2551" s="7" t="inlineStr">
        <is>
          <t>UX-01 للشاشاتِ · DELIVERY-01 للاختبارات</t>
        </is>
      </c>
      <c r="K2551" s="7" t="inlineStr">
        <is>
          <t>اختبارُ حجب: المحجوبُ لا يُصيَّر ولا يُقبل نداؤه في الخادم</t>
        </is>
      </c>
      <c r="L2551" s="7" t="inlineStr">
        <is>
          <t>مطلوب ولم يُنفذ</t>
        </is>
      </c>
      <c r="M2551" s="7" t="inlineStr">
        <is>
          <t>نافذ</t>
        </is>
      </c>
    </row>
    <row r="2552">
      <c r="A2552" s="7" t="n">
        <v>2551</v>
      </c>
      <c r="B2552" s="7" t="inlineStr">
        <is>
          <t>SCN-994</t>
        </is>
      </c>
      <c r="C2552" s="7" t="inlineStr">
        <is>
          <t>يجب أن تُعرض شاشةُ «مصدر المعدة ونمط تملّكها» لـالمالية والخزينة بنطاق الكل — بأفعالٍ مسموحةٍ هي قراءة · قيد، ومحجوبٍ عنه: التسجيل.</t>
        </is>
      </c>
      <c r="D2552" s="7" t="inlineStr">
        <is>
          <t>NAV-09 نظام الشاشات النافذ · SCR-DES-01 تصميم الأعمدة</t>
        </is>
      </c>
      <c r="E2552" s="7" t="inlineStr">
        <is>
          <t>§الصلاحيات</t>
        </is>
      </c>
      <c r="F2552" s="7" t="inlineStr">
        <is>
          <t>SCN</t>
        </is>
      </c>
      <c r="G2552" s="7" t="inlineStr">
        <is>
          <t>قرار مالك مطبَّق — نافذ</t>
        </is>
      </c>
      <c r="H2552" s="7" t="inlineStr">
        <is>
          <t>INJAZ-FRD-01</t>
        </is>
      </c>
      <c r="I2552" s="7" t="inlineStr">
        <is>
          <t>الفصلُ ٧ — إدارة الأسطول</t>
        </is>
      </c>
      <c r="J2552" s="7" t="inlineStr">
        <is>
          <t>UX-01 للشاشاتِ · DELIVERY-01 للاختبارات</t>
        </is>
      </c>
      <c r="K2552" s="7" t="inlineStr">
        <is>
          <t>اختبارُ حجب: المحجوبُ لا يُصيَّر ولا يُقبل نداؤه في الخادم</t>
        </is>
      </c>
      <c r="L2552" s="7" t="inlineStr">
        <is>
          <t>مطلوب ولم يُنفذ</t>
        </is>
      </c>
      <c r="M2552" s="7" t="inlineStr">
        <is>
          <t>نافذ</t>
        </is>
      </c>
    </row>
    <row r="2553">
      <c r="A2553" s="7" t="n">
        <v>2552</v>
      </c>
      <c r="B2553" s="7" t="inlineStr">
        <is>
          <t>SCN-995</t>
        </is>
      </c>
      <c r="C2553" s="7" t="inlineStr">
        <is>
          <t>يجب أن تُعرض شاشةُ «مصدر المعدة ونمط تملّكها» لـإدارة التشغيل بنطاق النافذة — بأفعالٍ مسموحةٍ هي قراءةٌ مجرَّدة، ومحجوبٍ عنه: كشفَ المصدر والمالك.</t>
        </is>
      </c>
      <c r="D2553" s="7" t="inlineStr">
        <is>
          <t>NAV-09 نظام الشاشات النافذ · SCR-DES-01 تصميم الأعمدة</t>
        </is>
      </c>
      <c r="E2553" s="7" t="inlineStr">
        <is>
          <t>§الصلاحيات</t>
        </is>
      </c>
      <c r="F2553" s="7" t="inlineStr">
        <is>
          <t>SCN</t>
        </is>
      </c>
      <c r="G2553" s="7" t="inlineStr">
        <is>
          <t>قرار مالك مطبَّق — نافذ</t>
        </is>
      </c>
      <c r="H2553" s="7" t="inlineStr">
        <is>
          <t>INJAZ-FRD-01</t>
        </is>
      </c>
      <c r="I2553" s="7" t="inlineStr">
        <is>
          <t>الفصلُ ٧ — إدارة الأسطول</t>
        </is>
      </c>
      <c r="J2553" s="7" t="inlineStr">
        <is>
          <t>UX-01 للشاشاتِ · DELIVERY-01 للاختبارات</t>
        </is>
      </c>
      <c r="K2553" s="7" t="inlineStr">
        <is>
          <t>اختبارُ حجب: المحجوبُ لا يُصيَّر ولا يُقبل نداؤه في الخادم</t>
        </is>
      </c>
      <c r="L2553" s="7" t="inlineStr">
        <is>
          <t>مطلوب ولم يُنفذ</t>
        </is>
      </c>
      <c r="M2553" s="7" t="inlineStr">
        <is>
          <t>نافذ</t>
        </is>
      </c>
    </row>
    <row r="2554">
      <c r="A2554" s="7" t="n">
        <v>2553</v>
      </c>
      <c r="B2554" s="7" t="inlineStr">
        <is>
          <t>SCN-1065</t>
        </is>
      </c>
      <c r="C2554" s="7" t="inlineStr">
        <is>
          <t>يجب أن تُتاح شاشةُ «جسر ترقيم المعدات» لـإدارة الأسطول بنطاق كل المعدات — وزاويتُها: الكودُ الموحَّدُ مقابل رقم اللوحة والكود القديم وكود المورد — مرجعٌ واحدٌ للربط.</t>
        </is>
      </c>
      <c r="D2554" s="7" t="inlineStr">
        <is>
          <t>NAV-09 نظام الشاشات النافذ · SCR-DES-01 تصميم الأعمدة</t>
        </is>
      </c>
      <c r="E2554" s="7" t="inlineStr">
        <is>
          <t>§الشاشات</t>
        </is>
      </c>
      <c r="F2554" s="7" t="inlineStr">
        <is>
          <t>SCN</t>
        </is>
      </c>
      <c r="G2554" s="7" t="inlineStr">
        <is>
          <t>قرار مالك مطبَّق — نافذ</t>
        </is>
      </c>
      <c r="H2554" s="7" t="inlineStr">
        <is>
          <t>INJAZ-FRD-01</t>
        </is>
      </c>
      <c r="I2554" s="7" t="inlineStr">
        <is>
          <t>الفصلُ ٧ — إدارة الأسطول</t>
        </is>
      </c>
      <c r="J2554" s="7" t="inlineStr">
        <is>
          <t>UX-01 للشاشاتِ · DELIVERY-01 للاختبارات</t>
        </is>
      </c>
      <c r="K2554" s="7" t="inlineStr">
        <is>
          <t>اختبارُ ظهور: تظهر الشاشةُ للدور المالك بنطاقها ولا تظهر لمن لا صلاحيةَ له</t>
        </is>
      </c>
      <c r="L2554" s="7" t="inlineStr">
        <is>
          <t>مطلوب ولم يُنفذ</t>
        </is>
      </c>
      <c r="M2554" s="7" t="inlineStr">
        <is>
          <t>نافذ</t>
        </is>
      </c>
    </row>
    <row r="2555">
      <c r="A2555" s="7" t="n">
        <v>2554</v>
      </c>
      <c r="B2555" s="7" t="inlineStr">
        <is>
          <t>SCN-1066</t>
        </is>
      </c>
      <c r="C2555" s="7" t="inlineStr">
        <is>
          <t>يجب أن تحمل شاشةُ «جسر ترقيم المعدات» أعمدتَها المعتمدةَ وعددُها 19 عمودًا، وأولُها الكيان · رقم الجسر · الكود الموحَّد · اسم المعدة · رقم اللوحة · الكود القديم.</t>
        </is>
      </c>
      <c r="D2555" s="7" t="inlineStr">
        <is>
          <t>NAV-09 نظام الشاشات النافذ · SCR-DES-01 تصميم الأعمدة</t>
        </is>
      </c>
      <c r="E2555" s="7" t="inlineStr">
        <is>
          <t>§البيانات</t>
        </is>
      </c>
      <c r="F2555" s="7" t="inlineStr">
        <is>
          <t>SCN</t>
        </is>
      </c>
      <c r="G2555" s="7" t="inlineStr">
        <is>
          <t>قرار مالك مطبَّق — نافذ</t>
        </is>
      </c>
      <c r="H2555" s="7" t="inlineStr">
        <is>
          <t>INJAZ-FRD-01</t>
        </is>
      </c>
      <c r="I2555" s="7" t="inlineStr">
        <is>
          <t>الفصلُ ٧ — إدارة الأسطول</t>
        </is>
      </c>
      <c r="J2555" s="7" t="inlineStr">
        <is>
          <t>UX-01 للشاشاتِ · DELIVERY-01 للاختبارات</t>
        </is>
      </c>
      <c r="K2555" s="7" t="inlineStr">
        <is>
          <t>اختبارُ اكتمال: كلُّ عمودٍ معتمدٍ موجودٌ وصفرُ عمودٍ غيرِ معرَّف</t>
        </is>
      </c>
      <c r="L2555" s="7" t="inlineStr">
        <is>
          <t>مطلوب ولم يُنفذ</t>
        </is>
      </c>
      <c r="M2555" s="7" t="inlineStr">
        <is>
          <t>نافذ</t>
        </is>
      </c>
    </row>
    <row r="2556">
      <c r="A2556" s="7" t="n">
        <v>2555</v>
      </c>
      <c r="B2556" s="7" t="inlineStr">
        <is>
          <t>SCN-1067</t>
        </is>
      </c>
      <c r="C2556" s="7" t="inlineStr">
        <is>
          <t>يجب أن يُنفَّذ فعلُ «ربطُ كودٍ بمعدة» من شاشة «جسر ترقيم المعدات» بواسطة الأسطول، فيُكتب في code_bridge ويُنشر الحدثُ CodeBridged ويستهلكه التشغيل · الصيانة · الموردون · المالية. وأثرُه: كلُّ ترميزٍ للمعدة يشير إلى كودٍ واحد · والتعارضُ يُكشف قبل الإدخال · ولا معدةَ بكودين نافذين.</t>
        </is>
      </c>
      <c r="D2556" s="7" t="inlineStr">
        <is>
          <t>NAV-09 نظام الشاشات النافذ · SCR-DES-01 تصميم الأعمدة</t>
        </is>
      </c>
      <c r="E2556" s="7" t="inlineStr">
        <is>
          <t>§الأفعال والتكامل</t>
        </is>
      </c>
      <c r="F2556" s="7" t="inlineStr">
        <is>
          <t>SCN</t>
        </is>
      </c>
      <c r="G2556" s="7" t="inlineStr">
        <is>
          <t>قرار مالك مطبَّق — نافذ</t>
        </is>
      </c>
      <c r="H2556" s="7" t="inlineStr">
        <is>
          <t>INJAZ-FRD-01</t>
        </is>
      </c>
      <c r="I2556" s="7" t="inlineStr">
        <is>
          <t>الفصلُ ٧ — إدارة الأسطول</t>
        </is>
      </c>
      <c r="J2556" s="7" t="inlineStr">
        <is>
          <t>UX-01 للشاشاتِ · DELIVERY-01 للاختبارات</t>
        </is>
      </c>
      <c r="K2556" s="7" t="inlineStr">
        <is>
          <t xml:space="preserve">اختبارُ أثر: تنفيذُ الفعل يُحدث كلُّ ترميزٍ للمعدة يشير إلى كودٍ واحد · والتعارضُ يُكشف قبل </t>
        </is>
      </c>
      <c r="L2556" s="7" t="inlineStr">
        <is>
          <t>مطلوب ولم يُنفذ</t>
        </is>
      </c>
      <c r="M2556" s="7" t="inlineStr">
        <is>
          <t>نافذ</t>
        </is>
      </c>
    </row>
    <row r="2557">
      <c r="A2557" s="7" t="n">
        <v>2556</v>
      </c>
      <c r="B2557" s="7" t="inlineStr">
        <is>
          <t>SCN-1068</t>
        </is>
      </c>
      <c r="C2557" s="7" t="inlineStr">
        <is>
          <t>يجب أن يقبل فعلُ «ربطُ كودٍ بمعدة» عكسًا: فضُّ ربطٍ بمستندٍ وسبب.</t>
        </is>
      </c>
      <c r="D2557" s="7" t="inlineStr">
        <is>
          <t>NAV-09 نظام الشاشات النافذ · SCR-DES-01 تصميم الأعمدة</t>
        </is>
      </c>
      <c r="E2557" s="7" t="inlineStr">
        <is>
          <t>§الأفعال والتكامل</t>
        </is>
      </c>
      <c r="F2557" s="7" t="inlineStr">
        <is>
          <t>SCN</t>
        </is>
      </c>
      <c r="G2557" s="7" t="inlineStr">
        <is>
          <t>قرار مالك مطبَّق — نافذ</t>
        </is>
      </c>
      <c r="H2557" s="7" t="inlineStr">
        <is>
          <t>INJAZ-FRD-01</t>
        </is>
      </c>
      <c r="I2557" s="7" t="inlineStr">
        <is>
          <t>الفصلُ ٧ — إدارة الأسطول</t>
        </is>
      </c>
      <c r="J2557" s="7" t="inlineStr">
        <is>
          <t>UX-01 للشاشاتِ · DELIVERY-01 للاختبارات</t>
        </is>
      </c>
      <c r="K2557" s="7" t="inlineStr">
        <is>
          <t>اختبارُ عكس: العكسُ يُنشئ حركةً مقابلةً بمرجع الأصل</t>
        </is>
      </c>
      <c r="L2557" s="7" t="inlineStr">
        <is>
          <t>مطلوب ولم يُنفذ</t>
        </is>
      </c>
      <c r="M2557" s="7" t="inlineStr">
        <is>
          <t>نافذ</t>
        </is>
      </c>
    </row>
    <row r="2558">
      <c r="A2558" s="7" t="n">
        <v>2557</v>
      </c>
      <c r="B2558" s="7" t="inlineStr">
        <is>
          <t>SCN-1069</t>
        </is>
      </c>
      <c r="C2558" s="7" t="inlineStr">
        <is>
          <t>يجب أن تُعرض شاشةُ «جسر ترقيم المعدات» لـإدارة التشغيل بنطاق النافذة — بأفعالٍ مسموحةٍ هي قراءة · إبلاغٌ بتعارض، ومحجوبٍ عنه: التعريف.</t>
        </is>
      </c>
      <c r="D2558" s="7" t="inlineStr">
        <is>
          <t>NAV-09 نظام الشاشات النافذ · SCR-DES-01 تصميم الأعمدة</t>
        </is>
      </c>
      <c r="E2558" s="7" t="inlineStr">
        <is>
          <t>§الصلاحيات</t>
        </is>
      </c>
      <c r="F2558" s="7" t="inlineStr">
        <is>
          <t>SCN</t>
        </is>
      </c>
      <c r="G2558" s="7" t="inlineStr">
        <is>
          <t>قرار مالك مطبَّق — نافذ</t>
        </is>
      </c>
      <c r="H2558" s="7" t="inlineStr">
        <is>
          <t>INJAZ-FRD-01</t>
        </is>
      </c>
      <c r="I2558" s="7" t="inlineStr">
        <is>
          <t>الفصلُ ٧ — إدارة الأسطول</t>
        </is>
      </c>
      <c r="J2558" s="7" t="inlineStr">
        <is>
          <t>UX-01 للشاشاتِ · DELIVERY-01 للاختبارات</t>
        </is>
      </c>
      <c r="K2558" s="7" t="inlineStr">
        <is>
          <t>اختبارُ حجب: المحجوبُ لا يُصيَّر ولا يُقبل نداؤه في الخادم</t>
        </is>
      </c>
      <c r="L2558" s="7" t="inlineStr">
        <is>
          <t>مطلوب ولم يُنفذ</t>
        </is>
      </c>
      <c r="M2558" s="7" t="inlineStr">
        <is>
          <t>نافذ</t>
        </is>
      </c>
    </row>
    <row r="2559">
      <c r="A2559" s="7" t="n">
        <v>2558</v>
      </c>
      <c r="B2559" s="7" t="inlineStr">
        <is>
          <t>SCN-1070</t>
        </is>
      </c>
      <c r="C2559" s="7" t="inlineStr">
        <is>
          <t>يجب أن تُعرض شاشةُ «جسر ترقيم المعدات» لـإدارة الموردين بنطاق معدات مورديه — بأفعالٍ مسموحةٍ هي قراءة · توثيق، ومحجوبٍ عنه: التعريف.</t>
        </is>
      </c>
      <c r="D2559" s="7" t="inlineStr">
        <is>
          <t>NAV-09 نظام الشاشات النافذ · SCR-DES-01 تصميم الأعمدة</t>
        </is>
      </c>
      <c r="E2559" s="7" t="inlineStr">
        <is>
          <t>§الصلاحيات</t>
        </is>
      </c>
      <c r="F2559" s="7" t="inlineStr">
        <is>
          <t>SCN</t>
        </is>
      </c>
      <c r="G2559" s="7" t="inlineStr">
        <is>
          <t>قرار مالك مطبَّق — نافذ</t>
        </is>
      </c>
      <c r="H2559" s="7" t="inlineStr">
        <is>
          <t>INJAZ-FRD-01</t>
        </is>
      </c>
      <c r="I2559" s="7" t="inlineStr">
        <is>
          <t>الفصلُ ٧ — إدارة الأسطول</t>
        </is>
      </c>
      <c r="J2559" s="7" t="inlineStr">
        <is>
          <t>UX-01 للشاشاتِ · DELIVERY-01 للاختبارات</t>
        </is>
      </c>
      <c r="K2559" s="7" t="inlineStr">
        <is>
          <t>اختبارُ حجب: المحجوبُ لا يُصيَّر ولا يُقبل نداؤه في الخادم</t>
        </is>
      </c>
      <c r="L2559" s="7" t="inlineStr">
        <is>
          <t>مطلوب ولم يُنفذ</t>
        </is>
      </c>
      <c r="M2559" s="7" t="inlineStr">
        <is>
          <t>نافذ</t>
        </is>
      </c>
    </row>
    <row r="2560">
      <c r="A2560" s="7" t="n">
        <v>2559</v>
      </c>
      <c r="B2560" s="7" t="inlineStr">
        <is>
          <t>SCN-1071</t>
        </is>
      </c>
      <c r="C2560" s="7" t="inlineStr">
        <is>
          <t>يجب أن تُعرض شاشةُ «جسر ترقيم المعدات» لـإدارة الصيانة بنطاق معداته — بأفعالٍ مسموحةٍ هي قراءة، ومحجوبٍ عنه: التعريف.</t>
        </is>
      </c>
      <c r="D2560" s="7" t="inlineStr">
        <is>
          <t>NAV-09 نظام الشاشات النافذ · SCR-DES-01 تصميم الأعمدة</t>
        </is>
      </c>
      <c r="E2560" s="7" t="inlineStr">
        <is>
          <t>§الصلاحيات</t>
        </is>
      </c>
      <c r="F2560" s="7" t="inlineStr">
        <is>
          <t>SCN</t>
        </is>
      </c>
      <c r="G2560" s="7" t="inlineStr">
        <is>
          <t>قرار مالك مطبَّق — نافذ</t>
        </is>
      </c>
      <c r="H2560" s="7" t="inlineStr">
        <is>
          <t>INJAZ-FRD-01</t>
        </is>
      </c>
      <c r="I2560" s="7" t="inlineStr">
        <is>
          <t>الفصلُ ٧ — إدارة الأسطول</t>
        </is>
      </c>
      <c r="J2560" s="7" t="inlineStr">
        <is>
          <t>UX-01 للشاشاتِ · DELIVERY-01 للاختبارات</t>
        </is>
      </c>
      <c r="K2560" s="7" t="inlineStr">
        <is>
          <t>اختبارُ حجب: المحجوبُ لا يُصيَّر ولا يُقبل نداؤه في الخادم</t>
        </is>
      </c>
      <c r="L2560" s="7" t="inlineStr">
        <is>
          <t>مطلوب ولم يُنفذ</t>
        </is>
      </c>
      <c r="M2560" s="7" t="inlineStr">
        <is>
          <t>نافذ</t>
        </is>
      </c>
    </row>
    <row r="2561">
      <c r="A2561" s="7" t="n">
        <v>2560</v>
      </c>
      <c r="B2561" s="7" t="inlineStr">
        <is>
          <t>SCN-1072</t>
        </is>
      </c>
      <c r="C2561" s="7" t="inlineStr">
        <is>
          <t>يجب أن تُعرض شاشةُ «جسر ترقيم المعدات» لـالمالية والخزينة بنطاق الكل — بأفعالٍ مسموحةٍ هي قراءة · تدقيق، ومحجوبٍ عنه: التعريف.</t>
        </is>
      </c>
      <c r="D2561" s="7" t="inlineStr">
        <is>
          <t>NAV-09 نظام الشاشات النافذ · SCR-DES-01 تصميم الأعمدة</t>
        </is>
      </c>
      <c r="E2561" s="7" t="inlineStr">
        <is>
          <t>§الصلاحيات</t>
        </is>
      </c>
      <c r="F2561" s="7" t="inlineStr">
        <is>
          <t>SCN</t>
        </is>
      </c>
      <c r="G2561" s="7" t="inlineStr">
        <is>
          <t>قرار مالك مطبَّق — نافذ</t>
        </is>
      </c>
      <c r="H2561" s="7" t="inlineStr">
        <is>
          <t>INJAZ-FRD-01</t>
        </is>
      </c>
      <c r="I2561" s="7" t="inlineStr">
        <is>
          <t>الفصلُ ٧ — إدارة الأسطول</t>
        </is>
      </c>
      <c r="J2561" s="7" t="inlineStr">
        <is>
          <t>UX-01 للشاشاتِ · DELIVERY-01 للاختبارات</t>
        </is>
      </c>
      <c r="K2561" s="7" t="inlineStr">
        <is>
          <t>اختبارُ حجب: المحجوبُ لا يُصيَّر ولا يُقبل نداؤه في الخادم</t>
        </is>
      </c>
      <c r="L2561" s="7" t="inlineStr">
        <is>
          <t>مطلوب ولم يُنفذ</t>
        </is>
      </c>
      <c r="M2561" s="7" t="inlineStr">
        <is>
          <t>نافذ</t>
        </is>
      </c>
    </row>
    <row r="2562">
      <c r="A2562" s="7" t="n">
        <v>2561</v>
      </c>
      <c r="B2562" s="7" t="inlineStr">
        <is>
          <t>FLW-038</t>
        </is>
      </c>
      <c r="C2562" s="7" t="inlineStr">
        <is>
          <t>يجب أن يُنفَّذ فعلُ «تصحيحُ قراءةِ عدّاد» (meter.fix) من شاشة «قراءات العدّادات» بواسطة مديرُ الأسطول، فيُكتب في meter_corrections · audit ويُنشر MeterCorrected ويستهلكه الصيانة · المالية. وما يتغير: القراءةُ الخاطئةُ تُحفظ والمصححةُ تُعتمد بسببٍ ومعتمِد · والإهلاكُ والوقائيةُ يُعاد حسابهما. وعكسُه: لا محو — التصحيحُ سجلٌّ مستقل.</t>
        </is>
      </c>
      <c r="D2562" s="7" t="inlineStr">
        <is>
          <t>NAV-09 خريطة الأثر · عقد الفعل</t>
        </is>
      </c>
      <c r="E2562" s="7" t="inlineStr">
        <is>
          <t>§الأفعال والتكامل</t>
        </is>
      </c>
      <c r="F2562" s="7" t="inlineStr">
        <is>
          <t>FLW</t>
        </is>
      </c>
      <c r="G2562" s="7" t="inlineStr">
        <is>
          <t>قرار مالك مطبَّق — نافذ</t>
        </is>
      </c>
      <c r="H2562" s="7" t="inlineStr">
        <is>
          <t>INJAZ-FRD-01</t>
        </is>
      </c>
      <c r="I2562" s="7" t="inlineStr">
        <is>
          <t>الفصلُ ٧ — إدارة الأسطول</t>
        </is>
      </c>
      <c r="J2562" s="7" t="inlineStr">
        <is>
          <t>UX-01 للشاشاتِ · DELIVERY-01 للاختبارات</t>
        </is>
      </c>
      <c r="K2562" s="7" t="inlineStr">
        <is>
          <t>اختبارُ سماحٍ ومنعٍ وتكرارٍ وعكس: أربعُ حالاتٍ لفعل meter.fix</t>
        </is>
      </c>
      <c r="L2562" s="7" t="inlineStr">
        <is>
          <t>مطلوب ولم يُنفذ</t>
        </is>
      </c>
      <c r="M2562" s="7" t="inlineStr">
        <is>
          <t>نافذ</t>
        </is>
      </c>
    </row>
    <row r="2563">
      <c r="A2563" s="7" t="n">
        <v>2562</v>
      </c>
      <c r="B2563" s="7" t="inlineStr">
        <is>
          <t>FLW-059</t>
        </is>
      </c>
      <c r="C2563" s="7" t="inlineStr">
        <is>
          <t>يجب أن يُنفَّذ فعلُ «تعريف نوع معدة» (eqt.define) من شاشة «أنواع المعدات وفئاتها» بواسطة الأسطول، فيُكتب في equipment_types ويُنشر EquipTypeDefined ويستهلكه المبيعات · الصيانة · التشغيل. وما يتغير: النوعُ يصير متاحًا في بنود العقد وخطط الوقائية · ووحدةُ عدّاده تُثبَّت. وعكسُه: تعطيلٌ بعد إنهاء معداته.</t>
        </is>
      </c>
      <c r="D2563" s="7" t="inlineStr">
        <is>
          <t>NAV-09 خريطة الأثر · عقد الفعل</t>
        </is>
      </c>
      <c r="E2563" s="7" t="inlineStr">
        <is>
          <t>§الأفعال والتكامل</t>
        </is>
      </c>
      <c r="F2563" s="7" t="inlineStr">
        <is>
          <t>FLW</t>
        </is>
      </c>
      <c r="G2563" s="7" t="inlineStr">
        <is>
          <t>قرار مالك مطبَّق — نافذ</t>
        </is>
      </c>
      <c r="H2563" s="7" t="inlineStr">
        <is>
          <t>INJAZ-FRD-01</t>
        </is>
      </c>
      <c r="I2563" s="7" t="inlineStr">
        <is>
          <t>الفصلُ ٧ — إدارة الأسطول</t>
        </is>
      </c>
      <c r="J2563" s="7" t="inlineStr">
        <is>
          <t>UX-01 للشاشاتِ · DELIVERY-01 للاختبارات</t>
        </is>
      </c>
      <c r="K2563" s="7" t="inlineStr">
        <is>
          <t>اختبارُ سماحٍ ومنعٍ وتكرارٍ وعكس: أربعُ حالاتٍ لفعل eqt.define</t>
        </is>
      </c>
      <c r="L2563" s="7" t="inlineStr">
        <is>
          <t>مطلوب ولم يُنفذ</t>
        </is>
      </c>
      <c r="M2563" s="7" t="inlineStr">
        <is>
          <t>نافذ</t>
        </is>
      </c>
    </row>
    <row r="2564">
      <c r="A2564" s="7" t="n">
        <v>2563</v>
      </c>
      <c r="B2564" s="7" t="inlineStr">
        <is>
          <t>FLTX-0901</t>
        </is>
      </c>
      <c r="C2564" s="7" t="inlineStr">
        <is>
          <t>شاشة «سجل المعدات» طويلةٌ بـ46 عمودًا — فتوفّر منتقيَ المنظرِ CM-09 إلزامًا بمناظرها: التعريفُ والمواصفات · التشغيلُ والتخصيص · الماليةُ والتكاليف · الملكيةُ والتمويل · الحوكمةُ والتدقيق · إظهارُ كلِّ الأعمدة.</t>
        </is>
      </c>
      <c r="D2564" s="7" t="inlineStr">
        <is>
          <t>INJAZ-UX-01 · الفصلُ ٤ — الشاشاتُ كثيفةُ البياناتِ ومناظرُها</t>
        </is>
      </c>
      <c r="E2564" s="7" t="inlineStr">
        <is>
          <t>§الشاشاتُ والمناظر</t>
        </is>
      </c>
      <c r="F2564" s="7" t="inlineStr">
        <is>
          <t>FLT</t>
        </is>
      </c>
      <c r="G2564" s="7" t="inlineStr">
        <is>
          <t>قرار مالك موقَّع — نافذ</t>
        </is>
      </c>
      <c r="H2564" s="7" t="inlineStr">
        <is>
          <t>INJAZ-FRD-01</t>
        </is>
      </c>
      <c r="I2564" s="7" t="inlineStr">
        <is>
          <t>الفصلُ ٧ — إدارة الأسطول</t>
        </is>
      </c>
      <c r="J2564" s="7" t="inlineStr">
        <is>
          <t>UX-01 للشاشاتِ · DELIVERY-01 للاختبارات</t>
        </is>
      </c>
      <c r="K2564" s="7" t="inlineStr">
        <is>
          <t>اختبارُ وجود: CM-09 ظاهرٌ في «سجل المعدات» بمناظرها المعلنة</t>
        </is>
      </c>
      <c r="L2564" s="7" t="inlineStr">
        <is>
          <t>مطلوب — يُقاس من النظام الحي</t>
        </is>
      </c>
      <c r="M2564" s="7" t="inlineStr">
        <is>
          <t>نافذ</t>
        </is>
      </c>
    </row>
    <row r="2565">
      <c r="A2565" s="7" t="n">
        <v>2564</v>
      </c>
      <c r="B2565" s="7" t="inlineStr">
        <is>
          <t>FLTX-0902</t>
        </is>
      </c>
      <c r="C2565" s="7" t="inlineStr">
        <is>
          <t>شاشة «سجل المعدات» توفّر زرَّ «إظهار كل الأعمدة» CM-10 بالاسم الموحَّد — يعرض ما يملك المستخدمُ رؤيتَه من الـ46 عمودًا ولا يكشف حساسًا غيرَ مخوَّلٍ به.</t>
        </is>
      </c>
      <c r="D2565" s="7" t="inlineStr">
        <is>
          <t>INJAZ-UX-01 · الفصلُ ٤ — الشاشاتُ كثيفةُ البياناتِ ومناظرُها</t>
        </is>
      </c>
      <c r="E2565" s="7" t="inlineStr">
        <is>
          <t>§الشاشاتُ والمناظر</t>
        </is>
      </c>
      <c r="F2565" s="7" t="inlineStr">
        <is>
          <t>FLT</t>
        </is>
      </c>
      <c r="G2565" s="7" t="inlineStr">
        <is>
          <t>قرار مالك موقَّع — نافذ</t>
        </is>
      </c>
      <c r="H2565" s="7" t="inlineStr">
        <is>
          <t>INJAZ-FRD-01</t>
        </is>
      </c>
      <c r="I2565" s="7" t="inlineStr">
        <is>
          <t>الفصلُ ٧ — إدارة الأسطول</t>
        </is>
      </c>
      <c r="J2565" s="7" t="inlineStr">
        <is>
          <t>UX-01 للشاشاتِ · DELIVERY-01 للاختبارات</t>
        </is>
      </c>
      <c r="K2565" s="7" t="inlineStr">
        <is>
          <t>اختبارُ حجب: الزرُّ في «سجل المعدات» لا يُظهر حقلًا حساسًا لغير المخوَّل</t>
        </is>
      </c>
      <c r="L2565" s="7" t="inlineStr">
        <is>
          <t>مطلوب — يُقاس من النظام الحي</t>
        </is>
      </c>
      <c r="M2565" s="7" t="inlineStr">
        <is>
          <t>نافذ</t>
        </is>
      </c>
    </row>
    <row r="2566">
      <c r="A2566" s="7" t="n">
        <v>2565</v>
      </c>
      <c r="B2566" s="7" t="inlineStr">
        <is>
          <t>FLTX-0903</t>
        </is>
      </c>
      <c r="C2566" s="7" t="inlineStr">
        <is>
          <t>العرضُ الافتراضيُّ لشاشة «سجل المعدات» عند الفتح الأول: كود المعدة · الاسم الوصفي · الموديل · نوع المعدة · الفئة التشغيلية · الحالة · تاريخ الدخول — ولا تُعرض الأعمدةُ الـ46 دفعةً واحدة.</t>
        </is>
      </c>
      <c r="D2566" s="7" t="inlineStr">
        <is>
          <t>INJAZ-UX-01 · الفصلُ ٤ — الشاشاتُ كثيفةُ البياناتِ ومناظرُها</t>
        </is>
      </c>
      <c r="E2566" s="7" t="inlineStr">
        <is>
          <t>§الشاشاتُ والمناظر</t>
        </is>
      </c>
      <c r="F2566" s="7" t="inlineStr">
        <is>
          <t>FLT</t>
        </is>
      </c>
      <c r="G2566" s="7" t="inlineStr">
        <is>
          <t>قرار مالك موقَّع — نافذ</t>
        </is>
      </c>
      <c r="H2566" s="7" t="inlineStr">
        <is>
          <t>INJAZ-FRD-01</t>
        </is>
      </c>
      <c r="I2566" s="7" t="inlineStr">
        <is>
          <t>الفصلُ ٧ — إدارة الأسطول</t>
        </is>
      </c>
      <c r="J2566" s="7" t="inlineStr">
        <is>
          <t>UX-01 للشاشاتِ · DELIVERY-01 للاختبارات</t>
        </is>
      </c>
      <c r="K2566" s="7" t="inlineStr">
        <is>
          <t>اختبارُ فتح: «سجل المعدات» تفتح بالعرض الافتراضيِّ لا بكل الأعمدة</t>
        </is>
      </c>
      <c r="L2566" s="7" t="inlineStr">
        <is>
          <t>مطلوب — يُقاس من النظام الحي</t>
        </is>
      </c>
      <c r="M2566" s="7" t="inlineStr">
        <is>
          <t>نافذ</t>
        </is>
      </c>
    </row>
    <row r="2567">
      <c r="A2567" s="7" t="n">
        <v>2566</v>
      </c>
      <c r="B2567" s="7" t="inlineStr">
        <is>
          <t>FLTX-0904</t>
        </is>
      </c>
      <c r="C2567" s="7" t="inlineStr">
        <is>
          <t>منظر «الماليةُ والتكاليف» في شاشة «سجل المعدات» يحمل حقولًا حساسةً — فلا يُتاح إلا بمنحٍ فرديٍّ موثَّقٍ ويُسجَّل الاطّلاعُ عليه.</t>
        </is>
      </c>
      <c r="D2567" s="7" t="inlineStr">
        <is>
          <t>INJAZ-UX-01 · الفصلُ ٤ — الشاشاتُ كثيفةُ البياناتِ ومناظرُها</t>
        </is>
      </c>
      <c r="E2567" s="7" t="inlineStr">
        <is>
          <t>§الشاشاتُ والمناظر</t>
        </is>
      </c>
      <c r="F2567" s="7" t="inlineStr">
        <is>
          <t>FLT</t>
        </is>
      </c>
      <c r="G2567" s="7" t="inlineStr">
        <is>
          <t>قرار مالك موقَّع — نافذ</t>
        </is>
      </c>
      <c r="H2567" s="7" t="inlineStr">
        <is>
          <t>INJAZ-FRD-01</t>
        </is>
      </c>
      <c r="I2567" s="7" t="inlineStr">
        <is>
          <t>الفصلُ ٧ — إدارة الأسطول</t>
        </is>
      </c>
      <c r="J2567" s="7" t="inlineStr">
        <is>
          <t>UX-01 للشاشاتِ · DELIVERY-01 للاختبارات</t>
        </is>
      </c>
      <c r="K2567" s="7" t="inlineStr">
        <is>
          <t>اختبارُ منح: المنظرُ محجوبٌ في «سجل المعدات» بلا منحٍ فرديٍّ والاطّلاعُ مسجَّل</t>
        </is>
      </c>
      <c r="L2567" s="7" t="inlineStr">
        <is>
          <t>مطلوب — يُقاس من النظام الحي</t>
        </is>
      </c>
      <c r="M2567" s="7" t="inlineStr">
        <is>
          <t>نافذ</t>
        </is>
      </c>
    </row>
    <row r="2568">
      <c r="A2568" s="7" t="n">
        <v>2567</v>
      </c>
      <c r="B2568" s="7" t="inlineStr">
        <is>
          <t>FLTX-0905</t>
        </is>
      </c>
      <c r="C2568" s="7" t="inlineStr">
        <is>
          <t>منظر «الملكيةُ والتمويل» في شاشة «سجل المعدات» يحمل حقولًا حساسةً — فلا يُتاح إلا بمنحٍ فرديٍّ موثَّقٍ ويُسجَّل الاطّلاعُ عليه.</t>
        </is>
      </c>
      <c r="D2568" s="7" t="inlineStr">
        <is>
          <t>INJAZ-UX-01 · الفصلُ ٤ — الشاشاتُ كثيفةُ البياناتِ ومناظرُها</t>
        </is>
      </c>
      <c r="E2568" s="7" t="inlineStr">
        <is>
          <t>§الشاشاتُ والمناظر</t>
        </is>
      </c>
      <c r="F2568" s="7" t="inlineStr">
        <is>
          <t>FLT</t>
        </is>
      </c>
      <c r="G2568" s="7" t="inlineStr">
        <is>
          <t>قرار مالك موقَّع — نافذ</t>
        </is>
      </c>
      <c r="H2568" s="7" t="inlineStr">
        <is>
          <t>INJAZ-FRD-01</t>
        </is>
      </c>
      <c r="I2568" s="7" t="inlineStr">
        <is>
          <t>الفصلُ ٧ — إدارة الأسطول</t>
        </is>
      </c>
      <c r="J2568" s="7" t="inlineStr">
        <is>
          <t>UX-01 للشاشاتِ · DELIVERY-01 للاختبارات</t>
        </is>
      </c>
      <c r="K2568" s="7" t="inlineStr">
        <is>
          <t>اختبارُ منح: المنظرُ محجوبٌ في «سجل المعدات» بلا منحٍ فرديٍّ والاطّلاعُ مسجَّل</t>
        </is>
      </c>
      <c r="L2568" s="7" t="inlineStr">
        <is>
          <t>مطلوب — يُقاس من النظام الحي</t>
        </is>
      </c>
      <c r="M2568" s="7" t="inlineStr">
        <is>
          <t>نافذ</t>
        </is>
      </c>
    </row>
    <row r="2569">
      <c r="A2569" s="7" t="n">
        <v>2568</v>
      </c>
      <c r="B2569" s="7" t="inlineStr">
        <is>
          <t>FLTX-0906</t>
        </is>
      </c>
      <c r="C2569" s="7" t="inlineStr">
        <is>
          <t>منظر «الحوكمةُ والتدقيق» في شاشة «سجل المعدات» يحمل حقولًا حساسةً — فلا يُتاح إلا بمنحٍ فرديٍّ موثَّقٍ ويُسجَّل الاطّلاعُ عليه.</t>
        </is>
      </c>
      <c r="D2569" s="7" t="inlineStr">
        <is>
          <t>INJAZ-UX-01 · الفصلُ ٤ — الشاشاتُ كثيفةُ البياناتِ ومناظرُها</t>
        </is>
      </c>
      <c r="E2569" s="7" t="inlineStr">
        <is>
          <t>§الشاشاتُ والمناظر</t>
        </is>
      </c>
      <c r="F2569" s="7" t="inlineStr">
        <is>
          <t>FLT</t>
        </is>
      </c>
      <c r="G2569" s="7" t="inlineStr">
        <is>
          <t>قرار مالك موقَّع — نافذ</t>
        </is>
      </c>
      <c r="H2569" s="7" t="inlineStr">
        <is>
          <t>INJAZ-FRD-01</t>
        </is>
      </c>
      <c r="I2569" s="7" t="inlineStr">
        <is>
          <t>الفصلُ ٧ — إدارة الأسطول</t>
        </is>
      </c>
      <c r="J2569" s="7" t="inlineStr">
        <is>
          <t>UX-01 للشاشاتِ · DELIVERY-01 للاختبارات</t>
        </is>
      </c>
      <c r="K2569" s="7" t="inlineStr">
        <is>
          <t>اختبارُ منح: المنظرُ محجوبٌ في «سجل المعدات» بلا منحٍ فرديٍّ والاطّلاعُ مسجَّل</t>
        </is>
      </c>
      <c r="L2569" s="7" t="inlineStr">
        <is>
          <t>مطلوب — يُقاس من النظام الحي</t>
        </is>
      </c>
      <c r="M2569" s="7" t="inlineStr">
        <is>
          <t>نافذ</t>
        </is>
      </c>
    </row>
    <row r="2570">
      <c r="A2570" s="7" t="n">
        <v>2569</v>
      </c>
      <c r="B2570" s="7" t="inlineStr">
        <is>
          <t>FLTX-0907</t>
        </is>
      </c>
      <c r="C2570" s="7" t="inlineStr">
        <is>
          <t>شاشة «وثائق المعدات والمشغّلين» طويلةٌ بـ20 عمودًا — فتوفّر منتقيَ المنظرِ CM-09 إلزامًا بمناظرها: التعريفُ والمواصفات · الوثائقُ والصلاحية · التواريخُ والمراحل · الحوكمةُ والتدقيق · إظهارُ كلِّ الأعمدة.</t>
        </is>
      </c>
      <c r="D2570" s="7" t="inlineStr">
        <is>
          <t>INJAZ-UX-01 · الفصلُ ٤ — الشاشاتُ كثيفةُ البياناتِ ومناظرُها</t>
        </is>
      </c>
      <c r="E2570" s="7" t="inlineStr">
        <is>
          <t>§الشاشاتُ والمناظر</t>
        </is>
      </c>
      <c r="F2570" s="7" t="inlineStr">
        <is>
          <t>FLT</t>
        </is>
      </c>
      <c r="G2570" s="7" t="inlineStr">
        <is>
          <t>قرار مالك موقَّع — نافذ</t>
        </is>
      </c>
      <c r="H2570" s="7" t="inlineStr">
        <is>
          <t>INJAZ-FRD-01</t>
        </is>
      </c>
      <c r="I2570" s="7" t="inlineStr">
        <is>
          <t>الفصلُ ٧ — إدارة الأسطول</t>
        </is>
      </c>
      <c r="J2570" s="7" t="inlineStr">
        <is>
          <t>UX-01 للشاشاتِ · DELIVERY-01 للاختبارات</t>
        </is>
      </c>
      <c r="K2570" s="7" t="inlineStr">
        <is>
          <t>اختبارُ وجود: CM-09 ظاهرٌ في «وثائق المعدات والمشغّلين» بمناظرها المعلنة</t>
        </is>
      </c>
      <c r="L2570" s="7" t="inlineStr">
        <is>
          <t>مطلوب — يُقاس من النظام الحي</t>
        </is>
      </c>
      <c r="M2570" s="7" t="inlineStr">
        <is>
          <t>نافذ</t>
        </is>
      </c>
    </row>
    <row r="2571">
      <c r="A2571" s="7" t="n">
        <v>2570</v>
      </c>
      <c r="B2571" s="7" t="inlineStr">
        <is>
          <t>FLTX-0908</t>
        </is>
      </c>
      <c r="C2571" s="7" t="inlineStr">
        <is>
          <t>شاشة «وثائق المعدات والمشغّلين» توفّر زرَّ «إظهار كل الأعمدة» CM-10 بالاسم الموحَّد — يعرض ما يملك المستخدمُ رؤيتَه من الـ20 عمودًا ولا يكشف حساسًا غيرَ مخوَّلٍ به.</t>
        </is>
      </c>
      <c r="D2571" s="7" t="inlineStr">
        <is>
          <t>INJAZ-UX-01 · الفصلُ ٤ — الشاشاتُ كثيفةُ البياناتِ ومناظرُها</t>
        </is>
      </c>
      <c r="E2571" s="7" t="inlineStr">
        <is>
          <t>§الشاشاتُ والمناظر</t>
        </is>
      </c>
      <c r="F2571" s="7" t="inlineStr">
        <is>
          <t>FLT</t>
        </is>
      </c>
      <c r="G2571" s="7" t="inlineStr">
        <is>
          <t>قرار مالك موقَّع — نافذ</t>
        </is>
      </c>
      <c r="H2571" s="7" t="inlineStr">
        <is>
          <t>INJAZ-FRD-01</t>
        </is>
      </c>
      <c r="I2571" s="7" t="inlineStr">
        <is>
          <t>الفصلُ ٧ — إدارة الأسطول</t>
        </is>
      </c>
      <c r="J2571" s="7" t="inlineStr">
        <is>
          <t>UX-01 للشاشاتِ · DELIVERY-01 للاختبارات</t>
        </is>
      </c>
      <c r="K2571" s="7" t="inlineStr">
        <is>
          <t>اختبارُ حجب: الزرُّ في «وثائق المعدات والمشغّلين» لا يُظهر حقلًا حساسًا لغير المخوَّل</t>
        </is>
      </c>
      <c r="L2571" s="7" t="inlineStr">
        <is>
          <t>مطلوب — يُقاس من النظام الحي</t>
        </is>
      </c>
      <c r="M2571" s="7" t="inlineStr">
        <is>
          <t>نافذ</t>
        </is>
      </c>
    </row>
    <row r="2572">
      <c r="A2572" s="7" t="n">
        <v>2571</v>
      </c>
      <c r="B2572" s="7" t="inlineStr">
        <is>
          <t>FLTX-0909</t>
        </is>
      </c>
      <c r="C2572" s="7" t="inlineStr">
        <is>
          <t>العرضُ الافتراضيُّ لشاشة «وثائق المعدات والمشغّلين» عند الفتح الأول: رقم الوثيقة · كود المعدة أو المشغّل · نوع الوثيقة · الحالة · تاريخ الإصدار · المدة المتبقية بالأيام — ولا تُعرض الأعمدةُ الـ20 دفعةً واحدة.</t>
        </is>
      </c>
      <c r="D2572" s="7" t="inlineStr">
        <is>
          <t>INJAZ-UX-01 · الفصلُ ٤ — الشاشاتُ كثيفةُ البياناتِ ومناظرُها</t>
        </is>
      </c>
      <c r="E2572" s="7" t="inlineStr">
        <is>
          <t>§الشاشاتُ والمناظر</t>
        </is>
      </c>
      <c r="F2572" s="7" t="inlineStr">
        <is>
          <t>FLT</t>
        </is>
      </c>
      <c r="G2572" s="7" t="inlineStr">
        <is>
          <t>قرار مالك موقَّع — نافذ</t>
        </is>
      </c>
      <c r="H2572" s="7" t="inlineStr">
        <is>
          <t>INJAZ-FRD-01</t>
        </is>
      </c>
      <c r="I2572" s="7" t="inlineStr">
        <is>
          <t>الفصلُ ٧ — إدارة الأسطول</t>
        </is>
      </c>
      <c r="J2572" s="7" t="inlineStr">
        <is>
          <t>UX-01 للشاشاتِ · DELIVERY-01 للاختبارات</t>
        </is>
      </c>
      <c r="K2572" s="7" t="inlineStr">
        <is>
          <t>اختبارُ فتح: «وثائق المعدات والمشغّلين» تفتح بالعرض الافتراضيِّ لا بكل الأعمدة</t>
        </is>
      </c>
      <c r="L2572" s="7" t="inlineStr">
        <is>
          <t>مطلوب — يُقاس من النظام الحي</t>
        </is>
      </c>
      <c r="M2572" s="7" t="inlineStr">
        <is>
          <t>نافذ</t>
        </is>
      </c>
    </row>
    <row r="2573">
      <c r="A2573" s="7" t="n">
        <v>2572</v>
      </c>
      <c r="B2573" s="7" t="inlineStr">
        <is>
          <t>FLTX-0910</t>
        </is>
      </c>
      <c r="C2573" s="7" t="inlineStr">
        <is>
          <t>شاشة «قراءات العدّادات» طويلةٌ بـ28 عمودًا — فتوفّر منتقيَ المنظرِ CM-09 إلزامًا بمناظرها: التعريفُ والمواصفات · التشغيلُ والتخصيص · التواريخُ والمراحل · الأداءُ والمؤشرات · الحوكمةُ والتدقيق · إظهارُ كلِّ الأعمدة.</t>
        </is>
      </c>
      <c r="D2573" s="7" t="inlineStr">
        <is>
          <t>INJAZ-UX-01 · الفصلُ ٤ — الشاشاتُ كثيفةُ البياناتِ ومناظرُها</t>
        </is>
      </c>
      <c r="E2573" s="7" t="inlineStr">
        <is>
          <t>§الشاشاتُ والمناظر</t>
        </is>
      </c>
      <c r="F2573" s="7" t="inlineStr">
        <is>
          <t>FLT</t>
        </is>
      </c>
      <c r="G2573" s="7" t="inlineStr">
        <is>
          <t>قرار مالك موقَّع — نافذ</t>
        </is>
      </c>
      <c r="H2573" s="7" t="inlineStr">
        <is>
          <t>INJAZ-FRD-01</t>
        </is>
      </c>
      <c r="I2573" s="7" t="inlineStr">
        <is>
          <t>الفصلُ ٧ — إدارة الأسطول</t>
        </is>
      </c>
      <c r="J2573" s="7" t="inlineStr">
        <is>
          <t>UX-01 للشاشاتِ · DELIVERY-01 للاختبارات</t>
        </is>
      </c>
      <c r="K2573" s="7" t="inlineStr">
        <is>
          <t>اختبارُ وجود: CM-09 ظاهرٌ في «قراءات العدّادات» بمناظرها المعلنة</t>
        </is>
      </c>
      <c r="L2573" s="7" t="inlineStr">
        <is>
          <t>مطلوب — يُقاس من النظام الحي</t>
        </is>
      </c>
      <c r="M2573" s="7" t="inlineStr">
        <is>
          <t>نافذ</t>
        </is>
      </c>
    </row>
    <row r="2574">
      <c r="A2574" s="7" t="n">
        <v>2573</v>
      </c>
      <c r="B2574" s="7" t="inlineStr">
        <is>
          <t>FLTX-0911</t>
        </is>
      </c>
      <c r="C2574" s="7" t="inlineStr">
        <is>
          <t>شاشة «قراءات العدّادات» توفّر زرَّ «إظهار كل الأعمدة» CM-10 بالاسم الموحَّد — يعرض ما يملك المستخدمُ رؤيتَه من الـ28 عمودًا ولا يكشف حساسًا غيرَ مخوَّلٍ به.</t>
        </is>
      </c>
      <c r="D2574" s="7" t="inlineStr">
        <is>
          <t>INJAZ-UX-01 · الفصلُ ٤ — الشاشاتُ كثيفةُ البياناتِ ومناظرُها</t>
        </is>
      </c>
      <c r="E2574" s="7" t="inlineStr">
        <is>
          <t>§الشاشاتُ والمناظر</t>
        </is>
      </c>
      <c r="F2574" s="7" t="inlineStr">
        <is>
          <t>FLT</t>
        </is>
      </c>
      <c r="G2574" s="7" t="inlineStr">
        <is>
          <t>قرار مالك موقَّع — نافذ</t>
        </is>
      </c>
      <c r="H2574" s="7" t="inlineStr">
        <is>
          <t>INJAZ-FRD-01</t>
        </is>
      </c>
      <c r="I2574" s="7" t="inlineStr">
        <is>
          <t>الفصلُ ٧ — إدارة الأسطول</t>
        </is>
      </c>
      <c r="J2574" s="7" t="inlineStr">
        <is>
          <t>UX-01 للشاشاتِ · DELIVERY-01 للاختبارات</t>
        </is>
      </c>
      <c r="K2574" s="7" t="inlineStr">
        <is>
          <t>اختبارُ حجب: الزرُّ في «قراءات العدّادات» لا يُظهر حقلًا حساسًا لغير المخوَّل</t>
        </is>
      </c>
      <c r="L2574" s="7" t="inlineStr">
        <is>
          <t>مطلوب — يُقاس من النظام الحي</t>
        </is>
      </c>
      <c r="M2574" s="7" t="inlineStr">
        <is>
          <t>نافذ</t>
        </is>
      </c>
    </row>
    <row r="2575">
      <c r="A2575" s="7" t="n">
        <v>2574</v>
      </c>
      <c r="B2575" s="7" t="inlineStr">
        <is>
          <t>FLTX-0912</t>
        </is>
      </c>
      <c r="C2575" s="7" t="inlineStr">
        <is>
          <t>العرضُ الافتراضيُّ لشاشة «قراءات العدّادات» عند الفتح الأول: رقم القراءة · كود المعدة · الحالة · تاريخ القراءة · الاستحقاق الوقائي التالي — ولا تُعرض الأعمدةُ الـ28 دفعةً واحدة.</t>
        </is>
      </c>
      <c r="D2575" s="7" t="inlineStr">
        <is>
          <t>INJAZ-UX-01 · الفصلُ ٤ — الشاشاتُ كثيفةُ البياناتِ ومناظرُها</t>
        </is>
      </c>
      <c r="E2575" s="7" t="inlineStr">
        <is>
          <t>§الشاشاتُ والمناظر</t>
        </is>
      </c>
      <c r="F2575" s="7" t="inlineStr">
        <is>
          <t>FLT</t>
        </is>
      </c>
      <c r="G2575" s="7" t="inlineStr">
        <is>
          <t>قرار مالك موقَّع — نافذ</t>
        </is>
      </c>
      <c r="H2575" s="7" t="inlineStr">
        <is>
          <t>INJAZ-FRD-01</t>
        </is>
      </c>
      <c r="I2575" s="7" t="inlineStr">
        <is>
          <t>الفصلُ ٧ — إدارة الأسطول</t>
        </is>
      </c>
      <c r="J2575" s="7" t="inlineStr">
        <is>
          <t>UX-01 للشاشاتِ · DELIVERY-01 للاختبارات</t>
        </is>
      </c>
      <c r="K2575" s="7" t="inlineStr">
        <is>
          <t>اختبارُ فتح: «قراءات العدّادات» تفتح بالعرض الافتراضيِّ لا بكل الأعمدة</t>
        </is>
      </c>
      <c r="L2575" s="7" t="inlineStr">
        <is>
          <t>مطلوب — يُقاس من النظام الحي</t>
        </is>
      </c>
      <c r="M2575" s="7" t="inlineStr">
        <is>
          <t>نافذ</t>
        </is>
      </c>
    </row>
    <row r="2576">
      <c r="A2576" s="7" t="n">
        <v>2575</v>
      </c>
      <c r="B2576" s="7" t="inlineStr">
        <is>
          <t>FLTX-0913</t>
        </is>
      </c>
      <c r="C2576" s="7" t="inlineStr">
        <is>
          <t>منظر «الحوكمةُ والتدقيق» في شاشة «قراءات العدّادات» يحمل حقولًا حساسةً — فلا يُتاح إلا بمنحٍ فرديٍّ موثَّقٍ ويُسجَّل الاطّلاعُ عليه.</t>
        </is>
      </c>
      <c r="D2576" s="7" t="inlineStr">
        <is>
          <t>INJAZ-UX-01 · الفصلُ ٤ — الشاشاتُ كثيفةُ البياناتِ ومناظرُها</t>
        </is>
      </c>
      <c r="E2576" s="7" t="inlineStr">
        <is>
          <t>§الشاشاتُ والمناظر</t>
        </is>
      </c>
      <c r="F2576" s="7" t="inlineStr">
        <is>
          <t>FLT</t>
        </is>
      </c>
      <c r="G2576" s="7" t="inlineStr">
        <is>
          <t>قرار مالك موقَّع — نافذ</t>
        </is>
      </c>
      <c r="H2576" s="7" t="inlineStr">
        <is>
          <t>INJAZ-FRD-01</t>
        </is>
      </c>
      <c r="I2576" s="7" t="inlineStr">
        <is>
          <t>الفصلُ ٧ — إدارة الأسطول</t>
        </is>
      </c>
      <c r="J2576" s="7" t="inlineStr">
        <is>
          <t>UX-01 للشاشاتِ · DELIVERY-01 للاختبارات</t>
        </is>
      </c>
      <c r="K2576" s="7" t="inlineStr">
        <is>
          <t>اختبارُ منح: المنظرُ محجوبٌ في «قراءات العدّادات» بلا منحٍ فرديٍّ والاطّلاعُ مسجَّل</t>
        </is>
      </c>
      <c r="L2576" s="7" t="inlineStr">
        <is>
          <t>مطلوب — يُقاس من النظام الحي</t>
        </is>
      </c>
      <c r="M2576" s="7" t="inlineStr">
        <is>
          <t>نافذ</t>
        </is>
      </c>
    </row>
    <row r="2577">
      <c r="A2577" s="7" t="n">
        <v>2576</v>
      </c>
      <c r="B2577" s="7" t="inlineStr">
        <is>
          <t>FLTX-0914</t>
        </is>
      </c>
      <c r="C2577" s="7" t="inlineStr">
        <is>
          <t>شاشة «الإهلاك والقيمة الدفترية» طويلةٌ بـ33 عمودًا — فتوفّر منتقيَ المنظرِ CM-09 إلزامًا بمناظرها: التعريفُ والمواصفات · التشغيلُ والتخصيص · الماليةُ والتكاليف · الحوكمةُ والتدقيق · إظهارُ كلِّ الأعمدة.</t>
        </is>
      </c>
      <c r="D2577" s="7" t="inlineStr">
        <is>
          <t>INJAZ-UX-01 · الفصلُ ٤ — الشاشاتُ كثيفةُ البياناتِ ومناظرُها</t>
        </is>
      </c>
      <c r="E2577" s="7" t="inlineStr">
        <is>
          <t>§الشاشاتُ والمناظر</t>
        </is>
      </c>
      <c r="F2577" s="7" t="inlineStr">
        <is>
          <t>FLT</t>
        </is>
      </c>
      <c r="G2577" s="7" t="inlineStr">
        <is>
          <t>قرار مالك موقَّع — نافذ</t>
        </is>
      </c>
      <c r="H2577" s="7" t="inlineStr">
        <is>
          <t>INJAZ-FRD-01</t>
        </is>
      </c>
      <c r="I2577" s="7" t="inlineStr">
        <is>
          <t>الفصلُ ٧ — إدارة الأسطول</t>
        </is>
      </c>
      <c r="J2577" s="7" t="inlineStr">
        <is>
          <t>UX-01 للشاشاتِ · DELIVERY-01 للاختبارات</t>
        </is>
      </c>
      <c r="K2577" s="7" t="inlineStr">
        <is>
          <t>اختبارُ وجود: CM-09 ظاهرٌ في «الإهلاك والقيمة الدفترية» بمناظرها المعلنة</t>
        </is>
      </c>
      <c r="L2577" s="7" t="inlineStr">
        <is>
          <t>مطلوب — يُقاس من النظام الحي</t>
        </is>
      </c>
      <c r="M2577" s="7" t="inlineStr">
        <is>
          <t>نافذ</t>
        </is>
      </c>
    </row>
    <row r="2578">
      <c r="A2578" s="7" t="n">
        <v>2577</v>
      </c>
      <c r="B2578" s="7" t="inlineStr">
        <is>
          <t>FLTX-0915</t>
        </is>
      </c>
      <c r="C2578" s="7" t="inlineStr">
        <is>
          <t>شاشة «الإهلاك والقيمة الدفترية» توفّر زرَّ «إظهار كل الأعمدة» CM-10 بالاسم الموحَّد — يعرض ما يملك المستخدمُ رؤيتَه من الـ33 عمودًا ولا يكشف حساسًا غيرَ مخوَّلٍ به.</t>
        </is>
      </c>
      <c r="D2578" s="7" t="inlineStr">
        <is>
          <t>INJAZ-UX-01 · الفصلُ ٤ — الشاشاتُ كثيفةُ البياناتِ ومناظرُها</t>
        </is>
      </c>
      <c r="E2578" s="7" t="inlineStr">
        <is>
          <t>§الشاشاتُ والمناظر</t>
        </is>
      </c>
      <c r="F2578" s="7" t="inlineStr">
        <is>
          <t>FLT</t>
        </is>
      </c>
      <c r="G2578" s="7" t="inlineStr">
        <is>
          <t>قرار مالك موقَّع — نافذ</t>
        </is>
      </c>
      <c r="H2578" s="7" t="inlineStr">
        <is>
          <t>INJAZ-FRD-01</t>
        </is>
      </c>
      <c r="I2578" s="7" t="inlineStr">
        <is>
          <t>الفصلُ ٧ — إدارة الأسطول</t>
        </is>
      </c>
      <c r="J2578" s="7" t="inlineStr">
        <is>
          <t>UX-01 للشاشاتِ · DELIVERY-01 للاختبارات</t>
        </is>
      </c>
      <c r="K2578" s="7" t="inlineStr">
        <is>
          <t>اختبارُ حجب: الزرُّ في «الإهلاك والقيمة الدفترية» لا يُظهر حقلًا حساسًا لغير المخوَّل</t>
        </is>
      </c>
      <c r="L2578" s="7" t="inlineStr">
        <is>
          <t>مطلوب — يُقاس من النظام الحي</t>
        </is>
      </c>
      <c r="M2578" s="7" t="inlineStr">
        <is>
          <t>نافذ</t>
        </is>
      </c>
    </row>
    <row r="2579">
      <c r="A2579" s="7" t="n">
        <v>2578</v>
      </c>
      <c r="B2579" s="7" t="inlineStr">
        <is>
          <t>FLTX-0916</t>
        </is>
      </c>
      <c r="C2579" s="7" t="inlineStr">
        <is>
          <t>العرضُ الافتراضيُّ لشاشة «الإهلاك والقيمة الدفترية» عند الفتح الأول: رقم القيد · كود المعدة · رقم القيد المحاسبي · الحالة · الفترة — ولا تُعرض الأعمدةُ الـ33 دفعةً واحدة.</t>
        </is>
      </c>
      <c r="D2579" s="7" t="inlineStr">
        <is>
          <t>INJAZ-UX-01 · الفصلُ ٤ — الشاشاتُ كثيفةُ البياناتِ ومناظرُها</t>
        </is>
      </c>
      <c r="E2579" s="7" t="inlineStr">
        <is>
          <t>§الشاشاتُ والمناظر</t>
        </is>
      </c>
      <c r="F2579" s="7" t="inlineStr">
        <is>
          <t>FLT</t>
        </is>
      </c>
      <c r="G2579" s="7" t="inlineStr">
        <is>
          <t>قرار مالك موقَّع — نافذ</t>
        </is>
      </c>
      <c r="H2579" s="7" t="inlineStr">
        <is>
          <t>INJAZ-FRD-01</t>
        </is>
      </c>
      <c r="I2579" s="7" t="inlineStr">
        <is>
          <t>الفصلُ ٧ — إدارة الأسطول</t>
        </is>
      </c>
      <c r="J2579" s="7" t="inlineStr">
        <is>
          <t>UX-01 للشاشاتِ · DELIVERY-01 للاختبارات</t>
        </is>
      </c>
      <c r="K2579" s="7" t="inlineStr">
        <is>
          <t>اختبارُ فتح: «الإهلاك والقيمة الدفترية» تفتح بالعرض الافتراضيِّ لا بكل الأعمدة</t>
        </is>
      </c>
      <c r="L2579" s="7" t="inlineStr">
        <is>
          <t>مطلوب — يُقاس من النظام الحي</t>
        </is>
      </c>
      <c r="M2579" s="7" t="inlineStr">
        <is>
          <t>نافذ</t>
        </is>
      </c>
    </row>
    <row r="2580">
      <c r="A2580" s="7" t="n">
        <v>2579</v>
      </c>
      <c r="B2580" s="7" t="inlineStr">
        <is>
          <t>FLTX-0917</t>
        </is>
      </c>
      <c r="C2580" s="7" t="inlineStr">
        <is>
          <t>منظر «الماليةُ والتكاليف» في شاشة «الإهلاك والقيمة الدفترية» يحمل حقولًا حساسةً — فلا يُتاح إلا بمنحٍ فرديٍّ موثَّقٍ ويُسجَّل الاطّلاعُ عليه.</t>
        </is>
      </c>
      <c r="D2580" s="7" t="inlineStr">
        <is>
          <t>INJAZ-UX-01 · الفصلُ ٤ — الشاشاتُ كثيفةُ البياناتِ ومناظرُها</t>
        </is>
      </c>
      <c r="E2580" s="7" t="inlineStr">
        <is>
          <t>§الشاشاتُ والمناظر</t>
        </is>
      </c>
      <c r="F2580" s="7" t="inlineStr">
        <is>
          <t>FLT</t>
        </is>
      </c>
      <c r="G2580" s="7" t="inlineStr">
        <is>
          <t>قرار مالك موقَّع — نافذ</t>
        </is>
      </c>
      <c r="H2580" s="7" t="inlineStr">
        <is>
          <t>INJAZ-FRD-01</t>
        </is>
      </c>
      <c r="I2580" s="7" t="inlineStr">
        <is>
          <t>الفصلُ ٧ — إدارة الأسطول</t>
        </is>
      </c>
      <c r="J2580" s="7" t="inlineStr">
        <is>
          <t>UX-01 للشاشاتِ · DELIVERY-01 للاختبارات</t>
        </is>
      </c>
      <c r="K2580" s="7" t="inlineStr">
        <is>
          <t>اختبارُ منح: المنظرُ محجوبٌ في «الإهلاك والقيمة الدفترية» بلا منحٍ فرديٍّ والاطّلاعُ مسجَّل</t>
        </is>
      </c>
      <c r="L2580" s="7" t="inlineStr">
        <is>
          <t>مطلوب — يُقاس من النظام الحي</t>
        </is>
      </c>
      <c r="M2580" s="7" t="inlineStr">
        <is>
          <t>نافذ</t>
        </is>
      </c>
    </row>
    <row r="2581">
      <c r="A2581" s="7" t="n">
        <v>2580</v>
      </c>
      <c r="B2581" s="7" t="inlineStr">
        <is>
          <t>FLTX-0918</t>
        </is>
      </c>
      <c r="C2581" s="7" t="inlineStr">
        <is>
          <t>منظر «الحوكمةُ والتدقيق» في شاشة «الإهلاك والقيمة الدفترية» يحمل حقولًا حساسةً — فلا يُتاح إلا بمنحٍ فرديٍّ موثَّقٍ ويُسجَّل الاطّلاعُ عليه.</t>
        </is>
      </c>
      <c r="D2581" s="7" t="inlineStr">
        <is>
          <t>INJAZ-UX-01 · الفصلُ ٤ — الشاشاتُ كثيفةُ البياناتِ ومناظرُها</t>
        </is>
      </c>
      <c r="E2581" s="7" t="inlineStr">
        <is>
          <t>§الشاشاتُ والمناظر</t>
        </is>
      </c>
      <c r="F2581" s="7" t="inlineStr">
        <is>
          <t>FLT</t>
        </is>
      </c>
      <c r="G2581" s="7" t="inlineStr">
        <is>
          <t>قرار مالك موقَّع — نافذ</t>
        </is>
      </c>
      <c r="H2581" s="7" t="inlineStr">
        <is>
          <t>INJAZ-FRD-01</t>
        </is>
      </c>
      <c r="I2581" s="7" t="inlineStr">
        <is>
          <t>الفصلُ ٧ — إدارة الأسطول</t>
        </is>
      </c>
      <c r="J2581" s="7" t="inlineStr">
        <is>
          <t>UX-01 للشاشاتِ · DELIVERY-01 للاختبارات</t>
        </is>
      </c>
      <c r="K2581" s="7" t="inlineStr">
        <is>
          <t>اختبارُ منح: المنظرُ محجوبٌ في «الإهلاك والقيمة الدفترية» بلا منحٍ فرديٍّ والاطّلاعُ مسجَّل</t>
        </is>
      </c>
      <c r="L2581" s="7" t="inlineStr">
        <is>
          <t>مطلوب — يُقاس من النظام الحي</t>
        </is>
      </c>
      <c r="M2581" s="7" t="inlineStr">
        <is>
          <t>نافذ</t>
        </is>
      </c>
    </row>
    <row r="2582">
      <c r="A2582" s="7" t="n">
        <v>2581</v>
      </c>
      <c r="B2582" s="7" t="inlineStr">
        <is>
          <t>FLTX-0919</t>
        </is>
      </c>
      <c r="C2582" s="7" t="inlineStr">
        <is>
          <t>شاشة «ملّاك الأسطول» طويلةٌ بـ23 عمودًا — فتوفّر منتقيَ المنظرِ CM-09 إلزامًا بمناظرها: التعريفُ والمواصفات · الوثائقُ والصلاحية · الملكيةُ والتمويل · الحوكمةُ والتدقيق · إظهارُ كلِّ الأعمدة.</t>
        </is>
      </c>
      <c r="D2582" s="7" t="inlineStr">
        <is>
          <t>INJAZ-UX-01 · الفصلُ ٤ — الشاشاتُ كثيفةُ البياناتِ ومناظرُها</t>
        </is>
      </c>
      <c r="E2582" s="7" t="inlineStr">
        <is>
          <t>§الشاشاتُ والمناظر</t>
        </is>
      </c>
      <c r="F2582" s="7" t="inlineStr">
        <is>
          <t>FLT</t>
        </is>
      </c>
      <c r="G2582" s="7" t="inlineStr">
        <is>
          <t>قرار مالك موقَّع — نافذ</t>
        </is>
      </c>
      <c r="H2582" s="7" t="inlineStr">
        <is>
          <t>INJAZ-FRD-01</t>
        </is>
      </c>
      <c r="I2582" s="7" t="inlineStr">
        <is>
          <t>الفصلُ ٧ — إدارة الأسطول</t>
        </is>
      </c>
      <c r="J2582" s="7" t="inlineStr">
        <is>
          <t>UX-01 للشاشاتِ · DELIVERY-01 للاختبارات</t>
        </is>
      </c>
      <c r="K2582" s="7" t="inlineStr">
        <is>
          <t>اختبارُ وجود: CM-09 ظاهرٌ في «ملّاك الأسطول» بمناظرها المعلنة</t>
        </is>
      </c>
      <c r="L2582" s="7" t="inlineStr">
        <is>
          <t>مطلوب — يُقاس من النظام الحي</t>
        </is>
      </c>
      <c r="M2582" s="7" t="inlineStr">
        <is>
          <t>نافذ</t>
        </is>
      </c>
    </row>
    <row r="2583">
      <c r="A2583" s="7" t="n">
        <v>2582</v>
      </c>
      <c r="B2583" s="7" t="inlineStr">
        <is>
          <t>FLTX-0920</t>
        </is>
      </c>
      <c r="C2583" s="7" t="inlineStr">
        <is>
          <t>شاشة «ملّاك الأسطول» توفّر زرَّ «إظهار كل الأعمدة» CM-10 بالاسم الموحَّد — يعرض ما يملك المستخدمُ رؤيتَه من الـ23 عمودًا ولا يكشف حساسًا غيرَ مخوَّلٍ به.</t>
        </is>
      </c>
      <c r="D2583" s="7" t="inlineStr">
        <is>
          <t>INJAZ-UX-01 · الفصلُ ٤ — الشاشاتُ كثيفةُ البياناتِ ومناظرُها</t>
        </is>
      </c>
      <c r="E2583" s="7" t="inlineStr">
        <is>
          <t>§الشاشاتُ والمناظر</t>
        </is>
      </c>
      <c r="F2583" s="7" t="inlineStr">
        <is>
          <t>FLT</t>
        </is>
      </c>
      <c r="G2583" s="7" t="inlineStr">
        <is>
          <t>قرار مالك موقَّع — نافذ</t>
        </is>
      </c>
      <c r="H2583" s="7" t="inlineStr">
        <is>
          <t>INJAZ-FRD-01</t>
        </is>
      </c>
      <c r="I2583" s="7" t="inlineStr">
        <is>
          <t>الفصلُ ٧ — إدارة الأسطول</t>
        </is>
      </c>
      <c r="J2583" s="7" t="inlineStr">
        <is>
          <t>UX-01 للشاشاتِ · DELIVERY-01 للاختبارات</t>
        </is>
      </c>
      <c r="K2583" s="7" t="inlineStr">
        <is>
          <t>اختبارُ حجب: الزرُّ في «ملّاك الأسطول» لا يُظهر حقلًا حساسًا لغير المخوَّل</t>
        </is>
      </c>
      <c r="L2583" s="7" t="inlineStr">
        <is>
          <t>مطلوب — يُقاس من النظام الحي</t>
        </is>
      </c>
      <c r="M2583" s="7" t="inlineStr">
        <is>
          <t>نافذ</t>
        </is>
      </c>
    </row>
    <row r="2584">
      <c r="A2584" s="7" t="n">
        <v>2583</v>
      </c>
      <c r="B2584" s="7" t="inlineStr">
        <is>
          <t>FLTX-0921</t>
        </is>
      </c>
      <c r="C2584" s="7" t="inlineStr">
        <is>
          <t>العرضُ الافتراضيُّ لشاشة «ملّاك الأسطول» عند الفتح الأول: كود المعدة · نوع الملكية · الحالة — ولا تُعرض الأعمدةُ الـ23 دفعةً واحدة.</t>
        </is>
      </c>
      <c r="D2584" s="7" t="inlineStr">
        <is>
          <t>INJAZ-UX-01 · الفصلُ ٤ — الشاشاتُ كثيفةُ البياناتِ ومناظرُها</t>
        </is>
      </c>
      <c r="E2584" s="7" t="inlineStr">
        <is>
          <t>§الشاشاتُ والمناظر</t>
        </is>
      </c>
      <c r="F2584" s="7" t="inlineStr">
        <is>
          <t>FLT</t>
        </is>
      </c>
      <c r="G2584" s="7" t="inlineStr">
        <is>
          <t>قرار مالك موقَّع — نافذ</t>
        </is>
      </c>
      <c r="H2584" s="7" t="inlineStr">
        <is>
          <t>INJAZ-FRD-01</t>
        </is>
      </c>
      <c r="I2584" s="7" t="inlineStr">
        <is>
          <t>الفصلُ ٧ — إدارة الأسطول</t>
        </is>
      </c>
      <c r="J2584" s="7" t="inlineStr">
        <is>
          <t>UX-01 للشاشاتِ · DELIVERY-01 للاختبارات</t>
        </is>
      </c>
      <c r="K2584" s="7" t="inlineStr">
        <is>
          <t>اختبارُ فتح: «ملّاك الأسطول» تفتح بالعرض الافتراضيِّ لا بكل الأعمدة</t>
        </is>
      </c>
      <c r="L2584" s="7" t="inlineStr">
        <is>
          <t>مطلوب — يُقاس من النظام الحي</t>
        </is>
      </c>
      <c r="M2584" s="7" t="inlineStr">
        <is>
          <t>نافذ</t>
        </is>
      </c>
    </row>
    <row r="2585">
      <c r="A2585" s="7" t="n">
        <v>2584</v>
      </c>
      <c r="B2585" s="7" t="inlineStr">
        <is>
          <t>FLTX-0922</t>
        </is>
      </c>
      <c r="C2585" s="7" t="inlineStr">
        <is>
          <t>منظر «التعريفُ والمواصفات» في شاشة «ملّاك الأسطول» يحمل حقولًا حساسةً — فلا يُتاح إلا بمنحٍ فرديٍّ موثَّقٍ ويُسجَّل الاطّلاعُ عليه.</t>
        </is>
      </c>
      <c r="D2585" s="7" t="inlineStr">
        <is>
          <t>INJAZ-UX-01 · الفصلُ ٤ — الشاشاتُ كثيفةُ البياناتِ ومناظرُها</t>
        </is>
      </c>
      <c r="E2585" s="7" t="inlineStr">
        <is>
          <t>§الشاشاتُ والمناظر</t>
        </is>
      </c>
      <c r="F2585" s="7" t="inlineStr">
        <is>
          <t>FLT</t>
        </is>
      </c>
      <c r="G2585" s="7" t="inlineStr">
        <is>
          <t>قرار مالك موقَّع — نافذ</t>
        </is>
      </c>
      <c r="H2585" s="7" t="inlineStr">
        <is>
          <t>INJAZ-FRD-01</t>
        </is>
      </c>
      <c r="I2585" s="7" t="inlineStr">
        <is>
          <t>الفصلُ ٧ — إدارة الأسطول</t>
        </is>
      </c>
      <c r="J2585" s="7" t="inlineStr">
        <is>
          <t>UX-01 للشاشاتِ · DELIVERY-01 للاختبارات</t>
        </is>
      </c>
      <c r="K2585" s="7" t="inlineStr">
        <is>
          <t>اختبارُ منح: المنظرُ محجوبٌ في «ملّاك الأسطول» بلا منحٍ فرديٍّ والاطّلاعُ مسجَّل</t>
        </is>
      </c>
      <c r="L2585" s="7" t="inlineStr">
        <is>
          <t>مطلوب — يُقاس من النظام الحي</t>
        </is>
      </c>
      <c r="M2585" s="7" t="inlineStr">
        <is>
          <t>نافذ</t>
        </is>
      </c>
    </row>
    <row r="2586">
      <c r="A2586" s="7" t="n">
        <v>2585</v>
      </c>
      <c r="B2586" s="7" t="inlineStr">
        <is>
          <t>FLTX-0923</t>
        </is>
      </c>
      <c r="C2586" s="7" t="inlineStr">
        <is>
          <t>منظر «الوثائقُ والصلاحية» في شاشة «ملّاك الأسطول» يحمل حقولًا حساسةً — فلا يُتاح إلا بمنحٍ فرديٍّ موثَّقٍ ويُسجَّل الاطّلاعُ عليه.</t>
        </is>
      </c>
      <c r="D2586" s="7" t="inlineStr">
        <is>
          <t>INJAZ-UX-01 · الفصلُ ٤ — الشاشاتُ كثيفةُ البياناتِ ومناظرُها</t>
        </is>
      </c>
      <c r="E2586" s="7" t="inlineStr">
        <is>
          <t>§الشاشاتُ والمناظر</t>
        </is>
      </c>
      <c r="F2586" s="7" t="inlineStr">
        <is>
          <t>FLT</t>
        </is>
      </c>
      <c r="G2586" s="7" t="inlineStr">
        <is>
          <t>قرار مالك موقَّع — نافذ</t>
        </is>
      </c>
      <c r="H2586" s="7" t="inlineStr">
        <is>
          <t>INJAZ-FRD-01</t>
        </is>
      </c>
      <c r="I2586" s="7" t="inlineStr">
        <is>
          <t>الفصلُ ٧ — إدارة الأسطول</t>
        </is>
      </c>
      <c r="J2586" s="7" t="inlineStr">
        <is>
          <t>UX-01 للشاشاتِ · DELIVERY-01 للاختبارات</t>
        </is>
      </c>
      <c r="K2586" s="7" t="inlineStr">
        <is>
          <t>اختبارُ منح: المنظرُ محجوبٌ في «ملّاك الأسطول» بلا منحٍ فرديٍّ والاطّلاعُ مسجَّل</t>
        </is>
      </c>
      <c r="L2586" s="7" t="inlineStr">
        <is>
          <t>مطلوب — يُقاس من النظام الحي</t>
        </is>
      </c>
      <c r="M2586" s="7" t="inlineStr">
        <is>
          <t>نافذ</t>
        </is>
      </c>
    </row>
    <row r="2587">
      <c r="A2587" s="7" t="n">
        <v>2586</v>
      </c>
      <c r="B2587" s="7" t="inlineStr">
        <is>
          <t>FLTX-0924</t>
        </is>
      </c>
      <c r="C2587" s="7" t="inlineStr">
        <is>
          <t>منظر «الملكيةُ والتمويل» في شاشة «ملّاك الأسطول» يحمل حقولًا حساسةً — فلا يُتاح إلا بمنحٍ فرديٍّ موثَّقٍ ويُسجَّل الاطّلاعُ عليه.</t>
        </is>
      </c>
      <c r="D2587" s="7" t="inlineStr">
        <is>
          <t>INJAZ-UX-01 · الفصلُ ٤ — الشاشاتُ كثيفةُ البياناتِ ومناظرُها</t>
        </is>
      </c>
      <c r="E2587" s="7" t="inlineStr">
        <is>
          <t>§الشاشاتُ والمناظر</t>
        </is>
      </c>
      <c r="F2587" s="7" t="inlineStr">
        <is>
          <t>FLT</t>
        </is>
      </c>
      <c r="G2587" s="7" t="inlineStr">
        <is>
          <t>قرار مالك موقَّع — نافذ</t>
        </is>
      </c>
      <c r="H2587" s="7" t="inlineStr">
        <is>
          <t>INJAZ-FRD-01</t>
        </is>
      </c>
      <c r="I2587" s="7" t="inlineStr">
        <is>
          <t>الفصلُ ٧ — إدارة الأسطول</t>
        </is>
      </c>
      <c r="J2587" s="7" t="inlineStr">
        <is>
          <t>UX-01 للشاشاتِ · DELIVERY-01 للاختبارات</t>
        </is>
      </c>
      <c r="K2587" s="7" t="inlineStr">
        <is>
          <t>اختبارُ منح: المنظرُ محجوبٌ في «ملّاك الأسطول» بلا منحٍ فرديٍّ والاطّلاعُ مسجَّل</t>
        </is>
      </c>
      <c r="L2587" s="7" t="inlineStr">
        <is>
          <t>مطلوب — يُقاس من النظام الحي</t>
        </is>
      </c>
      <c r="M2587" s="7" t="inlineStr">
        <is>
          <t>نافذ</t>
        </is>
      </c>
    </row>
    <row r="2588">
      <c r="A2588" s="7" t="n">
        <v>2587</v>
      </c>
      <c r="B2588" s="7" t="inlineStr">
        <is>
          <t>FLTX-0925</t>
        </is>
      </c>
      <c r="C2588" s="7" t="inlineStr">
        <is>
          <t>شاشة «سياسات الإهلاك المعتمدة» طويلةٌ بـ29 عمودًا — فتوفّر منتقيَ المنظرِ CM-09 إلزامًا بمناظرها: الماليةُ والتكاليف · الحوكمةُ والتدقيق · إظهارُ كلِّ الأعمدة.</t>
        </is>
      </c>
      <c r="D2588" s="7" t="inlineStr">
        <is>
          <t>INJAZ-UX-01 · الفصلُ ٤ — الشاشاتُ كثيفةُ البياناتِ ومناظرُها</t>
        </is>
      </c>
      <c r="E2588" s="7" t="inlineStr">
        <is>
          <t>§الشاشاتُ والمناظر</t>
        </is>
      </c>
      <c r="F2588" s="7" t="inlineStr">
        <is>
          <t>FLT</t>
        </is>
      </c>
      <c r="G2588" s="7" t="inlineStr">
        <is>
          <t>قرار مالك موقَّع — نافذ</t>
        </is>
      </c>
      <c r="H2588" s="7" t="inlineStr">
        <is>
          <t>INJAZ-FRD-01</t>
        </is>
      </c>
      <c r="I2588" s="7" t="inlineStr">
        <is>
          <t>الفصلُ ٧ — إدارة الأسطول</t>
        </is>
      </c>
      <c r="J2588" s="7" t="inlineStr">
        <is>
          <t>UX-01 للشاشاتِ · DELIVERY-01 للاختبارات</t>
        </is>
      </c>
      <c r="K2588" s="7" t="inlineStr">
        <is>
          <t>اختبارُ وجود: CM-09 ظاهرٌ في «سياسات الإهلاك المعتمدة» بمناظرها المعلنة</t>
        </is>
      </c>
      <c r="L2588" s="7" t="inlineStr">
        <is>
          <t>مطلوب — يُقاس من النظام الحي</t>
        </is>
      </c>
      <c r="M2588" s="7" t="inlineStr">
        <is>
          <t>نافذ</t>
        </is>
      </c>
    </row>
    <row r="2589">
      <c r="A2589" s="7" t="n">
        <v>2588</v>
      </c>
      <c r="B2589" s="7" t="inlineStr">
        <is>
          <t>FLTX-0926</t>
        </is>
      </c>
      <c r="C2589" s="7" t="inlineStr">
        <is>
          <t>شاشة «سياسات الإهلاك المعتمدة» توفّر زرَّ «إظهار كل الأعمدة» CM-10 بالاسم الموحَّد — يعرض ما يملك المستخدمُ رؤيتَه من الـ29 عمودًا ولا يكشف حساسًا غيرَ مخوَّلٍ به.</t>
        </is>
      </c>
      <c r="D2589" s="7" t="inlineStr">
        <is>
          <t>INJAZ-UX-01 · الفصلُ ٤ — الشاشاتُ كثيفةُ البياناتِ ومناظرُها</t>
        </is>
      </c>
      <c r="E2589" s="7" t="inlineStr">
        <is>
          <t>§الشاشاتُ والمناظر</t>
        </is>
      </c>
      <c r="F2589" s="7" t="inlineStr">
        <is>
          <t>FLT</t>
        </is>
      </c>
      <c r="G2589" s="7" t="inlineStr">
        <is>
          <t>قرار مالك موقَّع — نافذ</t>
        </is>
      </c>
      <c r="H2589" s="7" t="inlineStr">
        <is>
          <t>INJAZ-FRD-01</t>
        </is>
      </c>
      <c r="I2589" s="7" t="inlineStr">
        <is>
          <t>الفصلُ ٧ — إدارة الأسطول</t>
        </is>
      </c>
      <c r="J2589" s="7" t="inlineStr">
        <is>
          <t>UX-01 للشاشاتِ · DELIVERY-01 للاختبارات</t>
        </is>
      </c>
      <c r="K2589" s="7" t="inlineStr">
        <is>
          <t>اختبارُ حجب: الزرُّ في «سياسات الإهلاك المعتمدة» لا يُظهر حقلًا حساسًا لغير المخوَّل</t>
        </is>
      </c>
      <c r="L2589" s="7" t="inlineStr">
        <is>
          <t>مطلوب — يُقاس من النظام الحي</t>
        </is>
      </c>
      <c r="M2589" s="7" t="inlineStr">
        <is>
          <t>نافذ</t>
        </is>
      </c>
    </row>
    <row r="2590">
      <c r="A2590" s="7" t="n">
        <v>2589</v>
      </c>
      <c r="B2590" s="7" t="inlineStr">
        <is>
          <t>FLTX-0927</t>
        </is>
      </c>
      <c r="C2590" s="7" t="inlineStr">
        <is>
          <t>العرضُ الافتراضيُّ لشاشة «سياسات الإهلاك المعتمدة» عند الفتح الأول: كود السياسة · الحالة · من تاريخ — ولا تُعرض الأعمدةُ الـ29 دفعةً واحدة.</t>
        </is>
      </c>
      <c r="D2590" s="7" t="inlineStr">
        <is>
          <t>INJAZ-UX-01 · الفصلُ ٤ — الشاشاتُ كثيفةُ البياناتِ ومناظرُها</t>
        </is>
      </c>
      <c r="E2590" s="7" t="inlineStr">
        <is>
          <t>§الشاشاتُ والمناظر</t>
        </is>
      </c>
      <c r="F2590" s="7" t="inlineStr">
        <is>
          <t>FLT</t>
        </is>
      </c>
      <c r="G2590" s="7" t="inlineStr">
        <is>
          <t>قرار مالك موقَّع — نافذ</t>
        </is>
      </c>
      <c r="H2590" s="7" t="inlineStr">
        <is>
          <t>INJAZ-FRD-01</t>
        </is>
      </c>
      <c r="I2590" s="7" t="inlineStr">
        <is>
          <t>الفصلُ ٧ — إدارة الأسطول</t>
        </is>
      </c>
      <c r="J2590" s="7" t="inlineStr">
        <is>
          <t>UX-01 للشاشاتِ · DELIVERY-01 للاختبارات</t>
        </is>
      </c>
      <c r="K2590" s="7" t="inlineStr">
        <is>
          <t>اختبارُ فتح: «سياسات الإهلاك المعتمدة» تفتح بالعرض الافتراضيِّ لا بكل الأعمدة</t>
        </is>
      </c>
      <c r="L2590" s="7" t="inlineStr">
        <is>
          <t>مطلوب — يُقاس من النظام الحي</t>
        </is>
      </c>
      <c r="M2590" s="7" t="inlineStr">
        <is>
          <t>نافذ</t>
        </is>
      </c>
    </row>
    <row r="2591">
      <c r="A2591" s="7" t="n">
        <v>2590</v>
      </c>
      <c r="B2591" s="7" t="inlineStr">
        <is>
          <t>FLTX-0928</t>
        </is>
      </c>
      <c r="C2591" s="7" t="inlineStr">
        <is>
          <t>منظر «الماليةُ والتكاليف» في شاشة «سياسات الإهلاك المعتمدة» يحمل حقولًا حساسةً — فلا يُتاح إلا بمنحٍ فرديٍّ موثَّقٍ ويُسجَّل الاطّلاعُ عليه.</t>
        </is>
      </c>
      <c r="D2591" s="7" t="inlineStr">
        <is>
          <t>INJAZ-UX-01 · الفصلُ ٤ — الشاشاتُ كثيفةُ البياناتِ ومناظرُها</t>
        </is>
      </c>
      <c r="E2591" s="7" t="inlineStr">
        <is>
          <t>§الشاشاتُ والمناظر</t>
        </is>
      </c>
      <c r="F2591" s="7" t="inlineStr">
        <is>
          <t>FLT</t>
        </is>
      </c>
      <c r="G2591" s="7" t="inlineStr">
        <is>
          <t>قرار مالك موقَّع — نافذ</t>
        </is>
      </c>
      <c r="H2591" s="7" t="inlineStr">
        <is>
          <t>INJAZ-FRD-01</t>
        </is>
      </c>
      <c r="I2591" s="7" t="inlineStr">
        <is>
          <t>الفصلُ ٧ — إدارة الأسطول</t>
        </is>
      </c>
      <c r="J2591" s="7" t="inlineStr">
        <is>
          <t>UX-01 للشاشاتِ · DELIVERY-01 للاختبارات</t>
        </is>
      </c>
      <c r="K2591" s="7" t="inlineStr">
        <is>
          <t>اختبارُ منح: المنظرُ محجوبٌ في «سياسات الإهلاك المعتمدة» بلا منحٍ فرديٍّ والاطّلاعُ مسجَّل</t>
        </is>
      </c>
      <c r="L2591" s="7" t="inlineStr">
        <is>
          <t>مطلوب — يُقاس من النظام الحي</t>
        </is>
      </c>
      <c r="M2591" s="7" t="inlineStr">
        <is>
          <t>نافذ</t>
        </is>
      </c>
    </row>
    <row r="2592">
      <c r="A2592" s="7" t="n">
        <v>2591</v>
      </c>
      <c r="B2592" s="7" t="inlineStr">
        <is>
          <t>FLTX-0929</t>
        </is>
      </c>
      <c r="C2592" s="7" t="inlineStr">
        <is>
          <t>منظر «الحوكمةُ والتدقيق» في شاشة «سياسات الإهلاك المعتمدة» يحمل حقولًا حساسةً — فلا يُتاح إلا بمنحٍ فرديٍّ موثَّقٍ ويُسجَّل الاطّلاعُ عليه.</t>
        </is>
      </c>
      <c r="D2592" s="7" t="inlineStr">
        <is>
          <t>INJAZ-UX-01 · الفصلُ ٤ — الشاشاتُ كثيفةُ البياناتِ ومناظرُها</t>
        </is>
      </c>
      <c r="E2592" s="7" t="inlineStr">
        <is>
          <t>§الشاشاتُ والمناظر</t>
        </is>
      </c>
      <c r="F2592" s="7" t="inlineStr">
        <is>
          <t>FLT</t>
        </is>
      </c>
      <c r="G2592" s="7" t="inlineStr">
        <is>
          <t>قرار مالك موقَّع — نافذ</t>
        </is>
      </c>
      <c r="H2592" s="7" t="inlineStr">
        <is>
          <t>INJAZ-FRD-01</t>
        </is>
      </c>
      <c r="I2592" s="7" t="inlineStr">
        <is>
          <t>الفصلُ ٧ — إدارة الأسطول</t>
        </is>
      </c>
      <c r="J2592" s="7" t="inlineStr">
        <is>
          <t>UX-01 للشاشاتِ · DELIVERY-01 للاختبارات</t>
        </is>
      </c>
      <c r="K2592" s="7" t="inlineStr">
        <is>
          <t>اختبارُ منح: المنظرُ محجوبٌ في «سياسات الإهلاك المعتمدة» بلا منحٍ فرديٍّ والاطّلاعُ مسجَّل</t>
        </is>
      </c>
      <c r="L2592" s="7" t="inlineStr">
        <is>
          <t>مطلوب — يُقاس من النظام الحي</t>
        </is>
      </c>
      <c r="M2592" s="7" t="inlineStr">
        <is>
          <t>نافذ</t>
        </is>
      </c>
    </row>
    <row r="2593">
      <c r="A2593" s="7" t="n">
        <v>2592</v>
      </c>
      <c r="B2593" s="7" t="inlineStr">
        <is>
          <t>FLTX-0930</t>
        </is>
      </c>
      <c r="C2593" s="7" t="inlineStr">
        <is>
          <t>شاشة «مصدر المعدة ونمط تملّكها» طويلةٌ بـ24 عمودًا — فتوفّر منتقيَ المنظرِ CM-09 إلزامًا بمناظرها: الأداءُ والمؤشرات · الماليةُ والتكاليف · الملكيةُ والتمويل · الحوكمةُ والتدقيق · إظهارُ كلِّ الأعمدة.</t>
        </is>
      </c>
      <c r="D2593" s="7" t="inlineStr">
        <is>
          <t>INJAZ-UX-01 · الفصلُ ٤ — الشاشاتُ كثيفةُ البياناتِ ومناظرُها</t>
        </is>
      </c>
      <c r="E2593" s="7" t="inlineStr">
        <is>
          <t>§الشاشاتُ والمناظر</t>
        </is>
      </c>
      <c r="F2593" s="7" t="inlineStr">
        <is>
          <t>FLT</t>
        </is>
      </c>
      <c r="G2593" s="7" t="inlineStr">
        <is>
          <t>قرار مالك موقَّع — نافذ</t>
        </is>
      </c>
      <c r="H2593" s="7" t="inlineStr">
        <is>
          <t>INJAZ-FRD-01</t>
        </is>
      </c>
      <c r="I2593" s="7" t="inlineStr">
        <is>
          <t>الفصلُ ٧ — إدارة الأسطول</t>
        </is>
      </c>
      <c r="J2593" s="7" t="inlineStr">
        <is>
          <t>UX-01 للشاشاتِ · DELIVERY-01 للاختبارات</t>
        </is>
      </c>
      <c r="K2593" s="7" t="inlineStr">
        <is>
          <t>اختبارُ وجود: CM-09 ظاهرٌ في «مصدر المعدة ونمط تملّكها» بمناظرها المعلنة</t>
        </is>
      </c>
      <c r="L2593" s="7" t="inlineStr">
        <is>
          <t>مطلوب — يُقاس من النظام الحي</t>
        </is>
      </c>
      <c r="M2593" s="7" t="inlineStr">
        <is>
          <t>نافذ</t>
        </is>
      </c>
    </row>
    <row r="2594">
      <c r="A2594" s="7" t="n">
        <v>2593</v>
      </c>
      <c r="B2594" s="7" t="inlineStr">
        <is>
          <t>FLTX-0931</t>
        </is>
      </c>
      <c r="C2594" s="7" t="inlineStr">
        <is>
          <t>شاشة «مصدر المعدة ونمط تملّكها» توفّر زرَّ «إظهار كل الأعمدة» CM-10 بالاسم الموحَّد — يعرض ما يملك المستخدمُ رؤيتَه من الـ24 عمودًا ولا يكشف حساسًا غيرَ مخوَّلٍ به.</t>
        </is>
      </c>
      <c r="D2594" s="7" t="inlineStr">
        <is>
          <t>INJAZ-UX-01 · الفصلُ ٤ — الشاشاتُ كثيفةُ البياناتِ ومناظرُها</t>
        </is>
      </c>
      <c r="E2594" s="7" t="inlineStr">
        <is>
          <t>§الشاشاتُ والمناظر</t>
        </is>
      </c>
      <c r="F2594" s="7" t="inlineStr">
        <is>
          <t>FLT</t>
        </is>
      </c>
      <c r="G2594" s="7" t="inlineStr">
        <is>
          <t>قرار مالك موقَّع — نافذ</t>
        </is>
      </c>
      <c r="H2594" s="7" t="inlineStr">
        <is>
          <t>INJAZ-FRD-01</t>
        </is>
      </c>
      <c r="I2594" s="7" t="inlineStr">
        <is>
          <t>الفصلُ ٧ — إدارة الأسطول</t>
        </is>
      </c>
      <c r="J2594" s="7" t="inlineStr">
        <is>
          <t>UX-01 للشاشاتِ · DELIVERY-01 للاختبارات</t>
        </is>
      </c>
      <c r="K2594" s="7" t="inlineStr">
        <is>
          <t>اختبارُ حجب: الزرُّ في «مصدر المعدة ونمط تملّكها» لا يُظهر حقلًا حساسًا لغير المخوَّل</t>
        </is>
      </c>
      <c r="L2594" s="7" t="inlineStr">
        <is>
          <t>مطلوب — يُقاس من النظام الحي</t>
        </is>
      </c>
      <c r="M2594" s="7" t="inlineStr">
        <is>
          <t>نافذ</t>
        </is>
      </c>
    </row>
    <row r="2595">
      <c r="A2595" s="7" t="n">
        <v>2594</v>
      </c>
      <c r="B2595" s="7" t="inlineStr">
        <is>
          <t>FLTX-0932</t>
        </is>
      </c>
      <c r="C2595" s="7" t="inlineStr">
        <is>
          <t>العرضُ الافتراضيُّ لشاشة «مصدر المعدة ونمط تملّكها» عند الفتح الأول: كود المعدة · الحالة · تاريخ الدخول — ولا تُعرض الأعمدةُ الـ24 دفعةً واحدة.</t>
        </is>
      </c>
      <c r="D2595" s="7" t="inlineStr">
        <is>
          <t>INJAZ-UX-01 · الفصلُ ٤ — الشاشاتُ كثيفةُ البياناتِ ومناظرُها</t>
        </is>
      </c>
      <c r="E2595" s="7" t="inlineStr">
        <is>
          <t>§الشاشاتُ والمناظر</t>
        </is>
      </c>
      <c r="F2595" s="7" t="inlineStr">
        <is>
          <t>FLT</t>
        </is>
      </c>
      <c r="G2595" s="7" t="inlineStr">
        <is>
          <t>قرار مالك موقَّع — نافذ</t>
        </is>
      </c>
      <c r="H2595" s="7" t="inlineStr">
        <is>
          <t>INJAZ-FRD-01</t>
        </is>
      </c>
      <c r="I2595" s="7" t="inlineStr">
        <is>
          <t>الفصلُ ٧ — إدارة الأسطول</t>
        </is>
      </c>
      <c r="J2595" s="7" t="inlineStr">
        <is>
          <t>UX-01 للشاشاتِ · DELIVERY-01 للاختبارات</t>
        </is>
      </c>
      <c r="K2595" s="7" t="inlineStr">
        <is>
          <t>اختبارُ فتح: «مصدر المعدة ونمط تملّكها» تفتح بالعرض الافتراضيِّ لا بكل الأعمدة</t>
        </is>
      </c>
      <c r="L2595" s="7" t="inlineStr">
        <is>
          <t>مطلوب — يُقاس من النظام الحي</t>
        </is>
      </c>
      <c r="M2595" s="7" t="inlineStr">
        <is>
          <t>نافذ</t>
        </is>
      </c>
    </row>
    <row r="2596">
      <c r="A2596" s="7" t="n">
        <v>2595</v>
      </c>
      <c r="B2596" s="7" t="inlineStr">
        <is>
          <t>FLTX-0933</t>
        </is>
      </c>
      <c r="C2596" s="7" t="inlineStr">
        <is>
          <t>منظر «الأداءُ والمؤشرات» في شاشة «مصدر المعدة ونمط تملّكها» يحمل حقولًا حساسةً — فلا يُتاح إلا بمنحٍ فرديٍّ موثَّقٍ ويُسجَّل الاطّلاعُ عليه.</t>
        </is>
      </c>
      <c r="D2596" s="7" t="inlineStr">
        <is>
          <t>INJAZ-UX-01 · الفصلُ ٤ — الشاشاتُ كثيفةُ البياناتِ ومناظرُها</t>
        </is>
      </c>
      <c r="E2596" s="7" t="inlineStr">
        <is>
          <t>§الشاشاتُ والمناظر</t>
        </is>
      </c>
      <c r="F2596" s="7" t="inlineStr">
        <is>
          <t>FLT</t>
        </is>
      </c>
      <c r="G2596" s="7" t="inlineStr">
        <is>
          <t>قرار مالك موقَّع — نافذ</t>
        </is>
      </c>
      <c r="H2596" s="7" t="inlineStr">
        <is>
          <t>INJAZ-FRD-01</t>
        </is>
      </c>
      <c r="I2596" s="7" t="inlineStr">
        <is>
          <t>الفصلُ ٧ — إدارة الأسطول</t>
        </is>
      </c>
      <c r="J2596" s="7" t="inlineStr">
        <is>
          <t>UX-01 للشاشاتِ · DELIVERY-01 للاختبارات</t>
        </is>
      </c>
      <c r="K2596" s="7" t="inlineStr">
        <is>
          <t>اختبارُ منح: المنظرُ محجوبٌ في «مصدر المعدة ونمط تملّكها» بلا منحٍ فرديٍّ والاطّلاعُ مسجَّل</t>
        </is>
      </c>
      <c r="L2596" s="7" t="inlineStr">
        <is>
          <t>مطلوب — يُقاس من النظام الحي</t>
        </is>
      </c>
      <c r="M2596" s="7" t="inlineStr">
        <is>
          <t>نافذ</t>
        </is>
      </c>
    </row>
    <row r="2597">
      <c r="A2597" s="7" t="n">
        <v>2596</v>
      </c>
      <c r="B2597" s="7" t="inlineStr">
        <is>
          <t>FLTX-0934</t>
        </is>
      </c>
      <c r="C2597" s="7" t="inlineStr">
        <is>
          <t>منظر «الماليةُ والتكاليف» في شاشة «مصدر المعدة ونمط تملّكها» يحمل حقولًا حساسةً — فلا يُتاح إلا بمنحٍ فرديٍّ موثَّقٍ ويُسجَّل الاطّلاعُ عليه.</t>
        </is>
      </c>
      <c r="D2597" s="7" t="inlineStr">
        <is>
          <t>INJAZ-UX-01 · الفصلُ ٤ — الشاشاتُ كثيفةُ البياناتِ ومناظرُها</t>
        </is>
      </c>
      <c r="E2597" s="7" t="inlineStr">
        <is>
          <t>§الشاشاتُ والمناظر</t>
        </is>
      </c>
      <c r="F2597" s="7" t="inlineStr">
        <is>
          <t>FLT</t>
        </is>
      </c>
      <c r="G2597" s="7" t="inlineStr">
        <is>
          <t>قرار مالك موقَّع — نافذ</t>
        </is>
      </c>
      <c r="H2597" s="7" t="inlineStr">
        <is>
          <t>INJAZ-FRD-01</t>
        </is>
      </c>
      <c r="I2597" s="7" t="inlineStr">
        <is>
          <t>الفصلُ ٧ — إدارة الأسطول</t>
        </is>
      </c>
      <c r="J2597" s="7" t="inlineStr">
        <is>
          <t>UX-01 للشاشاتِ · DELIVERY-01 للاختبارات</t>
        </is>
      </c>
      <c r="K2597" s="7" t="inlineStr">
        <is>
          <t>اختبارُ منح: المنظرُ محجوبٌ في «مصدر المعدة ونمط تملّكها» بلا منحٍ فرديٍّ والاطّلاعُ مسجَّل</t>
        </is>
      </c>
      <c r="L2597" s="7" t="inlineStr">
        <is>
          <t>مطلوب — يُقاس من النظام الحي</t>
        </is>
      </c>
      <c r="M2597" s="7" t="inlineStr">
        <is>
          <t>نافذ</t>
        </is>
      </c>
    </row>
    <row r="2598">
      <c r="A2598" s="7" t="n">
        <v>2597</v>
      </c>
      <c r="B2598" s="7" t="inlineStr">
        <is>
          <t>FLTX-0935</t>
        </is>
      </c>
      <c r="C2598" s="7" t="inlineStr">
        <is>
          <t>منظر «الملكيةُ والتمويل» في شاشة «مصدر المعدة ونمط تملّكها» يحمل حقولًا حساسةً — فلا يُتاح إلا بمنحٍ فرديٍّ موثَّقٍ ويُسجَّل الاطّلاعُ عليه.</t>
        </is>
      </c>
      <c r="D2598" s="7" t="inlineStr">
        <is>
          <t>INJAZ-UX-01 · الفصلُ ٤ — الشاشاتُ كثيفةُ البياناتِ ومناظرُها</t>
        </is>
      </c>
      <c r="E2598" s="7" t="inlineStr">
        <is>
          <t>§الشاشاتُ والمناظر</t>
        </is>
      </c>
      <c r="F2598" s="7" t="inlineStr">
        <is>
          <t>FLT</t>
        </is>
      </c>
      <c r="G2598" s="7" t="inlineStr">
        <is>
          <t>قرار مالك موقَّع — نافذ</t>
        </is>
      </c>
      <c r="H2598" s="7" t="inlineStr">
        <is>
          <t>INJAZ-FRD-01</t>
        </is>
      </c>
      <c r="I2598" s="7" t="inlineStr">
        <is>
          <t>الفصلُ ٧ — إدارة الأسطول</t>
        </is>
      </c>
      <c r="J2598" s="7" t="inlineStr">
        <is>
          <t>UX-01 للشاشاتِ · DELIVERY-01 للاختبارات</t>
        </is>
      </c>
      <c r="K2598" s="7" t="inlineStr">
        <is>
          <t>اختبارُ منح: المنظرُ محجوبٌ في «مصدر المعدة ونمط تملّكها» بلا منحٍ فرديٍّ والاطّلاعُ مسجَّل</t>
        </is>
      </c>
      <c r="L2598" s="7" t="inlineStr">
        <is>
          <t>مطلوب — يُقاس من النظام الحي</t>
        </is>
      </c>
      <c r="M2598" s="7" t="inlineStr">
        <is>
          <t>نافذ</t>
        </is>
      </c>
    </row>
    <row r="2599">
      <c r="A2599" s="7" t="n">
        <v>2598</v>
      </c>
      <c r="B2599" s="7" t="inlineStr">
        <is>
          <t>FLTX-0936</t>
        </is>
      </c>
      <c r="C2599" s="7" t="inlineStr">
        <is>
          <t>كلُّ شاشةٍ في إدارة الأسطول — وعددُها 11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2599" s="7" t="inlineStr">
        <is>
          <t>INJAZ-UX-01 · الفصلُ ٦ — محاورُ الحالةِ والغلافُ الحاكم</t>
        </is>
      </c>
      <c r="E2599" s="7" t="inlineStr">
        <is>
          <t>§حالاتُ الشاشة</t>
        </is>
      </c>
      <c r="F2599" s="7" t="inlineStr">
        <is>
          <t>FLT</t>
        </is>
      </c>
      <c r="G2599" s="7" t="inlineStr">
        <is>
          <t>قرار مالك موقَّع — نافذ</t>
        </is>
      </c>
      <c r="H2599" s="7" t="inlineStr">
        <is>
          <t>INJAZ-FRD-01</t>
        </is>
      </c>
      <c r="I2599" s="7" t="inlineStr">
        <is>
          <t>الفصلُ ٧ — إدارة الأسطول</t>
        </is>
      </c>
      <c r="J2599" s="7" t="inlineStr">
        <is>
          <t>UX-01 للشاشاتِ · DELIVERY-01 للاختبارات</t>
        </is>
      </c>
      <c r="K2599" s="7" t="inlineStr">
        <is>
          <t>اختبارُ وجود: صفرُ شاشةٍ في إدارة الأسطول تجمع مكوناتِ الحالةِ خارجَ CM-00</t>
        </is>
      </c>
      <c r="L2599" s="7" t="inlineStr">
        <is>
          <t>مطلوب — يُقاس من النظام الحي</t>
        </is>
      </c>
      <c r="M2599" s="7" t="inlineStr">
        <is>
          <t>نافذ</t>
        </is>
      </c>
    </row>
    <row r="2600">
      <c r="A2600" s="7" t="n">
        <v>2599</v>
      </c>
      <c r="B2600" s="7" t="inlineStr">
        <is>
          <t>FLTX-0937</t>
        </is>
      </c>
      <c r="C2600" s="7" t="inlineStr">
        <is>
          <t>شاشاتُ إدارة الأسطول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2600" s="7" t="inlineStr">
        <is>
          <t>INJAZ-UX-01 · الفصلُ ٦ — محاورُ الحالةِ والغلافُ الحاكم</t>
        </is>
      </c>
      <c r="E2600" s="7" t="inlineStr">
        <is>
          <t>§حالاتُ الشاشة</t>
        </is>
      </c>
      <c r="F2600" s="7" t="inlineStr">
        <is>
          <t>FLT</t>
        </is>
      </c>
      <c r="G2600" s="7" t="inlineStr">
        <is>
          <t>قرار مالك موقَّع — نافذ</t>
        </is>
      </c>
      <c r="H2600" s="7" t="inlineStr">
        <is>
          <t>INJAZ-FRD-01</t>
        </is>
      </c>
      <c r="I2600" s="7" t="inlineStr">
        <is>
          <t>الفصلُ ٧ — إدارة الأسطول</t>
        </is>
      </c>
      <c r="J2600" s="7" t="inlineStr">
        <is>
          <t>UX-01 للشاشاتِ · DELIVERY-01 للاختبارات</t>
        </is>
      </c>
      <c r="K2600" s="7" t="inlineStr">
        <is>
          <t>اختبارُ محور: كلُّ قيمةٍ من قيمِ حالةُ البيانات تُعرض في شاشاتِ إدارة الأسطول بمكوّنها</t>
        </is>
      </c>
      <c r="L2600" s="7" t="inlineStr">
        <is>
          <t>مطلوب — يُقاس من النظام الحي</t>
        </is>
      </c>
      <c r="M2600" s="7" t="inlineStr">
        <is>
          <t>نافذ</t>
        </is>
      </c>
    </row>
    <row r="2601">
      <c r="A2601" s="7" t="n">
        <v>2600</v>
      </c>
      <c r="B2601" s="7" t="inlineStr">
        <is>
          <t>FLTX-0938</t>
        </is>
      </c>
      <c r="C2601" s="7" t="inlineStr">
        <is>
          <t>شاشاتُ إدارة الأسطول تعالج محورَ «حالةُ الصلاحية» (AX-2) بقيمِه: مخوَّلٌ كاملًا · مخوَّلٌ بنطاقٍ جزئي · غيرُ مخوَّل — ومصدرُه محرّكُ الصلاحيات E-04 ومكوناتُه CM-21 برسالةِ الحجب · CM-30 شارةُ الحساس.</t>
        </is>
      </c>
      <c r="D2601" s="7" t="inlineStr">
        <is>
          <t>INJAZ-UX-01 · الفصلُ ٦ — محاورُ الحالةِ والغلافُ الحاكم</t>
        </is>
      </c>
      <c r="E2601" s="7" t="inlineStr">
        <is>
          <t>§حالاتُ الشاشة</t>
        </is>
      </c>
      <c r="F2601" s="7" t="inlineStr">
        <is>
          <t>FLT</t>
        </is>
      </c>
      <c r="G2601" s="7" t="inlineStr">
        <is>
          <t>قرار مالك موقَّع — نافذ</t>
        </is>
      </c>
      <c r="H2601" s="7" t="inlineStr">
        <is>
          <t>INJAZ-FRD-01</t>
        </is>
      </c>
      <c r="I2601" s="7" t="inlineStr">
        <is>
          <t>الفصلُ ٧ — إدارة الأسطول</t>
        </is>
      </c>
      <c r="J2601" s="7" t="inlineStr">
        <is>
          <t>UX-01 للشاشاتِ · DELIVERY-01 للاختبارات</t>
        </is>
      </c>
      <c r="K2601" s="7" t="inlineStr">
        <is>
          <t>اختبارُ محور: كلُّ قيمةٍ من قيمِ حالةُ الصلاحية تُعرض في شاشاتِ إدارة الأسطول بمكوّنها</t>
        </is>
      </c>
      <c r="L2601" s="7" t="inlineStr">
        <is>
          <t>مطلوب — يُقاس من النظام الحي</t>
        </is>
      </c>
      <c r="M2601" s="7" t="inlineStr">
        <is>
          <t>نافذ</t>
        </is>
      </c>
    </row>
    <row r="2602">
      <c r="A2602" s="7" t="n">
        <v>2601</v>
      </c>
      <c r="B2602" s="7" t="inlineStr">
        <is>
          <t>FLTX-0939</t>
        </is>
      </c>
      <c r="C2602" s="7" t="inlineStr">
        <is>
          <t>شاشاتُ إدارة الأسطول تعالج محورَ «حالةُ التحرير» (AX-3) بقيمِه: قابلٌ للتعديل · قراءةٌ فقط · مقفلٌ نهائيًّا — ومصدرُه آلةُ حالةِ المستندِ وإقفالُ الفترة ومكوناتُه إخفاءُ الأزرارِ لا تعطيلُها فقط.</t>
        </is>
      </c>
      <c r="D2602" s="7" t="inlineStr">
        <is>
          <t>INJAZ-UX-01 · الفصلُ ٦ — محاورُ الحالةِ والغلافُ الحاكم</t>
        </is>
      </c>
      <c r="E2602" s="7" t="inlineStr">
        <is>
          <t>§حالاتُ الشاشة</t>
        </is>
      </c>
      <c r="F2602" s="7" t="inlineStr">
        <is>
          <t>FLT</t>
        </is>
      </c>
      <c r="G2602" s="7" t="inlineStr">
        <is>
          <t>قرار مالك موقَّع — نافذ</t>
        </is>
      </c>
      <c r="H2602" s="7" t="inlineStr">
        <is>
          <t>INJAZ-FRD-01</t>
        </is>
      </c>
      <c r="I2602" s="7" t="inlineStr">
        <is>
          <t>الفصلُ ٧ — إدارة الأسطول</t>
        </is>
      </c>
      <c r="J2602" s="7" t="inlineStr">
        <is>
          <t>UX-01 للشاشاتِ · DELIVERY-01 للاختبارات</t>
        </is>
      </c>
      <c r="K2602" s="7" t="inlineStr">
        <is>
          <t>اختبارُ محور: كلُّ قيمةٍ من قيمِ حالةُ التحرير تُعرض في شاشاتِ إدارة الأسطول بمكوّنها</t>
        </is>
      </c>
      <c r="L2602" s="7" t="inlineStr">
        <is>
          <t>مطلوب — يُقاس من النظام الحي</t>
        </is>
      </c>
      <c r="M2602" s="7" t="inlineStr">
        <is>
          <t>نافذ</t>
        </is>
      </c>
    </row>
    <row r="2603">
      <c r="A2603" s="7" t="n">
        <v>2602</v>
      </c>
      <c r="B2603" s="7" t="inlineStr">
        <is>
          <t>FLTX-0940</t>
        </is>
      </c>
      <c r="C2603" s="7" t="inlineStr">
        <is>
          <t>شاشاتُ إدارة الأسطول تعالج محورَ «حالةُ الاتصال» (AX-4) بقيمِه: متصلٌ · دون اتصالٍ · قيدَ المزامنةِ · فشلت المزامنة — ومصدرُه محرّكُ العمل دون اتصال ومكوناتُه CM-28 حالةُ المزامنة.</t>
        </is>
      </c>
      <c r="D2603" s="7" t="inlineStr">
        <is>
          <t>INJAZ-UX-01 · الفصلُ ٦ — محاورُ الحالةِ والغلافُ الحاكم</t>
        </is>
      </c>
      <c r="E2603" s="7" t="inlineStr">
        <is>
          <t>§حالاتُ الشاشة</t>
        </is>
      </c>
      <c r="F2603" s="7" t="inlineStr">
        <is>
          <t>FLT</t>
        </is>
      </c>
      <c r="G2603" s="7" t="inlineStr">
        <is>
          <t>قرار مالك موقَّع — نافذ</t>
        </is>
      </c>
      <c r="H2603" s="7" t="inlineStr">
        <is>
          <t>INJAZ-FRD-01</t>
        </is>
      </c>
      <c r="I2603" s="7" t="inlineStr">
        <is>
          <t>الفصلُ ٧ — إدارة الأسطول</t>
        </is>
      </c>
      <c r="J2603" s="7" t="inlineStr">
        <is>
          <t>UX-01 للشاشاتِ · DELIVERY-01 للاختبارات</t>
        </is>
      </c>
      <c r="K2603" s="7" t="inlineStr">
        <is>
          <t>اختبارُ محور: كلُّ قيمةٍ من قيمِ حالةُ الاتصال تُعرض في شاشاتِ إدارة الأسطول بمكوّنها</t>
        </is>
      </c>
      <c r="L2603" s="7" t="inlineStr">
        <is>
          <t>مطلوب — يُقاس من النظام الحي</t>
        </is>
      </c>
      <c r="M2603" s="7" t="inlineStr">
        <is>
          <t>نافذ</t>
        </is>
      </c>
    </row>
    <row r="2604">
      <c r="A2604" s="7" t="n">
        <v>2603</v>
      </c>
      <c r="B2604" s="7" t="inlineStr">
        <is>
          <t>FLTX-0941</t>
        </is>
      </c>
      <c r="C2604" s="7" t="inlineStr">
        <is>
          <t>شاشاتُ إدارة الأسطول تعالج محورَ «حالةُ الحداثة» (AX-5) بقيمِه: حديثٌ · قديمٌ يحتاج تحديثًا · بياناتٌ مخزَّنةٌ محليًّا — ومصدرُه طابعُ آخرِ جلبٍ ناجح ومكوناتُه CM-23 تنبيهٌ داخلَ الصفحة.</t>
        </is>
      </c>
      <c r="D2604" s="7" t="inlineStr">
        <is>
          <t>INJAZ-UX-01 · الفصلُ ٦ — محاورُ الحالةِ والغلافُ الحاكم</t>
        </is>
      </c>
      <c r="E2604" s="7" t="inlineStr">
        <is>
          <t>§حالاتُ الشاشة</t>
        </is>
      </c>
      <c r="F2604" s="7" t="inlineStr">
        <is>
          <t>FLT</t>
        </is>
      </c>
      <c r="G2604" s="7" t="inlineStr">
        <is>
          <t>قرار مالك موقَّع — نافذ</t>
        </is>
      </c>
      <c r="H2604" s="7" t="inlineStr">
        <is>
          <t>INJAZ-FRD-01</t>
        </is>
      </c>
      <c r="I2604" s="7" t="inlineStr">
        <is>
          <t>الفصلُ ٧ — إدارة الأسطول</t>
        </is>
      </c>
      <c r="J2604" s="7" t="inlineStr">
        <is>
          <t>UX-01 للشاشاتِ · DELIVERY-01 للاختبارات</t>
        </is>
      </c>
      <c r="K2604" s="7" t="inlineStr">
        <is>
          <t>اختبارُ محور: كلُّ قيمةٍ من قيمِ حالةُ الحداثة تُعرض في شاشاتِ إدارة الأسطول بمكوّنها</t>
        </is>
      </c>
      <c r="L2604" s="7" t="inlineStr">
        <is>
          <t>مطلوب — يُقاس من النظام الحي</t>
        </is>
      </c>
      <c r="M2604" s="7" t="inlineStr">
        <is>
          <t>نافذ</t>
        </is>
      </c>
    </row>
    <row r="2605">
      <c r="A2605" s="7" t="n">
        <v>2604</v>
      </c>
      <c r="B2605" s="7" t="inlineStr">
        <is>
          <t>FLTX-0942</t>
        </is>
      </c>
      <c r="C2605" s="7" t="inlineStr">
        <is>
          <t>شاشاتُ إدارة الأسطول تميّز حالةَ «فارغٌ لا بياناتَ بعدُ» من «لا نتائجَ لبحثك» — فالأولى تحتاج زرَّ إنشاءٍ والثانيةُ تحتاج تفريغَ الفلاتر.</t>
        </is>
      </c>
      <c r="D2605" s="7" t="inlineStr">
        <is>
          <t>INJAZ-UX-01 · الفصلُ ٦ — محاورُ الحالةِ والغلافُ الحاكم</t>
        </is>
      </c>
      <c r="E2605" s="7" t="inlineStr">
        <is>
          <t>§حالاتُ الشاشة</t>
        </is>
      </c>
      <c r="F2605" s="7" t="inlineStr">
        <is>
          <t>FLT</t>
        </is>
      </c>
      <c r="G2605" s="7" t="inlineStr">
        <is>
          <t>قرار مالك موقَّع — نافذ</t>
        </is>
      </c>
      <c r="H2605" s="7" t="inlineStr">
        <is>
          <t>INJAZ-FRD-01</t>
        </is>
      </c>
      <c r="I2605" s="7" t="inlineStr">
        <is>
          <t>الفصلُ ٧ — إدارة الأسطول</t>
        </is>
      </c>
      <c r="J2605" s="7" t="inlineStr">
        <is>
          <t>UX-01 للشاشاتِ · DELIVERY-01 للاختبارات</t>
        </is>
      </c>
      <c r="K2605" s="7" t="inlineStr">
        <is>
          <t>اختبارُ تمييز: الحالتان مختلفتان نصًّا وإجراءً في شاشاتِ إدارة الأسطول</t>
        </is>
      </c>
      <c r="L2605" s="7" t="inlineStr">
        <is>
          <t>مطلوب — يُقاس من النظام الحي</t>
        </is>
      </c>
      <c r="M2605" s="7" t="inlineStr">
        <is>
          <t>نافذ</t>
        </is>
      </c>
    </row>
    <row r="2606">
      <c r="A2606" s="7" t="n">
        <v>2605</v>
      </c>
      <c r="B2606" s="7" t="inlineStr">
        <is>
          <t>FLTX-0943</t>
        </is>
      </c>
      <c r="C2606" s="7" t="inlineStr">
        <is>
          <t>شاشةٌ في إدارة الأسطول بحالة «قراءةٌ فقط» تُخفي أزرارَ التعديلِ ولا تكتفي بتعطيلها — وتبيّن سببَ القراءةِ فقط ومسارَ التصحيحِ إن وُجد.</t>
        </is>
      </c>
      <c r="D2606" s="7" t="inlineStr">
        <is>
          <t>INJAZ-UX-01 · الفصلُ ٦ — محاورُ الحالةِ والغلافُ الحاكم</t>
        </is>
      </c>
      <c r="E2606" s="7" t="inlineStr">
        <is>
          <t>§حالاتُ الشاشة</t>
        </is>
      </c>
      <c r="F2606" s="7" t="inlineStr">
        <is>
          <t>FLT</t>
        </is>
      </c>
      <c r="G2606" s="7" t="inlineStr">
        <is>
          <t>قرار مالك موقَّع — نافذ</t>
        </is>
      </c>
      <c r="H2606" s="7" t="inlineStr">
        <is>
          <t>INJAZ-FRD-01</t>
        </is>
      </c>
      <c r="I2606" s="7" t="inlineStr">
        <is>
          <t>الفصلُ ٧ — إدارة الأسطول</t>
        </is>
      </c>
      <c r="J2606" s="7" t="inlineStr">
        <is>
          <t>UX-01 للشاشاتِ · DELIVERY-01 للاختبارات</t>
        </is>
      </c>
      <c r="K2606" s="7" t="inlineStr">
        <is>
          <t>اختبارُ عرض: السجلُّ المقفلُ في إدارة الأسطول لا يُظهر أزرارَ تعديلٍ معطَّلة</t>
        </is>
      </c>
      <c r="L2606" s="7" t="inlineStr">
        <is>
          <t>مطلوب — يُقاس من النظام الحي</t>
        </is>
      </c>
      <c r="M2606" s="7" t="inlineStr">
        <is>
          <t>نافذ</t>
        </is>
      </c>
    </row>
    <row r="2607">
      <c r="A2607" s="7" t="n">
        <v>2606</v>
      </c>
      <c r="B2607" s="7" t="inlineStr">
        <is>
          <t>FLTX-0944</t>
        </is>
      </c>
      <c r="C2607" s="7" t="inlineStr">
        <is>
          <t>كلُّ جدولِ مستندٍ في إدارة الأسطول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2607" s="7" t="inlineStr">
        <is>
          <t>INJAZ-UX-01 · الفصلُ ٣ — أعمدةُ الشاشاتِ ومصادرُها وحساسيتُها</t>
        </is>
      </c>
      <c r="E2607" s="7" t="inlineStr">
        <is>
          <t>§الأعمدةُ الحاكمة</t>
        </is>
      </c>
      <c r="F2607" s="7" t="inlineStr">
        <is>
          <t>FLT</t>
        </is>
      </c>
      <c r="G2607" s="7" t="inlineStr">
        <is>
          <t>قرار مالك موقَّع — نافذ</t>
        </is>
      </c>
      <c r="H2607" s="7" t="inlineStr">
        <is>
          <t>INJAZ-FRD-01</t>
        </is>
      </c>
      <c r="I2607" s="7" t="inlineStr">
        <is>
          <t>الفصلُ ٧ — إدارة الأسطول</t>
        </is>
      </c>
      <c r="J2607" s="7" t="inlineStr">
        <is>
          <t>UX-01 للشاشاتِ · DELIVERY-01 للاختبارات</t>
        </is>
      </c>
      <c r="K2607" s="7" t="inlineStr">
        <is>
          <t>اختبارُ حقن: صفرُ جدولٍ في إدارة الأسطول يعرّف عمودًا حاكمًا محليًّا</t>
        </is>
      </c>
      <c r="L2607" s="7" t="inlineStr">
        <is>
          <t>مطلوب — يُقاس من النظام الحي</t>
        </is>
      </c>
      <c r="M2607" s="7" t="inlineStr">
        <is>
          <t>نافذ</t>
        </is>
      </c>
    </row>
    <row r="2608">
      <c r="A2608" s="7" t="n">
        <v>2607</v>
      </c>
      <c r="B2608" s="7" t="inlineStr">
        <is>
          <t>FLTX-0945</t>
        </is>
      </c>
      <c r="C2608" s="7" t="inlineStr">
        <is>
          <t>لكل عمودٍ في شاشاتِ إدارة الأسطول ستةُ أحكامٍ لا يُقبل بلا واحدٍ منها: مصدرُه ومالكُه ونوعُه وحساسيتُه وحكمُ تصديرِه وحكمُ استيرادِه.</t>
        </is>
      </c>
      <c r="D2608" s="7" t="inlineStr">
        <is>
          <t>INJAZ-UX-01 · الفصلُ ٣ — أعمدةُ الشاشاتِ ومصادرُها وحساسيتُها</t>
        </is>
      </c>
      <c r="E2608" s="7" t="inlineStr">
        <is>
          <t>§الأعمدةُ الحاكمة</t>
        </is>
      </c>
      <c r="F2608" s="7" t="inlineStr">
        <is>
          <t>FLT</t>
        </is>
      </c>
      <c r="G2608" s="7" t="inlineStr">
        <is>
          <t>قرار مالك موقَّع — نافذ</t>
        </is>
      </c>
      <c r="H2608" s="7" t="inlineStr">
        <is>
          <t>INJAZ-FRD-01</t>
        </is>
      </c>
      <c r="I2608" s="7" t="inlineStr">
        <is>
          <t>الفصلُ ٧ — إدارة الأسطول</t>
        </is>
      </c>
      <c r="J2608" s="7" t="inlineStr">
        <is>
          <t>UX-01 للشاشاتِ · DELIVERY-01 للاختبارات</t>
        </is>
      </c>
      <c r="K2608" s="7" t="inlineStr">
        <is>
          <t>اختبارُ اكتمال: صفرُ عمودٍ في إدارة الأسطول بلا حكمٍ من الستة</t>
        </is>
      </c>
      <c r="L2608" s="7" t="inlineStr">
        <is>
          <t>مطلوب — يُقاس من النظام الحي</t>
        </is>
      </c>
      <c r="M2608" s="7" t="inlineStr">
        <is>
          <t>نافذ</t>
        </is>
      </c>
    </row>
    <row r="2609">
      <c r="A2609" s="7" t="n">
        <v>2608</v>
      </c>
      <c r="B2609" s="7" t="inlineStr">
        <is>
          <t>FLTX-0946</t>
        </is>
      </c>
      <c r="C2609" s="7" t="inlineStr">
        <is>
          <t>في إدارة الأسطول 6 شاشةً تحمل حقلًا حساسًا واحدًا على الأقل — وتُحجب حقولُها الحساسةُ من الخادمِ لا بأسلوب العرضِ ولا تُرسَل في الاستجابة.</t>
        </is>
      </c>
      <c r="D2609" s="7" t="inlineStr">
        <is>
          <t>INJAZ-UX-01 · الفصلُ ٣ — أعمدةُ الشاشاتِ ومصادرُها وحساسيتُها</t>
        </is>
      </c>
      <c r="E2609" s="7" t="inlineStr">
        <is>
          <t>§الأعمدةُ الحاكمة</t>
        </is>
      </c>
      <c r="F2609" s="7" t="inlineStr">
        <is>
          <t>FLT</t>
        </is>
      </c>
      <c r="G2609" s="7" t="inlineStr">
        <is>
          <t>قرار مالك موقَّع — نافذ</t>
        </is>
      </c>
      <c r="H2609" s="7" t="inlineStr">
        <is>
          <t>INJAZ-FRD-01</t>
        </is>
      </c>
      <c r="I2609" s="7" t="inlineStr">
        <is>
          <t>الفصلُ ٧ — إدارة الأسطول</t>
        </is>
      </c>
      <c r="J2609" s="7" t="inlineStr">
        <is>
          <t>UX-01 للشاشاتِ · DELIVERY-01 للاختبارات</t>
        </is>
      </c>
      <c r="K2609" s="7" t="inlineStr">
        <is>
          <t>اختبارُ حجب: فحصُ الاستجابةِ الخامِّ بحسابٍ غيرِ مخوَّلٍ لا يُظهر الحقلَ الحساس</t>
        </is>
      </c>
      <c r="L2609" s="7" t="inlineStr">
        <is>
          <t>مطلوب — يُقاس من النظام الحي</t>
        </is>
      </c>
      <c r="M2609" s="7" t="inlineStr">
        <is>
          <t>نافذ</t>
        </is>
      </c>
    </row>
    <row r="2610">
      <c r="A2610" s="7" t="n">
        <v>2609</v>
      </c>
      <c r="B2610" s="7" t="inlineStr">
        <is>
          <t>FLTX-0947</t>
        </is>
      </c>
      <c r="C2610" s="7" t="inlineStr">
        <is>
          <t>كلُّ شاشةِ بياناتٍ في إدارة الأسطول توفّر زرَّ التصديرِ CM-14 واعيًا بالمنظرِ — ويعرض الخياراتِ الثمانيةَ قبل التنفيذ.</t>
        </is>
      </c>
      <c r="D2610" s="7" t="inlineStr">
        <is>
          <t>INJAZ-UX-01 · الفصلُ ٨ — التصديرُ والاستيرادُ والمشاركة</t>
        </is>
      </c>
      <c r="E2610" s="7" t="inlineStr">
        <is>
          <t>§التصديرُ والاستيراد</t>
        </is>
      </c>
      <c r="F2610" s="7" t="inlineStr">
        <is>
          <t>FLT</t>
        </is>
      </c>
      <c r="G2610" s="7" t="inlineStr">
        <is>
          <t>قرار مالك موقَّع — نافذ</t>
        </is>
      </c>
      <c r="H2610" s="7" t="inlineStr">
        <is>
          <t>INJAZ-FRD-01</t>
        </is>
      </c>
      <c r="I2610" s="7" t="inlineStr">
        <is>
          <t>الفصلُ ٧ — إدارة الأسطول</t>
        </is>
      </c>
      <c r="J2610" s="7" t="inlineStr">
        <is>
          <t>UX-01 للشاشاتِ · DELIVERY-01 للاختبارات</t>
        </is>
      </c>
      <c r="K2610" s="7" t="inlineStr">
        <is>
          <t>اختبارُ خيارات: الثمانيةُ متاحةٌ في شاشاتِ إدارة الأسطول ولكلٍّ ناتجٌ مختلفٌ مقيس</t>
        </is>
      </c>
      <c r="L2610" s="7" t="inlineStr">
        <is>
          <t>مطلوب — يُقاس من النظام الحي</t>
        </is>
      </c>
      <c r="M2610" s="7" t="inlineStr">
        <is>
          <t>نافذ</t>
        </is>
      </c>
    </row>
    <row r="2611">
      <c r="A2611" s="7" t="n">
        <v>2610</v>
      </c>
      <c r="B2611" s="7" t="inlineStr">
        <is>
          <t>FLTX-0948</t>
        </is>
      </c>
      <c r="C2611" s="7" t="inlineStr">
        <is>
          <t>كلُّ ملفٍّ يُصدَّر من إدارة الأسطول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2611" s="7" t="inlineStr">
        <is>
          <t>INJAZ-UX-01 · الفصلُ ٨ — التصديرُ والاستيرادُ والمشاركة</t>
        </is>
      </c>
      <c r="E2611" s="7" t="inlineStr">
        <is>
          <t>§التصديرُ والاستيراد</t>
        </is>
      </c>
      <c r="F2611" s="7" t="inlineStr">
        <is>
          <t>FLT</t>
        </is>
      </c>
      <c r="G2611" s="7" t="inlineStr">
        <is>
          <t>قرار مالك موقَّع — نافذ</t>
        </is>
      </c>
      <c r="H2611" s="7" t="inlineStr">
        <is>
          <t>INJAZ-FRD-01</t>
        </is>
      </c>
      <c r="I2611" s="7" t="inlineStr">
        <is>
          <t>الفصلُ ٧ — إدارة الأسطول</t>
        </is>
      </c>
      <c r="J2611" s="7" t="inlineStr">
        <is>
          <t>UX-01 للشاشاتِ · DELIVERY-01 للاختبارات</t>
        </is>
      </c>
      <c r="K2611" s="7" t="inlineStr">
        <is>
          <t>اختبارُ اكتمال: صفرُ ملفٍّ من إدارة الأسطول ينقصه بندٌ من التسعة</t>
        </is>
      </c>
      <c r="L2611" s="7" t="inlineStr">
        <is>
          <t>مطلوب — يُقاس من النظام الحي</t>
        </is>
      </c>
      <c r="M2611" s="7" t="inlineStr">
        <is>
          <t>نافذ</t>
        </is>
      </c>
    </row>
    <row r="2612">
      <c r="A2612" s="7" t="n">
        <v>2611</v>
      </c>
      <c r="B2612" s="7" t="inlineStr">
        <is>
          <t>FLTX-0949</t>
        </is>
      </c>
      <c r="C2612" s="7" t="inlineStr">
        <is>
          <t>شاشاتُ إدارة الأسطول التي تقبل الاستيرادَ — وعددُها 11 — تمرُّ بالفحوصِ الثمانيةَ عشرَ كاملةً · ولا تتجاوز حارسًا يمنع الإدخالَ اليدويَّ بل تُرفض بالرمز نفسِه والسببِ نفسِه.</t>
        </is>
      </c>
      <c r="D2612" s="7" t="inlineStr">
        <is>
          <t>INJAZ-UX-01 · الفصلُ ٨ — التصديرُ والاستيرادُ والمشاركة</t>
        </is>
      </c>
      <c r="E2612" s="7" t="inlineStr">
        <is>
          <t>§التصديرُ والاستيراد</t>
        </is>
      </c>
      <c r="F2612" s="7" t="inlineStr">
        <is>
          <t>FLT</t>
        </is>
      </c>
      <c r="G2612" s="7" t="inlineStr">
        <is>
          <t>قرار مالك موقَّع — نافذ</t>
        </is>
      </c>
      <c r="H2612" s="7" t="inlineStr">
        <is>
          <t>INJAZ-FRD-01</t>
        </is>
      </c>
      <c r="I2612" s="7" t="inlineStr">
        <is>
          <t>الفصلُ ٧ — إدارة الأسطول</t>
        </is>
      </c>
      <c r="J2612" s="7" t="inlineStr">
        <is>
          <t>UX-01 للشاشاتِ · DELIVERY-01 للاختبارات</t>
        </is>
      </c>
      <c r="K2612" s="7" t="inlineStr">
        <is>
          <t>اختبارُ تكافؤ: قيمةٌ يمنعها الحارسُ يدويًّا في إدارة الأسطول تُرفض بالرمز نفسِه في الاستيراد</t>
        </is>
      </c>
      <c r="L2612" s="7" t="inlineStr">
        <is>
          <t>مطلوب — يُقاس من النظام الحي</t>
        </is>
      </c>
      <c r="M2612" s="7" t="inlineStr">
        <is>
          <t>نافذ</t>
        </is>
      </c>
    </row>
    <row r="2613">
      <c r="A2613" s="7" t="n">
        <v>2612</v>
      </c>
      <c r="B2613" s="7" t="inlineStr">
        <is>
          <t>FLTX-0950</t>
        </is>
      </c>
      <c r="C2613" s="7" t="inlineStr">
        <is>
          <t>لا استيرادَ في إدارة الأسطول بلا معاينةٍ تصنّف كلَّ صفٍّ إلى ستةِ أصنافٍ صريحة: صالحٌ · تحذيرٌ · مرفوضٌ · مكررٌ · سيحدّث قائمًا · سيُنشئ جديدًا.</t>
        </is>
      </c>
      <c r="D2613" s="7" t="inlineStr">
        <is>
          <t>INJAZ-UX-01 · الفصلُ ٨ — التصديرُ والاستيرادُ والمشاركة</t>
        </is>
      </c>
      <c r="E2613" s="7" t="inlineStr">
        <is>
          <t>§التصديرُ والاستيراد</t>
        </is>
      </c>
      <c r="F2613" s="7" t="inlineStr">
        <is>
          <t>FLT</t>
        </is>
      </c>
      <c r="G2613" s="7" t="inlineStr">
        <is>
          <t>قرار مالك موقَّع — نافذ</t>
        </is>
      </c>
      <c r="H2613" s="7" t="inlineStr">
        <is>
          <t>INJAZ-FRD-01</t>
        </is>
      </c>
      <c r="I2613" s="7" t="inlineStr">
        <is>
          <t>الفصلُ ٧ — إدارة الأسطول</t>
        </is>
      </c>
      <c r="J2613" s="7" t="inlineStr">
        <is>
          <t>UX-01 للشاشاتِ · DELIVERY-01 للاختبارات</t>
        </is>
      </c>
      <c r="K2613" s="7" t="inlineStr">
        <is>
          <t>اختبارُ معاينة: صفرُ دفعةٍ تُنفَّذ في إدارة الأسطول بلا معاينةٍ مصنِّفة</t>
        </is>
      </c>
      <c r="L2613" s="7" t="inlineStr">
        <is>
          <t>مطلوب — يُقاس من النظام الحي</t>
        </is>
      </c>
      <c r="M2613" s="7" t="inlineStr">
        <is>
          <t>نافذ</t>
        </is>
      </c>
    </row>
    <row r="2614">
      <c r="A2614" s="7" t="n">
        <v>2613</v>
      </c>
      <c r="B2614" s="7" t="inlineStr">
        <is>
          <t>FLTX-0951</t>
        </is>
      </c>
      <c r="C2614" s="7" t="inlineStr">
        <is>
          <t>في إدارة الأسطول 5 فعلًا ذا أثرٍ ماليّ — ولا يقع أثرٌ منها بإدخالٍ مباشر · بل يتولد من واقعةٍ اجتازت سلسلةَ اعتمادها وبوابةَ استحقاقها الرباعية.</t>
        </is>
      </c>
      <c r="D2614" s="7" t="inlineStr">
        <is>
          <t>INJAZ-FRD-01 · الفصلُ ٢٠ — الأحداثُ الماليةُ ودورةُ الوحدة</t>
        </is>
      </c>
      <c r="E2614" s="7" t="inlineStr">
        <is>
          <t>§الأثرُ المالي</t>
        </is>
      </c>
      <c r="F2614" s="7" t="inlineStr">
        <is>
          <t>FLT</t>
        </is>
      </c>
      <c r="G2614" s="7" t="inlineStr">
        <is>
          <t>قرار مالك موقَّع — نافذ</t>
        </is>
      </c>
      <c r="H2614" s="7" t="inlineStr">
        <is>
          <t>INJAZ-FRD-01</t>
        </is>
      </c>
      <c r="I2614" s="7" t="inlineStr">
        <is>
          <t>الفصلُ ٧ — إدارة الأسطول</t>
        </is>
      </c>
      <c r="J2614" s="7" t="inlineStr">
        <is>
          <t>UX-01 للشاشاتِ · DELIVERY-01 للاختبارات</t>
        </is>
      </c>
      <c r="K2614" s="7" t="inlineStr">
        <is>
          <t>اختبارُ منع: صفرُ قيدٍ في إدارة الأسطول مصدرُه إدخالٌ مباشرٌ بلا واقعة</t>
        </is>
      </c>
      <c r="L2614" s="7" t="inlineStr">
        <is>
          <t>مطلوب — يُقاس من النظام الحي</t>
        </is>
      </c>
      <c r="M2614" s="7" t="inlineStr">
        <is>
          <t>نافذ</t>
        </is>
      </c>
    </row>
    <row r="2615">
      <c r="A2615" s="7" t="n">
        <v>2614</v>
      </c>
      <c r="B2615" s="7" t="inlineStr">
        <is>
          <t>FLTX-0952</t>
        </is>
      </c>
      <c r="C2615" s="7" t="inlineStr">
        <is>
          <t>بوابةُ الاستحقاقِ الرباعيةُ تُفحص قبل أيِّ أثرٍ ماليٍّ من إدارة الأسطول: اكتمالُ سلسلةِ الاعتمادِ · وانفتاحُ الفترةِ المحاسبيةِ · ونفاذُ العقدِ وقتَ التنفيذِ · وإتاحةُ حصةِ المورد.</t>
        </is>
      </c>
      <c r="D2615" s="7" t="inlineStr">
        <is>
          <t>INJAZ-FRD-01 · الفصلُ ٢٠ — الأحداثُ الماليةُ ودورةُ الوحدة</t>
        </is>
      </c>
      <c r="E2615" s="7" t="inlineStr">
        <is>
          <t>§الأثرُ المالي</t>
        </is>
      </c>
      <c r="F2615" s="7" t="inlineStr">
        <is>
          <t>FLT</t>
        </is>
      </c>
      <c r="G2615" s="7" t="inlineStr">
        <is>
          <t>قرار مالك موقَّع — نافذ</t>
        </is>
      </c>
      <c r="H2615" s="7" t="inlineStr">
        <is>
          <t>INJAZ-FRD-01</t>
        </is>
      </c>
      <c r="I2615" s="7" t="inlineStr">
        <is>
          <t>الفصلُ ٧ — إدارة الأسطول</t>
        </is>
      </c>
      <c r="J2615" s="7" t="inlineStr">
        <is>
          <t>UX-01 للشاشاتِ · DELIVERY-01 للاختبارات</t>
        </is>
      </c>
      <c r="K2615" s="7" t="inlineStr">
        <is>
          <t>اختبارُ بوابة: إخفاقُ أيِّ فحصٍ يردُّ واقعةَ إدارة الأسطول معلَّقةً بسببٍ محكوم</t>
        </is>
      </c>
      <c r="L2615" s="7" t="inlineStr">
        <is>
          <t>مطلوب — يُقاس من النظام الحي</t>
        </is>
      </c>
      <c r="M2615" s="7" t="inlineStr">
        <is>
          <t>نافذ</t>
        </is>
      </c>
    </row>
    <row r="2616">
      <c r="A2616" s="7" t="n">
        <v>2615</v>
      </c>
      <c r="B2616" s="7" t="inlineStr">
        <is>
          <t>FLTX-0953</t>
        </is>
      </c>
      <c r="C2616" s="7" t="inlineStr">
        <is>
          <t>الفعلُ «إنشاءُ كرت معدة» في إدارة الأسطول ذو أثرٍ ماليٍّ — ينشر الحدثَ AssetCreated ويستهلكه الصيانة · التشغيل · المالية · التمويل · وأثرُه كرتٌ بكودٍ دائم · وطلبُ تفتيشٍ أوليٍّ يُفتح · وأصلٌ يدخل السجلَ بلا إهلاكٍ حتى التفعيل · وعكسُه استبعادٌ موثَّق.</t>
        </is>
      </c>
      <c r="D2616" s="7" t="inlineStr">
        <is>
          <t>INJAZ-FRD-01 · الفصلُ ٢٠ — الأحداثُ الماليةُ ودورةُ الوحدة</t>
        </is>
      </c>
      <c r="E2616" s="7" t="inlineStr">
        <is>
          <t>§الأثرُ المالي</t>
        </is>
      </c>
      <c r="F2616" s="7" t="inlineStr">
        <is>
          <t>FLT</t>
        </is>
      </c>
      <c r="G2616" s="7" t="inlineStr">
        <is>
          <t>قرار مالك موقَّع — نافذ</t>
        </is>
      </c>
      <c r="H2616" s="7" t="inlineStr">
        <is>
          <t>INJAZ-FRD-01</t>
        </is>
      </c>
      <c r="I2616" s="7" t="inlineStr">
        <is>
          <t>الفصلُ ٧ — إدارة الأسطول</t>
        </is>
      </c>
      <c r="J2616" s="7" t="inlineStr">
        <is>
          <t>UX-01 للشاشاتِ · DELIVERY-01 للاختبارات</t>
        </is>
      </c>
      <c r="K2616" s="7" t="inlineStr">
        <is>
          <t>اختبارُ رباعي: سماحٌ ومنعٌ وتكرارٌ وعكسٌ للفعل asset.create</t>
        </is>
      </c>
      <c r="L2616" s="7" t="inlineStr">
        <is>
          <t>مطلوب — يُقاس من النظام الحي</t>
        </is>
      </c>
      <c r="M2616" s="7" t="inlineStr">
        <is>
          <t>نافذ</t>
        </is>
      </c>
    </row>
    <row r="2617">
      <c r="A2617" s="7" t="n">
        <v>2616</v>
      </c>
      <c r="B2617" s="7" t="inlineStr">
        <is>
          <t>FLTX-0954</t>
        </is>
      </c>
      <c r="C2617" s="7" t="inlineStr">
        <is>
          <t>الفعلُ «إخراجُ معدةٍ من الخدمة» في إدارة الأسطول ذو أثرٍ ماليٍّ — ينشر الحدثَ AssetDisposed ويستهلكه المالية · التشغيل · الصيانة · التمويل · وأثرُه الإهلاكُ يتوقف · والقيمةُ تُقفل · والتخصيصاتُ تُنهى · والحصصُ تُغلق · وعكسُه عكسٌ بقرارٍ وقيدٍ مقابل.</t>
        </is>
      </c>
      <c r="D2617" s="7" t="inlineStr">
        <is>
          <t>INJAZ-FRD-01 · الفصلُ ٢٠ — الأحداثُ الماليةُ ودورةُ الوحدة</t>
        </is>
      </c>
      <c r="E2617" s="7" t="inlineStr">
        <is>
          <t>§الأثرُ المالي</t>
        </is>
      </c>
      <c r="F2617" s="7" t="inlineStr">
        <is>
          <t>FLT</t>
        </is>
      </c>
      <c r="G2617" s="7" t="inlineStr">
        <is>
          <t>قرار مالك موقَّع — نافذ</t>
        </is>
      </c>
      <c r="H2617" s="7" t="inlineStr">
        <is>
          <t>INJAZ-FRD-01</t>
        </is>
      </c>
      <c r="I2617" s="7" t="inlineStr">
        <is>
          <t>الفصلُ ٧ — إدارة الأسطول</t>
        </is>
      </c>
      <c r="J2617" s="7" t="inlineStr">
        <is>
          <t>UX-01 للشاشاتِ · DELIVERY-01 للاختبارات</t>
        </is>
      </c>
      <c r="K2617" s="7" t="inlineStr">
        <is>
          <t>اختبارُ رباعي: سماحٌ ومنعٌ وتكرارٌ وعكسٌ للفعل asset.dispose</t>
        </is>
      </c>
      <c r="L2617" s="7" t="inlineStr">
        <is>
          <t>مطلوب — يُقاس من النظام الحي</t>
        </is>
      </c>
      <c r="M2617" s="7" t="inlineStr">
        <is>
          <t>نافذ</t>
        </is>
      </c>
    </row>
    <row r="2618">
      <c r="A2618" s="7" t="n">
        <v>2617</v>
      </c>
      <c r="B2618" s="7" t="inlineStr">
        <is>
          <t>FLTX-0955</t>
        </is>
      </c>
      <c r="C2618" s="7" t="inlineStr">
        <is>
          <t>الفعلُ «تصحيحُ قراءةِ عدّاد» في إدارة الأسطول ذو أثرٍ ماليٍّ — ينشر الحدثَ MeterCorrected ويستهلكه الصيانة · المالية · وأثرُه القراءةُ الخاطئةُ تُحفظ والمصححةُ تُعتمد بسببٍ ومعتمِد · والإهلاكُ والوقائيةُ يُعاد حسابهما · وعكسُه لا محو — التصحيحُ سجلٌّ مستقل.</t>
        </is>
      </c>
      <c r="D2618" s="7" t="inlineStr">
        <is>
          <t>INJAZ-FRD-01 · الفصلُ ٢٠ — الأحداثُ الماليةُ ودورةُ الوحدة</t>
        </is>
      </c>
      <c r="E2618" s="7" t="inlineStr">
        <is>
          <t>§الأثرُ المالي</t>
        </is>
      </c>
      <c r="F2618" s="7" t="inlineStr">
        <is>
          <t>FLT</t>
        </is>
      </c>
      <c r="G2618" s="7" t="inlineStr">
        <is>
          <t>قرار مالك موقَّع — نافذ</t>
        </is>
      </c>
      <c r="H2618" s="7" t="inlineStr">
        <is>
          <t>INJAZ-FRD-01</t>
        </is>
      </c>
      <c r="I2618" s="7" t="inlineStr">
        <is>
          <t>الفصلُ ٧ — إدارة الأسطول</t>
        </is>
      </c>
      <c r="J2618" s="7" t="inlineStr">
        <is>
          <t>UX-01 للشاشاتِ · DELIVERY-01 للاختبارات</t>
        </is>
      </c>
      <c r="K2618" s="7" t="inlineStr">
        <is>
          <t>اختبارُ رباعي: سماحٌ ومنعٌ وتكرارٌ وعكسٌ للفعل meter.fix</t>
        </is>
      </c>
      <c r="L2618" s="7" t="inlineStr">
        <is>
          <t>مطلوب — يُقاس من النظام الحي</t>
        </is>
      </c>
      <c r="M2618" s="7" t="inlineStr">
        <is>
          <t>نافذ</t>
        </is>
      </c>
    </row>
    <row r="2619">
      <c r="A2619" s="7" t="n">
        <v>2618</v>
      </c>
      <c r="B2619" s="7" t="inlineStr">
        <is>
          <t>FLTX-0956</t>
        </is>
      </c>
      <c r="C2619" s="7" t="inlineStr">
        <is>
          <t>الفعلُ «نشرُ قيد الإهلاك الدوري» في إدارة الأسطول ذو أثرٍ ماليٍّ — ينشر الحدثَ DepreciationPosted ويستهلكه الأسطول · التمويل · وأثرُه المتراكمُ يرتفع · والقيمةُ الدفتريةُ تنخفض ولا تنزل تحت الخردة · والحصصُ توزّع القيدَ بنسبتها · وعكسُه قيدٌ عاكسٌ بمرجعه.</t>
        </is>
      </c>
      <c r="D2619" s="7" t="inlineStr">
        <is>
          <t>INJAZ-FRD-01 · الفصلُ ٢٠ — الأحداثُ الماليةُ ودورةُ الوحدة</t>
        </is>
      </c>
      <c r="E2619" s="7" t="inlineStr">
        <is>
          <t>§الأثرُ المالي</t>
        </is>
      </c>
      <c r="F2619" s="7" t="inlineStr">
        <is>
          <t>FLT</t>
        </is>
      </c>
      <c r="G2619" s="7" t="inlineStr">
        <is>
          <t>قرار مالك موقَّع — نافذ</t>
        </is>
      </c>
      <c r="H2619" s="7" t="inlineStr">
        <is>
          <t>INJAZ-FRD-01</t>
        </is>
      </c>
      <c r="I2619" s="7" t="inlineStr">
        <is>
          <t>الفصلُ ٧ — إدارة الأسطول</t>
        </is>
      </c>
      <c r="J2619" s="7" t="inlineStr">
        <is>
          <t>UX-01 للشاشاتِ · DELIVERY-01 للاختبارات</t>
        </is>
      </c>
      <c r="K2619" s="7" t="inlineStr">
        <is>
          <t>اختبارُ رباعي: سماحٌ ومنعٌ وتكرارٌ وعكسٌ للفعل dep.post</t>
        </is>
      </c>
      <c r="L2619" s="7" t="inlineStr">
        <is>
          <t>مطلوب — يُقاس من النظام الحي</t>
        </is>
      </c>
      <c r="M2619" s="7" t="inlineStr">
        <is>
          <t>نافذ</t>
        </is>
      </c>
    </row>
    <row r="2620">
      <c r="A2620" s="7" t="n">
        <v>2619</v>
      </c>
      <c r="B2620" s="7" t="inlineStr">
        <is>
          <t>FLTX-0957</t>
        </is>
      </c>
      <c r="C2620" s="7" t="inlineStr">
        <is>
          <t>الفعلُ «اعتمادُ سياسة إهلاك» في إدارة الأسطول ذو أثرٍ ماليٍّ — ينشر الحدثَ DepPolicyApproved ويستهلكه الأسطول · التمويل · وأثرُه كلُّ معدةٍ من الفئة تُهلك بالسياسة الجديدة من تاريخ السريان — ولا أثرَ رجعيّ · وعكسُه سياسةٌ جديدةٌ بتاريخ.</t>
        </is>
      </c>
      <c r="D2620" s="7" t="inlineStr">
        <is>
          <t>INJAZ-FRD-01 · الفصلُ ٢٠ — الأحداثُ الماليةُ ودورةُ الوحدة</t>
        </is>
      </c>
      <c r="E2620" s="7" t="inlineStr">
        <is>
          <t>§الأثرُ المالي</t>
        </is>
      </c>
      <c r="F2620" s="7" t="inlineStr">
        <is>
          <t>FLT</t>
        </is>
      </c>
      <c r="G2620" s="7" t="inlineStr">
        <is>
          <t>قرار مالك موقَّع — نافذ</t>
        </is>
      </c>
      <c r="H2620" s="7" t="inlineStr">
        <is>
          <t>INJAZ-FRD-01</t>
        </is>
      </c>
      <c r="I2620" s="7" t="inlineStr">
        <is>
          <t>الفصلُ ٧ — إدارة الأسطول</t>
        </is>
      </c>
      <c r="J2620" s="7" t="inlineStr">
        <is>
          <t>UX-01 للشاشاتِ · DELIVERY-01 للاختبارات</t>
        </is>
      </c>
      <c r="K2620" s="7" t="inlineStr">
        <is>
          <t>اختبارُ رباعي: سماحٌ ومنعٌ وتكرارٌ وعكسٌ للفعل dep.policy</t>
        </is>
      </c>
      <c r="L2620" s="7" t="inlineStr">
        <is>
          <t>مطلوب — يُقاس من النظام الحي</t>
        </is>
      </c>
      <c r="M2620" s="7" t="inlineStr">
        <is>
          <t>نافذ</t>
        </is>
      </c>
    </row>
    <row r="2621">
      <c r="A2621" s="7" t="n">
        <v>2620</v>
      </c>
      <c r="B2621" s="7" t="inlineStr">
        <is>
          <t>FLTX-0958</t>
        </is>
      </c>
      <c r="C2621" s="7" t="inlineStr">
        <is>
          <t>أفعالُ إدارة الأسطول — وعددُها 12 — تولّد عناصرَ عملٍ تظهر في «مهامي» بمصدرٍ من المصادر الأربعةَ عشرَ المحكومةِ · ولا يُنشأ عنصرٌ في مساحةِ عملي أصلًا.</t>
        </is>
      </c>
      <c r="D2621" s="7" t="inlineStr">
        <is>
          <t>INJAZ-FRD-01 · الفصلُ ٢٢ — العملُ الشخصيُّ والمهامُّ والطلبات</t>
        </is>
      </c>
      <c r="E2621" s="7" t="inlineStr">
        <is>
          <t>§العملُ الشخصي</t>
        </is>
      </c>
      <c r="F2621" s="7" t="inlineStr">
        <is>
          <t>FLT</t>
        </is>
      </c>
      <c r="G2621" s="7" t="inlineStr">
        <is>
          <t>قرار مالك موقَّع — نافذ</t>
        </is>
      </c>
      <c r="H2621" s="7" t="inlineStr">
        <is>
          <t>INJAZ-FRD-01</t>
        </is>
      </c>
      <c r="I2621" s="7" t="inlineStr">
        <is>
          <t>الفصلُ ٧ — إدارة الأسطول</t>
        </is>
      </c>
      <c r="J2621" s="7" t="inlineStr">
        <is>
          <t>UX-01 للشاشاتِ · DELIVERY-01 للاختبارات</t>
        </is>
      </c>
      <c r="K2621" s="7" t="inlineStr">
        <is>
          <t>اختبارُ مصدر: كلُّ عنصرٍ من إدارة الأسطول في مهامي يحمل مصدرَه المحكوم</t>
        </is>
      </c>
      <c r="L2621" s="7" t="inlineStr">
        <is>
          <t>مطلوب — يُقاس من النظام الحي</t>
        </is>
      </c>
      <c r="M2621" s="7" t="inlineStr">
        <is>
          <t>نافذ</t>
        </is>
      </c>
    </row>
    <row r="2622">
      <c r="A2622" s="7" t="n">
        <v>2621</v>
      </c>
      <c r="B2622" s="7" t="inlineStr">
        <is>
          <t>FLTX-0959</t>
        </is>
      </c>
      <c r="C2622" s="7" t="inlineStr">
        <is>
          <t>لا مهمةَ من إدارة الأسطول بلا سبعةٍ: مصدرٌ ومالكٌ ومنفِّذٌ ونطاقٌ وموعدٌ ومخرَجٌ ودليلُ إغلاق — والحارسُ يفحص السبعةَ قبل الحفظ.</t>
        </is>
      </c>
      <c r="D2622" s="7" t="inlineStr">
        <is>
          <t>INJAZ-FRD-01 · الفصلُ ٢٢ — العملُ الشخصيُّ والمهامُّ والطلبات</t>
        </is>
      </c>
      <c r="E2622" s="7" t="inlineStr">
        <is>
          <t>§العملُ الشخصي</t>
        </is>
      </c>
      <c r="F2622" s="7" t="inlineStr">
        <is>
          <t>FLT</t>
        </is>
      </c>
      <c r="G2622" s="7" t="inlineStr">
        <is>
          <t>قرار مالك موقَّع — نافذ</t>
        </is>
      </c>
      <c r="H2622" s="7" t="inlineStr">
        <is>
          <t>INJAZ-FRD-01</t>
        </is>
      </c>
      <c r="I2622" s="7" t="inlineStr">
        <is>
          <t>الفصلُ ٧ — إدارة الأسطول</t>
        </is>
      </c>
      <c r="J2622" s="7" t="inlineStr">
        <is>
          <t>UX-01 للشاشاتِ · DELIVERY-01 للاختبارات</t>
        </is>
      </c>
      <c r="K2622" s="7" t="inlineStr">
        <is>
          <t>اختبارُ حارس: مهمةٌ في إدارة الأسطول ينقصها أحدُ السبعةِ تُرفض ويُبيَّن الناقص</t>
        </is>
      </c>
      <c r="L2622" s="7" t="inlineStr">
        <is>
          <t>مطلوب — يُقاس من النظام الحي</t>
        </is>
      </c>
      <c r="M2622" s="7" t="inlineStr">
        <is>
          <t>نافذ</t>
        </is>
      </c>
    </row>
    <row r="2623">
      <c r="A2623" s="7" t="n">
        <v>2622</v>
      </c>
      <c r="B2623" s="7" t="inlineStr">
        <is>
          <t>FLTX-0960</t>
        </is>
      </c>
      <c r="C2623" s="7" t="inlineStr">
        <is>
          <t>لا يُغلق منفِّذٌ مهمتَه في إدارة الأسطول بنفسه — بل يُكمل ويقدّم الدليلَ والمتحقِّقُ يقبل ويُغلق · وإن كان المكلِّفُ مستفيدًا رُفع التحققُ لمن يعلوه.</t>
        </is>
      </c>
      <c r="D2623" s="7" t="inlineStr">
        <is>
          <t>INJAZ-FRD-01 · الفصلُ ٢٢ — العملُ الشخصيُّ والمهامُّ والطلبات</t>
        </is>
      </c>
      <c r="E2623" s="7" t="inlineStr">
        <is>
          <t>§العملُ الشخصي</t>
        </is>
      </c>
      <c r="F2623" s="7" t="inlineStr">
        <is>
          <t>FLT</t>
        </is>
      </c>
      <c r="G2623" s="7" t="inlineStr">
        <is>
          <t>قرار مالك موقَّع — نافذ</t>
        </is>
      </c>
      <c r="H2623" s="7" t="inlineStr">
        <is>
          <t>INJAZ-FRD-01</t>
        </is>
      </c>
      <c r="I2623" s="7" t="inlineStr">
        <is>
          <t>الفصلُ ٧ — إدارة الأسطول</t>
        </is>
      </c>
      <c r="J2623" s="7" t="inlineStr">
        <is>
          <t>UX-01 للشاشاتِ · DELIVERY-01 للاختبارات</t>
        </is>
      </c>
      <c r="K2623" s="7" t="inlineStr">
        <is>
          <t>اختبارُ منع: إغلاقُ المنفِّذِ لمهمته في إدارة الأسطول يُرفض</t>
        </is>
      </c>
      <c r="L2623" s="7" t="inlineStr">
        <is>
          <t>مطلوب — يُقاس من النظام الحي</t>
        </is>
      </c>
      <c r="M2623" s="7" t="inlineStr">
        <is>
          <t>نافذ</t>
        </is>
      </c>
    </row>
    <row r="2624">
      <c r="A2624" s="7" t="n">
        <v>2623</v>
      </c>
      <c r="B2624" s="7" t="inlineStr">
        <is>
          <t>FLTX-0961</t>
        </is>
      </c>
      <c r="C2624" s="7" t="inlineStr">
        <is>
          <t>إنجازُ موظفي إدارة الأسطول يُشتق آليًّا من مصادره الثمانيةِ ولا يُدخَل يدويًّا — ويُعكس إن عُكس أصلُه.</t>
        </is>
      </c>
      <c r="D2624" s="7" t="inlineStr">
        <is>
          <t>INJAZ-FRD-01 · الفصلُ ٢٢ — العملُ الشخصيُّ والمهامُّ والطلبات</t>
        </is>
      </c>
      <c r="E2624" s="7" t="inlineStr">
        <is>
          <t>§العملُ الشخصي</t>
        </is>
      </c>
      <c r="F2624" s="7" t="inlineStr">
        <is>
          <t>FLT</t>
        </is>
      </c>
      <c r="G2624" s="7" t="inlineStr">
        <is>
          <t>قرار مالك موقَّع — نافذ</t>
        </is>
      </c>
      <c r="H2624" s="7" t="inlineStr">
        <is>
          <t>INJAZ-FRD-01</t>
        </is>
      </c>
      <c r="I2624" s="7" t="inlineStr">
        <is>
          <t>الفصلُ ٧ — إدارة الأسطول</t>
        </is>
      </c>
      <c r="J2624" s="7" t="inlineStr">
        <is>
          <t>UX-01 للشاشاتِ · DELIVERY-01 للاختبارات</t>
        </is>
      </c>
      <c r="K2624" s="7" t="inlineStr">
        <is>
          <t>اختبارُ اشتقاق: صفرُ إنجازٍ في إدارة الأسطول مصدرُه إدخالٌ يدوي</t>
        </is>
      </c>
      <c r="L2624" s="7" t="inlineStr">
        <is>
          <t>مطلوب — يُقاس من النظام الحي</t>
        </is>
      </c>
      <c r="M2624" s="7" t="inlineStr">
        <is>
          <t>نافذ</t>
        </is>
      </c>
    </row>
    <row r="2625">
      <c r="A2625" s="7" t="n">
        <v>2624</v>
      </c>
      <c r="B2625" s="7" t="inlineStr">
        <is>
          <t>FLTX-0962</t>
        </is>
      </c>
      <c r="C2625" s="7" t="inlineStr">
        <is>
          <t>شاشاتُ إدارة الأسطول تحقق: التنقلُ الكاملُ بلوحة المفاتيحِ في وظائفها الأساسية.</t>
        </is>
      </c>
      <c r="D2625" s="7" t="inlineStr">
        <is>
          <t>INJAZ-UX-01 · الفصلُ ١٠ — الوصولُ الرقميُّ</t>
        </is>
      </c>
      <c r="E2625" s="7" t="inlineStr">
        <is>
          <t>§الوصولُ الرقمي</t>
        </is>
      </c>
      <c r="F2625" s="7" t="inlineStr">
        <is>
          <t>FLT</t>
        </is>
      </c>
      <c r="G2625" s="7" t="inlineStr">
        <is>
          <t>قرار مالك موقَّع — نافذ</t>
        </is>
      </c>
      <c r="H2625" s="7" t="inlineStr">
        <is>
          <t>INJAZ-FRD-01</t>
        </is>
      </c>
      <c r="I2625" s="7" t="inlineStr">
        <is>
          <t>الفصلُ ٧ — إدارة الأسطول</t>
        </is>
      </c>
      <c r="J2625" s="7" t="inlineStr">
        <is>
          <t>UX-01 للشاشاتِ · DELIVERY-01 للاختبارات</t>
        </is>
      </c>
      <c r="K2625" s="7" t="inlineStr">
        <is>
          <t>اختبارُ وصول: تنفيذُ دورةٍ كاملةٍ بلا فأرة في إدارة الأسطول</t>
        </is>
      </c>
      <c r="L2625" s="7" t="inlineStr">
        <is>
          <t>مطلوب — يُقاس من النظام الحي</t>
        </is>
      </c>
      <c r="M2625" s="7" t="inlineStr">
        <is>
          <t>نافذ</t>
        </is>
      </c>
    </row>
    <row r="2626">
      <c r="A2626" s="7" t="n">
        <v>2625</v>
      </c>
      <c r="B2626" s="7" t="inlineStr">
        <is>
          <t>FLTX-0963</t>
        </is>
      </c>
      <c r="C2626" s="7" t="inlineStr">
        <is>
          <t>شاشاتُ إدارة الأسطول تحقق: تسلسلُ التركيزِ منطقيٌّ وحلقتُه ظاهرةٌ على كل عنصرٍ تفاعلي.</t>
        </is>
      </c>
      <c r="D2626" s="7" t="inlineStr">
        <is>
          <t>INJAZ-UX-01 · الفصلُ ١٠ — الوصولُ الرقميُّ</t>
        </is>
      </c>
      <c r="E2626" s="7" t="inlineStr">
        <is>
          <t>§الوصولُ الرقمي</t>
        </is>
      </c>
      <c r="F2626" s="7" t="inlineStr">
        <is>
          <t>FLT</t>
        </is>
      </c>
      <c r="G2626" s="7" t="inlineStr">
        <is>
          <t>قرار مالك موقَّع — نافذ</t>
        </is>
      </c>
      <c r="H2626" s="7" t="inlineStr">
        <is>
          <t>INJAZ-FRD-01</t>
        </is>
      </c>
      <c r="I2626" s="7" t="inlineStr">
        <is>
          <t>الفصلُ ٧ — إدارة الأسطول</t>
        </is>
      </c>
      <c r="J2626" s="7" t="inlineStr">
        <is>
          <t>UX-01 للشاشاتِ · DELIVERY-01 للاختبارات</t>
        </is>
      </c>
      <c r="K2626" s="7" t="inlineStr">
        <is>
          <t>اختبارُ وصول: تنقلٌ عبر عشرين عنصرًا ولقطاتٌ متتابعة في إدارة الأسطول</t>
        </is>
      </c>
      <c r="L2626" s="7" t="inlineStr">
        <is>
          <t>مطلوب — يُقاس من النظام الحي</t>
        </is>
      </c>
      <c r="M2626" s="7" t="inlineStr">
        <is>
          <t>نافذ</t>
        </is>
      </c>
    </row>
    <row r="2627">
      <c r="A2627" s="7" t="n">
        <v>2626</v>
      </c>
      <c r="B2627" s="7" t="inlineStr">
        <is>
          <t>FLTX-0964</t>
        </is>
      </c>
      <c r="C2627" s="7" t="inlineStr">
        <is>
          <t>شاشاتُ إدارة الأسطول تحقق: لا معلومةَ باللونِ وحدَه — بل بلونٍ وأيقونةٍ ونصٍّ معًا.</t>
        </is>
      </c>
      <c r="D2627" s="7" t="inlineStr">
        <is>
          <t>INJAZ-UX-01 · الفصلُ ١٠ — الوصولُ الرقميُّ</t>
        </is>
      </c>
      <c r="E2627" s="7" t="inlineStr">
        <is>
          <t>§الوصولُ الرقمي</t>
        </is>
      </c>
      <c r="F2627" s="7" t="inlineStr">
        <is>
          <t>FLT</t>
        </is>
      </c>
      <c r="G2627" s="7" t="inlineStr">
        <is>
          <t>قرار مالك موقَّع — نافذ</t>
        </is>
      </c>
      <c r="H2627" s="7" t="inlineStr">
        <is>
          <t>INJAZ-FRD-01</t>
        </is>
      </c>
      <c r="I2627" s="7" t="inlineStr">
        <is>
          <t>الفصلُ ٧ — إدارة الأسطول</t>
        </is>
      </c>
      <c r="J2627" s="7" t="inlineStr">
        <is>
          <t>UX-01 للشاشاتِ · DELIVERY-01 للاختبارات</t>
        </is>
      </c>
      <c r="K2627" s="7" t="inlineStr">
        <is>
          <t>اختبارُ وصول: كلُّ حالةٍ مفهومةٌ بلا لون في إدارة الأسطول</t>
        </is>
      </c>
      <c r="L2627" s="7" t="inlineStr">
        <is>
          <t>مطلوب — يُقاس من النظام الحي</t>
        </is>
      </c>
      <c r="M2627" s="7" t="inlineStr">
        <is>
          <t>نافذ</t>
        </is>
      </c>
    </row>
    <row r="2628">
      <c r="A2628" s="7" t="n">
        <v>2627</v>
      </c>
      <c r="B2628" s="7" t="inlineStr">
        <is>
          <t>FLTX-0965</t>
        </is>
      </c>
      <c r="C2628" s="7" t="inlineStr">
        <is>
          <t>شاشاتُ إدارة الأسطول تحقق: أسماءُ الأزرارِ والأيقوناتِ وعناوينُ الجداولِ مقروءةٌ لقارئ الشاشة.</t>
        </is>
      </c>
      <c r="D2628" s="7" t="inlineStr">
        <is>
          <t>INJAZ-UX-01 · الفصلُ ١٠ — الوصولُ الرقميُّ</t>
        </is>
      </c>
      <c r="E2628" s="7" t="inlineStr">
        <is>
          <t>§الوصولُ الرقمي</t>
        </is>
      </c>
      <c r="F2628" s="7" t="inlineStr">
        <is>
          <t>FLT</t>
        </is>
      </c>
      <c r="G2628" s="7" t="inlineStr">
        <is>
          <t>قرار مالك موقَّع — نافذ</t>
        </is>
      </c>
      <c r="H2628" s="7" t="inlineStr">
        <is>
          <t>INJAZ-FRD-01</t>
        </is>
      </c>
      <c r="I2628" s="7" t="inlineStr">
        <is>
          <t>الفصلُ ٧ — إدارة الأسطول</t>
        </is>
      </c>
      <c r="J2628" s="7" t="inlineStr">
        <is>
          <t>UX-01 للشاشاتِ · DELIVERY-01 للاختبارات</t>
        </is>
      </c>
      <c r="K2628" s="7" t="inlineStr">
        <is>
          <t>اختبارُ وصول: تشغيلُ قارئٍ على شاشةٍ من كل قالب في إدارة الأسطول</t>
        </is>
      </c>
      <c r="L2628" s="7" t="inlineStr">
        <is>
          <t>مطلوب — يُقاس من النظام الحي</t>
        </is>
      </c>
      <c r="M2628" s="7" t="inlineStr">
        <is>
          <t>نافذ</t>
        </is>
      </c>
    </row>
    <row r="2629">
      <c r="A2629" s="7" t="n">
        <v>2628</v>
      </c>
      <c r="B2629" s="7" t="inlineStr">
        <is>
          <t>FLTX-0966</t>
        </is>
      </c>
      <c r="C2629" s="7" t="inlineStr">
        <is>
          <t>شاشاتُ إدارة الأسطول تحقق: ارتباطُ كلِّ حقلٍ بعنوانه — ولا نائبَ بديلًا عن العنوان.</t>
        </is>
      </c>
      <c r="D2629" s="7" t="inlineStr">
        <is>
          <t>INJAZ-UX-01 · الفصلُ ١٠ — الوصولُ الرقميُّ</t>
        </is>
      </c>
      <c r="E2629" s="7" t="inlineStr">
        <is>
          <t>§الوصولُ الرقمي</t>
        </is>
      </c>
      <c r="F2629" s="7" t="inlineStr">
        <is>
          <t>FLT</t>
        </is>
      </c>
      <c r="G2629" s="7" t="inlineStr">
        <is>
          <t>قرار مالك موقَّع — نافذ</t>
        </is>
      </c>
      <c r="H2629" s="7" t="inlineStr">
        <is>
          <t>INJAZ-FRD-01</t>
        </is>
      </c>
      <c r="I2629" s="7" t="inlineStr">
        <is>
          <t>الفصلُ ٧ — إدارة الأسطول</t>
        </is>
      </c>
      <c r="J2629" s="7" t="inlineStr">
        <is>
          <t>UX-01 للشاشاتِ · DELIVERY-01 للاختبارات</t>
        </is>
      </c>
      <c r="K2629" s="7" t="inlineStr">
        <is>
          <t>اختبارُ وصول: فحصُ ارتباطِ كلِّ حقل في إدارة الأسطول</t>
        </is>
      </c>
      <c r="L2629" s="7" t="inlineStr">
        <is>
          <t>مطلوب — يُقاس من النظام الحي</t>
        </is>
      </c>
      <c r="M2629" s="7" t="inlineStr">
        <is>
          <t>نافذ</t>
        </is>
      </c>
    </row>
    <row r="2630">
      <c r="A2630" s="7" t="n">
        <v>2629</v>
      </c>
      <c r="B2630" s="7" t="inlineStr">
        <is>
          <t>FLTX-0967</t>
        </is>
      </c>
      <c r="C2630" s="7" t="inlineStr">
        <is>
          <t>شاشاتُ إدارة الأسطول تحقق: إعادةُ تدفقِ المحتوى عند التكبيرِ إلى مئتين بالمئة بلا فقدِ وظيفة.</t>
        </is>
      </c>
      <c r="D2630" s="7" t="inlineStr">
        <is>
          <t>INJAZ-UX-01 · الفصلُ ١٠ — الوصولُ الرقميُّ</t>
        </is>
      </c>
      <c r="E2630" s="7" t="inlineStr">
        <is>
          <t>§الوصولُ الرقمي</t>
        </is>
      </c>
      <c r="F2630" s="7" t="inlineStr">
        <is>
          <t>FLT</t>
        </is>
      </c>
      <c r="G2630" s="7" t="inlineStr">
        <is>
          <t>قرار مالك موقَّع — نافذ</t>
        </is>
      </c>
      <c r="H2630" s="7" t="inlineStr">
        <is>
          <t>INJAZ-FRD-01</t>
        </is>
      </c>
      <c r="I2630" s="7" t="inlineStr">
        <is>
          <t>الفصلُ ٧ — إدارة الأسطول</t>
        </is>
      </c>
      <c r="J2630" s="7" t="inlineStr">
        <is>
          <t>UX-01 للشاشاتِ · DELIVERY-01 للاختبارات</t>
        </is>
      </c>
      <c r="K2630" s="7" t="inlineStr">
        <is>
          <t>اختبارُ وصول: تكبيرٌ وفحصُ الوظائف في إدارة الأسطول</t>
        </is>
      </c>
      <c r="L2630" s="7" t="inlineStr">
        <is>
          <t>مطلوب — يُقاس من النظام الحي</t>
        </is>
      </c>
      <c r="M2630" s="7" t="inlineStr">
        <is>
          <t>نافذ</t>
        </is>
      </c>
    </row>
    <row r="2631">
      <c r="A2631" s="7" t="n">
        <v>2630</v>
      </c>
      <c r="B2631" s="7" t="inlineStr">
        <is>
          <t>FLTX-0968</t>
        </is>
      </c>
      <c r="C2631" s="7" t="inlineStr">
        <is>
          <t>كلُّ شاشةٍ في إدارة الأسطول لها وحدةُ صلاحياتٍ مسجَّلةٌ تُنشئ صفوفَ العرضِ والتعديلِ المفصَّلة — والحارسُ وحدَه لا يكفي.</t>
        </is>
      </c>
      <c r="D2631" s="7" t="inlineStr">
        <is>
          <t>INJAZ-CORE-01 · الفصلُ ٥ — الصلاحياتُ والتفويضاتُ وفصلُ الواجبات</t>
        </is>
      </c>
      <c r="E2631" s="7" t="inlineStr">
        <is>
          <t>§الصلاحيات</t>
        </is>
      </c>
      <c r="F2631" s="7" t="inlineStr">
        <is>
          <t>FLT</t>
        </is>
      </c>
      <c r="G2631" s="7" t="inlineStr">
        <is>
          <t>قرار مالك موقَّع — نافذ</t>
        </is>
      </c>
      <c r="H2631" s="7" t="inlineStr">
        <is>
          <t>INJAZ-FRD-01</t>
        </is>
      </c>
      <c r="I2631" s="7" t="inlineStr">
        <is>
          <t>الفصلُ ٧ — إدارة الأسطول</t>
        </is>
      </c>
      <c r="J2631" s="7" t="inlineStr">
        <is>
          <t>UX-01 للشاشاتِ · DELIVERY-01 للاختبارات</t>
        </is>
      </c>
      <c r="K2631" s="7" t="inlineStr">
        <is>
          <t>اختبارُ تسجيل: صفرُ شاشةٍ في إدارة الأسطول بلا وحدةِ صلاحياتٍ مسجَّلة</t>
        </is>
      </c>
      <c r="L2631" s="7" t="inlineStr">
        <is>
          <t>مطلوب — يُقاس من النظام الحي</t>
        </is>
      </c>
      <c r="M2631" s="7" t="inlineStr">
        <is>
          <t>نافذ</t>
        </is>
      </c>
    </row>
    <row r="2632">
      <c r="A2632" s="7" t="n">
        <v>2631</v>
      </c>
      <c r="B2632" s="7" t="inlineStr">
        <is>
          <t>FLTX-0969</t>
        </is>
      </c>
      <c r="C2632" s="7" t="inlineStr">
        <is>
          <t>تُشتق صلاحياتُ إدارة الأسطول من قالب الدورِ ونطاقِ التكليفِ ومفتاحِ الظهورِ معًا — والمنحُ الفرديُّ استثناءٌ يُسجَّل بمبرِّره ويُراجَع دوريًّا.</t>
        </is>
      </c>
      <c r="D2632" s="7" t="inlineStr">
        <is>
          <t>INJAZ-CORE-01 · الفصلُ ٥ — الصلاحياتُ والتفويضاتُ وفصلُ الواجبات</t>
        </is>
      </c>
      <c r="E2632" s="7" t="inlineStr">
        <is>
          <t>§الصلاحيات</t>
        </is>
      </c>
      <c r="F2632" s="7" t="inlineStr">
        <is>
          <t>FLT</t>
        </is>
      </c>
      <c r="G2632" s="7" t="inlineStr">
        <is>
          <t>قرار مالك موقَّع — نافذ</t>
        </is>
      </c>
      <c r="H2632" s="7" t="inlineStr">
        <is>
          <t>INJAZ-FRD-01</t>
        </is>
      </c>
      <c r="I2632" s="7" t="inlineStr">
        <is>
          <t>الفصلُ ٧ — إدارة الأسطول</t>
        </is>
      </c>
      <c r="J2632" s="7" t="inlineStr">
        <is>
          <t>UX-01 للشاشاتِ · DELIVERY-01 للاختبارات</t>
        </is>
      </c>
      <c r="K2632" s="7" t="inlineStr">
        <is>
          <t>اختبارُ اشتقاق: صفرُ منحٍ فرديٍّ في إدارة الأسطول بلا مبرِّرٍ ومراجعة</t>
        </is>
      </c>
      <c r="L2632" s="7" t="inlineStr">
        <is>
          <t>مطلوب — يُقاس من النظام الحي</t>
        </is>
      </c>
      <c r="M2632" s="7" t="inlineStr">
        <is>
          <t>نافذ</t>
        </is>
      </c>
    </row>
    <row r="2633">
      <c r="A2633" s="7" t="n">
        <v>2632</v>
      </c>
      <c r="B2633" s="7" t="inlineStr">
        <is>
          <t>FLTX-0970</t>
        </is>
      </c>
      <c r="C2633" s="7" t="inlineStr">
        <is>
          <t>العنصرُ المحجوبُ في شاشاتِ إدارة الأسطول لا يُرسَل في الاستجابةِ أصلًا ولا يُصيَّر — والمجموعةُ التي فرغت لا تُعرض.</t>
        </is>
      </c>
      <c r="D2633" s="7" t="inlineStr">
        <is>
          <t>INJAZ-CORE-01 · الفصلُ ٥ — الصلاحياتُ والتفويضاتُ وفصلُ الواجبات</t>
        </is>
      </c>
      <c r="E2633" s="7" t="inlineStr">
        <is>
          <t>§الصلاحيات</t>
        </is>
      </c>
      <c r="F2633" s="7" t="inlineStr">
        <is>
          <t>FLT</t>
        </is>
      </c>
      <c r="G2633" s="7" t="inlineStr">
        <is>
          <t>قرار مالك موقَّع — نافذ</t>
        </is>
      </c>
      <c r="H2633" s="7" t="inlineStr">
        <is>
          <t>INJAZ-FRD-01</t>
        </is>
      </c>
      <c r="I2633" s="7" t="inlineStr">
        <is>
          <t>الفصلُ ٧ — إدارة الأسطول</t>
        </is>
      </c>
      <c r="J2633" s="7" t="inlineStr">
        <is>
          <t>UX-01 للشاشاتِ · DELIVERY-01 للاختبارات</t>
        </is>
      </c>
      <c r="K2633" s="7" t="inlineStr">
        <is>
          <t>اختبارُ حجب: فحصُ الاستجابةِ الخامِّ في إدارة الأسطول لا يُظهر المحجوب</t>
        </is>
      </c>
      <c r="L2633" s="7" t="inlineStr">
        <is>
          <t>مطلوب — يُقاس من النظام الحي</t>
        </is>
      </c>
      <c r="M2633" s="7" t="inlineStr">
        <is>
          <t>نافذ</t>
        </is>
      </c>
    </row>
    <row r="2634">
      <c r="A2634" s="7" t="n">
        <v>2633</v>
      </c>
      <c r="B2634" s="7" t="inlineStr">
        <is>
          <t>FLTX-0971</t>
        </is>
      </c>
      <c r="C2634" s="7" t="inlineStr">
        <is>
          <t>كلُّ فعلٍ حاكمٍ في إدارة الأسطول — وعددُها 12 — يُختبر بأربع حالات: سماحٌ لمن يملك · ومنعٌ لمن لا يملك · وتكرارٌ يُرفض بمفتاحه · وعكسٌ يُبطل الأثرَ بمرجعه.</t>
        </is>
      </c>
      <c r="D2634" s="7" t="inlineStr">
        <is>
          <t>INJAZ-DELIVERY-01 · الفصلُ ٤ — الاختباراتُ وبواباتُ القبول</t>
        </is>
      </c>
      <c r="E2634" s="7" t="inlineStr">
        <is>
          <t>§الاختبارات</t>
        </is>
      </c>
      <c r="F2634" s="7" t="inlineStr">
        <is>
          <t>FLT</t>
        </is>
      </c>
      <c r="G2634" s="7" t="inlineStr">
        <is>
          <t>قرار مالك موقَّع — نافذ</t>
        </is>
      </c>
      <c r="H2634" s="7" t="inlineStr">
        <is>
          <t>INJAZ-FRD-01</t>
        </is>
      </c>
      <c r="I2634" s="7" t="inlineStr">
        <is>
          <t>الفصلُ ٧ — إدارة الأسطول</t>
        </is>
      </c>
      <c r="J2634" s="7" t="inlineStr">
        <is>
          <t>UX-01 للشاشاتِ · DELIVERY-01 للاختبارات</t>
        </is>
      </c>
      <c r="K2634" s="7" t="inlineStr">
        <is>
          <t>اختبارٌ رباعي: كلُّ فعلٍ في إدارة الأسطول يجتاز الحالاتِ الأربع</t>
        </is>
      </c>
      <c r="L2634" s="7" t="inlineStr">
        <is>
          <t>مطلوب — يُقاس من النظام الحي</t>
        </is>
      </c>
      <c r="M2634" s="7" t="inlineStr">
        <is>
          <t>نافذ</t>
        </is>
      </c>
    </row>
    <row r="2635">
      <c r="A2635" s="7" t="n">
        <v>2634</v>
      </c>
      <c r="B2635" s="7" t="inlineStr">
        <is>
          <t>FLTX-0972</t>
        </is>
      </c>
      <c r="C2635" s="7" t="inlineStr">
        <is>
          <t>لا يُدمج كودٌ يمسّ إدارة الأسطول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2635" s="7" t="inlineStr">
        <is>
          <t>INJAZ-DELIVERY-01 · الفصلُ ٤ — الاختباراتُ وبواباتُ القبول</t>
        </is>
      </c>
      <c r="E2635" s="7" t="inlineStr">
        <is>
          <t>§الاختبارات</t>
        </is>
      </c>
      <c r="F2635" s="7" t="inlineStr">
        <is>
          <t>FLT</t>
        </is>
      </c>
      <c r="G2635" s="7" t="inlineStr">
        <is>
          <t>قرار مالك موقَّع — نافذ</t>
        </is>
      </c>
      <c r="H2635" s="7" t="inlineStr">
        <is>
          <t>INJAZ-FRD-01</t>
        </is>
      </c>
      <c r="I2635" s="7" t="inlineStr">
        <is>
          <t>الفصلُ ٧ — إدارة الأسطول</t>
        </is>
      </c>
      <c r="J2635" s="7" t="inlineStr">
        <is>
          <t>UX-01 للشاشاتِ · DELIVERY-01 للاختبارات</t>
        </is>
      </c>
      <c r="K2635" s="7" t="inlineStr">
        <is>
          <t>اختبارُ منع: مخالفةٌ في إدارة الأسطول توقف خطَّ التسليمِ برمزٍ وسبب</t>
        </is>
      </c>
      <c r="L2635" s="7" t="inlineStr">
        <is>
          <t>مطلوب — يُقاس من النظام الحي</t>
        </is>
      </c>
      <c r="M2635" s="7" t="inlineStr">
        <is>
          <t>نافذ</t>
        </is>
      </c>
    </row>
    <row r="2636">
      <c r="A2636" s="7" t="n">
        <v>2635</v>
      </c>
      <c r="B2636" s="7" t="inlineStr">
        <is>
          <t>UXP-137</t>
        </is>
      </c>
      <c r="C2636" s="7" t="inlineStr">
        <is>
          <t>إدارة المبيعات — الهدف: من الفرصة إلى الفاتورة. ملف العقد مركز الرحلة بتبويباته (البنود · الالتزامات · الملاحق · السجل · التقارير)؛ والتسعير والمنتجات ووحدات القياس باب إعدادات لا يظهر لمندوب مبتدئ.</t>
        </is>
      </c>
      <c r="D2636" s="7" t="inlineStr">
        <is>
          <t>SRC-010</t>
        </is>
      </c>
      <c r="E2636" s="7" t="inlineStr">
        <is>
          <t>§8.7</t>
        </is>
      </c>
      <c r="F2636" s="7" t="inlineStr">
        <is>
          <t>SAL</t>
        </is>
      </c>
      <c r="G2636" s="7" t="inlineStr">
        <is>
          <t>لا معارض — نافذ بنصّه</t>
        </is>
      </c>
      <c r="H2636" s="7" t="inlineStr">
        <is>
          <t>INJAZ-FRD-01</t>
        </is>
      </c>
      <c r="I2636" s="7" t="inlineStr">
        <is>
          <t>الفصلُ ٥ — المبيعات والعقود</t>
        </is>
      </c>
      <c r="J2636" s="7" t="inlineStr">
        <is>
          <t>UX-01 للشاشاتِ · DELIVERY-01 للاختبارات</t>
        </is>
      </c>
      <c r="K2636" s="7" t="inlineStr">
        <is>
          <t>اختبارُ عرض: بمعطى دورٍ مخوَّلٍ لـ«من الفرصة إلى الفاتورة» · وعند فتحها من مرحلتها في الدورة · فإن الشاشةَ تُصيَّر بأعمدتها وأفعالها المسموحة · والمجموعةُ الفارغةُ لا تُعرض · ومرجعُ حالة المصدر: UXP-154</t>
        </is>
      </c>
      <c r="L2636" s="7" t="inlineStr">
        <is>
          <t>غير مقيس — يُملأ عند مراجعة الكود</t>
        </is>
      </c>
      <c r="M2636" s="7" t="inlineStr">
        <is>
          <t>نافذ</t>
        </is>
      </c>
    </row>
    <row r="2637">
      <c r="A2637" s="7" t="n">
        <v>2636</v>
      </c>
      <c r="B2637" s="7" t="inlineStr">
        <is>
          <t>CTR-050</t>
        </is>
      </c>
      <c r="C2637" s="7" t="inlineStr">
        <is>
          <t>Schema عقود العملاء الأربعة: contract_obligations (obligation_type ENUM من قائمة §4 لا نصًّا حرًّا · obligor من client·company·supplier·operator · effect_on_billing من billable_standby·non_billable·per_clause · penalty_rule_id · بقيد فريد contract_id + obligation_type + valid_from) · contract_penalty_rules (rule_kind من shortfall·readiness·delay·quality·bonus · formula_json · rate · cap_percent · periodicity) · unit_attributions (unit_record_id FK · time_bucket من actual·standby·stop · minutes · obligation_type FK للمسؤول · billable · supplier_countable · operator_countable · decided_by/at · objection_ref — بقيد فريد unit_record_id + time_bucket + obligation_type) · contract_commitments (work_model من hour·ton·trip·meter · unit · qty_committed · periodicity · shortfall_rule · excess_rule · min_guarantee — وقيد Σ حاويات الموردين ≤ qty_committed).</t>
        </is>
      </c>
      <c r="D2637" s="7" t="inlineStr">
        <is>
          <t>SRC-014</t>
        </is>
      </c>
      <c r="E2637" s="7" t="inlineStr">
        <is>
          <t>§8</t>
        </is>
      </c>
      <c r="F2637" s="7" t="inlineStr">
        <is>
          <t>ARC</t>
        </is>
      </c>
      <c r="G2637" s="7" t="inlineStr">
        <is>
          <t>لا معارض — نافذ بنصّه</t>
        </is>
      </c>
      <c r="H2637" s="7" t="inlineStr">
        <is>
          <t>INJAZ-FRD-01</t>
        </is>
      </c>
      <c r="I2637" s="7" t="inlineStr">
        <is>
          <t>الفصلُ ٥ — المبيعات والعقود</t>
        </is>
      </c>
      <c r="J2637" s="7" t="inlineStr">
        <is>
          <t>UX-01 للشاشاتِ · DELIVERY-01 للاختبارات</t>
        </is>
      </c>
      <c r="K2637" s="7" t="inlineStr">
        <is>
          <t>اختبارُ حساب: بمعطى مدخلاتٍ معلومةٍ لـ«contract_obligations (obligation_type ENUM من قائمة …» · وعند إعادة الحساب من المصدر · فإن الناتجَ يطابق المعروضَ بلا فرق · ومرجعُ حالة المصدر: CTR-053 · CTR-055</t>
        </is>
      </c>
      <c r="L2637" s="7" t="inlineStr">
        <is>
          <t>غير مقيس — يُملأ عند مراجعة الكود</t>
        </is>
      </c>
      <c r="M2637" s="7" t="inlineStr">
        <is>
          <t>نافذ</t>
        </is>
      </c>
    </row>
    <row r="2638">
      <c r="A2638" s="7" t="n">
        <v>2637</v>
      </c>
      <c r="B2638" s="7" t="inlineStr">
        <is>
          <t>CTR-051</t>
        </is>
      </c>
      <c r="C2638" s="7" t="inlineStr">
        <is>
          <t>AttributionService: فترة توقف بلا مسؤول → 422 «الإسناد إلزامي» · مسؤول خارج قائمة العقد → 422 · مصفوفة غير معرَّفة للعقد → 423 حتى تُستكمل · تعديل إسناد بعد اكتمال السلسلة → 409 (يُصحَّح بعكس الحدث لا بتعديل). والأحداث: AttributionDecided · AttributionObjected(بند بسببه) · AttributionOverridden(بقرار موثَّق) — تستهلكها أحكام الأطراف قبل توليد آثار FES.</t>
        </is>
      </c>
      <c r="D2638" s="7" t="inlineStr">
        <is>
          <t>SRC-014</t>
        </is>
      </c>
      <c r="E2638" s="7" t="inlineStr">
        <is>
          <t>§8</t>
        </is>
      </c>
      <c r="F2638" s="7" t="inlineStr">
        <is>
          <t>ARC</t>
        </is>
      </c>
      <c r="G2638" s="7" t="inlineStr">
        <is>
          <t>لا معارض — نافذ بنصّه</t>
        </is>
      </c>
      <c r="H2638" s="7" t="inlineStr">
        <is>
          <t>INJAZ-FRD-01</t>
        </is>
      </c>
      <c r="I2638" s="7" t="inlineStr">
        <is>
          <t>الفصلُ ٥ — المبيعات والعقود</t>
        </is>
      </c>
      <c r="J2638" s="7" t="inlineStr">
        <is>
          <t>UX-01 للشاشاتِ · DELIVERY-01 للاختبارات</t>
        </is>
      </c>
      <c r="K2638" s="7" t="inlineStr">
        <is>
          <t>اختبارُ حدث: بمعطى تنفيذِ «فترة توقف بلا مسؤول → 422 «الإسناد إلزامي» · مسؤول خ…» · وعند وقوع الفعل · فإن الحدثَ يُنشر بمفتاحه ويستهلكه المعنيُّ ويتغير أثرُه · وإعادةُ النداء ترجع مرجعَ الأثر الأول · ومرجعُ حالة المصدر: CTR-053 · CTR-055</t>
        </is>
      </c>
      <c r="L2638" s="7" t="inlineStr">
        <is>
          <t>غير مقيس — يُملأ عند مراجعة الكود</t>
        </is>
      </c>
      <c r="M2638" s="7" t="inlineStr">
        <is>
          <t>نافذ</t>
        </is>
      </c>
    </row>
    <row r="2639">
      <c r="A2639" s="7" t="n">
        <v>2638</v>
      </c>
      <c r="B2639" s="7" t="inlineStr">
        <is>
          <t>CTR-053</t>
        </is>
      </c>
      <c r="C2639" s="7" t="inlineStr">
        <is>
          <t>ست حالات اختبار لعقود العملاء: A1 مسؤولية العميل (استعداد 90 دقيقة لنفاد وقود → إسناد client_fuel وثلاثة أحكام: مفوتر · مورد نعم · مشغّل نعم، وإيراد ومستحقات للطرفين) · A2 مسؤولية المورد (عطل معدة مورد 30 دقيقة → غير مفوتر ولا وحدة للمورد وحضور للمشغّل بعقده، وكلفة بلا إيراد وتنبيه الجزاء إن بلغ الشرط) · A3 الإسناد الإلزامي (زمن توقف بلا مسؤول → 422 والواقعة لا تُقفل وصفر أثر) · A4 الاعتراض (البند Objected بسببه والبقية تمضي، والقيد عند الحسم فقط) · A5 الحد الأدنى (عجز شهري دون الحد → بند فارق مستقل في المستخلص باسمه وإيراد الحد الأدنى منفصلًا عن الوحدات ولا يُدسّ في الكميات) · A6 الملحق (تغيير ملتزم الوقود بسريان الأول → وقائع ما قبله بحكمها القديم وما بعده بالجديد بلا رجعية).</t>
        </is>
      </c>
      <c r="D2639" s="7" t="inlineStr">
        <is>
          <t>SRC-014</t>
        </is>
      </c>
      <c r="E2639" s="7" t="inlineStr">
        <is>
          <t>§8.1</t>
        </is>
      </c>
      <c r="F2639" s="7" t="inlineStr">
        <is>
          <t>TST</t>
        </is>
      </c>
      <c r="G2639" s="7" t="inlineStr">
        <is>
          <t>لا معارض — نافذ بنصّه</t>
        </is>
      </c>
      <c r="H2639" s="7" t="inlineStr">
        <is>
          <t>INJAZ-FRD-01</t>
        </is>
      </c>
      <c r="I2639" s="7" t="inlineStr">
        <is>
          <t>الفصلُ ٥ — المبيعات والعقود</t>
        </is>
      </c>
      <c r="J2639" s="7" t="inlineStr">
        <is>
          <t>UX-01 للشاشاتِ · DELIVERY-01 للاختبارات</t>
        </is>
      </c>
      <c r="K2639" s="7" t="inlineStr">
        <is>
          <t>اختبارُ قبولٍ شامل: بمعطى بيئةٍ مهيَّأةٍ لـ«A1 مسؤولية العميل (استعداد 90 دقيقة لنفاد وقود → إسن…» · وعند تنفيذ الحكم بكل حالاته المذكورة في نصِّه · فإن كلَّ بندٍ فيه يتحقق ويُوثَّق شاهدُه · ولا يُقبل الحكمُ بتحقق بعضه</t>
        </is>
      </c>
      <c r="L2639" s="7" t="inlineStr">
        <is>
          <t>غير مقيس — يُملأ عند مراجعة الكود</t>
        </is>
      </c>
      <c r="M2639" s="7" t="inlineStr">
        <is>
          <t>نافذ</t>
        </is>
      </c>
    </row>
    <row r="2640">
      <c r="A2640" s="7" t="n">
        <v>2639</v>
      </c>
      <c r="B2640" s="7" t="inlineStr">
        <is>
          <t>CTR-054</t>
        </is>
      </c>
      <c r="C2640" s="7" t="inlineStr">
        <is>
          <t>ترحيل عقود العملاء: بناء إضافي فوق عقود UX-08 القائمة — جداول الالتزامات والإسناد جديدة، وحقل مسؤول التوقف القائم في التايم شيت يُربط بها ويصير مرجعًا محكومًا بدل النص الحر. والرائدة: عقد واحد بمصفوفة كاملة شهرًا بمطابقة ما فُوتر مع ما كان يُفوتر يدويًّا (صفر فرق قيمي) قبل التعميم — وعلَم رجوع يعيد الإسناد الحر.</t>
        </is>
      </c>
      <c r="D2640" s="7" t="inlineStr">
        <is>
          <t>SRC-014</t>
        </is>
      </c>
      <c r="E2640" s="7" t="inlineStr">
        <is>
          <t>§8.1</t>
        </is>
      </c>
      <c r="F2640" s="7" t="inlineStr">
        <is>
          <t>ARC</t>
        </is>
      </c>
      <c r="G2640" s="7" t="inlineStr">
        <is>
          <t>لا معارض — نافذ بنصّه</t>
        </is>
      </c>
      <c r="H2640" s="7" t="inlineStr">
        <is>
          <t>INJAZ-FRD-01</t>
        </is>
      </c>
      <c r="I2640" s="7" t="inlineStr">
        <is>
          <t>الفصلُ ٥ — المبيعات والعقود</t>
        </is>
      </c>
      <c r="J2640" s="7" t="inlineStr">
        <is>
          <t>UX-01 للشاشاتِ · DELIVERY-01 للاختبارات</t>
        </is>
      </c>
      <c r="K2640" s="7" t="inlineStr">
        <is>
          <t>اختبارُ اكتمال: بمعطى شاشةٍ أو جدولٍ يخصُّ «بناء إضافي فوق عقود UX-08 القائمة — جداول الالتزامات…» · وعند فحص بنيته · فإن كلَّ عمودٍ معتمدٍ موجودٌ وصفرُ عمودٍ غيرِ معرَّف · والأعمدةُ الحاكمةُ السبعةُ حاضرة · ومرجعُ حالة المصدر: CTR-053 · CTR-055</t>
        </is>
      </c>
      <c r="L2640" s="7" t="inlineStr">
        <is>
          <t>غير مقيس — يُملأ عند مراجعة الكود</t>
        </is>
      </c>
      <c r="M2640" s="7" t="inlineStr">
        <is>
          <t>نافذ</t>
        </is>
      </c>
    </row>
    <row r="2641">
      <c r="A2641" s="7" t="n">
        <v>2640</v>
      </c>
      <c r="B2641" s="7" t="inlineStr">
        <is>
          <t>CTR-055</t>
        </is>
      </c>
      <c r="C2641" s="7" t="inlineStr">
        <is>
          <t>قبول عقود العملاء: تعبئة مصفوفة عقد كاملة لدى ٨٠٪ فأعلى من مسؤولي العقود دون مساعدة · وصفر واقعة مقفلة بزمن توقف بلا مسؤول · ومطابقة الأحكام الثلاثة لعيّنة شهر مع قراءة العقد يدويًّا بلا فرق.</t>
        </is>
      </c>
      <c r="D2641" s="7" t="inlineStr">
        <is>
          <t>SRC-014</t>
        </is>
      </c>
      <c r="E2641" s="7" t="inlineStr">
        <is>
          <t>§9</t>
        </is>
      </c>
      <c r="F2641" s="7" t="inlineStr">
        <is>
          <t>TST</t>
        </is>
      </c>
      <c r="G2641" s="7" t="inlineStr">
        <is>
          <t>لا معارض — نافذ بنصّه</t>
        </is>
      </c>
      <c r="H2641" s="7" t="inlineStr">
        <is>
          <t>INJAZ-FRD-01</t>
        </is>
      </c>
      <c r="I2641" s="7" t="inlineStr">
        <is>
          <t>الفصلُ ٥ — المبيعات والعقود</t>
        </is>
      </c>
      <c r="J2641" s="7" t="inlineStr">
        <is>
          <t>UX-01 للشاشاتِ · DELIVERY-01 للاختبارات</t>
        </is>
      </c>
      <c r="K2641" s="7" t="inlineStr">
        <is>
          <t>اختبارُ قبولٍ شامل: بمعطى بيئةٍ مهيَّأةٍ لـ«تعبئة مصفوفة عقد كاملة لدى ٨٠٪ فأعلى من مسؤولي العقو…» · وعند تنفيذ الحكم بكل حالاته المذكورة في نصِّه · فإن كلَّ بندٍ فيه يتحقق ويُوثَّق شاهدُه · ولا يُقبل الحكمُ بتحقق بعضه</t>
        </is>
      </c>
      <c r="L2641" s="7" t="inlineStr">
        <is>
          <t>غير مقيس — يُملأ عند مراجعة الكود</t>
        </is>
      </c>
      <c r="M2641" s="7" t="inlineStr">
        <is>
          <t>نافذ</t>
        </is>
      </c>
    </row>
    <row r="2642">
      <c r="A2642" s="7" t="n">
        <v>2641</v>
      </c>
      <c r="B2642" s="7" t="inlineStr">
        <is>
          <t>SAL-002</t>
        </is>
      </c>
      <c r="C2642" s="7" t="inlineStr">
        <is>
          <t>سلسلة القيمة: التشغيل المعتمد ← حكم العميل في وحدات الأطراف بإسناد CON-02 §5 (المفوتر وحده يدخل) ← الاعتراف بالإيراد من الوحدات المقاسة ← المستخلص/المطالبة بلقطة أسعار العقد ← الاستقطاعات ← الفاتورة الضريبية من المستخلص المعتمد ← الذمة وأعمارها ← التحصيل بمرجعه ← الإقفال.</t>
        </is>
      </c>
      <c r="D2642" s="7" t="inlineStr">
        <is>
          <t>SRC-019</t>
        </is>
      </c>
      <c r="E2642" s="7" t="inlineStr">
        <is>
          <t>§1</t>
        </is>
      </c>
      <c r="F2642" s="7" t="inlineStr">
        <is>
          <t>SAL</t>
        </is>
      </c>
      <c r="G2642" s="7" t="inlineStr">
        <is>
          <t>لا معارض — نافذ بنصّه</t>
        </is>
      </c>
      <c r="H2642" s="7" t="inlineStr">
        <is>
          <t>INJAZ-FRD-01</t>
        </is>
      </c>
      <c r="I2642" s="7" t="inlineStr">
        <is>
          <t>الفصلُ ٥ — المبيعات والعقود</t>
        </is>
      </c>
      <c r="J2642" s="7" t="inlineStr">
        <is>
          <t>UX-01 للشاشاتِ · DELIVERY-01 للاختبارات</t>
        </is>
      </c>
      <c r="K2642" s="7" t="inlineStr">
        <is>
          <t>اختبارُ انتقال: بمعطى مستندٍ في حالته السابقةِ لـ«التشغيل المعتمد ← حكم العميل في وحدات الأطراف بإسناد…» · وعند تنفيذ المحفّز بمخوَّلٍ وشرطٍ مستوفًى · فإن الحالةَ تنتقل ويُسجَّل الانتقالُ بفاعله ووقته · والانتقالُ غيرُ المعرَّف يُرفض · ومرجعُ حالة المصدر: SAL-021 · SAL-023</t>
        </is>
      </c>
      <c r="L2642" s="7" t="inlineStr">
        <is>
          <t>غير مقيس — يُملأ عند مراجعة الكود</t>
        </is>
      </c>
      <c r="M2642" s="7" t="inlineStr">
        <is>
          <t>نافذ</t>
        </is>
      </c>
    </row>
    <row r="2643">
      <c r="A2643" s="7" t="n">
        <v>2642</v>
      </c>
      <c r="B2643" s="7" t="inlineStr">
        <is>
          <t>SAL-003</t>
        </is>
      </c>
      <c r="C2643" s="7" t="inlineStr">
        <is>
          <t>قاعدة الاعتراف: الإيراد يُعترف به عن الوحدات المنفَّذة المقاسة والمعتمدة لا بالتقدير ولا بالفاتورة — الفاتورة مستند ضريبي لاحق للاعتراف لا مصدر له، والمستخلص المعتمد هو واقعة الاعتراف.</t>
        </is>
      </c>
      <c r="D2643" s="7" t="inlineStr">
        <is>
          <t>SRC-019</t>
        </is>
      </c>
      <c r="E2643" s="7" t="inlineStr">
        <is>
          <t>§1</t>
        </is>
      </c>
      <c r="F2643" s="7" t="inlineStr">
        <is>
          <t>SAL</t>
        </is>
      </c>
      <c r="G2643" s="7" t="inlineStr">
        <is>
          <t>لا معارض — نافذ بنصّه</t>
        </is>
      </c>
      <c r="H2643" s="7" t="inlineStr">
        <is>
          <t>INJAZ-FRD-01</t>
        </is>
      </c>
      <c r="I2643" s="7" t="inlineStr">
        <is>
          <t>الفصلُ ٥ — المبيعات والعقود</t>
        </is>
      </c>
      <c r="J2643" s="7" t="inlineStr">
        <is>
          <t>UX-01 للشاشاتِ · DELIVERY-01 للاختبارات</t>
        </is>
      </c>
      <c r="K2643" s="7" t="inlineStr">
        <is>
          <t>اختبارُ وجودٍ وسلوك: بمعطى بيئةٍ مهيَّأةٍ لـ«الإيراد يُعترف به عن الوحدات المنفَّذة المقاسة والمع…» · وعند تنفيذ السيناريو الموصوف · فإن السلوكَ يطابق النصَّ ويُوثَّق الشاهدُ بلقطةٍ أو سجل · ومرجعُ حالة المصدر: SAL-021 · SAL-023</t>
        </is>
      </c>
      <c r="L2643" s="7" t="inlineStr">
        <is>
          <t>غير مقيس — يُملأ عند مراجعة الكود</t>
        </is>
      </c>
      <c r="M2643" s="7" t="inlineStr">
        <is>
          <t>نافذ</t>
        </is>
      </c>
    </row>
    <row r="2644">
      <c r="A2644" s="7" t="n">
        <v>2643</v>
      </c>
      <c r="B2644" s="7" t="inlineStr">
        <is>
          <t>SAL-004</t>
        </is>
      </c>
      <c r="C2644" s="7" t="inlineStr">
        <is>
          <t>اللقطة: قبل التوليد تُقرأ حزمة العقد النافذة (السعر لكل بند ونموذجه · قواعد الاستعداد المفوتر · الاستقطاعات · الحد الأدنى المضمون · الغرامات والحوافز) وتُثبَّت لقطةً ببصمتها مع كل سطر — فتغيير العقد لاحقًا لا يمسّ ما اعتُرف به.</t>
        </is>
      </c>
      <c r="D2644" s="7" t="inlineStr">
        <is>
          <t>SRC-019</t>
        </is>
      </c>
      <c r="E2644" s="7" t="inlineStr">
        <is>
          <t>§2</t>
        </is>
      </c>
      <c r="F2644" s="7" t="inlineStr">
        <is>
          <t>SAL</t>
        </is>
      </c>
      <c r="G2644" s="7" t="inlineStr">
        <is>
          <t>لا معارض — نافذ بنصّه</t>
        </is>
      </c>
      <c r="H2644" s="7" t="inlineStr">
        <is>
          <t>INJAZ-FRD-01</t>
        </is>
      </c>
      <c r="I2644" s="7" t="inlineStr">
        <is>
          <t>الفصلُ ٥ — المبيعات والعقود</t>
        </is>
      </c>
      <c r="J2644" s="7" t="inlineStr">
        <is>
          <t>UX-01 للشاشاتِ · DELIVERY-01 للاختبارات</t>
        </is>
      </c>
      <c r="K2644" s="7" t="inlineStr">
        <is>
          <t>اختبارُ وجودٍ وسلوك: بمعطى بيئةٍ مهيَّأةٍ لـ«قبل التوليد تُقرأ حزمة العقد النافذة (السعر لكل بند …» · وعند تنفيذ السيناريو الموصوف · فإن السلوكَ يطابق النصَّ ويُوثَّق الشاهدُ بلقطةٍ أو سجل · ومرجعُ حالة المصدر: SAL-021 · SAL-023</t>
        </is>
      </c>
      <c r="L2644" s="7" t="inlineStr">
        <is>
          <t>غير مقيس — يُملأ عند مراجعة الكود</t>
        </is>
      </c>
      <c r="M2644" s="7" t="inlineStr">
        <is>
          <t>نافذ</t>
        </is>
      </c>
    </row>
    <row r="2645">
      <c r="A2645" s="7" t="n">
        <v>2644</v>
      </c>
      <c r="B2645" s="7" t="inlineStr">
        <is>
          <t>SAL-005</t>
        </is>
      </c>
      <c r="C2645" s="7" t="inlineStr">
        <is>
          <t>نماذج الإيراد: الإيراد بنموذج بند العقد — ساعة تشغيل فعلية (والاستعداد المفوتر حيث أُسند للعميل) · طن بمستند وزنه · نقلة مكتملة بإشعار تسليمها · متر مقيس معتمد من الطرفين — والسعر من اللقطة لا من إدخال حر.</t>
        </is>
      </c>
      <c r="D2645" s="7" t="inlineStr">
        <is>
          <t>SRC-019</t>
        </is>
      </c>
      <c r="E2645" s="7" t="inlineStr">
        <is>
          <t>§2</t>
        </is>
      </c>
      <c r="F2645" s="7" t="inlineStr">
        <is>
          <t>SAL</t>
        </is>
      </c>
      <c r="G2645" s="7" t="inlineStr">
        <is>
          <t>لا معارض — نافذ بنصّه</t>
        </is>
      </c>
      <c r="H2645" s="7" t="inlineStr">
        <is>
          <t>INJAZ-FRD-01</t>
        </is>
      </c>
      <c r="I2645" s="7" t="inlineStr">
        <is>
          <t>الفصلُ ٥ — المبيعات والعقود</t>
        </is>
      </c>
      <c r="J2645" s="7" t="inlineStr">
        <is>
          <t>UX-01 للشاشاتِ · DELIVERY-01 للاختبارات</t>
        </is>
      </c>
      <c r="K2645" s="7" t="inlineStr">
        <is>
          <t>اختبارُ وجودٍ وسلوك: بمعطى بيئةٍ مهيَّأةٍ لـ«الإيراد بنموذج بند العقد — ساعة تشغيل فعلية (والاستع…» · وعند تنفيذ السيناريو الموصوف · فإن السلوكَ يطابق النصَّ ويُوثَّق الشاهدُ بلقطةٍ أو سجل · ومرجعُ حالة المصدر: SAL-021 · SAL-023</t>
        </is>
      </c>
      <c r="L2645" s="7" t="inlineStr">
        <is>
          <t>غير مقيس — يُملأ عند مراجعة الكود</t>
        </is>
      </c>
      <c r="M2645" s="7" t="inlineStr">
        <is>
          <t>نافذ</t>
        </is>
      </c>
    </row>
    <row r="2646">
      <c r="A2646" s="7" t="n">
        <v>2645</v>
      </c>
      <c r="B2646" s="7" t="inlineStr">
        <is>
          <t>SAL-006</t>
        </is>
      </c>
      <c r="C2646" s="7" t="inlineStr">
        <is>
          <t>المدخل الوحيد: لا كميات تُدخل في شاشات الإيراد إطلاقًا — الكميات تُقرأ من سجل الوحدات القانوني بعد اكتمال أحكام الأطراف، وأي إدخال يدوي لكمية مخالفة تُعاد.</t>
        </is>
      </c>
      <c r="D2646" s="7" t="inlineStr">
        <is>
          <t>SRC-019</t>
        </is>
      </c>
      <c r="E2646" s="7" t="inlineStr">
        <is>
          <t>§2</t>
        </is>
      </c>
      <c r="F2646" s="7" t="inlineStr">
        <is>
          <t>SAL</t>
        </is>
      </c>
      <c r="G2646" s="7" t="inlineStr">
        <is>
          <t>لا معارض — نافذ بنصّه</t>
        </is>
      </c>
      <c r="H2646" s="7" t="inlineStr">
        <is>
          <t>INJAZ-FRD-01</t>
        </is>
      </c>
      <c r="I2646" s="7" t="inlineStr">
        <is>
          <t>الفصلُ ٥ — المبيعات والعقود</t>
        </is>
      </c>
      <c r="J2646" s="7" t="inlineStr">
        <is>
          <t>UX-01 للشاشاتِ · DELIVERY-01 للاختبارات</t>
        </is>
      </c>
      <c r="K2646" s="7" t="inlineStr">
        <is>
          <t>اختبارُ وجودٍ وسلوك: بمعطى بيئةٍ مهيَّأةٍ لـ«لا كميات تُدخل في شاشات الإيراد إطلاقًا — الكميات تُ…» · وعند تنفيذ السيناريو الموصوف · فإن السلوكَ يطابق النصَّ ويُوثَّق الشاهدُ بلقطةٍ أو سجل · ومرجعُ حالة المصدر: SAL-021 · SAL-023</t>
        </is>
      </c>
      <c r="L2646" s="7" t="inlineStr">
        <is>
          <t>غير مقيس — يُملأ عند مراجعة الكود</t>
        </is>
      </c>
      <c r="M2646" s="7" t="inlineStr">
        <is>
          <t>نافذ</t>
        </is>
      </c>
    </row>
    <row r="2647">
      <c r="A2647" s="7" t="n">
        <v>2646</v>
      </c>
      <c r="B2647" s="7" t="inlineStr">
        <is>
          <t>SAL-007</t>
        </is>
      </c>
      <c r="C2647" s="7" t="inlineStr">
        <is>
          <t>المستخلص بستة مكوّنات: ① بنود التنفيذ (أسطر مولَّدة من الوحدات المفوترة بكمياتها وأسعار لقطتها، كلٌّ برابط وحدته) ② بنود العقد (فارق الحد الأدنى · حوافز التجاوز والجودة — بند باسمه بقاعدته وسقفه) ③ الجزاءات (غرامات العجز والتأخر بقواعدها وسقوفها — بنود ظاهرة لا خصم صامت) ④ الاستقطاعات (ضمان حسن التنفيذ بنسبته · استهلاك الدفعة المقدمة بجدولها · استقطاعات نظامية) ⑤ النزاع (اعتراض العميل على بند يحوّله متنازَعًا عليه بسبب ومستند، والبقية تمضي للفوترة ولا يُجمَّد المستخلص كله) ⑥ الفروق اللاحقة (فرق فترة سابقة يُعالَج بإشعار دائن أو مدين بمرجعه — لا بتعديل مستخلص مقفل ولا بحذف سطر).</t>
        </is>
      </c>
      <c r="D2647" s="7" t="inlineStr">
        <is>
          <t>SRC-019</t>
        </is>
      </c>
      <c r="E2647" s="7" t="inlineStr">
        <is>
          <t>§3</t>
        </is>
      </c>
      <c r="F2647" s="7" t="inlineStr">
        <is>
          <t>SAL</t>
        </is>
      </c>
      <c r="G2647" s="7" t="inlineStr">
        <is>
          <t>لا معارض — نافذ بنصّه</t>
        </is>
      </c>
      <c r="H2647" s="7" t="inlineStr">
        <is>
          <t>INJAZ-FRD-01</t>
        </is>
      </c>
      <c r="I2647" s="7" t="inlineStr">
        <is>
          <t>الفصلُ ٥ — المبيعات والعقود</t>
        </is>
      </c>
      <c r="J2647" s="7" t="inlineStr">
        <is>
          <t>UX-01 للشاشاتِ · DELIVERY-01 للاختبارات</t>
        </is>
      </c>
      <c r="K2647" s="7" t="inlineStr">
        <is>
          <t>اختبارُ منع: بمعطى محاولةٍ تخالف «① بنود التنفيذ (أسطر مولَّدة من الوحدات المفوترة بكم…» · وعند تنفيذها · فإن الخادمَ يرفض برمزٍ وسببٍ ويُسجَّل الرفضُ بالمستخدم والوقت · ومرجعُ حالة المصدر: SAL-021 · SAL-023</t>
        </is>
      </c>
      <c r="L2647" s="7" t="inlineStr">
        <is>
          <t>غير مقيس — يُملأ عند مراجعة الكود</t>
        </is>
      </c>
      <c r="M2647" s="7" t="inlineStr">
        <is>
          <t>نافذ</t>
        </is>
      </c>
    </row>
    <row r="2648">
      <c r="A2648" s="7" t="n">
        <v>2647</v>
      </c>
      <c r="B2648" s="7" t="inlineStr">
        <is>
          <t>SAL-008</t>
        </is>
      </c>
      <c r="C2648" s="7" t="inlineStr">
        <is>
          <t>قاعدة التصحيح: ما اعتُرف به وفُوتر لا يُعدَّل — التصحيح إشعار دائن أو مدين بمرجع المستخلص الأصل وسبب موثَّق، والأثر المالي عكس بمرجعه، فيبقى الخيط سليمًا والتاريخ محفوظًا.</t>
        </is>
      </c>
      <c r="D2648" s="7" t="inlineStr">
        <is>
          <t>SRC-019</t>
        </is>
      </c>
      <c r="E2648" s="7" t="inlineStr">
        <is>
          <t>§3</t>
        </is>
      </c>
      <c r="F2648" s="7" t="inlineStr">
        <is>
          <t>SAL</t>
        </is>
      </c>
      <c r="G2648" s="7" t="inlineStr">
        <is>
          <t>لا معارض — نافذ بنصّه</t>
        </is>
      </c>
      <c r="H2648" s="7" t="inlineStr">
        <is>
          <t>INJAZ-FRD-01</t>
        </is>
      </c>
      <c r="I2648" s="7" t="inlineStr">
        <is>
          <t>الفصلُ ٥ — المبيعات والعقود</t>
        </is>
      </c>
      <c r="J2648" s="7" t="inlineStr">
        <is>
          <t>UX-01 للشاشاتِ · DELIVERY-01 للاختبارات</t>
        </is>
      </c>
      <c r="K2648" s="7" t="inlineStr">
        <is>
          <t>اختبارُ منع: بمعطى محاولةٍ تخالف «ما اعتُرف به وفُوتر» · وعند تنفيذها · فإن الخادمَ يرفض برمزٍ وسببٍ ويُسجَّل الرفضُ بالمستخدم والوقت · ومرجعُ حالة المصدر: SAL-021 · SAL-023</t>
        </is>
      </c>
      <c r="L2648" s="7" t="inlineStr">
        <is>
          <t>غير مقيس — يُملأ عند مراجعة الكود</t>
        </is>
      </c>
      <c r="M2648" s="7" t="inlineStr">
        <is>
          <t>نافذ</t>
        </is>
      </c>
    </row>
    <row r="2649">
      <c r="A2649" s="7" t="n">
        <v>2648</v>
      </c>
      <c r="B2649" s="7" t="inlineStr">
        <is>
          <t>SAL-009</t>
        </is>
      </c>
      <c r="C2649" s="7" t="inlineStr">
        <is>
          <t>آلة حالات المستخلص السبع: --- → Draft (خدمة الإيراد · وحدات مفوترة معتمدة في الفترة · توليد أسطر بلقطاتها ومراجع وحداتها — ولا سطر من وحدة غير معتمدة) → Review (مسؤول العقود · اكتمال البنود والاستقطاعات · قفل نسخة) → Disputed(بند) (العميل أو مراجعه · بند محدد بسبب ومستند بعدّاده والبقية تمضي) → Approved (المعتمِد بسقفه · لا نزاع حرجًا مفتوحًا ولا اعتماد للذات · الاعتراف بالإيراد + حدث FES client_receivable بمفتاح المستخلص) → Invoiced (فاتورة ضريبية مولَّدة بحقولها النظامية ورقمها التسلسلي — ولا فاتورة بلا مستخلص) → PartiallyCollected → Collected (قبض بمرجع بنكي أو سند والرصيد وعمره يتحدثان فورًا) → Closed (لا نزاع ولا فرق مفتوحًا — والتصحيح بعدها بإشعار لا بتعديل).</t>
        </is>
      </c>
      <c r="D2649" s="7" t="inlineStr">
        <is>
          <t>SRC-019</t>
        </is>
      </c>
      <c r="E2649" s="7" t="inlineStr">
        <is>
          <t>§4</t>
        </is>
      </c>
      <c r="F2649" s="7" t="inlineStr">
        <is>
          <t>SAL</t>
        </is>
      </c>
      <c r="G2649" s="7" t="inlineStr">
        <is>
          <t>لا معارض — نافذ بنصّه</t>
        </is>
      </c>
      <c r="H2649" s="7" t="inlineStr">
        <is>
          <t>INJAZ-FRD-01</t>
        </is>
      </c>
      <c r="I2649" s="7" t="inlineStr">
        <is>
          <t>الفصلُ ٥ — المبيعات والعقود</t>
        </is>
      </c>
      <c r="J2649" s="7" t="inlineStr">
        <is>
          <t>UX-01 للشاشاتِ · DELIVERY-01 للاختبارات</t>
        </is>
      </c>
      <c r="K2649" s="7" t="inlineStr">
        <is>
          <t>اختبارُ انتقال: بمعطى مستندٍ في حالته السابقةِ لـ«--- → Draft (خدمة الإيراد · وحدات مفوترة معتمدة في ا…» · وعند تنفيذ المحفّز بمخوَّلٍ وشرطٍ مستوفًى · فإن الحالةَ تنتقل ويُسجَّل الانتقالُ بفاعله ووقته · والانتقالُ غيرُ المعرَّف يُرفض · ومرجعُ حالة المصدر: SAL-021 · SAL-023</t>
        </is>
      </c>
      <c r="L2649" s="7" t="inlineStr">
        <is>
          <t>غير مقيس — يُملأ عند مراجعة الكود</t>
        </is>
      </c>
      <c r="M2649" s="7" t="inlineStr">
        <is>
          <t>نافذ</t>
        </is>
      </c>
    </row>
    <row r="2650">
      <c r="A2650" s="7" t="n">
        <v>2649</v>
      </c>
      <c r="B2650" s="7" t="inlineStr">
        <is>
          <t>SAL-012</t>
        </is>
      </c>
      <c r="C2650" s="7" t="inlineStr">
        <is>
          <t>الاستقطاعات المحتجزة: ضمان حسن التنفيذ يبقى رصيدًا محتجَزًا حتى استحقاق ردّه بمهلته العقدية، ويظهر بندًا في كشف العميل — لا يُنسى ولا يُخلط بالذمة الجارية.</t>
        </is>
      </c>
      <c r="D2650" s="7" t="inlineStr">
        <is>
          <t>SRC-019</t>
        </is>
      </c>
      <c r="E2650" s="7" t="inlineStr">
        <is>
          <t>§4</t>
        </is>
      </c>
      <c r="F2650" s="7" t="inlineStr">
        <is>
          <t>SAL</t>
        </is>
      </c>
      <c r="G2650" s="7" t="inlineStr">
        <is>
          <t>لا معارض — نافذ بنصّه</t>
        </is>
      </c>
      <c r="H2650" s="7" t="inlineStr">
        <is>
          <t>INJAZ-FRD-01</t>
        </is>
      </c>
      <c r="I2650" s="7" t="inlineStr">
        <is>
          <t>الفصلُ ٥ — المبيعات والعقود</t>
        </is>
      </c>
      <c r="J2650" s="7" t="inlineStr">
        <is>
          <t>UX-01 للشاشاتِ · DELIVERY-01 للاختبارات</t>
        </is>
      </c>
      <c r="K2650" s="7" t="inlineStr">
        <is>
          <t>اختبارُ منع: بمعطى محاولةٍ تخالف «ضمان حسن التنفيذ يبقى رصيدًا محتجَزًا حتى استحقاق رد…» · وعند تنفيذها · فإن الخادمَ يرفض برمزٍ وسببٍ ويُسجَّل الرفضُ بالمستخدم والوقت · ومرجعُ حالة المصدر: SAL-021 · SAL-023</t>
        </is>
      </c>
      <c r="L2650" s="7" t="inlineStr">
        <is>
          <t>غير مقيس — يُملأ عند مراجعة الكود</t>
        </is>
      </c>
      <c r="M2650" s="7" t="inlineStr">
        <is>
          <t>نافذ</t>
        </is>
      </c>
    </row>
    <row r="2651">
      <c r="A2651" s="7" t="n">
        <v>2650</v>
      </c>
      <c r="B2651" s="7" t="inlineStr">
        <is>
          <t>SAL-013</t>
        </is>
      </c>
      <c r="C2651" s="7" t="inlineStr">
        <is>
          <t>الدفعة المقدمة تُقبض ابتداءً وتُستهلك بجدولها من كل مستخلص بندًا ظاهرًا حتى تصفر — ورصيدها المتبقي ظاهر دائمًا.</t>
        </is>
      </c>
      <c r="D2651" s="7" t="inlineStr">
        <is>
          <t>SRC-019</t>
        </is>
      </c>
      <c r="E2651" s="7" t="inlineStr">
        <is>
          <t>§4</t>
        </is>
      </c>
      <c r="F2651" s="7" t="inlineStr">
        <is>
          <t>SAL</t>
        </is>
      </c>
      <c r="G2651" s="7" t="inlineStr">
        <is>
          <t>لا معارض — نافذ بنصّه</t>
        </is>
      </c>
      <c r="H2651" s="7" t="inlineStr">
        <is>
          <t>INJAZ-FRD-01</t>
        </is>
      </c>
      <c r="I2651" s="7" t="inlineStr">
        <is>
          <t>الفصلُ ٥ — المبيعات والعقود</t>
        </is>
      </c>
      <c r="J2651" s="7" t="inlineStr">
        <is>
          <t>UX-01 للشاشاتِ · DELIVERY-01 للاختبارات</t>
        </is>
      </c>
      <c r="K2651" s="7" t="inlineStr">
        <is>
          <t>اختبارُ وجودٍ وسلوك: بمعطى بيئةٍ مهيَّأةٍ لـ«الدفعة المقدمة تُقبض ابتداءً وتُستهلك بجدولها من كل …» · وعند تنفيذ السيناريو الموصوف · فإن السلوكَ يطابق النصَّ ويُوثَّق الشاهدُ بلقطةٍ أو سجل · ومرجعُ حالة المصدر: SAL-021 · SAL-023</t>
        </is>
      </c>
      <c r="L2651" s="7" t="inlineStr">
        <is>
          <t>غير مقيس — يُملأ عند مراجعة الكود</t>
        </is>
      </c>
      <c r="M2651" s="7" t="inlineStr">
        <is>
          <t>نافذ</t>
        </is>
      </c>
    </row>
    <row r="2652">
      <c r="A2652" s="7" t="n">
        <v>2651</v>
      </c>
      <c r="B2652" s="7" t="inlineStr">
        <is>
          <t>SAL-018</t>
        </is>
      </c>
      <c r="C2652" s="7" t="inlineStr">
        <is>
          <t>Schema الإيراد الستة: revenue_lines (بقيد فريد unit_record_id + client_contract_id فلا تُفوتر وحدة مرتين، مع snapshot_id) · client_claims (بسبع حالات وversion وقيد فريد client_contract_id + period_from + period_to) · claim_deductions (kind من retention·advance·penalty·statutory · rule_ref · amount · released_at للمحتجز — والمحتجز رصيد حتى الردّ) · tax_invoices (serial_no فريد تسلسلي نظامي · tax_fields_json · claim_id بقيد Restrict — ولا صف بلا claim_id) · credit_debit_notes (kind من credit·debit · reason إلزامي · fes_reversal_ref — التصحيح إشعار لا تعديل) · collections (bank_ref إلزامي · invoice_id nullable للتخصيص التلقائي — بقيد فريد bank_ref + amount + received_at).</t>
        </is>
      </c>
      <c r="D2652" s="7" t="inlineStr">
        <is>
          <t>SRC-019</t>
        </is>
      </c>
      <c r="E2652" s="7" t="inlineStr">
        <is>
          <t>§7</t>
        </is>
      </c>
      <c r="F2652" s="7" t="inlineStr">
        <is>
          <t>ARC</t>
        </is>
      </c>
      <c r="G2652" s="7" t="inlineStr">
        <is>
          <t>لا معارض — نافذ بنصّه</t>
        </is>
      </c>
      <c r="H2652" s="7" t="inlineStr">
        <is>
          <t>INJAZ-FRD-01</t>
        </is>
      </c>
      <c r="I2652" s="7" t="inlineStr">
        <is>
          <t>الفصلُ ٥ — المبيعات والعقود</t>
        </is>
      </c>
      <c r="J2652" s="7" t="inlineStr">
        <is>
          <t>UX-01 للشاشاتِ · DELIVERY-01 للاختبارات</t>
        </is>
      </c>
      <c r="K2652" s="7" t="inlineStr">
        <is>
          <t>اختبارُ منع: بمعطى محاولةٍ تخالف «revenue_lines (بقيد فريد unit_record_id + client_con…» · وعند تنفيذها · فإن الخادمَ يرفض برمزٍ وسببٍ ويُسجَّل الرفضُ بالمستخدم والوقت · ومرجعُ حالة المصدر: SAL-021 · SAL-023</t>
        </is>
      </c>
      <c r="L2652" s="7" t="inlineStr">
        <is>
          <t>غير مقيس — يُملأ عند مراجعة الكود</t>
        </is>
      </c>
      <c r="M2652" s="7" t="inlineStr">
        <is>
          <t>نافذ</t>
        </is>
      </c>
    </row>
    <row r="2653">
      <c r="A2653" s="7" t="n">
        <v>2652</v>
      </c>
      <c r="B2653" s="7" t="inlineStr">
        <is>
          <t>SAL-019</t>
        </is>
      </c>
      <c r="C2653" s="7" t="inlineStr">
        <is>
          <t>RevenueService: وحدة غير مفوترة بالإسناد → تُستبعد بقائمة مكتوبة · وحدة فُوترت  → 409 بمرجع سطرها · مستخلص قائم للفترة → 409 · فاتورة بلا مستخلص معتمد → 422 · تعديل فاتورة صادرة → 423 «التصحيح بإشعار» · فترة مقفلة → 423. والأحداث: ClaimGenerated · ClaimApproved (اعتراف + حدث FES) · InvoiceIssued · NoteIssued(kind) · PaymentReceived — تستهلكها الذمم والسيولة واللوحات.</t>
        </is>
      </c>
      <c r="D2653" s="7" t="inlineStr">
        <is>
          <t>SRC-019</t>
        </is>
      </c>
      <c r="E2653" s="7" t="inlineStr">
        <is>
          <t>§7</t>
        </is>
      </c>
      <c r="F2653" s="7" t="inlineStr">
        <is>
          <t>ARC</t>
        </is>
      </c>
      <c r="G2653" s="7" t="inlineStr">
        <is>
          <t>لا معارض — نافذ بنصّه</t>
        </is>
      </c>
      <c r="H2653" s="7" t="inlineStr">
        <is>
          <t>INJAZ-FRD-01</t>
        </is>
      </c>
      <c r="I2653" s="7" t="inlineStr">
        <is>
          <t>الفصلُ ٥ — المبيعات والعقود</t>
        </is>
      </c>
      <c r="J2653" s="7" t="inlineStr">
        <is>
          <t>UX-01 للشاشاتِ · DELIVERY-01 للاختبارات</t>
        </is>
      </c>
      <c r="K2653" s="7" t="inlineStr">
        <is>
          <t>اختبارُ حدث: بمعطى تنفيذِ «وحدة غير مفوترة بالإسناد → تُستبعد بقائمة مكتوبة · و…» · وعند وقوع الفعل · فإن الحدثَ يُنشر بمفتاحه ويستهلكه المعنيُّ ويتغير أثرُه · وإعادةُ النداء ترجع مرجعَ الأثر الأول · ومرجعُ حالة المصدر: SAL-021 · SAL-023</t>
        </is>
      </c>
      <c r="L2653" s="7" t="inlineStr">
        <is>
          <t>غير مقيس — يُملأ عند مراجعة الكود</t>
        </is>
      </c>
      <c r="M2653" s="7" t="inlineStr">
        <is>
          <t>نافذ</t>
        </is>
      </c>
    </row>
    <row r="2654">
      <c r="A2654" s="7" t="n">
        <v>2653</v>
      </c>
      <c r="B2654" s="7" t="inlineStr">
        <is>
          <t>SAL-020</t>
        </is>
      </c>
      <c r="C2654" s="7" t="inlineStr">
        <is>
          <t>أخطاء اعتماد المستخلص: 409 نسخة متغيرة · 422 نزاع حرج مفتوح · 423 فترة مقفلة.</t>
        </is>
      </c>
      <c r="D2654" s="7" t="inlineStr">
        <is>
          <t>SRC-019</t>
        </is>
      </c>
      <c r="E2654" s="7" t="inlineStr">
        <is>
          <t>§7</t>
        </is>
      </c>
      <c r="F2654" s="7" t="inlineStr">
        <is>
          <t>ARC</t>
        </is>
      </c>
      <c r="G2654" s="7" t="inlineStr">
        <is>
          <t>لا معارض — نافذ بنصّه</t>
        </is>
      </c>
      <c r="H2654" s="7" t="inlineStr">
        <is>
          <t>INJAZ-FRD-01</t>
        </is>
      </c>
      <c r="I2654" s="7" t="inlineStr">
        <is>
          <t>الفصلُ ٥ — المبيعات والعقود</t>
        </is>
      </c>
      <c r="J2654" s="7" t="inlineStr">
        <is>
          <t>UX-01 للشاشاتِ · DELIVERY-01 للاختبارات</t>
        </is>
      </c>
      <c r="K2654" s="7" t="inlineStr">
        <is>
          <t>اختبارُ وجودٍ وسلوك: بمعطى بيئةٍ مهيَّأةٍ لـ«409 نسخة متغيرة · 422 نزاع حرج مفتوح · 423 فترة مقفل…» · وعند تنفيذ السيناريو الموصوف · فإن السلوكَ يطابق النصَّ ويُوثَّق الشاهدُ بلقطةٍ أو سجل · ومرجعُ حالة المصدر: SAL-021 · SAL-023</t>
        </is>
      </c>
      <c r="L2654" s="7" t="inlineStr">
        <is>
          <t>غير مقيس — يُملأ عند مراجعة الكود</t>
        </is>
      </c>
      <c r="M2654" s="7" t="inlineStr">
        <is>
          <t>نافذ</t>
        </is>
      </c>
    </row>
    <row r="2655">
      <c r="A2655" s="7" t="n">
        <v>2654</v>
      </c>
      <c r="B2655" s="7" t="inlineStr">
        <is>
          <t>SAL-021</t>
        </is>
      </c>
      <c r="C2655" s="7" t="inlineStr">
        <is>
          <t>ست حالات اختبار للإيراد: V1 المستخلص (من الوحدات → أسطر بمراجعها بلا إدخال كمية، وGenerated→Approved+FES، وذمة مدينة وإيراد وضريبة بسطرها، وإشعار التحصيل) · V2 عدم الازدواج (وحدة فُوترت  → 409 بمرجع سطرها وصفر ازدواج في الإيراد) · V3 الإسناد (استعداد أُسند للمورد → لا يدخل المستخلص أصلًا وقائمة المستبعَد تبيّن السبب، ويُحتسب للمشغّل حضورًا بعقده) · V4 النزاع (Disputed والبقية تُفوتر ولا اعتراف بالبند حتى الحسم بقرار موثَّق) · V5 التصحيح (بعد الفوترة → إشعار دائن بمرجع الفاتورة وعكس FES بمرجعه وقيد عاكس — والفاتورة الأصل لا تُعدَّل) · V6 التحصيل (جزئي → تخصيص لأقدم فاتورة ظاهرًا والرصيد والعمر يتحدثان وقيد القبض بمرجعه البنكي).</t>
        </is>
      </c>
      <c r="D2655" s="7" t="inlineStr">
        <is>
          <t>SRC-019</t>
        </is>
      </c>
      <c r="E2655" s="7" t="inlineStr">
        <is>
          <t>§7.1</t>
        </is>
      </c>
      <c r="F2655" s="7" t="inlineStr">
        <is>
          <t>TST</t>
        </is>
      </c>
      <c r="G2655" s="7" t="inlineStr">
        <is>
          <t>لا معارض — نافذ بنصّه</t>
        </is>
      </c>
      <c r="H2655" s="7" t="inlineStr">
        <is>
          <t>INJAZ-FRD-01</t>
        </is>
      </c>
      <c r="I2655" s="7" t="inlineStr">
        <is>
          <t>الفصلُ ٥ — المبيعات والعقود</t>
        </is>
      </c>
      <c r="J2655" s="7" t="inlineStr">
        <is>
          <t>UX-01 للشاشاتِ · DELIVERY-01 للاختبارات</t>
        </is>
      </c>
      <c r="K2655" s="7" t="inlineStr">
        <is>
          <t>اختبارُ قبولٍ شامل: بمعطى بيئةٍ مهيَّأةٍ لـ«V1 المستخلص (من الوحدات → أسطر بمراجعها بلا إدخال كم…» · وعند تنفيذ الحكم بكل حالاته المذكورة في نصِّه · فإن كلَّ بندٍ فيه يتحقق ويُوثَّق شاهدُه · ولا يُقبل الحكمُ بتحقق بعضه</t>
        </is>
      </c>
      <c r="L2655" s="7" t="inlineStr">
        <is>
          <t>غير مقيس — يُملأ عند مراجعة الكود</t>
        </is>
      </c>
      <c r="M2655" s="7" t="inlineStr">
        <is>
          <t>نافذ</t>
        </is>
      </c>
    </row>
    <row r="2656">
      <c r="A2656" s="7" t="n">
        <v>2655</v>
      </c>
      <c r="B2656" s="7" t="inlineStr">
        <is>
          <t>SAL-022</t>
        </is>
      </c>
      <c r="C2656" s="7" t="inlineStr">
        <is>
          <t>ترحيل الإيراد: تُبنى فوق مستخلصات UX-08 القائمة — claims/claim_lines هناك تصير رأسًا وأسطرًا لهذه الخدمة (لا خدمتين لحساب واحد)، والذمم والتحصيل يبقيان في بيتهما المالي ويقرآن من هنا. والرائدة: عقد واحد فترةً بمطابقة مستخلص يدوي صفر فرق قيمي قبل التعميم — وعلَم رجوع لكل عقد.</t>
        </is>
      </c>
      <c r="D2656" s="7" t="inlineStr">
        <is>
          <t>SRC-019</t>
        </is>
      </c>
      <c r="E2656" s="7" t="inlineStr">
        <is>
          <t>§7.1</t>
        </is>
      </c>
      <c r="F2656" s="7" t="inlineStr">
        <is>
          <t>ARC</t>
        </is>
      </c>
      <c r="G2656" s="7" t="inlineStr">
        <is>
          <t>لا معارض — نافذ بنصّه</t>
        </is>
      </c>
      <c r="H2656" s="7" t="inlineStr">
        <is>
          <t>INJAZ-FRD-01</t>
        </is>
      </c>
      <c r="I2656" s="7" t="inlineStr">
        <is>
          <t>الفصلُ ٥ — المبيعات والعقود</t>
        </is>
      </c>
      <c r="J2656" s="7" t="inlineStr">
        <is>
          <t>UX-01 للشاشاتِ · DELIVERY-01 للاختبارات</t>
        </is>
      </c>
      <c r="K2656" s="7" t="inlineStr">
        <is>
          <t>اختبارُ وجودٍ وسلوك: بمعطى بيئةٍ مهيَّأةٍ لـ«تُبنى فوق مستخلصات UX-08 القائمة — claims/claim_line…» · وعند تنفيذ السيناريو الموصوف · فإن السلوكَ يطابق النصَّ ويُوثَّق الشاهدُ بلقطةٍ أو سجل · ومرجعُ حالة المصدر: SAL-021 · SAL-023</t>
        </is>
      </c>
      <c r="L2656" s="7" t="inlineStr">
        <is>
          <t>غير مقيس — يُملأ عند مراجعة الكود</t>
        </is>
      </c>
      <c r="M2656" s="7" t="inlineStr">
        <is>
          <t>نافذ</t>
        </is>
      </c>
    </row>
    <row r="2657">
      <c r="A2657" s="7" t="n">
        <v>2656</v>
      </c>
      <c r="B2657" s="7" t="inlineStr">
        <is>
          <t>SAL-023</t>
        </is>
      </c>
      <c r="C2657" s="7" t="inlineStr">
        <is>
          <t>قبول الإيراد: مستخلص فترة كامل دون إدخال أي كمية لدى ٨٠٪ فأعلى · وصفر وحدة مفوترة مرتين · وصفر فاتورة بلا مستخلص معتمد · ومطابقة الهامش (إيراد − مستحقات المورد والمشغّل) لعيّنة شهر بلا فرق.</t>
        </is>
      </c>
      <c r="D2657" s="7" t="inlineStr">
        <is>
          <t>SRC-019</t>
        </is>
      </c>
      <c r="E2657" s="7" t="inlineStr">
        <is>
          <t>§8</t>
        </is>
      </c>
      <c r="F2657" s="7" t="inlineStr">
        <is>
          <t>TST</t>
        </is>
      </c>
      <c r="G2657" s="7" t="inlineStr">
        <is>
          <t>لا معارض — نافذ بنصّه</t>
        </is>
      </c>
      <c r="H2657" s="7" t="inlineStr">
        <is>
          <t>INJAZ-FRD-01</t>
        </is>
      </c>
      <c r="I2657" s="7" t="inlineStr">
        <is>
          <t>الفصلُ ٥ — المبيعات والعقود</t>
        </is>
      </c>
      <c r="J2657" s="7" t="inlineStr">
        <is>
          <t>UX-01 للشاشاتِ · DELIVERY-01 للاختبارات</t>
        </is>
      </c>
      <c r="K2657" s="7" t="inlineStr">
        <is>
          <t>اختبارُ قبولٍ شامل: بمعطى بيئةٍ مهيَّأةٍ لـ«مستخلص فترة كامل دون إدخال أي كمية لدى ٨٠٪ فأعلى · و…» · وعند تنفيذ الحكم بكل حالاته المذكورة في نصِّه · فإن كلَّ بندٍ فيه يتحقق ويُوثَّق شاهدُه · ولا يُقبل الحكمُ بتحقق بعضه</t>
        </is>
      </c>
      <c r="L2657" s="7" t="inlineStr">
        <is>
          <t>غير مقيس — يُملأ عند مراجعة الكود</t>
        </is>
      </c>
      <c r="M2657" s="7" t="inlineStr">
        <is>
          <t>نافذ</t>
        </is>
      </c>
    </row>
    <row r="2658">
      <c r="A2658" s="7" t="n">
        <v>2657</v>
      </c>
      <c r="B2658" s="7" t="inlineStr">
        <is>
          <t>SAL-024</t>
        </is>
      </c>
      <c r="C2658" s="7" t="inlineStr">
        <is>
          <t>حدود ENT-03: لا تنشئ عقدًا ولا تفاوض (UX-08 · CON-02) · ولا تعرّف الحدث المالي (FES-01) · ولا تحتسب مستحق مورد أو موظف (ENT-02 · ENT-01).</t>
        </is>
      </c>
      <c r="D2658" s="7" t="inlineStr">
        <is>
          <t>SRC-019</t>
        </is>
      </c>
      <c r="E2658" s="7" t="inlineStr">
        <is>
          <t>ترويسة</t>
        </is>
      </c>
      <c r="F2658" s="7" t="inlineStr">
        <is>
          <t>SAL</t>
        </is>
      </c>
      <c r="G2658" s="7" t="inlineStr">
        <is>
          <t>لا معارض — نافذ بنصّه</t>
        </is>
      </c>
      <c r="H2658" s="7" t="inlineStr">
        <is>
          <t>INJAZ-FRD-01</t>
        </is>
      </c>
      <c r="I2658" s="7" t="inlineStr">
        <is>
          <t>الفصلُ ٥ — المبيعات والعقود</t>
        </is>
      </c>
      <c r="J2658" s="7" t="inlineStr">
        <is>
          <t>UX-01 للشاشاتِ · DELIVERY-01 للاختبارات</t>
        </is>
      </c>
      <c r="K2658" s="7" t="inlineStr">
        <is>
          <t>اختبارُ حدث: بمعطى تنفيذِ «لا تنشئ عقدًا ولا تفاوض (UX-08 · CON-02) · ولا تعرّف…» · وعند وقوع الفعل · فإن الحدثَ يُنشر بمفتاحه ويستهلكه المعنيُّ ويتغير أثرُه · وإعادةُ النداء ترجع مرجعَ الأثر الأول · ومرجعُ حالة المصدر: SAL-021 · SAL-023</t>
        </is>
      </c>
      <c r="L2658" s="7" t="inlineStr">
        <is>
          <t>غير مقيس — يُملأ عند مراجعة الكود</t>
        </is>
      </c>
      <c r="M2658" s="7" t="inlineStr">
        <is>
          <t>نافذ</t>
        </is>
      </c>
    </row>
    <row r="2659">
      <c r="A2659" s="7" t="n">
        <v>2658</v>
      </c>
      <c r="B2659" s="7" t="inlineStr">
        <is>
          <t>SAL-025</t>
        </is>
      </c>
      <c r="C2659" s="7" t="inlineStr">
        <is>
          <t>فارق العجز عن الحد الأدنى المضمون يُعترف به بندًا مستقلًّا باسمه — لا يُدسّ في كميات الوحدات فيفسد قياس الإنتاج والربحية.</t>
        </is>
      </c>
      <c r="D2659" s="7" t="inlineStr">
        <is>
          <t>SRC-019</t>
        </is>
      </c>
      <c r="E2659" s="7" t="inlineStr">
        <is>
          <t>§2</t>
        </is>
      </c>
      <c r="F2659" s="7" t="inlineStr">
        <is>
          <t>SAL</t>
        </is>
      </c>
      <c r="G2659" s="7" t="inlineStr">
        <is>
          <t>لا معارض — نافذ بنصّه</t>
        </is>
      </c>
      <c r="H2659" s="7" t="inlineStr">
        <is>
          <t>INJAZ-FRD-01</t>
        </is>
      </c>
      <c r="I2659" s="7" t="inlineStr">
        <is>
          <t>الفصلُ ٥ — المبيعات والعقود</t>
        </is>
      </c>
      <c r="J2659" s="7" t="inlineStr">
        <is>
          <t>UX-01 للشاشاتِ · DELIVERY-01 للاختبارات</t>
        </is>
      </c>
      <c r="K2659" s="7" t="inlineStr">
        <is>
          <t>اختبارُ منع: بمعطى محاولةٍ تخالف «فارق العجز عن الحد الأدنى المضمون يُعترف به بندًا مس…» · وعند تنفيذها · فإن الخادمَ يرفض برمزٍ وسببٍ ويُسجَّل الرفضُ بالمستخدم والوقت · ومرجعُ حالة المصدر: SAL-021 · SAL-023</t>
        </is>
      </c>
      <c r="L2659" s="7" t="inlineStr">
        <is>
          <t>غير مقيس — يُملأ عند مراجعة الكود</t>
        </is>
      </c>
      <c r="M2659" s="7" t="inlineStr">
        <is>
          <t>نافذ</t>
        </is>
      </c>
    </row>
    <row r="2660">
      <c r="A2660" s="7" t="n">
        <v>2659</v>
      </c>
      <c r="B2660" s="7" t="inlineStr">
        <is>
          <t>SAL-026</t>
        </is>
      </c>
      <c r="C2660" s="7" t="inlineStr">
        <is>
          <t>الشاشات بيتها UX-08 — وENT-03 محرّك احتساب لا وثيقة شاشات.</t>
        </is>
      </c>
      <c r="D2660" s="7" t="inlineStr">
        <is>
          <t>SRC-019</t>
        </is>
      </c>
      <c r="E2660" s="7" t="inlineStr">
        <is>
          <t>ترويسة</t>
        </is>
      </c>
      <c r="F2660" s="7" t="inlineStr">
        <is>
          <t>SAL</t>
        </is>
      </c>
      <c r="G2660" s="7" t="inlineStr">
        <is>
          <t>لا معارض — نافذ بنصّه</t>
        </is>
      </c>
      <c r="H2660" s="7" t="inlineStr">
        <is>
          <t>INJAZ-FRD-01</t>
        </is>
      </c>
      <c r="I2660" s="7" t="inlineStr">
        <is>
          <t>الفصلُ ٥ — المبيعات والعقود</t>
        </is>
      </c>
      <c r="J2660" s="7" t="inlineStr">
        <is>
          <t>UX-01 للشاشاتِ · DELIVERY-01 للاختبارات</t>
        </is>
      </c>
      <c r="K2660" s="7" t="inlineStr">
        <is>
          <t>اختبارُ وجودٍ وسلوك: بمعطى بيئةٍ مهيَّأةٍ لـ«الشاشات بيتها UX-08 — وENT-03 محرّك احتساب» · وعند تنفيذ السيناريو الموصوف · فإن السلوكَ يطابق النصَّ ويُوثَّق الشاهدُ بلقطةٍ أو سجل · ومرجعُ حالة المصدر: SAL-021 · SAL-023</t>
        </is>
      </c>
      <c r="L2660" s="7" t="inlineStr">
        <is>
          <t>غير مقيس — يُملأ عند مراجعة الكود</t>
        </is>
      </c>
      <c r="M2660" s="7" t="inlineStr">
        <is>
          <t>نافذ</t>
        </is>
      </c>
    </row>
    <row r="2661">
      <c r="A2661" s="7" t="n">
        <v>2660</v>
      </c>
      <c r="B2661" s="7" t="inlineStr">
        <is>
          <t>SAL-027</t>
        </is>
      </c>
      <c r="C2661" s="7" t="inlineStr">
        <is>
          <t>الأسئلة الافتتاحية لدورَي المبيعات: مدير المبيعات والعقود (أي عقد ينتهي خلال ثلاثين يومًا؟ ما الوحدات الجاهزة للفوترة ولم تُفوتر؟ أي مطالبة معلّقة تجاوزت مهلتها؟ أي التزام ينكسر وبأي وتيرة نلحق؟ وما وحدات تنتظر اعتماد العقود؟) · مندوب المبيعات (ما فرصي المفتوحة ومراحلها؟ أي عرض بلا رد فوق أسبوع؟ ما مواعيد المناقصات؟ وأي عميل يحتاج زيارة أو متابعة؟).</t>
        </is>
      </c>
      <c r="D2661" s="7" t="inlineStr">
        <is>
          <t>SRC-029</t>
        </is>
      </c>
      <c r="E2661" s="7" t="inlineStr">
        <is>
          <t>§1</t>
        </is>
      </c>
      <c r="F2661" s="7" t="inlineStr">
        <is>
          <t>SAL</t>
        </is>
      </c>
      <c r="G2661" s="7" t="inlineStr">
        <is>
          <t>لا معارض — نافذ بنصّه</t>
        </is>
      </c>
      <c r="H2661" s="7" t="inlineStr">
        <is>
          <t>INJAZ-FRD-01</t>
        </is>
      </c>
      <c r="I2661" s="7" t="inlineStr">
        <is>
          <t>الفصلُ ٥ — المبيعات والعقود</t>
        </is>
      </c>
      <c r="J2661" s="7" t="inlineStr">
        <is>
          <t>UX-01 للشاشاتِ · DELIVERY-01 للاختبارات</t>
        </is>
      </c>
      <c r="K2661" s="7" t="inlineStr">
        <is>
          <t>اختبارُ ظهور: بمعطى مستخدمٍ داخلَ النطاق وآخرَ خارجه لـ«مدير المبيعات والعقود (أي عقد ينتهي خلال ثلاثين يومً…» · وعند فتح الشاشة · فإن الأولَ يرى نطاقَه والثانيَ لا يُصيَّر له العنصرُ ولا يُرسَل في الاستجابة</t>
        </is>
      </c>
      <c r="L2661" s="7" t="inlineStr">
        <is>
          <t>غير مقيس — يُملأ عند مراجعة الكود</t>
        </is>
      </c>
      <c r="M2661" s="7" t="inlineStr">
        <is>
          <t>نافذ</t>
        </is>
      </c>
    </row>
    <row r="2662">
      <c r="A2662" s="7" t="n">
        <v>2661</v>
      </c>
      <c r="B2662" s="7" t="inlineStr">
        <is>
          <t>SAL-028</t>
        </is>
      </c>
      <c r="C2662" s="7" t="inlineStr">
        <is>
          <t>دورة من الفرصة إلى العقد: الفرصة البيعية بمراحلها ← عرض السعر بفحص الجاهزية تبويبًا فيه قبل الإرسال ← المناقصة أو التفاوض ← العقد بنموذج عمله وسياسة استحقاقه ← التزاماته حقولًا مستقلة ← ملاحقه عند كل تغيير.</t>
        </is>
      </c>
      <c r="D2662" s="7" t="inlineStr">
        <is>
          <t>SRC-029</t>
        </is>
      </c>
      <c r="E2662" s="7" t="inlineStr">
        <is>
          <t>§2.1</t>
        </is>
      </c>
      <c r="F2662" s="7" t="inlineStr">
        <is>
          <t>SAL</t>
        </is>
      </c>
      <c r="G2662" s="7" t="inlineStr">
        <is>
          <t>لا معارض — نافذ بنصّه</t>
        </is>
      </c>
      <c r="H2662" s="7" t="inlineStr">
        <is>
          <t>INJAZ-FRD-01</t>
        </is>
      </c>
      <c r="I2662" s="7" t="inlineStr">
        <is>
          <t>الفصلُ ٥ — المبيعات والعقود</t>
        </is>
      </c>
      <c r="J2662" s="7" t="inlineStr">
        <is>
          <t>UX-01 للشاشاتِ · DELIVERY-01 للاختبارات</t>
        </is>
      </c>
      <c r="K2662" s="7" t="inlineStr">
        <is>
          <t>اختبارُ انتقال: بمعطى مستندٍ في حالته السابقةِ لـ«الفرصة البيعية بمراحلها ← عرض السعر بفحص الجاهزية تب…» · وعند تنفيذ المحفّز بمخوَّلٍ وشرطٍ مستوفًى · فإن الحالةَ تنتقل ويُسجَّل الانتقالُ بفاعله ووقته · والانتقالُ غيرُ المعرَّف يُرفض</t>
        </is>
      </c>
      <c r="L2662" s="7" t="inlineStr">
        <is>
          <t>غير مقيس — يُملأ عند مراجعة الكود</t>
        </is>
      </c>
      <c r="M2662" s="7" t="inlineStr">
        <is>
          <t>نافذ</t>
        </is>
      </c>
    </row>
    <row r="2663">
      <c r="A2663" s="7" t="n">
        <v>2662</v>
      </c>
      <c r="B2663" s="7" t="inlineStr">
        <is>
          <t>SAL-029</t>
        </is>
      </c>
      <c r="C2663" s="7" t="inlineStr">
        <is>
          <t>توقيع العقد يفتح احتياج الموردين آليًّا: زر «فتح الاحتياج» يولّد طلب عروض الآليات (RFQ) بمرجع الالتزامات — والاستقطاب والمقارنة والحاويات بيتها UX-05 §2.1.</t>
        </is>
      </c>
      <c r="D2663" s="7" t="inlineStr">
        <is>
          <t>SRC-029</t>
        </is>
      </c>
      <c r="E2663" s="7" t="inlineStr">
        <is>
          <t>§2.1</t>
        </is>
      </c>
      <c r="F2663" s="7" t="inlineStr">
        <is>
          <t>SAL</t>
        </is>
      </c>
      <c r="G2663" s="7" t="inlineStr">
        <is>
          <t>لا معارض — نافذ بنصّه</t>
        </is>
      </c>
      <c r="H2663" s="7" t="inlineStr">
        <is>
          <t>INJAZ-FRD-01</t>
        </is>
      </c>
      <c r="I2663" s="7" t="inlineStr">
        <is>
          <t>الفصلُ ٥ — المبيعات والعقود</t>
        </is>
      </c>
      <c r="J2663" s="7" t="inlineStr">
        <is>
          <t>UX-01 للشاشاتِ · DELIVERY-01 للاختبارات</t>
        </is>
      </c>
      <c r="K2663" s="7" t="inlineStr">
        <is>
          <t>اختبارُ وجودٍ وسلوك: بمعطى بيئةٍ مهيَّأةٍ لـ«زر «فتح الاحتياج» يولّد طلب عروض الآليات (RFQ) بمرجع…» · وعند تنفيذ السيناريو الموصوف · فإن السلوكَ يطابق النصَّ ويُوثَّق الشاهدُ بلقطةٍ أو سجل</t>
        </is>
      </c>
      <c r="L2663" s="7" t="inlineStr">
        <is>
          <t>غير مقيس — يُملأ عند مراجعة الكود</t>
        </is>
      </c>
      <c r="M2663" s="7" t="inlineStr">
        <is>
          <t>نافذ</t>
        </is>
      </c>
    </row>
    <row r="2664">
      <c r="A2664" s="7" t="n">
        <v>2663</v>
      </c>
      <c r="B2664" s="7" t="inlineStr">
        <is>
          <t>SAL-030</t>
        </is>
      </c>
      <c r="C2664" s="7" t="inlineStr">
        <is>
          <t>دورة من الوحدة إلى التحصيل: وحدات العميل المعتمدة (أحكامه — قراءةً لا إدخالًا) ← المستخلص/المطالبة ← الفاتورة الضريبية تولَّد من المستخلص المعتمد بمتطلباتها النظامية ← الذمة والتحصيل (بيت المالية) — والمتنازَع عليه مسار مطالبة مستقل لا يجمّد البقية.</t>
        </is>
      </c>
      <c r="D2664" s="7" t="inlineStr">
        <is>
          <t>SRC-029</t>
        </is>
      </c>
      <c r="E2664" s="7" t="inlineStr">
        <is>
          <t>§2.2</t>
        </is>
      </c>
      <c r="F2664" s="7" t="inlineStr">
        <is>
          <t>SAL</t>
        </is>
      </c>
      <c r="G2664" s="7" t="inlineStr">
        <is>
          <t>لا معارض — نافذ بنصّه</t>
        </is>
      </c>
      <c r="H2664" s="7" t="inlineStr">
        <is>
          <t>INJAZ-FRD-01</t>
        </is>
      </c>
      <c r="I2664" s="7" t="inlineStr">
        <is>
          <t>الفصلُ ٥ — المبيعات والعقود</t>
        </is>
      </c>
      <c r="J2664" s="7" t="inlineStr">
        <is>
          <t>UX-01 للشاشاتِ · DELIVERY-01 للاختبارات</t>
        </is>
      </c>
      <c r="K2664" s="7" t="inlineStr">
        <is>
          <t>اختبارُ انتقال: بمعطى مستندٍ في حالته السابقةِ لـ«وحدات العميل المعتمدة (أحكامه — قراءةً» · وعند تنفيذ المحفّز بمخوَّلٍ وشرطٍ مستوفًى · فإن الحالةَ تنتقل ويُسجَّل الانتقالُ بفاعله ووقته · والانتقالُ غيرُ المعرَّف يُرفض</t>
        </is>
      </c>
      <c r="L2664" s="7" t="inlineStr">
        <is>
          <t>غير مقيس — يُملأ عند مراجعة الكود</t>
        </is>
      </c>
      <c r="M2664" s="7" t="inlineStr">
        <is>
          <t>نافذ</t>
        </is>
      </c>
    </row>
    <row r="2665">
      <c r="A2665" s="7" t="n">
        <v>2664</v>
      </c>
      <c r="B2665" s="7" t="inlineStr">
        <is>
          <t>SAL-031</t>
        </is>
      </c>
      <c r="C2665" s="7" t="inlineStr">
        <is>
          <t>دورة الالتزام: التزامات العقد بحقولها ← قياس المنفَّذ من المعتمد (غرفة العمليات) ← الفجوة والوتيرة اللازمة ← قرار: تسريع أو ملحق تعديل.</t>
        </is>
      </c>
      <c r="D2665" s="7" t="inlineStr">
        <is>
          <t>SRC-029</t>
        </is>
      </c>
      <c r="E2665" s="7" t="inlineStr">
        <is>
          <t>§2.3</t>
        </is>
      </c>
      <c r="F2665" s="7" t="inlineStr">
        <is>
          <t>SAL</t>
        </is>
      </c>
      <c r="G2665" s="7" t="inlineStr">
        <is>
          <t>لا معارض — نافذ بنصّه</t>
        </is>
      </c>
      <c r="H2665" s="7" t="inlineStr">
        <is>
          <t>INJAZ-FRD-01</t>
        </is>
      </c>
      <c r="I2665" s="7" t="inlineStr">
        <is>
          <t>الفصلُ ٥ — المبيعات والعقود</t>
        </is>
      </c>
      <c r="J2665" s="7" t="inlineStr">
        <is>
          <t>UX-01 للشاشاتِ · DELIVERY-01 للاختبارات</t>
        </is>
      </c>
      <c r="K2665" s="7" t="inlineStr">
        <is>
          <t>اختبارُ انتقال: بمعطى مستندٍ في حالته السابقةِ لـ«التزامات العقد بحقولها ← قياس المنفَّذ من المعتمد (غ…» · وعند تنفيذ المحفّز بمخوَّلٍ وشرطٍ مستوفًى · فإن الحالةَ تنتقل ويُسجَّل الانتقالُ بفاعله ووقته · والانتقالُ غيرُ المعرَّف يُرفض</t>
        </is>
      </c>
      <c r="L2665" s="7" t="inlineStr">
        <is>
          <t>غير مقيس — يُملأ عند مراجعة الكود</t>
        </is>
      </c>
      <c r="M2665" s="7" t="inlineStr">
        <is>
          <t>نافذ</t>
        </is>
      </c>
    </row>
    <row r="2666">
      <c r="A2666" s="7" t="n">
        <v>2665</v>
      </c>
      <c r="B2666" s="7" t="inlineStr">
        <is>
          <t>SAL-032</t>
        </is>
      </c>
      <c r="C2666" s="7" t="inlineStr">
        <is>
          <t>قاعدة الفصل: لا تُدمج المطالبة مع الفاتورة قبل اكتمال الاستحقاق، ولا الفاتورة مع الذمة — ثلاث خطوات بحالاتها؛ وحكم العميل من سياسة عقده مستقلًّا عن حكمَي المورد والمشغّل.</t>
        </is>
      </c>
      <c r="D2666" s="7" t="inlineStr">
        <is>
          <t>SRC-029</t>
        </is>
      </c>
      <c r="E2666" s="7" t="inlineStr">
        <is>
          <t>§2</t>
        </is>
      </c>
      <c r="F2666" s="7" t="inlineStr">
        <is>
          <t>SAL</t>
        </is>
      </c>
      <c r="G2666" s="7" t="inlineStr">
        <is>
          <t>لا معارض — نافذ بنصّه</t>
        </is>
      </c>
      <c r="H2666" s="7" t="inlineStr">
        <is>
          <t>INJAZ-FRD-01</t>
        </is>
      </c>
      <c r="I2666" s="7" t="inlineStr">
        <is>
          <t>الفصلُ ٥ — المبيعات والعقود</t>
        </is>
      </c>
      <c r="J2666" s="7" t="inlineStr">
        <is>
          <t>UX-01 للشاشاتِ · DELIVERY-01 للاختبارات</t>
        </is>
      </c>
      <c r="K2666" s="7" t="inlineStr">
        <is>
          <t>اختبارُ منع: بمعطى محاولةٍ تخالف «لا تُدمج المطالبة مع الفاتورة قبل اكتمال الاستحقاق» · وعند تنفيذها · فإن الخادمَ يرفض برمزٍ وسببٍ ويُسجَّل الرفضُ بالمستخدم والوقت</t>
        </is>
      </c>
      <c r="L2666" s="7" t="inlineStr">
        <is>
          <t>غير مقيس — يُملأ عند مراجعة الكود</t>
        </is>
      </c>
      <c r="M2666" s="7" t="inlineStr">
        <is>
          <t>نافذ</t>
        </is>
      </c>
    </row>
    <row r="2667">
      <c r="A2667" s="7" t="n">
        <v>2666</v>
      </c>
      <c r="B2667" s="7" t="inlineStr">
        <is>
          <t>SAL-033</t>
        </is>
      </c>
      <c r="C2667" s="7" t="inlineStr">
        <is>
          <t>مصفوفة أحكام شاشات المبيعات: 6·5·151 حالة العملاء + بطاقة العميل + شجرة العميل → السجل الأم «العملاء» والبطاقة والشجرة تبويبان يخرجان من التنقل · 76·4·15·13 الفرص البيعية وأنشطة العملاء والمناقصات وعروض الأسعار (مساحات عمل يومية) · 14 جاهزية العروض (تبويب فحص داخل العرض قبل الإرسال — لا شاشة مستقلة) · 7 المخاطر التجارية (متابعة بقرار في باب الموافقات) · 17·18 إدارة العقود + تفاصيل عقد المشاريع → السجل الأم «العقود» وملف عقد المشروع بطاقته · 8·9 ملاحق العقود والتزامات العقود (تبويبان داخل ملف العقد + رابطا سجلات) · 10 سجل الأحداث التعاقدية (تبويب «السجل» داخل ملف العقد) · 92·91 تقارير تفصيلية وإحصائية العقود (تبويب «التقارير» داخل الملف و91 يُدمج في مركز التقارير) · 11·12·16 قوائم ونماذج التسعير وكتالوج المنتجات والخدمات ووحدات القياس (إعدادات خلف الصلاحية) · 2 اعتماد الوحدات التشغيلية مرحلة العقود (صندوق اعتماد بعدّاد — مطابقة العقد والتزاماته وحكم العميل).</t>
        </is>
      </c>
      <c r="D2667" s="7" t="inlineStr">
        <is>
          <t>SRC-029</t>
        </is>
      </c>
      <c r="E2667" s="7" t="inlineStr">
        <is>
          <t>§3</t>
        </is>
      </c>
      <c r="F2667" s="7" t="inlineStr">
        <is>
          <t>SAL</t>
        </is>
      </c>
      <c r="G2667" s="7" t="inlineStr">
        <is>
          <t>لا معارض — نافذ بنصّه</t>
        </is>
      </c>
      <c r="H2667" s="7" t="inlineStr">
        <is>
          <t>INJAZ-FRD-01</t>
        </is>
      </c>
      <c r="I2667" s="7" t="inlineStr">
        <is>
          <t>الفصلُ ٥ — المبيعات والعقود</t>
        </is>
      </c>
      <c r="J2667" s="7" t="inlineStr">
        <is>
          <t>UX-01 للشاشاتِ · DELIVERY-01 للاختبارات</t>
        </is>
      </c>
      <c r="K2667" s="7" t="inlineStr">
        <is>
          <t>اختبارُ ظهور: بمعطى مستخدمٍ داخلَ النطاق وآخرَ خارجه لـ«6·5·151 حالة العملاء + بطاقة العميل + شجرة العميل → …» · وعند فتح الشاشة · فإن الأولَ يرى نطاقَه والثانيَ لا يُصيَّر له العنصرُ ولا يُرسَل في الاستجابة</t>
        </is>
      </c>
      <c r="L2667" s="7" t="inlineStr">
        <is>
          <t>غير مقيس — يُملأ عند مراجعة الكود</t>
        </is>
      </c>
      <c r="M2667" s="7" t="inlineStr">
        <is>
          <t>نافذ</t>
        </is>
      </c>
    </row>
    <row r="2668">
      <c r="A2668" s="7" t="n">
        <v>2667</v>
      </c>
      <c r="B2668" s="7" t="inlineStr">
        <is>
          <t>SAL-034</t>
        </is>
      </c>
      <c r="C2668" s="7" t="inlineStr">
        <is>
          <t>ملف العقد بسبعة تبويبات: ① البنود والنموذج بخريطة اشتقاق (العميل يجلب شجرته وذممه وجهات تواصله، والنموذج يجلب وحدة القياس وسياسة الاستحقاق والتسعير — والإلزامي وحده البنود الخاصة والمدد) ② الالتزامات حقولًا مستقلة (النوع · الوحدة · الكمية · الدورية · حكما العجز والزيادة — ومنها يقرأ محرّك الالتزام) ③ الملاحق والتجديدات (كل تغيير ملحق موثَّق بأثره على الالتزامات والتسعير — ولا تعديل صامتًا على عقد نافذ) ④ الوحدات والفوترة (وحداته المعتمدة بأحكام العميل وحالة فوترتها: جاهزة · مستخلصة · مفوترة — قراءةً بمجاميع الفترة) ⑤ المطالبات (مستخلصاته ومطالباته بحالاتها والمتنازَع عليه بعدّاده ومساره) ⑥ السجل (سجل حركة العقد الزمني بمن ومتى) ⑦ التقارير (الالتزام · الفوترة والتحصيل · الربحية — كل رقم ينقر لمصدره).</t>
        </is>
      </c>
      <c r="D2668" s="7" t="inlineStr">
        <is>
          <t>SRC-029</t>
        </is>
      </c>
      <c r="E2668" s="7" t="inlineStr">
        <is>
          <t>§5.1</t>
        </is>
      </c>
      <c r="F2668" s="7" t="inlineStr">
        <is>
          <t>SAL</t>
        </is>
      </c>
      <c r="G2668" s="7" t="inlineStr">
        <is>
          <t>لا معارض — نافذ بنصّه</t>
        </is>
      </c>
      <c r="H2668" s="7" t="inlineStr">
        <is>
          <t>INJAZ-FRD-01</t>
        </is>
      </c>
      <c r="I2668" s="7" t="inlineStr">
        <is>
          <t>الفصلُ ٥ — المبيعات والعقود</t>
        </is>
      </c>
      <c r="J2668" s="7" t="inlineStr">
        <is>
          <t>UX-01 للشاشاتِ · DELIVERY-01 للاختبارات</t>
        </is>
      </c>
      <c r="K2668" s="7" t="inlineStr">
        <is>
          <t>اختبارُ انتقال: بمعطى مستندٍ في حالته السابقةِ لـ«① البنود والنموذج بخريطة اشتقاق (العميل يجلب شجرته و…» · وعند تنفيذ المحفّز بمخوَّلٍ وشرطٍ مستوفًى · فإن الحالةَ تنتقل ويُسجَّل الانتقالُ بفاعله ووقته · والانتقالُ غيرُ المعرَّف يُرفض</t>
        </is>
      </c>
      <c r="L2668" s="7" t="inlineStr">
        <is>
          <t>غير مقيس — يُملأ عند مراجعة الكود</t>
        </is>
      </c>
      <c r="M2668" s="7" t="inlineStr">
        <is>
          <t>نافذ</t>
        </is>
      </c>
    </row>
    <row r="2669">
      <c r="A2669" s="7" t="n">
        <v>2668</v>
      </c>
      <c r="B2669" s="7" t="inlineStr">
        <is>
          <t>SAL-035</t>
        </is>
      </c>
      <c r="C2669" s="7" t="inlineStr">
        <is>
          <t>المستخلص/المطالبة — التوليد من الوحدات: الفترة والعقد فيجلب النظام الوحدات المعتمدة بأحكام العميل قراءةً بكمياتها وقيمها محسوبة من سياسة العقد — ولا كمية تُدخل يدويًّا. والاستقطاعات التعاقدية (ضمان حسن تنفيذ · دفعة مقدمة تُستهلك · غرامات) كلٌّ من مرجعه في العقد آليًّا سطرًا برابط أصله. والصافي محسوبًا؛ واعتراض العميل على بند يحوّله مسار مطالبة متنازَع عليها دون تجميد بقية المستخلص. واعتماد المستخلص يولّد الفاتورة الضريبية منه بحقولها النظامية الواجبة (الرقم التسلسلي الضريبي · بيانات المنشأة والعميل الضريبية · مرجع المستخلص) — ولا فاتورة بلا مستخلص معتمد.</t>
        </is>
      </c>
      <c r="D2669" s="7" t="inlineStr">
        <is>
          <t>SRC-029</t>
        </is>
      </c>
      <c r="E2669" s="7" t="inlineStr">
        <is>
          <t>§5.2</t>
        </is>
      </c>
      <c r="F2669" s="7" t="inlineStr">
        <is>
          <t>SAL</t>
        </is>
      </c>
      <c r="G2669" s="7" t="inlineStr">
        <is>
          <t>لا معارض — نافذ بنصّه</t>
        </is>
      </c>
      <c r="H2669" s="7" t="inlineStr">
        <is>
          <t>INJAZ-FRD-01</t>
        </is>
      </c>
      <c r="I2669" s="7" t="inlineStr">
        <is>
          <t>الفصلُ ٥ — المبيعات والعقود</t>
        </is>
      </c>
      <c r="J2669" s="7" t="inlineStr">
        <is>
          <t>UX-01 للشاشاتِ · DELIVERY-01 للاختبارات</t>
        </is>
      </c>
      <c r="K2669" s="7" t="inlineStr">
        <is>
          <t>اختبارُ اكتمال: بمعطى شاشةٍ أو جدولٍ يخصُّ «الفترة والعقد فيجلب النظام الوحدات المعتمدة بأحكام ا…» · وعند فحص بنيته · فإن كلَّ عمودٍ معتمدٍ موجودٌ وصفرُ عمودٍ غيرِ معرَّف · والأعمدةُ الحاكمةُ السبعةُ حاضرة</t>
        </is>
      </c>
      <c r="L2669" s="7" t="inlineStr">
        <is>
          <t>غير مقيس — يُملأ عند مراجعة الكود</t>
        </is>
      </c>
      <c r="M2669" s="7" t="inlineStr">
        <is>
          <t>نافذ</t>
        </is>
      </c>
    </row>
    <row r="2670">
      <c r="A2670" s="7" t="n">
        <v>2669</v>
      </c>
      <c r="B2670" s="7" t="inlineStr">
        <is>
          <t>SAL-036</t>
        </is>
      </c>
      <c r="C2670" s="7" t="inlineStr">
        <is>
          <t>حالات المستخلص: نافذ · قيد المراجعة · معتمد · مفوتر · متنازَع على بند (بعدّاده) · محصَّل — والذمة والتحصيل بيتهما المالية بربط حي.</t>
        </is>
      </c>
      <c r="D2670" s="7" t="inlineStr">
        <is>
          <t>SRC-029</t>
        </is>
      </c>
      <c r="E2670" s="7" t="inlineStr">
        <is>
          <t>§5.2</t>
        </is>
      </c>
      <c r="F2670" s="7" t="inlineStr">
        <is>
          <t>SAL</t>
        </is>
      </c>
      <c r="G2670" s="7" t="inlineStr">
        <is>
          <t>لا معارض — نافذ بنصّه</t>
        </is>
      </c>
      <c r="H2670" s="7" t="inlineStr">
        <is>
          <t>INJAZ-FRD-01</t>
        </is>
      </c>
      <c r="I2670" s="7" t="inlineStr">
        <is>
          <t>الفصلُ ٥ — المبيعات والعقود</t>
        </is>
      </c>
      <c r="J2670" s="7" t="inlineStr">
        <is>
          <t>UX-01 للشاشاتِ · DELIVERY-01 للاختبارات</t>
        </is>
      </c>
      <c r="K2670" s="7" t="inlineStr">
        <is>
          <t>اختبارُ انتقال: بمعطى مستندٍ في حالته السابقةِ لـ«نافذ · قيد المراجعة · معتمد · مفوتر · متنازَع على ب…» · وعند تنفيذ المحفّز بمخوَّلٍ وشرطٍ مستوفًى · فإن الحالةَ تنتقل ويُسجَّل الانتقالُ بفاعله ووقته · والانتقالُ غيرُ المعرَّف يُرفض</t>
        </is>
      </c>
      <c r="L2670" s="7" t="inlineStr">
        <is>
          <t>غير مقيس — يُملأ عند مراجعة الكود</t>
        </is>
      </c>
      <c r="M2670" s="7" t="inlineStr">
        <is>
          <t>نافذ</t>
        </is>
      </c>
    </row>
    <row r="2671">
      <c r="A2671" s="7" t="n">
        <v>2670</v>
      </c>
      <c r="B2671" s="7" t="inlineStr">
        <is>
          <t>SAL-037</t>
        </is>
      </c>
      <c r="C2671" s="7" t="inlineStr">
        <is>
          <t>لوحتا المبيعات: مدير المبيعات والعقود (عقود تنتهي خلال 30 يومًا بعدّاد · وحدات جاهزة للفوترة لم تُفوتر · مطالبات معلّقة فوق مهلتها · التزامات تنكسر بوتيرتها · وحدات تنتظر اعتماد العقود · زر مستخلص جديد) · مندوب المبيعات (فرصي بمراحلها والموشِكة أولًا · عروض بلا رد فوق أسبوع · مواعيد المناقصات القادمة · عملاء يحتاجون متابعة · زر نشاط جديد).</t>
        </is>
      </c>
      <c r="D2671" s="7" t="inlineStr">
        <is>
          <t>SRC-029</t>
        </is>
      </c>
      <c r="E2671" s="7" t="inlineStr">
        <is>
          <t>§6</t>
        </is>
      </c>
      <c r="F2671" s="7" t="inlineStr">
        <is>
          <t>SAL</t>
        </is>
      </c>
      <c r="G2671" s="7" t="inlineStr">
        <is>
          <t>لا معارض — نافذ بنصّه</t>
        </is>
      </c>
      <c r="H2671" s="7" t="inlineStr">
        <is>
          <t>INJAZ-FRD-01</t>
        </is>
      </c>
      <c r="I2671" s="7" t="inlineStr">
        <is>
          <t>الفصلُ ٥ — المبيعات والعقود</t>
        </is>
      </c>
      <c r="J2671" s="7" t="inlineStr">
        <is>
          <t>UX-01 للشاشاتِ · DELIVERY-01 للاختبارات</t>
        </is>
      </c>
      <c r="K2671" s="7" t="inlineStr">
        <is>
          <t>اختبارُ وجودٍ وسلوك: بمعطى بيئةٍ مهيَّأةٍ لـ«مدير المبيعات والعقود (عقود تنتهي خلال 30 يومًا بعدّ…» · وعند تنفيذ السيناريو الموصوف · فإن السلوكَ يطابق النصَّ ويُوثَّق الشاهدُ بلقطةٍ أو سجل</t>
        </is>
      </c>
      <c r="L2671" s="7" t="inlineStr">
        <is>
          <t>غير مقيس — يُملأ عند مراجعة الكود</t>
        </is>
      </c>
      <c r="M2671" s="7" t="inlineStr">
        <is>
          <t>نافذ</t>
        </is>
      </c>
    </row>
    <row r="2672">
      <c r="A2672" s="7" t="n">
        <v>2671</v>
      </c>
      <c r="B2672" s="7" t="inlineStr">
        <is>
          <t>SAL-038</t>
        </is>
      </c>
      <c r="C2672" s="7" t="inlineStr">
        <is>
          <t>مصفوفة أسماء المبيعات: حالة العملاء + بطاقة العميل + شجرة العميل → العملاء (والبطاقة والشجرة تبويبان) · إدارة العقود + تفاصيل عقد المشاريع + سجل الأحداث التعاقدية + تقارير العقد → العقود وملف العقد بتبويباته السبعة · مسار الفرص والأنشطة التجارية والعروض → الفرص البيعية وأنشطة العملاء وعروض الأسعار · الملاحق والتجديدات والتزامات العقد → ملاحق العقود وتجديداتها والتزامات العقود · نماذج التسعير والمنتجات والخدمات → قوائم ونماذج التسعير وكتالوج المنتجات والخدمات.</t>
        </is>
      </c>
      <c r="D2672" s="7" t="inlineStr">
        <is>
          <t>SRC-029</t>
        </is>
      </c>
      <c r="E2672" s="7" t="inlineStr">
        <is>
          <t>§7</t>
        </is>
      </c>
      <c r="F2672" s="7" t="inlineStr">
        <is>
          <t>SAL</t>
        </is>
      </c>
      <c r="G2672" s="7" t="inlineStr">
        <is>
          <t>لا معارض — نافذ بنصّه</t>
        </is>
      </c>
      <c r="H2672" s="7" t="inlineStr">
        <is>
          <t>INJAZ-FRD-01</t>
        </is>
      </c>
      <c r="I2672" s="7" t="inlineStr">
        <is>
          <t>الفصلُ ٥ — المبيعات والعقود</t>
        </is>
      </c>
      <c r="J2672" s="7" t="inlineStr">
        <is>
          <t>UX-01 للشاشاتِ · DELIVERY-01 للاختبارات</t>
        </is>
      </c>
      <c r="K2672" s="7" t="inlineStr">
        <is>
          <t>اختبارُ عرض: بمعطى دورٍ مخوَّلٍ لـ«حالة العملاء + بطاقة العميل + شجرة العميل → العملاء …» · وعند فتحها من مرحلتها في الدورة · فإن الشاشةَ تُصيَّر بأعمدتها وأفعالها المسموحة · والمجموعةُ الفارغةُ لا تُعرض</t>
        </is>
      </c>
      <c r="L2672" s="7" t="inlineStr">
        <is>
          <t>غير مقيس — يُملأ عند مراجعة الكود</t>
        </is>
      </c>
      <c r="M2672" s="7" t="inlineStr">
        <is>
          <t>نافذ</t>
        </is>
      </c>
    </row>
    <row r="2673">
      <c r="A2673" s="7" t="n">
        <v>2672</v>
      </c>
      <c r="B2673" s="7" t="inlineStr">
        <is>
          <t>SAL-039</t>
        </is>
      </c>
      <c r="C2673" s="7" t="inlineStr">
        <is>
          <t>خريطة القائم للمبيعات: جدول العقود القائم يبقى السجل الأم والبطاقات والسجلات والتقارير Views وتبويبات بـRedirects · جدول التزامات العقود القائم (9) حقوله المستقلة (النوع · الوحدة · الكمية · الدورية · حكما العجز والزيادة) تُقرأ في محرك الالتزام وتفتح احتياج الموردين · المستخلصات/المطالبات رأسها وبنودها جديدة، وبيت الاحتساب والاعتراف والفوترة والذمم محرّك إيرادات العملاء (ENT-03) والالتزامات وقواعد الإسناد بيتها CON-02 — وهذه الوثيقة بيت التجربة والشاشات · الفرص والعروض والمناقصات القائمة تبقى مساحاتها والجاهزية (14) تبويب فحص داخل العرض.</t>
        </is>
      </c>
      <c r="D2673" s="7" t="inlineStr">
        <is>
          <t>SRC-029</t>
        </is>
      </c>
      <c r="E2673" s="7" t="inlineStr">
        <is>
          <t>§8.1</t>
        </is>
      </c>
      <c r="F2673" s="7" t="inlineStr">
        <is>
          <t>ARC</t>
        </is>
      </c>
      <c r="G2673" s="7" t="inlineStr">
        <is>
          <t>لا معارض — نافذ بنصّه</t>
        </is>
      </c>
      <c r="H2673" s="7" t="inlineStr">
        <is>
          <t>INJAZ-FRD-01</t>
        </is>
      </c>
      <c r="I2673" s="7" t="inlineStr">
        <is>
          <t>الفصلُ ٥ — المبيعات والعقود</t>
        </is>
      </c>
      <c r="J2673" s="7" t="inlineStr">
        <is>
          <t>UX-01 للشاشاتِ · DELIVERY-01 للاختبارات</t>
        </is>
      </c>
      <c r="K2673" s="7" t="inlineStr">
        <is>
          <t>اختبارُ اكتمال: بمعطى شاشةٍ أو جدولٍ يخصُّ «جدول العقود القائم يبقى السجل الأم والبطاقات والسجلا…» · وعند فحص بنيته · فإن كلَّ عمودٍ معتمدٍ موجودٌ وصفرُ عمودٍ غيرِ معرَّف · والأعمدةُ الحاكمةُ السبعةُ حاضرة</t>
        </is>
      </c>
      <c r="L2673" s="7" t="inlineStr">
        <is>
          <t>غير مقيس — يُملأ عند مراجعة الكود</t>
        </is>
      </c>
      <c r="M2673" s="7" t="inlineStr">
        <is>
          <t>نافذ</t>
        </is>
      </c>
    </row>
    <row r="2674">
      <c r="A2674" s="7" t="n">
        <v>2673</v>
      </c>
      <c r="B2674" s="7" t="inlineStr">
        <is>
          <t>SAL-040</t>
        </is>
      </c>
      <c r="C2674" s="7" t="inlineStr">
        <is>
          <t>Schema جدولَي المستخلص الجديدين: claims (claim_id · client_contract_id · period_from/to · status · totals من gross وretentions وnet · version — بقيد فريد client_contract_id + period_from + period_to) · claim_lines (line_id · claim_id بـRestrict · unit_record_id من سجل الوحدات قراءةً · qty · unit_price من سياسة العقد · amount محسوبًا · dispute_flag+reason — بقيد فريد claim_id + unit_record_id فلا وحدة تُستخلص مرتين).</t>
        </is>
      </c>
      <c r="D2674" s="7" t="inlineStr">
        <is>
          <t>SRC-029</t>
        </is>
      </c>
      <c r="E2674" s="7" t="inlineStr">
        <is>
          <t>§8.2</t>
        </is>
      </c>
      <c r="F2674" s="7" t="inlineStr">
        <is>
          <t>ARC</t>
        </is>
      </c>
      <c r="G2674" s="7" t="inlineStr">
        <is>
          <t>لا معارض — نافذ بنصّه</t>
        </is>
      </c>
      <c r="H2674" s="7" t="inlineStr">
        <is>
          <t>INJAZ-FRD-01</t>
        </is>
      </c>
      <c r="I2674" s="7" t="inlineStr">
        <is>
          <t>الفصلُ ٥ — المبيعات والعقود</t>
        </is>
      </c>
      <c r="J2674" s="7" t="inlineStr">
        <is>
          <t>UX-01 للشاشاتِ · DELIVERY-01 للاختبارات</t>
        </is>
      </c>
      <c r="K2674" s="7" t="inlineStr">
        <is>
          <t>اختبارُ وجودٍ وسلوك: بمعطى بيئةٍ مهيَّأةٍ لـ«claims (claim_id · client_contract_id · period_from/…» · وعند تنفيذ السيناريو الموصوف · فإن السلوكَ يطابق النصَّ ويُوثَّق الشاهدُ بلقطةٍ أو سجل</t>
        </is>
      </c>
      <c r="L2674" s="7" t="inlineStr">
        <is>
          <t>غير مقيس — يُملأ عند مراجعة الكود</t>
        </is>
      </c>
      <c r="M2674" s="7" t="inlineStr">
        <is>
          <t>نافذ</t>
        </is>
      </c>
    </row>
    <row r="2675">
      <c r="A2675" s="7" t="n">
        <v>2674</v>
      </c>
      <c r="B2675" s="7" t="inlineStr">
        <is>
          <t>SAL-041</t>
        </is>
      </c>
      <c r="C2675" s="7" t="inlineStr">
        <is>
          <t>آلة حالات المستخلص: --- → Draft (ClaimService · فترة وعقد · توليد البنود من الوحدات sales_approved بقيم سياسة العقد — صفر إدخال كمية؛ والاستقطاعات من العقد آليًّا) → Review (مسؤول العقود · اكتمال البنود · قفل نسخة) → Disputed(بند) (العميل أو مراجعه · بند بسبب بعدّاده والبقية تمضي مسارها) → Approved → Invoiced (المعتمِد بسقفه · لا نزاع حرجًا مفتوحًا · حدث FES client_receivable بمفتاح المستخلص ← توليد الفاتورة الضريبية منه بحقولها الواجبة — ولا فاتورة بلا مستخلص) → Collected (التحصيل بيت المالية · قبض بمرجعه).</t>
        </is>
      </c>
      <c r="D2675" s="7" t="inlineStr">
        <is>
          <t>SRC-029</t>
        </is>
      </c>
      <c r="E2675" s="7" t="inlineStr">
        <is>
          <t>§8.2</t>
        </is>
      </c>
      <c r="F2675" s="7" t="inlineStr">
        <is>
          <t>SAL</t>
        </is>
      </c>
      <c r="G2675" s="7" t="inlineStr">
        <is>
          <t>لا معارض — نافذ بنصّه</t>
        </is>
      </c>
      <c r="H2675" s="7" t="inlineStr">
        <is>
          <t>INJAZ-FRD-01</t>
        </is>
      </c>
      <c r="I2675" s="7" t="inlineStr">
        <is>
          <t>الفصلُ ٥ — المبيعات والعقود</t>
        </is>
      </c>
      <c r="J2675" s="7" t="inlineStr">
        <is>
          <t>UX-01 للشاشاتِ · DELIVERY-01 للاختبارات</t>
        </is>
      </c>
      <c r="K2675" s="7" t="inlineStr">
        <is>
          <t>اختبارُ انتقال: بمعطى مستندٍ في حالته السابقةِ لـ«--- → Draft (ClaimService · فترة وعقد · توليد البنود…» · وعند تنفيذ المحفّز بمخوَّلٍ وشرطٍ مستوفًى · فإن الحالةَ تنتقل ويُسجَّل الانتقالُ بفاعله ووقته · والانتقالُ غيرُ المعرَّف يُرفض</t>
        </is>
      </c>
      <c r="L2675" s="7" t="inlineStr">
        <is>
          <t>غير مقيس — يُملأ عند مراجعة الكود</t>
        </is>
      </c>
      <c r="M2675" s="7" t="inlineStr">
        <is>
          <t>نافذ</t>
        </is>
      </c>
    </row>
    <row r="2676">
      <c r="A2676" s="7" t="n">
        <v>2675</v>
      </c>
      <c r="B2676" s="7" t="inlineStr">
        <is>
          <t>SAL-042</t>
        </is>
      </c>
      <c r="C2676" s="7" t="inlineStr">
        <is>
          <t>سايدبار المبيعات بالأبواب: العمل اليومي (المراسلات · الفرص البيعية · أنشطة العملاء · المناقصات · عروض الأسعار · طلب مالي جديد · طلباتي المالية) · المتابعة والموافقات (المخاطر التجارية · جاهزية العروض · موافقات إدارتي · الميزانية والانحراف) · السجلات الرئيسية (العملاء · العقود · ملاحق العقود وتجديداتها · التزامات العقود · المعاملات المالية) · التقارير (مركز التقارير) · الإعدادات (قوائم ونماذج التسعير · كتالوج المنتجات والخدمات · وحدات القياس).</t>
        </is>
      </c>
      <c r="D2676" s="7" t="inlineStr">
        <is>
          <t>SRC-029</t>
        </is>
      </c>
      <c r="E2676" s="7" t="inlineStr">
        <is>
          <t>§4</t>
        </is>
      </c>
      <c r="F2676" s="7" t="inlineStr">
        <is>
          <t>SAL</t>
        </is>
      </c>
      <c r="G2676" s="7" t="inlineStr">
        <is>
          <t>لا معارض — نافذ بنصّه</t>
        </is>
      </c>
      <c r="H2676" s="7" t="inlineStr">
        <is>
          <t>INJAZ-FRD-01</t>
        </is>
      </c>
      <c r="I2676" s="7" t="inlineStr">
        <is>
          <t>الفصلُ ٥ — المبيعات والعقود</t>
        </is>
      </c>
      <c r="J2676" s="7" t="inlineStr">
        <is>
          <t>UX-01 للشاشاتِ · DELIVERY-01 للاختبارات</t>
        </is>
      </c>
      <c r="K2676" s="7" t="inlineStr">
        <is>
          <t>اختبارُ عرض: بمعطى دورٍ مخوَّلٍ لـ«العمل اليومي (المراسلات · الفرص البيعية · أنشطة العم…» · وعند فتحها من مرحلتها في الدورة · فإن الشاشةَ تُصيَّر بأعمدتها وأفعالها المسموحة · والمجموعةُ الفارغةُ لا تُعرض</t>
        </is>
      </c>
      <c r="L2676" s="7" t="inlineStr">
        <is>
          <t>غير مقيس — يُملأ عند مراجعة الكود</t>
        </is>
      </c>
      <c r="M2676" s="7" t="inlineStr">
        <is>
          <t>نافذ</t>
        </is>
      </c>
    </row>
    <row r="2677">
      <c r="A2677" s="7" t="n">
        <v>2676</v>
      </c>
      <c r="B2677" s="7" t="inlineStr">
        <is>
          <t>SAL-043</t>
        </is>
      </c>
      <c r="C2677" s="7" t="inlineStr">
        <is>
          <t>التزامات العقد حقول مستقلة لا نص حر — ومنها يقرأ محرّك الالتزام في غرفة العمليات ويُقاس المنفَّذ والفجوة والوتيرة.</t>
        </is>
      </c>
      <c r="D2677" s="7" t="inlineStr">
        <is>
          <t>SRC-029</t>
        </is>
      </c>
      <c r="E2677" s="7" t="inlineStr">
        <is>
          <t>§5.1</t>
        </is>
      </c>
      <c r="F2677" s="7" t="inlineStr">
        <is>
          <t>SAL</t>
        </is>
      </c>
      <c r="G2677" s="7" t="inlineStr">
        <is>
          <t>لا معارض — نافذ بنصّه</t>
        </is>
      </c>
      <c r="H2677" s="7" t="inlineStr">
        <is>
          <t>INJAZ-FRD-01</t>
        </is>
      </c>
      <c r="I2677" s="7" t="inlineStr">
        <is>
          <t>الفصلُ ٥ — المبيعات والعقود</t>
        </is>
      </c>
      <c r="J2677" s="7" t="inlineStr">
        <is>
          <t>UX-01 للشاشاتِ · DELIVERY-01 للاختبارات</t>
        </is>
      </c>
      <c r="K2677" s="7" t="inlineStr">
        <is>
          <t>اختبارُ اكتمال: بمعطى شاشةٍ أو جدولٍ يخصُّ «التزامات العقد حقول مستقلة» · وعند فحص بنيته · فإن كلَّ عمودٍ معتمدٍ موجودٌ وصفرُ عمودٍ غيرِ معرَّف · والأعمدةُ الحاكمةُ السبعةُ حاضرة</t>
        </is>
      </c>
      <c r="L2677" s="7" t="inlineStr">
        <is>
          <t>غير مقيس — يُملأ عند مراجعة الكود</t>
        </is>
      </c>
      <c r="M2677" s="7" t="inlineStr">
        <is>
          <t>نافذ</t>
        </is>
      </c>
    </row>
    <row r="2678">
      <c r="A2678" s="7" t="n">
        <v>2677</v>
      </c>
      <c r="B2678" s="7" t="inlineStr">
        <is>
          <t>SAL-044</t>
        </is>
      </c>
      <c r="C2678" s="7" t="inlineStr">
        <is>
          <t>لا وحدة تُستخلص مرتين — قيد بنيوي على (المستخلص × الوحدة).</t>
        </is>
      </c>
      <c r="D2678" s="7" t="inlineStr">
        <is>
          <t>SRC-029</t>
        </is>
      </c>
      <c r="E2678" s="7" t="inlineStr">
        <is>
          <t>§8.2</t>
        </is>
      </c>
      <c r="F2678" s="7" t="inlineStr">
        <is>
          <t>SAL</t>
        </is>
      </c>
      <c r="G2678" s="7" t="inlineStr">
        <is>
          <t>لا معارض — نافذ بنصّه</t>
        </is>
      </c>
      <c r="H2678" s="7" t="inlineStr">
        <is>
          <t>INJAZ-FRD-01</t>
        </is>
      </c>
      <c r="I2678" s="7" t="inlineStr">
        <is>
          <t>الفصلُ ٥ — المبيعات والعقود</t>
        </is>
      </c>
      <c r="J2678" s="7" t="inlineStr">
        <is>
          <t>UX-01 للشاشاتِ · DELIVERY-01 للاختبارات</t>
        </is>
      </c>
      <c r="K2678" s="7" t="inlineStr">
        <is>
          <t>اختبارُ حساب: بمعطى مدخلاتٍ معلومةٍ لـ«لا وحدة تُستخلص مرتين — قيد بنيوي على (المستخلص × ال…» · وعند إعادة الحساب من المصدر · فإن الناتجَ يطابق المعروضَ بلا فرق</t>
        </is>
      </c>
      <c r="L2678" s="7" t="inlineStr">
        <is>
          <t>غير مقيس — يُملأ عند مراجعة الكود</t>
        </is>
      </c>
      <c r="M2678" s="7" t="inlineStr">
        <is>
          <t>نافذ</t>
        </is>
      </c>
    </row>
    <row r="2679">
      <c r="A2679" s="7" t="n">
        <v>2678</v>
      </c>
      <c r="B2679" s="7" t="inlineStr">
        <is>
          <t>SAL-045</t>
        </is>
      </c>
      <c r="C2679" s="7" t="inlineStr">
        <is>
          <t>المتنازَع عليه في المستخلص مسار مطالبة مستقل بمتابعته، ولا يجمّد بقية البنود عن الفوترة.</t>
        </is>
      </c>
      <c r="D2679" s="7" t="inlineStr">
        <is>
          <t>SRC-029</t>
        </is>
      </c>
      <c r="E2679" s="7" t="inlineStr">
        <is>
          <t>§2.2</t>
        </is>
      </c>
      <c r="F2679" s="7" t="inlineStr">
        <is>
          <t>SAL</t>
        </is>
      </c>
      <c r="G2679" s="7" t="inlineStr">
        <is>
          <t>لا معارض — نافذ بنصّه</t>
        </is>
      </c>
      <c r="H2679" s="7" t="inlineStr">
        <is>
          <t>INJAZ-FRD-01</t>
        </is>
      </c>
      <c r="I2679" s="7" t="inlineStr">
        <is>
          <t>الفصلُ ٥ — المبيعات والعقود</t>
        </is>
      </c>
      <c r="J2679" s="7" t="inlineStr">
        <is>
          <t>UX-01 للشاشاتِ · DELIVERY-01 للاختبارات</t>
        </is>
      </c>
      <c r="K2679" s="7" t="inlineStr">
        <is>
          <t>اختبارُ وجودٍ وسلوك: بمعطى بيئةٍ مهيَّأةٍ لـ«المتنازَع عليه في المستخلص مسار مطالبة مستقل بمتابعت…» · وعند تنفيذ السيناريو الموصوف · فإن السلوكَ يطابق النصَّ ويُوثَّق الشاهدُ بلقطةٍ أو سجل</t>
        </is>
      </c>
      <c r="L2679" s="7" t="inlineStr">
        <is>
          <t>غير مقيس — يُملأ عند مراجعة الكود</t>
        </is>
      </c>
      <c r="M2679" s="7" t="inlineStr">
        <is>
          <t>نافذ</t>
        </is>
      </c>
    </row>
    <row r="2680">
      <c r="A2680" s="7" t="n">
        <v>2679</v>
      </c>
      <c r="B2680" s="7" t="inlineStr">
        <is>
          <t>SAL-046</t>
        </is>
      </c>
      <c r="C2680" s="7" t="inlineStr">
        <is>
          <t>إحصائية العقود (91) تُدمج في مركز التقارير، والتقارير التفصيلية (92) تبويب داخل ملف العقد.</t>
        </is>
      </c>
      <c r="D2680" s="7" t="inlineStr">
        <is>
          <t>SRC-029</t>
        </is>
      </c>
      <c r="E2680" s="7" t="inlineStr">
        <is>
          <t>§3</t>
        </is>
      </c>
      <c r="F2680" s="7" t="inlineStr">
        <is>
          <t>SAL</t>
        </is>
      </c>
      <c r="G2680" s="7" t="inlineStr">
        <is>
          <t>لا معارض — نافذ بنصّه</t>
        </is>
      </c>
      <c r="H2680" s="7" t="inlineStr">
        <is>
          <t>INJAZ-FRD-01</t>
        </is>
      </c>
      <c r="I2680" s="7" t="inlineStr">
        <is>
          <t>الفصلُ ٥ — المبيعات والعقود</t>
        </is>
      </c>
      <c r="J2680" s="7" t="inlineStr">
        <is>
          <t>UX-01 للشاشاتِ · DELIVERY-01 للاختبارات</t>
        </is>
      </c>
      <c r="K2680" s="7" t="inlineStr">
        <is>
          <t>اختبارُ عرض: بمعطى دورٍ مخوَّلٍ لـ«إحصائية العقود (91) تُدمج في مركز التقارير» · وعند فتحها من مرحلتها في الدورة · فإن الشاشةَ تُصيَّر بأعمدتها وأفعالها المسموحة · والمجموعةُ الفارغةُ لا تُعرض</t>
        </is>
      </c>
      <c r="L2680" s="7" t="inlineStr">
        <is>
          <t>غير مقيس — يُملأ عند مراجعة الكود</t>
        </is>
      </c>
      <c r="M2680" s="7" t="inlineStr">
        <is>
          <t>نافذ</t>
        </is>
      </c>
    </row>
    <row r="2681">
      <c r="A2681" s="7" t="n">
        <v>2680</v>
      </c>
      <c r="B2681" s="7" t="inlineStr">
        <is>
          <t>OPE-183</t>
        </is>
      </c>
      <c r="C2681" s="7" t="inlineStr">
        <is>
          <t>دور إدارة المبيعات وحدودها: هي التي تجلب العمل وتحدّد سقفه — تبدأ من فرصة في السوق أو مناقصة مطروحة وتنتهي بعقد مشروع معتمد يحدّد الكميات المسموح تشغيلها وأسعارها وشروطها. وما بعد ذلك (تشغيل وفوترة وصيانة) تتولّاه إدارات أخرى تقرأ العقد ولا تعدّله.</t>
        </is>
      </c>
      <c r="D2681" s="7" t="inlineStr">
        <is>
          <t>SRC-035</t>
        </is>
      </c>
      <c r="E2681" s="7" t="inlineStr">
        <is>
          <t>§2</t>
        </is>
      </c>
      <c r="F2681" s="7" t="inlineStr">
        <is>
          <t>SAL</t>
        </is>
      </c>
      <c r="G2681" s="7" t="inlineStr">
        <is>
          <t>لا معارض — نافذ بنصّه</t>
        </is>
      </c>
      <c r="H2681" s="7" t="inlineStr">
        <is>
          <t>INJAZ-FRD-01</t>
        </is>
      </c>
      <c r="I2681" s="7" t="inlineStr">
        <is>
          <t>الفصلُ ٥ — المبيعات والعقود</t>
        </is>
      </c>
      <c r="J2681" s="7" t="inlineStr">
        <is>
          <t>UX-01 للشاشاتِ · DELIVERY-01 للاختبارات</t>
        </is>
      </c>
      <c r="K2681" s="7" t="inlineStr">
        <is>
          <t>اختبارُ ظهور: بمعطى مستخدمٍ داخلَ النطاق وآخرَ خارجه لـ«هي التي تجلب العمل وتحدّد سقفه — تبدأ من فرصة في الس…» · وعند فتح الشاشة · فإن الأولَ يرى نطاقَه والثانيَ لا يُصيَّر له العنصرُ ولا يُرسَل في الاستجابة</t>
        </is>
      </c>
      <c r="L2681" s="7" t="inlineStr">
        <is>
          <t>غير مقيس — يُملأ عند مراجعة الكود</t>
        </is>
      </c>
      <c r="M2681" s="7" t="inlineStr">
        <is>
          <t>نافذ</t>
        </is>
      </c>
    </row>
    <row r="2682">
      <c r="A2682" s="7" t="n">
        <v>2681</v>
      </c>
      <c r="B2682" s="7" t="inlineStr">
        <is>
          <t>OPE-184</t>
        </is>
      </c>
      <c r="C2682" s="7" t="inlineStr">
        <is>
          <t>القاعدة الحاكمة لليوم: لا تشغيل قبل عقد نافذ · ولا عقد قبل فحص جاهزية · ولا تسعير قبل قرار دراسة.</t>
        </is>
      </c>
      <c r="D2682" s="7" t="inlineStr">
        <is>
          <t>SRC-035</t>
        </is>
      </c>
      <c r="E2682" s="7" t="inlineStr">
        <is>
          <t>§2</t>
        </is>
      </c>
      <c r="F2682" s="7" t="inlineStr">
        <is>
          <t>SAL</t>
        </is>
      </c>
      <c r="G2682" s="7" t="inlineStr">
        <is>
          <t>لا معارض — نافذ بنصّه</t>
        </is>
      </c>
      <c r="H2682" s="7" t="inlineStr">
        <is>
          <t>INJAZ-FRD-01</t>
        </is>
      </c>
      <c r="I2682" s="7" t="inlineStr">
        <is>
          <t>الفصلُ ٥ — المبيعات والعقود</t>
        </is>
      </c>
      <c r="J2682" s="7" t="inlineStr">
        <is>
          <t>UX-01 للشاشاتِ · DELIVERY-01 للاختبارات</t>
        </is>
      </c>
      <c r="K2682" s="7" t="inlineStr">
        <is>
          <t>اختبارُ وجودٍ وسلوك: بمعطى بيئةٍ مهيَّأةٍ لـ«لا تشغيل قبل عقد نافذ · ولا عقد قبل فحص جاهزية · ولا…» · وعند تنفيذ السيناريو الموصوف · فإن السلوكَ يطابق النصَّ ويُوثَّق الشاهدُ بلقطةٍ أو سجل</t>
        </is>
      </c>
      <c r="L2682" s="7" t="inlineStr">
        <is>
          <t>غير مقيس — يُملأ عند مراجعة الكود</t>
        </is>
      </c>
      <c r="M2682" s="7" t="inlineStr">
        <is>
          <t>نافذ</t>
        </is>
      </c>
    </row>
    <row r="2683">
      <c r="A2683" s="7" t="n">
        <v>2682</v>
      </c>
      <c r="B2683" s="7" t="inlineStr">
        <is>
          <t>OPE-185</t>
        </is>
      </c>
      <c r="C2683" s="7" t="inlineStr">
        <is>
          <t>ما تملكه المبيعات وتُدخله: بيانات العميل والجهات التجارية · الفرصة ودراستها وقرارها · الزيارات والاجتماعات والاتصالات · المناقصة ومستنداتها ونتيجتها · العرض والتسعير وجولات التفاوض · عقد المشروع وشروطه وبنوده وملاحقه · المخاطر التجارية وأسباب الفوز والخسارة. وما تقرأه فقط: توفّر المعدات وحالتها (الأسطول) · توفّر المشغّلين ومهاراتهم (القوى) · قدرة الموردين على التغطية (موردو الآليات) · القدرة التمويلية والضمانات (التمويل) · القدرة على خدمة المعدات (الصيانة) · استهلاك الحصص أثناء التشغيل (الحركة والتشغيل) · الفواتير والتحصيل (الإيراد والفوترة).</t>
        </is>
      </c>
      <c r="D2683" s="7" t="inlineStr">
        <is>
          <t>SRC-035</t>
        </is>
      </c>
      <c r="E2683" s="7" t="inlineStr">
        <is>
          <t>§2</t>
        </is>
      </c>
      <c r="F2683" s="7" t="inlineStr">
        <is>
          <t>SAL</t>
        </is>
      </c>
      <c r="G2683" s="7" t="inlineStr">
        <is>
          <t>لا معارض — نافذ بنصّه</t>
        </is>
      </c>
      <c r="H2683" s="7" t="inlineStr">
        <is>
          <t>INJAZ-FRD-01</t>
        </is>
      </c>
      <c r="I2683" s="7" t="inlineStr">
        <is>
          <t>الفصلُ ٥ — المبيعات والعقود</t>
        </is>
      </c>
      <c r="J2683" s="7" t="inlineStr">
        <is>
          <t>UX-01 للشاشاتِ · DELIVERY-01 للاختبارات</t>
        </is>
      </c>
      <c r="K2683" s="7" t="inlineStr">
        <is>
          <t>اختبارُ وجودٍ وسلوك: بمعطى بيئةٍ مهيَّأةٍ لـ«بيانات العميل والجهات التجارية · الفرصة ودراستها وقر…» · وعند تنفيذ السيناريو الموصوف · فإن السلوكَ يطابق النصَّ ويُوثَّق الشاهدُ بلقطةٍ أو سجل</t>
        </is>
      </c>
      <c r="L2683" s="7" t="inlineStr">
        <is>
          <t>غير مقيس — يُملأ عند مراجعة الكود</t>
        </is>
      </c>
      <c r="M2683" s="7" t="inlineStr">
        <is>
          <t>نافذ</t>
        </is>
      </c>
    </row>
    <row r="2684">
      <c r="A2684" s="7" t="n">
        <v>2683</v>
      </c>
      <c r="B2684" s="7" t="inlineStr">
        <is>
          <t>OPE-186</t>
        </is>
      </c>
      <c r="C2684" s="7" t="inlineStr">
        <is>
          <t>رحلة العمل داخل المبيعات: فرصة تُفتح وتُدرس ← زيارة أو اجتماع يُوثَّق ← تسعير وعرض ← تفاوض ← فحص جاهزية ثم اعتماد ← عقد نافذ يُسلَّم للتشغيل ← تجديد أو إقفال ثم تحليل النتيجة.</t>
        </is>
      </c>
      <c r="D2684" s="7" t="inlineStr">
        <is>
          <t>SRC-035</t>
        </is>
      </c>
      <c r="E2684" s="7" t="inlineStr">
        <is>
          <t>§2</t>
        </is>
      </c>
      <c r="F2684" s="7" t="inlineStr">
        <is>
          <t>SAL</t>
        </is>
      </c>
      <c r="G2684" s="7" t="inlineStr">
        <is>
          <t>لا معارض — نافذ بنصّه</t>
        </is>
      </c>
      <c r="H2684" s="7" t="inlineStr">
        <is>
          <t>INJAZ-FRD-01</t>
        </is>
      </c>
      <c r="I2684" s="7" t="inlineStr">
        <is>
          <t>الفصلُ ٥ — المبيعات والعقود</t>
        </is>
      </c>
      <c r="J2684" s="7" t="inlineStr">
        <is>
          <t>UX-01 للشاشاتِ · DELIVERY-01 للاختبارات</t>
        </is>
      </c>
      <c r="K2684" s="7" t="inlineStr">
        <is>
          <t>اختبارُ انتقال: بمعطى مستندٍ في حالته السابقةِ لـ«فرصة تُفتح وتُدرس ← زيارة أو اجتماع يُوثَّق ← تسعير …» · وعند تنفيذ المحفّز بمخوَّلٍ وشرطٍ مستوفًى · فإن الحالةَ تنتقل ويُسجَّل الانتقالُ بفاعله ووقته · والانتقالُ غيرُ المعرَّف يُرفض</t>
        </is>
      </c>
      <c r="L2684" s="7" t="inlineStr">
        <is>
          <t>غير مقيس — يُملأ عند مراجعة الكود</t>
        </is>
      </c>
      <c r="M2684" s="7" t="inlineStr">
        <is>
          <t>نافذ</t>
        </is>
      </c>
    </row>
    <row r="2685">
      <c r="A2685" s="7" t="n">
        <v>2684</v>
      </c>
      <c r="B2685" s="7" t="inlineStr">
        <is>
          <t>OPE-187</t>
        </is>
      </c>
      <c r="C2685" s="7" t="inlineStr">
        <is>
          <t>المفاهيم الاثنا عشر الحاكمة للمبيعات: الفرصة (عمل محتمل مسجَّل باسم عميل وقيمة تقديرية — كل عقد يبدأ منها ولا عقد بلا فرصة) · الأنبوب التجاري (مجموع الفرص المفتوحة موزَّعة على مراحلها) · قرار الدراسة (قرار صريح: متابعة أو تعليق أو استبعاد — بدونه لا انتقال إلى التسعير) · النشاط التجاري (زيارة أو اجتماع أو اتصال موثَّق على الفرصة) · نموذج الإيراد (بالساعة أو بالطن أو بالمتر — يحدّد وحدة السعر وآلية الفوترة) · سقف الحصص (الكمية القصوى المسموح تشغيلها — تجاوزه يوقف التشغيل حتى يصدر ملحق) · الحاوية (الكمية المتعاقد عليها زمنيًّا وكميًّا) · الحوش (ساعات انتظار المعدة دون عمل فعلي — لا تولّد إيرادًا ولا تُدرج في الفوترة) · فحص الجاهزية (تحقّق داخلي من قدرتنا على التنفيذ قبل التوقيع — بوابة إلزامية) · الملحق (مستند يوثّق أي تغيير على عقد نافذ) · التجديد مقابل التمديد (التجديد دورة جديدة بسقف جديد؛ والتمديد إطالة للقائمة — والخلط بينهما يفسد حساب السقف) · قاعدة 30 يومًا (انقطاع يتجاوز 30 يومًا ي</t>
        </is>
      </c>
      <c r="D2685" s="7" t="inlineStr">
        <is>
          <t>SRC-035</t>
        </is>
      </c>
      <c r="E2685" s="7" t="inlineStr">
        <is>
          <t>§3</t>
        </is>
      </c>
      <c r="F2685" s="7" t="inlineStr">
        <is>
          <t>SAL</t>
        </is>
      </c>
      <c r="G2685" s="7" t="inlineStr">
        <is>
          <t>لا معارض — نافذ بنصّه</t>
        </is>
      </c>
      <c r="H2685" s="7" t="inlineStr">
        <is>
          <t>INJAZ-FRD-01</t>
        </is>
      </c>
      <c r="I2685" s="7" t="inlineStr">
        <is>
          <t>الفصلُ ٥ — المبيعات والعقود</t>
        </is>
      </c>
      <c r="J2685" s="7" t="inlineStr">
        <is>
          <t>UX-01 للشاشاتِ · DELIVERY-01 للاختبارات</t>
        </is>
      </c>
      <c r="K2685" s="7" t="inlineStr">
        <is>
          <t>اختبارُ منع: بمعطى محاولةٍ تخالف «الفرصة (عمل محتمل مسجَّل باسم عميل وقيمة تقديرية — ك…» · وعند تنفيذها · فإن الخادمَ يرفض برمزٍ وسببٍ ويُسجَّل الرفضُ بالمستخدم والوقت</t>
        </is>
      </c>
      <c r="L2685" s="7" t="inlineStr">
        <is>
          <t>غير مقيس — يُملأ عند مراجعة الكود</t>
        </is>
      </c>
      <c r="M2685" s="7" t="inlineStr">
        <is>
          <t>نافذ</t>
        </is>
      </c>
    </row>
    <row r="2686">
      <c r="A2686" s="7" t="n">
        <v>2685</v>
      </c>
      <c r="B2686" s="7" t="inlineStr">
        <is>
          <t>OPE-188</t>
        </is>
      </c>
      <c r="C2686" s="7" t="inlineStr">
        <is>
          <t>أدوار المبيعات الستة بشاشاتها: مسؤول تطوير الأعمال (فتح الفرصة وتسجيل الأنشطة وربط المنافسين وتجهيز بيانات الدراسة) · مدير المبيعات (إصدار قرار الدراسة ومراجعة التسعير ومتابعة الأنبوب والمهل) · مسؤول العقود (تحويل العرض إلى عقد وإدخال الشروط والبنود وإصدار الملاحق) · المدير التجاري (تشغيل فحص الجاهزية واعتماد العقد وإقراره للنفاذ) · مدير المشروع (تأكيد جاهزية الموقع واستلام العقد النافذ للتشغيل — قراءة) · المالية (تأكيد جاهزية التمويل والضمانات ومراجعة شروط الدفع — قراءة).</t>
        </is>
      </c>
      <c r="D2686" s="7" t="inlineStr">
        <is>
          <t>SRC-035</t>
        </is>
      </c>
      <c r="E2686" s="7" t="inlineStr">
        <is>
          <t>§4</t>
        </is>
      </c>
      <c r="F2686" s="7" t="inlineStr">
        <is>
          <t>SAL</t>
        </is>
      </c>
      <c r="G2686" s="7" t="inlineStr">
        <is>
          <t>لا معارض — نافذ بنصّه</t>
        </is>
      </c>
      <c r="H2686" s="7" t="inlineStr">
        <is>
          <t>INJAZ-FRD-01</t>
        </is>
      </c>
      <c r="I2686" s="7" t="inlineStr">
        <is>
          <t>الفصلُ ٥ — المبيعات والعقود</t>
        </is>
      </c>
      <c r="J2686" s="7" t="inlineStr">
        <is>
          <t>UX-01 للشاشاتِ · DELIVERY-01 للاختبارات</t>
        </is>
      </c>
      <c r="K2686" s="7" t="inlineStr">
        <is>
          <t>اختبارُ وجودٍ وسلوك: بمعطى بيئةٍ مهيَّأةٍ لـ«مسؤول تطوير الأعمال (فتح الفرصة وتسجيل الأنشطة وربط …» · وعند تنفيذ السيناريو الموصوف · فإن السلوكَ يطابق النصَّ ويُوثَّق الشاهدُ بلقطةٍ أو سجل</t>
        </is>
      </c>
      <c r="L2686" s="7" t="inlineStr">
        <is>
          <t>غير مقيس — يُملأ عند مراجعة الكود</t>
        </is>
      </c>
      <c r="M2686" s="7" t="inlineStr">
        <is>
          <t>نافذ</t>
        </is>
      </c>
    </row>
    <row r="2687">
      <c r="A2687" s="7" t="n">
        <v>2686</v>
      </c>
      <c r="B2687" s="7" t="inlineStr">
        <is>
          <t>OPE-189</t>
        </is>
      </c>
      <c r="C2687" s="7" t="inlineStr">
        <is>
          <t>مصفوفة صلاحيات المبيعات بعشرة إجراءات × ستة أدوار: فتح فرصة جديدة · تسجيل زيارة أو اجتماع · إصدار قرار الدراسة · إعداد التسعير والعرض · تسجيل جولة تفاوض · تشغيل فحص الجاهزية · اعتماد العقد (المدير التجاري وحده) · إصدار ملحق أو تجديد · إقفال الفرصة بنتيجة وسبب · تعديل نماذج التسعير (المدير التجاري وحده). و«لا» تعني أن الزر لا يظهر أصلًا؛ ومن احتاج إجراءً خارج صلاحيته يسجّل نشاطًا ويطلب من صاحب الصلاحية — ولا يستخدم حساب زميله.</t>
        </is>
      </c>
      <c r="D2687" s="7" t="inlineStr">
        <is>
          <t>SRC-035</t>
        </is>
      </c>
      <c r="E2687" s="7" t="inlineStr">
        <is>
          <t>§4</t>
        </is>
      </c>
      <c r="F2687" s="7" t="inlineStr">
        <is>
          <t>RBA</t>
        </is>
      </c>
      <c r="G2687" s="7" t="inlineStr">
        <is>
          <t>لا معارض — نافذ بنصّه</t>
        </is>
      </c>
      <c r="H2687" s="7" t="inlineStr">
        <is>
          <t>INJAZ-FRD-01</t>
        </is>
      </c>
      <c r="I2687" s="7" t="inlineStr">
        <is>
          <t>الفصلُ ٥ — المبيعات والعقود</t>
        </is>
      </c>
      <c r="J2687" s="7" t="inlineStr">
        <is>
          <t>UX-01 للشاشاتِ · DELIVERY-01 للاختبارات</t>
        </is>
      </c>
      <c r="K2687" s="7" t="inlineStr">
        <is>
          <t>اختبارُ حساب: بمعطى مدخلاتٍ معلومةٍ لـ«فتح فرصة جديدة · تسجيل زيارة أو اجتماع · إصدار قرار …» · وعند إعادة الحساب من المصدر · فإن الناتجَ يطابق المعروضَ بلا فرق</t>
        </is>
      </c>
      <c r="L2687" s="7" t="inlineStr">
        <is>
          <t>غير مقيس — يُملأ عند مراجعة الكود</t>
        </is>
      </c>
      <c r="M2687" s="7" t="inlineStr">
        <is>
          <t>نافذ</t>
        </is>
      </c>
    </row>
    <row r="2688">
      <c r="A2688" s="7" t="n">
        <v>2687</v>
      </c>
      <c r="B2688" s="7" t="inlineStr">
        <is>
          <t>OPE-190</t>
        </is>
      </c>
      <c r="C2688" s="7" t="inlineStr">
        <is>
          <t>شاشات المبيعات الثماني: العملاء والجهات (تسجيل العميل والمنافس والجهة الطارحة للعطاء) · الفرصة التجارية (إدارتها ودراستها وأنشطتها ومنافسيها ومخاطرها) · المناقصات (متابعة العطاء من الدعوة حتى النتيجة) · العرض والتسعير (بناء العرض وتسعير بنوده وتوثيق جولات التفاوض) · عقد المشروع · بنود الحصص · الملاحق والتجديدات · نماذج التسعير.</t>
        </is>
      </c>
      <c r="D2688" s="7" t="inlineStr">
        <is>
          <t>SRC-035</t>
        </is>
      </c>
      <c r="E2688" s="7" t="inlineStr">
        <is>
          <t>§5</t>
        </is>
      </c>
      <c r="F2688" s="7" t="inlineStr">
        <is>
          <t>SAL</t>
        </is>
      </c>
      <c r="G2688" s="7" t="inlineStr">
        <is>
          <t>لا معارض — نافذ بنصّه</t>
        </is>
      </c>
      <c r="H2688" s="7" t="inlineStr">
        <is>
          <t>INJAZ-FRD-01</t>
        </is>
      </c>
      <c r="I2688" s="7" t="inlineStr">
        <is>
          <t>الفصلُ ٥ — المبيعات والعقود</t>
        </is>
      </c>
      <c r="J2688" s="7" t="inlineStr">
        <is>
          <t>UX-01 للشاشاتِ · DELIVERY-01 للاختبارات</t>
        </is>
      </c>
      <c r="K2688" s="7" t="inlineStr">
        <is>
          <t>اختبارُ وجودٍ وسلوك: بمعطى بيئةٍ مهيَّأةٍ لـ«العملاء والجهات (تسجيل العميل والمنافس والجهة الطارح…» · وعند تنفيذ السيناريو الموصوف · فإن السلوكَ يطابق النصَّ ويُوثَّق الشاهدُ بلقطةٍ أو سجل</t>
        </is>
      </c>
      <c r="L2688" s="7" t="inlineStr">
        <is>
          <t>غير مقيس — يُملأ عند مراجعة الكود</t>
        </is>
      </c>
      <c r="M2688" s="7" t="inlineStr">
        <is>
          <t>نافذ</t>
        </is>
      </c>
    </row>
    <row r="2689">
      <c r="A2689" s="7" t="n">
        <v>2688</v>
      </c>
      <c r="B2689" s="7" t="inlineStr">
        <is>
          <t>OPE-191</t>
        </is>
      </c>
      <c r="C2689" s="7" t="inlineStr">
        <is>
          <t>التنبيهات العشرة بمواعيدها وإجراءاتها: فرصة بلا نشاط (بعد 14 يومًا من آخر زيارة أو اتصال) · دراسة بلا قرار (بعد 7 أيام في «قيد الدراسة») · عرض قارب انتهاء صلاحيته (قبل 5 أيام) · مناقصة قارب إغلاقها (قبل 7 أيام) · فحص جاهزية متوقف (بعد 3 أيام وبند واحد غير مجتاز) · خطر عالٍ بلا خطة (فور تسجيل الخطر بدرجة عالية) · عقد قارب انتهاءه (قبل 30 يومًا) · سقف بند شارف النفاد (عند بلوغ ٩٠٪ من الكمية المتعاقدة) · ضمان قارب انتهاءه (قبل 15 يومًا) · فرصة مُقفلة بلا مراجعة (بعد 3 أيام من الإقفال).</t>
        </is>
      </c>
      <c r="D2689" s="7" t="inlineStr">
        <is>
          <t>SRC-035</t>
        </is>
      </c>
      <c r="E2689" s="7" t="inlineStr">
        <is>
          <t>§15</t>
        </is>
      </c>
      <c r="F2689" s="7" t="inlineStr">
        <is>
          <t>SAL</t>
        </is>
      </c>
      <c r="G2689" s="7" t="inlineStr">
        <is>
          <t>لا معارض — نافذ بنصّه</t>
        </is>
      </c>
      <c r="H2689" s="7" t="inlineStr">
        <is>
          <t>INJAZ-FRD-01</t>
        </is>
      </c>
      <c r="I2689" s="7" t="inlineStr">
        <is>
          <t>الفصلُ ٥ — المبيعات والعقود</t>
        </is>
      </c>
      <c r="J2689" s="7" t="inlineStr">
        <is>
          <t>UX-01 للشاشاتِ · DELIVERY-01 للاختبارات</t>
        </is>
      </c>
      <c r="K2689" s="7" t="inlineStr">
        <is>
          <t>اختبارُ ظهور: بمعطى مستخدمٍ داخلَ النطاق وآخرَ خارجه لـ«فرصة بلا نشاط (بعد 14 يومًا من آخر زيارة أو اتصال) ·…» · وعند فتح الشاشة · فإن الأولَ يرى نطاقَه والثانيَ لا يُصيَّر له العنصرُ ولا يُرسَل في الاستجابة</t>
        </is>
      </c>
      <c r="L2689" s="7" t="inlineStr">
        <is>
          <t>غير مقيس — يُملأ عند مراجعة الكود</t>
        </is>
      </c>
      <c r="M2689" s="7" t="inlineStr">
        <is>
          <t>نافذ</t>
        </is>
      </c>
    </row>
    <row r="2690">
      <c r="A2690" s="7" t="n">
        <v>2689</v>
      </c>
      <c r="B2690" s="7" t="inlineStr">
        <is>
          <t>OPE-192</t>
        </is>
      </c>
      <c r="C2690" s="7" t="inlineStr">
        <is>
          <t>القواعد الحاكمة للمبيعات الإحدى عشرة: لا تسعير قبل صدور قرار الدراسة بالمتابعة · لا اعتماد لعقد قبل اجتياز بنود فحص الجاهزية الستة · لا اعتماد وفي العقد خطر عالٍ بلا خطة معالجة موثَّقة · لا تشغيل ولا تخصيص قبل نفاذ العقد · سقف الحصص لا يُتجاوز وتجاوزه يوقف التشغيل حتى يصدر ملحق · كل بند يحمل نموذج إيراد واحدًا وعملة واحدة · ساعات الحوش لا تولّد إيرادًا · انقطاع يتجاوز 30 يومًا يعني عقدًا زمنيًّا جديدًا لا تمديدًا · كل تعديل على عقد نافذ يمرّ عبر ملحق موثَّق بنوعه وسببه · كل نشاط تجاري يُسجَّل بتاريخه وحضوره ومخرجاته وإجراءاته · كل فرصة تُقفَل بنتيجة وسبب وخلاصة مراجعة.</t>
        </is>
      </c>
      <c r="D2690" s="7" t="inlineStr">
        <is>
          <t>SRC-035</t>
        </is>
      </c>
      <c r="E2690" s="7" t="inlineStr">
        <is>
          <t>§18</t>
        </is>
      </c>
      <c r="F2690" s="7" t="inlineStr">
        <is>
          <t>SAL</t>
        </is>
      </c>
      <c r="G2690" s="7" t="inlineStr">
        <is>
          <t>لا معارض — نافذ بنصّه</t>
        </is>
      </c>
      <c r="H2690" s="7" t="inlineStr">
        <is>
          <t>INJAZ-FRD-01</t>
        </is>
      </c>
      <c r="I2690" s="7" t="inlineStr">
        <is>
          <t>الفصلُ ٥ — المبيعات والعقود</t>
        </is>
      </c>
      <c r="J2690" s="7" t="inlineStr">
        <is>
          <t>UX-01 للشاشاتِ · DELIVERY-01 للاختبارات</t>
        </is>
      </c>
      <c r="K2690" s="7" t="inlineStr">
        <is>
          <t>اختبارُ منع: بمعطى محاولةٍ تخالف «لا تسعير قبل صدور قرار الدراسة بالمتابعة ·» · وعند تنفيذها · فإن الخادمَ يرفض برمزٍ وسببٍ ويُسجَّل الرفضُ بالمستخدم والوقت</t>
        </is>
      </c>
      <c r="L2690" s="7" t="inlineStr">
        <is>
          <t>غير مقيس — يُملأ عند مراجعة الكود</t>
        </is>
      </c>
      <c r="M2690" s="7" t="inlineStr">
        <is>
          <t>نافذ</t>
        </is>
      </c>
    </row>
    <row r="2691">
      <c r="A2691" s="7" t="n">
        <v>2690</v>
      </c>
      <c r="B2691" s="7" t="inlineStr">
        <is>
          <t>SAL-047</t>
        </is>
      </c>
      <c r="C2691" s="7" t="inlineStr">
        <is>
          <t>شاشة العملاء والجهات — الهدف: تسجيل كل جهة نتعامل معها تجاريًّا (العميل والمنافس والجهة الطارحة للعطاء). تأتي إليها من بداية العمل قبل فتح أي فرصة أو من زر «عميل جديد» داخل الفرصة · وتخرج منها إلى شاشة الفرصة. والفائدة: تمنع تكرار العميل بأسماء مختلفة وتجمع تاريخه التجاري في مكان واحد. والمنافس ليس له شاشة خاصة — يُسجَّل هنا بتصنيف «منافس» وكذلك الجهة الطارحة.</t>
        </is>
      </c>
      <c r="D2691" s="7" t="inlineStr">
        <is>
          <t>SRC-035</t>
        </is>
      </c>
      <c r="E2691" s="7" t="inlineStr">
        <is>
          <t>§6</t>
        </is>
      </c>
      <c r="F2691" s="7" t="inlineStr">
        <is>
          <t>SAL</t>
        </is>
      </c>
      <c r="G2691" s="7" t="inlineStr">
        <is>
          <t>لا معارض — نافذ بنصّه</t>
        </is>
      </c>
      <c r="H2691" s="7" t="inlineStr">
        <is>
          <t>INJAZ-FRD-01</t>
        </is>
      </c>
      <c r="I2691" s="7" t="inlineStr">
        <is>
          <t>الفصلُ ٥ — المبيعات والعقود</t>
        </is>
      </c>
      <c r="J2691" s="7" t="inlineStr">
        <is>
          <t>UX-01 للشاشاتِ · DELIVERY-01 للاختبارات</t>
        </is>
      </c>
      <c r="K2691" s="7" t="inlineStr">
        <is>
          <t>اختبارُ عرض: بمعطى دورٍ مخوَّلٍ لـ«تسجيل كل جهة نتعامل معها تجاريًّا (العميل والمنافس و…» · وعند فتحها من مرحلتها في الدورة · فإن الشاشةَ تُصيَّر بأعمدتها وأفعالها المسموحة · والمجموعةُ الفارغةُ لا تُعرض</t>
        </is>
      </c>
      <c r="L2691" s="7" t="inlineStr">
        <is>
          <t>غير مقيس — يُملأ عند مراجعة الكود</t>
        </is>
      </c>
      <c r="M2691" s="7" t="inlineStr">
        <is>
          <t>نافذ</t>
        </is>
      </c>
    </row>
    <row r="2692">
      <c r="A2692" s="7" t="n">
        <v>2691</v>
      </c>
      <c r="B2692" s="7" t="inlineStr">
        <is>
          <t>SAL-048</t>
        </is>
      </c>
      <c r="C2692" s="7" t="inlineStr">
        <is>
          <t>حقول شاشة العملاء بإلزامها وخطئها الشائع: الاسم (إلزامي — الاسم الرسمي كما في السجل التجاري أو الهوية · والخطأ: اسمٌ مختصرٌ يُنشئ نسخةً ثانيةً للعميل) · التصنيف (إلزامي: عميل · منافس · جهة طارحة — والخطأ: ترك المنافس بلا تصنيف فلا يظهر في تحليل المنافسين) · النوع (إلزامي: شركة أو فرد — والخطأ: تسجيل شركة بوصفها فردًا فتختلّ التقارير القطاعية) · القطاع (إلزامي: تعدين ذهب · مقاولات نقل · حفر وتخريم — والخطأ: تركه فارغًا فلا تظهر الفرصة في تقرير القطاعات) · الولاية والمحلية والموقع (إلزامي — الموقع الفعلي للعمل لا عنوان المكتب) · المشاريع والعقود (غير إلزامي — لا تُكتب يدويًّا بل تظهر تلقائيًّا مع كل عقد جديد).</t>
        </is>
      </c>
      <c r="D2692" s="7" t="inlineStr">
        <is>
          <t>SRC-035</t>
        </is>
      </c>
      <c r="E2692" s="7" t="inlineStr">
        <is>
          <t>§6</t>
        </is>
      </c>
      <c r="F2692" s="7" t="inlineStr">
        <is>
          <t>SAL</t>
        </is>
      </c>
      <c r="G2692" s="7" t="inlineStr">
        <is>
          <t>لا معارض — نافذ بنصّه</t>
        </is>
      </c>
      <c r="H2692" s="7" t="inlineStr">
        <is>
          <t>INJAZ-FRD-01</t>
        </is>
      </c>
      <c r="I2692" s="7" t="inlineStr">
        <is>
          <t>الفصلُ ٥ — المبيعات والعقود</t>
        </is>
      </c>
      <c r="J2692" s="7" t="inlineStr">
        <is>
          <t>UX-01 للشاشاتِ · DELIVERY-01 للاختبارات</t>
        </is>
      </c>
      <c r="K2692" s="7" t="inlineStr">
        <is>
          <t>اختبارُ منع: بمعطى محاولةٍ تخالف «الاسم (إلزامي — الاسم الرسمي كما في السجل التجاري أو…» · وعند تنفيذها · فإن الخادمَ يرفض برمزٍ وسببٍ ويُسجَّل الرفضُ بالمستخدم والوقت</t>
        </is>
      </c>
      <c r="L2692" s="7" t="inlineStr">
        <is>
          <t>غير مقيس — يُملأ عند مراجعة الكود</t>
        </is>
      </c>
      <c r="M2692" s="7" t="inlineStr">
        <is>
          <t>نافذ</t>
        </is>
      </c>
    </row>
    <row r="2693">
      <c r="A2693" s="7" t="n">
        <v>2692</v>
      </c>
      <c r="B2693" s="7" t="inlineStr">
        <is>
          <t>SAL-049</t>
        </is>
      </c>
      <c r="C2693" s="7" t="inlineStr">
        <is>
          <t>أزرار شاشة العملاء الأربعة: حفظ (يثبّت البيانات فتصبح الجهة متاحة للربط بالفرص والعقود) · فرصة جديدة (يفتح شاشة الفرصة باسم هذه الجهة فتُنشأ فرصة في المرحلة «جديدة») · عرض العقود (يعرض عقود الجهة وتاريخها — لا يغيّر شيئًا) · أرشفة (يُخفي الجهة من قوائم الاختيار — لا تُحذف وتبقى في تقاريرها السابقة).</t>
        </is>
      </c>
      <c r="D2693" s="7" t="inlineStr">
        <is>
          <t>SRC-035</t>
        </is>
      </c>
      <c r="E2693" s="7" t="inlineStr">
        <is>
          <t>§6</t>
        </is>
      </c>
      <c r="F2693" s="7" t="inlineStr">
        <is>
          <t>SAL</t>
        </is>
      </c>
      <c r="G2693" s="7" t="inlineStr">
        <is>
          <t>لا معارض — نافذ بنصّه</t>
        </is>
      </c>
      <c r="H2693" s="7" t="inlineStr">
        <is>
          <t>INJAZ-FRD-01</t>
        </is>
      </c>
      <c r="I2693" s="7" t="inlineStr">
        <is>
          <t>الفصلُ ٥ — المبيعات والعقود</t>
        </is>
      </c>
      <c r="J2693" s="7" t="inlineStr">
        <is>
          <t>UX-01 للشاشاتِ · DELIVERY-01 للاختبارات</t>
        </is>
      </c>
      <c r="K2693" s="7" t="inlineStr">
        <is>
          <t>اختبارُ منع: بمعطى محاولةٍ تخالف «حفظ (يثبّت البيانات فتصبح الجهة متاحة للربط بالفرص و…» · وعند تنفيذها · فإن الخادمَ يرفض برمزٍ وسببٍ ويُسجَّل الرفضُ بالمستخدم والوقت</t>
        </is>
      </c>
      <c r="L2693" s="7" t="inlineStr">
        <is>
          <t>غير مقيس — يُملأ عند مراجعة الكود</t>
        </is>
      </c>
      <c r="M2693" s="7" t="inlineStr">
        <is>
          <t>نافذ</t>
        </is>
      </c>
    </row>
    <row r="2694">
      <c r="A2694" s="7" t="n">
        <v>2693</v>
      </c>
      <c r="B2694" s="7" t="inlineStr">
        <is>
          <t>SAL-050</t>
        </is>
      </c>
      <c r="C2694" s="7" t="inlineStr">
        <is>
          <t>قاعدة منع التكرار: قبل إنشاء أي جهة جديدة يُبحث باسمها أولًا. فالجهة المكرّرة تُفسد نسبة الفوز أمام المنافس وتُشتّت تاريخ العميل بين سجلَّين.</t>
        </is>
      </c>
      <c r="D2694" s="7" t="inlineStr">
        <is>
          <t>SRC-035</t>
        </is>
      </c>
      <c r="E2694" s="7" t="inlineStr">
        <is>
          <t>§6</t>
        </is>
      </c>
      <c r="F2694" s="7" t="inlineStr">
        <is>
          <t>SAL</t>
        </is>
      </c>
      <c r="G2694" s="7" t="inlineStr">
        <is>
          <t>لا معارض — نافذ بنصّه</t>
        </is>
      </c>
      <c r="H2694" s="7" t="inlineStr">
        <is>
          <t>INJAZ-FRD-01</t>
        </is>
      </c>
      <c r="I2694" s="7" t="inlineStr">
        <is>
          <t>الفصلُ ٥ — المبيعات والعقود</t>
        </is>
      </c>
      <c r="J2694" s="7" t="inlineStr">
        <is>
          <t>UX-01 للشاشاتِ · DELIVERY-01 للاختبارات</t>
        </is>
      </c>
      <c r="K2694" s="7" t="inlineStr">
        <is>
          <t>اختبارُ حساب: بمعطى مدخلاتٍ معلومةٍ لـ«قبل إنشاء أي جهة جديدة يُبحث باسمها أولًا» · وعند إعادة الحساب من المصدر · فإن الناتجَ يطابق المعروضَ بلا فرق</t>
        </is>
      </c>
      <c r="L2694" s="7" t="inlineStr">
        <is>
          <t>غير مقيس — يُملأ عند مراجعة الكود</t>
        </is>
      </c>
      <c r="M2694" s="7" t="inlineStr">
        <is>
          <t>نافذ</t>
        </is>
      </c>
    </row>
    <row r="2695">
      <c r="A2695" s="7" t="n">
        <v>2694</v>
      </c>
      <c r="B2695" s="7" t="inlineStr">
        <is>
          <t>SAL-051</t>
        </is>
      </c>
      <c r="C2695" s="7" t="inlineStr">
        <is>
          <t>شاشة الفرصة التجارية — الهدف: إدارة العمل المحتمل من تسجيله إلى إقفاله (دراسته وزياراته ومنافسوه ومخاطره ونتيجته). تأتي من شاشة العملاء أو من مناقصة مطروحة أو من طلب عميل قائم · وتخرج إلى العرض والتسعير بعد قرار الدراسة بالمتابعة. والفائدة: تمنع صرف الجهد على فرص لا تستحق وتحفظ تاريخ العلاقة كاملًا.</t>
        </is>
      </c>
      <c r="D2695" s="7" t="inlineStr">
        <is>
          <t>SRC-035</t>
        </is>
      </c>
      <c r="E2695" s="7" t="inlineStr">
        <is>
          <t>§7</t>
        </is>
      </c>
      <c r="F2695" s="7" t="inlineStr">
        <is>
          <t>SAL</t>
        </is>
      </c>
      <c r="G2695" s="7" t="inlineStr">
        <is>
          <t>لا معارض — نافذ بنصّه</t>
        </is>
      </c>
      <c r="H2695" s="7" t="inlineStr">
        <is>
          <t>INJAZ-FRD-01</t>
        </is>
      </c>
      <c r="I2695" s="7" t="inlineStr">
        <is>
          <t>الفصلُ ٥ — المبيعات والعقود</t>
        </is>
      </c>
      <c r="J2695" s="7" t="inlineStr">
        <is>
          <t>UX-01 للشاشاتِ · DELIVERY-01 للاختبارات</t>
        </is>
      </c>
      <c r="K2695" s="7" t="inlineStr">
        <is>
          <t>اختبارُ عرض: بمعطى دورٍ مخوَّلٍ لـ«إدارة العمل المحتمل من تسجيله إلى إقفاله (دراسته وزي…» · وعند فتحها من مرحلتها في الدورة · فإن الشاشةَ تُصيَّر بأعمدتها وأفعالها المسموحة · والمجموعةُ الفارغةُ لا تُعرض</t>
        </is>
      </c>
      <c r="L2695" s="7" t="inlineStr">
        <is>
          <t>غير مقيس — يُملأ عند مراجعة الكود</t>
        </is>
      </c>
      <c r="M2695" s="7" t="inlineStr">
        <is>
          <t>نافذ</t>
        </is>
      </c>
    </row>
    <row r="2696">
      <c r="A2696" s="7" t="n">
        <v>2695</v>
      </c>
      <c r="B2696" s="7" t="inlineStr">
        <is>
          <t>SAL-052</t>
        </is>
      </c>
      <c r="C2696" s="7" t="inlineStr">
        <is>
          <t>حقول الفرصة التجارية: العميل (إلزامي — يُختار من الجهات المسجَّلة لا يُكتب نصًّا · والخطأ: كتابة اسم حرًّا فلا يرتبط بتاريخ العميل) · مصدر الفرصة (إلزامي: سوق مباشر · إحالة · مناقصة · عميل قائم — والخطأ: تركه فارغًا فلا نعرف أي قناة تجلب العمل) · نموذج الإيراد المتوقع (إلزامي: بالساعة أو بالطن أو بالمتر — والخطأ: اختيار نموذج يخالف طبيعة العمل فيختلّ التسعير) · القيمة التقديرية والكمية (إلزامي — أفضل تقدير متاح يُحدَّث بعد الزيارة) · تقييم الجاذبية (إلزامي: عالية · متوسطة · منخفضة بحسب القيمة والهامش وجدّية العميل — والخطأ: وضع «عالية» لكل فرصة فيفقد الحقل معناه) · التوافق الاستراتيجي (إلزامي: هل تخدم قطاعاتنا ومناطقنا المستهدفة؟) · متطلبات المعدات والمشغّلين (إلزامي — عددها لا تقديرها ذهنيًّا).</t>
        </is>
      </c>
      <c r="D2696" s="7" t="inlineStr">
        <is>
          <t>SRC-035</t>
        </is>
      </c>
      <c r="E2696" s="7" t="inlineStr">
        <is>
          <t>§7</t>
        </is>
      </c>
      <c r="F2696" s="7" t="inlineStr">
        <is>
          <t>SAL</t>
        </is>
      </c>
      <c r="G2696" s="7" t="inlineStr">
        <is>
          <t>لا معارض — نافذ بنصّه</t>
        </is>
      </c>
      <c r="H2696" s="7" t="inlineStr">
        <is>
          <t>INJAZ-FRD-01</t>
        </is>
      </c>
      <c r="I2696" s="7" t="inlineStr">
        <is>
          <t>الفصلُ ٥ — المبيعات والعقود</t>
        </is>
      </c>
      <c r="J2696" s="7" t="inlineStr">
        <is>
          <t>UX-01 للشاشاتِ · DELIVERY-01 للاختبارات</t>
        </is>
      </c>
      <c r="K2696" s="7" t="inlineStr">
        <is>
          <t>اختبارُ منع: بمعطى محاولةٍ تخالف «العميل (إلزامي — يُختار من الجهات المسجَّلة» · وعند تنفيذها · فإن الخادمَ يرفض برمزٍ وسببٍ ويُسجَّل الرفضُ بالمستخدم والوقت</t>
        </is>
      </c>
      <c r="L2696" s="7" t="inlineStr">
        <is>
          <t>غير مقيس — يُملأ عند مراجعة الكود</t>
        </is>
      </c>
      <c r="M2696" s="7" t="inlineStr">
        <is>
          <t>نافذ</t>
        </is>
      </c>
    </row>
    <row r="2697">
      <c r="A2697" s="7" t="n">
        <v>2696</v>
      </c>
      <c r="B2697" s="7" t="inlineStr">
        <is>
          <t>SAL-053</t>
        </is>
      </c>
      <c r="C2697" s="7" t="inlineStr">
        <is>
          <t>أزرار الفرصة التجارية الخمسة وأثرها على المرحلة: بدء الدراسة (يفتح تبويب الدراسة لتعبئة الجاذبية والقدرة — من «جديدة» إلى «قيد الدراسة») · قرار الدراسة (يسجّل المتابعة أو التعليق أو الاستبعاد — متابعة ← «مؤهَّلة» · استبعاد ← إقفال بالسبب) · تسجيل نشاط (يفتح نافذة النشاط بنوعه وتاريخه وحضوره ومخرجاته — لا يغيّر المرحلة ويضيف سطرًا في تبويب الأنشطة) · إنشاء عرض (ينقل بيانات الفرصة إلى شاشة العرض — من «مؤهَّلة» إلى «عرض مُقدَّم» بعد الإرسال) · إقفال بنتيجة (يطلب النتيجة والسبب وملاحظات المراجعة — إلى «فوز» أو «خسارة» ولا يمكن التراجع).</t>
        </is>
      </c>
      <c r="D2697" s="7" t="inlineStr">
        <is>
          <t>SRC-035</t>
        </is>
      </c>
      <c r="E2697" s="7" t="inlineStr">
        <is>
          <t>§7</t>
        </is>
      </c>
      <c r="F2697" s="7" t="inlineStr">
        <is>
          <t>SAL</t>
        </is>
      </c>
      <c r="G2697" s="7" t="inlineStr">
        <is>
          <t>لا معارض — نافذ بنصّه</t>
        </is>
      </c>
      <c r="H2697" s="7" t="inlineStr">
        <is>
          <t>INJAZ-FRD-01</t>
        </is>
      </c>
      <c r="I2697" s="7" t="inlineStr">
        <is>
          <t>الفصلُ ٥ — المبيعات والعقود</t>
        </is>
      </c>
      <c r="J2697" s="7" t="inlineStr">
        <is>
          <t>UX-01 للشاشاتِ · DELIVERY-01 للاختبارات</t>
        </is>
      </c>
      <c r="K2697" s="7" t="inlineStr">
        <is>
          <t>اختبارُ انتقال: بمعطى مستندٍ في حالته السابقةِ لـ«بدء الدراسة (يفتح تبويب الدراسة لتعبئة الجاذبية والق…» · وعند تنفيذ المحفّز بمخوَّلٍ وشرطٍ مستوفًى · فإن الحالةَ تنتقل ويُسجَّل الانتقالُ بفاعله ووقته · والانتقالُ غيرُ المعرَّف يُرفض</t>
        </is>
      </c>
      <c r="L2697" s="7" t="inlineStr">
        <is>
          <t>غير مقيس — يُملأ عند مراجعة الكود</t>
        </is>
      </c>
      <c r="M2697" s="7" t="inlineStr">
        <is>
          <t>نافذ</t>
        </is>
      </c>
    </row>
    <row r="2698">
      <c r="A2698" s="7" t="n">
        <v>2697</v>
      </c>
      <c r="B2698" s="7" t="inlineStr">
        <is>
          <t>SAL-054</t>
        </is>
      </c>
      <c r="C2698" s="7" t="inlineStr">
        <is>
          <t>شاشة المناقصات — الهدف: متابعة العطاء من الدعوة حتى النتيجة. وحقولها: رقم الدعوة (إلزامي — الرقم كما ورد في مستند الجهة الطارحة لا ترقيمًا داخليًّا) · الجهة الطارحة (إلزامي — من الجهات المسجَّلة بتصنيف «جهة طارحة» لا عميلًا) · الفرصة المرتبطة (إلزامي — لكل مناقصة فرصة، وإدارة العطاء بلا فرصة تُخفيه من الأنبوب) · تاريخ الإغلاق (إلزامي — الموعد النهائي للتقديم كما في الدعوة لا تقريبيًّا) · المستندات (إلزامي — العرض الفني والمالي والضمانات والمستندات القانونية؛ والتقديم بمستند ناقص يُستبعد العطاء شكلًا) · حالة المشاركة (إلزامي: تحت الإعداد · مقدَّمة · مسحوبة) · النتيجة (إلزامي بعد الإغلاق: فوز · خسارة · إلغاء).</t>
        </is>
      </c>
      <c r="D2698" s="7" t="inlineStr">
        <is>
          <t>SRC-035</t>
        </is>
      </c>
      <c r="E2698" s="7" t="inlineStr">
        <is>
          <t>§8</t>
        </is>
      </c>
      <c r="F2698" s="7" t="inlineStr">
        <is>
          <t>SAL</t>
        </is>
      </c>
      <c r="G2698" s="7" t="inlineStr">
        <is>
          <t>لا معارض — نافذ بنصّه</t>
        </is>
      </c>
      <c r="H2698" s="7" t="inlineStr">
        <is>
          <t>INJAZ-FRD-01</t>
        </is>
      </c>
      <c r="I2698" s="7" t="inlineStr">
        <is>
          <t>الفصلُ ٥ — المبيعات والعقود</t>
        </is>
      </c>
      <c r="J2698" s="7" t="inlineStr">
        <is>
          <t>UX-01 للشاشاتِ · DELIVERY-01 للاختبارات</t>
        </is>
      </c>
      <c r="K2698" s="7" t="inlineStr">
        <is>
          <t>اختبارُ اكتمال: بمعطى شاشةٍ أو جدولٍ يخصُّ «متابعة العطاء من الدعوة حتى النتيجة» · وعند فحص بنيته · فإن كلَّ عمودٍ معتمدٍ موجودٌ وصفرُ عمودٍ غيرِ معرَّف · والأعمدةُ الحاكمةُ السبعةُ حاضرة</t>
        </is>
      </c>
      <c r="L2698" s="7" t="inlineStr">
        <is>
          <t>غير مقيس — يُملأ عند مراجعة الكود</t>
        </is>
      </c>
      <c r="M2698" s="7" t="inlineStr">
        <is>
          <t>نافذ</t>
        </is>
      </c>
    </row>
    <row r="2699">
      <c r="A2699" s="7" t="n">
        <v>2698</v>
      </c>
      <c r="B2699" s="7" t="inlineStr">
        <is>
          <t>SAL-055</t>
        </is>
      </c>
      <c r="C2699" s="7" t="inlineStr">
        <is>
          <t>أزرار المناقصات الأربعة: إرفاق مستند (يضيف مستندًا لملف العطاء — لا يغيّر المرحلة) · تسجيل التقديم (يثبّت تاريخ التقديم ومحتواه — من «تحت الإعداد» إلى «مُقدَّمة») · سحب العطاء (يوقف المشاركة مع تسجيل السبب — إلى «مسحوبة» وتُقفَل الفرصة) · تسجيل النتيجة (يسجّل الفوز أو الخسارة وسببها — وتُحدَّث الفرصة).</t>
        </is>
      </c>
      <c r="D2699" s="7" t="inlineStr">
        <is>
          <t>SRC-035</t>
        </is>
      </c>
      <c r="E2699" s="7" t="inlineStr">
        <is>
          <t>§8</t>
        </is>
      </c>
      <c r="F2699" s="7" t="inlineStr">
        <is>
          <t>SAL</t>
        </is>
      </c>
      <c r="G2699" s="7" t="inlineStr">
        <is>
          <t>لا معارض — نافذ بنصّه</t>
        </is>
      </c>
      <c r="H2699" s="7" t="inlineStr">
        <is>
          <t>INJAZ-FRD-01</t>
        </is>
      </c>
      <c r="I2699" s="7" t="inlineStr">
        <is>
          <t>الفصلُ ٥ — المبيعات والعقود</t>
        </is>
      </c>
      <c r="J2699" s="7" t="inlineStr">
        <is>
          <t>UX-01 للشاشاتِ · DELIVERY-01 للاختبارات</t>
        </is>
      </c>
      <c r="K2699" s="7" t="inlineStr">
        <is>
          <t>اختبارُ وجودٍ وسلوك: بمعطى بيئةٍ مهيَّأةٍ لـ«إرفاق مستند (يضيف مستندًا لملف العطاء —» · وعند تنفيذ السيناريو الموصوف · فإن السلوكَ يطابق النصَّ ويُوثَّق الشاهدُ بلقطةٍ أو سجل</t>
        </is>
      </c>
      <c r="L2699" s="7" t="inlineStr">
        <is>
          <t>غير مقيس — يُملأ عند مراجعة الكود</t>
        </is>
      </c>
      <c r="M2699" s="7" t="inlineStr">
        <is>
          <t>نافذ</t>
        </is>
      </c>
    </row>
    <row r="2700">
      <c r="A2700" s="7" t="n">
        <v>2699</v>
      </c>
      <c r="B2700" s="7" t="inlineStr">
        <is>
          <t>SAL-056</t>
        </is>
      </c>
      <c r="C2700" s="7" t="inlineStr">
        <is>
          <t>قاعدة تحليل المنافسة: عند الخسارة يُسجَّل اسم المنافس الفائز إن عُرف — فهذه المعلومة هي التي تبني نسبة فوزنا أمام كل منافس وتظهر في مؤشرات الإدارة.</t>
        </is>
      </c>
      <c r="D2700" s="7" t="inlineStr">
        <is>
          <t>SRC-035</t>
        </is>
      </c>
      <c r="E2700" s="7" t="inlineStr">
        <is>
          <t>§8</t>
        </is>
      </c>
      <c r="F2700" s="7" t="inlineStr">
        <is>
          <t>SAL</t>
        </is>
      </c>
      <c r="G2700" s="7" t="inlineStr">
        <is>
          <t>لا معارض — نافذ بنصّه</t>
        </is>
      </c>
      <c r="H2700" s="7" t="inlineStr">
        <is>
          <t>INJAZ-FRD-01</t>
        </is>
      </c>
      <c r="I2700" s="7" t="inlineStr">
        <is>
          <t>الفصلُ ٥ — المبيعات والعقود</t>
        </is>
      </c>
      <c r="J2700" s="7" t="inlineStr">
        <is>
          <t>UX-01 للشاشاتِ · DELIVERY-01 للاختبارات</t>
        </is>
      </c>
      <c r="K2700" s="7" t="inlineStr">
        <is>
          <t>اختبارُ حساب: بمعطى مدخلاتٍ معلومةٍ لـ«عند الخسارة يُسجَّل اسم المنافس الفائز إن عُرف — فهذ…» · وعند إعادة الحساب من المصدر · فإن الناتجَ يطابق المعروضَ بلا فرق</t>
        </is>
      </c>
      <c r="L2700" s="7" t="inlineStr">
        <is>
          <t>غير مقيس — يُملأ عند مراجعة الكود</t>
        </is>
      </c>
      <c r="M2700" s="7" t="inlineStr">
        <is>
          <t>نافذ</t>
        </is>
      </c>
    </row>
    <row r="2701">
      <c r="A2701" s="7" t="n">
        <v>2700</v>
      </c>
      <c r="B2701" s="7" t="inlineStr">
        <is>
          <t>SAL-057</t>
        </is>
      </c>
      <c r="C2701" s="7" t="inlineStr">
        <is>
          <t>شاشة العرض والتسعير — حقولها: الفرصة المصدر (إلزامي — تأتي تلقائيًّا؛ وإنشاء عرض منفصل يُخفيه من الأنبوب) · البند والمعدات (إلزامي — بندٌ لكل نوع عمل ومعداته؛ ودمج أعمال مختلفة في بند واحد يُضيّع الهامش) · نموذج الإيراد (إلزامي لكل بند على حدة — لا نموذج واحد للعقد كله) · سعر الوحدة والعملة (إلزامي — بوحدة النموذج وبعملة واحدة للبند؛ وخلط الدولار والجنيه داخل البند مرفوض) · سعر التكلفة (إلزامي — التكلفة المقدَّرة للوحدة، مرجع داخلي لا يظهر للعميل؛ وتركه فارغًا يمنع حساب الهامش) · الكمية المستهدفة (إلزامي — المتوقّعة خلال مدة العقد؛ والمتفائلة تُلزمنا بسقفٍ لا نبلغه) · شروط الدفع (إلزامي — دورة السداد وآليته، وتأجيلها لمرحلة العقد مفاجأة).</t>
        </is>
      </c>
      <c r="D2701" s="7" t="inlineStr">
        <is>
          <t>SRC-035</t>
        </is>
      </c>
      <c r="E2701" s="7" t="inlineStr">
        <is>
          <t>§9</t>
        </is>
      </c>
      <c r="F2701" s="7" t="inlineStr">
        <is>
          <t>SAL</t>
        </is>
      </c>
      <c r="G2701" s="7" t="inlineStr">
        <is>
          <t>لا معارض — نافذ بنصّه</t>
        </is>
      </c>
      <c r="H2701" s="7" t="inlineStr">
        <is>
          <t>INJAZ-FRD-01</t>
        </is>
      </c>
      <c r="I2701" s="7" t="inlineStr">
        <is>
          <t>الفصلُ ٥ — المبيعات والعقود</t>
        </is>
      </c>
      <c r="J2701" s="7" t="inlineStr">
        <is>
          <t>UX-01 للشاشاتِ · DELIVERY-01 للاختبارات</t>
        </is>
      </c>
      <c r="K2701" s="7" t="inlineStr">
        <is>
          <t>اختبارُ منع: بمعطى محاولةٍ تخالف «الفرصة المصدر (إلزامي — تأتي تلقائيًّا» · وعند تنفيذها · فإن الخادمَ يرفض برمزٍ وسببٍ ويُسجَّل الرفضُ بالمستخدم والوقت</t>
        </is>
      </c>
      <c r="L2701" s="7" t="inlineStr">
        <is>
          <t>غير مقيس — يُملأ عند مراجعة الكود</t>
        </is>
      </c>
      <c r="M2701" s="7" t="inlineStr">
        <is>
          <t>نافذ</t>
        </is>
      </c>
    </row>
    <row r="2702">
      <c r="A2702" s="7" t="n">
        <v>2701</v>
      </c>
      <c r="B2702" s="7" t="inlineStr">
        <is>
          <t>SAL-058</t>
        </is>
      </c>
      <c r="C2702" s="7" t="inlineStr">
        <is>
          <t>أزرار العرض والتسعير الثلاثة: إرسال للعميل (يثبّت نسخة العرض ويسجّل تاريخ الإرسال — من «نافذ» إلى «مُرسل للعميل») · تسجيل جولة تفاوض (يضيف سطرًا بتاريخ الجولة ومخرجاتها — إلى «تحت التفاوض») · تحويل إلى عقد (ينقل البنود والأسعار إلى شاشة عقد المشروع — يُنشئ عقدًا في حالة «نافذ»).</t>
        </is>
      </c>
      <c r="D2702" s="7" t="inlineStr">
        <is>
          <t>SRC-035</t>
        </is>
      </c>
      <c r="E2702" s="7" t="inlineStr">
        <is>
          <t>§9</t>
        </is>
      </c>
      <c r="F2702" s="7" t="inlineStr">
        <is>
          <t>SAL</t>
        </is>
      </c>
      <c r="G2702" s="7" t="inlineStr">
        <is>
          <t>لا معارض — نافذ بنصّه</t>
        </is>
      </c>
      <c r="H2702" s="7" t="inlineStr">
        <is>
          <t>INJAZ-FRD-01</t>
        </is>
      </c>
      <c r="I2702" s="7" t="inlineStr">
        <is>
          <t>الفصلُ ٥ — المبيعات والعقود</t>
        </is>
      </c>
      <c r="J2702" s="7" t="inlineStr">
        <is>
          <t>UX-01 للشاشاتِ · DELIVERY-01 للاختبارات</t>
        </is>
      </c>
      <c r="K2702" s="7" t="inlineStr">
        <is>
          <t>اختبارُ عرض: بمعطى دورٍ مخوَّلٍ لـ«إرسال للعميل (يثبّت نسخة العرض ويسجّل تاريخ الإرسال …» · وعند فتحها من مرحلتها في الدورة · فإن الشاشةَ تُصيَّر بأعمدتها وأفعالها المسموحة · والمجموعةُ الفارغةُ لا تُعرض</t>
        </is>
      </c>
      <c r="L2702" s="7" t="inlineStr">
        <is>
          <t>غير مقيس — يُملأ عند مراجعة الكود</t>
        </is>
      </c>
      <c r="M2702" s="7" t="inlineStr">
        <is>
          <t>نافذ</t>
        </is>
      </c>
    </row>
    <row r="2703">
      <c r="A2703" s="7" t="n">
        <v>2702</v>
      </c>
      <c r="B2703" s="7" t="inlineStr">
        <is>
          <t>SAL-059</t>
        </is>
      </c>
      <c r="C2703" s="7" t="inlineStr">
        <is>
          <t>قاعدة البند الواحد: مثالٌ مقبول بندان منفصلان — «نقل بالطن 0.6 دولار» و«تأجير بالساعة 3,500 جنيه». ومثالٌ مرفوض: بندٌ واحد بعملتين أو بنموذجَي إيراد.</t>
        </is>
      </c>
      <c r="D2703" s="7" t="inlineStr">
        <is>
          <t>SRC-035</t>
        </is>
      </c>
      <c r="E2703" s="7" t="inlineStr">
        <is>
          <t>§9</t>
        </is>
      </c>
      <c r="F2703" s="7" t="inlineStr">
        <is>
          <t>SAL</t>
        </is>
      </c>
      <c r="G2703" s="7" t="inlineStr">
        <is>
          <t>لا معارض — نافذ بنصّه</t>
        </is>
      </c>
      <c r="H2703" s="7" t="inlineStr">
        <is>
          <t>INJAZ-FRD-01</t>
        </is>
      </c>
      <c r="I2703" s="7" t="inlineStr">
        <is>
          <t>الفصلُ ٥ — المبيعات والعقود</t>
        </is>
      </c>
      <c r="J2703" s="7" t="inlineStr">
        <is>
          <t>UX-01 للشاشاتِ · DELIVERY-01 للاختبارات</t>
        </is>
      </c>
      <c r="K2703" s="7" t="inlineStr">
        <is>
          <t>اختبارُ وجودٍ وسلوك: بمعطى بيئةٍ مهيَّأةٍ لـ«مثالٌ مقبول بندان منفصلان — «نقل بالطن 0» · وعند تنفيذ السيناريو الموصوف · فإن السلوكَ يطابق النصَّ ويُوثَّق الشاهدُ بلقطةٍ أو سجل</t>
        </is>
      </c>
      <c r="L2703" s="7" t="inlineStr">
        <is>
          <t>غير مقيس — يُملأ عند مراجعة الكود</t>
        </is>
      </c>
      <c r="M2703" s="7" t="inlineStr">
        <is>
          <t>نافذ</t>
        </is>
      </c>
    </row>
    <row r="2704">
      <c r="A2704" s="7" t="n">
        <v>2703</v>
      </c>
      <c r="B2704" s="7" t="inlineStr">
        <is>
          <t>SAL-060</t>
        </is>
      </c>
      <c r="C2704" s="7" t="inlineStr">
        <is>
          <t>شاشة عقد المشروع — حقولها: رقم العقد (إلزامي — يُولَّد آليًّا وفق التكويد المعتمد؛ والرقم اليدوي يتعارض معه) · المدة والتواريخ (إلزامي — البداية والنهاية؛ وترك النهاية مفتوحة يعطّل تنبيه التجديد) · العملة (إلزامي — واحدة للعقد ولبنوده؛ وعقدٌ بعملتين يُختلّ الفوترة والتحصيل) · شروط الدفع (إلزامي — دورة السداد ومهلتها؛ و«حسب الاتفاق» بلا تفصيل مرفوضة) · الدفعة المقدمة (إلزامي إن وُجدت — نسبتها وموعد استحقاقها) · الضمانات (إلزامي إن طُلبت — نوع الضمان وقيمته وتاريخ انتهائه؛ وإغفال التاريخ يُنهي الضمان أثناء التنفيذ) · غرامة التأخير (إلزامي إن وُجدت — آلية الحساب وسقفها الأقصى؛ وقبول غرامة بلا سقف خطأ) · شروط الإنهاء والتجديد (إلزامي — متى يحقّ الإنهاء وهل التجديد تلقائي ومهلته).</t>
        </is>
      </c>
      <c r="D2704" s="7" t="inlineStr">
        <is>
          <t>SRC-035</t>
        </is>
      </c>
      <c r="E2704" s="7" t="inlineStr">
        <is>
          <t>§10</t>
        </is>
      </c>
      <c r="F2704" s="7" t="inlineStr">
        <is>
          <t>CTR</t>
        </is>
      </c>
      <c r="G2704" s="7" t="inlineStr">
        <is>
          <t>لا معارض — نافذ بنصّه</t>
        </is>
      </c>
      <c r="H2704" s="7" t="inlineStr">
        <is>
          <t>INJAZ-FRD-01</t>
        </is>
      </c>
      <c r="I2704" s="7" t="inlineStr">
        <is>
          <t>الفصلُ ٥ — المبيعات والعقود</t>
        </is>
      </c>
      <c r="J2704" s="7" t="inlineStr">
        <is>
          <t>UX-01 للشاشاتِ · DELIVERY-01 للاختبارات</t>
        </is>
      </c>
      <c r="K2704" s="7" t="inlineStr">
        <is>
          <t>اختبارُ اكتمال: بمعطى شاشةٍ أو جدولٍ يخصُّ «رقم العقد (إلزامي — يُولَّد آليًّا وفق التكويد المعت…» · وعند فحص بنيته · فإن كلَّ عمودٍ معتمدٍ موجودٌ وصفرُ عمودٍ غيرِ معرَّف · والأعمدةُ الحاكمةُ السبعةُ حاضرة</t>
        </is>
      </c>
      <c r="L2704" s="7" t="inlineStr">
        <is>
          <t>غير مقيس — يُملأ عند مراجعة الكود</t>
        </is>
      </c>
      <c r="M2704" s="7" t="inlineStr">
        <is>
          <t>نافذ</t>
        </is>
      </c>
    </row>
    <row r="2705">
      <c r="A2705" s="7" t="n">
        <v>2704</v>
      </c>
      <c r="B2705" s="7" t="inlineStr">
        <is>
          <t>SAL-061</t>
        </is>
      </c>
      <c r="C2705" s="7" t="inlineStr">
        <is>
          <t>أزرار عقد المشروع الأربعة: تشغيل فحص الجاهزية (يستدعي حالة الإدارات الست ويُظهر البنود غير المجتازة — من «نافذ» إلى «فحص الجاهزية») · اعتماد العقد (يقفل الشروط والبنود عن التعديل المباشر — ولا يعمل إلا إذا اجتاز الفحص · إلى «معتمد») · تفعيل النفاذ (يجعل سقف الحصص متاحًا للتشغيل — إلى «نافذ» ويبدأ التخصيص) · إقفال العقد (يُنهي العقد بعد التسوية ويطلب تحليل النتيجة — إلى «مُقفَل» ولا يقبل تخصيصًا).</t>
        </is>
      </c>
      <c r="D2705" s="7" t="inlineStr">
        <is>
          <t>SRC-035</t>
        </is>
      </c>
      <c r="E2705" s="7" t="inlineStr">
        <is>
          <t>§10</t>
        </is>
      </c>
      <c r="F2705" s="7" t="inlineStr">
        <is>
          <t>CTR</t>
        </is>
      </c>
      <c r="G2705" s="7" t="inlineStr">
        <is>
          <t>لا معارض — نافذ بنصّه</t>
        </is>
      </c>
      <c r="H2705" s="7" t="inlineStr">
        <is>
          <t>INJAZ-FRD-01</t>
        </is>
      </c>
      <c r="I2705" s="7" t="inlineStr">
        <is>
          <t>الفصلُ ٥ — المبيعات والعقود</t>
        </is>
      </c>
      <c r="J2705" s="7" t="inlineStr">
        <is>
          <t>UX-01 للشاشاتِ · DELIVERY-01 للاختبارات</t>
        </is>
      </c>
      <c r="K2705" s="7" t="inlineStr">
        <is>
          <t>اختبارُ وجودٍ وسلوك: بمعطى بيئةٍ مهيَّأةٍ لـ«تشغيل فحص الجاهزية (يستدعي حالة الإدارات الست ويُظهر…» · وعند تنفيذ السيناريو الموصوف · فإن السلوكَ يطابق النصَّ ويُوثَّق الشاهدُ بلقطةٍ أو سجل</t>
        </is>
      </c>
      <c r="L2705" s="7" t="inlineStr">
        <is>
          <t>غير مقيس — يُملأ عند مراجعة الكود</t>
        </is>
      </c>
      <c r="M2705" s="7" t="inlineStr">
        <is>
          <t>نافذ</t>
        </is>
      </c>
    </row>
    <row r="2706">
      <c r="A2706" s="7" t="n">
        <v>2705</v>
      </c>
      <c r="B2706" s="7" t="inlineStr">
        <is>
          <t>SAL-062</t>
        </is>
      </c>
      <c r="C2706" s="7" t="inlineStr">
        <is>
          <t>قاعدة تعطيل الاعتماد: زر «اعتماد العقد» معطَّلٌ ما دام بندٌ من بنود الجاهزية الستة غير مجتاز، أو ما دام هناك خطرٌ عالٍ بلا خطة معالجة — وهذا ليس عطلًا في النظام بل هو الحارس.</t>
        </is>
      </c>
      <c r="D2706" s="7" t="inlineStr">
        <is>
          <t>SRC-035</t>
        </is>
      </c>
      <c r="E2706" s="7" t="inlineStr">
        <is>
          <t>§10</t>
        </is>
      </c>
      <c r="F2706" s="7" t="inlineStr">
        <is>
          <t>CTR</t>
        </is>
      </c>
      <c r="G2706" s="7" t="inlineStr">
        <is>
          <t>لا معارض — نافذ بنصّه</t>
        </is>
      </c>
      <c r="H2706" s="7" t="inlineStr">
        <is>
          <t>INJAZ-FRD-01</t>
        </is>
      </c>
      <c r="I2706" s="7" t="inlineStr">
        <is>
          <t>الفصلُ ٥ — المبيعات والعقود</t>
        </is>
      </c>
      <c r="J2706" s="7" t="inlineStr">
        <is>
          <t>UX-01 للشاشاتِ · DELIVERY-01 للاختبارات</t>
        </is>
      </c>
      <c r="K2706" s="7" t="inlineStr">
        <is>
          <t>اختبارُ وجودٍ وسلوك: بمعطى بيئةٍ مهيَّأةٍ لـ«زر «اعتماد العقد» معطَّلٌ ما دام بندٌ من بنود الجاهز…» · وعند تنفيذ السيناريو الموصوف · فإن السلوكَ يطابق النصَّ ويُوثَّق الشاهدُ بلقطةٍ أو سجل</t>
        </is>
      </c>
      <c r="L2706" s="7" t="inlineStr">
        <is>
          <t>غير مقيس — يُملأ عند مراجعة الكود</t>
        </is>
      </c>
      <c r="M2706" s="7" t="inlineStr">
        <is>
          <t>نافذ</t>
        </is>
      </c>
    </row>
    <row r="2707">
      <c r="A2707" s="7" t="n">
        <v>2706</v>
      </c>
      <c r="B2707" s="7" t="inlineStr">
        <is>
          <t>SAL-063</t>
        </is>
      </c>
      <c r="C2707" s="7" t="inlineStr">
        <is>
          <t>شاشة بنود الحصص — حقولها: المعدات المخصَّصة للبند (إلزامي — نوع المعدة أو مجموعتها؛ وترك البند بلا معدة يمنع تخصيصه للتشغيل) · نموذج الإيراد (إلزامي — واحدٌ للبند؛ وبندٌ بنموذجين يتعذّر قياس تنفيذه) · سقف الكمية (إلزامي — الساعات أو الأطنان أو الأمتار المتعاقد عليها؛ وتركه صفرًا أو مفتوحًا يجعل التشغيل يتجاوز الاتفاق) · سعر الوحدة (إلزامي — لكل ساعة أو طن أو متر لا الإجمالي) · العملة (إلزامي — تُورَّث من العقد ولا تُخالفه وإلا رُفضت الفوترة) · المستهلَك والمتبقّي (غير إلزامي — يُحدَّث آليًّا من التشغيل وللقراءة فقط؛ ومحاولة تعديله يدويًّا لتغطية تجاوز ممنوعة).</t>
        </is>
      </c>
      <c r="D2707" s="7" t="inlineStr">
        <is>
          <t>SRC-035</t>
        </is>
      </c>
      <c r="E2707" s="7" t="inlineStr">
        <is>
          <t>§11</t>
        </is>
      </c>
      <c r="F2707" s="7" t="inlineStr">
        <is>
          <t>CTR</t>
        </is>
      </c>
      <c r="G2707" s="7" t="inlineStr">
        <is>
          <t>لا معارض — نافذ بنصّه</t>
        </is>
      </c>
      <c r="H2707" s="7" t="inlineStr">
        <is>
          <t>INJAZ-FRD-01</t>
        </is>
      </c>
      <c r="I2707" s="7" t="inlineStr">
        <is>
          <t>الفصلُ ٥ — المبيعات والعقود</t>
        </is>
      </c>
      <c r="J2707" s="7" t="inlineStr">
        <is>
          <t>UX-01 للشاشاتِ · DELIVERY-01 للاختبارات</t>
        </is>
      </c>
      <c r="K2707" s="7" t="inlineStr">
        <is>
          <t>اختبارُ منع: بمعطى محاولةٍ تخالف «المعدات المخصَّصة للبند (إلزامي — نوع المعدة أو مجمو…» · وعند تنفيذها · فإن الخادمَ يرفض برمزٍ وسببٍ ويُسجَّل الرفضُ بالمستخدم والوقت</t>
        </is>
      </c>
      <c r="L2707" s="7" t="inlineStr">
        <is>
          <t>غير مقيس — يُملأ عند مراجعة الكود</t>
        </is>
      </c>
      <c r="M2707" s="7" t="inlineStr">
        <is>
          <t>نافذ</t>
        </is>
      </c>
    </row>
    <row r="2708">
      <c r="A2708" s="7" t="n">
        <v>2707</v>
      </c>
      <c r="B2708" s="7" t="inlineStr">
        <is>
          <t>SAL-064</t>
        </is>
      </c>
      <c r="C2708" s="7" t="inlineStr">
        <is>
          <t>قاعدتا الحصص: ساعات الحوش (انتظار المعدة دون عمل فعلي) لا تُحتسب في سقف الساعات ولا في الفوترة · وإذا بلغ المستهلَك السقف يتوقف التشغيل حتى يصدر ملحقٌ بزيادة النطاق. وحذف البند معطَّلٌ بعد النفاذ — والتغيير بملحق.</t>
        </is>
      </c>
      <c r="D2708" s="7" t="inlineStr">
        <is>
          <t>SRC-035</t>
        </is>
      </c>
      <c r="E2708" s="7" t="inlineStr">
        <is>
          <t>§11</t>
        </is>
      </c>
      <c r="F2708" s="7" t="inlineStr">
        <is>
          <t>CTR</t>
        </is>
      </c>
      <c r="G2708" s="7" t="inlineStr">
        <is>
          <t>لا معارض — نافذ بنصّه</t>
        </is>
      </c>
      <c r="H2708" s="7" t="inlineStr">
        <is>
          <t>INJAZ-FRD-01</t>
        </is>
      </c>
      <c r="I2708" s="7" t="inlineStr">
        <is>
          <t>الفصلُ ٥ — المبيعات والعقود</t>
        </is>
      </c>
      <c r="J2708" s="7" t="inlineStr">
        <is>
          <t>UX-01 للشاشاتِ · DELIVERY-01 للاختبارات</t>
        </is>
      </c>
      <c r="K2708" s="7" t="inlineStr">
        <is>
          <t>اختبارُ منع: بمعطى محاولةٍ تخالف «ساعات الحوش (انتظار المعدة دون عمل فعلي)» · وعند تنفيذها · فإن الخادمَ يرفض برمزٍ وسببٍ ويُسجَّل الرفضُ بالمستخدم والوقت</t>
        </is>
      </c>
      <c r="L2708" s="7" t="inlineStr">
        <is>
          <t>غير مقيس — يُملأ عند مراجعة الكود</t>
        </is>
      </c>
      <c r="M2708" s="7" t="inlineStr">
        <is>
          <t>نافذ</t>
        </is>
      </c>
    </row>
    <row r="2709">
      <c r="A2709" s="7" t="n">
        <v>2708</v>
      </c>
      <c r="B2709" s="7" t="inlineStr">
        <is>
          <t>SAL-065</t>
        </is>
      </c>
      <c r="C2709" s="7" t="inlineStr">
        <is>
          <t>شاشة الملاحق والتجديدات — حقولها: نوع التعديل (إلزامي: تجديد · تمديد · زيادة نطاق · تخفيض نطاق · تغيير أسعار · إضافة معدات أو خدمات؛ وتسجيل التجديد تمديدًا يختلّ حساب السقف) · سبب التعديل (إلزامي — السبب الفعلي: انقطاع أو توسّع أو تغيّر تكاليف أو طلب عميل؛ و«حسب الاتفاق» مرفوضة) · تاريخ التعديل (إلزامي — تاريخ سريان الملحق لا تاريخ كتابته؛ والخلط بينهما يُداخل دورات الفوترة) · الأثر على السقف (إلزامي — الكمية أو المدة قبل وبعد؛ وتعديل السقف دون توثيق قيمته السابقة ممنوع) · المرفقات (إلزامي — نسخة الملحق الموقَّعة؛ وتفعيل الملحق قبل توقيعه ممنوع).</t>
        </is>
      </c>
      <c r="D2709" s="7" t="inlineStr">
        <is>
          <t>SRC-035</t>
        </is>
      </c>
      <c r="E2709" s="7" t="inlineStr">
        <is>
          <t>§12</t>
        </is>
      </c>
      <c r="F2709" s="7" t="inlineStr">
        <is>
          <t>CTR</t>
        </is>
      </c>
      <c r="G2709" s="7" t="inlineStr">
        <is>
          <t>لا معارض — نافذ بنصّه</t>
        </is>
      </c>
      <c r="H2709" s="7" t="inlineStr">
        <is>
          <t>INJAZ-FRD-01</t>
        </is>
      </c>
      <c r="I2709" s="7" t="inlineStr">
        <is>
          <t>الفصلُ ٥ — المبيعات والعقود</t>
        </is>
      </c>
      <c r="J2709" s="7" t="inlineStr">
        <is>
          <t>UX-01 للشاشاتِ · DELIVERY-01 للاختبارات</t>
        </is>
      </c>
      <c r="K2709" s="7" t="inlineStr">
        <is>
          <t>اختبارُ منع: بمعطى محاولةٍ تخالف «نوع التعديل (إلزامي: تجديد · تمديد · زيادة نطاق · تخ…» · وعند تنفيذها · فإن الخادمَ يرفض برمزٍ وسببٍ ويُسجَّل الرفضُ بالمستخدم والوقت</t>
        </is>
      </c>
      <c r="L2709" s="7" t="inlineStr">
        <is>
          <t>غير مقيس — يُملأ عند مراجعة الكود</t>
        </is>
      </c>
      <c r="M2709" s="7" t="inlineStr">
        <is>
          <t>نافذ</t>
        </is>
      </c>
    </row>
    <row r="2710">
      <c r="A2710" s="7" t="n">
        <v>2709</v>
      </c>
      <c r="B2710" s="7" t="inlineStr">
        <is>
          <t>SAL-066</t>
        </is>
      </c>
      <c r="C2710" s="7" t="inlineStr">
        <is>
          <t>أزرار الملاحق الثلاثة: إصدار ملحق (يوثّق تعديلًا على النطاق أو السعر أو المعدات — يُحدِّث السقف مع حفظ القيمة السابقة) · تجديد العقد (يبدأ دورة تعاقدية جديدة — سقفٌ جديد وتُقفَل الدورة السابقة) · تمديد المدة (يُطيل العقد القائم دون دورة جديدة — المدة تتغيّر والكميات تبقى).</t>
        </is>
      </c>
      <c r="D2710" s="7" t="inlineStr">
        <is>
          <t>SRC-035</t>
        </is>
      </c>
      <c r="E2710" s="7" t="inlineStr">
        <is>
          <t>§12</t>
        </is>
      </c>
      <c r="F2710" s="7" t="inlineStr">
        <is>
          <t>CTR</t>
        </is>
      </c>
      <c r="G2710" s="7" t="inlineStr">
        <is>
          <t>لا معارض — نافذ بنصّه</t>
        </is>
      </c>
      <c r="H2710" s="7" t="inlineStr">
        <is>
          <t>INJAZ-FRD-01</t>
        </is>
      </c>
      <c r="I2710" s="7" t="inlineStr">
        <is>
          <t>الفصلُ ٥ — المبيعات والعقود</t>
        </is>
      </c>
      <c r="J2710" s="7" t="inlineStr">
        <is>
          <t>UX-01 للشاشاتِ · DELIVERY-01 للاختبارات</t>
        </is>
      </c>
      <c r="K2710" s="7" t="inlineStr">
        <is>
          <t>اختبارُ ظهور: بمعطى مستخدمٍ داخلَ النطاق وآخرَ خارجه لـ«إصدار ملحق (يوثّق تعديلًا على النطاق أو السعر أو الم…» · وعند فتح الشاشة · فإن الأولَ يرى نطاقَه والثانيَ لا يُصيَّر له العنصرُ ولا يُرسَل في الاستجابة</t>
        </is>
      </c>
      <c r="L2710" s="7" t="inlineStr">
        <is>
          <t>غير مقيس — يُملأ عند مراجعة الكود</t>
        </is>
      </c>
      <c r="M2710" s="7" t="inlineStr">
        <is>
          <t>نافذ</t>
        </is>
      </c>
    </row>
    <row r="2711">
      <c r="A2711" s="7" t="n">
        <v>2710</v>
      </c>
      <c r="B2711" s="7" t="inlineStr">
        <is>
          <t>SAL-067</t>
        </is>
      </c>
      <c r="C2711" s="7" t="inlineStr">
        <is>
          <t>قاعدة الفصل بمثالها الواقعي: انقطاعٌ يتجاوز ثلاثين يومًا بين دورتين يعني عقدًا زمنيًّا جديدًا لا تمديدًا. مثال: عقدٌ انتهى في 2026-04-30 واستُؤنف العمل في 2026-12-01 يُسجَّل دورةً جديدة.</t>
        </is>
      </c>
      <c r="D2711" s="7" t="inlineStr">
        <is>
          <t>SRC-035</t>
        </is>
      </c>
      <c r="E2711" s="7" t="inlineStr">
        <is>
          <t>§12</t>
        </is>
      </c>
      <c r="F2711" s="7" t="inlineStr">
        <is>
          <t>CTR</t>
        </is>
      </c>
      <c r="G2711" s="7" t="inlineStr">
        <is>
          <t>لا معارض — نافذ بنصّه</t>
        </is>
      </c>
      <c r="H2711" s="7" t="inlineStr">
        <is>
          <t>INJAZ-FRD-01</t>
        </is>
      </c>
      <c r="I2711" s="7" t="inlineStr">
        <is>
          <t>الفصلُ ٥ — المبيعات والعقود</t>
        </is>
      </c>
      <c r="J2711" s="7" t="inlineStr">
        <is>
          <t>UX-01 للشاشاتِ · DELIVERY-01 للاختبارات</t>
        </is>
      </c>
      <c r="K2711" s="7" t="inlineStr">
        <is>
          <t>اختبارُ ظهور: بمعطى مستخدمٍ داخلَ النطاق وآخرَ خارجه لـ«انقطاعٌ يتجاوز ثلاثين يومًا بين دورتين يعني عقدًا زم…» · وعند فتح الشاشة · فإن الأولَ يرى نطاقَه والثانيَ لا يُصيَّر له العنصرُ ولا يُرسَل في الاستجابة</t>
        </is>
      </c>
      <c r="L2711" s="7" t="inlineStr">
        <is>
          <t>غير مقيس — يُملأ عند مراجعة الكود</t>
        </is>
      </c>
      <c r="M2711" s="7" t="inlineStr">
        <is>
          <t>نافذ</t>
        </is>
      </c>
    </row>
    <row r="2712">
      <c r="A2712" s="7" t="n">
        <v>2711</v>
      </c>
      <c r="B2712" s="7" t="inlineStr">
        <is>
          <t>SAL-068</t>
        </is>
      </c>
      <c r="C2712" s="7" t="inlineStr">
        <is>
          <t>شاشة نماذج التسعير — الإعدادات التي تُبنى عليها بنود العرض والعقد، ولا يعدّلها إلا المدير التجاري.</t>
        </is>
      </c>
      <c r="D2712" s="7" t="inlineStr">
        <is>
          <t>SRC-035</t>
        </is>
      </c>
      <c r="E2712" s="7" t="inlineStr">
        <is>
          <t>§13</t>
        </is>
      </c>
      <c r="F2712" s="7" t="inlineStr">
        <is>
          <t>SAL</t>
        </is>
      </c>
      <c r="G2712" s="7" t="inlineStr">
        <is>
          <t>لا معارض — نافذ بنصّه</t>
        </is>
      </c>
      <c r="H2712" s="7" t="inlineStr">
        <is>
          <t>INJAZ-FRD-01</t>
        </is>
      </c>
      <c r="I2712" s="7" t="inlineStr">
        <is>
          <t>الفصلُ ٥ — المبيعات والعقود</t>
        </is>
      </c>
      <c r="J2712" s="7" t="inlineStr">
        <is>
          <t>UX-01 للشاشاتِ · DELIVERY-01 للاختبارات</t>
        </is>
      </c>
      <c r="K2712" s="7" t="inlineStr">
        <is>
          <t>اختبارُ عرض: بمعطى دورٍ مخوَّلٍ لـ«شاشة نماذج التسعير — الإعدادات التي تُبنى عليها بنود…» · وعند فتحها من مرحلتها في الدورة · فإن الشاشةَ تُصيَّر بأعمدتها وأفعالها المسموحة · والمجموعةُ الفارغةُ لا تُعرض</t>
        </is>
      </c>
      <c r="L2712" s="7" t="inlineStr">
        <is>
          <t>غير مقيس — يُملأ عند مراجعة الكود</t>
        </is>
      </c>
      <c r="M2712" s="7" t="inlineStr">
        <is>
          <t>نافذ</t>
        </is>
      </c>
    </row>
    <row r="2713">
      <c r="A2713" s="7" t="n">
        <v>2712</v>
      </c>
      <c r="B2713" s="7" t="inlineStr">
        <is>
          <t>SAL-070</t>
        </is>
      </c>
      <c r="C2713" s="7" t="inlineStr">
        <is>
          <t>سيناريوهات عملية كاملة والأخطاء الشائعة ومسرد المصطلحات — ثلاثة ملاحق تُنقل إلى وثيقة المبيعات النهائية بوصفها مادة تدريب وقبول.</t>
        </is>
      </c>
      <c r="D2713" s="7" t="inlineStr">
        <is>
          <t>SRC-035</t>
        </is>
      </c>
      <c r="E2713" s="7" t="inlineStr">
        <is>
          <t>§16 · §17 · §19</t>
        </is>
      </c>
      <c r="F2713" s="7" t="inlineStr">
        <is>
          <t>SAL</t>
        </is>
      </c>
      <c r="G2713" s="7" t="inlineStr">
        <is>
          <t>لا معارض — نافذ بنصّه</t>
        </is>
      </c>
      <c r="H2713" s="7" t="inlineStr">
        <is>
          <t>INJAZ-FRD-01</t>
        </is>
      </c>
      <c r="I2713" s="7" t="inlineStr">
        <is>
          <t>الفصلُ ٥ — المبيعات والعقود</t>
        </is>
      </c>
      <c r="J2713" s="7" t="inlineStr">
        <is>
          <t>UX-01 للشاشاتِ · DELIVERY-01 للاختبارات</t>
        </is>
      </c>
      <c r="K2713" s="7" t="inlineStr">
        <is>
          <t>اختبارُ وجودٍ وسلوك: بمعطى بيئةٍ مهيَّأةٍ لـ«سيناريوهات عملية كاملة والأخطاء الشائعة ومسرد المصطل…» · وعند تنفيذ السيناريو الموصوف · فإن السلوكَ يطابق النصَّ ويُوثَّق الشاهدُ بلقطةٍ أو سجل</t>
        </is>
      </c>
      <c r="L2713" s="7" t="inlineStr">
        <is>
          <t>غير مقيس — يُملأ عند مراجعة الكود</t>
        </is>
      </c>
      <c r="M2713" s="7" t="inlineStr">
        <is>
          <t>نافذ</t>
        </is>
      </c>
    </row>
    <row r="2714">
      <c r="A2714" s="7" t="n">
        <v>2713</v>
      </c>
      <c r="B2714" s="7" t="inlineStr">
        <is>
          <t>POL-016</t>
        </is>
      </c>
      <c r="C2714" s="7" t="inlineStr">
        <is>
          <t>سياسة المبيعات والعقود: القواعد — نماذجُ العمل الأربعة والحدُّ الأدنى المضمون والاستعدادُ المفوتر وآلياتُ تعديل السعر والاستقطاعات · الجزاءات — غرامةُ العجز والتأخر وحوافزُ التجاوز والجودة · الدورية — شهريةٌ غالبًا بمستخلص · البيت — CON-02 وENT-03.</t>
        </is>
      </c>
      <c r="D2714" s="7" t="inlineStr">
        <is>
          <t>SRC-055</t>
        </is>
      </c>
      <c r="E2714" s="7" t="inlineStr">
        <is>
          <t>§7</t>
        </is>
      </c>
      <c r="F2714" s="7" t="inlineStr">
        <is>
          <t>SAL</t>
        </is>
      </c>
      <c r="G2714" s="7" t="inlineStr">
        <is>
          <t>لا معارض — نافذ بنصّه</t>
        </is>
      </c>
      <c r="H2714" s="7" t="inlineStr">
        <is>
          <t>INJAZ-FRD-01</t>
        </is>
      </c>
      <c r="I2714" s="7" t="inlineStr">
        <is>
          <t>الفصلُ ٥ — المبيعات والعقود</t>
        </is>
      </c>
      <c r="J2714" s="7" t="inlineStr">
        <is>
          <t>UX-01 للشاشاتِ · DELIVERY-01 للاختبارات</t>
        </is>
      </c>
      <c r="K2714" s="7" t="inlineStr">
        <is>
          <t>اختبارُ ظهور: بمعطى مستخدمٍ داخلَ النطاق وآخرَ خارجه لـ«القواعد — نماذجُ العمل الأربعة والحدُّ الأدنى المضمو…» · وعند فتح الشاشة · فإن الأولَ يرى نطاقَه والثانيَ لا يُصيَّر له العنصرُ ولا يُرسَل في الاستجابة</t>
        </is>
      </c>
      <c r="L2714" s="7" t="inlineStr">
        <is>
          <t>غير مقيس — يُملأ عند مراجعة الكود</t>
        </is>
      </c>
      <c r="M2714" s="7" t="inlineStr">
        <is>
          <t>نافذ</t>
        </is>
      </c>
    </row>
    <row r="2715">
      <c r="A2715" s="7" t="n">
        <v>2714</v>
      </c>
      <c r="B2715" s="7" t="inlineStr">
        <is>
          <t>PLN-043</t>
        </is>
      </c>
      <c r="C2715" s="7" t="inlineStr">
        <is>
          <t>لوحة العقد التجارية — الأرقام الأربعة في سطرٍ واحد مع فجواتها ومالكِ كل فجوة: المخطط · المنفَّذ (بنسبته من المخطط) · المفوتر (بنسبته من المنفَّذ) · المحصَّل (بنسبته من المفوتر). والفجوات: تنفيذٌ دون الخطة (مالكُها التشغيل) · وحداتٌ منفَّذةٌ لم تُفوتر (مالكُها العقود) · ذمةٌ قائمة (مالكُها التحصيل).</t>
        </is>
      </c>
      <c r="D2715" s="7" t="inlineStr">
        <is>
          <t>SRC-052</t>
        </is>
      </c>
      <c r="E2715" s="7" t="inlineStr">
        <is>
          <t>§5</t>
        </is>
      </c>
      <c r="F2715" s="7" t="inlineStr">
        <is>
          <t>SAL</t>
        </is>
      </c>
      <c r="G2715" s="7" t="inlineStr">
        <is>
          <t>لا معارض — نافذ بنصّه</t>
        </is>
      </c>
      <c r="H2715" s="7" t="inlineStr">
        <is>
          <t>INJAZ-FRD-01</t>
        </is>
      </c>
      <c r="I2715" s="7" t="inlineStr">
        <is>
          <t>الفصلُ ٥ — المبيعات والعقود</t>
        </is>
      </c>
      <c r="J2715" s="7" t="inlineStr">
        <is>
          <t>UX-01 للشاشاتِ · DELIVERY-01 للاختبارات</t>
        </is>
      </c>
      <c r="K2715" s="7" t="inlineStr">
        <is>
          <t>اختبارُ عرض: بمعطى دورٍ مخوَّلٍ لـ«لوحة العقد التجارية — الأرقام الأربعة في سطرٍ واحد م…» · وعند فتحها من مرحلتها في الدورة · فإن الشاشةَ تُصيَّر بأعمدتها وأفعالها المسموحة · والمجموعةُ الفارغةُ لا تُعرض</t>
        </is>
      </c>
      <c r="L2715" s="7" t="inlineStr">
        <is>
          <t>غير مقيس — يُملأ عند مراجعة الكود</t>
        </is>
      </c>
      <c r="M2715" s="7" t="inlineStr">
        <is>
          <t>نافذ</t>
        </is>
      </c>
    </row>
    <row r="2716">
      <c r="A2716" s="7" t="n">
        <v>2715</v>
      </c>
      <c r="B2716" s="7" t="inlineStr">
        <is>
          <t>OWN-001</t>
        </is>
      </c>
      <c r="C2716" s="7" t="inlineStr">
        <is>
          <t>نماذج العمل ثلاثةٌ لا رابعَ لها في التعاقد الأساسي: تأجيرٌ بالساعة ووحدتُه الساعة · نقلٌ بالطن ووحدتُه الطن · تخريمٌ بالمتر ووحدتُه المتر. ويُعرَّف كلُّ نموذجٍ بكودٍ ووحدةِ عملٍ وطريقةِ قياسٍ ميدانيةٍ ومستندٍ مثبِت.</t>
        </is>
      </c>
      <c r="D2716" s="7" t="inlineStr">
        <is>
          <t>قرار المالك — جلسات المراجعة 2026-08</t>
        </is>
      </c>
      <c r="E2716" s="7" t="inlineStr">
        <is>
          <t>§نماذج العمل</t>
        </is>
      </c>
      <c r="F2716" s="7" t="inlineStr">
        <is>
          <t>OWN</t>
        </is>
      </c>
      <c r="G2716" s="7" t="inlineStr">
        <is>
          <t>قرار مالك موقَّع — نافذ</t>
        </is>
      </c>
      <c r="H2716" s="7" t="inlineStr">
        <is>
          <t>INJAZ-FRD-01</t>
        </is>
      </c>
      <c r="I2716" s="7" t="inlineStr">
        <is>
          <t>الفصلُ ٥ — المبيعات والعقود</t>
        </is>
      </c>
      <c r="J2716" s="7" t="inlineStr">
        <is>
          <t>UX-01 للشاشاتِ · DELIVERY-01 للاختبارات</t>
        </is>
      </c>
      <c r="K2716" s="7" t="inlineStr">
        <is>
          <t>اختبارُ تعريفٍ: لا يُنشأ عقدٌ بلا نموذجِ عملٍ معتمد</t>
        </is>
      </c>
      <c r="L2716" s="7" t="inlineStr">
        <is>
          <t>مطلوب ولم يُنفذ</t>
        </is>
      </c>
      <c r="M2716" s="7" t="inlineStr">
        <is>
          <t>نافذ</t>
        </is>
      </c>
    </row>
    <row r="2717">
      <c r="A2717" s="7" t="n">
        <v>2716</v>
      </c>
      <c r="B2717" s="7" t="inlineStr">
        <is>
          <t>OWN-002</t>
        </is>
      </c>
      <c r="C2717" s="7" t="inlineStr">
        <is>
          <t>نموذجُ العمل يحدد سلسلةً كاملةً لا بندًا واحدًا: وحدةَ القياس ثم ما يُسجَّل ميدانيًّا ثم وحدةَ حاوية المورد ثم وحدةَ تعاقده ثم أساسَ استحقاقه. وتغييرُ النموذج في عقدٍ نافذٍ ممنوع.</t>
        </is>
      </c>
      <c r="D2717" s="7" t="inlineStr">
        <is>
          <t>قرار المالك — جلسات المراجعة 2026-08</t>
        </is>
      </c>
      <c r="E2717" s="7" t="inlineStr">
        <is>
          <t>§نماذج العمل</t>
        </is>
      </c>
      <c r="F2717" s="7" t="inlineStr">
        <is>
          <t>OWN</t>
        </is>
      </c>
      <c r="G2717" s="7" t="inlineStr">
        <is>
          <t>قرار مالك موقَّع — نافذ</t>
        </is>
      </c>
      <c r="H2717" s="7" t="inlineStr">
        <is>
          <t>INJAZ-FRD-01</t>
        </is>
      </c>
      <c r="I2717" s="7" t="inlineStr">
        <is>
          <t>الفصلُ ٥ — المبيعات والعقود</t>
        </is>
      </c>
      <c r="J2717" s="7" t="inlineStr">
        <is>
          <t>UX-01 للشاشاتِ · DELIVERY-01 للاختبارات</t>
        </is>
      </c>
      <c r="K2717" s="7" t="inlineStr">
        <is>
          <t>اختبارُ منعٍ: تعديلُ نموذج العمل على عقدٍ نافذٍ يُرفض برمزٍ وسبب</t>
        </is>
      </c>
      <c r="L2717" s="7" t="inlineStr">
        <is>
          <t>مطلوب ولم يُنفذ</t>
        </is>
      </c>
      <c r="M2717" s="7" t="inlineStr">
        <is>
          <t>نافذ</t>
        </is>
      </c>
    </row>
    <row r="2718">
      <c r="A2718" s="7" t="n">
        <v>2717</v>
      </c>
      <c r="B2718" s="7" t="inlineStr">
        <is>
          <t>OWN-005</t>
        </is>
      </c>
      <c r="C2718" s="7" t="inlineStr">
        <is>
          <t>الطاقةُ اليوميةُ الاسميةُ للمعدة = عددُ الورديات × ساعاتِ الوردية. وعددُ الورديات واحدةٌ أو اثنتان أو ثلاث، وساعاتُ الوردية ثمانٍ أو عشرٌ أو اثنتا عشرة — كلاهما من العقد لا ثابتٌ في النظام.</t>
        </is>
      </c>
      <c r="D2718" s="7" t="inlineStr">
        <is>
          <t>قرار المالك — جلسات المراجعة 2026-08</t>
        </is>
      </c>
      <c r="E2718" s="7" t="inlineStr">
        <is>
          <t>§الطاقة والورديات</t>
        </is>
      </c>
      <c r="F2718" s="7" t="inlineStr">
        <is>
          <t>OWN</t>
        </is>
      </c>
      <c r="G2718" s="7" t="inlineStr">
        <is>
          <t>قرار مالك موقَّع — نافذ</t>
        </is>
      </c>
      <c r="H2718" s="7" t="inlineStr">
        <is>
          <t>INJAZ-FRD-01</t>
        </is>
      </c>
      <c r="I2718" s="7" t="inlineStr">
        <is>
          <t>الفصلُ ٥ — المبيعات والعقود</t>
        </is>
      </c>
      <c r="J2718" s="7" t="inlineStr">
        <is>
          <t>UX-01 للشاشاتِ · DELIVERY-01 للاختبارات</t>
        </is>
      </c>
      <c r="K2718" s="7" t="inlineStr">
        <is>
          <t>اختبارُ حساب: الطاقةُ الاسميةُ تساوي حاصلَ ضرب المتغيرين من العقد</t>
        </is>
      </c>
      <c r="L2718" s="7" t="inlineStr">
        <is>
          <t>مطلوب ولم يُنفذ</t>
        </is>
      </c>
      <c r="M2718" s="7" t="inlineStr">
        <is>
          <t>نافذ</t>
        </is>
      </c>
    </row>
    <row r="2719">
      <c r="A2719" s="7" t="n">
        <v>2718</v>
      </c>
      <c r="B2719" s="7" t="inlineStr">
        <is>
          <t>OWN-006</t>
        </is>
      </c>
      <c r="C2719" s="7" t="inlineStr">
        <is>
          <t>يُسجَّل عددُ الورديات وساعاتُ كلٍّ في ثلاثة مواضعَ متطابقة: عقدُ العميل وعقدُ المورد وحاويةُ المعدة. واختلافُها بين المواضع الثلاثة يُرفض بنيويًّا.</t>
        </is>
      </c>
      <c r="D2719" s="7" t="inlineStr">
        <is>
          <t>قرار المالك — جلسات المراجعة 2026-08</t>
        </is>
      </c>
      <c r="E2719" s="7" t="inlineStr">
        <is>
          <t>§الطاقة والورديات</t>
        </is>
      </c>
      <c r="F2719" s="7" t="inlineStr">
        <is>
          <t>OWN</t>
        </is>
      </c>
      <c r="G2719" s="7" t="inlineStr">
        <is>
          <t>قرار مالك موقَّع — نافذ</t>
        </is>
      </c>
      <c r="H2719" s="7" t="inlineStr">
        <is>
          <t>INJAZ-FRD-01</t>
        </is>
      </c>
      <c r="I2719" s="7" t="inlineStr">
        <is>
          <t>الفصلُ ٥ — المبيعات والعقود</t>
        </is>
      </c>
      <c r="J2719" s="7" t="inlineStr">
        <is>
          <t>UX-01 للشاشاتِ · DELIVERY-01 للاختبارات</t>
        </is>
      </c>
      <c r="K2719" s="7" t="inlineStr">
        <is>
          <t>اختبارُ اتساق: اختلافُ الورديات بين العقدين والحاوية يمنع الحفظ</t>
        </is>
      </c>
      <c r="L2719" s="7" t="inlineStr">
        <is>
          <t>مطلوب ولم يُنفذ</t>
        </is>
      </c>
      <c r="M2719" s="7" t="inlineStr">
        <is>
          <t>نافذ</t>
        </is>
      </c>
    </row>
    <row r="2720">
      <c r="A2720" s="7" t="n">
        <v>2719</v>
      </c>
      <c r="B2720" s="7" t="inlineStr">
        <is>
          <t>OWN-008</t>
        </is>
      </c>
      <c r="C2720" s="7" t="inlineStr">
        <is>
          <t>الساعاتُ المتاحةُ للمبيعات = الطاقةُ الاسميةُ − التخفيضاتُ العامة. وهي سقفُ ما يمكن التعاقدُ عليه لهذه المعدة في هذا اليوم.</t>
        </is>
      </c>
      <c r="D2720" s="7" t="inlineStr">
        <is>
          <t>قرار المالك — جلسات المراجعة 2026-08</t>
        </is>
      </c>
      <c r="E2720" s="7" t="inlineStr">
        <is>
          <t>§الطاقة والورديات</t>
        </is>
      </c>
      <c r="F2720" s="7" t="inlineStr">
        <is>
          <t>OWN</t>
        </is>
      </c>
      <c r="G2720" s="7" t="inlineStr">
        <is>
          <t>قرار مالك موقَّع — نافذ</t>
        </is>
      </c>
      <c r="H2720" s="7" t="inlineStr">
        <is>
          <t>INJAZ-FRD-01</t>
        </is>
      </c>
      <c r="I2720" s="7" t="inlineStr">
        <is>
          <t>الفصلُ ٥ — المبيعات والعقود</t>
        </is>
      </c>
      <c r="J2720" s="7" t="inlineStr">
        <is>
          <t>UX-01 للشاشاتِ · DELIVERY-01 للاختبارات</t>
        </is>
      </c>
      <c r="K2720" s="7" t="inlineStr">
        <is>
          <t>اختبارُ منع: عقدٌ بساعاتٍ تتجاوز المتاحَ اليوميَّ يُرفض</t>
        </is>
      </c>
      <c r="L2720" s="7" t="inlineStr">
        <is>
          <t>مطلوب ولم يُنفذ</t>
        </is>
      </c>
      <c r="M2720" s="7" t="inlineStr">
        <is>
          <t>نافذ</t>
        </is>
      </c>
    </row>
    <row r="2721">
      <c r="A2721" s="7" t="n">
        <v>2720</v>
      </c>
      <c r="B2721" s="7" t="inlineStr">
        <is>
          <t>OWN-011</t>
        </is>
      </c>
      <c r="C2721" s="7" t="inlineStr">
        <is>
          <t>توزيعُ وحدات المبيعات يقع بحسب نوع المعدة لا مجمَّلًا: حصةُ الحفارات مستقلةٌ عن حصة القلابات عن حصة مكائن التخريم، ولكلِّ نوعٍ وحدتُه وسقفُه.</t>
        </is>
      </c>
      <c r="D2721" s="7" t="inlineStr">
        <is>
          <t>قرار المالك — جلسات المراجعة 2026-08</t>
        </is>
      </c>
      <c r="E2721" s="7" t="inlineStr">
        <is>
          <t>§التغطية</t>
        </is>
      </c>
      <c r="F2721" s="7" t="inlineStr">
        <is>
          <t>OWN</t>
        </is>
      </c>
      <c r="G2721" s="7" t="inlineStr">
        <is>
          <t>قرار مالك موقَّع — نافذ</t>
        </is>
      </c>
      <c r="H2721" s="7" t="inlineStr">
        <is>
          <t>INJAZ-FRD-01</t>
        </is>
      </c>
      <c r="I2721" s="7" t="inlineStr">
        <is>
          <t>الفصلُ ٥ — المبيعات والعقود</t>
        </is>
      </c>
      <c r="J2721" s="7" t="inlineStr">
        <is>
          <t>UX-01 للشاشاتِ · DELIVERY-01 للاختبارات</t>
        </is>
      </c>
      <c r="K2721" s="7" t="inlineStr">
        <is>
          <t>اختبارُ فصل: التزامُ كلِّ نوعٍ مستقلٌّ ولا يُعوَّض نوعٌ بنوعٍ آخر</t>
        </is>
      </c>
      <c r="L2721" s="7" t="inlineStr">
        <is>
          <t>مطلوب ولم يُنفذ</t>
        </is>
      </c>
      <c r="M2721" s="7" t="inlineStr">
        <is>
          <t>نافذ</t>
        </is>
      </c>
    </row>
    <row r="2722">
      <c r="A2722" s="7" t="n">
        <v>2721</v>
      </c>
      <c r="B2722" s="7" t="inlineStr">
        <is>
          <t>OWN-047</t>
        </is>
      </c>
      <c r="C2722" s="7" t="inlineStr">
        <is>
          <t>لا يُوقَّع عقدٌ عليه ملاحظةٌ قانونيةٌ أو ماليةٌ حرجةٌ مفتوحة. والحارسُ يحجب التوقيعَ حتى تُغلق الملاحظةُ بمستند معالجة.</t>
        </is>
      </c>
      <c r="D2722" s="7" t="inlineStr">
        <is>
          <t>قرار المالك — جلسات المراجعة 2026-08</t>
        </is>
      </c>
      <c r="E2722" s="7" t="inlineStr">
        <is>
          <t>§مراجعة العقود</t>
        </is>
      </c>
      <c r="F2722" s="7" t="inlineStr">
        <is>
          <t>OWN</t>
        </is>
      </c>
      <c r="G2722" s="7" t="inlineStr">
        <is>
          <t>قرار مالك موقَّع — نافذ</t>
        </is>
      </c>
      <c r="H2722" s="7" t="inlineStr">
        <is>
          <t>INJAZ-FRD-01</t>
        </is>
      </c>
      <c r="I2722" s="7" t="inlineStr">
        <is>
          <t>الفصلُ ٥ — المبيعات والعقود</t>
        </is>
      </c>
      <c r="J2722" s="7" t="inlineStr">
        <is>
          <t>UX-01 للشاشاتِ · DELIVERY-01 للاختبارات</t>
        </is>
      </c>
      <c r="K2722" s="7" t="inlineStr">
        <is>
          <t>اختبارُ حجب: التوقيعُ يُرفض بوجود ملاحظةٍ حرجةٍ مفتوحة</t>
        </is>
      </c>
      <c r="L2722" s="7" t="inlineStr">
        <is>
          <t>مطلوب ولم يُنفذ</t>
        </is>
      </c>
      <c r="M2722" s="7" t="inlineStr">
        <is>
          <t>نافذ</t>
        </is>
      </c>
    </row>
    <row r="2723">
      <c r="A2723" s="7" t="n">
        <v>2722</v>
      </c>
      <c r="B2723" s="7" t="inlineStr">
        <is>
          <t>SCN-223</t>
        </is>
      </c>
      <c r="C2723" s="7" t="inlineStr">
        <is>
          <t>يجب أن تُتاح شاشةُ «الأعمال غير المفوترة» لـالمبيعات والعقود بنطاق عقوده — وزاويتُها: سببُ الاحتباس وعمرُه واحتمالُ الاعتماد.</t>
        </is>
      </c>
      <c r="D2723" s="7" t="inlineStr">
        <is>
          <t>NAV-09 نظام الشاشات النافذ · SCR-DES-01 تصميم الأعمدة</t>
        </is>
      </c>
      <c r="E2723" s="7" t="inlineStr">
        <is>
          <t>§الشاشات</t>
        </is>
      </c>
      <c r="F2723" s="7" t="inlineStr">
        <is>
          <t>SCN</t>
        </is>
      </c>
      <c r="G2723" s="7" t="inlineStr">
        <is>
          <t>قرار مالك مطبَّق — نافذ</t>
        </is>
      </c>
      <c r="H2723" s="7" t="inlineStr">
        <is>
          <t>INJAZ-FRD-01</t>
        </is>
      </c>
      <c r="I2723" s="7" t="inlineStr">
        <is>
          <t>الفصلُ ٥ — المبيعات والعقود</t>
        </is>
      </c>
      <c r="J2723" s="7" t="inlineStr">
        <is>
          <t>UX-01 للشاشاتِ · DELIVERY-01 للاختبارات</t>
        </is>
      </c>
      <c r="K2723" s="7" t="inlineStr">
        <is>
          <t>اختبارُ ظهور: تظهر الشاشةُ للدور المالك بنطاقها ولا تظهر لمن لا صلاحيةَ له</t>
        </is>
      </c>
      <c r="L2723" s="7" t="inlineStr">
        <is>
          <t>مطلوب ولم يُنفذ</t>
        </is>
      </c>
      <c r="M2723" s="7" t="inlineStr">
        <is>
          <t>نافذ</t>
        </is>
      </c>
    </row>
    <row r="2724">
      <c r="A2724" s="7" t="n">
        <v>2723</v>
      </c>
      <c r="B2724" s="7" t="inlineStr">
        <is>
          <t>SCN-224</t>
        </is>
      </c>
      <c r="C2724" s="7" t="inlineStr">
        <is>
          <t>يجب أن تحمل شاشةُ «الأعمال غير المفوترة» أعمدتَها المعتمدةَ وعددُها 29 عمودًا، وأولُها رقم البند · العقد · الشهر · الوحدة · وصف العمل · الكمية.</t>
        </is>
      </c>
      <c r="D2724" s="7" t="inlineStr">
        <is>
          <t>NAV-09 نظام الشاشات النافذ · SCR-DES-01 تصميم الأعمدة</t>
        </is>
      </c>
      <c r="E2724" s="7" t="inlineStr">
        <is>
          <t>§البيانات</t>
        </is>
      </c>
      <c r="F2724" s="7" t="inlineStr">
        <is>
          <t>SCN</t>
        </is>
      </c>
      <c r="G2724" s="7" t="inlineStr">
        <is>
          <t>قرار مالك مطبَّق — نافذ</t>
        </is>
      </c>
      <c r="H2724" s="7" t="inlineStr">
        <is>
          <t>INJAZ-FRD-01</t>
        </is>
      </c>
      <c r="I2724" s="7" t="inlineStr">
        <is>
          <t>الفصلُ ٥ — المبيعات والعقود</t>
        </is>
      </c>
      <c r="J2724" s="7" t="inlineStr">
        <is>
          <t>UX-01 للشاشاتِ · DELIVERY-01 للاختبارات</t>
        </is>
      </c>
      <c r="K2724" s="7" t="inlineStr">
        <is>
          <t>اختبارُ اكتمال: كلُّ عمودٍ معتمدٍ موجودٌ وصفرُ عمودٍ غيرِ معرَّف</t>
        </is>
      </c>
      <c r="L2724" s="7" t="inlineStr">
        <is>
          <t>مطلوب ولم يُنفذ</t>
        </is>
      </c>
      <c r="M2724" s="7" t="inlineStr">
        <is>
          <t>نافذ</t>
        </is>
      </c>
    </row>
    <row r="2725">
      <c r="A2725" s="7" t="n">
        <v>2724</v>
      </c>
      <c r="B2725" s="7" t="inlineStr">
        <is>
          <t>SCN-225</t>
        </is>
      </c>
      <c r="C2725" s="7" t="inlineStr">
        <is>
          <t>يجب أن يُنفَّذ فعلُ «المطالبةُ ببندٍ محتبَس» من شاشة «الأعمال غير المفوترة» بواسطة المبيعات، فيُكتب في claims · unbilled.state ويُنشر الحدثُ UnbilledClaimed ويستهلكه المالية · التشغيل. وأثرُه: البندُ ينتقل إلى المستخلص · وعمرُ الاحتباس يتوقف · والإيرادُ المحتبَسُ ينقص.</t>
        </is>
      </c>
      <c r="D2725" s="7" t="inlineStr">
        <is>
          <t>NAV-09 نظام الشاشات النافذ · SCR-DES-01 تصميم الأعمدة</t>
        </is>
      </c>
      <c r="E2725" s="7" t="inlineStr">
        <is>
          <t>§الأفعال والتكامل</t>
        </is>
      </c>
      <c r="F2725" s="7" t="inlineStr">
        <is>
          <t>SCN</t>
        </is>
      </c>
      <c r="G2725" s="7" t="inlineStr">
        <is>
          <t>قرار مالك مطبَّق — نافذ</t>
        </is>
      </c>
      <c r="H2725" s="7" t="inlineStr">
        <is>
          <t>INJAZ-FRD-01</t>
        </is>
      </c>
      <c r="I2725" s="7" t="inlineStr">
        <is>
          <t>الفصلُ ٥ — المبيعات والعقود</t>
        </is>
      </c>
      <c r="J2725" s="7" t="inlineStr">
        <is>
          <t>UX-01 للشاشاتِ · DELIVERY-01 للاختبارات</t>
        </is>
      </c>
      <c r="K2725" s="7" t="inlineStr">
        <is>
          <t>اختبارُ أثر: تنفيذُ الفعل يُحدث البندُ ينتقل إلى المستخلص · وعمرُ الاحتباس يتوقف · والإيرادُ</t>
        </is>
      </c>
      <c r="L2725" s="7" t="inlineStr">
        <is>
          <t>مطلوب ولم يُنفذ</t>
        </is>
      </c>
      <c r="M2725" s="7" t="inlineStr">
        <is>
          <t>نافذ</t>
        </is>
      </c>
    </row>
    <row r="2726">
      <c r="A2726" s="7" t="n">
        <v>2725</v>
      </c>
      <c r="B2726" s="7" t="inlineStr">
        <is>
          <t>SCN-226</t>
        </is>
      </c>
      <c r="C2726" s="7" t="inlineStr">
        <is>
          <t>يجب أن يقبل فعلُ «المطالبةُ ببندٍ محتبَس» عكسًا: سحبُ المطالبة بقرار.</t>
        </is>
      </c>
      <c r="D2726" s="7" t="inlineStr">
        <is>
          <t>NAV-09 نظام الشاشات النافذ · SCR-DES-01 تصميم الأعمدة</t>
        </is>
      </c>
      <c r="E2726" s="7" t="inlineStr">
        <is>
          <t>§الأفعال والتكامل</t>
        </is>
      </c>
      <c r="F2726" s="7" t="inlineStr">
        <is>
          <t>SCN</t>
        </is>
      </c>
      <c r="G2726" s="7" t="inlineStr">
        <is>
          <t>قرار مالك مطبَّق — نافذ</t>
        </is>
      </c>
      <c r="H2726" s="7" t="inlineStr">
        <is>
          <t>INJAZ-FRD-01</t>
        </is>
      </c>
      <c r="I2726" s="7" t="inlineStr">
        <is>
          <t>الفصلُ ٥ — المبيعات والعقود</t>
        </is>
      </c>
      <c r="J2726" s="7" t="inlineStr">
        <is>
          <t>UX-01 للشاشاتِ · DELIVERY-01 للاختبارات</t>
        </is>
      </c>
      <c r="K2726" s="7" t="inlineStr">
        <is>
          <t>اختبارُ عكس: العكسُ يُنشئ حركةً مقابلةً بمرجع الأصل</t>
        </is>
      </c>
      <c r="L2726" s="7" t="inlineStr">
        <is>
          <t>مطلوب ولم يُنفذ</t>
        </is>
      </c>
      <c r="M2726" s="7" t="inlineStr">
        <is>
          <t>نافذ</t>
        </is>
      </c>
    </row>
    <row r="2727">
      <c r="A2727" s="7" t="n">
        <v>2726</v>
      </c>
      <c r="B2727" s="7" t="inlineStr">
        <is>
          <t>SCN-227</t>
        </is>
      </c>
      <c r="C2727" s="7" t="inlineStr">
        <is>
          <t>يجب أن تُعرض شاشةُ «الأعمال غير المفوترة» لـإدارة التشغيل بنطاق كل المواقع — بأفعالٍ مسموحةٍ هي قراءة · معالجةُ السبب، ومحجوبٍ عنه: المطالبة.</t>
        </is>
      </c>
      <c r="D2727" s="7" t="inlineStr">
        <is>
          <t>NAV-09 نظام الشاشات النافذ · SCR-DES-01 تصميم الأعمدة</t>
        </is>
      </c>
      <c r="E2727" s="7" t="inlineStr">
        <is>
          <t>§الصلاحيات</t>
        </is>
      </c>
      <c r="F2727" s="7" t="inlineStr">
        <is>
          <t>SCN</t>
        </is>
      </c>
      <c r="G2727" s="7" t="inlineStr">
        <is>
          <t>قرار مالك مطبَّق — نافذ</t>
        </is>
      </c>
      <c r="H2727" s="7" t="inlineStr">
        <is>
          <t>INJAZ-FRD-01</t>
        </is>
      </c>
      <c r="I2727" s="7" t="inlineStr">
        <is>
          <t>الفصلُ ٥ — المبيعات والعقود</t>
        </is>
      </c>
      <c r="J2727" s="7" t="inlineStr">
        <is>
          <t>UX-01 للشاشاتِ · DELIVERY-01 للاختبارات</t>
        </is>
      </c>
      <c r="K2727" s="7" t="inlineStr">
        <is>
          <t>اختبارُ حجب: المحجوبُ لا يُصيَّر ولا يُقبل نداؤه في الخادم</t>
        </is>
      </c>
      <c r="L2727" s="7" t="inlineStr">
        <is>
          <t>مطلوب ولم يُنفذ</t>
        </is>
      </c>
      <c r="M2727" s="7" t="inlineStr">
        <is>
          <t>نافذ</t>
        </is>
      </c>
    </row>
    <row r="2728">
      <c r="A2728" s="7" t="n">
        <v>2727</v>
      </c>
      <c r="B2728" s="7" t="inlineStr">
        <is>
          <t>SCN-228</t>
        </is>
      </c>
      <c r="C2728" s="7" t="inlineStr">
        <is>
          <t>يجب أن تُعرض شاشةُ «الأعمال غير المفوترة» لـالمالية والخزينة بنطاق الكل — بأفعالٍ مسموحةٍ هي قراءة · تقدير، ومحجوبٍ عنه: المطالبة.</t>
        </is>
      </c>
      <c r="D2728" s="7" t="inlineStr">
        <is>
          <t>NAV-09 نظام الشاشات النافذ · SCR-DES-01 تصميم الأعمدة</t>
        </is>
      </c>
      <c r="E2728" s="7" t="inlineStr">
        <is>
          <t>§الصلاحيات</t>
        </is>
      </c>
      <c r="F2728" s="7" t="inlineStr">
        <is>
          <t>SCN</t>
        </is>
      </c>
      <c r="G2728" s="7" t="inlineStr">
        <is>
          <t>قرار مالك مطبَّق — نافذ</t>
        </is>
      </c>
      <c r="H2728" s="7" t="inlineStr">
        <is>
          <t>INJAZ-FRD-01</t>
        </is>
      </c>
      <c r="I2728" s="7" t="inlineStr">
        <is>
          <t>الفصلُ ٥ — المبيعات والعقود</t>
        </is>
      </c>
      <c r="J2728" s="7" t="inlineStr">
        <is>
          <t>UX-01 للشاشاتِ · DELIVERY-01 للاختبارات</t>
        </is>
      </c>
      <c r="K2728" s="7" t="inlineStr">
        <is>
          <t>اختبارُ حجب: المحجوبُ لا يُصيَّر ولا يُقبل نداؤه في الخادم</t>
        </is>
      </c>
      <c r="L2728" s="7" t="inlineStr">
        <is>
          <t>مطلوب ولم يُنفذ</t>
        </is>
      </c>
      <c r="M2728" s="7" t="inlineStr">
        <is>
          <t>نافذ</t>
        </is>
      </c>
    </row>
    <row r="2729">
      <c r="A2729" s="7" t="n">
        <v>2728</v>
      </c>
      <c r="B2729" s="7" t="inlineStr">
        <is>
          <t>SCN-324</t>
        </is>
      </c>
      <c r="C2729" s="7" t="inlineStr">
        <is>
          <t>يجب أن تُتاح شاشةُ «سجل العملاء» لـالمبيعات والعقود بنطاق عملاؤه — وزاويتُها: العميلُ ونماذجُ عمله ومشاريعُه.</t>
        </is>
      </c>
      <c r="D2729" s="7" t="inlineStr">
        <is>
          <t>NAV-09 نظام الشاشات النافذ · SCR-DES-01 تصميم الأعمدة</t>
        </is>
      </c>
      <c r="E2729" s="7" t="inlineStr">
        <is>
          <t>§الشاشات</t>
        </is>
      </c>
      <c r="F2729" s="7" t="inlineStr">
        <is>
          <t>SCN</t>
        </is>
      </c>
      <c r="G2729" s="7" t="inlineStr">
        <is>
          <t>قرار مالك مطبَّق — نافذ</t>
        </is>
      </c>
      <c r="H2729" s="7" t="inlineStr">
        <is>
          <t>INJAZ-FRD-01</t>
        </is>
      </c>
      <c r="I2729" s="7" t="inlineStr">
        <is>
          <t>الفصلُ ٥ — المبيعات والعقود</t>
        </is>
      </c>
      <c r="J2729" s="7" t="inlineStr">
        <is>
          <t>UX-01 للشاشاتِ · DELIVERY-01 للاختبارات</t>
        </is>
      </c>
      <c r="K2729" s="7" t="inlineStr">
        <is>
          <t>اختبارُ ظهور: تظهر الشاشةُ للدور المالك بنطاقها ولا تظهر لمن لا صلاحيةَ له</t>
        </is>
      </c>
      <c r="L2729" s="7" t="inlineStr">
        <is>
          <t>مطلوب ولم يُنفذ</t>
        </is>
      </c>
      <c r="M2729" s="7" t="inlineStr">
        <is>
          <t>نافذ</t>
        </is>
      </c>
    </row>
    <row r="2730">
      <c r="A2730" s="7" t="n">
        <v>2729</v>
      </c>
      <c r="B2730" s="7" t="inlineStr">
        <is>
          <t>SCN-325</t>
        </is>
      </c>
      <c r="C2730" s="7" t="inlineStr">
        <is>
          <t>يجب أن تحمل شاشةُ «سجل العملاء» أعمدتَها المعتمدةَ وعددُها 18 عمودًا، وأولُها كود العميل · الاسم القانوني الكامل · الشكل النظامي · بلد التسجيل · رقم السجل التجاري · الرقم الضريبي.</t>
        </is>
      </c>
      <c r="D2730" s="7" t="inlineStr">
        <is>
          <t>NAV-09 نظام الشاشات النافذ · SCR-DES-01 تصميم الأعمدة</t>
        </is>
      </c>
      <c r="E2730" s="7" t="inlineStr">
        <is>
          <t>§البيانات</t>
        </is>
      </c>
      <c r="F2730" s="7" t="inlineStr">
        <is>
          <t>SCN</t>
        </is>
      </c>
      <c r="G2730" s="7" t="inlineStr">
        <is>
          <t>قرار مالك مطبَّق — نافذ</t>
        </is>
      </c>
      <c r="H2730" s="7" t="inlineStr">
        <is>
          <t>INJAZ-FRD-01</t>
        </is>
      </c>
      <c r="I2730" s="7" t="inlineStr">
        <is>
          <t>الفصلُ ٥ — المبيعات والعقود</t>
        </is>
      </c>
      <c r="J2730" s="7" t="inlineStr">
        <is>
          <t>UX-01 للشاشاتِ · DELIVERY-01 للاختبارات</t>
        </is>
      </c>
      <c r="K2730" s="7" t="inlineStr">
        <is>
          <t>اختبارُ اكتمال: كلُّ عمودٍ معتمدٍ موجودٌ وصفرُ عمودٍ غيرِ معرَّف</t>
        </is>
      </c>
      <c r="L2730" s="7" t="inlineStr">
        <is>
          <t>مطلوب ولم يُنفذ</t>
        </is>
      </c>
      <c r="M2730" s="7" t="inlineStr">
        <is>
          <t>نافذ</t>
        </is>
      </c>
    </row>
    <row r="2731">
      <c r="A2731" s="7" t="n">
        <v>2730</v>
      </c>
      <c r="B2731" s="7" t="inlineStr">
        <is>
          <t>SCN-326</t>
        </is>
      </c>
      <c r="C2731" s="7" t="inlineStr">
        <is>
          <t>يجب أن يُنفَّذ فعلُ «تسجيلُ عميلٍ جديد» من شاشة «سجل العملاء» بواسطة المبيعات، فيُكتب في clients · entities ويُنشر الحدثُ ClientCreated ويستهلكه المالية · الحوكمة. وأثرُه: كيانٌ يُنشأ في السجل · وحسابُ ذمةٍ يُفتح · ولا تعاقدَ قبل اكتمال وثائقه.</t>
        </is>
      </c>
      <c r="D2731" s="7" t="inlineStr">
        <is>
          <t>NAV-09 نظام الشاشات النافذ · SCR-DES-01 تصميم الأعمدة</t>
        </is>
      </c>
      <c r="E2731" s="7" t="inlineStr">
        <is>
          <t>§الأفعال والتكامل</t>
        </is>
      </c>
      <c r="F2731" s="7" t="inlineStr">
        <is>
          <t>SCN</t>
        </is>
      </c>
      <c r="G2731" s="7" t="inlineStr">
        <is>
          <t>قرار مالك مطبَّق — نافذ</t>
        </is>
      </c>
      <c r="H2731" s="7" t="inlineStr">
        <is>
          <t>INJAZ-FRD-01</t>
        </is>
      </c>
      <c r="I2731" s="7" t="inlineStr">
        <is>
          <t>الفصلُ ٥ — المبيعات والعقود</t>
        </is>
      </c>
      <c r="J2731" s="7" t="inlineStr">
        <is>
          <t>UX-01 للشاشاتِ · DELIVERY-01 للاختبارات</t>
        </is>
      </c>
      <c r="K2731" s="7" t="inlineStr">
        <is>
          <t>اختبارُ أثر: تنفيذُ الفعل يُحدث كيانٌ يُنشأ في السجل · وحسابُ ذمةٍ يُفتح · ولا تعاقدَ قبل اك</t>
        </is>
      </c>
      <c r="L2731" s="7" t="inlineStr">
        <is>
          <t>مطلوب ولم يُنفذ</t>
        </is>
      </c>
      <c r="M2731" s="7" t="inlineStr">
        <is>
          <t>نافذ</t>
        </is>
      </c>
    </row>
    <row r="2732">
      <c r="A2732" s="7" t="n">
        <v>2731</v>
      </c>
      <c r="B2732" s="7" t="inlineStr">
        <is>
          <t>SCN-327</t>
        </is>
      </c>
      <c r="C2732" s="7" t="inlineStr">
        <is>
          <t>يجب أن يقبل فعلُ «تسجيلُ عميلٍ جديد» عكسًا: تعطيلٌ لا حذف.</t>
        </is>
      </c>
      <c r="D2732" s="7" t="inlineStr">
        <is>
          <t>NAV-09 نظام الشاشات النافذ · SCR-DES-01 تصميم الأعمدة</t>
        </is>
      </c>
      <c r="E2732" s="7" t="inlineStr">
        <is>
          <t>§الأفعال والتكامل</t>
        </is>
      </c>
      <c r="F2732" s="7" t="inlineStr">
        <is>
          <t>SCN</t>
        </is>
      </c>
      <c r="G2732" s="7" t="inlineStr">
        <is>
          <t>قرار مالك مطبَّق — نافذ</t>
        </is>
      </c>
      <c r="H2732" s="7" t="inlineStr">
        <is>
          <t>INJAZ-FRD-01</t>
        </is>
      </c>
      <c r="I2732" s="7" t="inlineStr">
        <is>
          <t>الفصلُ ٥ — المبيعات والعقود</t>
        </is>
      </c>
      <c r="J2732" s="7" t="inlineStr">
        <is>
          <t>UX-01 للشاشاتِ · DELIVERY-01 للاختبارات</t>
        </is>
      </c>
      <c r="K2732" s="7" t="inlineStr">
        <is>
          <t>اختبارُ عكس: العكسُ يُنشئ حركةً مقابلةً بمرجع الأصل</t>
        </is>
      </c>
      <c r="L2732" s="7" t="inlineStr">
        <is>
          <t>مطلوب ولم يُنفذ</t>
        </is>
      </c>
      <c r="M2732" s="7" t="inlineStr">
        <is>
          <t>نافذ</t>
        </is>
      </c>
    </row>
    <row r="2733">
      <c r="A2733" s="7" t="n">
        <v>2732</v>
      </c>
      <c r="B2733" s="7" t="inlineStr">
        <is>
          <t>SCN-328</t>
        </is>
      </c>
      <c r="C2733" s="7" t="inlineStr">
        <is>
          <t>يجب أن تُعرض شاشةُ «سجل العملاء» لـالمالية والخزينة بنطاق الكل — بأفعالٍ مسموحةٍ هي قراءة · فوترة، ومحجوبٍ عنه: التصنيف.</t>
        </is>
      </c>
      <c r="D2733" s="7" t="inlineStr">
        <is>
          <t>NAV-09 نظام الشاشات النافذ · SCR-DES-01 تصميم الأعمدة</t>
        </is>
      </c>
      <c r="E2733" s="7" t="inlineStr">
        <is>
          <t>§الصلاحيات</t>
        </is>
      </c>
      <c r="F2733" s="7" t="inlineStr">
        <is>
          <t>SCN</t>
        </is>
      </c>
      <c r="G2733" s="7" t="inlineStr">
        <is>
          <t>قرار مالك مطبَّق — نافذ</t>
        </is>
      </c>
      <c r="H2733" s="7" t="inlineStr">
        <is>
          <t>INJAZ-FRD-01</t>
        </is>
      </c>
      <c r="I2733" s="7" t="inlineStr">
        <is>
          <t>الفصلُ ٥ — المبيعات والعقود</t>
        </is>
      </c>
      <c r="J2733" s="7" t="inlineStr">
        <is>
          <t>UX-01 للشاشاتِ · DELIVERY-01 للاختبارات</t>
        </is>
      </c>
      <c r="K2733" s="7" t="inlineStr">
        <is>
          <t>اختبارُ حجب: المحجوبُ لا يُصيَّر ولا يُقبل نداؤه في الخادم</t>
        </is>
      </c>
      <c r="L2733" s="7" t="inlineStr">
        <is>
          <t>مطلوب ولم يُنفذ</t>
        </is>
      </c>
      <c r="M2733" s="7" t="inlineStr">
        <is>
          <t>نافذ</t>
        </is>
      </c>
    </row>
    <row r="2734">
      <c r="A2734" s="7" t="n">
        <v>2733</v>
      </c>
      <c r="B2734" s="7" t="inlineStr">
        <is>
          <t>SCN-329</t>
        </is>
      </c>
      <c r="C2734" s="7" t="inlineStr">
        <is>
          <t>يجب أن تُعرض شاشةُ «سجل العملاء» لـإدارة التشغيل بنطاق العاملة — بأفعالٍ مسموحةٍ هي قراءة، ومحجوبٍ عنه: التعديل.</t>
        </is>
      </c>
      <c r="D2734" s="7" t="inlineStr">
        <is>
          <t>NAV-09 نظام الشاشات النافذ · SCR-DES-01 تصميم الأعمدة</t>
        </is>
      </c>
      <c r="E2734" s="7" t="inlineStr">
        <is>
          <t>§الصلاحيات</t>
        </is>
      </c>
      <c r="F2734" s="7" t="inlineStr">
        <is>
          <t>SCN</t>
        </is>
      </c>
      <c r="G2734" s="7" t="inlineStr">
        <is>
          <t>قرار مالك مطبَّق — نافذ</t>
        </is>
      </c>
      <c r="H2734" s="7" t="inlineStr">
        <is>
          <t>INJAZ-FRD-01</t>
        </is>
      </c>
      <c r="I2734" s="7" t="inlineStr">
        <is>
          <t>الفصلُ ٥ — المبيعات والعقود</t>
        </is>
      </c>
      <c r="J2734" s="7" t="inlineStr">
        <is>
          <t>UX-01 للشاشاتِ · DELIVERY-01 للاختبارات</t>
        </is>
      </c>
      <c r="K2734" s="7" t="inlineStr">
        <is>
          <t>اختبارُ حجب: المحجوبُ لا يُصيَّر ولا يُقبل نداؤه في الخادم</t>
        </is>
      </c>
      <c r="L2734" s="7" t="inlineStr">
        <is>
          <t>مطلوب ولم يُنفذ</t>
        </is>
      </c>
      <c r="M2734" s="7" t="inlineStr">
        <is>
          <t>نافذ</t>
        </is>
      </c>
    </row>
    <row r="2735">
      <c r="A2735" s="7" t="n">
        <v>2734</v>
      </c>
      <c r="B2735" s="7" t="inlineStr">
        <is>
          <t>SCN-330</t>
        </is>
      </c>
      <c r="C2735" s="7" t="inlineStr">
        <is>
          <t>يجب أن تُتاح شاشةُ «الفرص والزيارات والمناقصات» لـالمبيعات والعقود بنطاق فرصه — وزاويتُها: الفرصةُ ومرحلتُها وأنشطتُها.</t>
        </is>
      </c>
      <c r="D2735" s="7" t="inlineStr">
        <is>
          <t>NAV-09 نظام الشاشات النافذ · SCR-DES-01 تصميم الأعمدة</t>
        </is>
      </c>
      <c r="E2735" s="7" t="inlineStr">
        <is>
          <t>§الشاشات</t>
        </is>
      </c>
      <c r="F2735" s="7" t="inlineStr">
        <is>
          <t>SCN</t>
        </is>
      </c>
      <c r="G2735" s="7" t="inlineStr">
        <is>
          <t>قرار مالك مطبَّق — نافذ</t>
        </is>
      </c>
      <c r="H2735" s="7" t="inlineStr">
        <is>
          <t>INJAZ-FRD-01</t>
        </is>
      </c>
      <c r="I2735" s="7" t="inlineStr">
        <is>
          <t>الفصلُ ٥ — المبيعات والعقود</t>
        </is>
      </c>
      <c r="J2735" s="7" t="inlineStr">
        <is>
          <t>UX-01 للشاشاتِ · DELIVERY-01 للاختبارات</t>
        </is>
      </c>
      <c r="K2735" s="7" t="inlineStr">
        <is>
          <t>اختبارُ ظهور: تظهر الشاشةُ للدور المالك بنطاقها ولا تظهر لمن لا صلاحيةَ له</t>
        </is>
      </c>
      <c r="L2735" s="7" t="inlineStr">
        <is>
          <t>مطلوب ولم يُنفذ</t>
        </is>
      </c>
      <c r="M2735" s="7" t="inlineStr">
        <is>
          <t>نافذ</t>
        </is>
      </c>
    </row>
    <row r="2736">
      <c r="A2736" s="7" t="n">
        <v>2735</v>
      </c>
      <c r="B2736" s="7" t="inlineStr">
        <is>
          <t>SCN-331</t>
        </is>
      </c>
      <c r="C2736" s="7" t="inlineStr">
        <is>
          <t>يجب أن تحمل شاشةُ «الفرص والزيارات والمناقصات» أعمدتَها المعتمدةَ وعددُها 24 عمودًا، وأولُها رقم الفرصة · تاريخ الفتح · العميل المحتمل · نوع الفرصة · الوصف · القيمة التقديرية.</t>
        </is>
      </c>
      <c r="D2736" s="7" t="inlineStr">
        <is>
          <t>NAV-09 نظام الشاشات النافذ · SCR-DES-01 تصميم الأعمدة</t>
        </is>
      </c>
      <c r="E2736" s="7" t="inlineStr">
        <is>
          <t>§البيانات</t>
        </is>
      </c>
      <c r="F2736" s="7" t="inlineStr">
        <is>
          <t>SCN</t>
        </is>
      </c>
      <c r="G2736" s="7" t="inlineStr">
        <is>
          <t>قرار مالك مطبَّق — نافذ</t>
        </is>
      </c>
      <c r="H2736" s="7" t="inlineStr">
        <is>
          <t>INJAZ-FRD-01</t>
        </is>
      </c>
      <c r="I2736" s="7" t="inlineStr">
        <is>
          <t>الفصلُ ٥ — المبيعات والعقود</t>
        </is>
      </c>
      <c r="J2736" s="7" t="inlineStr">
        <is>
          <t>UX-01 للشاشاتِ · DELIVERY-01 للاختبارات</t>
        </is>
      </c>
      <c r="K2736" s="7" t="inlineStr">
        <is>
          <t>اختبارُ اكتمال: كلُّ عمودٍ معتمدٍ موجودٌ وصفرُ عمودٍ غيرِ معرَّف</t>
        </is>
      </c>
      <c r="L2736" s="7" t="inlineStr">
        <is>
          <t>مطلوب ولم يُنفذ</t>
        </is>
      </c>
      <c r="M2736" s="7" t="inlineStr">
        <is>
          <t>نافذ</t>
        </is>
      </c>
    </row>
    <row r="2737">
      <c r="A2737" s="7" t="n">
        <v>2736</v>
      </c>
      <c r="B2737" s="7" t="inlineStr">
        <is>
          <t>SCN-332</t>
        </is>
      </c>
      <c r="C2737" s="7" t="inlineStr">
        <is>
          <t>يجب أن يُنفَّذ فعلُ «تأهيلُ فرصةٍ تجارية» من شاشة «الفرص والزيارات والمناقصات» بواسطة المبيعات، فيُكتب في opportunities.stage ويُنشر الحدثُ OpportunityQualified ويستهلكه المبيعات. وأثرُه: الفرصةُ تنتقل لمرحلة العرض · وتُحجز مواردُ التسعير.</t>
        </is>
      </c>
      <c r="D2737" s="7" t="inlineStr">
        <is>
          <t>NAV-09 نظام الشاشات النافذ · SCR-DES-01 تصميم الأعمدة</t>
        </is>
      </c>
      <c r="E2737" s="7" t="inlineStr">
        <is>
          <t>§الأفعال والتكامل</t>
        </is>
      </c>
      <c r="F2737" s="7" t="inlineStr">
        <is>
          <t>SCN</t>
        </is>
      </c>
      <c r="G2737" s="7" t="inlineStr">
        <is>
          <t>قرار مالك مطبَّق — نافذ</t>
        </is>
      </c>
      <c r="H2737" s="7" t="inlineStr">
        <is>
          <t>INJAZ-FRD-01</t>
        </is>
      </c>
      <c r="I2737" s="7" t="inlineStr">
        <is>
          <t>الفصلُ ٥ — المبيعات والعقود</t>
        </is>
      </c>
      <c r="J2737" s="7" t="inlineStr">
        <is>
          <t>UX-01 للشاشاتِ · DELIVERY-01 للاختبارات</t>
        </is>
      </c>
      <c r="K2737" s="7" t="inlineStr">
        <is>
          <t>اختبارُ أثر: تنفيذُ الفعل يُحدث الفرصةُ تنتقل لمرحلة العرض · وتُحجز مواردُ التسعير</t>
        </is>
      </c>
      <c r="L2737" s="7" t="inlineStr">
        <is>
          <t>مطلوب ولم يُنفذ</t>
        </is>
      </c>
      <c r="M2737" s="7" t="inlineStr">
        <is>
          <t>نافذ</t>
        </is>
      </c>
    </row>
    <row r="2738">
      <c r="A2738" s="7" t="n">
        <v>2737</v>
      </c>
      <c r="B2738" s="7" t="inlineStr">
        <is>
          <t>SCN-333</t>
        </is>
      </c>
      <c r="C2738" s="7" t="inlineStr">
        <is>
          <t>يجب أن يقبل فعلُ «تأهيلُ فرصةٍ تجارية» عكسًا: إسقاطُ الفرصة بسبب.</t>
        </is>
      </c>
      <c r="D2738" s="7" t="inlineStr">
        <is>
          <t>NAV-09 نظام الشاشات النافذ · SCR-DES-01 تصميم الأعمدة</t>
        </is>
      </c>
      <c r="E2738" s="7" t="inlineStr">
        <is>
          <t>§الأفعال والتكامل</t>
        </is>
      </c>
      <c r="F2738" s="7" t="inlineStr">
        <is>
          <t>SCN</t>
        </is>
      </c>
      <c r="G2738" s="7" t="inlineStr">
        <is>
          <t>قرار مالك مطبَّق — نافذ</t>
        </is>
      </c>
      <c r="H2738" s="7" t="inlineStr">
        <is>
          <t>INJAZ-FRD-01</t>
        </is>
      </c>
      <c r="I2738" s="7" t="inlineStr">
        <is>
          <t>الفصلُ ٥ — المبيعات والعقود</t>
        </is>
      </c>
      <c r="J2738" s="7" t="inlineStr">
        <is>
          <t>UX-01 للشاشاتِ · DELIVERY-01 للاختبارات</t>
        </is>
      </c>
      <c r="K2738" s="7" t="inlineStr">
        <is>
          <t>اختبارُ عكس: العكسُ يُنشئ حركةً مقابلةً بمرجع الأصل</t>
        </is>
      </c>
      <c r="L2738" s="7" t="inlineStr">
        <is>
          <t>مطلوب ولم يُنفذ</t>
        </is>
      </c>
      <c r="M2738" s="7" t="inlineStr">
        <is>
          <t>نافذ</t>
        </is>
      </c>
    </row>
    <row r="2739">
      <c r="A2739" s="7" t="n">
        <v>2738</v>
      </c>
      <c r="B2739" s="7" t="inlineStr">
        <is>
          <t>SCN-334</t>
        </is>
      </c>
      <c r="C2739" s="7" t="inlineStr">
        <is>
          <t>يجب أن تُتاح شاشةُ «عروض الأسعار للعملاء» لـالمبيعات والعقود بنطاق عروضه — وزاويتُها: العرضُ ونموذجُ تسعيره وبنودُه.</t>
        </is>
      </c>
      <c r="D2739" s="7" t="inlineStr">
        <is>
          <t>NAV-09 نظام الشاشات النافذ · SCR-DES-01 تصميم الأعمدة</t>
        </is>
      </c>
      <c r="E2739" s="7" t="inlineStr">
        <is>
          <t>§الشاشات</t>
        </is>
      </c>
      <c r="F2739" s="7" t="inlineStr">
        <is>
          <t>SCN</t>
        </is>
      </c>
      <c r="G2739" s="7" t="inlineStr">
        <is>
          <t>قرار مالك مطبَّق — نافذ</t>
        </is>
      </c>
      <c r="H2739" s="7" t="inlineStr">
        <is>
          <t>INJAZ-FRD-01</t>
        </is>
      </c>
      <c r="I2739" s="7" t="inlineStr">
        <is>
          <t>الفصلُ ٥ — المبيعات والعقود</t>
        </is>
      </c>
      <c r="J2739" s="7" t="inlineStr">
        <is>
          <t>UX-01 للشاشاتِ · DELIVERY-01 للاختبارات</t>
        </is>
      </c>
      <c r="K2739" s="7" t="inlineStr">
        <is>
          <t>اختبارُ ظهور: تظهر الشاشةُ للدور المالك بنطاقها ولا تظهر لمن لا صلاحيةَ له</t>
        </is>
      </c>
      <c r="L2739" s="7" t="inlineStr">
        <is>
          <t>مطلوب ولم يُنفذ</t>
        </is>
      </c>
      <c r="M2739" s="7" t="inlineStr">
        <is>
          <t>نافذ</t>
        </is>
      </c>
    </row>
    <row r="2740">
      <c r="A2740" s="7" t="n">
        <v>2739</v>
      </c>
      <c r="B2740" s="7" t="inlineStr">
        <is>
          <t>SCN-335</t>
        </is>
      </c>
      <c r="C2740" s="7" t="inlineStr">
        <is>
          <t>يجب أن تحمل شاشةُ «عروض الأسعار للعملاء» أعمدتَها المعتمدةَ وعددُها 27 عمودًا، وأولُها رقم العرض · تاريخ الإصدار · العميل · الفرصة المرتبطة · نموذج التسعير · البند.</t>
        </is>
      </c>
      <c r="D2740" s="7" t="inlineStr">
        <is>
          <t>NAV-09 نظام الشاشات النافذ · SCR-DES-01 تصميم الأعمدة</t>
        </is>
      </c>
      <c r="E2740" s="7" t="inlineStr">
        <is>
          <t>§البيانات</t>
        </is>
      </c>
      <c r="F2740" s="7" t="inlineStr">
        <is>
          <t>SCN</t>
        </is>
      </c>
      <c r="G2740" s="7" t="inlineStr">
        <is>
          <t>قرار مالك مطبَّق — نافذ</t>
        </is>
      </c>
      <c r="H2740" s="7" t="inlineStr">
        <is>
          <t>INJAZ-FRD-01</t>
        </is>
      </c>
      <c r="I2740" s="7" t="inlineStr">
        <is>
          <t>الفصلُ ٥ — المبيعات والعقود</t>
        </is>
      </c>
      <c r="J2740" s="7" t="inlineStr">
        <is>
          <t>UX-01 للشاشاتِ · DELIVERY-01 للاختبارات</t>
        </is>
      </c>
      <c r="K2740" s="7" t="inlineStr">
        <is>
          <t>اختبارُ اكتمال: كلُّ عمودٍ معتمدٍ موجودٌ وصفرُ عمودٍ غيرِ معرَّف</t>
        </is>
      </c>
      <c r="L2740" s="7" t="inlineStr">
        <is>
          <t>مطلوب ولم يُنفذ</t>
        </is>
      </c>
      <c r="M2740" s="7" t="inlineStr">
        <is>
          <t>نافذ</t>
        </is>
      </c>
    </row>
    <row r="2741">
      <c r="A2741" s="7" t="n">
        <v>2740</v>
      </c>
      <c r="B2741" s="7" t="inlineStr">
        <is>
          <t>SCN-336</t>
        </is>
      </c>
      <c r="C2741" s="7" t="inlineStr">
        <is>
          <t>يجب أن يُنفَّذ فعلُ «إرسالُ عرض سعرٍ للعميل» من شاشة «عروض الأسعار للعملاء» بواسطة مديرُ المبيعات، فيُكتب في quotations · versions ويُنشر الحدثُ QuoteSent ويستهلكه المالية. وأثرُه: العرضُ يُقفل بنسخته · والتعديلُ ينشئ نسخةً جديدةً لا يمحو السابقة.</t>
        </is>
      </c>
      <c r="D2741" s="7" t="inlineStr">
        <is>
          <t>NAV-09 نظام الشاشات النافذ · SCR-DES-01 تصميم الأعمدة</t>
        </is>
      </c>
      <c r="E2741" s="7" t="inlineStr">
        <is>
          <t>§الأفعال والتكامل</t>
        </is>
      </c>
      <c r="F2741" s="7" t="inlineStr">
        <is>
          <t>SCN</t>
        </is>
      </c>
      <c r="G2741" s="7" t="inlineStr">
        <is>
          <t>قرار مالك مطبَّق — نافذ</t>
        </is>
      </c>
      <c r="H2741" s="7" t="inlineStr">
        <is>
          <t>INJAZ-FRD-01</t>
        </is>
      </c>
      <c r="I2741" s="7" t="inlineStr">
        <is>
          <t>الفصلُ ٥ — المبيعات والعقود</t>
        </is>
      </c>
      <c r="J2741" s="7" t="inlineStr">
        <is>
          <t>UX-01 للشاشاتِ · DELIVERY-01 للاختبارات</t>
        </is>
      </c>
      <c r="K2741" s="7" t="inlineStr">
        <is>
          <t>اختبارُ أثر: تنفيذُ الفعل يُحدث العرضُ يُقفل بنسخته · والتعديلُ ينشئ نسخةً جديدةً لا يمحو ال</t>
        </is>
      </c>
      <c r="L2741" s="7" t="inlineStr">
        <is>
          <t>مطلوب ولم يُنفذ</t>
        </is>
      </c>
      <c r="M2741" s="7" t="inlineStr">
        <is>
          <t>نافذ</t>
        </is>
      </c>
    </row>
    <row r="2742">
      <c r="A2742" s="7" t="n">
        <v>2741</v>
      </c>
      <c r="B2742" s="7" t="inlineStr">
        <is>
          <t>SCN-337</t>
        </is>
      </c>
      <c r="C2742" s="7" t="inlineStr">
        <is>
          <t>يجب أن يقبل فعلُ «إرسالُ عرض سعرٍ للعميل» عكسًا: سحبُ العرض بإخطار.</t>
        </is>
      </c>
      <c r="D2742" s="7" t="inlineStr">
        <is>
          <t>NAV-09 نظام الشاشات النافذ · SCR-DES-01 تصميم الأعمدة</t>
        </is>
      </c>
      <c r="E2742" s="7" t="inlineStr">
        <is>
          <t>§الأفعال والتكامل</t>
        </is>
      </c>
      <c r="F2742" s="7" t="inlineStr">
        <is>
          <t>SCN</t>
        </is>
      </c>
      <c r="G2742" s="7" t="inlineStr">
        <is>
          <t>قرار مالك مطبَّق — نافذ</t>
        </is>
      </c>
      <c r="H2742" s="7" t="inlineStr">
        <is>
          <t>INJAZ-FRD-01</t>
        </is>
      </c>
      <c r="I2742" s="7" t="inlineStr">
        <is>
          <t>الفصلُ ٥ — المبيعات والعقود</t>
        </is>
      </c>
      <c r="J2742" s="7" t="inlineStr">
        <is>
          <t>UX-01 للشاشاتِ · DELIVERY-01 للاختبارات</t>
        </is>
      </c>
      <c r="K2742" s="7" t="inlineStr">
        <is>
          <t>اختبارُ عكس: العكسُ يُنشئ حركةً مقابلةً بمرجع الأصل</t>
        </is>
      </c>
      <c r="L2742" s="7" t="inlineStr">
        <is>
          <t>مطلوب ولم يُنفذ</t>
        </is>
      </c>
      <c r="M2742" s="7" t="inlineStr">
        <is>
          <t>نافذ</t>
        </is>
      </c>
    </row>
    <row r="2743">
      <c r="A2743" s="7" t="n">
        <v>2742</v>
      </c>
      <c r="B2743" s="7" t="inlineStr">
        <is>
          <t>SCN-338</t>
        </is>
      </c>
      <c r="C2743" s="7" t="inlineStr">
        <is>
          <t>يجب أن يُنفَّذ فعلُ «قبولُ العميل للعرض» من شاشة «عروض الأسعار للعملاء» بواسطة المبيعات، فيُكتب في quotations.accepted ويُنشر الحدثُ QuoteAccepted ويستهلكه العقود · التشغيل. وأثرُه: العرضُ يتحول إلى نافذ عقدٍ ببنوده وأسعاره — ولا يُعاد إدخالُها.</t>
        </is>
      </c>
      <c r="D2743" s="7" t="inlineStr">
        <is>
          <t>NAV-09 نظام الشاشات النافذ · SCR-DES-01 تصميم الأعمدة</t>
        </is>
      </c>
      <c r="E2743" s="7" t="inlineStr">
        <is>
          <t>§الأفعال والتكامل</t>
        </is>
      </c>
      <c r="F2743" s="7" t="inlineStr">
        <is>
          <t>SCN</t>
        </is>
      </c>
      <c r="G2743" s="7" t="inlineStr">
        <is>
          <t>قرار مالك مطبَّق — نافذ</t>
        </is>
      </c>
      <c r="H2743" s="7" t="inlineStr">
        <is>
          <t>INJAZ-FRD-01</t>
        </is>
      </c>
      <c r="I2743" s="7" t="inlineStr">
        <is>
          <t>الفصلُ ٥ — المبيعات والعقود</t>
        </is>
      </c>
      <c r="J2743" s="7" t="inlineStr">
        <is>
          <t>UX-01 للشاشاتِ · DELIVERY-01 للاختبارات</t>
        </is>
      </c>
      <c r="K2743" s="7" t="inlineStr">
        <is>
          <t>اختبارُ أثر: تنفيذُ الفعل يُحدث العرضُ يتحول إلى نافذ عقدٍ ببنوده وأسعاره — ولا يُعاد إدخال</t>
        </is>
      </c>
      <c r="L2743" s="7" t="inlineStr">
        <is>
          <t>مطلوب ولم يُنفذ</t>
        </is>
      </c>
      <c r="M2743" s="7" t="inlineStr">
        <is>
          <t>نافذ</t>
        </is>
      </c>
    </row>
    <row r="2744">
      <c r="A2744" s="7" t="n">
        <v>2743</v>
      </c>
      <c r="B2744" s="7" t="inlineStr">
        <is>
          <t>SCN-339</t>
        </is>
      </c>
      <c r="C2744" s="7" t="inlineStr">
        <is>
          <t>يجب أن يقبل فعلُ «قبولُ العميل للعرض» عكسًا: رفضٌ يُغلق الفرصة.</t>
        </is>
      </c>
      <c r="D2744" s="7" t="inlineStr">
        <is>
          <t>NAV-09 نظام الشاشات النافذ · SCR-DES-01 تصميم الأعمدة</t>
        </is>
      </c>
      <c r="E2744" s="7" t="inlineStr">
        <is>
          <t>§الأفعال والتكامل</t>
        </is>
      </c>
      <c r="F2744" s="7" t="inlineStr">
        <is>
          <t>SCN</t>
        </is>
      </c>
      <c r="G2744" s="7" t="inlineStr">
        <is>
          <t>قرار مالك مطبَّق — نافذ</t>
        </is>
      </c>
      <c r="H2744" s="7" t="inlineStr">
        <is>
          <t>INJAZ-FRD-01</t>
        </is>
      </c>
      <c r="I2744" s="7" t="inlineStr">
        <is>
          <t>الفصلُ ٥ — المبيعات والعقود</t>
        </is>
      </c>
      <c r="J2744" s="7" t="inlineStr">
        <is>
          <t>UX-01 للشاشاتِ · DELIVERY-01 للاختبارات</t>
        </is>
      </c>
      <c r="K2744" s="7" t="inlineStr">
        <is>
          <t>اختبارُ عكس: العكسُ يُنشئ حركةً مقابلةً بمرجع الأصل</t>
        </is>
      </c>
      <c r="L2744" s="7" t="inlineStr">
        <is>
          <t>مطلوب ولم يُنفذ</t>
        </is>
      </c>
      <c r="M2744" s="7" t="inlineStr">
        <is>
          <t>نافذ</t>
        </is>
      </c>
    </row>
    <row r="2745">
      <c r="A2745" s="7" t="n">
        <v>2744</v>
      </c>
      <c r="B2745" s="7" t="inlineStr">
        <is>
          <t>SCN-340</t>
        </is>
      </c>
      <c r="C2745" s="7" t="inlineStr">
        <is>
          <t>يجب أن تُعرض شاشةُ «عروض الأسعار للعملاء» لـالمالية والخزينة بنطاق الكل — بأفعالٍ مسموحةٍ هي قراءة، ومحجوبٍ عنه: الإرسال.</t>
        </is>
      </c>
      <c r="D2745" s="7" t="inlineStr">
        <is>
          <t>NAV-09 نظام الشاشات النافذ · SCR-DES-01 تصميم الأعمدة</t>
        </is>
      </c>
      <c r="E2745" s="7" t="inlineStr">
        <is>
          <t>§الصلاحيات</t>
        </is>
      </c>
      <c r="F2745" s="7" t="inlineStr">
        <is>
          <t>SCN</t>
        </is>
      </c>
      <c r="G2745" s="7" t="inlineStr">
        <is>
          <t>قرار مالك مطبَّق — نافذ</t>
        </is>
      </c>
      <c r="H2745" s="7" t="inlineStr">
        <is>
          <t>INJAZ-FRD-01</t>
        </is>
      </c>
      <c r="I2745" s="7" t="inlineStr">
        <is>
          <t>الفصلُ ٥ — المبيعات والعقود</t>
        </is>
      </c>
      <c r="J2745" s="7" t="inlineStr">
        <is>
          <t>UX-01 للشاشاتِ · DELIVERY-01 للاختبارات</t>
        </is>
      </c>
      <c r="K2745" s="7" t="inlineStr">
        <is>
          <t>اختبارُ حجب: المحجوبُ لا يُصيَّر ولا يُقبل نداؤه في الخادم</t>
        </is>
      </c>
      <c r="L2745" s="7" t="inlineStr">
        <is>
          <t>مطلوب ولم يُنفذ</t>
        </is>
      </c>
      <c r="M2745" s="7" t="inlineStr">
        <is>
          <t>نافذ</t>
        </is>
      </c>
    </row>
    <row r="2746">
      <c r="A2746" s="7" t="n">
        <v>2745</v>
      </c>
      <c r="B2746" s="7" t="inlineStr">
        <is>
          <t>SCN-341</t>
        </is>
      </c>
      <c r="C2746" s="7" t="inlineStr">
        <is>
          <t>يجب أن تُتاح شاشةُ «التزام العقد بنوع المعدة» لـالمبيعات والعقود بنطاق عقوده — وزاويتُها: الوحداتُ المتعاقَدُ عليها لكل نوع معدة.</t>
        </is>
      </c>
      <c r="D2746" s="7" t="inlineStr">
        <is>
          <t>NAV-09 نظام الشاشات النافذ · SCR-DES-01 تصميم الأعمدة</t>
        </is>
      </c>
      <c r="E2746" s="7" t="inlineStr">
        <is>
          <t>§الشاشات</t>
        </is>
      </c>
      <c r="F2746" s="7" t="inlineStr">
        <is>
          <t>SCN</t>
        </is>
      </c>
      <c r="G2746" s="7" t="inlineStr">
        <is>
          <t>قرار مالك مطبَّق — نافذ</t>
        </is>
      </c>
      <c r="H2746" s="7" t="inlineStr">
        <is>
          <t>INJAZ-FRD-01</t>
        </is>
      </c>
      <c r="I2746" s="7" t="inlineStr">
        <is>
          <t>الفصلُ ٥ — المبيعات والعقود</t>
        </is>
      </c>
      <c r="J2746" s="7" t="inlineStr">
        <is>
          <t>UX-01 للشاشاتِ · DELIVERY-01 للاختبارات</t>
        </is>
      </c>
      <c r="K2746" s="7" t="inlineStr">
        <is>
          <t>اختبارُ ظهور: تظهر الشاشةُ للدور المالك بنطاقها ولا تظهر لمن لا صلاحيةَ له</t>
        </is>
      </c>
      <c r="L2746" s="7" t="inlineStr">
        <is>
          <t>مطلوب ولم يُنفذ</t>
        </is>
      </c>
      <c r="M2746" s="7" t="inlineStr">
        <is>
          <t>نافذ</t>
        </is>
      </c>
    </row>
    <row r="2747">
      <c r="A2747" s="7" t="n">
        <v>2746</v>
      </c>
      <c r="B2747" s="7" t="inlineStr">
        <is>
          <t>SCN-342</t>
        </is>
      </c>
      <c r="C2747" s="7" t="inlineStr">
        <is>
          <t>يجب أن تحمل شاشةُ «التزام العقد بنوع المعدة» أعمدتَها المعتمدةَ وعددُها 38 عمودًا، وأولُها رقم البند · العقد · نموذج العمل · وحدة العمل · نوع المعدة · العدد المتعاقد عليه.</t>
        </is>
      </c>
      <c r="D2747" s="7" t="inlineStr">
        <is>
          <t>NAV-09 نظام الشاشات النافذ · SCR-DES-01 تصميم الأعمدة</t>
        </is>
      </c>
      <c r="E2747" s="7" t="inlineStr">
        <is>
          <t>§البيانات</t>
        </is>
      </c>
      <c r="F2747" s="7" t="inlineStr">
        <is>
          <t>SCN</t>
        </is>
      </c>
      <c r="G2747" s="7" t="inlineStr">
        <is>
          <t>قرار مالك مطبَّق — نافذ</t>
        </is>
      </c>
      <c r="H2747" s="7" t="inlineStr">
        <is>
          <t>INJAZ-FRD-01</t>
        </is>
      </c>
      <c r="I2747" s="7" t="inlineStr">
        <is>
          <t>الفصلُ ٥ — المبيعات والعقود</t>
        </is>
      </c>
      <c r="J2747" s="7" t="inlineStr">
        <is>
          <t>UX-01 للشاشاتِ · DELIVERY-01 للاختبارات</t>
        </is>
      </c>
      <c r="K2747" s="7" t="inlineStr">
        <is>
          <t>اختبارُ اكتمال: كلُّ عمودٍ معتمدٍ موجودٌ وصفرُ عمودٍ غيرِ معرَّف</t>
        </is>
      </c>
      <c r="L2747" s="7" t="inlineStr">
        <is>
          <t>مطلوب ولم يُنفذ</t>
        </is>
      </c>
      <c r="M2747" s="7" t="inlineStr">
        <is>
          <t>نافذ</t>
        </is>
      </c>
    </row>
    <row r="2748">
      <c r="A2748" s="7" t="n">
        <v>2747</v>
      </c>
      <c r="B2748" s="7" t="inlineStr">
        <is>
          <t>SCN-343</t>
        </is>
      </c>
      <c r="C2748" s="7" t="inlineStr">
        <is>
          <t>يجب أن يُنفَّذ فعلُ «تعريفُ التزام نوع المعدة» من شاشة «التزام العقد بنوع المعدة» بواسطة العقود، فيُكتب في contract_coverage ويُنشر الحدثُ CoverageDefined ويستهلكه التشغيل · الموردون. وأثرُه: الحاويةُ الرئيسية تُولَّد · وفجوةُ التغطية تُحتسب · وحصصُ الموردين تُقيَّد بها.</t>
        </is>
      </c>
      <c r="D2748" s="7" t="inlineStr">
        <is>
          <t>NAV-09 نظام الشاشات النافذ · SCR-DES-01 تصميم الأعمدة</t>
        </is>
      </c>
      <c r="E2748" s="7" t="inlineStr">
        <is>
          <t>§الأفعال والتكامل</t>
        </is>
      </c>
      <c r="F2748" s="7" t="inlineStr">
        <is>
          <t>SCN</t>
        </is>
      </c>
      <c r="G2748" s="7" t="inlineStr">
        <is>
          <t>قرار مالك مطبَّق — نافذ</t>
        </is>
      </c>
      <c r="H2748" s="7" t="inlineStr">
        <is>
          <t>INJAZ-FRD-01</t>
        </is>
      </c>
      <c r="I2748" s="7" t="inlineStr">
        <is>
          <t>الفصلُ ٥ — المبيعات والعقود</t>
        </is>
      </c>
      <c r="J2748" s="7" t="inlineStr">
        <is>
          <t>UX-01 للشاشاتِ · DELIVERY-01 للاختبارات</t>
        </is>
      </c>
      <c r="K2748" s="7" t="inlineStr">
        <is>
          <t>اختبارُ أثر: تنفيذُ الفعل يُحدث الحاويةُ الرئيسية تُولَّد · وفجوةُ التغطية تُحتسب · وحصصُ ال</t>
        </is>
      </c>
      <c r="L2748" s="7" t="inlineStr">
        <is>
          <t>مطلوب ولم يُنفذ</t>
        </is>
      </c>
      <c r="M2748" s="7" t="inlineStr">
        <is>
          <t>نافذ</t>
        </is>
      </c>
    </row>
    <row r="2749">
      <c r="A2749" s="7" t="n">
        <v>2748</v>
      </c>
      <c r="B2749" s="7" t="inlineStr">
        <is>
          <t>SCN-344</t>
        </is>
      </c>
      <c r="C2749" s="7" t="inlineStr">
        <is>
          <t>يجب أن يقبل فعلُ «تعريفُ التزام نوع المعدة» عكسًا: تعديلٌ بملحقٍ لا بتحرير.</t>
        </is>
      </c>
      <c r="D2749" s="7" t="inlineStr">
        <is>
          <t>NAV-09 نظام الشاشات النافذ · SCR-DES-01 تصميم الأعمدة</t>
        </is>
      </c>
      <c r="E2749" s="7" t="inlineStr">
        <is>
          <t>§الأفعال والتكامل</t>
        </is>
      </c>
      <c r="F2749" s="7" t="inlineStr">
        <is>
          <t>SCN</t>
        </is>
      </c>
      <c r="G2749" s="7" t="inlineStr">
        <is>
          <t>قرار مالك مطبَّق — نافذ</t>
        </is>
      </c>
      <c r="H2749" s="7" t="inlineStr">
        <is>
          <t>INJAZ-FRD-01</t>
        </is>
      </c>
      <c r="I2749" s="7" t="inlineStr">
        <is>
          <t>الفصلُ ٥ — المبيعات والعقود</t>
        </is>
      </c>
      <c r="J2749" s="7" t="inlineStr">
        <is>
          <t>UX-01 للشاشاتِ · DELIVERY-01 للاختبارات</t>
        </is>
      </c>
      <c r="K2749" s="7" t="inlineStr">
        <is>
          <t>اختبارُ عكس: العكسُ يُنشئ حركةً مقابلةً بمرجع الأصل</t>
        </is>
      </c>
      <c r="L2749" s="7" t="inlineStr">
        <is>
          <t>مطلوب ولم يُنفذ</t>
        </is>
      </c>
      <c r="M2749" s="7" t="inlineStr">
        <is>
          <t>نافذ</t>
        </is>
      </c>
    </row>
    <row r="2750">
      <c r="A2750" s="7" t="n">
        <v>2749</v>
      </c>
      <c r="B2750" s="7" t="inlineStr">
        <is>
          <t>SCN-345</t>
        </is>
      </c>
      <c r="C2750" s="7" t="inlineStr">
        <is>
          <t>يجب أن تُعرض شاشةُ «التزام العقد بنوع المعدة» لـإدارة الموردين بنطاق المرتبطة — بأفعالٍ مسموحةٍ هي قراءة · طلبُ حصة، ومحجوبٍ عنه: تعديلَ الالتزام.</t>
        </is>
      </c>
      <c r="D2750" s="7" t="inlineStr">
        <is>
          <t>NAV-09 نظام الشاشات النافذ · SCR-DES-01 تصميم الأعمدة</t>
        </is>
      </c>
      <c r="E2750" s="7" t="inlineStr">
        <is>
          <t>§الصلاحيات</t>
        </is>
      </c>
      <c r="F2750" s="7" t="inlineStr">
        <is>
          <t>SCN</t>
        </is>
      </c>
      <c r="G2750" s="7" t="inlineStr">
        <is>
          <t>قرار مالك مطبَّق — نافذ</t>
        </is>
      </c>
      <c r="H2750" s="7" t="inlineStr">
        <is>
          <t>INJAZ-FRD-01</t>
        </is>
      </c>
      <c r="I2750" s="7" t="inlineStr">
        <is>
          <t>الفصلُ ٥ — المبيعات والعقود</t>
        </is>
      </c>
      <c r="J2750" s="7" t="inlineStr">
        <is>
          <t>UX-01 للشاشاتِ · DELIVERY-01 للاختبارات</t>
        </is>
      </c>
      <c r="K2750" s="7" t="inlineStr">
        <is>
          <t>اختبارُ حجب: المحجوبُ لا يُصيَّر ولا يُقبل نداؤه في الخادم</t>
        </is>
      </c>
      <c r="L2750" s="7" t="inlineStr">
        <is>
          <t>مطلوب ولم يُنفذ</t>
        </is>
      </c>
      <c r="M2750" s="7" t="inlineStr">
        <is>
          <t>نافذ</t>
        </is>
      </c>
    </row>
    <row r="2751">
      <c r="A2751" s="7" t="n">
        <v>2750</v>
      </c>
      <c r="B2751" s="7" t="inlineStr">
        <is>
          <t>SCN-346</t>
        </is>
      </c>
      <c r="C2751" s="7" t="inlineStr">
        <is>
          <t>يجب أن تُعرض شاشةُ «التزام العقد بنوع المعدة» لـإدارة التشغيل بنطاق النافذة — بأفعالٍ مسموحةٍ هي قراءة · تخصيص، ومحجوبٍ عنه: سعرَ الوحدة وقيمةَ الالتزام.</t>
        </is>
      </c>
      <c r="D2751" s="7" t="inlineStr">
        <is>
          <t>NAV-09 نظام الشاشات النافذ · SCR-DES-01 تصميم الأعمدة</t>
        </is>
      </c>
      <c r="E2751" s="7" t="inlineStr">
        <is>
          <t>§الصلاحيات</t>
        </is>
      </c>
      <c r="F2751" s="7" t="inlineStr">
        <is>
          <t>SCN</t>
        </is>
      </c>
      <c r="G2751" s="7" t="inlineStr">
        <is>
          <t>قرار مالك مطبَّق — نافذ</t>
        </is>
      </c>
      <c r="H2751" s="7" t="inlineStr">
        <is>
          <t>INJAZ-FRD-01</t>
        </is>
      </c>
      <c r="I2751" s="7" t="inlineStr">
        <is>
          <t>الفصلُ ٥ — المبيعات والعقود</t>
        </is>
      </c>
      <c r="J2751" s="7" t="inlineStr">
        <is>
          <t>UX-01 للشاشاتِ · DELIVERY-01 للاختبارات</t>
        </is>
      </c>
      <c r="K2751" s="7" t="inlineStr">
        <is>
          <t>اختبارُ حجب: المحجوبُ لا يُصيَّر ولا يُقبل نداؤه في الخادم</t>
        </is>
      </c>
      <c r="L2751" s="7" t="inlineStr">
        <is>
          <t>مطلوب ولم يُنفذ</t>
        </is>
      </c>
      <c r="M2751" s="7" t="inlineStr">
        <is>
          <t>نافذ</t>
        </is>
      </c>
    </row>
    <row r="2752">
      <c r="A2752" s="7" t="n">
        <v>2751</v>
      </c>
      <c r="B2752" s="7" t="inlineStr">
        <is>
          <t>SCN-347</t>
        </is>
      </c>
      <c r="C2752" s="7" t="inlineStr">
        <is>
          <t>يجب أن تُتاح شاشةُ «الوحدات التعاقدية المرقَّمة» لـالمبيعات والعقود بنطاق عقوده — وزاويتُها: الوحدةُ خانةٌ مرقَّمةٌ بساعاتها الشهرية.</t>
        </is>
      </c>
      <c r="D2752" s="7" t="inlineStr">
        <is>
          <t>NAV-09 نظام الشاشات النافذ · SCR-DES-01 تصميم الأعمدة</t>
        </is>
      </c>
      <c r="E2752" s="7" t="inlineStr">
        <is>
          <t>§الشاشات</t>
        </is>
      </c>
      <c r="F2752" s="7" t="inlineStr">
        <is>
          <t>SCN</t>
        </is>
      </c>
      <c r="G2752" s="7" t="inlineStr">
        <is>
          <t>قرار مالك مطبَّق — نافذ</t>
        </is>
      </c>
      <c r="H2752" s="7" t="inlineStr">
        <is>
          <t>INJAZ-FRD-01</t>
        </is>
      </c>
      <c r="I2752" s="7" t="inlineStr">
        <is>
          <t>الفصلُ ٥ — المبيعات والعقود</t>
        </is>
      </c>
      <c r="J2752" s="7" t="inlineStr">
        <is>
          <t>UX-01 للشاشاتِ · DELIVERY-01 للاختبارات</t>
        </is>
      </c>
      <c r="K2752" s="7" t="inlineStr">
        <is>
          <t>اختبارُ ظهور: تظهر الشاشةُ للدور المالك بنطاقها ولا تظهر لمن لا صلاحيةَ له</t>
        </is>
      </c>
      <c r="L2752" s="7" t="inlineStr">
        <is>
          <t>مطلوب ولم يُنفذ</t>
        </is>
      </c>
      <c r="M2752" s="7" t="inlineStr">
        <is>
          <t>نافذ</t>
        </is>
      </c>
    </row>
    <row r="2753">
      <c r="A2753" s="7" t="n">
        <v>2752</v>
      </c>
      <c r="B2753" s="7" t="inlineStr">
        <is>
          <t>SCN-348</t>
        </is>
      </c>
      <c r="C2753" s="7" t="inlineStr">
        <is>
          <t>يجب أن تحمل شاشةُ «الوحدات التعاقدية المرقَّمة» أعمدتَها المعتمدةَ وعددُها 26 عمودًا، وأولُها رقم الوحدة · العقد · نوع المعدة · رقم المقعد · دور الوحدة · الساعات التعاقدية الشهرية.</t>
        </is>
      </c>
      <c r="D2753" s="7" t="inlineStr">
        <is>
          <t>NAV-09 نظام الشاشات النافذ · SCR-DES-01 تصميم الأعمدة</t>
        </is>
      </c>
      <c r="E2753" s="7" t="inlineStr">
        <is>
          <t>§البيانات</t>
        </is>
      </c>
      <c r="F2753" s="7" t="inlineStr">
        <is>
          <t>SCN</t>
        </is>
      </c>
      <c r="G2753" s="7" t="inlineStr">
        <is>
          <t>قرار مالك مطبَّق — نافذ</t>
        </is>
      </c>
      <c r="H2753" s="7" t="inlineStr">
        <is>
          <t>INJAZ-FRD-01</t>
        </is>
      </c>
      <c r="I2753" s="7" t="inlineStr">
        <is>
          <t>الفصلُ ٥ — المبيعات والعقود</t>
        </is>
      </c>
      <c r="J2753" s="7" t="inlineStr">
        <is>
          <t>UX-01 للشاشاتِ · DELIVERY-01 للاختبارات</t>
        </is>
      </c>
      <c r="K2753" s="7" t="inlineStr">
        <is>
          <t>اختبارُ اكتمال: كلُّ عمودٍ معتمدٍ موجودٌ وصفرُ عمودٍ غيرِ معرَّف</t>
        </is>
      </c>
      <c r="L2753" s="7" t="inlineStr">
        <is>
          <t>مطلوب ولم يُنفذ</t>
        </is>
      </c>
      <c r="M2753" s="7" t="inlineStr">
        <is>
          <t>نافذ</t>
        </is>
      </c>
    </row>
    <row r="2754">
      <c r="A2754" s="7" t="n">
        <v>2753</v>
      </c>
      <c r="B2754" s="7" t="inlineStr">
        <is>
          <t>SCN-349</t>
        </is>
      </c>
      <c r="C2754" s="7" t="inlineStr">
        <is>
          <t>يجب أن يُنفَّذ فعلُ «تعريفُ وحدةٍ تعاقديةٍ مرقَّمة» من شاشة «الوحدات التعاقدية المرقَّمة» بواسطة العقود، فيُكتب في contract_units ويُنشر الحدثُ ContractUnitDefined ويستهلكه التشغيل · الموردون · المالية. وأثرُه: مقعدٌ مرقَّمٌ بساعاته الشهرية · وفجوةُ المقاعد تُحتسب · والاستحقاقُ يُبنى عليه.</t>
        </is>
      </c>
      <c r="D2754" s="7" t="inlineStr">
        <is>
          <t>NAV-09 نظام الشاشات النافذ · SCR-DES-01 تصميم الأعمدة</t>
        </is>
      </c>
      <c r="E2754" s="7" t="inlineStr">
        <is>
          <t>§الأفعال والتكامل</t>
        </is>
      </c>
      <c r="F2754" s="7" t="inlineStr">
        <is>
          <t>SCN</t>
        </is>
      </c>
      <c r="G2754" s="7" t="inlineStr">
        <is>
          <t>قرار مالك مطبَّق — نافذ</t>
        </is>
      </c>
      <c r="H2754" s="7" t="inlineStr">
        <is>
          <t>INJAZ-FRD-01</t>
        </is>
      </c>
      <c r="I2754" s="7" t="inlineStr">
        <is>
          <t>الفصلُ ٥ — المبيعات والعقود</t>
        </is>
      </c>
      <c r="J2754" s="7" t="inlineStr">
        <is>
          <t>UX-01 للشاشاتِ · DELIVERY-01 للاختبارات</t>
        </is>
      </c>
      <c r="K2754" s="7" t="inlineStr">
        <is>
          <t>اختبارُ أثر: تنفيذُ الفعل يُحدث مقعدٌ مرقَّمٌ بساعاته الشهرية · وفجوةُ المقاعد تُحتسب · والا</t>
        </is>
      </c>
      <c r="L2754" s="7" t="inlineStr">
        <is>
          <t>مطلوب ولم يُنفذ</t>
        </is>
      </c>
      <c r="M2754" s="7" t="inlineStr">
        <is>
          <t>نافذ</t>
        </is>
      </c>
    </row>
    <row r="2755">
      <c r="A2755" s="7" t="n">
        <v>2754</v>
      </c>
      <c r="B2755" s="7" t="inlineStr">
        <is>
          <t>SCN-350</t>
        </is>
      </c>
      <c r="C2755" s="7" t="inlineStr">
        <is>
          <t>يجب أن يقبل فعلُ «تعريفُ وحدةٍ تعاقديةٍ مرقَّمة» عكسًا: إلغاءُ وحدةٍ بملحق.</t>
        </is>
      </c>
      <c r="D2755" s="7" t="inlineStr">
        <is>
          <t>NAV-09 نظام الشاشات النافذ · SCR-DES-01 تصميم الأعمدة</t>
        </is>
      </c>
      <c r="E2755" s="7" t="inlineStr">
        <is>
          <t>§الأفعال والتكامل</t>
        </is>
      </c>
      <c r="F2755" s="7" t="inlineStr">
        <is>
          <t>SCN</t>
        </is>
      </c>
      <c r="G2755" s="7" t="inlineStr">
        <is>
          <t>قرار مالك مطبَّق — نافذ</t>
        </is>
      </c>
      <c r="H2755" s="7" t="inlineStr">
        <is>
          <t>INJAZ-FRD-01</t>
        </is>
      </c>
      <c r="I2755" s="7" t="inlineStr">
        <is>
          <t>الفصلُ ٥ — المبيعات والعقود</t>
        </is>
      </c>
      <c r="J2755" s="7" t="inlineStr">
        <is>
          <t>UX-01 للشاشاتِ · DELIVERY-01 للاختبارات</t>
        </is>
      </c>
      <c r="K2755" s="7" t="inlineStr">
        <is>
          <t>اختبارُ عكس: العكسُ يُنشئ حركةً مقابلةً بمرجع الأصل</t>
        </is>
      </c>
      <c r="L2755" s="7" t="inlineStr">
        <is>
          <t>مطلوب ولم يُنفذ</t>
        </is>
      </c>
      <c r="M2755" s="7" t="inlineStr">
        <is>
          <t>نافذ</t>
        </is>
      </c>
    </row>
    <row r="2756">
      <c r="A2756" s="7" t="n">
        <v>2755</v>
      </c>
      <c r="B2756" s="7" t="inlineStr">
        <is>
          <t>SCN-351</t>
        </is>
      </c>
      <c r="C2756" s="7" t="inlineStr">
        <is>
          <t>يجب أن تُعرض شاشةُ «الوحدات التعاقدية المرقَّمة» لـإدارة الموردين بنطاق وحداتُ مورديه — بأفعالٍ مسموحةٍ هي قراءة · اعتراض، ومحجوبٍ عنه: التعريف.</t>
        </is>
      </c>
      <c r="D2756" s="7" t="inlineStr">
        <is>
          <t>NAV-09 نظام الشاشات النافذ · SCR-DES-01 تصميم الأعمدة</t>
        </is>
      </c>
      <c r="E2756" s="7" t="inlineStr">
        <is>
          <t>§الصلاحيات</t>
        </is>
      </c>
      <c r="F2756" s="7" t="inlineStr">
        <is>
          <t>SCN</t>
        </is>
      </c>
      <c r="G2756" s="7" t="inlineStr">
        <is>
          <t>قرار مالك مطبَّق — نافذ</t>
        </is>
      </c>
      <c r="H2756" s="7" t="inlineStr">
        <is>
          <t>INJAZ-FRD-01</t>
        </is>
      </c>
      <c r="I2756" s="7" t="inlineStr">
        <is>
          <t>الفصلُ ٥ — المبيعات والعقود</t>
        </is>
      </c>
      <c r="J2756" s="7" t="inlineStr">
        <is>
          <t>UX-01 للشاشاتِ · DELIVERY-01 للاختبارات</t>
        </is>
      </c>
      <c r="K2756" s="7" t="inlineStr">
        <is>
          <t>اختبارُ حجب: المحجوبُ لا يُصيَّر ولا يُقبل نداؤه في الخادم</t>
        </is>
      </c>
      <c r="L2756" s="7" t="inlineStr">
        <is>
          <t>مطلوب ولم يُنفذ</t>
        </is>
      </c>
      <c r="M2756" s="7" t="inlineStr">
        <is>
          <t>نافذ</t>
        </is>
      </c>
    </row>
    <row r="2757">
      <c r="A2757" s="7" t="n">
        <v>2756</v>
      </c>
      <c r="B2757" s="7" t="inlineStr">
        <is>
          <t>SCN-352</t>
        </is>
      </c>
      <c r="C2757" s="7" t="inlineStr">
        <is>
          <t>يجب أن تُعرض شاشةُ «الوحدات التعاقدية المرقَّمة» لـالمالية والخزينة بنطاق الكل — بأفعالٍ مسموحةٍ هي قراءة، ومحجوبٍ عنه: التعريف.</t>
        </is>
      </c>
      <c r="D2757" s="7" t="inlineStr">
        <is>
          <t>NAV-09 نظام الشاشات النافذ · SCR-DES-01 تصميم الأعمدة</t>
        </is>
      </c>
      <c r="E2757" s="7" t="inlineStr">
        <is>
          <t>§الصلاحيات</t>
        </is>
      </c>
      <c r="F2757" s="7" t="inlineStr">
        <is>
          <t>SCN</t>
        </is>
      </c>
      <c r="G2757" s="7" t="inlineStr">
        <is>
          <t>قرار مالك مطبَّق — نافذ</t>
        </is>
      </c>
      <c r="H2757" s="7" t="inlineStr">
        <is>
          <t>INJAZ-FRD-01</t>
        </is>
      </c>
      <c r="I2757" s="7" t="inlineStr">
        <is>
          <t>الفصلُ ٥ — المبيعات والعقود</t>
        </is>
      </c>
      <c r="J2757" s="7" t="inlineStr">
        <is>
          <t>UX-01 للشاشاتِ · DELIVERY-01 للاختبارات</t>
        </is>
      </c>
      <c r="K2757" s="7" t="inlineStr">
        <is>
          <t>اختبارُ حجب: المحجوبُ لا يُصيَّر ولا يُقبل نداؤه في الخادم</t>
        </is>
      </c>
      <c r="L2757" s="7" t="inlineStr">
        <is>
          <t>مطلوب ولم يُنفذ</t>
        </is>
      </c>
      <c r="M2757" s="7" t="inlineStr">
        <is>
          <t>نافذ</t>
        </is>
      </c>
    </row>
    <row r="2758">
      <c r="A2758" s="7" t="n">
        <v>2757</v>
      </c>
      <c r="B2758" s="7" t="inlineStr">
        <is>
          <t>SCN-353</t>
        </is>
      </c>
      <c r="C2758" s="7" t="inlineStr">
        <is>
          <t>يجب أن تُعرض شاشةُ «الوحدات التعاقدية المرقَّمة» لـإدارة التشغيل بنطاق النافذة — بأفعالٍ مسموحةٍ هي إسناد · استبدالٌ بسبب، ومحجوبٍ عنه: سعرَ الساعة وقيمةَ الوحدة.</t>
        </is>
      </c>
      <c r="D2758" s="7" t="inlineStr">
        <is>
          <t>NAV-09 نظام الشاشات النافذ · SCR-DES-01 تصميم الأعمدة</t>
        </is>
      </c>
      <c r="E2758" s="7" t="inlineStr">
        <is>
          <t>§الصلاحيات</t>
        </is>
      </c>
      <c r="F2758" s="7" t="inlineStr">
        <is>
          <t>SCN</t>
        </is>
      </c>
      <c r="G2758" s="7" t="inlineStr">
        <is>
          <t>قرار مالك مطبَّق — نافذ</t>
        </is>
      </c>
      <c r="H2758" s="7" t="inlineStr">
        <is>
          <t>INJAZ-FRD-01</t>
        </is>
      </c>
      <c r="I2758" s="7" t="inlineStr">
        <is>
          <t>الفصلُ ٥ — المبيعات والعقود</t>
        </is>
      </c>
      <c r="J2758" s="7" t="inlineStr">
        <is>
          <t>UX-01 للشاشاتِ · DELIVERY-01 للاختبارات</t>
        </is>
      </c>
      <c r="K2758" s="7" t="inlineStr">
        <is>
          <t>اختبارُ حجب: المحجوبُ لا يُصيَّر ولا يُقبل نداؤه في الخادم</t>
        </is>
      </c>
      <c r="L2758" s="7" t="inlineStr">
        <is>
          <t>مطلوب ولم يُنفذ</t>
        </is>
      </c>
      <c r="M2758" s="7" t="inlineStr">
        <is>
          <t>نافذ</t>
        </is>
      </c>
    </row>
    <row r="2759">
      <c r="A2759" s="7" t="n">
        <v>2758</v>
      </c>
      <c r="B2759" s="7" t="inlineStr">
        <is>
          <t>SCN-354</t>
        </is>
      </c>
      <c r="C2759" s="7" t="inlineStr">
        <is>
          <t>يجب أن تُتاح شاشةُ «أحكام العقد — العملات والمقدم والمهل» لـالمبيعات والعقود بنطاق عقوده — وزاويتُها: عملةُ التسعير والفوترة والتحصيل · المقدمُ واستهلاكُه · مهلُ الاعتماد والسداد · دورةُ الإقفال · حقُّ التعليق.</t>
        </is>
      </c>
      <c r="D2759" s="7" t="inlineStr">
        <is>
          <t>NAV-09 نظام الشاشات النافذ · SCR-DES-01 تصميم الأعمدة</t>
        </is>
      </c>
      <c r="E2759" s="7" t="inlineStr">
        <is>
          <t>§الشاشات</t>
        </is>
      </c>
      <c r="F2759" s="7" t="inlineStr">
        <is>
          <t>SCN</t>
        </is>
      </c>
      <c r="G2759" s="7" t="inlineStr">
        <is>
          <t>قرار مالك مطبَّق — نافذ</t>
        </is>
      </c>
      <c r="H2759" s="7" t="inlineStr">
        <is>
          <t>INJAZ-FRD-01</t>
        </is>
      </c>
      <c r="I2759" s="7" t="inlineStr">
        <is>
          <t>الفصلُ ٥ — المبيعات والعقود</t>
        </is>
      </c>
      <c r="J2759" s="7" t="inlineStr">
        <is>
          <t>UX-01 للشاشاتِ · DELIVERY-01 للاختبارات</t>
        </is>
      </c>
      <c r="K2759" s="7" t="inlineStr">
        <is>
          <t>اختبارُ ظهور: تظهر الشاشةُ للدور المالك بنطاقها ولا تظهر لمن لا صلاحيةَ له</t>
        </is>
      </c>
      <c r="L2759" s="7" t="inlineStr">
        <is>
          <t>مطلوب ولم يُنفذ</t>
        </is>
      </c>
      <c r="M2759" s="7" t="inlineStr">
        <is>
          <t>نافذ</t>
        </is>
      </c>
    </row>
    <row r="2760">
      <c r="A2760" s="7" t="n">
        <v>2759</v>
      </c>
      <c r="B2760" s="7" t="inlineStr">
        <is>
          <t>SCN-355</t>
        </is>
      </c>
      <c r="C2760" s="7" t="inlineStr">
        <is>
          <t>يجب أن تحمل شاشةُ «أحكام العقد — العملات والمقدم والمهل» أعمدتَها المعتمدةَ وعددُها 25 عمودًا، وأولُها رقم العقد · عملة التسعير · عملة الفوترة · عملة التحصيل · مصدر سعر الصرف · نسبة المقدم.</t>
        </is>
      </c>
      <c r="D2760" s="7" t="inlineStr">
        <is>
          <t>NAV-09 نظام الشاشات النافذ · SCR-DES-01 تصميم الأعمدة</t>
        </is>
      </c>
      <c r="E2760" s="7" t="inlineStr">
        <is>
          <t>§البيانات</t>
        </is>
      </c>
      <c r="F2760" s="7" t="inlineStr">
        <is>
          <t>SCN</t>
        </is>
      </c>
      <c r="G2760" s="7" t="inlineStr">
        <is>
          <t>قرار مالك مطبَّق — نافذ</t>
        </is>
      </c>
      <c r="H2760" s="7" t="inlineStr">
        <is>
          <t>INJAZ-FRD-01</t>
        </is>
      </c>
      <c r="I2760" s="7" t="inlineStr">
        <is>
          <t>الفصلُ ٥ — المبيعات والعقود</t>
        </is>
      </c>
      <c r="J2760" s="7" t="inlineStr">
        <is>
          <t>UX-01 للشاشاتِ · DELIVERY-01 للاختبارات</t>
        </is>
      </c>
      <c r="K2760" s="7" t="inlineStr">
        <is>
          <t>اختبارُ اكتمال: كلُّ عمودٍ معتمدٍ موجودٌ وصفرُ عمودٍ غيرِ معرَّف</t>
        </is>
      </c>
      <c r="L2760" s="7" t="inlineStr">
        <is>
          <t>مطلوب ولم يُنفذ</t>
        </is>
      </c>
      <c r="M2760" s="7" t="inlineStr">
        <is>
          <t>نافذ</t>
        </is>
      </c>
    </row>
    <row r="2761">
      <c r="A2761" s="7" t="n">
        <v>2760</v>
      </c>
      <c r="B2761" s="7" t="inlineStr">
        <is>
          <t>SCN-356</t>
        </is>
      </c>
      <c r="C2761" s="7" t="inlineStr">
        <is>
          <t>يجب أن يُنفَّذ فعلُ «تثبيتُ أحكام العقد» من شاشة «أحكام العقد — العملات والمقدم والمهل» بواسطة العقود والمالية، فيُكتب في contract_terms ويُنشر الحدثُ TermsLocked ويستهلكه المالية · التشغيل. وأثرُه: العملاتُ الثلاثُ والمقدمُ ومهلُ الاعتماد والسداد ودورةُ الإقفال تصير حاكمةً للفوترة.</t>
        </is>
      </c>
      <c r="D2761" s="7" t="inlineStr">
        <is>
          <t>NAV-09 نظام الشاشات النافذ · SCR-DES-01 تصميم الأعمدة</t>
        </is>
      </c>
      <c r="E2761" s="7" t="inlineStr">
        <is>
          <t>§الأفعال والتكامل</t>
        </is>
      </c>
      <c r="F2761" s="7" t="inlineStr">
        <is>
          <t>SCN</t>
        </is>
      </c>
      <c r="G2761" s="7" t="inlineStr">
        <is>
          <t>قرار مالك مطبَّق — نافذ</t>
        </is>
      </c>
      <c r="H2761" s="7" t="inlineStr">
        <is>
          <t>INJAZ-FRD-01</t>
        </is>
      </c>
      <c r="I2761" s="7" t="inlineStr">
        <is>
          <t>الفصلُ ٥ — المبيعات والعقود</t>
        </is>
      </c>
      <c r="J2761" s="7" t="inlineStr">
        <is>
          <t>UX-01 للشاشاتِ · DELIVERY-01 للاختبارات</t>
        </is>
      </c>
      <c r="K2761" s="7" t="inlineStr">
        <is>
          <t>اختبارُ أثر: تنفيذُ الفعل يُحدث العملاتُ الثلاثُ والمقدمُ ومهلُ الاعتماد والسداد ودورةُ الإق</t>
        </is>
      </c>
      <c r="L2761" s="7" t="inlineStr">
        <is>
          <t>مطلوب ولم يُنفذ</t>
        </is>
      </c>
      <c r="M2761" s="7" t="inlineStr">
        <is>
          <t>نافذ</t>
        </is>
      </c>
    </row>
    <row r="2762">
      <c r="A2762" s="7" t="n">
        <v>2761</v>
      </c>
      <c r="B2762" s="7" t="inlineStr">
        <is>
          <t>SCN-357</t>
        </is>
      </c>
      <c r="C2762" s="7" t="inlineStr">
        <is>
          <t>يجب أن يقبل فعلُ «تثبيتُ أحكام العقد» عكسًا: تعديلٌ بملحقٍ بسريان.</t>
        </is>
      </c>
      <c r="D2762" s="7" t="inlineStr">
        <is>
          <t>NAV-09 نظام الشاشات النافذ · SCR-DES-01 تصميم الأعمدة</t>
        </is>
      </c>
      <c r="E2762" s="7" t="inlineStr">
        <is>
          <t>§الأفعال والتكامل</t>
        </is>
      </c>
      <c r="F2762" s="7" t="inlineStr">
        <is>
          <t>SCN</t>
        </is>
      </c>
      <c r="G2762" s="7" t="inlineStr">
        <is>
          <t>قرار مالك مطبَّق — نافذ</t>
        </is>
      </c>
      <c r="H2762" s="7" t="inlineStr">
        <is>
          <t>INJAZ-FRD-01</t>
        </is>
      </c>
      <c r="I2762" s="7" t="inlineStr">
        <is>
          <t>الفصلُ ٥ — المبيعات والعقود</t>
        </is>
      </c>
      <c r="J2762" s="7" t="inlineStr">
        <is>
          <t>UX-01 للشاشاتِ · DELIVERY-01 للاختبارات</t>
        </is>
      </c>
      <c r="K2762" s="7" t="inlineStr">
        <is>
          <t>اختبارُ عكس: العكسُ يُنشئ حركةً مقابلةً بمرجع الأصل</t>
        </is>
      </c>
      <c r="L2762" s="7" t="inlineStr">
        <is>
          <t>مطلوب ولم يُنفذ</t>
        </is>
      </c>
      <c r="M2762" s="7" t="inlineStr">
        <is>
          <t>نافذ</t>
        </is>
      </c>
    </row>
    <row r="2763">
      <c r="A2763" s="7" t="n">
        <v>2762</v>
      </c>
      <c r="B2763" s="7" t="inlineStr">
        <is>
          <t>SCN-358</t>
        </is>
      </c>
      <c r="C2763" s="7" t="inlineStr">
        <is>
          <t>يجب أن تُعرض شاشةُ «أحكام العقد — العملات والمقدم والمهل» لـالمالية والخزينة بنطاق الكل — بأفعالٍ مسموحةٍ هي قراءة · تطبيق، ومحجوبٍ عنه: التعريف.</t>
        </is>
      </c>
      <c r="D2763" s="7" t="inlineStr">
        <is>
          <t>NAV-09 نظام الشاشات النافذ · SCR-DES-01 تصميم الأعمدة</t>
        </is>
      </c>
      <c r="E2763" s="7" t="inlineStr">
        <is>
          <t>§الصلاحيات</t>
        </is>
      </c>
      <c r="F2763" s="7" t="inlineStr">
        <is>
          <t>SCN</t>
        </is>
      </c>
      <c r="G2763" s="7" t="inlineStr">
        <is>
          <t>قرار مالك مطبَّق — نافذ</t>
        </is>
      </c>
      <c r="H2763" s="7" t="inlineStr">
        <is>
          <t>INJAZ-FRD-01</t>
        </is>
      </c>
      <c r="I2763" s="7" t="inlineStr">
        <is>
          <t>الفصلُ ٥ — المبيعات والعقود</t>
        </is>
      </c>
      <c r="J2763" s="7" t="inlineStr">
        <is>
          <t>UX-01 للشاشاتِ · DELIVERY-01 للاختبارات</t>
        </is>
      </c>
      <c r="K2763" s="7" t="inlineStr">
        <is>
          <t>اختبارُ حجب: المحجوبُ لا يُصيَّر ولا يُقبل نداؤه في الخادم</t>
        </is>
      </c>
      <c r="L2763" s="7" t="inlineStr">
        <is>
          <t>مطلوب ولم يُنفذ</t>
        </is>
      </c>
      <c r="M2763" s="7" t="inlineStr">
        <is>
          <t>نافذ</t>
        </is>
      </c>
    </row>
    <row r="2764">
      <c r="A2764" s="7" t="n">
        <v>2763</v>
      </c>
      <c r="B2764" s="7" t="inlineStr">
        <is>
          <t>SCN-359</t>
        </is>
      </c>
      <c r="C2764" s="7" t="inlineStr">
        <is>
          <t>يجب أن تُعرض شاشةُ «أحكام العقد — العملات والمقدم والمهل» لـإدارة التشغيل بنطاق النافذة — بأفعالٍ مسموحةٍ هي قراءةٌ مجرَّدةٌ من السعر، ومحجوبٍ عنه: العملاتِ والمقدمَ والأسعار.</t>
        </is>
      </c>
      <c r="D2764" s="7" t="inlineStr">
        <is>
          <t>NAV-09 نظام الشاشات النافذ · SCR-DES-01 تصميم الأعمدة</t>
        </is>
      </c>
      <c r="E2764" s="7" t="inlineStr">
        <is>
          <t>§الصلاحيات</t>
        </is>
      </c>
      <c r="F2764" s="7" t="inlineStr">
        <is>
          <t>SCN</t>
        </is>
      </c>
      <c r="G2764" s="7" t="inlineStr">
        <is>
          <t>قرار مالك مطبَّق — نافذ</t>
        </is>
      </c>
      <c r="H2764" s="7" t="inlineStr">
        <is>
          <t>INJAZ-FRD-01</t>
        </is>
      </c>
      <c r="I2764" s="7" t="inlineStr">
        <is>
          <t>الفصلُ ٥ — المبيعات والعقود</t>
        </is>
      </c>
      <c r="J2764" s="7" t="inlineStr">
        <is>
          <t>UX-01 للشاشاتِ · DELIVERY-01 للاختبارات</t>
        </is>
      </c>
      <c r="K2764" s="7" t="inlineStr">
        <is>
          <t>اختبارُ حجب: المحجوبُ لا يُصيَّر ولا يُقبل نداؤه في الخادم</t>
        </is>
      </c>
      <c r="L2764" s="7" t="inlineStr">
        <is>
          <t>مطلوب ولم يُنفذ</t>
        </is>
      </c>
      <c r="M2764" s="7" t="inlineStr">
        <is>
          <t>نافذ</t>
        </is>
      </c>
    </row>
    <row r="2765">
      <c r="A2765" s="7" t="n">
        <v>2764</v>
      </c>
      <c r="B2765" s="7" t="inlineStr">
        <is>
          <t>SCN-360</t>
        </is>
      </c>
      <c r="C2765" s="7" t="inlineStr">
        <is>
          <t>يجب أن تُتاح شاشةُ «المستخلصات والمطالبات» لـالمبيعات والعقود بنطاق عقوده — وزاويتُها: المستخلصُ وبنودُه وحالتُه.</t>
        </is>
      </c>
      <c r="D2765" s="7" t="inlineStr">
        <is>
          <t>NAV-09 نظام الشاشات النافذ · SCR-DES-01 تصميم الأعمدة</t>
        </is>
      </c>
      <c r="E2765" s="7" t="inlineStr">
        <is>
          <t>§الشاشات</t>
        </is>
      </c>
      <c r="F2765" s="7" t="inlineStr">
        <is>
          <t>SCN</t>
        </is>
      </c>
      <c r="G2765" s="7" t="inlineStr">
        <is>
          <t>قرار مالك مطبَّق — نافذ</t>
        </is>
      </c>
      <c r="H2765" s="7" t="inlineStr">
        <is>
          <t>INJAZ-FRD-01</t>
        </is>
      </c>
      <c r="I2765" s="7" t="inlineStr">
        <is>
          <t>الفصلُ ٥ — المبيعات والعقود</t>
        </is>
      </c>
      <c r="J2765" s="7" t="inlineStr">
        <is>
          <t>UX-01 للشاشاتِ · DELIVERY-01 للاختبارات</t>
        </is>
      </c>
      <c r="K2765" s="7" t="inlineStr">
        <is>
          <t>اختبارُ ظهور: تظهر الشاشةُ للدور المالك بنطاقها ولا تظهر لمن لا صلاحيةَ له</t>
        </is>
      </c>
      <c r="L2765" s="7" t="inlineStr">
        <is>
          <t>مطلوب ولم يُنفذ</t>
        </is>
      </c>
      <c r="M2765" s="7" t="inlineStr">
        <is>
          <t>نافذ</t>
        </is>
      </c>
    </row>
    <row r="2766">
      <c r="A2766" s="7" t="n">
        <v>2765</v>
      </c>
      <c r="B2766" s="7" t="inlineStr">
        <is>
          <t>SCN-361</t>
        </is>
      </c>
      <c r="C2766" s="7" t="inlineStr">
        <is>
          <t>يجب أن تحمل شاشةُ «المستخلصات والمطالبات» أعمدتَها المعتمدةَ وعددُها 34 عمودًا، وأولُها رقم المستخلص · العقد · العميل · الفترة · تاريخ الإصدار · رقم البند.</t>
        </is>
      </c>
      <c r="D2766" s="7" t="inlineStr">
        <is>
          <t>NAV-09 نظام الشاشات النافذ · SCR-DES-01 تصميم الأعمدة</t>
        </is>
      </c>
      <c r="E2766" s="7" t="inlineStr">
        <is>
          <t>§البيانات</t>
        </is>
      </c>
      <c r="F2766" s="7" t="inlineStr">
        <is>
          <t>SCN</t>
        </is>
      </c>
      <c r="G2766" s="7" t="inlineStr">
        <is>
          <t>قرار مالك مطبَّق — نافذ</t>
        </is>
      </c>
      <c r="H2766" s="7" t="inlineStr">
        <is>
          <t>INJAZ-FRD-01</t>
        </is>
      </c>
      <c r="I2766" s="7" t="inlineStr">
        <is>
          <t>الفصلُ ٥ — المبيعات والعقود</t>
        </is>
      </c>
      <c r="J2766" s="7" t="inlineStr">
        <is>
          <t>UX-01 للشاشاتِ · DELIVERY-01 للاختبارات</t>
        </is>
      </c>
      <c r="K2766" s="7" t="inlineStr">
        <is>
          <t>اختبارُ اكتمال: كلُّ عمودٍ معتمدٍ موجودٌ وصفرُ عمودٍ غيرِ معرَّف</t>
        </is>
      </c>
      <c r="L2766" s="7" t="inlineStr">
        <is>
          <t>مطلوب ولم يُنفذ</t>
        </is>
      </c>
      <c r="M2766" s="7" t="inlineStr">
        <is>
          <t>نافذ</t>
        </is>
      </c>
    </row>
    <row r="2767">
      <c r="A2767" s="7" t="n">
        <v>2766</v>
      </c>
      <c r="B2767" s="7" t="inlineStr">
        <is>
          <t>SCN-362</t>
        </is>
      </c>
      <c r="C2767" s="7" t="inlineStr">
        <is>
          <t>يجب أن يُنفَّذ فعلُ «إصدارُ مستخلص» من شاشة «المستخلصات والمطالبات» بواسطة المبيعات، فيُكتب في claims · claim_lines ويُنشر الحدثُ ClaimIssued ويستهلكه المالية · العميل · التشغيل. وأثرُه: الوحداتُ المعتمدةُ تُدرج بأسعار لقطتها · والجزاءاتُ والحوافزُ تُحتسب · وتُفتح مهلةُ اعتماد العميل.</t>
        </is>
      </c>
      <c r="D2767" s="7" t="inlineStr">
        <is>
          <t>NAV-09 نظام الشاشات النافذ · SCR-DES-01 تصميم الأعمدة</t>
        </is>
      </c>
      <c r="E2767" s="7" t="inlineStr">
        <is>
          <t>§الأفعال والتكامل</t>
        </is>
      </c>
      <c r="F2767" s="7" t="inlineStr">
        <is>
          <t>SCN</t>
        </is>
      </c>
      <c r="G2767" s="7" t="inlineStr">
        <is>
          <t>قرار مالك مطبَّق — نافذ</t>
        </is>
      </c>
      <c r="H2767" s="7" t="inlineStr">
        <is>
          <t>INJAZ-FRD-01</t>
        </is>
      </c>
      <c r="I2767" s="7" t="inlineStr">
        <is>
          <t>الفصلُ ٥ — المبيعات والعقود</t>
        </is>
      </c>
      <c r="J2767" s="7" t="inlineStr">
        <is>
          <t>UX-01 للشاشاتِ · DELIVERY-01 للاختبارات</t>
        </is>
      </c>
      <c r="K2767" s="7" t="inlineStr">
        <is>
          <t>اختبارُ أثر: تنفيذُ الفعل يُحدث الوحداتُ المعتمدةُ تُدرج بأسعار لقطتها · والجزاءاتُ والحوافز</t>
        </is>
      </c>
      <c r="L2767" s="7" t="inlineStr">
        <is>
          <t>مطلوب ولم يُنفذ</t>
        </is>
      </c>
      <c r="M2767" s="7" t="inlineStr">
        <is>
          <t>نافذ</t>
        </is>
      </c>
    </row>
    <row r="2768">
      <c r="A2768" s="7" t="n">
        <v>2767</v>
      </c>
      <c r="B2768" s="7" t="inlineStr">
        <is>
          <t>SCN-363</t>
        </is>
      </c>
      <c r="C2768" s="7" t="inlineStr">
        <is>
          <t>يجب أن يقبل فعلُ «إصدارُ مستخلص» عكسًا: إشعارٌ دائنٌ لا حذف.</t>
        </is>
      </c>
      <c r="D2768" s="7" t="inlineStr">
        <is>
          <t>NAV-09 نظام الشاشات النافذ · SCR-DES-01 تصميم الأعمدة</t>
        </is>
      </c>
      <c r="E2768" s="7" t="inlineStr">
        <is>
          <t>§الأفعال والتكامل</t>
        </is>
      </c>
      <c r="F2768" s="7" t="inlineStr">
        <is>
          <t>SCN</t>
        </is>
      </c>
      <c r="G2768" s="7" t="inlineStr">
        <is>
          <t>قرار مالك مطبَّق — نافذ</t>
        </is>
      </c>
      <c r="H2768" s="7" t="inlineStr">
        <is>
          <t>INJAZ-FRD-01</t>
        </is>
      </c>
      <c r="I2768" s="7" t="inlineStr">
        <is>
          <t>الفصلُ ٥ — المبيعات والعقود</t>
        </is>
      </c>
      <c r="J2768" s="7" t="inlineStr">
        <is>
          <t>UX-01 للشاشاتِ · DELIVERY-01 للاختبارات</t>
        </is>
      </c>
      <c r="K2768" s="7" t="inlineStr">
        <is>
          <t>اختبارُ عكس: العكسُ يُنشئ حركةً مقابلةً بمرجع الأصل</t>
        </is>
      </c>
      <c r="L2768" s="7" t="inlineStr">
        <is>
          <t>مطلوب ولم يُنفذ</t>
        </is>
      </c>
      <c r="M2768" s="7" t="inlineStr">
        <is>
          <t>نافذ</t>
        </is>
      </c>
    </row>
    <row r="2769">
      <c r="A2769" s="7" t="n">
        <v>2768</v>
      </c>
      <c r="B2769" s="7" t="inlineStr">
        <is>
          <t>SCN-364</t>
        </is>
      </c>
      <c r="C2769" s="7" t="inlineStr">
        <is>
          <t>يجب أن يُنفَّذ فعلُ «اعتمادُ العميل للمستخلص» من شاشة «المستخلصات والمطالبات» بواسطة العميل، فيُكتب في claims.approved ويُنشر الحدثُ ClaimApproved ويستهلكه المالية. وأثرُه: الفاتورةُ تُفتح · والذمةُ المدينةُ تُسجَّل · ومهلةُ السداد تبدأ.</t>
        </is>
      </c>
      <c r="D2769" s="7" t="inlineStr">
        <is>
          <t>NAV-09 نظام الشاشات النافذ · SCR-DES-01 تصميم الأعمدة</t>
        </is>
      </c>
      <c r="E2769" s="7" t="inlineStr">
        <is>
          <t>§الأفعال والتكامل</t>
        </is>
      </c>
      <c r="F2769" s="7" t="inlineStr">
        <is>
          <t>SCN</t>
        </is>
      </c>
      <c r="G2769" s="7" t="inlineStr">
        <is>
          <t>قرار مالك مطبَّق — نافذ</t>
        </is>
      </c>
      <c r="H2769" s="7" t="inlineStr">
        <is>
          <t>INJAZ-FRD-01</t>
        </is>
      </c>
      <c r="I2769" s="7" t="inlineStr">
        <is>
          <t>الفصلُ ٥ — المبيعات والعقود</t>
        </is>
      </c>
      <c r="J2769" s="7" t="inlineStr">
        <is>
          <t>UX-01 للشاشاتِ · DELIVERY-01 للاختبارات</t>
        </is>
      </c>
      <c r="K2769" s="7" t="inlineStr">
        <is>
          <t>اختبارُ أثر: تنفيذُ الفعل يُحدث الفاتورةُ تُفتح · والذمةُ المدينةُ تُسجَّل · ومهلةُ السداد ت</t>
        </is>
      </c>
      <c r="L2769" s="7" t="inlineStr">
        <is>
          <t>مطلوب ولم يُنفذ</t>
        </is>
      </c>
      <c r="M2769" s="7" t="inlineStr">
        <is>
          <t>نافذ</t>
        </is>
      </c>
    </row>
    <row r="2770">
      <c r="A2770" s="7" t="n">
        <v>2769</v>
      </c>
      <c r="B2770" s="7" t="inlineStr">
        <is>
          <t>SCN-365</t>
        </is>
      </c>
      <c r="C2770" s="7" t="inlineStr">
        <is>
          <t>يجب أن يقبل فعلُ «اعتمادُ العميل للمستخلص» عكسًا: اعتراضُ العميل يعيده لبند.</t>
        </is>
      </c>
      <c r="D2770" s="7" t="inlineStr">
        <is>
          <t>NAV-09 نظام الشاشات النافذ · SCR-DES-01 تصميم الأعمدة</t>
        </is>
      </c>
      <c r="E2770" s="7" t="inlineStr">
        <is>
          <t>§الأفعال والتكامل</t>
        </is>
      </c>
      <c r="F2770" s="7" t="inlineStr">
        <is>
          <t>SCN</t>
        </is>
      </c>
      <c r="G2770" s="7" t="inlineStr">
        <is>
          <t>قرار مالك مطبَّق — نافذ</t>
        </is>
      </c>
      <c r="H2770" s="7" t="inlineStr">
        <is>
          <t>INJAZ-FRD-01</t>
        </is>
      </c>
      <c r="I2770" s="7" t="inlineStr">
        <is>
          <t>الفصلُ ٥ — المبيعات والعقود</t>
        </is>
      </c>
      <c r="J2770" s="7" t="inlineStr">
        <is>
          <t>UX-01 للشاشاتِ · DELIVERY-01 للاختبارات</t>
        </is>
      </c>
      <c r="K2770" s="7" t="inlineStr">
        <is>
          <t>اختبارُ عكس: العكسُ يُنشئ حركةً مقابلةً بمرجع الأصل</t>
        </is>
      </c>
      <c r="L2770" s="7" t="inlineStr">
        <is>
          <t>مطلوب ولم يُنفذ</t>
        </is>
      </c>
      <c r="M2770" s="7" t="inlineStr">
        <is>
          <t>نافذ</t>
        </is>
      </c>
    </row>
    <row r="2771">
      <c r="A2771" s="7" t="n">
        <v>2770</v>
      </c>
      <c r="B2771" s="7" t="inlineStr">
        <is>
          <t>SCN-366</t>
        </is>
      </c>
      <c r="C2771" s="7" t="inlineStr">
        <is>
          <t>يجب أن تُعرض شاشةُ «المستخلصات والمطالبات» لـالمالية والخزينة بنطاق الكل — بأفعالٍ مسموحةٍ هي قراءة · فوترة، ومحجوبٍ عنه: الإنشاء.</t>
        </is>
      </c>
      <c r="D2771" s="7" t="inlineStr">
        <is>
          <t>NAV-09 نظام الشاشات النافذ · SCR-DES-01 تصميم الأعمدة</t>
        </is>
      </c>
      <c r="E2771" s="7" t="inlineStr">
        <is>
          <t>§الصلاحيات</t>
        </is>
      </c>
      <c r="F2771" s="7" t="inlineStr">
        <is>
          <t>SCN</t>
        </is>
      </c>
      <c r="G2771" s="7" t="inlineStr">
        <is>
          <t>قرار مالك مطبَّق — نافذ</t>
        </is>
      </c>
      <c r="H2771" s="7" t="inlineStr">
        <is>
          <t>INJAZ-FRD-01</t>
        </is>
      </c>
      <c r="I2771" s="7" t="inlineStr">
        <is>
          <t>الفصلُ ٥ — المبيعات والعقود</t>
        </is>
      </c>
      <c r="J2771" s="7" t="inlineStr">
        <is>
          <t>UX-01 للشاشاتِ · DELIVERY-01 للاختبارات</t>
        </is>
      </c>
      <c r="K2771" s="7" t="inlineStr">
        <is>
          <t>اختبارُ حجب: المحجوبُ لا يُصيَّر ولا يُقبل نداؤه في الخادم</t>
        </is>
      </c>
      <c r="L2771" s="7" t="inlineStr">
        <is>
          <t>مطلوب ولم يُنفذ</t>
        </is>
      </c>
      <c r="M2771" s="7" t="inlineStr">
        <is>
          <t>نافذ</t>
        </is>
      </c>
    </row>
    <row r="2772">
      <c r="A2772" s="7" t="n">
        <v>2771</v>
      </c>
      <c r="B2772" s="7" t="inlineStr">
        <is>
          <t>SCN-730</t>
        </is>
      </c>
      <c r="C2772" s="7" t="inlineStr">
        <is>
          <t>يجب أن تُتاح شاشةُ «كتالوج الخدمات وبنود البيع» لـالمبيعات والعقود بنطاق الكل — وزاويتُها: الخدمةُ ووحدةُ قياسها ونموذجُ تسعيرها.</t>
        </is>
      </c>
      <c r="D2772" s="7" t="inlineStr">
        <is>
          <t>NAV-09 نظام الشاشات النافذ · SCR-DES-01 تصميم الأعمدة</t>
        </is>
      </c>
      <c r="E2772" s="7" t="inlineStr">
        <is>
          <t>§الشاشات</t>
        </is>
      </c>
      <c r="F2772" s="7" t="inlineStr">
        <is>
          <t>SCN</t>
        </is>
      </c>
      <c r="G2772" s="7" t="inlineStr">
        <is>
          <t>قرار مالك مطبَّق — نافذ</t>
        </is>
      </c>
      <c r="H2772" s="7" t="inlineStr">
        <is>
          <t>INJAZ-FRD-01</t>
        </is>
      </c>
      <c r="I2772" s="7" t="inlineStr">
        <is>
          <t>الفصلُ ٥ — المبيعات والعقود</t>
        </is>
      </c>
      <c r="J2772" s="7" t="inlineStr">
        <is>
          <t>UX-01 للشاشاتِ · DELIVERY-01 للاختبارات</t>
        </is>
      </c>
      <c r="K2772" s="7" t="inlineStr">
        <is>
          <t>اختبارُ ظهور: تظهر الشاشةُ للدور المالك بنطاقها ولا تظهر لمن لا صلاحيةَ له</t>
        </is>
      </c>
      <c r="L2772" s="7" t="inlineStr">
        <is>
          <t>مطلوب ولم يُنفذ</t>
        </is>
      </c>
      <c r="M2772" s="7" t="inlineStr">
        <is>
          <t>نافذ</t>
        </is>
      </c>
    </row>
    <row r="2773">
      <c r="A2773" s="7" t="n">
        <v>2772</v>
      </c>
      <c r="B2773" s="7" t="inlineStr">
        <is>
          <t>SCN-731</t>
        </is>
      </c>
      <c r="C2773" s="7" t="inlineStr">
        <is>
          <t>يجب أن تحمل شاشةُ «كتالوج الخدمات وبنود البيع» أعمدتَها المعتمدةَ وعددُها 17 عمودًا، وأولُها كود البند · اسم الخدمة · الفئة · نموذج التسعير · وحدة القياس · الحساب الإيرادي.</t>
        </is>
      </c>
      <c r="D2773" s="7" t="inlineStr">
        <is>
          <t>NAV-09 نظام الشاشات النافذ · SCR-DES-01 تصميم الأعمدة</t>
        </is>
      </c>
      <c r="E2773" s="7" t="inlineStr">
        <is>
          <t>§البيانات</t>
        </is>
      </c>
      <c r="F2773" s="7" t="inlineStr">
        <is>
          <t>SCN</t>
        </is>
      </c>
      <c r="G2773" s="7" t="inlineStr">
        <is>
          <t>قرار مالك مطبَّق — نافذ</t>
        </is>
      </c>
      <c r="H2773" s="7" t="inlineStr">
        <is>
          <t>INJAZ-FRD-01</t>
        </is>
      </c>
      <c r="I2773" s="7" t="inlineStr">
        <is>
          <t>الفصلُ ٥ — المبيعات والعقود</t>
        </is>
      </c>
      <c r="J2773" s="7" t="inlineStr">
        <is>
          <t>UX-01 للشاشاتِ · DELIVERY-01 للاختبارات</t>
        </is>
      </c>
      <c r="K2773" s="7" t="inlineStr">
        <is>
          <t>اختبارُ اكتمال: كلُّ عمودٍ معتمدٍ موجودٌ وصفرُ عمودٍ غيرِ معرَّف</t>
        </is>
      </c>
      <c r="L2773" s="7" t="inlineStr">
        <is>
          <t>مطلوب ولم يُنفذ</t>
        </is>
      </c>
      <c r="M2773" s="7" t="inlineStr">
        <is>
          <t>نافذ</t>
        </is>
      </c>
    </row>
    <row r="2774">
      <c r="A2774" s="7" t="n">
        <v>2773</v>
      </c>
      <c r="B2774" s="7" t="inlineStr">
        <is>
          <t>SCN-732</t>
        </is>
      </c>
      <c r="C2774" s="7" t="inlineStr">
        <is>
          <t>يجب أن يُنفَّذ فعلُ «تعريف خدمة أو بند بيع» من شاشة «كتالوج الخدمات وبنود البيع» بواسطة المبيعات، فيُكتب في products · gl_link ويُنشر الحدثُ ServiceDefined ويستهلكه المالية · المبيعات. وأثرُه: البندُ يصير متاحًا في العقود والعروض · وحسابُه الإيراديُّ يُربط · ووحدةُ قياسه تُثبَّت.</t>
        </is>
      </c>
      <c r="D2774" s="7" t="inlineStr">
        <is>
          <t>NAV-09 نظام الشاشات النافذ · SCR-DES-01 تصميم الأعمدة</t>
        </is>
      </c>
      <c r="E2774" s="7" t="inlineStr">
        <is>
          <t>§الأفعال والتكامل</t>
        </is>
      </c>
      <c r="F2774" s="7" t="inlineStr">
        <is>
          <t>SCN</t>
        </is>
      </c>
      <c r="G2774" s="7" t="inlineStr">
        <is>
          <t>قرار مالك مطبَّق — نافذ</t>
        </is>
      </c>
      <c r="H2774" s="7" t="inlineStr">
        <is>
          <t>INJAZ-FRD-01</t>
        </is>
      </c>
      <c r="I2774" s="7" t="inlineStr">
        <is>
          <t>الفصلُ ٥ — المبيعات والعقود</t>
        </is>
      </c>
      <c r="J2774" s="7" t="inlineStr">
        <is>
          <t>UX-01 للشاشاتِ · DELIVERY-01 للاختبارات</t>
        </is>
      </c>
      <c r="K2774" s="7" t="inlineStr">
        <is>
          <t>اختبارُ أثر: تنفيذُ الفعل يُحدث البندُ يصير متاحًا في العقود والعروض · وحسابُه الإيراديُّ يُ</t>
        </is>
      </c>
      <c r="L2774" s="7" t="inlineStr">
        <is>
          <t>مطلوب ولم يُنفذ</t>
        </is>
      </c>
      <c r="M2774" s="7" t="inlineStr">
        <is>
          <t>نافذ</t>
        </is>
      </c>
    </row>
    <row r="2775">
      <c r="A2775" s="7" t="n">
        <v>2774</v>
      </c>
      <c r="B2775" s="7" t="inlineStr">
        <is>
          <t>SCN-733</t>
        </is>
      </c>
      <c r="C2775" s="7" t="inlineStr">
        <is>
          <t>يجب أن يقبل فعلُ «تعريف خدمة أو بند بيع» عكسًا: تعطيلٌ بعد إنهاء عقوده.</t>
        </is>
      </c>
      <c r="D2775" s="7" t="inlineStr">
        <is>
          <t>NAV-09 نظام الشاشات النافذ · SCR-DES-01 تصميم الأعمدة</t>
        </is>
      </c>
      <c r="E2775" s="7" t="inlineStr">
        <is>
          <t>§الأفعال والتكامل</t>
        </is>
      </c>
      <c r="F2775" s="7" t="inlineStr">
        <is>
          <t>SCN</t>
        </is>
      </c>
      <c r="G2775" s="7" t="inlineStr">
        <is>
          <t>قرار مالك مطبَّق — نافذ</t>
        </is>
      </c>
      <c r="H2775" s="7" t="inlineStr">
        <is>
          <t>INJAZ-FRD-01</t>
        </is>
      </c>
      <c r="I2775" s="7" t="inlineStr">
        <is>
          <t>الفصلُ ٥ — المبيعات والعقود</t>
        </is>
      </c>
      <c r="J2775" s="7" t="inlineStr">
        <is>
          <t>UX-01 للشاشاتِ · DELIVERY-01 للاختبارات</t>
        </is>
      </c>
      <c r="K2775" s="7" t="inlineStr">
        <is>
          <t>اختبارُ عكس: العكسُ يُنشئ حركةً مقابلةً بمرجع الأصل</t>
        </is>
      </c>
      <c r="L2775" s="7" t="inlineStr">
        <is>
          <t>مطلوب ولم يُنفذ</t>
        </is>
      </c>
      <c r="M2775" s="7" t="inlineStr">
        <is>
          <t>نافذ</t>
        </is>
      </c>
    </row>
    <row r="2776">
      <c r="A2776" s="7" t="n">
        <v>2775</v>
      </c>
      <c r="B2776" s="7" t="inlineStr">
        <is>
          <t>SCN-734</t>
        </is>
      </c>
      <c r="C2776" s="7" t="inlineStr">
        <is>
          <t>يجب أن تُعرض شاشةُ «كتالوج الخدمات وبنود البيع» لـالمالية والخزينة بنطاق الكل — بأفعالٍ مسموحةٍ هي قراءة · ربطٌ محاسبي، ومحجوبٍ عنه: التعريف.</t>
        </is>
      </c>
      <c r="D2776" s="7" t="inlineStr">
        <is>
          <t>NAV-09 نظام الشاشات النافذ · SCR-DES-01 تصميم الأعمدة</t>
        </is>
      </c>
      <c r="E2776" s="7" t="inlineStr">
        <is>
          <t>§الصلاحيات</t>
        </is>
      </c>
      <c r="F2776" s="7" t="inlineStr">
        <is>
          <t>SCN</t>
        </is>
      </c>
      <c r="G2776" s="7" t="inlineStr">
        <is>
          <t>قرار مالك مطبَّق — نافذ</t>
        </is>
      </c>
      <c r="H2776" s="7" t="inlineStr">
        <is>
          <t>INJAZ-FRD-01</t>
        </is>
      </c>
      <c r="I2776" s="7" t="inlineStr">
        <is>
          <t>الفصلُ ٥ — المبيعات والعقود</t>
        </is>
      </c>
      <c r="J2776" s="7" t="inlineStr">
        <is>
          <t>UX-01 للشاشاتِ · DELIVERY-01 للاختبارات</t>
        </is>
      </c>
      <c r="K2776" s="7" t="inlineStr">
        <is>
          <t>اختبارُ حجب: المحجوبُ لا يُصيَّر ولا يُقبل نداؤه في الخادم</t>
        </is>
      </c>
      <c r="L2776" s="7" t="inlineStr">
        <is>
          <t>مطلوب ولم يُنفذ</t>
        </is>
      </c>
      <c r="M2776" s="7" t="inlineStr">
        <is>
          <t>نافذ</t>
        </is>
      </c>
    </row>
    <row r="2777">
      <c r="A2777" s="7" t="n">
        <v>2776</v>
      </c>
      <c r="B2777" s="7" t="inlineStr">
        <is>
          <t>SCN-735</t>
        </is>
      </c>
      <c r="C2777" s="7" t="inlineStr">
        <is>
          <t>يجب أن تُتاح شاشةُ «قوائم التسعير المعتمدة» لـالمبيعات والعقود بنطاق قوائمه — وزاويتُها: السعرُ بالخدمة والعميل والفترة.</t>
        </is>
      </c>
      <c r="D2777" s="7" t="inlineStr">
        <is>
          <t>NAV-09 نظام الشاشات النافذ · SCR-DES-01 تصميم الأعمدة</t>
        </is>
      </c>
      <c r="E2777" s="7" t="inlineStr">
        <is>
          <t>§الشاشات</t>
        </is>
      </c>
      <c r="F2777" s="7" t="inlineStr">
        <is>
          <t>SCN</t>
        </is>
      </c>
      <c r="G2777" s="7" t="inlineStr">
        <is>
          <t>قرار مالك مطبَّق — نافذ</t>
        </is>
      </c>
      <c r="H2777" s="7" t="inlineStr">
        <is>
          <t>INJAZ-FRD-01</t>
        </is>
      </c>
      <c r="I2777" s="7" t="inlineStr">
        <is>
          <t>الفصلُ ٥ — المبيعات والعقود</t>
        </is>
      </c>
      <c r="J2777" s="7" t="inlineStr">
        <is>
          <t>UX-01 للشاشاتِ · DELIVERY-01 للاختبارات</t>
        </is>
      </c>
      <c r="K2777" s="7" t="inlineStr">
        <is>
          <t>اختبارُ ظهور: تظهر الشاشةُ للدور المالك بنطاقها ولا تظهر لمن لا صلاحيةَ له</t>
        </is>
      </c>
      <c r="L2777" s="7" t="inlineStr">
        <is>
          <t>مطلوب ولم يُنفذ</t>
        </is>
      </c>
      <c r="M2777" s="7" t="inlineStr">
        <is>
          <t>نافذ</t>
        </is>
      </c>
    </row>
    <row r="2778">
      <c r="A2778" s="7" t="n">
        <v>2777</v>
      </c>
      <c r="B2778" s="7" t="inlineStr">
        <is>
          <t>SCN-736</t>
        </is>
      </c>
      <c r="C2778" s="7" t="inlineStr">
        <is>
          <t>يجب أن تحمل شاشةُ «قوائم التسعير المعتمدة» أعمدتَها المعتمدةَ وعددُها 17 عمودًا، وأولُها رقم القائمة · اسم القائمة · العميل أو الشريحة · كود البند · اسم البند · سعر الوحدة.</t>
        </is>
      </c>
      <c r="D2778" s="7" t="inlineStr">
        <is>
          <t>NAV-09 نظام الشاشات النافذ · SCR-DES-01 تصميم الأعمدة</t>
        </is>
      </c>
      <c r="E2778" s="7" t="inlineStr">
        <is>
          <t>§البيانات</t>
        </is>
      </c>
      <c r="F2778" s="7" t="inlineStr">
        <is>
          <t>SCN</t>
        </is>
      </c>
      <c r="G2778" s="7" t="inlineStr">
        <is>
          <t>قرار مالك مطبَّق — نافذ</t>
        </is>
      </c>
      <c r="H2778" s="7" t="inlineStr">
        <is>
          <t>INJAZ-FRD-01</t>
        </is>
      </c>
      <c r="I2778" s="7" t="inlineStr">
        <is>
          <t>الفصلُ ٥ — المبيعات والعقود</t>
        </is>
      </c>
      <c r="J2778" s="7" t="inlineStr">
        <is>
          <t>UX-01 للشاشاتِ · DELIVERY-01 للاختبارات</t>
        </is>
      </c>
      <c r="K2778" s="7" t="inlineStr">
        <is>
          <t>اختبارُ اكتمال: كلُّ عمودٍ معتمدٍ موجودٌ وصفرُ عمودٍ غيرِ معرَّف</t>
        </is>
      </c>
      <c r="L2778" s="7" t="inlineStr">
        <is>
          <t>مطلوب ولم يُنفذ</t>
        </is>
      </c>
      <c r="M2778" s="7" t="inlineStr">
        <is>
          <t>نافذ</t>
        </is>
      </c>
    </row>
    <row r="2779">
      <c r="A2779" s="7" t="n">
        <v>2778</v>
      </c>
      <c r="B2779" s="7" t="inlineStr">
        <is>
          <t>SCN-737</t>
        </is>
      </c>
      <c r="C2779" s="7" t="inlineStr">
        <is>
          <t>يجب أن يُنفَّذ فعلُ «اعتماد قائمة تسعير» من شاشة «قوائم التسعير المعتمدة» بواسطة الرئيس التنفيذي، فيُكتب في pricelists ويُنشر الحدثُ PricelistApproved ويستهلكه المبيعات · المالية. وأثرُه: كلُّ عرضٍ بعدها يستعمل الأسعارَ الجديدة · والخصمُ خارج المسموح يحتاج اعتمادًا.</t>
        </is>
      </c>
      <c r="D2779" s="7" t="inlineStr">
        <is>
          <t>NAV-09 نظام الشاشات النافذ · SCR-DES-01 تصميم الأعمدة</t>
        </is>
      </c>
      <c r="E2779" s="7" t="inlineStr">
        <is>
          <t>§الأفعال والتكامل</t>
        </is>
      </c>
      <c r="F2779" s="7" t="inlineStr">
        <is>
          <t>SCN</t>
        </is>
      </c>
      <c r="G2779" s="7" t="inlineStr">
        <is>
          <t>قرار مالك مطبَّق — نافذ</t>
        </is>
      </c>
      <c r="H2779" s="7" t="inlineStr">
        <is>
          <t>INJAZ-FRD-01</t>
        </is>
      </c>
      <c r="I2779" s="7" t="inlineStr">
        <is>
          <t>الفصلُ ٥ — المبيعات والعقود</t>
        </is>
      </c>
      <c r="J2779" s="7" t="inlineStr">
        <is>
          <t>UX-01 للشاشاتِ · DELIVERY-01 للاختبارات</t>
        </is>
      </c>
      <c r="K2779" s="7" t="inlineStr">
        <is>
          <t>اختبارُ أثر: تنفيذُ الفعل يُحدث كلُّ عرضٍ بعدها يستعمل الأسعارَ الجديدة · والخصمُ خارج المسم</t>
        </is>
      </c>
      <c r="L2779" s="7" t="inlineStr">
        <is>
          <t>مطلوب ولم يُنفذ</t>
        </is>
      </c>
      <c r="M2779" s="7" t="inlineStr">
        <is>
          <t>نافذ</t>
        </is>
      </c>
    </row>
    <row r="2780">
      <c r="A2780" s="7" t="n">
        <v>2779</v>
      </c>
      <c r="B2780" s="7" t="inlineStr">
        <is>
          <t>SCN-738</t>
        </is>
      </c>
      <c r="C2780" s="7" t="inlineStr">
        <is>
          <t>يجب أن يقبل فعلُ «اعتماد قائمة تسعير» عكسًا: قائمةٌ جديدةٌ بتاريخ — لا تعديلَ رجعي.</t>
        </is>
      </c>
      <c r="D2780" s="7" t="inlineStr">
        <is>
          <t>NAV-09 نظام الشاشات النافذ · SCR-DES-01 تصميم الأعمدة</t>
        </is>
      </c>
      <c r="E2780" s="7" t="inlineStr">
        <is>
          <t>§الأفعال والتكامل</t>
        </is>
      </c>
      <c r="F2780" s="7" t="inlineStr">
        <is>
          <t>SCN</t>
        </is>
      </c>
      <c r="G2780" s="7" t="inlineStr">
        <is>
          <t>قرار مالك مطبَّق — نافذ</t>
        </is>
      </c>
      <c r="H2780" s="7" t="inlineStr">
        <is>
          <t>INJAZ-FRD-01</t>
        </is>
      </c>
      <c r="I2780" s="7" t="inlineStr">
        <is>
          <t>الفصلُ ٥ — المبيعات والعقود</t>
        </is>
      </c>
      <c r="J2780" s="7" t="inlineStr">
        <is>
          <t>UX-01 للشاشاتِ · DELIVERY-01 للاختبارات</t>
        </is>
      </c>
      <c r="K2780" s="7" t="inlineStr">
        <is>
          <t>اختبارُ عكس: العكسُ يُنشئ حركةً مقابلةً بمرجع الأصل</t>
        </is>
      </c>
      <c r="L2780" s="7" t="inlineStr">
        <is>
          <t>مطلوب ولم يُنفذ</t>
        </is>
      </c>
      <c r="M2780" s="7" t="inlineStr">
        <is>
          <t>نافذ</t>
        </is>
      </c>
    </row>
    <row r="2781">
      <c r="A2781" s="7" t="n">
        <v>2780</v>
      </c>
      <c r="B2781" s="7" t="inlineStr">
        <is>
          <t>SCN-739</t>
        </is>
      </c>
      <c r="C2781" s="7" t="inlineStr">
        <is>
          <t>يجب أن تُعرض شاشةُ «قوائم التسعير المعتمدة» لـالمالية والخزينة بنطاق الكل — بأفعالٍ مسموحةٍ هي قراءة · مراجعة، ومحجوبٍ عنه: التعريف.</t>
        </is>
      </c>
      <c r="D2781" s="7" t="inlineStr">
        <is>
          <t>NAV-09 نظام الشاشات النافذ · SCR-DES-01 تصميم الأعمدة</t>
        </is>
      </c>
      <c r="E2781" s="7" t="inlineStr">
        <is>
          <t>§الصلاحيات</t>
        </is>
      </c>
      <c r="F2781" s="7" t="inlineStr">
        <is>
          <t>SCN</t>
        </is>
      </c>
      <c r="G2781" s="7" t="inlineStr">
        <is>
          <t>قرار مالك مطبَّق — نافذ</t>
        </is>
      </c>
      <c r="H2781" s="7" t="inlineStr">
        <is>
          <t>INJAZ-FRD-01</t>
        </is>
      </c>
      <c r="I2781" s="7" t="inlineStr">
        <is>
          <t>الفصلُ ٥ — المبيعات والعقود</t>
        </is>
      </c>
      <c r="J2781" s="7" t="inlineStr">
        <is>
          <t>UX-01 للشاشاتِ · DELIVERY-01 للاختبارات</t>
        </is>
      </c>
      <c r="K2781" s="7" t="inlineStr">
        <is>
          <t>اختبارُ حجب: المحجوبُ لا يُصيَّر ولا يُقبل نداؤه في الخادم</t>
        </is>
      </c>
      <c r="L2781" s="7" t="inlineStr">
        <is>
          <t>مطلوب ولم يُنفذ</t>
        </is>
      </c>
      <c r="M2781" s="7" t="inlineStr">
        <is>
          <t>نافذ</t>
        </is>
      </c>
    </row>
    <row r="2782">
      <c r="A2782" s="7" t="n">
        <v>2781</v>
      </c>
      <c r="B2782" s="7" t="inlineStr">
        <is>
          <t>SCN-740</t>
        </is>
      </c>
      <c r="C2782" s="7" t="inlineStr">
        <is>
          <t>يجب أن تُتاح شاشةُ «وحدات القياس والتحويل» لـالمبيعات والعقود بنطاق الكل — وزاويتُها: الوحدةُ ومعاملُ تحويلها.</t>
        </is>
      </c>
      <c r="D2782" s="7" t="inlineStr">
        <is>
          <t>NAV-09 نظام الشاشات النافذ · SCR-DES-01 تصميم الأعمدة</t>
        </is>
      </c>
      <c r="E2782" s="7" t="inlineStr">
        <is>
          <t>§الشاشات</t>
        </is>
      </c>
      <c r="F2782" s="7" t="inlineStr">
        <is>
          <t>SCN</t>
        </is>
      </c>
      <c r="G2782" s="7" t="inlineStr">
        <is>
          <t>قرار مالك مطبَّق — نافذ</t>
        </is>
      </c>
      <c r="H2782" s="7" t="inlineStr">
        <is>
          <t>INJAZ-FRD-01</t>
        </is>
      </c>
      <c r="I2782" s="7" t="inlineStr">
        <is>
          <t>الفصلُ ٥ — المبيعات والعقود</t>
        </is>
      </c>
      <c r="J2782" s="7" t="inlineStr">
        <is>
          <t>UX-01 للشاشاتِ · DELIVERY-01 للاختبارات</t>
        </is>
      </c>
      <c r="K2782" s="7" t="inlineStr">
        <is>
          <t>اختبارُ ظهور: تظهر الشاشةُ للدور المالك بنطاقها ولا تظهر لمن لا صلاحيةَ له</t>
        </is>
      </c>
      <c r="L2782" s="7" t="inlineStr">
        <is>
          <t>مطلوب ولم يُنفذ</t>
        </is>
      </c>
      <c r="M2782" s="7" t="inlineStr">
        <is>
          <t>نافذ</t>
        </is>
      </c>
    </row>
    <row r="2783">
      <c r="A2783" s="7" t="n">
        <v>2782</v>
      </c>
      <c r="B2783" s="7" t="inlineStr">
        <is>
          <t>SCN-741</t>
        </is>
      </c>
      <c r="C2783" s="7" t="inlineStr">
        <is>
          <t>يجب أن تحمل شاشةُ «وحدات القياس والتحويل» أعمدتَها المعتمدةَ وعددُها 10 عمودًا، وأولُها كود الوحدة · الاسم · النوع · الوحدة الأساسية · معامل التحويل · عدد المنازل العشرية.</t>
        </is>
      </c>
      <c r="D2783" s="7" t="inlineStr">
        <is>
          <t>NAV-09 نظام الشاشات النافذ · SCR-DES-01 تصميم الأعمدة</t>
        </is>
      </c>
      <c r="E2783" s="7" t="inlineStr">
        <is>
          <t>§البيانات</t>
        </is>
      </c>
      <c r="F2783" s="7" t="inlineStr">
        <is>
          <t>SCN</t>
        </is>
      </c>
      <c r="G2783" s="7" t="inlineStr">
        <is>
          <t>قرار مالك مطبَّق — نافذ</t>
        </is>
      </c>
      <c r="H2783" s="7" t="inlineStr">
        <is>
          <t>INJAZ-FRD-01</t>
        </is>
      </c>
      <c r="I2783" s="7" t="inlineStr">
        <is>
          <t>الفصلُ ٥ — المبيعات والعقود</t>
        </is>
      </c>
      <c r="J2783" s="7" t="inlineStr">
        <is>
          <t>UX-01 للشاشاتِ · DELIVERY-01 للاختبارات</t>
        </is>
      </c>
      <c r="K2783" s="7" t="inlineStr">
        <is>
          <t>اختبارُ اكتمال: كلُّ عمودٍ معتمدٍ موجودٌ وصفرُ عمودٍ غيرِ معرَّف</t>
        </is>
      </c>
      <c r="L2783" s="7" t="inlineStr">
        <is>
          <t>مطلوب ولم يُنفذ</t>
        </is>
      </c>
      <c r="M2783" s="7" t="inlineStr">
        <is>
          <t>نافذ</t>
        </is>
      </c>
    </row>
    <row r="2784">
      <c r="A2784" s="7" t="n">
        <v>2783</v>
      </c>
      <c r="B2784" s="7" t="inlineStr">
        <is>
          <t>SCN-742</t>
        </is>
      </c>
      <c r="C2784" s="7" t="inlineStr">
        <is>
          <t>يجب أن يُنفَّذ فعلُ «تعريف وحدة قياس» من شاشة «وحدات القياس والتحويل» بواسطة المبيعات، فيُكتب في units_of_measure ويُنشر الحدثُ UoMDefined ويستهلكه التشغيل · المخازن · المالية. وأثرُه: الوحدةُ تصير متاحةً للبنود والأصناف · ومعاملُ التحويل يُثبَّت ولا يُعدَّل بعد الاستعمال.</t>
        </is>
      </c>
      <c r="D2784" s="7" t="inlineStr">
        <is>
          <t>NAV-09 نظام الشاشات النافذ · SCR-DES-01 تصميم الأعمدة</t>
        </is>
      </c>
      <c r="E2784" s="7" t="inlineStr">
        <is>
          <t>§الأفعال والتكامل</t>
        </is>
      </c>
      <c r="F2784" s="7" t="inlineStr">
        <is>
          <t>SCN</t>
        </is>
      </c>
      <c r="G2784" s="7" t="inlineStr">
        <is>
          <t>قرار مالك مطبَّق — نافذ</t>
        </is>
      </c>
      <c r="H2784" s="7" t="inlineStr">
        <is>
          <t>INJAZ-FRD-01</t>
        </is>
      </c>
      <c r="I2784" s="7" t="inlineStr">
        <is>
          <t>الفصلُ ٥ — المبيعات والعقود</t>
        </is>
      </c>
      <c r="J2784" s="7" t="inlineStr">
        <is>
          <t>UX-01 للشاشاتِ · DELIVERY-01 للاختبارات</t>
        </is>
      </c>
      <c r="K2784" s="7" t="inlineStr">
        <is>
          <t>اختبارُ أثر: تنفيذُ الفعل يُحدث الوحدةُ تصير متاحةً للبنود والأصناف · ومعاملُ التحويل يُثبَّ</t>
        </is>
      </c>
      <c r="L2784" s="7" t="inlineStr">
        <is>
          <t>مطلوب ولم يُنفذ</t>
        </is>
      </c>
      <c r="M2784" s="7" t="inlineStr">
        <is>
          <t>نافذ</t>
        </is>
      </c>
    </row>
    <row r="2785">
      <c r="A2785" s="7" t="n">
        <v>2784</v>
      </c>
      <c r="B2785" s="7" t="inlineStr">
        <is>
          <t>SCN-743</t>
        </is>
      </c>
      <c r="C2785" s="7" t="inlineStr">
        <is>
          <t>يجب أن يقبل فعلُ «تعريف وحدة قياس» عكسًا: تعطيلٌ بعد تصفير الاستعمال.</t>
        </is>
      </c>
      <c r="D2785" s="7" t="inlineStr">
        <is>
          <t>NAV-09 نظام الشاشات النافذ · SCR-DES-01 تصميم الأعمدة</t>
        </is>
      </c>
      <c r="E2785" s="7" t="inlineStr">
        <is>
          <t>§الأفعال والتكامل</t>
        </is>
      </c>
      <c r="F2785" s="7" t="inlineStr">
        <is>
          <t>SCN</t>
        </is>
      </c>
      <c r="G2785" s="7" t="inlineStr">
        <is>
          <t>قرار مالك مطبَّق — نافذ</t>
        </is>
      </c>
      <c r="H2785" s="7" t="inlineStr">
        <is>
          <t>INJAZ-FRD-01</t>
        </is>
      </c>
      <c r="I2785" s="7" t="inlineStr">
        <is>
          <t>الفصلُ ٥ — المبيعات والعقود</t>
        </is>
      </c>
      <c r="J2785" s="7" t="inlineStr">
        <is>
          <t>UX-01 للشاشاتِ · DELIVERY-01 للاختبارات</t>
        </is>
      </c>
      <c r="K2785" s="7" t="inlineStr">
        <is>
          <t>اختبارُ عكس: العكسُ يُنشئ حركةً مقابلةً بمرجع الأصل</t>
        </is>
      </c>
      <c r="L2785" s="7" t="inlineStr">
        <is>
          <t>مطلوب ولم يُنفذ</t>
        </is>
      </c>
      <c r="M2785" s="7" t="inlineStr">
        <is>
          <t>نافذ</t>
        </is>
      </c>
    </row>
    <row r="2786">
      <c r="A2786" s="7" t="n">
        <v>2785</v>
      </c>
      <c r="B2786" s="7" t="inlineStr">
        <is>
          <t>SCN-744</t>
        </is>
      </c>
      <c r="C2786" s="7" t="inlineStr">
        <is>
          <t>يجب أن تُعرض شاشةُ «وحدات القياس والتحويل» لـإدارة التشغيل بنطاق الكل — بأفعالٍ مسموحةٍ هي قراءة، ومحجوبٍ عنه: التعريف.</t>
        </is>
      </c>
      <c r="D2786" s="7" t="inlineStr">
        <is>
          <t>NAV-09 نظام الشاشات النافذ · SCR-DES-01 تصميم الأعمدة</t>
        </is>
      </c>
      <c r="E2786" s="7" t="inlineStr">
        <is>
          <t>§الصلاحيات</t>
        </is>
      </c>
      <c r="F2786" s="7" t="inlineStr">
        <is>
          <t>SCN</t>
        </is>
      </c>
      <c r="G2786" s="7" t="inlineStr">
        <is>
          <t>قرار مالك مطبَّق — نافذ</t>
        </is>
      </c>
      <c r="H2786" s="7" t="inlineStr">
        <is>
          <t>INJAZ-FRD-01</t>
        </is>
      </c>
      <c r="I2786" s="7" t="inlineStr">
        <is>
          <t>الفصلُ ٥ — المبيعات والعقود</t>
        </is>
      </c>
      <c r="J2786" s="7" t="inlineStr">
        <is>
          <t>UX-01 للشاشاتِ · DELIVERY-01 للاختبارات</t>
        </is>
      </c>
      <c r="K2786" s="7" t="inlineStr">
        <is>
          <t>اختبارُ حجب: المحجوبُ لا يُصيَّر ولا يُقبل نداؤه في الخادم</t>
        </is>
      </c>
      <c r="L2786" s="7" t="inlineStr">
        <is>
          <t>مطلوب ولم يُنفذ</t>
        </is>
      </c>
      <c r="M2786" s="7" t="inlineStr">
        <is>
          <t>نافذ</t>
        </is>
      </c>
    </row>
    <row r="2787">
      <c r="A2787" s="7" t="n">
        <v>2786</v>
      </c>
      <c r="B2787" s="7" t="inlineStr">
        <is>
          <t>SCN-745</t>
        </is>
      </c>
      <c r="C2787" s="7" t="inlineStr">
        <is>
          <t>يجب أن تُعرض شاشةُ «وحدات القياس والتحويل» لـالمخازن بنطاق الكل — بأفعالٍ مسموحةٍ هي قراءة، ومحجوبٍ عنه: التعريف.</t>
        </is>
      </c>
      <c r="D2787" s="7" t="inlineStr">
        <is>
          <t>NAV-09 نظام الشاشات النافذ · SCR-DES-01 تصميم الأعمدة</t>
        </is>
      </c>
      <c r="E2787" s="7" t="inlineStr">
        <is>
          <t>§الصلاحيات</t>
        </is>
      </c>
      <c r="F2787" s="7" t="inlineStr">
        <is>
          <t>SCN</t>
        </is>
      </c>
      <c r="G2787" s="7" t="inlineStr">
        <is>
          <t>قرار مالك مطبَّق — نافذ</t>
        </is>
      </c>
      <c r="H2787" s="7" t="inlineStr">
        <is>
          <t>INJAZ-FRD-01</t>
        </is>
      </c>
      <c r="I2787" s="7" t="inlineStr">
        <is>
          <t>الفصلُ ٥ — المبيعات والعقود</t>
        </is>
      </c>
      <c r="J2787" s="7" t="inlineStr">
        <is>
          <t>UX-01 للشاشاتِ · DELIVERY-01 للاختبارات</t>
        </is>
      </c>
      <c r="K2787" s="7" t="inlineStr">
        <is>
          <t>اختبارُ حجب: المحجوبُ لا يُصيَّر ولا يُقبل نداؤه في الخادم</t>
        </is>
      </c>
      <c r="L2787" s="7" t="inlineStr">
        <is>
          <t>مطلوب ولم يُنفذ</t>
        </is>
      </c>
      <c r="M2787" s="7" t="inlineStr">
        <is>
          <t>نافذ</t>
        </is>
      </c>
    </row>
    <row r="2788">
      <c r="A2788" s="7" t="n">
        <v>2787</v>
      </c>
      <c r="B2788" s="7" t="inlineStr">
        <is>
          <t>SCN-980</t>
        </is>
      </c>
      <c r="C2788" s="7" t="inlineStr">
        <is>
          <t>يجب أن تُتاح شاشةُ «نماذج العمل ووحدات القياس» لـالمبيعات والعقود بنطاق كل النماذج — وزاويتُها: النموذجُ ووحدتُه وطريقةُ قياسه وأساسُ تسعيره.</t>
        </is>
      </c>
      <c r="D2788" s="7" t="inlineStr">
        <is>
          <t>NAV-09 نظام الشاشات النافذ · SCR-DES-01 تصميم الأعمدة</t>
        </is>
      </c>
      <c r="E2788" s="7" t="inlineStr">
        <is>
          <t>§الشاشات</t>
        </is>
      </c>
      <c r="F2788" s="7" t="inlineStr">
        <is>
          <t>SCN</t>
        </is>
      </c>
      <c r="G2788" s="7" t="inlineStr">
        <is>
          <t>قرار مالك مطبَّق — نافذ</t>
        </is>
      </c>
      <c r="H2788" s="7" t="inlineStr">
        <is>
          <t>INJAZ-FRD-01</t>
        </is>
      </c>
      <c r="I2788" s="7" t="inlineStr">
        <is>
          <t>الفصلُ ٥ — المبيعات والعقود</t>
        </is>
      </c>
      <c r="J2788" s="7" t="inlineStr">
        <is>
          <t>UX-01 للشاشاتِ · DELIVERY-01 للاختبارات</t>
        </is>
      </c>
      <c r="K2788" s="7" t="inlineStr">
        <is>
          <t>اختبارُ ظهور: تظهر الشاشةُ للدور المالك بنطاقها ولا تظهر لمن لا صلاحيةَ له</t>
        </is>
      </c>
      <c r="L2788" s="7" t="inlineStr">
        <is>
          <t>مطلوب ولم يُنفذ</t>
        </is>
      </c>
      <c r="M2788" s="7" t="inlineStr">
        <is>
          <t>نافذ</t>
        </is>
      </c>
    </row>
    <row r="2789">
      <c r="A2789" s="7" t="n">
        <v>2788</v>
      </c>
      <c r="B2789" s="7" t="inlineStr">
        <is>
          <t>SCN-981</t>
        </is>
      </c>
      <c r="C2789" s="7" t="inlineStr">
        <is>
          <t>يجب أن تحمل شاشةُ «نماذج العمل ووحدات القياس» أعمدتَها المعتمدةَ وعددُها 19 عمودًا، وأولُها الكيان · كود النموذج · اسم النموذج · وحدة العمل · وحدة القياس · طريقة القياس الميدانية.</t>
        </is>
      </c>
      <c r="D2789" s="7" t="inlineStr">
        <is>
          <t>NAV-09 نظام الشاشات النافذ · SCR-DES-01 تصميم الأعمدة</t>
        </is>
      </c>
      <c r="E2789" s="7" t="inlineStr">
        <is>
          <t>§البيانات</t>
        </is>
      </c>
      <c r="F2789" s="7" t="inlineStr">
        <is>
          <t>SCN</t>
        </is>
      </c>
      <c r="G2789" s="7" t="inlineStr">
        <is>
          <t>قرار مالك مطبَّق — نافذ</t>
        </is>
      </c>
      <c r="H2789" s="7" t="inlineStr">
        <is>
          <t>INJAZ-FRD-01</t>
        </is>
      </c>
      <c r="I2789" s="7" t="inlineStr">
        <is>
          <t>الفصلُ ٥ — المبيعات والعقود</t>
        </is>
      </c>
      <c r="J2789" s="7" t="inlineStr">
        <is>
          <t>UX-01 للشاشاتِ · DELIVERY-01 للاختبارات</t>
        </is>
      </c>
      <c r="K2789" s="7" t="inlineStr">
        <is>
          <t>اختبارُ اكتمال: كلُّ عمودٍ معتمدٍ موجودٌ وصفرُ عمودٍ غيرِ معرَّف</t>
        </is>
      </c>
      <c r="L2789" s="7" t="inlineStr">
        <is>
          <t>مطلوب ولم يُنفذ</t>
        </is>
      </c>
      <c r="M2789" s="7" t="inlineStr">
        <is>
          <t>نافذ</t>
        </is>
      </c>
    </row>
    <row r="2790">
      <c r="A2790" s="7" t="n">
        <v>2789</v>
      </c>
      <c r="B2790" s="7" t="inlineStr">
        <is>
          <t>SCN-982</t>
        </is>
      </c>
      <c r="C2790" s="7" t="inlineStr">
        <is>
          <t>يجب أن يُنفَّذ فعلُ «تعريفُ نموذج عمل» من شاشة «نماذج العمل ووحدات القياس» بواسطة المديرُ التنفيذي، فيُكتب في business_models · uom ويُنشر الحدثُ BusinessModelDefined ويستهلكه المبيعات · التشغيل · الموردون · الأسطول · المالية. وأثرُه: النموذجُ يحدد سلسلةً كاملة: وحدةَ القياس ← ما يُسجَّل ميدانيًّا ← وحدةَ الحاوية ← وحدةَ تعاقد المورد ← أساسَ الاستحقاق.</t>
        </is>
      </c>
      <c r="D2790" s="7" t="inlineStr">
        <is>
          <t>NAV-09 نظام الشاشات النافذ · SCR-DES-01 تصميم الأعمدة</t>
        </is>
      </c>
      <c r="E2790" s="7" t="inlineStr">
        <is>
          <t>§الأفعال والتكامل</t>
        </is>
      </c>
      <c r="F2790" s="7" t="inlineStr">
        <is>
          <t>SCN</t>
        </is>
      </c>
      <c r="G2790" s="7" t="inlineStr">
        <is>
          <t>قرار مالك مطبَّق — نافذ</t>
        </is>
      </c>
      <c r="H2790" s="7" t="inlineStr">
        <is>
          <t>INJAZ-FRD-01</t>
        </is>
      </c>
      <c r="I2790" s="7" t="inlineStr">
        <is>
          <t>الفصلُ ٥ — المبيعات والعقود</t>
        </is>
      </c>
      <c r="J2790" s="7" t="inlineStr">
        <is>
          <t>UX-01 للشاشاتِ · DELIVERY-01 للاختبارات</t>
        </is>
      </c>
      <c r="K2790" s="7" t="inlineStr">
        <is>
          <t>اختبارُ أثر: تنفيذُ الفعل يُحدث النموذجُ يحدد سلسلةً كاملة: وحدةَ القياس ← ما يُسجَّل ميداني</t>
        </is>
      </c>
      <c r="L2790" s="7" t="inlineStr">
        <is>
          <t>مطلوب ولم يُنفذ</t>
        </is>
      </c>
      <c r="M2790" s="7" t="inlineStr">
        <is>
          <t>نافذ</t>
        </is>
      </c>
    </row>
    <row r="2791">
      <c r="A2791" s="7" t="n">
        <v>2790</v>
      </c>
      <c r="B2791" s="7" t="inlineStr">
        <is>
          <t>SCN-983</t>
        </is>
      </c>
      <c r="C2791" s="7" t="inlineStr">
        <is>
          <t>يجب أن يقبل فعلُ «تعريفُ نموذج عمل» عكسًا: نموذجٌ جديدٌ بتاريخ — ولا تعديلَ رجعيّ على عقدٍ نافذ.</t>
        </is>
      </c>
      <c r="D2791" s="7" t="inlineStr">
        <is>
          <t>NAV-09 نظام الشاشات النافذ · SCR-DES-01 تصميم الأعمدة</t>
        </is>
      </c>
      <c r="E2791" s="7" t="inlineStr">
        <is>
          <t>§الأفعال والتكامل</t>
        </is>
      </c>
      <c r="F2791" s="7" t="inlineStr">
        <is>
          <t>SCN</t>
        </is>
      </c>
      <c r="G2791" s="7" t="inlineStr">
        <is>
          <t>قرار مالك مطبَّق — نافذ</t>
        </is>
      </c>
      <c r="H2791" s="7" t="inlineStr">
        <is>
          <t>INJAZ-FRD-01</t>
        </is>
      </c>
      <c r="I2791" s="7" t="inlineStr">
        <is>
          <t>الفصلُ ٥ — المبيعات والعقود</t>
        </is>
      </c>
      <c r="J2791" s="7" t="inlineStr">
        <is>
          <t>UX-01 للشاشاتِ · DELIVERY-01 للاختبارات</t>
        </is>
      </c>
      <c r="K2791" s="7" t="inlineStr">
        <is>
          <t>اختبارُ عكس: العكسُ يُنشئ حركةً مقابلةً بمرجع الأصل</t>
        </is>
      </c>
      <c r="L2791" s="7" t="inlineStr">
        <is>
          <t>مطلوب ولم يُنفذ</t>
        </is>
      </c>
      <c r="M2791" s="7" t="inlineStr">
        <is>
          <t>نافذ</t>
        </is>
      </c>
    </row>
    <row r="2792">
      <c r="A2792" s="7" t="n">
        <v>2791</v>
      </c>
      <c r="B2792" s="7" t="inlineStr">
        <is>
          <t>SCN-984</t>
        </is>
      </c>
      <c r="C2792" s="7" t="inlineStr">
        <is>
          <t>يجب أن تُعرض شاشةُ «نماذج العمل ووحدات القياس» لـإدارة التشغيل بنطاق النافذة — بأفعالٍ مسموحةٍ هي قراءة · تطبيق، ومحجوبٍ عنه: التعريف.</t>
        </is>
      </c>
      <c r="D2792" s="7" t="inlineStr">
        <is>
          <t>NAV-09 نظام الشاشات النافذ · SCR-DES-01 تصميم الأعمدة</t>
        </is>
      </c>
      <c r="E2792" s="7" t="inlineStr">
        <is>
          <t>§الصلاحيات</t>
        </is>
      </c>
      <c r="F2792" s="7" t="inlineStr">
        <is>
          <t>SCN</t>
        </is>
      </c>
      <c r="G2792" s="7" t="inlineStr">
        <is>
          <t>قرار مالك مطبَّق — نافذ</t>
        </is>
      </c>
      <c r="H2792" s="7" t="inlineStr">
        <is>
          <t>INJAZ-FRD-01</t>
        </is>
      </c>
      <c r="I2792" s="7" t="inlineStr">
        <is>
          <t>الفصلُ ٥ — المبيعات والعقود</t>
        </is>
      </c>
      <c r="J2792" s="7" t="inlineStr">
        <is>
          <t>UX-01 للشاشاتِ · DELIVERY-01 للاختبارات</t>
        </is>
      </c>
      <c r="K2792" s="7" t="inlineStr">
        <is>
          <t>اختبارُ حجب: المحجوبُ لا يُصيَّر ولا يُقبل نداؤه في الخادم</t>
        </is>
      </c>
      <c r="L2792" s="7" t="inlineStr">
        <is>
          <t>مطلوب ولم يُنفذ</t>
        </is>
      </c>
      <c r="M2792" s="7" t="inlineStr">
        <is>
          <t>نافذ</t>
        </is>
      </c>
    </row>
    <row r="2793">
      <c r="A2793" s="7" t="n">
        <v>2792</v>
      </c>
      <c r="B2793" s="7" t="inlineStr">
        <is>
          <t>SCN-985</t>
        </is>
      </c>
      <c r="C2793" s="7" t="inlineStr">
        <is>
          <t>يجب أن تُعرض شاشةُ «نماذج العمل ووحدات القياس» لـإدارة الموردين بنطاق عقوده — بأفعالٍ مسموحةٍ هي قراءة، ومحجوبٍ عنه: التعريف.</t>
        </is>
      </c>
      <c r="D2793" s="7" t="inlineStr">
        <is>
          <t>NAV-09 نظام الشاشات النافذ · SCR-DES-01 تصميم الأعمدة</t>
        </is>
      </c>
      <c r="E2793" s="7" t="inlineStr">
        <is>
          <t>§الصلاحيات</t>
        </is>
      </c>
      <c r="F2793" s="7" t="inlineStr">
        <is>
          <t>SCN</t>
        </is>
      </c>
      <c r="G2793" s="7" t="inlineStr">
        <is>
          <t>قرار مالك مطبَّق — نافذ</t>
        </is>
      </c>
      <c r="H2793" s="7" t="inlineStr">
        <is>
          <t>INJAZ-FRD-01</t>
        </is>
      </c>
      <c r="I2793" s="7" t="inlineStr">
        <is>
          <t>الفصلُ ٥ — المبيعات والعقود</t>
        </is>
      </c>
      <c r="J2793" s="7" t="inlineStr">
        <is>
          <t>UX-01 للشاشاتِ · DELIVERY-01 للاختبارات</t>
        </is>
      </c>
      <c r="K2793" s="7" t="inlineStr">
        <is>
          <t>اختبارُ حجب: المحجوبُ لا يُصيَّر ولا يُقبل نداؤه في الخادم</t>
        </is>
      </c>
      <c r="L2793" s="7" t="inlineStr">
        <is>
          <t>مطلوب ولم يُنفذ</t>
        </is>
      </c>
      <c r="M2793" s="7" t="inlineStr">
        <is>
          <t>نافذ</t>
        </is>
      </c>
    </row>
    <row r="2794">
      <c r="A2794" s="7" t="n">
        <v>2793</v>
      </c>
      <c r="B2794" s="7" t="inlineStr">
        <is>
          <t>SCN-986</t>
        </is>
      </c>
      <c r="C2794" s="7" t="inlineStr">
        <is>
          <t>يجب أن تُعرض شاشةُ «نماذج العمل ووحدات القياس» لـإدارة الأسطول بنطاق المعدات — بأفعالٍ مسموحةٍ هي قراءة، ومحجوبٍ عنه: التعريف.</t>
        </is>
      </c>
      <c r="D2794" s="7" t="inlineStr">
        <is>
          <t>NAV-09 نظام الشاشات النافذ · SCR-DES-01 تصميم الأعمدة</t>
        </is>
      </c>
      <c r="E2794" s="7" t="inlineStr">
        <is>
          <t>§الصلاحيات</t>
        </is>
      </c>
      <c r="F2794" s="7" t="inlineStr">
        <is>
          <t>SCN</t>
        </is>
      </c>
      <c r="G2794" s="7" t="inlineStr">
        <is>
          <t>قرار مالك مطبَّق — نافذ</t>
        </is>
      </c>
      <c r="H2794" s="7" t="inlineStr">
        <is>
          <t>INJAZ-FRD-01</t>
        </is>
      </c>
      <c r="I2794" s="7" t="inlineStr">
        <is>
          <t>الفصلُ ٥ — المبيعات والعقود</t>
        </is>
      </c>
      <c r="J2794" s="7" t="inlineStr">
        <is>
          <t>UX-01 للشاشاتِ · DELIVERY-01 للاختبارات</t>
        </is>
      </c>
      <c r="K2794" s="7" t="inlineStr">
        <is>
          <t>اختبارُ حجب: المحجوبُ لا يُصيَّر ولا يُقبل نداؤه في الخادم</t>
        </is>
      </c>
      <c r="L2794" s="7" t="inlineStr">
        <is>
          <t>مطلوب ولم يُنفذ</t>
        </is>
      </c>
      <c r="M2794" s="7" t="inlineStr">
        <is>
          <t>نافذ</t>
        </is>
      </c>
    </row>
    <row r="2795">
      <c r="A2795" s="7" t="n">
        <v>2794</v>
      </c>
      <c r="B2795" s="7" t="inlineStr">
        <is>
          <t>SCN-987</t>
        </is>
      </c>
      <c r="C2795" s="7" t="inlineStr">
        <is>
          <t>يجب أن تُعرض شاشةُ «نماذج العمل ووحدات القياس» لـالمالية والخزينة بنطاق الكل — بأفعالٍ مسموحةٍ هي قراءة، ومحجوبٍ عنه: التعريف.</t>
        </is>
      </c>
      <c r="D2795" s="7" t="inlineStr">
        <is>
          <t>NAV-09 نظام الشاشات النافذ · SCR-DES-01 تصميم الأعمدة</t>
        </is>
      </c>
      <c r="E2795" s="7" t="inlineStr">
        <is>
          <t>§الصلاحيات</t>
        </is>
      </c>
      <c r="F2795" s="7" t="inlineStr">
        <is>
          <t>SCN</t>
        </is>
      </c>
      <c r="G2795" s="7" t="inlineStr">
        <is>
          <t>قرار مالك مطبَّق — نافذ</t>
        </is>
      </c>
      <c r="H2795" s="7" t="inlineStr">
        <is>
          <t>INJAZ-FRD-01</t>
        </is>
      </c>
      <c r="I2795" s="7" t="inlineStr">
        <is>
          <t>الفصلُ ٥ — المبيعات والعقود</t>
        </is>
      </c>
      <c r="J2795" s="7" t="inlineStr">
        <is>
          <t>UX-01 للشاشاتِ · DELIVERY-01 للاختبارات</t>
        </is>
      </c>
      <c r="K2795" s="7" t="inlineStr">
        <is>
          <t>اختبارُ حجب: المحجوبُ لا يُصيَّر ولا يُقبل نداؤه في الخادم</t>
        </is>
      </c>
      <c r="L2795" s="7" t="inlineStr">
        <is>
          <t>مطلوب ولم يُنفذ</t>
        </is>
      </c>
      <c r="M2795" s="7" t="inlineStr">
        <is>
          <t>نافذ</t>
        </is>
      </c>
    </row>
    <row r="2796">
      <c r="A2796" s="7" t="n">
        <v>2795</v>
      </c>
      <c r="B2796" s="7" t="inlineStr">
        <is>
          <t>SCN-1058</t>
        </is>
      </c>
      <c r="C2796" s="7" t="inlineStr">
        <is>
          <t>يجب أن تُتاح شاشةُ «مراجعة العقود وملاحظاتها» لـالمبيعات والعقود بنطاق عقوده — وزاويتُها: الملاحظاتُ على العقد ودرجتُها وحالةُ معالجتها — والحرجةُ تمنع الاعتماد.</t>
        </is>
      </c>
      <c r="D2796" s="7" t="inlineStr">
        <is>
          <t>NAV-09 نظام الشاشات النافذ · SCR-DES-01 تصميم الأعمدة</t>
        </is>
      </c>
      <c r="E2796" s="7" t="inlineStr">
        <is>
          <t>§الشاشات</t>
        </is>
      </c>
      <c r="F2796" s="7" t="inlineStr">
        <is>
          <t>SCN</t>
        </is>
      </c>
      <c r="G2796" s="7" t="inlineStr">
        <is>
          <t>قرار مالك مطبَّق — نافذ</t>
        </is>
      </c>
      <c r="H2796" s="7" t="inlineStr">
        <is>
          <t>INJAZ-FRD-01</t>
        </is>
      </c>
      <c r="I2796" s="7" t="inlineStr">
        <is>
          <t>الفصلُ ٥ — المبيعات والعقود</t>
        </is>
      </c>
      <c r="J2796" s="7" t="inlineStr">
        <is>
          <t>UX-01 للشاشاتِ · DELIVERY-01 للاختبارات</t>
        </is>
      </c>
      <c r="K2796" s="7" t="inlineStr">
        <is>
          <t>اختبارُ ظهور: تظهر الشاشةُ للدور المالك بنطاقها ولا تظهر لمن لا صلاحيةَ له</t>
        </is>
      </c>
      <c r="L2796" s="7" t="inlineStr">
        <is>
          <t>مطلوب ولم يُنفذ</t>
        </is>
      </c>
      <c r="M2796" s="7" t="inlineStr">
        <is>
          <t>نافذ</t>
        </is>
      </c>
    </row>
    <row r="2797">
      <c r="A2797" s="7" t="n">
        <v>2796</v>
      </c>
      <c r="B2797" s="7" t="inlineStr">
        <is>
          <t>SCN-1059</t>
        </is>
      </c>
      <c r="C2797" s="7" t="inlineStr">
        <is>
          <t>يجب أن تحمل شاشةُ «مراجعة العقود وملاحظاتها» أعمدتَها المعتمدةَ وعددُها 22 عمودًا، وأولُها الكيان · رقم الملاحظة · العقد · تاريخ الرصد · نوع الملاحظة · درجة الملاحظة.</t>
        </is>
      </c>
      <c r="D2797" s="7" t="inlineStr">
        <is>
          <t>NAV-09 نظام الشاشات النافذ · SCR-DES-01 تصميم الأعمدة</t>
        </is>
      </c>
      <c r="E2797" s="7" t="inlineStr">
        <is>
          <t>§البيانات</t>
        </is>
      </c>
      <c r="F2797" s="7" t="inlineStr">
        <is>
          <t>SCN</t>
        </is>
      </c>
      <c r="G2797" s="7" t="inlineStr">
        <is>
          <t>قرار مالك مطبَّق — نافذ</t>
        </is>
      </c>
      <c r="H2797" s="7" t="inlineStr">
        <is>
          <t>INJAZ-FRD-01</t>
        </is>
      </c>
      <c r="I2797" s="7" t="inlineStr">
        <is>
          <t>الفصلُ ٥ — المبيعات والعقود</t>
        </is>
      </c>
      <c r="J2797" s="7" t="inlineStr">
        <is>
          <t>UX-01 للشاشاتِ · DELIVERY-01 للاختبارات</t>
        </is>
      </c>
      <c r="K2797" s="7" t="inlineStr">
        <is>
          <t>اختبارُ اكتمال: كلُّ عمودٍ معتمدٍ موجودٌ وصفرُ عمودٍ غيرِ معرَّف</t>
        </is>
      </c>
      <c r="L2797" s="7" t="inlineStr">
        <is>
          <t>مطلوب ولم يُنفذ</t>
        </is>
      </c>
      <c r="M2797" s="7" t="inlineStr">
        <is>
          <t>نافذ</t>
        </is>
      </c>
    </row>
    <row r="2798">
      <c r="A2798" s="7" t="n">
        <v>2797</v>
      </c>
      <c r="B2798" s="7" t="inlineStr">
        <is>
          <t>SCN-1060</t>
        </is>
      </c>
      <c r="C2798" s="7" t="inlineStr">
        <is>
          <t>يجب أن يُنفَّذ فعلُ «حجبُ اعتماد عقدٍ بملاحظةٍ حرجة» من شاشة «مراجعة العقود وملاحظاتها» بواسطة الحوكمة، فيُكتب في contract_review · guards ويُنشر الحدثُ ContractBlocked ويستهلكه المبيعات · الإدارة التنفيذية. وأثرُه: الحارسُ يمنع التوقيعَ حتى تُغلق الملاحظةُ الحرجة — والمعالجةُ تُوثَّق بمستندها.</t>
        </is>
      </c>
      <c r="D2798" s="7" t="inlineStr">
        <is>
          <t>NAV-09 نظام الشاشات النافذ · SCR-DES-01 تصميم الأعمدة</t>
        </is>
      </c>
      <c r="E2798" s="7" t="inlineStr">
        <is>
          <t>§الأفعال والتكامل</t>
        </is>
      </c>
      <c r="F2798" s="7" t="inlineStr">
        <is>
          <t>SCN</t>
        </is>
      </c>
      <c r="G2798" s="7" t="inlineStr">
        <is>
          <t>قرار مالك مطبَّق — نافذ</t>
        </is>
      </c>
      <c r="H2798" s="7" t="inlineStr">
        <is>
          <t>INJAZ-FRD-01</t>
        </is>
      </c>
      <c r="I2798" s="7" t="inlineStr">
        <is>
          <t>الفصلُ ٥ — المبيعات والعقود</t>
        </is>
      </c>
      <c r="J2798" s="7" t="inlineStr">
        <is>
          <t>UX-01 للشاشاتِ · DELIVERY-01 للاختبارات</t>
        </is>
      </c>
      <c r="K2798" s="7" t="inlineStr">
        <is>
          <t>اختبارُ أثر: تنفيذُ الفعل يُحدث الحارسُ يمنع التوقيعَ حتى تُغلق الملاحظةُ الحرجة — والمعالجة</t>
        </is>
      </c>
      <c r="L2798" s="7" t="inlineStr">
        <is>
          <t>مطلوب ولم يُنفذ</t>
        </is>
      </c>
      <c r="M2798" s="7" t="inlineStr">
        <is>
          <t>نافذ</t>
        </is>
      </c>
    </row>
    <row r="2799">
      <c r="A2799" s="7" t="n">
        <v>2798</v>
      </c>
      <c r="B2799" s="7" t="inlineStr">
        <is>
          <t>SCN-1061</t>
        </is>
      </c>
      <c r="C2799" s="7" t="inlineStr">
        <is>
          <t>يجب أن يقبل فعلُ «حجبُ اعتماد عقدٍ بملاحظةٍ حرجة» عكسًا: إغلاقُ الملاحظة يرفع الحجب.</t>
        </is>
      </c>
      <c r="D2799" s="7" t="inlineStr">
        <is>
          <t>NAV-09 نظام الشاشات النافذ · SCR-DES-01 تصميم الأعمدة</t>
        </is>
      </c>
      <c r="E2799" s="7" t="inlineStr">
        <is>
          <t>§الأفعال والتكامل</t>
        </is>
      </c>
      <c r="F2799" s="7" t="inlineStr">
        <is>
          <t>SCN</t>
        </is>
      </c>
      <c r="G2799" s="7" t="inlineStr">
        <is>
          <t>قرار مالك مطبَّق — نافذ</t>
        </is>
      </c>
      <c r="H2799" s="7" t="inlineStr">
        <is>
          <t>INJAZ-FRD-01</t>
        </is>
      </c>
      <c r="I2799" s="7" t="inlineStr">
        <is>
          <t>الفصلُ ٥ — المبيعات والعقود</t>
        </is>
      </c>
      <c r="J2799" s="7" t="inlineStr">
        <is>
          <t>UX-01 للشاشاتِ · DELIVERY-01 للاختبارات</t>
        </is>
      </c>
      <c r="K2799" s="7" t="inlineStr">
        <is>
          <t>اختبارُ عكس: العكسُ يُنشئ حركةً مقابلةً بمرجع الأصل</t>
        </is>
      </c>
      <c r="L2799" s="7" t="inlineStr">
        <is>
          <t>مطلوب ولم يُنفذ</t>
        </is>
      </c>
      <c r="M2799" s="7" t="inlineStr">
        <is>
          <t>نافذ</t>
        </is>
      </c>
    </row>
    <row r="2800">
      <c r="A2800" s="7" t="n">
        <v>2799</v>
      </c>
      <c r="B2800" s="7" t="inlineStr">
        <is>
          <t>SCN-1062</t>
        </is>
      </c>
      <c r="C2800" s="7" t="inlineStr">
        <is>
          <t>يجب أن تُعرض شاشةُ «مراجعة العقود وملاحظاتها» لـالإدارة التنفيذية بنطاق كل العقود — بأفعالٍ مسموحةٍ هي قراءة · حجبُ التوقيع، ومحجوبٍ عنه: التسجيل.</t>
        </is>
      </c>
      <c r="D2800" s="7" t="inlineStr">
        <is>
          <t>NAV-09 نظام الشاشات النافذ · SCR-DES-01 تصميم الأعمدة</t>
        </is>
      </c>
      <c r="E2800" s="7" t="inlineStr">
        <is>
          <t>§الصلاحيات</t>
        </is>
      </c>
      <c r="F2800" s="7" t="inlineStr">
        <is>
          <t>SCN</t>
        </is>
      </c>
      <c r="G2800" s="7" t="inlineStr">
        <is>
          <t>قرار مالك مطبَّق — نافذ</t>
        </is>
      </c>
      <c r="H2800" s="7" t="inlineStr">
        <is>
          <t>INJAZ-FRD-01</t>
        </is>
      </c>
      <c r="I2800" s="7" t="inlineStr">
        <is>
          <t>الفصلُ ٥ — المبيعات والعقود</t>
        </is>
      </c>
      <c r="J2800" s="7" t="inlineStr">
        <is>
          <t>UX-01 للشاشاتِ · DELIVERY-01 للاختبارات</t>
        </is>
      </c>
      <c r="K2800" s="7" t="inlineStr">
        <is>
          <t>اختبارُ حجب: المحجوبُ لا يُصيَّر ولا يُقبل نداؤه في الخادم</t>
        </is>
      </c>
      <c r="L2800" s="7" t="inlineStr">
        <is>
          <t>مطلوب ولم يُنفذ</t>
        </is>
      </c>
      <c r="M2800" s="7" t="inlineStr">
        <is>
          <t>نافذ</t>
        </is>
      </c>
    </row>
    <row r="2801">
      <c r="A2801" s="7" t="n">
        <v>2800</v>
      </c>
      <c r="B2801" s="7" t="inlineStr">
        <is>
          <t>SCN-1063</t>
        </is>
      </c>
      <c r="C2801" s="7" t="inlineStr">
        <is>
          <t>يجب أن تُعرض شاشةُ «مراجعة العقود وملاحظاتها» لـالحوكمة والالتزام بنطاق كل العقود — بأفعالٍ مسموحةٍ هي قراءة · تدقيق، ومحجوبٍ عنه: المعالجة.</t>
        </is>
      </c>
      <c r="D2801" s="7" t="inlineStr">
        <is>
          <t>NAV-09 نظام الشاشات النافذ · SCR-DES-01 تصميم الأعمدة</t>
        </is>
      </c>
      <c r="E2801" s="7" t="inlineStr">
        <is>
          <t>§الصلاحيات</t>
        </is>
      </c>
      <c r="F2801" s="7" t="inlineStr">
        <is>
          <t>SCN</t>
        </is>
      </c>
      <c r="G2801" s="7" t="inlineStr">
        <is>
          <t>قرار مالك مطبَّق — نافذ</t>
        </is>
      </c>
      <c r="H2801" s="7" t="inlineStr">
        <is>
          <t>INJAZ-FRD-01</t>
        </is>
      </c>
      <c r="I2801" s="7" t="inlineStr">
        <is>
          <t>الفصلُ ٥ — المبيعات والعقود</t>
        </is>
      </c>
      <c r="J2801" s="7" t="inlineStr">
        <is>
          <t>UX-01 للشاشاتِ · DELIVERY-01 للاختبارات</t>
        </is>
      </c>
      <c r="K2801" s="7" t="inlineStr">
        <is>
          <t>اختبارُ حجب: المحجوبُ لا يُصيَّر ولا يُقبل نداؤه في الخادم</t>
        </is>
      </c>
      <c r="L2801" s="7" t="inlineStr">
        <is>
          <t>مطلوب ولم يُنفذ</t>
        </is>
      </c>
      <c r="M2801" s="7" t="inlineStr">
        <is>
          <t>نافذ</t>
        </is>
      </c>
    </row>
    <row r="2802">
      <c r="A2802" s="7" t="n">
        <v>2801</v>
      </c>
      <c r="B2802" s="7" t="inlineStr">
        <is>
          <t>SCN-1064</t>
        </is>
      </c>
      <c r="C2802" s="7" t="inlineStr">
        <is>
          <t>يجب أن تُعرض شاشةُ «مراجعة العقود وملاحظاتها» لـالمالية والخزينة بنطاق الكل — بأفعالٍ مسموحةٍ هي قراءة · إفادة، ومحجوبٍ عنه: المعالجة.</t>
        </is>
      </c>
      <c r="D2802" s="7" t="inlineStr">
        <is>
          <t>NAV-09 نظام الشاشات النافذ · SCR-DES-01 تصميم الأعمدة</t>
        </is>
      </c>
      <c r="E2802" s="7" t="inlineStr">
        <is>
          <t>§الصلاحيات</t>
        </is>
      </c>
      <c r="F2802" s="7" t="inlineStr">
        <is>
          <t>SCN</t>
        </is>
      </c>
      <c r="G2802" s="7" t="inlineStr">
        <is>
          <t>قرار مالك مطبَّق — نافذ</t>
        </is>
      </c>
      <c r="H2802" s="7" t="inlineStr">
        <is>
          <t>INJAZ-FRD-01</t>
        </is>
      </c>
      <c r="I2802" s="7" t="inlineStr">
        <is>
          <t>الفصلُ ٥ — المبيعات والعقود</t>
        </is>
      </c>
      <c r="J2802" s="7" t="inlineStr">
        <is>
          <t>UX-01 للشاشاتِ · DELIVERY-01 للاختبارات</t>
        </is>
      </c>
      <c r="K2802" s="7" t="inlineStr">
        <is>
          <t>اختبارُ حجب: المحجوبُ لا يُصيَّر ولا يُقبل نداؤه في الخادم</t>
        </is>
      </c>
      <c r="L2802" s="7" t="inlineStr">
        <is>
          <t>مطلوب ولم يُنفذ</t>
        </is>
      </c>
      <c r="M2802" s="7" t="inlineStr">
        <is>
          <t>نافذ</t>
        </is>
      </c>
    </row>
    <row r="2803">
      <c r="A2803" s="7" t="n">
        <v>2802</v>
      </c>
      <c r="B2803" s="7" t="inlineStr">
        <is>
          <t>FLW-010</t>
        </is>
      </c>
      <c r="C2803" s="7" t="inlineStr">
        <is>
          <t>يجب أن يُنفَّذ فعلُ «تفعيلُ العقد» (contract.activate) من شاشة «عقود العملاء» بواسطة المديرُ التنفيذي، فيُكتب في contracts.state · obligations ويُنشر ContractActivated ويستهلكه التشغيل · الموردون · المالية. وما يتغير: الحاويةُ الرئيسية تُولَّد · والتغطيةُ تُفتح للتخصيص · وخطةُ الدفع تدخل التدفق. وعكسُه: إنهاءٌ أو تعليقٌ بقرار.</t>
        </is>
      </c>
      <c r="D2803" s="7" t="inlineStr">
        <is>
          <t>NAV-09 خريطة الأثر · عقد الفعل</t>
        </is>
      </c>
      <c r="E2803" s="7" t="inlineStr">
        <is>
          <t>§الأفعال والتكامل</t>
        </is>
      </c>
      <c r="F2803" s="7" t="inlineStr">
        <is>
          <t>FLW</t>
        </is>
      </c>
      <c r="G2803" s="7" t="inlineStr">
        <is>
          <t>قرار مالك مطبَّق — نافذ</t>
        </is>
      </c>
      <c r="H2803" s="7" t="inlineStr">
        <is>
          <t>INJAZ-FRD-01</t>
        </is>
      </c>
      <c r="I2803" s="7" t="inlineStr">
        <is>
          <t>الفصلُ ٥ — المبيعات والعقود</t>
        </is>
      </c>
      <c r="J2803" s="7" t="inlineStr">
        <is>
          <t>UX-01 للشاشاتِ · DELIVERY-01 للاختبارات</t>
        </is>
      </c>
      <c r="K2803" s="7" t="inlineStr">
        <is>
          <t>اختبارُ سماحٍ ومنعٍ وتكرارٍ وعكس: أربعُ حالاتٍ لفعل contract.activate</t>
        </is>
      </c>
      <c r="L2803" s="7" t="inlineStr">
        <is>
          <t>مطلوب ولم يُنفذ</t>
        </is>
      </c>
      <c r="M2803" s="7" t="inlineStr">
        <is>
          <t>نافذ</t>
        </is>
      </c>
    </row>
    <row r="2804">
      <c r="A2804" s="7" t="n">
        <v>2803</v>
      </c>
      <c r="B2804" s="7" t="inlineStr">
        <is>
          <t>FLW-026</t>
        </is>
      </c>
      <c r="C2804" s="7" t="inlineStr">
        <is>
          <t>يجب أن يُنفَّذ فعلُ «بلوغُ محفّز تعديل السعر» (price.trigger) من شاشة «آليات تعديل السعر» بواسطة النظام، فيُكتب في price_adjust_events ويُنشر PriceAdjustTriggered ويستهلكه المبيعات · المالية. وما يتغير: المتغيرُ بلغ حدَّه — ويُفتح طلبُ مراجعةٍ بسقفه · ولا يُطبَّق آليًّا. وعكسُه: إغلاقُ المحفّز بقرارٍ بعدم التعديل.</t>
        </is>
      </c>
      <c r="D2804" s="7" t="inlineStr">
        <is>
          <t>NAV-09 خريطة الأثر · عقد الفعل</t>
        </is>
      </c>
      <c r="E2804" s="7" t="inlineStr">
        <is>
          <t>§الأفعال والتكامل</t>
        </is>
      </c>
      <c r="F2804" s="7" t="inlineStr">
        <is>
          <t>FLW</t>
        </is>
      </c>
      <c r="G2804" s="7" t="inlineStr">
        <is>
          <t>قرار مالك مطبَّق — نافذ</t>
        </is>
      </c>
      <c r="H2804" s="7" t="inlineStr">
        <is>
          <t>INJAZ-FRD-01</t>
        </is>
      </c>
      <c r="I2804" s="7" t="inlineStr">
        <is>
          <t>الفصلُ ٥ — المبيعات والعقود</t>
        </is>
      </c>
      <c r="J2804" s="7" t="inlineStr">
        <is>
          <t>UX-01 للشاشاتِ · DELIVERY-01 للاختبارات</t>
        </is>
      </c>
      <c r="K2804" s="7" t="inlineStr">
        <is>
          <t>اختبارُ سماحٍ ومنعٍ وتكرارٍ وعكس: أربعُ حالاتٍ لفعل price.trigger</t>
        </is>
      </c>
      <c r="L2804" s="7" t="inlineStr">
        <is>
          <t>مطلوب ولم يُنفذ</t>
        </is>
      </c>
      <c r="M2804" s="7" t="inlineStr">
        <is>
          <t>نافذ</t>
        </is>
      </c>
    </row>
    <row r="2805">
      <c r="A2805" s="7" t="n">
        <v>2804</v>
      </c>
      <c r="B2805" s="7" t="inlineStr">
        <is>
          <t>FLW-027</t>
        </is>
      </c>
      <c r="C2805" s="7" t="inlineStr">
        <is>
          <t>يجب أن يُنفَّذ فعلُ «احتسابُ جزاءٍ أو حافز» (penalty.compute) من شاشة «الجزاءات والحوافز التعاقدية» بواسطة المبيعات، فيُكتب في penalties ويُنشر PenaltyComputed ويستهلكه المالية · الموردون. وما يتغير: البندُ يدخل المستخلصَ خصمًا أو إضافة · والمحمَّلُ على المورد يدخل تسويتَه. وعكسُه: إعفاءٌ بقرارٍ يشير للأصل.</t>
        </is>
      </c>
      <c r="D2805" s="7" t="inlineStr">
        <is>
          <t>NAV-09 خريطة الأثر · عقد الفعل</t>
        </is>
      </c>
      <c r="E2805" s="7" t="inlineStr">
        <is>
          <t>§الأفعال والتكامل</t>
        </is>
      </c>
      <c r="F2805" s="7" t="inlineStr">
        <is>
          <t>FLW</t>
        </is>
      </c>
      <c r="G2805" s="7" t="inlineStr">
        <is>
          <t>قرار مالك مطبَّق — نافذ</t>
        </is>
      </c>
      <c r="H2805" s="7" t="inlineStr">
        <is>
          <t>INJAZ-FRD-01</t>
        </is>
      </c>
      <c r="I2805" s="7" t="inlineStr">
        <is>
          <t>الفصلُ ٥ — المبيعات والعقود</t>
        </is>
      </c>
      <c r="J2805" s="7" t="inlineStr">
        <is>
          <t>UX-01 للشاشاتِ · DELIVERY-01 للاختبارات</t>
        </is>
      </c>
      <c r="K2805" s="7" t="inlineStr">
        <is>
          <t>اختبارُ سماحٍ ومنعٍ وتكرارٍ وعكس: أربعُ حالاتٍ لفعل penalty.compute</t>
        </is>
      </c>
      <c r="L2805" s="7" t="inlineStr">
        <is>
          <t>مطلوب ولم يُنفذ</t>
        </is>
      </c>
      <c r="M2805" s="7" t="inlineStr">
        <is>
          <t>نافذ</t>
        </is>
      </c>
    </row>
    <row r="2806">
      <c r="A2806" s="7" t="n">
        <v>2805</v>
      </c>
      <c r="B2806" s="7" t="inlineStr">
        <is>
          <t>FLW-028</t>
        </is>
      </c>
      <c r="C2806" s="7" t="inlineStr">
        <is>
          <t>يجب أن يُنفَّذ فعلُ «تسجيلُ خطرٍ تجاري» (risk.log) من شاشة «المخاطر التجارية» بواسطة المبيعات، فيُكتب في commercial_risks ويُنشر RiskLogged ويستهلكه المالية · نائبُ الرئيس التنفيذي المختص. وما يتغير: الخطرُ يُقيَّم باحتماله وأثره · ويُرفع إن تجاوز الحد. وعكسُه: إغلاقُ الخطر بمعالجة.</t>
        </is>
      </c>
      <c r="D2806" s="7" t="inlineStr">
        <is>
          <t>NAV-09 خريطة الأثر · عقد الفعل</t>
        </is>
      </c>
      <c r="E2806" s="7" t="inlineStr">
        <is>
          <t>§الأفعال والتكامل</t>
        </is>
      </c>
      <c r="F2806" s="7" t="inlineStr">
        <is>
          <t>FLW</t>
        </is>
      </c>
      <c r="G2806" s="7" t="inlineStr">
        <is>
          <t>قرار مالك مطبَّق — نافذ</t>
        </is>
      </c>
      <c r="H2806" s="7" t="inlineStr">
        <is>
          <t>INJAZ-FRD-01</t>
        </is>
      </c>
      <c r="I2806" s="7" t="inlineStr">
        <is>
          <t>الفصلُ ٥ — المبيعات والعقود</t>
        </is>
      </c>
      <c r="J2806" s="7" t="inlineStr">
        <is>
          <t>UX-01 للشاشاتِ · DELIVERY-01 للاختبارات</t>
        </is>
      </c>
      <c r="K2806" s="7" t="inlineStr">
        <is>
          <t>اختبارُ سماحٍ ومنعٍ وتكرارٍ وعكس: أربعُ حالاتٍ لفعل risk.log</t>
        </is>
      </c>
      <c r="L2806" s="7" t="inlineStr">
        <is>
          <t>مطلوب ولم يُنفذ</t>
        </is>
      </c>
      <c r="M2806" s="7" t="inlineStr">
        <is>
          <t>نافذ</t>
        </is>
      </c>
    </row>
    <row r="2807">
      <c r="A2807" s="7" t="n">
        <v>2806</v>
      </c>
      <c r="B2807" s="7" t="inlineStr">
        <is>
          <t>FLW-051</t>
        </is>
      </c>
      <c r="C2807" s="7" t="inlineStr">
        <is>
          <t>يجب أن يُنفَّذ فعلُ «تفعيلُ ملحق» (amend.activate) من شاشة «ملاحق العقود وتجديداتها» بواسطة المديرُ التنفيذي، فيُكتب في contract_amendments · versions ويُنشر AmendmentActivated ويستهلكه التشغيل · الموردون · المالية. وما يتغير: نسخةٌ جديدةٌ للكميات والأسعار بسريانها · وما قبلها يُحفظ للمقارنة · والحصصُ تُعاد موازنتُها. وعكسُه: إلغاءٌ قبل السريان.</t>
        </is>
      </c>
      <c r="D2807" s="7" t="inlineStr">
        <is>
          <t>NAV-09 خريطة الأثر · عقد الفعل</t>
        </is>
      </c>
      <c r="E2807" s="7" t="inlineStr">
        <is>
          <t>§الأفعال والتكامل</t>
        </is>
      </c>
      <c r="F2807" s="7" t="inlineStr">
        <is>
          <t>FLW</t>
        </is>
      </c>
      <c r="G2807" s="7" t="inlineStr">
        <is>
          <t>قرار مالك مطبَّق — نافذ</t>
        </is>
      </c>
      <c r="H2807" s="7" t="inlineStr">
        <is>
          <t>INJAZ-FRD-01</t>
        </is>
      </c>
      <c r="I2807" s="7" t="inlineStr">
        <is>
          <t>الفصلُ ٥ — المبيعات والعقود</t>
        </is>
      </c>
      <c r="J2807" s="7" t="inlineStr">
        <is>
          <t>UX-01 للشاشاتِ · DELIVERY-01 للاختبارات</t>
        </is>
      </c>
      <c r="K2807" s="7" t="inlineStr">
        <is>
          <t>اختبارُ سماحٍ ومنعٍ وتكرارٍ وعكس: أربعُ حالاتٍ لفعل amend.activate</t>
        </is>
      </c>
      <c r="L2807" s="7" t="inlineStr">
        <is>
          <t>مطلوب ولم يُنفذ</t>
        </is>
      </c>
      <c r="M2807" s="7" t="inlineStr">
        <is>
          <t>نافذ</t>
        </is>
      </c>
    </row>
    <row r="2808">
      <c r="A2808" s="7" t="n">
        <v>2807</v>
      </c>
      <c r="B2808" s="7" t="inlineStr">
        <is>
          <t>FLW-054</t>
        </is>
      </c>
      <c r="C2808" s="7" t="inlineStr">
        <is>
          <t>يجب أن يُنفَّذ فعلُ «تسجيل حدث عقد» (evt.log) من شاشة «سجل حركة العقد» بواسطة النظام، فيُكتب في contract_events ويُنشر ContractEventLogged ويستهلكه الحوكمة · المالية. وما يتغير: كلُّ تغييرٍ على العقد يُسجَّل بتاريخه ومرجعه — ولا يُعدَّل السجل. وعكسُه: لا عكس — سجلٌّ تاريخي.</t>
        </is>
      </c>
      <c r="D2808" s="7" t="inlineStr">
        <is>
          <t>NAV-09 خريطة الأثر · عقد الفعل</t>
        </is>
      </c>
      <c r="E2808" s="7" t="inlineStr">
        <is>
          <t>§الأفعال والتكامل</t>
        </is>
      </c>
      <c r="F2808" s="7" t="inlineStr">
        <is>
          <t>FLW</t>
        </is>
      </c>
      <c r="G2808" s="7" t="inlineStr">
        <is>
          <t>قرار مالك مطبَّق — نافذ</t>
        </is>
      </c>
      <c r="H2808" s="7" t="inlineStr">
        <is>
          <t>INJAZ-FRD-01</t>
        </is>
      </c>
      <c r="I2808" s="7" t="inlineStr">
        <is>
          <t>الفصلُ ٥ — المبيعات والعقود</t>
        </is>
      </c>
      <c r="J2808" s="7" t="inlineStr">
        <is>
          <t>UX-01 للشاشاتِ · DELIVERY-01 للاختبارات</t>
        </is>
      </c>
      <c r="K2808" s="7" t="inlineStr">
        <is>
          <t>اختبارُ سماحٍ ومنعٍ وتكرارٍ وعكس: أربعُ حالاتٍ لفعل evt.log</t>
        </is>
      </c>
      <c r="L2808" s="7" t="inlineStr">
        <is>
          <t>مطلوب ولم يُنفذ</t>
        </is>
      </c>
      <c r="M2808" s="7" t="inlineStr">
        <is>
          <t>نافذ</t>
        </is>
      </c>
    </row>
    <row r="2809">
      <c r="A2809" s="7" t="n">
        <v>2808</v>
      </c>
      <c r="B2809" s="7" t="inlineStr">
        <is>
          <t>SALX-0901</t>
        </is>
      </c>
      <c r="C2809" s="7" t="inlineStr">
        <is>
          <t>شاشة «الأعمال غير المفوترة» طويلةٌ بـ29 عمودًا — فتوفّر منتقيَ المنظرِ CM-09 إلزامًا بمناظرها: التعريفُ والمواصفات · التواريخُ والمراحل · العلاقاتُ والمراجع · الحوكمةُ والتدقيق · إظهارُ كلِّ الأعمدة.</t>
        </is>
      </c>
      <c r="D2809" s="7" t="inlineStr">
        <is>
          <t>INJAZ-UX-01 · الفصلُ ٤ — الشاشاتُ كثيفةُ البياناتِ ومناظرُها</t>
        </is>
      </c>
      <c r="E2809" s="7" t="inlineStr">
        <is>
          <t>§الشاشاتُ والمناظر</t>
        </is>
      </c>
      <c r="F2809" s="7" t="inlineStr">
        <is>
          <t>SAL</t>
        </is>
      </c>
      <c r="G2809" s="7" t="inlineStr">
        <is>
          <t>قرار مالك موقَّع — نافذ</t>
        </is>
      </c>
      <c r="H2809" s="7" t="inlineStr">
        <is>
          <t>INJAZ-FRD-01</t>
        </is>
      </c>
      <c r="I2809" s="7" t="inlineStr">
        <is>
          <t>الفصلُ ٥ — المبيعات والعقود</t>
        </is>
      </c>
      <c r="J2809" s="7" t="inlineStr">
        <is>
          <t>UX-01 للشاشاتِ · DELIVERY-01 للاختبارات</t>
        </is>
      </c>
      <c r="K2809" s="7" t="inlineStr">
        <is>
          <t>اختبارُ وجود: CM-09 ظاهرٌ في «الأعمال غير المفوترة» بمناظرها المعلنة</t>
        </is>
      </c>
      <c r="L2809" s="7" t="inlineStr">
        <is>
          <t>مطلوب — يُقاس من النظام الحي</t>
        </is>
      </c>
      <c r="M2809" s="7" t="inlineStr">
        <is>
          <t>نافذ</t>
        </is>
      </c>
    </row>
    <row r="2810">
      <c r="A2810" s="7" t="n">
        <v>2809</v>
      </c>
      <c r="B2810" s="7" t="inlineStr">
        <is>
          <t>SALX-0902</t>
        </is>
      </c>
      <c r="C2810" s="7" t="inlineStr">
        <is>
          <t>شاشة «الأعمال غير المفوترة» توفّر زرَّ «إظهار كل الأعمدة» CM-10 بالاسم الموحَّد — يعرض ما يملك المستخدمُ رؤيتَه من الـ29 عمودًا ولا يكشف حساسًا غيرَ مخوَّلٍ به.</t>
        </is>
      </c>
      <c r="D2810" s="7" t="inlineStr">
        <is>
          <t>INJAZ-UX-01 · الفصلُ ٤ — الشاشاتُ كثيفةُ البياناتِ ومناظرُها</t>
        </is>
      </c>
      <c r="E2810" s="7" t="inlineStr">
        <is>
          <t>§الشاشاتُ والمناظر</t>
        </is>
      </c>
      <c r="F2810" s="7" t="inlineStr">
        <is>
          <t>SAL</t>
        </is>
      </c>
      <c r="G2810" s="7" t="inlineStr">
        <is>
          <t>قرار مالك موقَّع — نافذ</t>
        </is>
      </c>
      <c r="H2810" s="7" t="inlineStr">
        <is>
          <t>INJAZ-FRD-01</t>
        </is>
      </c>
      <c r="I2810" s="7" t="inlineStr">
        <is>
          <t>الفصلُ ٥ — المبيعات والعقود</t>
        </is>
      </c>
      <c r="J2810" s="7" t="inlineStr">
        <is>
          <t>UX-01 للشاشاتِ · DELIVERY-01 للاختبارات</t>
        </is>
      </c>
      <c r="K2810" s="7" t="inlineStr">
        <is>
          <t>اختبارُ حجب: الزرُّ في «الأعمال غير المفوترة» لا يُظهر حقلًا حساسًا لغير المخوَّل</t>
        </is>
      </c>
      <c r="L2810" s="7" t="inlineStr">
        <is>
          <t>مطلوب — يُقاس من النظام الحي</t>
        </is>
      </c>
      <c r="M2810" s="7" t="inlineStr">
        <is>
          <t>نافذ</t>
        </is>
      </c>
    </row>
    <row r="2811">
      <c r="A2811" s="7" t="n">
        <v>2810</v>
      </c>
      <c r="B2811" s="7" t="inlineStr">
        <is>
          <t>SALX-0903</t>
        </is>
      </c>
      <c r="C2811" s="7" t="inlineStr">
        <is>
          <t>العرضُ الافتراضيُّ لشاشة «الأعمال غير المفوترة» عند الفتح الأول: رقم البند · وصف العمل · الحالة · تاريخ التنفيذ · تاريخ آخر مطالبة — ولا تُعرض الأعمدةُ الـ29 دفعةً واحدة.</t>
        </is>
      </c>
      <c r="D2811" s="7" t="inlineStr">
        <is>
          <t>INJAZ-UX-01 · الفصلُ ٤ — الشاشاتُ كثيفةُ البياناتِ ومناظرُها</t>
        </is>
      </c>
      <c r="E2811" s="7" t="inlineStr">
        <is>
          <t>§الشاشاتُ والمناظر</t>
        </is>
      </c>
      <c r="F2811" s="7" t="inlineStr">
        <is>
          <t>SAL</t>
        </is>
      </c>
      <c r="G2811" s="7" t="inlineStr">
        <is>
          <t>قرار مالك موقَّع — نافذ</t>
        </is>
      </c>
      <c r="H2811" s="7" t="inlineStr">
        <is>
          <t>INJAZ-FRD-01</t>
        </is>
      </c>
      <c r="I2811" s="7" t="inlineStr">
        <is>
          <t>الفصلُ ٥ — المبيعات والعقود</t>
        </is>
      </c>
      <c r="J2811" s="7" t="inlineStr">
        <is>
          <t>UX-01 للشاشاتِ · DELIVERY-01 للاختبارات</t>
        </is>
      </c>
      <c r="K2811" s="7" t="inlineStr">
        <is>
          <t>اختبارُ فتح: «الأعمال غير المفوترة» تفتح بالعرض الافتراضيِّ لا بكل الأعمدة</t>
        </is>
      </c>
      <c r="L2811" s="7" t="inlineStr">
        <is>
          <t>مطلوب — يُقاس من النظام الحي</t>
        </is>
      </c>
      <c r="M2811" s="7" t="inlineStr">
        <is>
          <t>نافذ</t>
        </is>
      </c>
    </row>
    <row r="2812">
      <c r="A2812" s="7" t="n">
        <v>2811</v>
      </c>
      <c r="B2812" s="7" t="inlineStr">
        <is>
          <t>SALX-0904</t>
        </is>
      </c>
      <c r="C2812" s="7" t="inlineStr">
        <is>
          <t>منظر «الحوكمةُ والتدقيق» في شاشة «الأعمال غير المفوترة» يحمل حقولًا حساسةً — فلا يُتاح إلا بمنحٍ فرديٍّ موثَّقٍ ويُسجَّل الاطّلاعُ عليه.</t>
        </is>
      </c>
      <c r="D2812" s="7" t="inlineStr">
        <is>
          <t>INJAZ-UX-01 · الفصلُ ٤ — الشاشاتُ كثيفةُ البياناتِ ومناظرُها</t>
        </is>
      </c>
      <c r="E2812" s="7" t="inlineStr">
        <is>
          <t>§الشاشاتُ والمناظر</t>
        </is>
      </c>
      <c r="F2812" s="7" t="inlineStr">
        <is>
          <t>SAL</t>
        </is>
      </c>
      <c r="G2812" s="7" t="inlineStr">
        <is>
          <t>قرار مالك موقَّع — نافذ</t>
        </is>
      </c>
      <c r="H2812" s="7" t="inlineStr">
        <is>
          <t>INJAZ-FRD-01</t>
        </is>
      </c>
      <c r="I2812" s="7" t="inlineStr">
        <is>
          <t>الفصلُ ٥ — المبيعات والعقود</t>
        </is>
      </c>
      <c r="J2812" s="7" t="inlineStr">
        <is>
          <t>UX-01 للشاشاتِ · DELIVERY-01 للاختبارات</t>
        </is>
      </c>
      <c r="K2812" s="7" t="inlineStr">
        <is>
          <t>اختبارُ منح: المنظرُ محجوبٌ في «الأعمال غير المفوترة» بلا منحٍ فرديٍّ والاطّلاعُ مسجَّل</t>
        </is>
      </c>
      <c r="L2812" s="7" t="inlineStr">
        <is>
          <t>مطلوب — يُقاس من النظام الحي</t>
        </is>
      </c>
      <c r="M2812" s="7" t="inlineStr">
        <is>
          <t>نافذ</t>
        </is>
      </c>
    </row>
    <row r="2813">
      <c r="A2813" s="7" t="n">
        <v>2812</v>
      </c>
      <c r="B2813" s="7" t="inlineStr">
        <is>
          <t>SALX-0905</t>
        </is>
      </c>
      <c r="C2813" s="7" t="inlineStr">
        <is>
          <t>شاشة «المشاريع والمواقع» طويلةٌ بـ22 عمودًا — فتوفّر منتقيَ المنظرِ CM-09 إلزامًا بمناظرها: التعريفُ والمواصفات · العلاقاتُ والمراجع · الحوكمةُ والتدقيق · إظهارُ كلِّ الأعمدة.</t>
        </is>
      </c>
      <c r="D2813" s="7" t="inlineStr">
        <is>
          <t>INJAZ-UX-01 · الفصلُ ٤ — الشاشاتُ كثيفةُ البياناتِ ومناظرُها</t>
        </is>
      </c>
      <c r="E2813" s="7" t="inlineStr">
        <is>
          <t>§الشاشاتُ والمناظر</t>
        </is>
      </c>
      <c r="F2813" s="7" t="inlineStr">
        <is>
          <t>SAL</t>
        </is>
      </c>
      <c r="G2813" s="7" t="inlineStr">
        <is>
          <t>قرار مالك موقَّع — نافذ</t>
        </is>
      </c>
      <c r="H2813" s="7" t="inlineStr">
        <is>
          <t>INJAZ-FRD-01</t>
        </is>
      </c>
      <c r="I2813" s="7" t="inlineStr">
        <is>
          <t>الفصلُ ٥ — المبيعات والعقود</t>
        </is>
      </c>
      <c r="J2813" s="7" t="inlineStr">
        <is>
          <t>UX-01 للشاشاتِ · DELIVERY-01 للاختبارات</t>
        </is>
      </c>
      <c r="K2813" s="7" t="inlineStr">
        <is>
          <t>اختبارُ وجود: CM-09 ظاهرٌ في «المشاريع والمواقع» بمناظرها المعلنة</t>
        </is>
      </c>
      <c r="L2813" s="7" t="inlineStr">
        <is>
          <t>مطلوب — يُقاس من النظام الحي</t>
        </is>
      </c>
      <c r="M2813" s="7" t="inlineStr">
        <is>
          <t>نافذ</t>
        </is>
      </c>
    </row>
    <row r="2814">
      <c r="A2814" s="7" t="n">
        <v>2813</v>
      </c>
      <c r="B2814" s="7" t="inlineStr">
        <is>
          <t>SALX-0906</t>
        </is>
      </c>
      <c r="C2814" s="7" t="inlineStr">
        <is>
          <t>شاشة «المشاريع والمواقع» توفّر زرَّ «إظهار كل الأعمدة» CM-10 بالاسم الموحَّد — يعرض ما يملك المستخدمُ رؤيتَه من الـ22 عمودًا ولا يكشف حساسًا غيرَ مخوَّلٍ به.</t>
        </is>
      </c>
      <c r="D2814" s="7" t="inlineStr">
        <is>
          <t>INJAZ-UX-01 · الفصلُ ٤ — الشاشاتُ كثيفةُ البياناتِ ومناظرُها</t>
        </is>
      </c>
      <c r="E2814" s="7" t="inlineStr">
        <is>
          <t>§الشاشاتُ والمناظر</t>
        </is>
      </c>
      <c r="F2814" s="7" t="inlineStr">
        <is>
          <t>SAL</t>
        </is>
      </c>
      <c r="G2814" s="7" t="inlineStr">
        <is>
          <t>قرار مالك موقَّع — نافذ</t>
        </is>
      </c>
      <c r="H2814" s="7" t="inlineStr">
        <is>
          <t>INJAZ-FRD-01</t>
        </is>
      </c>
      <c r="I2814" s="7" t="inlineStr">
        <is>
          <t>الفصلُ ٥ — المبيعات والعقود</t>
        </is>
      </c>
      <c r="J2814" s="7" t="inlineStr">
        <is>
          <t>UX-01 للشاشاتِ · DELIVERY-01 للاختبارات</t>
        </is>
      </c>
      <c r="K2814" s="7" t="inlineStr">
        <is>
          <t>اختبارُ حجب: الزرُّ في «المشاريع والمواقع» لا يُظهر حقلًا حساسًا لغير المخوَّل</t>
        </is>
      </c>
      <c r="L2814" s="7" t="inlineStr">
        <is>
          <t>مطلوب — يُقاس من النظام الحي</t>
        </is>
      </c>
      <c r="M2814" s="7" t="inlineStr">
        <is>
          <t>نافذ</t>
        </is>
      </c>
    </row>
    <row r="2815">
      <c r="A2815" s="7" t="n">
        <v>2814</v>
      </c>
      <c r="B2815" s="7" t="inlineStr">
        <is>
          <t>SALX-0907</t>
        </is>
      </c>
      <c r="C2815" s="7" t="inlineStr">
        <is>
          <t>العرضُ الافتراضيُّ لشاشة «المشاريع والمواقع» عند الفتح الأول: كود المشروع · اسم المشروع · الحالة · تاريخ البدء — ولا تُعرض الأعمدةُ الـ22 دفعةً واحدة.</t>
        </is>
      </c>
      <c r="D2815" s="7" t="inlineStr">
        <is>
          <t>INJAZ-UX-01 · الفصلُ ٤ — الشاشاتُ كثيفةُ البياناتِ ومناظرُها</t>
        </is>
      </c>
      <c r="E2815" s="7" t="inlineStr">
        <is>
          <t>§الشاشاتُ والمناظر</t>
        </is>
      </c>
      <c r="F2815" s="7" t="inlineStr">
        <is>
          <t>SAL</t>
        </is>
      </c>
      <c r="G2815" s="7" t="inlineStr">
        <is>
          <t>قرار مالك موقَّع — نافذ</t>
        </is>
      </c>
      <c r="H2815" s="7" t="inlineStr">
        <is>
          <t>INJAZ-FRD-01</t>
        </is>
      </c>
      <c r="I2815" s="7" t="inlineStr">
        <is>
          <t>الفصلُ ٥ — المبيعات والعقود</t>
        </is>
      </c>
      <c r="J2815" s="7" t="inlineStr">
        <is>
          <t>UX-01 للشاشاتِ · DELIVERY-01 للاختبارات</t>
        </is>
      </c>
      <c r="K2815" s="7" t="inlineStr">
        <is>
          <t>اختبارُ فتح: «المشاريع والمواقع» تفتح بالعرض الافتراضيِّ لا بكل الأعمدة</t>
        </is>
      </c>
      <c r="L2815" s="7" t="inlineStr">
        <is>
          <t>مطلوب — يُقاس من النظام الحي</t>
        </is>
      </c>
      <c r="M2815" s="7" t="inlineStr">
        <is>
          <t>نافذ</t>
        </is>
      </c>
    </row>
    <row r="2816">
      <c r="A2816" s="7" t="n">
        <v>2815</v>
      </c>
      <c r="B2816" s="7" t="inlineStr">
        <is>
          <t>SALX-0908</t>
        </is>
      </c>
      <c r="C2816" s="7" t="inlineStr">
        <is>
          <t>منظر «الحوكمةُ والتدقيق» في شاشة «المشاريع والمواقع» يحمل حقولًا حساسةً — فلا يُتاح إلا بمنحٍ فرديٍّ موثَّقٍ ويُسجَّل الاطّلاعُ عليه.</t>
        </is>
      </c>
      <c r="D2816" s="7" t="inlineStr">
        <is>
          <t>INJAZ-UX-01 · الفصلُ ٤ — الشاشاتُ كثيفةُ البياناتِ ومناظرُها</t>
        </is>
      </c>
      <c r="E2816" s="7" t="inlineStr">
        <is>
          <t>§الشاشاتُ والمناظر</t>
        </is>
      </c>
      <c r="F2816" s="7" t="inlineStr">
        <is>
          <t>SAL</t>
        </is>
      </c>
      <c r="G2816" s="7" t="inlineStr">
        <is>
          <t>قرار مالك موقَّع — نافذ</t>
        </is>
      </c>
      <c r="H2816" s="7" t="inlineStr">
        <is>
          <t>INJAZ-FRD-01</t>
        </is>
      </c>
      <c r="I2816" s="7" t="inlineStr">
        <is>
          <t>الفصلُ ٥ — المبيعات والعقود</t>
        </is>
      </c>
      <c r="J2816" s="7" t="inlineStr">
        <is>
          <t>UX-01 للشاشاتِ · DELIVERY-01 للاختبارات</t>
        </is>
      </c>
      <c r="K2816" s="7" t="inlineStr">
        <is>
          <t>اختبارُ منح: المنظرُ محجوبٌ في «المشاريع والمواقع» بلا منحٍ فرديٍّ والاطّلاعُ مسجَّل</t>
        </is>
      </c>
      <c r="L2816" s="7" t="inlineStr">
        <is>
          <t>مطلوب — يُقاس من النظام الحي</t>
        </is>
      </c>
      <c r="M2816" s="7" t="inlineStr">
        <is>
          <t>نافذ</t>
        </is>
      </c>
    </row>
    <row r="2817">
      <c r="A2817" s="7" t="n">
        <v>2816</v>
      </c>
      <c r="B2817" s="7" t="inlineStr">
        <is>
          <t>SALX-0909</t>
        </is>
      </c>
      <c r="C2817" s="7" t="inlineStr">
        <is>
          <t>شاشة «الفرص والزيارات والمناقصات» طويلةٌ بـ24 عمودًا — فتوفّر منتقيَ المنظرِ CM-09 إلزامًا بمناظرها: التعريفُ والمواصفات · التواريخُ والمراحل · الحوكمةُ والتدقيق · إظهارُ كلِّ الأعمدة.</t>
        </is>
      </c>
      <c r="D2817" s="7" t="inlineStr">
        <is>
          <t>INJAZ-UX-01 · الفصلُ ٤ — الشاشاتُ كثيفةُ البياناتِ ومناظرُها</t>
        </is>
      </c>
      <c r="E2817" s="7" t="inlineStr">
        <is>
          <t>§الشاشاتُ والمناظر</t>
        </is>
      </c>
      <c r="F2817" s="7" t="inlineStr">
        <is>
          <t>SAL</t>
        </is>
      </c>
      <c r="G2817" s="7" t="inlineStr">
        <is>
          <t>قرار مالك موقَّع — نافذ</t>
        </is>
      </c>
      <c r="H2817" s="7" t="inlineStr">
        <is>
          <t>INJAZ-FRD-01</t>
        </is>
      </c>
      <c r="I2817" s="7" t="inlineStr">
        <is>
          <t>الفصلُ ٥ — المبيعات والعقود</t>
        </is>
      </c>
      <c r="J2817" s="7" t="inlineStr">
        <is>
          <t>UX-01 للشاشاتِ · DELIVERY-01 للاختبارات</t>
        </is>
      </c>
      <c r="K2817" s="7" t="inlineStr">
        <is>
          <t>اختبارُ وجود: CM-09 ظاهرٌ في «الفرص والزيارات والمناقصات» بمناظرها المعلنة</t>
        </is>
      </c>
      <c r="L2817" s="7" t="inlineStr">
        <is>
          <t>مطلوب — يُقاس من النظام الحي</t>
        </is>
      </c>
      <c r="M2817" s="7" t="inlineStr">
        <is>
          <t>نافذ</t>
        </is>
      </c>
    </row>
    <row r="2818">
      <c r="A2818" s="7" t="n">
        <v>2817</v>
      </c>
      <c r="B2818" s="7" t="inlineStr">
        <is>
          <t>SALX-0910</t>
        </is>
      </c>
      <c r="C2818" s="7" t="inlineStr">
        <is>
          <t>شاشة «الفرص والزيارات والمناقصات» توفّر زرَّ «إظهار كل الأعمدة» CM-10 بالاسم الموحَّد — يعرض ما يملك المستخدمُ رؤيتَه من الـ24 عمودًا ولا يكشف حساسًا غيرَ مخوَّلٍ به.</t>
        </is>
      </c>
      <c r="D2818" s="7" t="inlineStr">
        <is>
          <t>INJAZ-UX-01 · الفصلُ ٤ — الشاشاتُ كثيفةُ البياناتِ ومناظرُها</t>
        </is>
      </c>
      <c r="E2818" s="7" t="inlineStr">
        <is>
          <t>§الشاشاتُ والمناظر</t>
        </is>
      </c>
      <c r="F2818" s="7" t="inlineStr">
        <is>
          <t>SAL</t>
        </is>
      </c>
      <c r="G2818" s="7" t="inlineStr">
        <is>
          <t>قرار مالك موقَّع — نافذ</t>
        </is>
      </c>
      <c r="H2818" s="7" t="inlineStr">
        <is>
          <t>INJAZ-FRD-01</t>
        </is>
      </c>
      <c r="I2818" s="7" t="inlineStr">
        <is>
          <t>الفصلُ ٥ — المبيعات والعقود</t>
        </is>
      </c>
      <c r="J2818" s="7" t="inlineStr">
        <is>
          <t>UX-01 للشاشاتِ · DELIVERY-01 للاختبارات</t>
        </is>
      </c>
      <c r="K2818" s="7" t="inlineStr">
        <is>
          <t>اختبارُ حجب: الزرُّ في «الفرص والزيارات والمناقصات» لا يُظهر حقلًا حساسًا لغير المخوَّل</t>
        </is>
      </c>
      <c r="L2818" s="7" t="inlineStr">
        <is>
          <t>مطلوب — يُقاس من النظام الحي</t>
        </is>
      </c>
      <c r="M2818" s="7" t="inlineStr">
        <is>
          <t>نافذ</t>
        </is>
      </c>
    </row>
    <row r="2819">
      <c r="A2819" s="7" t="n">
        <v>2818</v>
      </c>
      <c r="B2819" s="7" t="inlineStr">
        <is>
          <t>SALX-0911</t>
        </is>
      </c>
      <c r="C2819" s="7" t="inlineStr">
        <is>
          <t>العرضُ الافتراضيُّ لشاشة «الفرص والزيارات والمناقصات» عند الفتح الأول: رقم الفرصة · نوع الفرصة · الوصف · الحالة · تاريخ الفتح · تاريخ القرار المتوقع — ولا تُعرض الأعمدةُ الـ24 دفعةً واحدة.</t>
        </is>
      </c>
      <c r="D2819" s="7" t="inlineStr">
        <is>
          <t>INJAZ-UX-01 · الفصلُ ٤ — الشاشاتُ كثيفةُ البياناتِ ومناظرُها</t>
        </is>
      </c>
      <c r="E2819" s="7" t="inlineStr">
        <is>
          <t>§الشاشاتُ والمناظر</t>
        </is>
      </c>
      <c r="F2819" s="7" t="inlineStr">
        <is>
          <t>SAL</t>
        </is>
      </c>
      <c r="G2819" s="7" t="inlineStr">
        <is>
          <t>قرار مالك موقَّع — نافذ</t>
        </is>
      </c>
      <c r="H2819" s="7" t="inlineStr">
        <is>
          <t>INJAZ-FRD-01</t>
        </is>
      </c>
      <c r="I2819" s="7" t="inlineStr">
        <is>
          <t>الفصلُ ٥ — المبيعات والعقود</t>
        </is>
      </c>
      <c r="J2819" s="7" t="inlineStr">
        <is>
          <t>UX-01 للشاشاتِ · DELIVERY-01 للاختبارات</t>
        </is>
      </c>
      <c r="K2819" s="7" t="inlineStr">
        <is>
          <t>اختبارُ فتح: «الفرص والزيارات والمناقصات» تفتح بالعرض الافتراضيِّ لا بكل الأعمدة</t>
        </is>
      </c>
      <c r="L2819" s="7" t="inlineStr">
        <is>
          <t>مطلوب — يُقاس من النظام الحي</t>
        </is>
      </c>
      <c r="M2819" s="7" t="inlineStr">
        <is>
          <t>نافذ</t>
        </is>
      </c>
    </row>
    <row r="2820">
      <c r="A2820" s="7" t="n">
        <v>2819</v>
      </c>
      <c r="B2820" s="7" t="inlineStr">
        <is>
          <t>SALX-0912</t>
        </is>
      </c>
      <c r="C2820" s="7" t="inlineStr">
        <is>
          <t>منظر «الحوكمةُ والتدقيق» في شاشة «الفرص والزيارات والمناقصات» يحمل حقولًا حساسةً — فلا يُتاح إلا بمنحٍ فرديٍّ موثَّقٍ ويُسجَّل الاطّلاعُ عليه.</t>
        </is>
      </c>
      <c r="D2820" s="7" t="inlineStr">
        <is>
          <t>INJAZ-UX-01 · الفصلُ ٤ — الشاشاتُ كثيفةُ البياناتِ ومناظرُها</t>
        </is>
      </c>
      <c r="E2820" s="7" t="inlineStr">
        <is>
          <t>§الشاشاتُ والمناظر</t>
        </is>
      </c>
      <c r="F2820" s="7" t="inlineStr">
        <is>
          <t>SAL</t>
        </is>
      </c>
      <c r="G2820" s="7" t="inlineStr">
        <is>
          <t>قرار مالك موقَّع — نافذ</t>
        </is>
      </c>
      <c r="H2820" s="7" t="inlineStr">
        <is>
          <t>INJAZ-FRD-01</t>
        </is>
      </c>
      <c r="I2820" s="7" t="inlineStr">
        <is>
          <t>الفصلُ ٥ — المبيعات والعقود</t>
        </is>
      </c>
      <c r="J2820" s="7" t="inlineStr">
        <is>
          <t>UX-01 للشاشاتِ · DELIVERY-01 للاختبارات</t>
        </is>
      </c>
      <c r="K2820" s="7" t="inlineStr">
        <is>
          <t>اختبارُ منح: المنظرُ محجوبٌ في «الفرص والزيارات والمناقصات» بلا منحٍ فرديٍّ والاطّلاعُ مسجَّل</t>
        </is>
      </c>
      <c r="L2820" s="7" t="inlineStr">
        <is>
          <t>مطلوب — يُقاس من النظام الحي</t>
        </is>
      </c>
      <c r="M2820" s="7" t="inlineStr">
        <is>
          <t>نافذ</t>
        </is>
      </c>
    </row>
    <row r="2821">
      <c r="A2821" s="7" t="n">
        <v>2820</v>
      </c>
      <c r="B2821" s="7" t="inlineStr">
        <is>
          <t>SALX-0913</t>
        </is>
      </c>
      <c r="C2821" s="7" t="inlineStr">
        <is>
          <t>شاشة «عروض الأسعار للعملاء» طويلةٌ بـ27 عمودًا — فتوفّر منتقيَ المنظرِ CM-09 إلزامًا بمناظرها: التواريخُ والمراحل · العلاقاتُ والمراجع · الحوكمةُ والتدقيق · إظهارُ كلِّ الأعمدة.</t>
        </is>
      </c>
      <c r="D2821" s="7" t="inlineStr">
        <is>
          <t>INJAZ-UX-01 · الفصلُ ٤ — الشاشاتُ كثيفةُ البياناتِ ومناظرُها</t>
        </is>
      </c>
      <c r="E2821" s="7" t="inlineStr">
        <is>
          <t>§الشاشاتُ والمناظر</t>
        </is>
      </c>
      <c r="F2821" s="7" t="inlineStr">
        <is>
          <t>SAL</t>
        </is>
      </c>
      <c r="G2821" s="7" t="inlineStr">
        <is>
          <t>قرار مالك موقَّع — نافذ</t>
        </is>
      </c>
      <c r="H2821" s="7" t="inlineStr">
        <is>
          <t>INJAZ-FRD-01</t>
        </is>
      </c>
      <c r="I2821" s="7" t="inlineStr">
        <is>
          <t>الفصلُ ٥ — المبيعات والعقود</t>
        </is>
      </c>
      <c r="J2821" s="7" t="inlineStr">
        <is>
          <t>UX-01 للشاشاتِ · DELIVERY-01 للاختبارات</t>
        </is>
      </c>
      <c r="K2821" s="7" t="inlineStr">
        <is>
          <t>اختبارُ وجود: CM-09 ظاهرٌ في «عروض الأسعار للعملاء» بمناظرها المعلنة</t>
        </is>
      </c>
      <c r="L2821" s="7" t="inlineStr">
        <is>
          <t>مطلوب — يُقاس من النظام الحي</t>
        </is>
      </c>
      <c r="M2821" s="7" t="inlineStr">
        <is>
          <t>نافذ</t>
        </is>
      </c>
    </row>
    <row r="2822">
      <c r="A2822" s="7" t="n">
        <v>2821</v>
      </c>
      <c r="B2822" s="7" t="inlineStr">
        <is>
          <t>SALX-0914</t>
        </is>
      </c>
      <c r="C2822" s="7" t="inlineStr">
        <is>
          <t>شاشة «عروض الأسعار للعملاء» توفّر زرَّ «إظهار كل الأعمدة» CM-10 بالاسم الموحَّد — يعرض ما يملك المستخدمُ رؤيتَه من الـ27 عمودًا ولا يكشف حساسًا غيرَ مخوَّلٍ به.</t>
        </is>
      </c>
      <c r="D2822" s="7" t="inlineStr">
        <is>
          <t>INJAZ-UX-01 · الفصلُ ٤ — الشاشاتُ كثيفةُ البياناتِ ومناظرُها</t>
        </is>
      </c>
      <c r="E2822" s="7" t="inlineStr">
        <is>
          <t>§الشاشاتُ والمناظر</t>
        </is>
      </c>
      <c r="F2822" s="7" t="inlineStr">
        <is>
          <t>SAL</t>
        </is>
      </c>
      <c r="G2822" s="7" t="inlineStr">
        <is>
          <t>قرار مالك موقَّع — نافذ</t>
        </is>
      </c>
      <c r="H2822" s="7" t="inlineStr">
        <is>
          <t>INJAZ-FRD-01</t>
        </is>
      </c>
      <c r="I2822" s="7" t="inlineStr">
        <is>
          <t>الفصلُ ٥ — المبيعات والعقود</t>
        </is>
      </c>
      <c r="J2822" s="7" t="inlineStr">
        <is>
          <t>UX-01 للشاشاتِ · DELIVERY-01 للاختبارات</t>
        </is>
      </c>
      <c r="K2822" s="7" t="inlineStr">
        <is>
          <t>اختبارُ حجب: الزرُّ في «عروض الأسعار للعملاء» لا يُظهر حقلًا حساسًا لغير المخوَّل</t>
        </is>
      </c>
      <c r="L2822" s="7" t="inlineStr">
        <is>
          <t>مطلوب — يُقاس من النظام الحي</t>
        </is>
      </c>
      <c r="M2822" s="7" t="inlineStr">
        <is>
          <t>نافذ</t>
        </is>
      </c>
    </row>
    <row r="2823">
      <c r="A2823" s="7" t="n">
        <v>2822</v>
      </c>
      <c r="B2823" s="7" t="inlineStr">
        <is>
          <t>SALX-0915</t>
        </is>
      </c>
      <c r="C2823" s="7" t="inlineStr">
        <is>
          <t>العرضُ الافتراضيُّ لشاشة «عروض الأسعار للعملاء» عند الفتح الأول: رقم العرض · الحالة · تاريخ الإصدار · تاريخ الإرسال — ولا تُعرض الأعمدةُ الـ27 دفعةً واحدة.</t>
        </is>
      </c>
      <c r="D2823" s="7" t="inlineStr">
        <is>
          <t>INJAZ-UX-01 · الفصلُ ٤ — الشاشاتُ كثيفةُ البياناتِ ومناظرُها</t>
        </is>
      </c>
      <c r="E2823" s="7" t="inlineStr">
        <is>
          <t>§الشاشاتُ والمناظر</t>
        </is>
      </c>
      <c r="F2823" s="7" t="inlineStr">
        <is>
          <t>SAL</t>
        </is>
      </c>
      <c r="G2823" s="7" t="inlineStr">
        <is>
          <t>قرار مالك موقَّع — نافذ</t>
        </is>
      </c>
      <c r="H2823" s="7" t="inlineStr">
        <is>
          <t>INJAZ-FRD-01</t>
        </is>
      </c>
      <c r="I2823" s="7" t="inlineStr">
        <is>
          <t>الفصلُ ٥ — المبيعات والعقود</t>
        </is>
      </c>
      <c r="J2823" s="7" t="inlineStr">
        <is>
          <t>UX-01 للشاشاتِ · DELIVERY-01 للاختبارات</t>
        </is>
      </c>
      <c r="K2823" s="7" t="inlineStr">
        <is>
          <t>اختبارُ فتح: «عروض الأسعار للعملاء» تفتح بالعرض الافتراضيِّ لا بكل الأعمدة</t>
        </is>
      </c>
      <c r="L2823" s="7" t="inlineStr">
        <is>
          <t>مطلوب — يُقاس من النظام الحي</t>
        </is>
      </c>
      <c r="M2823" s="7" t="inlineStr">
        <is>
          <t>نافذ</t>
        </is>
      </c>
    </row>
    <row r="2824">
      <c r="A2824" s="7" t="n">
        <v>2823</v>
      </c>
      <c r="B2824" s="7" t="inlineStr">
        <is>
          <t>SALX-0916</t>
        </is>
      </c>
      <c r="C2824" s="7" t="inlineStr">
        <is>
          <t>منظر «الحوكمةُ والتدقيق» في شاشة «عروض الأسعار للعملاء» يحمل حقولًا حساسةً — فلا يُتاح إلا بمنحٍ فرديٍّ موثَّقٍ ويُسجَّل الاطّلاعُ عليه.</t>
        </is>
      </c>
      <c r="D2824" s="7" t="inlineStr">
        <is>
          <t>INJAZ-UX-01 · الفصلُ ٤ — الشاشاتُ كثيفةُ البياناتِ ومناظرُها</t>
        </is>
      </c>
      <c r="E2824" s="7" t="inlineStr">
        <is>
          <t>§الشاشاتُ والمناظر</t>
        </is>
      </c>
      <c r="F2824" s="7" t="inlineStr">
        <is>
          <t>SAL</t>
        </is>
      </c>
      <c r="G2824" s="7" t="inlineStr">
        <is>
          <t>قرار مالك موقَّع — نافذ</t>
        </is>
      </c>
      <c r="H2824" s="7" t="inlineStr">
        <is>
          <t>INJAZ-FRD-01</t>
        </is>
      </c>
      <c r="I2824" s="7" t="inlineStr">
        <is>
          <t>الفصلُ ٥ — المبيعات والعقود</t>
        </is>
      </c>
      <c r="J2824" s="7" t="inlineStr">
        <is>
          <t>UX-01 للشاشاتِ · DELIVERY-01 للاختبارات</t>
        </is>
      </c>
      <c r="K2824" s="7" t="inlineStr">
        <is>
          <t>اختبارُ منح: المنظرُ محجوبٌ في «عروض الأسعار للعملاء» بلا منحٍ فرديٍّ والاطّلاعُ مسجَّل</t>
        </is>
      </c>
      <c r="L2824" s="7" t="inlineStr">
        <is>
          <t>مطلوب — يُقاس من النظام الحي</t>
        </is>
      </c>
      <c r="M2824" s="7" t="inlineStr">
        <is>
          <t>نافذ</t>
        </is>
      </c>
    </row>
    <row r="2825">
      <c r="A2825" s="7" t="n">
        <v>2824</v>
      </c>
      <c r="B2825" s="7" t="inlineStr">
        <is>
          <t>SALX-0917</t>
        </is>
      </c>
      <c r="C2825" s="7" t="inlineStr">
        <is>
          <t>شاشة «عقود العملاء» طويلةٌ بـ41 عمودًا — فتوفّر منتقيَ المنظرِ CM-09 إلزامًا بمناظرها: التعريفُ والمواصفات · التشغيلُ والتخصيص · التواريخُ والمراحل · العلاقاتُ والمراجع · الماليةُ والتكاليف · الحوكمةُ والتدقيق · إظهارُ كلِّ الأعمدة.</t>
        </is>
      </c>
      <c r="D2825" s="7" t="inlineStr">
        <is>
          <t>INJAZ-UX-01 · الفصلُ ٤ — الشاشاتُ كثيفةُ البياناتِ ومناظرُها</t>
        </is>
      </c>
      <c r="E2825" s="7" t="inlineStr">
        <is>
          <t>§الشاشاتُ والمناظر</t>
        </is>
      </c>
      <c r="F2825" s="7" t="inlineStr">
        <is>
          <t>SAL</t>
        </is>
      </c>
      <c r="G2825" s="7" t="inlineStr">
        <is>
          <t>قرار مالك موقَّع — نافذ</t>
        </is>
      </c>
      <c r="H2825" s="7" t="inlineStr">
        <is>
          <t>INJAZ-FRD-01</t>
        </is>
      </c>
      <c r="I2825" s="7" t="inlineStr">
        <is>
          <t>الفصلُ ٥ — المبيعات والعقود</t>
        </is>
      </c>
      <c r="J2825" s="7" t="inlineStr">
        <is>
          <t>UX-01 للشاشاتِ · DELIVERY-01 للاختبارات</t>
        </is>
      </c>
      <c r="K2825" s="7" t="inlineStr">
        <is>
          <t>اختبارُ وجود: CM-09 ظاهرٌ في «عقود العملاء» بمناظرها المعلنة</t>
        </is>
      </c>
      <c r="L2825" s="7" t="inlineStr">
        <is>
          <t>مطلوب — يُقاس من النظام الحي</t>
        </is>
      </c>
      <c r="M2825" s="7" t="inlineStr">
        <is>
          <t>نافذ</t>
        </is>
      </c>
    </row>
    <row r="2826">
      <c r="A2826" s="7" t="n">
        <v>2825</v>
      </c>
      <c r="B2826" s="7" t="inlineStr">
        <is>
          <t>SALX-0918</t>
        </is>
      </c>
      <c r="C2826" s="7" t="inlineStr">
        <is>
          <t>شاشة «عقود العملاء» توفّر زرَّ «إظهار كل الأعمدة» CM-10 بالاسم الموحَّد — يعرض ما يملك المستخدمُ رؤيتَه من الـ41 عمودًا ولا يكشف حساسًا غيرَ مخوَّلٍ به.</t>
        </is>
      </c>
      <c r="D2826" s="7" t="inlineStr">
        <is>
          <t>INJAZ-UX-01 · الفصلُ ٤ — الشاشاتُ كثيفةُ البياناتِ ومناظرُها</t>
        </is>
      </c>
      <c r="E2826" s="7" t="inlineStr">
        <is>
          <t>§الشاشاتُ والمناظر</t>
        </is>
      </c>
      <c r="F2826" s="7" t="inlineStr">
        <is>
          <t>SAL</t>
        </is>
      </c>
      <c r="G2826" s="7" t="inlineStr">
        <is>
          <t>قرار مالك موقَّع — نافذ</t>
        </is>
      </c>
      <c r="H2826" s="7" t="inlineStr">
        <is>
          <t>INJAZ-FRD-01</t>
        </is>
      </c>
      <c r="I2826" s="7" t="inlineStr">
        <is>
          <t>الفصلُ ٥ — المبيعات والعقود</t>
        </is>
      </c>
      <c r="J2826" s="7" t="inlineStr">
        <is>
          <t>UX-01 للشاشاتِ · DELIVERY-01 للاختبارات</t>
        </is>
      </c>
      <c r="K2826" s="7" t="inlineStr">
        <is>
          <t>اختبارُ حجب: الزرُّ في «عقود العملاء» لا يُظهر حقلًا حساسًا لغير المخوَّل</t>
        </is>
      </c>
      <c r="L2826" s="7" t="inlineStr">
        <is>
          <t>مطلوب — يُقاس من النظام الحي</t>
        </is>
      </c>
      <c r="M2826" s="7" t="inlineStr">
        <is>
          <t>نافذ</t>
        </is>
      </c>
    </row>
    <row r="2827">
      <c r="A2827" s="7" t="n">
        <v>2826</v>
      </c>
      <c r="B2827" s="7" t="inlineStr">
        <is>
          <t>SALX-0919</t>
        </is>
      </c>
      <c r="C2827" s="7" t="inlineStr">
        <is>
          <t>العرضُ الافتراضيُّ لشاشة «عقود العملاء» عند الفتح الأول: رقم العقد · رمز النموذج · رقم التجديد · نوع القيمة · الحالة · تاريخ التوقيع · تاريخ البدء — ولا تُعرض الأعمدةُ الـ41 دفعةً واحدة.</t>
        </is>
      </c>
      <c r="D2827" s="7" t="inlineStr">
        <is>
          <t>INJAZ-UX-01 · الفصلُ ٤ — الشاشاتُ كثيفةُ البياناتِ ومناظرُها</t>
        </is>
      </c>
      <c r="E2827" s="7" t="inlineStr">
        <is>
          <t>§الشاشاتُ والمناظر</t>
        </is>
      </c>
      <c r="F2827" s="7" t="inlineStr">
        <is>
          <t>SAL</t>
        </is>
      </c>
      <c r="G2827" s="7" t="inlineStr">
        <is>
          <t>قرار مالك موقَّع — نافذ</t>
        </is>
      </c>
      <c r="H2827" s="7" t="inlineStr">
        <is>
          <t>INJAZ-FRD-01</t>
        </is>
      </c>
      <c r="I2827" s="7" t="inlineStr">
        <is>
          <t>الفصلُ ٥ — المبيعات والعقود</t>
        </is>
      </c>
      <c r="J2827" s="7" t="inlineStr">
        <is>
          <t>UX-01 للشاشاتِ · DELIVERY-01 للاختبارات</t>
        </is>
      </c>
      <c r="K2827" s="7" t="inlineStr">
        <is>
          <t>اختبارُ فتح: «عقود العملاء» تفتح بالعرض الافتراضيِّ لا بكل الأعمدة</t>
        </is>
      </c>
      <c r="L2827" s="7" t="inlineStr">
        <is>
          <t>مطلوب — يُقاس من النظام الحي</t>
        </is>
      </c>
      <c r="M2827" s="7" t="inlineStr">
        <is>
          <t>نافذ</t>
        </is>
      </c>
    </row>
    <row r="2828">
      <c r="A2828" s="7" t="n">
        <v>2827</v>
      </c>
      <c r="B2828" s="7" t="inlineStr">
        <is>
          <t>SALX-0920</t>
        </is>
      </c>
      <c r="C2828" s="7" t="inlineStr">
        <is>
          <t>منظر «التعريفُ والمواصفات» في شاشة «عقود العملاء» يحمل حقولًا حساسةً — فلا يُتاح إلا بمنحٍ فرديٍّ موثَّقٍ ويُسجَّل الاطّلاعُ عليه.</t>
        </is>
      </c>
      <c r="D2828" s="7" t="inlineStr">
        <is>
          <t>INJAZ-UX-01 · الفصلُ ٤ — الشاشاتُ كثيفةُ البياناتِ ومناظرُها</t>
        </is>
      </c>
      <c r="E2828" s="7" t="inlineStr">
        <is>
          <t>§الشاشاتُ والمناظر</t>
        </is>
      </c>
      <c r="F2828" s="7" t="inlineStr">
        <is>
          <t>SAL</t>
        </is>
      </c>
      <c r="G2828" s="7" t="inlineStr">
        <is>
          <t>قرار مالك موقَّع — نافذ</t>
        </is>
      </c>
      <c r="H2828" s="7" t="inlineStr">
        <is>
          <t>INJAZ-FRD-01</t>
        </is>
      </c>
      <c r="I2828" s="7" t="inlineStr">
        <is>
          <t>الفصلُ ٥ — المبيعات والعقود</t>
        </is>
      </c>
      <c r="J2828" s="7" t="inlineStr">
        <is>
          <t>UX-01 للشاشاتِ · DELIVERY-01 للاختبارات</t>
        </is>
      </c>
      <c r="K2828" s="7" t="inlineStr">
        <is>
          <t>اختبارُ منح: المنظرُ محجوبٌ في «عقود العملاء» بلا منحٍ فرديٍّ والاطّلاعُ مسجَّل</t>
        </is>
      </c>
      <c r="L2828" s="7" t="inlineStr">
        <is>
          <t>مطلوب — يُقاس من النظام الحي</t>
        </is>
      </c>
      <c r="M2828" s="7" t="inlineStr">
        <is>
          <t>نافذ</t>
        </is>
      </c>
    </row>
    <row r="2829">
      <c r="A2829" s="7" t="n">
        <v>2828</v>
      </c>
      <c r="B2829" s="7" t="inlineStr">
        <is>
          <t>SALX-0921</t>
        </is>
      </c>
      <c r="C2829" s="7" t="inlineStr">
        <is>
          <t>منظر «الماليةُ والتكاليف» في شاشة «عقود العملاء» يحمل حقولًا حساسةً — فلا يُتاح إلا بمنحٍ فرديٍّ موثَّقٍ ويُسجَّل الاطّلاعُ عليه.</t>
        </is>
      </c>
      <c r="D2829" s="7" t="inlineStr">
        <is>
          <t>INJAZ-UX-01 · الفصلُ ٤ — الشاشاتُ كثيفةُ البياناتِ ومناظرُها</t>
        </is>
      </c>
      <c r="E2829" s="7" t="inlineStr">
        <is>
          <t>§الشاشاتُ والمناظر</t>
        </is>
      </c>
      <c r="F2829" s="7" t="inlineStr">
        <is>
          <t>SAL</t>
        </is>
      </c>
      <c r="G2829" s="7" t="inlineStr">
        <is>
          <t>قرار مالك موقَّع — نافذ</t>
        </is>
      </c>
      <c r="H2829" s="7" t="inlineStr">
        <is>
          <t>INJAZ-FRD-01</t>
        </is>
      </c>
      <c r="I2829" s="7" t="inlineStr">
        <is>
          <t>الفصلُ ٥ — المبيعات والعقود</t>
        </is>
      </c>
      <c r="J2829" s="7" t="inlineStr">
        <is>
          <t>UX-01 للشاشاتِ · DELIVERY-01 للاختبارات</t>
        </is>
      </c>
      <c r="K2829" s="7" t="inlineStr">
        <is>
          <t>اختبارُ منح: المنظرُ محجوبٌ في «عقود العملاء» بلا منحٍ فرديٍّ والاطّلاعُ مسجَّل</t>
        </is>
      </c>
      <c r="L2829" s="7" t="inlineStr">
        <is>
          <t>مطلوب — يُقاس من النظام الحي</t>
        </is>
      </c>
      <c r="M2829" s="7" t="inlineStr">
        <is>
          <t>نافذ</t>
        </is>
      </c>
    </row>
    <row r="2830">
      <c r="A2830" s="7" t="n">
        <v>2829</v>
      </c>
      <c r="B2830" s="7" t="inlineStr">
        <is>
          <t>SALX-0922</t>
        </is>
      </c>
      <c r="C2830" s="7" t="inlineStr">
        <is>
          <t>منظر «الحوكمةُ والتدقيق» في شاشة «عقود العملاء» يحمل حقولًا حساسةً — فلا يُتاح إلا بمنحٍ فرديٍّ موثَّقٍ ويُسجَّل الاطّلاعُ عليه.</t>
        </is>
      </c>
      <c r="D2830" s="7" t="inlineStr">
        <is>
          <t>INJAZ-UX-01 · الفصلُ ٤ — الشاشاتُ كثيفةُ البياناتِ ومناظرُها</t>
        </is>
      </c>
      <c r="E2830" s="7" t="inlineStr">
        <is>
          <t>§الشاشاتُ والمناظر</t>
        </is>
      </c>
      <c r="F2830" s="7" t="inlineStr">
        <is>
          <t>SAL</t>
        </is>
      </c>
      <c r="G2830" s="7" t="inlineStr">
        <is>
          <t>قرار مالك موقَّع — نافذ</t>
        </is>
      </c>
      <c r="H2830" s="7" t="inlineStr">
        <is>
          <t>INJAZ-FRD-01</t>
        </is>
      </c>
      <c r="I2830" s="7" t="inlineStr">
        <is>
          <t>الفصلُ ٥ — المبيعات والعقود</t>
        </is>
      </c>
      <c r="J2830" s="7" t="inlineStr">
        <is>
          <t>UX-01 للشاشاتِ · DELIVERY-01 للاختبارات</t>
        </is>
      </c>
      <c r="K2830" s="7" t="inlineStr">
        <is>
          <t>اختبارُ منح: المنظرُ محجوبٌ في «عقود العملاء» بلا منحٍ فرديٍّ والاطّلاعُ مسجَّل</t>
        </is>
      </c>
      <c r="L2830" s="7" t="inlineStr">
        <is>
          <t>مطلوب — يُقاس من النظام الحي</t>
        </is>
      </c>
      <c r="M2830" s="7" t="inlineStr">
        <is>
          <t>نافذ</t>
        </is>
      </c>
    </row>
    <row r="2831">
      <c r="A2831" s="7" t="n">
        <v>2830</v>
      </c>
      <c r="B2831" s="7" t="inlineStr">
        <is>
          <t>SALX-0923</t>
        </is>
      </c>
      <c r="C2831" s="7" t="inlineStr">
        <is>
          <t>شاشة «التزام العقد بنوع المعدة» طويلةٌ بـ38 عمودًا — فتوفّر منتقيَ المنظرِ CM-09 إلزامًا بمناظرها: التعريفُ والمواصفات · التشغيلُ والتخصيص · الحوكمةُ والتدقيق · إظهارُ كلِّ الأعمدة.</t>
        </is>
      </c>
      <c r="D2831" s="7" t="inlineStr">
        <is>
          <t>INJAZ-UX-01 · الفصلُ ٤ — الشاشاتُ كثيفةُ البياناتِ ومناظرُها</t>
        </is>
      </c>
      <c r="E2831" s="7" t="inlineStr">
        <is>
          <t>§الشاشاتُ والمناظر</t>
        </is>
      </c>
      <c r="F2831" s="7" t="inlineStr">
        <is>
          <t>SAL</t>
        </is>
      </c>
      <c r="G2831" s="7" t="inlineStr">
        <is>
          <t>قرار مالك موقَّع — نافذ</t>
        </is>
      </c>
      <c r="H2831" s="7" t="inlineStr">
        <is>
          <t>INJAZ-FRD-01</t>
        </is>
      </c>
      <c r="I2831" s="7" t="inlineStr">
        <is>
          <t>الفصلُ ٥ — المبيعات والعقود</t>
        </is>
      </c>
      <c r="J2831" s="7" t="inlineStr">
        <is>
          <t>UX-01 للشاشاتِ · DELIVERY-01 للاختبارات</t>
        </is>
      </c>
      <c r="K2831" s="7" t="inlineStr">
        <is>
          <t>اختبارُ وجود: CM-09 ظاهرٌ في «التزام العقد بنوع المعدة» بمناظرها المعلنة</t>
        </is>
      </c>
      <c r="L2831" s="7" t="inlineStr">
        <is>
          <t>مطلوب — يُقاس من النظام الحي</t>
        </is>
      </c>
      <c r="M2831" s="7" t="inlineStr">
        <is>
          <t>نافذ</t>
        </is>
      </c>
    </row>
    <row r="2832">
      <c r="A2832" s="7" t="n">
        <v>2831</v>
      </c>
      <c r="B2832" s="7" t="inlineStr">
        <is>
          <t>SALX-0924</t>
        </is>
      </c>
      <c r="C2832" s="7" t="inlineStr">
        <is>
          <t>شاشة «التزام العقد بنوع المعدة» توفّر زرَّ «إظهار كل الأعمدة» CM-10 بالاسم الموحَّد — يعرض ما يملك المستخدمُ رؤيتَه من الـ38 عمودًا ولا يكشف حساسًا غيرَ مخوَّلٍ به.</t>
        </is>
      </c>
      <c r="D2832" s="7" t="inlineStr">
        <is>
          <t>INJAZ-UX-01 · الفصلُ ٤ — الشاشاتُ كثيفةُ البياناتِ ومناظرُها</t>
        </is>
      </c>
      <c r="E2832" s="7" t="inlineStr">
        <is>
          <t>§الشاشاتُ والمناظر</t>
        </is>
      </c>
      <c r="F2832" s="7" t="inlineStr">
        <is>
          <t>SAL</t>
        </is>
      </c>
      <c r="G2832" s="7" t="inlineStr">
        <is>
          <t>قرار مالك موقَّع — نافذ</t>
        </is>
      </c>
      <c r="H2832" s="7" t="inlineStr">
        <is>
          <t>INJAZ-FRD-01</t>
        </is>
      </c>
      <c r="I2832" s="7" t="inlineStr">
        <is>
          <t>الفصلُ ٥ — المبيعات والعقود</t>
        </is>
      </c>
      <c r="J2832" s="7" t="inlineStr">
        <is>
          <t>UX-01 للشاشاتِ · DELIVERY-01 للاختبارات</t>
        </is>
      </c>
      <c r="K2832" s="7" t="inlineStr">
        <is>
          <t>اختبارُ حجب: الزرُّ في «التزام العقد بنوع المعدة» لا يُظهر حقلًا حساسًا لغير المخوَّل</t>
        </is>
      </c>
      <c r="L2832" s="7" t="inlineStr">
        <is>
          <t>مطلوب — يُقاس من النظام الحي</t>
        </is>
      </c>
      <c r="M2832" s="7" t="inlineStr">
        <is>
          <t>نافذ</t>
        </is>
      </c>
    </row>
    <row r="2833">
      <c r="A2833" s="7" t="n">
        <v>2832</v>
      </c>
      <c r="B2833" s="7" t="inlineStr">
        <is>
          <t>SALX-0925</t>
        </is>
      </c>
      <c r="C2833" s="7" t="inlineStr">
        <is>
          <t>العرضُ الافتراضيُّ لشاشة «التزام العقد بنوع المعدة» عند الفتح الأول: رقم البند · نوع المعدة · الحالة — ولا تُعرض الأعمدةُ الـ38 دفعةً واحدة.</t>
        </is>
      </c>
      <c r="D2833" s="7" t="inlineStr">
        <is>
          <t>INJAZ-UX-01 · الفصلُ ٤ — الشاشاتُ كثيفةُ البياناتِ ومناظرُها</t>
        </is>
      </c>
      <c r="E2833" s="7" t="inlineStr">
        <is>
          <t>§الشاشاتُ والمناظر</t>
        </is>
      </c>
      <c r="F2833" s="7" t="inlineStr">
        <is>
          <t>SAL</t>
        </is>
      </c>
      <c r="G2833" s="7" t="inlineStr">
        <is>
          <t>قرار مالك موقَّع — نافذ</t>
        </is>
      </c>
      <c r="H2833" s="7" t="inlineStr">
        <is>
          <t>INJAZ-FRD-01</t>
        </is>
      </c>
      <c r="I2833" s="7" t="inlineStr">
        <is>
          <t>الفصلُ ٥ — المبيعات والعقود</t>
        </is>
      </c>
      <c r="J2833" s="7" t="inlineStr">
        <is>
          <t>UX-01 للشاشاتِ · DELIVERY-01 للاختبارات</t>
        </is>
      </c>
      <c r="K2833" s="7" t="inlineStr">
        <is>
          <t>اختبارُ فتح: «التزام العقد بنوع المعدة» تفتح بالعرض الافتراضيِّ لا بكل الأعمدة</t>
        </is>
      </c>
      <c r="L2833" s="7" t="inlineStr">
        <is>
          <t>مطلوب — يُقاس من النظام الحي</t>
        </is>
      </c>
      <c r="M2833" s="7" t="inlineStr">
        <is>
          <t>نافذ</t>
        </is>
      </c>
    </row>
    <row r="2834">
      <c r="A2834" s="7" t="n">
        <v>2833</v>
      </c>
      <c r="B2834" s="7" t="inlineStr">
        <is>
          <t>SALX-0926</t>
        </is>
      </c>
      <c r="C2834" s="7" t="inlineStr">
        <is>
          <t>منظر «الحوكمةُ والتدقيق» في شاشة «التزام العقد بنوع المعدة» يحمل حقولًا حساسةً — فلا يُتاح إلا بمنحٍ فرديٍّ موثَّقٍ ويُسجَّل الاطّلاعُ عليه.</t>
        </is>
      </c>
      <c r="D2834" s="7" t="inlineStr">
        <is>
          <t>INJAZ-UX-01 · الفصلُ ٤ — الشاشاتُ كثيفةُ البياناتِ ومناظرُها</t>
        </is>
      </c>
      <c r="E2834" s="7" t="inlineStr">
        <is>
          <t>§الشاشاتُ والمناظر</t>
        </is>
      </c>
      <c r="F2834" s="7" t="inlineStr">
        <is>
          <t>SAL</t>
        </is>
      </c>
      <c r="G2834" s="7" t="inlineStr">
        <is>
          <t>قرار مالك موقَّع — نافذ</t>
        </is>
      </c>
      <c r="H2834" s="7" t="inlineStr">
        <is>
          <t>INJAZ-FRD-01</t>
        </is>
      </c>
      <c r="I2834" s="7" t="inlineStr">
        <is>
          <t>الفصلُ ٥ — المبيعات والعقود</t>
        </is>
      </c>
      <c r="J2834" s="7" t="inlineStr">
        <is>
          <t>UX-01 للشاشاتِ · DELIVERY-01 للاختبارات</t>
        </is>
      </c>
      <c r="K2834" s="7" t="inlineStr">
        <is>
          <t>اختبارُ منح: المنظرُ محجوبٌ في «التزام العقد بنوع المعدة» بلا منحٍ فرديٍّ والاطّلاعُ مسجَّل</t>
        </is>
      </c>
      <c r="L2834" s="7" t="inlineStr">
        <is>
          <t>مطلوب — يُقاس من النظام الحي</t>
        </is>
      </c>
      <c r="M2834" s="7" t="inlineStr">
        <is>
          <t>نافذ</t>
        </is>
      </c>
    </row>
    <row r="2835">
      <c r="A2835" s="7" t="n">
        <v>2834</v>
      </c>
      <c r="B2835" s="7" t="inlineStr">
        <is>
          <t>SALX-0927</t>
        </is>
      </c>
      <c r="C2835" s="7" t="inlineStr">
        <is>
          <t>شاشة «الوحدات التعاقدية المرقَّمة» طويلةٌ بـ26 عمودًا — فتوفّر منتقيَ المنظرِ CM-09 إلزامًا بمناظرها: التعريفُ والمواصفات · العلاقاتُ والمراجع · الحوكمةُ والتدقيق · إظهارُ كلِّ الأعمدة.</t>
        </is>
      </c>
      <c r="D2835" s="7" t="inlineStr">
        <is>
          <t>INJAZ-UX-01 · الفصلُ ٤ — الشاشاتُ كثيفةُ البياناتِ ومناظرُها</t>
        </is>
      </c>
      <c r="E2835" s="7" t="inlineStr">
        <is>
          <t>§الشاشاتُ والمناظر</t>
        </is>
      </c>
      <c r="F2835" s="7" t="inlineStr">
        <is>
          <t>SAL</t>
        </is>
      </c>
      <c r="G2835" s="7" t="inlineStr">
        <is>
          <t>قرار مالك موقَّع — نافذ</t>
        </is>
      </c>
      <c r="H2835" s="7" t="inlineStr">
        <is>
          <t>INJAZ-FRD-01</t>
        </is>
      </c>
      <c r="I2835" s="7" t="inlineStr">
        <is>
          <t>الفصلُ ٥ — المبيعات والعقود</t>
        </is>
      </c>
      <c r="J2835" s="7" t="inlineStr">
        <is>
          <t>UX-01 للشاشاتِ · DELIVERY-01 للاختبارات</t>
        </is>
      </c>
      <c r="K2835" s="7" t="inlineStr">
        <is>
          <t>اختبارُ وجود: CM-09 ظاهرٌ في «الوحدات التعاقدية المرقَّمة» بمناظرها المعلنة</t>
        </is>
      </c>
      <c r="L2835" s="7" t="inlineStr">
        <is>
          <t>مطلوب — يُقاس من النظام الحي</t>
        </is>
      </c>
      <c r="M2835" s="7" t="inlineStr">
        <is>
          <t>نافذ</t>
        </is>
      </c>
    </row>
    <row r="2836">
      <c r="A2836" s="7" t="n">
        <v>2835</v>
      </c>
      <c r="B2836" s="7" t="inlineStr">
        <is>
          <t>SALX-0928</t>
        </is>
      </c>
      <c r="C2836" s="7" t="inlineStr">
        <is>
          <t>شاشة «الوحدات التعاقدية المرقَّمة» توفّر زرَّ «إظهار كل الأعمدة» CM-10 بالاسم الموحَّد — يعرض ما يملك المستخدمُ رؤيتَه من الـ26 عمودًا ولا يكشف حساسًا غيرَ مخوَّلٍ به.</t>
        </is>
      </c>
      <c r="D2836" s="7" t="inlineStr">
        <is>
          <t>INJAZ-UX-01 · الفصلُ ٤ — الشاشاتُ كثيفةُ البياناتِ ومناظرُها</t>
        </is>
      </c>
      <c r="E2836" s="7" t="inlineStr">
        <is>
          <t>§الشاشاتُ والمناظر</t>
        </is>
      </c>
      <c r="F2836" s="7" t="inlineStr">
        <is>
          <t>SAL</t>
        </is>
      </c>
      <c r="G2836" s="7" t="inlineStr">
        <is>
          <t>قرار مالك موقَّع — نافذ</t>
        </is>
      </c>
      <c r="H2836" s="7" t="inlineStr">
        <is>
          <t>INJAZ-FRD-01</t>
        </is>
      </c>
      <c r="I2836" s="7" t="inlineStr">
        <is>
          <t>الفصلُ ٥ — المبيعات والعقود</t>
        </is>
      </c>
      <c r="J2836" s="7" t="inlineStr">
        <is>
          <t>UX-01 للشاشاتِ · DELIVERY-01 للاختبارات</t>
        </is>
      </c>
      <c r="K2836" s="7" t="inlineStr">
        <is>
          <t>اختبارُ حجب: الزرُّ في «الوحدات التعاقدية المرقَّمة» لا يُظهر حقلًا حساسًا لغير المخوَّل</t>
        </is>
      </c>
      <c r="L2836" s="7" t="inlineStr">
        <is>
          <t>مطلوب — يُقاس من النظام الحي</t>
        </is>
      </c>
      <c r="M2836" s="7" t="inlineStr">
        <is>
          <t>نافذ</t>
        </is>
      </c>
    </row>
    <row r="2837">
      <c r="A2837" s="7" t="n">
        <v>2836</v>
      </c>
      <c r="B2837" s="7" t="inlineStr">
        <is>
          <t>SALX-0929</t>
        </is>
      </c>
      <c r="C2837" s="7" t="inlineStr">
        <is>
          <t>العرضُ الافتراضيُّ لشاشة «الوحدات التعاقدية المرقَّمة» عند الفتح الأول: رقم الوحدة · نوع المعدة · رقم المقعد · نوع الوحدة · الحالة · تاريخ بدء الإسناد — ولا تُعرض الأعمدةُ الـ26 دفعةً واحدة.</t>
        </is>
      </c>
      <c r="D2837" s="7" t="inlineStr">
        <is>
          <t>INJAZ-UX-01 · الفصلُ ٤ — الشاشاتُ كثيفةُ البياناتِ ومناظرُها</t>
        </is>
      </c>
      <c r="E2837" s="7" t="inlineStr">
        <is>
          <t>§الشاشاتُ والمناظر</t>
        </is>
      </c>
      <c r="F2837" s="7" t="inlineStr">
        <is>
          <t>SAL</t>
        </is>
      </c>
      <c r="G2837" s="7" t="inlineStr">
        <is>
          <t>قرار مالك موقَّع — نافذ</t>
        </is>
      </c>
      <c r="H2837" s="7" t="inlineStr">
        <is>
          <t>INJAZ-FRD-01</t>
        </is>
      </c>
      <c r="I2837" s="7" t="inlineStr">
        <is>
          <t>الفصلُ ٥ — المبيعات والعقود</t>
        </is>
      </c>
      <c r="J2837" s="7" t="inlineStr">
        <is>
          <t>UX-01 للشاشاتِ · DELIVERY-01 للاختبارات</t>
        </is>
      </c>
      <c r="K2837" s="7" t="inlineStr">
        <is>
          <t>اختبارُ فتح: «الوحدات التعاقدية المرقَّمة» تفتح بالعرض الافتراضيِّ لا بكل الأعمدة</t>
        </is>
      </c>
      <c r="L2837" s="7" t="inlineStr">
        <is>
          <t>مطلوب — يُقاس من النظام الحي</t>
        </is>
      </c>
      <c r="M2837" s="7" t="inlineStr">
        <is>
          <t>نافذ</t>
        </is>
      </c>
    </row>
    <row r="2838">
      <c r="A2838" s="7" t="n">
        <v>2837</v>
      </c>
      <c r="B2838" s="7" t="inlineStr">
        <is>
          <t>SALX-0930</t>
        </is>
      </c>
      <c r="C2838" s="7" t="inlineStr">
        <is>
          <t>منظر «الحوكمةُ والتدقيق» في شاشة «الوحدات التعاقدية المرقَّمة» يحمل حقولًا حساسةً — فلا يُتاح إلا بمنحٍ فرديٍّ موثَّقٍ ويُسجَّل الاطّلاعُ عليه.</t>
        </is>
      </c>
      <c r="D2838" s="7" t="inlineStr">
        <is>
          <t>INJAZ-UX-01 · الفصلُ ٤ — الشاشاتُ كثيفةُ البياناتِ ومناظرُها</t>
        </is>
      </c>
      <c r="E2838" s="7" t="inlineStr">
        <is>
          <t>§الشاشاتُ والمناظر</t>
        </is>
      </c>
      <c r="F2838" s="7" t="inlineStr">
        <is>
          <t>SAL</t>
        </is>
      </c>
      <c r="G2838" s="7" t="inlineStr">
        <is>
          <t>قرار مالك موقَّع — نافذ</t>
        </is>
      </c>
      <c r="H2838" s="7" t="inlineStr">
        <is>
          <t>INJAZ-FRD-01</t>
        </is>
      </c>
      <c r="I2838" s="7" t="inlineStr">
        <is>
          <t>الفصلُ ٥ — المبيعات والعقود</t>
        </is>
      </c>
      <c r="J2838" s="7" t="inlineStr">
        <is>
          <t>UX-01 للشاشاتِ · DELIVERY-01 للاختبارات</t>
        </is>
      </c>
      <c r="K2838" s="7" t="inlineStr">
        <is>
          <t>اختبارُ منح: المنظرُ محجوبٌ في «الوحدات التعاقدية المرقَّمة» بلا منحٍ فرديٍّ والاطّلاعُ مسجَّل</t>
        </is>
      </c>
      <c r="L2838" s="7" t="inlineStr">
        <is>
          <t>مطلوب — يُقاس من النظام الحي</t>
        </is>
      </c>
      <c r="M2838" s="7" t="inlineStr">
        <is>
          <t>نافذ</t>
        </is>
      </c>
    </row>
    <row r="2839">
      <c r="A2839" s="7" t="n">
        <v>2838</v>
      </c>
      <c r="B2839" s="7" t="inlineStr">
        <is>
          <t>SALX-0931</t>
        </is>
      </c>
      <c r="C2839" s="7" t="inlineStr">
        <is>
          <t>شاشة «أحكام العقد — العملات والمقدم والمهل» طويلةٌ بـ25 عمودًا — فتوفّر منتقيَ المنظرِ CM-09 إلزامًا بمناظرها: التواريخُ والمراحل · الماليةُ والتكاليف · الحوكمةُ والتدقيق · إظهارُ كلِّ الأعمدة.</t>
        </is>
      </c>
      <c r="D2839" s="7" t="inlineStr">
        <is>
          <t>INJAZ-UX-01 · الفصلُ ٤ — الشاشاتُ كثيفةُ البياناتِ ومناظرُها</t>
        </is>
      </c>
      <c r="E2839" s="7" t="inlineStr">
        <is>
          <t>§الشاشاتُ والمناظر</t>
        </is>
      </c>
      <c r="F2839" s="7" t="inlineStr">
        <is>
          <t>SAL</t>
        </is>
      </c>
      <c r="G2839" s="7" t="inlineStr">
        <is>
          <t>قرار مالك موقَّع — نافذ</t>
        </is>
      </c>
      <c r="H2839" s="7" t="inlineStr">
        <is>
          <t>INJAZ-FRD-01</t>
        </is>
      </c>
      <c r="I2839" s="7" t="inlineStr">
        <is>
          <t>الفصلُ ٥ — المبيعات والعقود</t>
        </is>
      </c>
      <c r="J2839" s="7" t="inlineStr">
        <is>
          <t>UX-01 للشاشاتِ · DELIVERY-01 للاختبارات</t>
        </is>
      </c>
      <c r="K2839" s="7" t="inlineStr">
        <is>
          <t>اختبارُ وجود: CM-09 ظاهرٌ في «أحكام العقد — العملات والمقدم والمهل» بمناظرها المعلنة</t>
        </is>
      </c>
      <c r="L2839" s="7" t="inlineStr">
        <is>
          <t>مطلوب — يُقاس من النظام الحي</t>
        </is>
      </c>
      <c r="M2839" s="7" t="inlineStr">
        <is>
          <t>نافذ</t>
        </is>
      </c>
    </row>
    <row r="2840">
      <c r="A2840" s="7" t="n">
        <v>2839</v>
      </c>
      <c r="B2840" s="7" t="inlineStr">
        <is>
          <t>SALX-0932</t>
        </is>
      </c>
      <c r="C2840" s="7" t="inlineStr">
        <is>
          <t>شاشة «أحكام العقد — العملات والمقدم والمهل» توفّر زرَّ «إظهار كل الأعمدة» CM-10 بالاسم الموحَّد — يعرض ما يملك المستخدمُ رؤيتَه من الـ25 عمودًا ولا يكشف حساسًا غيرَ مخوَّلٍ به.</t>
        </is>
      </c>
      <c r="D2840" s="7" t="inlineStr">
        <is>
          <t>INJAZ-UX-01 · الفصلُ ٤ — الشاشاتُ كثيفةُ البياناتِ ومناظرُها</t>
        </is>
      </c>
      <c r="E2840" s="7" t="inlineStr">
        <is>
          <t>§الشاشاتُ والمناظر</t>
        </is>
      </c>
      <c r="F2840" s="7" t="inlineStr">
        <is>
          <t>SAL</t>
        </is>
      </c>
      <c r="G2840" s="7" t="inlineStr">
        <is>
          <t>قرار مالك موقَّع — نافذ</t>
        </is>
      </c>
      <c r="H2840" s="7" t="inlineStr">
        <is>
          <t>INJAZ-FRD-01</t>
        </is>
      </c>
      <c r="I2840" s="7" t="inlineStr">
        <is>
          <t>الفصلُ ٥ — المبيعات والعقود</t>
        </is>
      </c>
      <c r="J2840" s="7" t="inlineStr">
        <is>
          <t>UX-01 للشاشاتِ · DELIVERY-01 للاختبارات</t>
        </is>
      </c>
      <c r="K2840" s="7" t="inlineStr">
        <is>
          <t>اختبارُ حجب: الزرُّ في «أحكام العقد — العملات والمقدم والمهل» لا يُظهر حقلًا حساسًا لغير المخوَّل</t>
        </is>
      </c>
      <c r="L2840" s="7" t="inlineStr">
        <is>
          <t>مطلوب — يُقاس من النظام الحي</t>
        </is>
      </c>
      <c r="M2840" s="7" t="inlineStr">
        <is>
          <t>نافذ</t>
        </is>
      </c>
    </row>
    <row r="2841">
      <c r="A2841" s="7" t="n">
        <v>2840</v>
      </c>
      <c r="B2841" s="7" t="inlineStr">
        <is>
          <t>SALX-0933</t>
        </is>
      </c>
      <c r="C2841" s="7" t="inlineStr">
        <is>
          <t>العرضُ الافتراضيُّ لشاشة «أحكام العقد — العملات والمقدم والمهل» عند الفتح الأول: رقم العقد · مهلة اعتماد المستخلص · دورية الإقفال — ولا تُعرض الأعمدةُ الـ25 دفعةً واحدة.</t>
        </is>
      </c>
      <c r="D2841" s="7" t="inlineStr">
        <is>
          <t>INJAZ-UX-01 · الفصلُ ٤ — الشاشاتُ كثيفةُ البياناتِ ومناظرُها</t>
        </is>
      </c>
      <c r="E2841" s="7" t="inlineStr">
        <is>
          <t>§الشاشاتُ والمناظر</t>
        </is>
      </c>
      <c r="F2841" s="7" t="inlineStr">
        <is>
          <t>SAL</t>
        </is>
      </c>
      <c r="G2841" s="7" t="inlineStr">
        <is>
          <t>قرار مالك موقَّع — نافذ</t>
        </is>
      </c>
      <c r="H2841" s="7" t="inlineStr">
        <is>
          <t>INJAZ-FRD-01</t>
        </is>
      </c>
      <c r="I2841" s="7" t="inlineStr">
        <is>
          <t>الفصلُ ٥ — المبيعات والعقود</t>
        </is>
      </c>
      <c r="J2841" s="7" t="inlineStr">
        <is>
          <t>UX-01 للشاشاتِ · DELIVERY-01 للاختبارات</t>
        </is>
      </c>
      <c r="K2841" s="7" t="inlineStr">
        <is>
          <t>اختبارُ فتح: «أحكام العقد — العملات والمقدم والمهل» تفتح بالعرض الافتراضيِّ لا بكل الأعمدة</t>
        </is>
      </c>
      <c r="L2841" s="7" t="inlineStr">
        <is>
          <t>مطلوب — يُقاس من النظام الحي</t>
        </is>
      </c>
      <c r="M2841" s="7" t="inlineStr">
        <is>
          <t>نافذ</t>
        </is>
      </c>
    </row>
    <row r="2842">
      <c r="A2842" s="7" t="n">
        <v>2841</v>
      </c>
      <c r="B2842" s="7" t="inlineStr">
        <is>
          <t>SALX-0934</t>
        </is>
      </c>
      <c r="C2842" s="7" t="inlineStr">
        <is>
          <t>منظر «الماليةُ والتكاليف» في شاشة «أحكام العقد — العملات والمقدم والمهل» يحمل حقولًا حساسةً — فلا يُتاح إلا بمنحٍ فرديٍّ موثَّقٍ ويُسجَّل الاطّلاعُ عليه.</t>
        </is>
      </c>
      <c r="D2842" s="7" t="inlineStr">
        <is>
          <t>INJAZ-UX-01 · الفصلُ ٤ — الشاشاتُ كثيفةُ البياناتِ ومناظرُها</t>
        </is>
      </c>
      <c r="E2842" s="7" t="inlineStr">
        <is>
          <t>§الشاشاتُ والمناظر</t>
        </is>
      </c>
      <c r="F2842" s="7" t="inlineStr">
        <is>
          <t>SAL</t>
        </is>
      </c>
      <c r="G2842" s="7" t="inlineStr">
        <is>
          <t>قرار مالك موقَّع — نافذ</t>
        </is>
      </c>
      <c r="H2842" s="7" t="inlineStr">
        <is>
          <t>INJAZ-FRD-01</t>
        </is>
      </c>
      <c r="I2842" s="7" t="inlineStr">
        <is>
          <t>الفصلُ ٥ — المبيعات والعقود</t>
        </is>
      </c>
      <c r="J2842" s="7" t="inlineStr">
        <is>
          <t>UX-01 للشاشاتِ · DELIVERY-01 للاختبارات</t>
        </is>
      </c>
      <c r="K2842" s="7" t="inlineStr">
        <is>
          <t>اختبارُ منح: المنظرُ محجوبٌ في «أحكام العقد — العملات والمقدم والمهل» بلا منحٍ فرديٍّ والاطّلاعُ مسجَّل</t>
        </is>
      </c>
      <c r="L2842" s="7" t="inlineStr">
        <is>
          <t>مطلوب — يُقاس من النظام الحي</t>
        </is>
      </c>
      <c r="M2842" s="7" t="inlineStr">
        <is>
          <t>نافذ</t>
        </is>
      </c>
    </row>
    <row r="2843">
      <c r="A2843" s="7" t="n">
        <v>2842</v>
      </c>
      <c r="B2843" s="7" t="inlineStr">
        <is>
          <t>SALX-0935</t>
        </is>
      </c>
      <c r="C2843" s="7" t="inlineStr">
        <is>
          <t>شاشة «آليات تعديل السعر» طويلةٌ بـ25 عمودًا — فتوفّر منتقيَ المنظرِ CM-09 إلزامًا بمناظرها: التواريخُ والمراحل · الحوكمةُ والتدقيق · إظهارُ كلِّ الأعمدة.</t>
        </is>
      </c>
      <c r="D2843" s="7" t="inlineStr">
        <is>
          <t>INJAZ-UX-01 · الفصلُ ٤ — الشاشاتُ كثيفةُ البياناتِ ومناظرُها</t>
        </is>
      </c>
      <c r="E2843" s="7" t="inlineStr">
        <is>
          <t>§الشاشاتُ والمناظر</t>
        </is>
      </c>
      <c r="F2843" s="7" t="inlineStr">
        <is>
          <t>SAL</t>
        </is>
      </c>
      <c r="G2843" s="7" t="inlineStr">
        <is>
          <t>قرار مالك موقَّع — نافذ</t>
        </is>
      </c>
      <c r="H2843" s="7" t="inlineStr">
        <is>
          <t>INJAZ-FRD-01</t>
        </is>
      </c>
      <c r="I2843" s="7" t="inlineStr">
        <is>
          <t>الفصلُ ٥ — المبيعات والعقود</t>
        </is>
      </c>
      <c r="J2843" s="7" t="inlineStr">
        <is>
          <t>UX-01 للشاشاتِ · DELIVERY-01 للاختبارات</t>
        </is>
      </c>
      <c r="K2843" s="7" t="inlineStr">
        <is>
          <t>اختبارُ وجود: CM-09 ظاهرٌ في «آليات تعديل السعر» بمناظرها المعلنة</t>
        </is>
      </c>
      <c r="L2843" s="7" t="inlineStr">
        <is>
          <t>مطلوب — يُقاس من النظام الحي</t>
        </is>
      </c>
      <c r="M2843" s="7" t="inlineStr">
        <is>
          <t>نافذ</t>
        </is>
      </c>
    </row>
    <row r="2844">
      <c r="A2844" s="7" t="n">
        <v>2843</v>
      </c>
      <c r="B2844" s="7" t="inlineStr">
        <is>
          <t>SALX-0936</t>
        </is>
      </c>
      <c r="C2844" s="7" t="inlineStr">
        <is>
          <t>شاشة «آليات تعديل السعر» توفّر زرَّ «إظهار كل الأعمدة» CM-10 بالاسم الموحَّد — يعرض ما يملك المستخدمُ رؤيتَه من الـ25 عمودًا ولا يكشف حساسًا غيرَ مخوَّلٍ به.</t>
        </is>
      </c>
      <c r="D2844" s="7" t="inlineStr">
        <is>
          <t>INJAZ-UX-01 · الفصلُ ٤ — الشاشاتُ كثيفةُ البياناتِ ومناظرُها</t>
        </is>
      </c>
      <c r="E2844" s="7" t="inlineStr">
        <is>
          <t>§الشاشاتُ والمناظر</t>
        </is>
      </c>
      <c r="F2844" s="7" t="inlineStr">
        <is>
          <t>SAL</t>
        </is>
      </c>
      <c r="G2844" s="7" t="inlineStr">
        <is>
          <t>قرار مالك موقَّع — نافذ</t>
        </is>
      </c>
      <c r="H2844" s="7" t="inlineStr">
        <is>
          <t>INJAZ-FRD-01</t>
        </is>
      </c>
      <c r="I2844" s="7" t="inlineStr">
        <is>
          <t>الفصلُ ٥ — المبيعات والعقود</t>
        </is>
      </c>
      <c r="J2844" s="7" t="inlineStr">
        <is>
          <t>UX-01 للشاشاتِ · DELIVERY-01 للاختبارات</t>
        </is>
      </c>
      <c r="K2844" s="7" t="inlineStr">
        <is>
          <t>اختبارُ حجب: الزرُّ في «آليات تعديل السعر» لا يُظهر حقلًا حساسًا لغير المخوَّل</t>
        </is>
      </c>
      <c r="L2844" s="7" t="inlineStr">
        <is>
          <t>مطلوب — يُقاس من النظام الحي</t>
        </is>
      </c>
      <c r="M2844" s="7" t="inlineStr">
        <is>
          <t>نافذ</t>
        </is>
      </c>
    </row>
    <row r="2845">
      <c r="A2845" s="7" t="n">
        <v>2844</v>
      </c>
      <c r="B2845" s="7" t="inlineStr">
        <is>
          <t>SALX-0937</t>
        </is>
      </c>
      <c r="C2845" s="7" t="inlineStr">
        <is>
          <t>العرضُ الافتراضيُّ لشاشة «آليات تعديل السعر» عند الفتح الأول: رقم الآلية · الحالة · دورية المراجعة · تاريخ آخر مراجعة — ولا تُعرض الأعمدةُ الـ25 دفعةً واحدة.</t>
        </is>
      </c>
      <c r="D2845" s="7" t="inlineStr">
        <is>
          <t>INJAZ-UX-01 · الفصلُ ٤ — الشاشاتُ كثيفةُ البياناتِ ومناظرُها</t>
        </is>
      </c>
      <c r="E2845" s="7" t="inlineStr">
        <is>
          <t>§الشاشاتُ والمناظر</t>
        </is>
      </c>
      <c r="F2845" s="7" t="inlineStr">
        <is>
          <t>SAL</t>
        </is>
      </c>
      <c r="G2845" s="7" t="inlineStr">
        <is>
          <t>قرار مالك موقَّع — نافذ</t>
        </is>
      </c>
      <c r="H2845" s="7" t="inlineStr">
        <is>
          <t>INJAZ-FRD-01</t>
        </is>
      </c>
      <c r="I2845" s="7" t="inlineStr">
        <is>
          <t>الفصلُ ٥ — المبيعات والعقود</t>
        </is>
      </c>
      <c r="J2845" s="7" t="inlineStr">
        <is>
          <t>UX-01 للشاشاتِ · DELIVERY-01 للاختبارات</t>
        </is>
      </c>
      <c r="K2845" s="7" t="inlineStr">
        <is>
          <t>اختبارُ فتح: «آليات تعديل السعر» تفتح بالعرض الافتراضيِّ لا بكل الأعمدة</t>
        </is>
      </c>
      <c r="L2845" s="7" t="inlineStr">
        <is>
          <t>مطلوب — يُقاس من النظام الحي</t>
        </is>
      </c>
      <c r="M2845" s="7" t="inlineStr">
        <is>
          <t>نافذ</t>
        </is>
      </c>
    </row>
    <row r="2846">
      <c r="A2846" s="7" t="n">
        <v>2845</v>
      </c>
      <c r="B2846" s="7" t="inlineStr">
        <is>
          <t>SALX-0938</t>
        </is>
      </c>
      <c r="C2846" s="7" t="inlineStr">
        <is>
          <t>منظر «الحوكمةُ والتدقيق» في شاشة «آليات تعديل السعر» يحمل حقولًا حساسةً — فلا يُتاح إلا بمنحٍ فرديٍّ موثَّقٍ ويُسجَّل الاطّلاعُ عليه.</t>
        </is>
      </c>
      <c r="D2846" s="7" t="inlineStr">
        <is>
          <t>INJAZ-UX-01 · الفصلُ ٤ — الشاشاتُ كثيفةُ البياناتِ ومناظرُها</t>
        </is>
      </c>
      <c r="E2846" s="7" t="inlineStr">
        <is>
          <t>§الشاشاتُ والمناظر</t>
        </is>
      </c>
      <c r="F2846" s="7" t="inlineStr">
        <is>
          <t>SAL</t>
        </is>
      </c>
      <c r="G2846" s="7" t="inlineStr">
        <is>
          <t>قرار مالك موقَّع — نافذ</t>
        </is>
      </c>
      <c r="H2846" s="7" t="inlineStr">
        <is>
          <t>INJAZ-FRD-01</t>
        </is>
      </c>
      <c r="I2846" s="7" t="inlineStr">
        <is>
          <t>الفصلُ ٥ — المبيعات والعقود</t>
        </is>
      </c>
      <c r="J2846" s="7" t="inlineStr">
        <is>
          <t>UX-01 للشاشاتِ · DELIVERY-01 للاختبارات</t>
        </is>
      </c>
      <c r="K2846" s="7" t="inlineStr">
        <is>
          <t>اختبارُ منح: المنظرُ محجوبٌ في «آليات تعديل السعر» بلا منحٍ فرديٍّ والاطّلاعُ مسجَّل</t>
        </is>
      </c>
      <c r="L2846" s="7" t="inlineStr">
        <is>
          <t>مطلوب — يُقاس من النظام الحي</t>
        </is>
      </c>
      <c r="M2846" s="7" t="inlineStr">
        <is>
          <t>نافذ</t>
        </is>
      </c>
    </row>
    <row r="2847">
      <c r="A2847" s="7" t="n">
        <v>2846</v>
      </c>
      <c r="B2847" s="7" t="inlineStr">
        <is>
          <t>SALX-0939</t>
        </is>
      </c>
      <c r="C2847" s="7" t="inlineStr">
        <is>
          <t>شاشة «المستخلصات والمطالبات» طويلةٌ بـ34 عمودًا — فتوفّر منتقيَ المنظرِ CM-09 إلزامًا بمناظرها: التعريفُ والمواصفات · التواريخُ والمراحل · العلاقاتُ والمراجع · الماليةُ والتكاليف · الحوكمةُ والتدقيق · إظهارُ كلِّ الأعمدة.</t>
        </is>
      </c>
      <c r="D2847" s="7" t="inlineStr">
        <is>
          <t>INJAZ-UX-01 · الفصلُ ٤ — الشاشاتُ كثيفةُ البياناتِ ومناظرُها</t>
        </is>
      </c>
      <c r="E2847" s="7" t="inlineStr">
        <is>
          <t>§الشاشاتُ والمناظر</t>
        </is>
      </c>
      <c r="F2847" s="7" t="inlineStr">
        <is>
          <t>SAL</t>
        </is>
      </c>
      <c r="G2847" s="7" t="inlineStr">
        <is>
          <t>قرار مالك موقَّع — نافذ</t>
        </is>
      </c>
      <c r="H2847" s="7" t="inlineStr">
        <is>
          <t>INJAZ-FRD-01</t>
        </is>
      </c>
      <c r="I2847" s="7" t="inlineStr">
        <is>
          <t>الفصلُ ٥ — المبيعات والعقود</t>
        </is>
      </c>
      <c r="J2847" s="7" t="inlineStr">
        <is>
          <t>UX-01 للشاشاتِ · DELIVERY-01 للاختبارات</t>
        </is>
      </c>
      <c r="K2847" s="7" t="inlineStr">
        <is>
          <t>اختبارُ وجود: CM-09 ظاهرٌ في «المستخلصات والمطالبات» بمناظرها المعلنة</t>
        </is>
      </c>
      <c r="L2847" s="7" t="inlineStr">
        <is>
          <t>مطلوب — يُقاس من النظام الحي</t>
        </is>
      </c>
      <c r="M2847" s="7" t="inlineStr">
        <is>
          <t>نافذ</t>
        </is>
      </c>
    </row>
    <row r="2848">
      <c r="A2848" s="7" t="n">
        <v>2847</v>
      </c>
      <c r="B2848" s="7" t="inlineStr">
        <is>
          <t>SALX-0940</t>
        </is>
      </c>
      <c r="C2848" s="7" t="inlineStr">
        <is>
          <t>شاشة «المستخلصات والمطالبات» توفّر زرَّ «إظهار كل الأعمدة» CM-10 بالاسم الموحَّد — يعرض ما يملك المستخدمُ رؤيتَه من الـ34 عمودًا ولا يكشف حساسًا غيرَ مخوَّلٍ به.</t>
        </is>
      </c>
      <c r="D2848" s="7" t="inlineStr">
        <is>
          <t>INJAZ-UX-01 · الفصلُ ٤ — الشاشاتُ كثيفةُ البياناتِ ومناظرُها</t>
        </is>
      </c>
      <c r="E2848" s="7" t="inlineStr">
        <is>
          <t>§الشاشاتُ والمناظر</t>
        </is>
      </c>
      <c r="F2848" s="7" t="inlineStr">
        <is>
          <t>SAL</t>
        </is>
      </c>
      <c r="G2848" s="7" t="inlineStr">
        <is>
          <t>قرار مالك موقَّع — نافذ</t>
        </is>
      </c>
      <c r="H2848" s="7" t="inlineStr">
        <is>
          <t>INJAZ-FRD-01</t>
        </is>
      </c>
      <c r="I2848" s="7" t="inlineStr">
        <is>
          <t>الفصلُ ٥ — المبيعات والعقود</t>
        </is>
      </c>
      <c r="J2848" s="7" t="inlineStr">
        <is>
          <t>UX-01 للشاشاتِ · DELIVERY-01 للاختبارات</t>
        </is>
      </c>
      <c r="K2848" s="7" t="inlineStr">
        <is>
          <t>اختبارُ حجب: الزرُّ في «المستخلصات والمطالبات» لا يُظهر حقلًا حساسًا لغير المخوَّل</t>
        </is>
      </c>
      <c r="L2848" s="7" t="inlineStr">
        <is>
          <t>مطلوب — يُقاس من النظام الحي</t>
        </is>
      </c>
      <c r="M2848" s="7" t="inlineStr">
        <is>
          <t>نافذ</t>
        </is>
      </c>
    </row>
    <row r="2849">
      <c r="A2849" s="7" t="n">
        <v>2848</v>
      </c>
      <c r="B2849" s="7" t="inlineStr">
        <is>
          <t>SALX-0941</t>
        </is>
      </c>
      <c r="C2849" s="7" t="inlineStr">
        <is>
          <t>العرضُ الافتراضيُّ لشاشة «المستخلصات والمطالبات» عند الفتح الأول: رقم المستخلص · رقم البند · وصف البند · الحالة · الفترة · تاريخ الإصدار — ولا تُعرض الأعمدةُ الـ34 دفعةً واحدة.</t>
        </is>
      </c>
      <c r="D2849" s="7" t="inlineStr">
        <is>
          <t>INJAZ-UX-01 · الفصلُ ٤ — الشاشاتُ كثيفةُ البياناتِ ومناظرُها</t>
        </is>
      </c>
      <c r="E2849" s="7" t="inlineStr">
        <is>
          <t>§الشاشاتُ والمناظر</t>
        </is>
      </c>
      <c r="F2849" s="7" t="inlineStr">
        <is>
          <t>SAL</t>
        </is>
      </c>
      <c r="G2849" s="7" t="inlineStr">
        <is>
          <t>قرار مالك موقَّع — نافذ</t>
        </is>
      </c>
      <c r="H2849" s="7" t="inlineStr">
        <is>
          <t>INJAZ-FRD-01</t>
        </is>
      </c>
      <c r="I2849" s="7" t="inlineStr">
        <is>
          <t>الفصلُ ٥ — المبيعات والعقود</t>
        </is>
      </c>
      <c r="J2849" s="7" t="inlineStr">
        <is>
          <t>UX-01 للشاشاتِ · DELIVERY-01 للاختبارات</t>
        </is>
      </c>
      <c r="K2849" s="7" t="inlineStr">
        <is>
          <t>اختبارُ فتح: «المستخلصات والمطالبات» تفتح بالعرض الافتراضيِّ لا بكل الأعمدة</t>
        </is>
      </c>
      <c r="L2849" s="7" t="inlineStr">
        <is>
          <t>مطلوب — يُقاس من النظام الحي</t>
        </is>
      </c>
      <c r="M2849" s="7" t="inlineStr">
        <is>
          <t>نافذ</t>
        </is>
      </c>
    </row>
    <row r="2850">
      <c r="A2850" s="7" t="n">
        <v>2849</v>
      </c>
      <c r="B2850" s="7" t="inlineStr">
        <is>
          <t>SALX-0942</t>
        </is>
      </c>
      <c r="C2850" s="7" t="inlineStr">
        <is>
          <t>منظر «الماليةُ والتكاليف» في شاشة «المستخلصات والمطالبات» يحمل حقولًا حساسةً — فلا يُتاح إلا بمنحٍ فرديٍّ موثَّقٍ ويُسجَّل الاطّلاعُ عليه.</t>
        </is>
      </c>
      <c r="D2850" s="7" t="inlineStr">
        <is>
          <t>INJAZ-UX-01 · الفصلُ ٤ — الشاشاتُ كثيفةُ البياناتِ ومناظرُها</t>
        </is>
      </c>
      <c r="E2850" s="7" t="inlineStr">
        <is>
          <t>§الشاشاتُ والمناظر</t>
        </is>
      </c>
      <c r="F2850" s="7" t="inlineStr">
        <is>
          <t>SAL</t>
        </is>
      </c>
      <c r="G2850" s="7" t="inlineStr">
        <is>
          <t>قرار مالك موقَّع — نافذ</t>
        </is>
      </c>
      <c r="H2850" s="7" t="inlineStr">
        <is>
          <t>INJAZ-FRD-01</t>
        </is>
      </c>
      <c r="I2850" s="7" t="inlineStr">
        <is>
          <t>الفصلُ ٥ — المبيعات والعقود</t>
        </is>
      </c>
      <c r="J2850" s="7" t="inlineStr">
        <is>
          <t>UX-01 للشاشاتِ · DELIVERY-01 للاختبارات</t>
        </is>
      </c>
      <c r="K2850" s="7" t="inlineStr">
        <is>
          <t>اختبارُ منح: المنظرُ محجوبٌ في «المستخلصات والمطالبات» بلا منحٍ فرديٍّ والاطّلاعُ مسجَّل</t>
        </is>
      </c>
      <c r="L2850" s="7" t="inlineStr">
        <is>
          <t>مطلوب — يُقاس من النظام الحي</t>
        </is>
      </c>
      <c r="M2850" s="7" t="inlineStr">
        <is>
          <t>نافذ</t>
        </is>
      </c>
    </row>
    <row r="2851">
      <c r="A2851" s="7" t="n">
        <v>2850</v>
      </c>
      <c r="B2851" s="7" t="inlineStr">
        <is>
          <t>SALX-0943</t>
        </is>
      </c>
      <c r="C2851" s="7" t="inlineStr">
        <is>
          <t>منظر «الحوكمةُ والتدقيق» في شاشة «المستخلصات والمطالبات» يحمل حقولًا حساسةً — فلا يُتاح إلا بمنحٍ فرديٍّ موثَّقٍ ويُسجَّل الاطّلاعُ عليه.</t>
        </is>
      </c>
      <c r="D2851" s="7" t="inlineStr">
        <is>
          <t>INJAZ-UX-01 · الفصلُ ٤ — الشاشاتُ كثيفةُ البياناتِ ومناظرُها</t>
        </is>
      </c>
      <c r="E2851" s="7" t="inlineStr">
        <is>
          <t>§الشاشاتُ والمناظر</t>
        </is>
      </c>
      <c r="F2851" s="7" t="inlineStr">
        <is>
          <t>SAL</t>
        </is>
      </c>
      <c r="G2851" s="7" t="inlineStr">
        <is>
          <t>قرار مالك موقَّع — نافذ</t>
        </is>
      </c>
      <c r="H2851" s="7" t="inlineStr">
        <is>
          <t>INJAZ-FRD-01</t>
        </is>
      </c>
      <c r="I2851" s="7" t="inlineStr">
        <is>
          <t>الفصلُ ٥ — المبيعات والعقود</t>
        </is>
      </c>
      <c r="J2851" s="7" t="inlineStr">
        <is>
          <t>UX-01 للشاشاتِ · DELIVERY-01 للاختبارات</t>
        </is>
      </c>
      <c r="K2851" s="7" t="inlineStr">
        <is>
          <t>اختبارُ منح: المنظرُ محجوبٌ في «المستخلصات والمطالبات» بلا منحٍ فرديٍّ والاطّلاعُ مسجَّل</t>
        </is>
      </c>
      <c r="L2851" s="7" t="inlineStr">
        <is>
          <t>مطلوب — يُقاس من النظام الحي</t>
        </is>
      </c>
      <c r="M2851" s="7" t="inlineStr">
        <is>
          <t>نافذ</t>
        </is>
      </c>
    </row>
    <row r="2852">
      <c r="A2852" s="7" t="n">
        <v>2851</v>
      </c>
      <c r="B2852" s="7" t="inlineStr">
        <is>
          <t>SALX-0944</t>
        </is>
      </c>
      <c r="C2852" s="7" t="inlineStr">
        <is>
          <t>شاشة «الجزاءات والحوافز التعاقدية» طويلةٌ بـ30 عمودًا — فتوفّر منتقيَ المنظرِ CM-09 إلزامًا بمناظرها: التعريفُ والمواصفات · التواريخُ والمراحل · العلاقاتُ والمراجع · الحوكمةُ والتدقيق · إظهارُ كلِّ الأعمدة.</t>
        </is>
      </c>
      <c r="D2852" s="7" t="inlineStr">
        <is>
          <t>INJAZ-UX-01 · الفصلُ ٤ — الشاشاتُ كثيفةُ البياناتِ ومناظرُها</t>
        </is>
      </c>
      <c r="E2852" s="7" t="inlineStr">
        <is>
          <t>§الشاشاتُ والمناظر</t>
        </is>
      </c>
      <c r="F2852" s="7" t="inlineStr">
        <is>
          <t>SAL</t>
        </is>
      </c>
      <c r="G2852" s="7" t="inlineStr">
        <is>
          <t>قرار مالك موقَّع — نافذ</t>
        </is>
      </c>
      <c r="H2852" s="7" t="inlineStr">
        <is>
          <t>INJAZ-FRD-01</t>
        </is>
      </c>
      <c r="I2852" s="7" t="inlineStr">
        <is>
          <t>الفصلُ ٥ — المبيعات والعقود</t>
        </is>
      </c>
      <c r="J2852" s="7" t="inlineStr">
        <is>
          <t>UX-01 للشاشاتِ · DELIVERY-01 للاختبارات</t>
        </is>
      </c>
      <c r="K2852" s="7" t="inlineStr">
        <is>
          <t>اختبارُ وجود: CM-09 ظاهرٌ في «الجزاءات والحوافز التعاقدية» بمناظرها المعلنة</t>
        </is>
      </c>
      <c r="L2852" s="7" t="inlineStr">
        <is>
          <t>مطلوب — يُقاس من النظام الحي</t>
        </is>
      </c>
      <c r="M2852" s="7" t="inlineStr">
        <is>
          <t>نافذ</t>
        </is>
      </c>
    </row>
    <row r="2853">
      <c r="A2853" s="7" t="n">
        <v>2852</v>
      </c>
      <c r="B2853" s="7" t="inlineStr">
        <is>
          <t>SALX-0945</t>
        </is>
      </c>
      <c r="C2853" s="7" t="inlineStr">
        <is>
          <t>شاشة «الجزاءات والحوافز التعاقدية» توفّر زرَّ «إظهار كل الأعمدة» CM-10 بالاسم الموحَّد — يعرض ما يملك المستخدمُ رؤيتَه من الـ30 عمودًا ولا يكشف حساسًا غيرَ مخوَّلٍ به.</t>
        </is>
      </c>
      <c r="D2853" s="7" t="inlineStr">
        <is>
          <t>INJAZ-UX-01 · الفصلُ ٤ — الشاشاتُ كثيفةُ البياناتِ ومناظرُها</t>
        </is>
      </c>
      <c r="E2853" s="7" t="inlineStr">
        <is>
          <t>§الشاشاتُ والمناظر</t>
        </is>
      </c>
      <c r="F2853" s="7" t="inlineStr">
        <is>
          <t>SAL</t>
        </is>
      </c>
      <c r="G2853" s="7" t="inlineStr">
        <is>
          <t>قرار مالك موقَّع — نافذ</t>
        </is>
      </c>
      <c r="H2853" s="7" t="inlineStr">
        <is>
          <t>INJAZ-FRD-01</t>
        </is>
      </c>
      <c r="I2853" s="7" t="inlineStr">
        <is>
          <t>الفصلُ ٥ — المبيعات والعقود</t>
        </is>
      </c>
      <c r="J2853" s="7" t="inlineStr">
        <is>
          <t>UX-01 للشاشاتِ · DELIVERY-01 للاختبارات</t>
        </is>
      </c>
      <c r="K2853" s="7" t="inlineStr">
        <is>
          <t>اختبارُ حجب: الزرُّ في «الجزاءات والحوافز التعاقدية» لا يُظهر حقلًا حساسًا لغير المخوَّل</t>
        </is>
      </c>
      <c r="L2853" s="7" t="inlineStr">
        <is>
          <t>مطلوب — يُقاس من النظام الحي</t>
        </is>
      </c>
      <c r="M2853" s="7" t="inlineStr">
        <is>
          <t>نافذ</t>
        </is>
      </c>
    </row>
    <row r="2854">
      <c r="A2854" s="7" t="n">
        <v>2853</v>
      </c>
      <c r="B2854" s="7" t="inlineStr">
        <is>
          <t>SALX-0946</t>
        </is>
      </c>
      <c r="C2854" s="7" t="inlineStr">
        <is>
          <t>العرضُ الافتراضيُّ لشاشة «الجزاءات والحوافز التعاقدية» عند الفتح الأول: رقم المحضر · نوع البند · الحالة · الفترة · سبب الاستحقاق — ولا تُعرض الأعمدةُ الـ30 دفعةً واحدة.</t>
        </is>
      </c>
      <c r="D2854" s="7" t="inlineStr">
        <is>
          <t>INJAZ-UX-01 · الفصلُ ٤ — الشاشاتُ كثيفةُ البياناتِ ومناظرُها</t>
        </is>
      </c>
      <c r="E2854" s="7" t="inlineStr">
        <is>
          <t>§الشاشاتُ والمناظر</t>
        </is>
      </c>
      <c r="F2854" s="7" t="inlineStr">
        <is>
          <t>SAL</t>
        </is>
      </c>
      <c r="G2854" s="7" t="inlineStr">
        <is>
          <t>قرار مالك موقَّع — نافذ</t>
        </is>
      </c>
      <c r="H2854" s="7" t="inlineStr">
        <is>
          <t>INJAZ-FRD-01</t>
        </is>
      </c>
      <c r="I2854" s="7" t="inlineStr">
        <is>
          <t>الفصلُ ٥ — المبيعات والعقود</t>
        </is>
      </c>
      <c r="J2854" s="7" t="inlineStr">
        <is>
          <t>UX-01 للشاشاتِ · DELIVERY-01 للاختبارات</t>
        </is>
      </c>
      <c r="K2854" s="7" t="inlineStr">
        <is>
          <t>اختبارُ فتح: «الجزاءات والحوافز التعاقدية» تفتح بالعرض الافتراضيِّ لا بكل الأعمدة</t>
        </is>
      </c>
      <c r="L2854" s="7" t="inlineStr">
        <is>
          <t>مطلوب — يُقاس من النظام الحي</t>
        </is>
      </c>
      <c r="M2854" s="7" t="inlineStr">
        <is>
          <t>نافذ</t>
        </is>
      </c>
    </row>
    <row r="2855">
      <c r="A2855" s="7" t="n">
        <v>2854</v>
      </c>
      <c r="B2855" s="7" t="inlineStr">
        <is>
          <t>SALX-0947</t>
        </is>
      </c>
      <c r="C2855" s="7" t="inlineStr">
        <is>
          <t>منظر «الحوكمةُ والتدقيق» في شاشة «الجزاءات والحوافز التعاقدية» يحمل حقولًا حساسةً — فلا يُتاح إلا بمنحٍ فرديٍّ موثَّقٍ ويُسجَّل الاطّلاعُ عليه.</t>
        </is>
      </c>
      <c r="D2855" s="7" t="inlineStr">
        <is>
          <t>INJAZ-UX-01 · الفصلُ ٤ — الشاشاتُ كثيفةُ البياناتِ ومناظرُها</t>
        </is>
      </c>
      <c r="E2855" s="7" t="inlineStr">
        <is>
          <t>§الشاشاتُ والمناظر</t>
        </is>
      </c>
      <c r="F2855" s="7" t="inlineStr">
        <is>
          <t>SAL</t>
        </is>
      </c>
      <c r="G2855" s="7" t="inlineStr">
        <is>
          <t>قرار مالك موقَّع — نافذ</t>
        </is>
      </c>
      <c r="H2855" s="7" t="inlineStr">
        <is>
          <t>INJAZ-FRD-01</t>
        </is>
      </c>
      <c r="I2855" s="7" t="inlineStr">
        <is>
          <t>الفصلُ ٥ — المبيعات والعقود</t>
        </is>
      </c>
      <c r="J2855" s="7" t="inlineStr">
        <is>
          <t>UX-01 للشاشاتِ · DELIVERY-01 للاختبارات</t>
        </is>
      </c>
      <c r="K2855" s="7" t="inlineStr">
        <is>
          <t>اختبارُ منح: المنظرُ محجوبٌ في «الجزاءات والحوافز التعاقدية» بلا منحٍ فرديٍّ والاطّلاعُ مسجَّل</t>
        </is>
      </c>
      <c r="L2855" s="7" t="inlineStr">
        <is>
          <t>مطلوب — يُقاس من النظام الحي</t>
        </is>
      </c>
      <c r="M2855" s="7" t="inlineStr">
        <is>
          <t>نافذ</t>
        </is>
      </c>
    </row>
    <row r="2856">
      <c r="A2856" s="7" t="n">
        <v>2855</v>
      </c>
      <c r="B2856" s="7" t="inlineStr">
        <is>
          <t>SALX-0948</t>
        </is>
      </c>
      <c r="C2856" s="7" t="inlineStr">
        <is>
          <t>شاشة «المخاطر التجارية» طويلةٌ بـ22 عمودًا — فتوفّر منتقيَ المنظرِ CM-09 إلزامًا بمناظرها: التعريفُ والمواصفات · التواريخُ والمراحل · الحوكمةُ والتدقيق · إظهارُ كلِّ الأعمدة.</t>
        </is>
      </c>
      <c r="D2856" s="7" t="inlineStr">
        <is>
          <t>INJAZ-UX-01 · الفصلُ ٤ — الشاشاتُ كثيفةُ البياناتِ ومناظرُها</t>
        </is>
      </c>
      <c r="E2856" s="7" t="inlineStr">
        <is>
          <t>§الشاشاتُ والمناظر</t>
        </is>
      </c>
      <c r="F2856" s="7" t="inlineStr">
        <is>
          <t>SAL</t>
        </is>
      </c>
      <c r="G2856" s="7" t="inlineStr">
        <is>
          <t>قرار مالك موقَّع — نافذ</t>
        </is>
      </c>
      <c r="H2856" s="7" t="inlineStr">
        <is>
          <t>INJAZ-FRD-01</t>
        </is>
      </c>
      <c r="I2856" s="7" t="inlineStr">
        <is>
          <t>الفصلُ ٥ — المبيعات والعقود</t>
        </is>
      </c>
      <c r="J2856" s="7" t="inlineStr">
        <is>
          <t>UX-01 للشاشاتِ · DELIVERY-01 للاختبارات</t>
        </is>
      </c>
      <c r="K2856" s="7" t="inlineStr">
        <is>
          <t>اختبارُ وجود: CM-09 ظاهرٌ في «المخاطر التجارية» بمناظرها المعلنة</t>
        </is>
      </c>
      <c r="L2856" s="7" t="inlineStr">
        <is>
          <t>مطلوب — يُقاس من النظام الحي</t>
        </is>
      </c>
      <c r="M2856" s="7" t="inlineStr">
        <is>
          <t>نافذ</t>
        </is>
      </c>
    </row>
    <row r="2857">
      <c r="A2857" s="7" t="n">
        <v>2856</v>
      </c>
      <c r="B2857" s="7" t="inlineStr">
        <is>
          <t>SALX-0949</t>
        </is>
      </c>
      <c r="C2857" s="7" t="inlineStr">
        <is>
          <t>شاشة «المخاطر التجارية» توفّر زرَّ «إظهار كل الأعمدة» CM-10 بالاسم الموحَّد — يعرض ما يملك المستخدمُ رؤيتَه من الـ22 عمودًا ولا يكشف حساسًا غيرَ مخوَّلٍ به.</t>
        </is>
      </c>
      <c r="D2857" s="7" t="inlineStr">
        <is>
          <t>INJAZ-UX-01 · الفصلُ ٤ — الشاشاتُ كثيفةُ البياناتِ ومناظرُها</t>
        </is>
      </c>
      <c r="E2857" s="7" t="inlineStr">
        <is>
          <t>§الشاشاتُ والمناظر</t>
        </is>
      </c>
      <c r="F2857" s="7" t="inlineStr">
        <is>
          <t>SAL</t>
        </is>
      </c>
      <c r="G2857" s="7" t="inlineStr">
        <is>
          <t>قرار مالك موقَّع — نافذ</t>
        </is>
      </c>
      <c r="H2857" s="7" t="inlineStr">
        <is>
          <t>INJAZ-FRD-01</t>
        </is>
      </c>
      <c r="I2857" s="7" t="inlineStr">
        <is>
          <t>الفصلُ ٥ — المبيعات والعقود</t>
        </is>
      </c>
      <c r="J2857" s="7" t="inlineStr">
        <is>
          <t>UX-01 للشاشاتِ · DELIVERY-01 للاختبارات</t>
        </is>
      </c>
      <c r="K2857" s="7" t="inlineStr">
        <is>
          <t>اختبارُ حجب: الزرُّ في «المخاطر التجارية» لا يُظهر حقلًا حساسًا لغير المخوَّل</t>
        </is>
      </c>
      <c r="L2857" s="7" t="inlineStr">
        <is>
          <t>مطلوب — يُقاس من النظام الحي</t>
        </is>
      </c>
      <c r="M2857" s="7" t="inlineStr">
        <is>
          <t>نافذ</t>
        </is>
      </c>
    </row>
    <row r="2858">
      <c r="A2858" s="7" t="n">
        <v>2857</v>
      </c>
      <c r="B2858" s="7" t="inlineStr">
        <is>
          <t>SALX-0950</t>
        </is>
      </c>
      <c r="C2858" s="7" t="inlineStr">
        <is>
          <t>العرضُ الافتراضيُّ لشاشة «المخاطر التجارية» عند الفتح الأول: رقم الخطر · نوع الخطر · وصف الخطر · الحالة · تاريخ التسجيل · تاريخ المراجعة — ولا تُعرض الأعمدةُ الـ22 دفعةً واحدة.</t>
        </is>
      </c>
      <c r="D2858" s="7" t="inlineStr">
        <is>
          <t>INJAZ-UX-01 · الفصلُ ٤ — الشاشاتُ كثيفةُ البياناتِ ومناظرُها</t>
        </is>
      </c>
      <c r="E2858" s="7" t="inlineStr">
        <is>
          <t>§الشاشاتُ والمناظر</t>
        </is>
      </c>
      <c r="F2858" s="7" t="inlineStr">
        <is>
          <t>SAL</t>
        </is>
      </c>
      <c r="G2858" s="7" t="inlineStr">
        <is>
          <t>قرار مالك موقَّع — نافذ</t>
        </is>
      </c>
      <c r="H2858" s="7" t="inlineStr">
        <is>
          <t>INJAZ-FRD-01</t>
        </is>
      </c>
      <c r="I2858" s="7" t="inlineStr">
        <is>
          <t>الفصلُ ٥ — المبيعات والعقود</t>
        </is>
      </c>
      <c r="J2858" s="7" t="inlineStr">
        <is>
          <t>UX-01 للشاشاتِ · DELIVERY-01 للاختبارات</t>
        </is>
      </c>
      <c r="K2858" s="7" t="inlineStr">
        <is>
          <t>اختبارُ فتح: «المخاطر التجارية» تفتح بالعرض الافتراضيِّ لا بكل الأعمدة</t>
        </is>
      </c>
      <c r="L2858" s="7" t="inlineStr">
        <is>
          <t>مطلوب — يُقاس من النظام الحي</t>
        </is>
      </c>
      <c r="M2858" s="7" t="inlineStr">
        <is>
          <t>نافذ</t>
        </is>
      </c>
    </row>
    <row r="2859">
      <c r="A2859" s="7" t="n">
        <v>2858</v>
      </c>
      <c r="B2859" s="7" t="inlineStr">
        <is>
          <t>SALX-0951</t>
        </is>
      </c>
      <c r="C2859" s="7" t="inlineStr">
        <is>
          <t>شاشة «ملاحق العقود وتجديداتها» طويلةٌ بـ30 عمودًا — فتوفّر منتقيَ المنظرِ CM-09 إلزامًا بمناظرها: التعريفُ والمواصفات · الوثائقُ والصلاحية · العلاقاتُ والمراجع · الماليةُ والتكاليف · الحوكمةُ والتدقيق · إظهارُ كلِّ الأعمدة.</t>
        </is>
      </c>
      <c r="D2859" s="7" t="inlineStr">
        <is>
          <t>INJAZ-UX-01 · الفصلُ ٤ — الشاشاتُ كثيفةُ البياناتِ ومناظرُها</t>
        </is>
      </c>
      <c r="E2859" s="7" t="inlineStr">
        <is>
          <t>§الشاشاتُ والمناظر</t>
        </is>
      </c>
      <c r="F2859" s="7" t="inlineStr">
        <is>
          <t>SAL</t>
        </is>
      </c>
      <c r="G2859" s="7" t="inlineStr">
        <is>
          <t>قرار مالك موقَّع — نافذ</t>
        </is>
      </c>
      <c r="H2859" s="7" t="inlineStr">
        <is>
          <t>INJAZ-FRD-01</t>
        </is>
      </c>
      <c r="I2859" s="7" t="inlineStr">
        <is>
          <t>الفصلُ ٥ — المبيعات والعقود</t>
        </is>
      </c>
      <c r="J2859" s="7" t="inlineStr">
        <is>
          <t>UX-01 للشاشاتِ · DELIVERY-01 للاختبارات</t>
        </is>
      </c>
      <c r="K2859" s="7" t="inlineStr">
        <is>
          <t>اختبارُ وجود: CM-09 ظاهرٌ في «ملاحق العقود وتجديداتها» بمناظرها المعلنة</t>
        </is>
      </c>
      <c r="L2859" s="7" t="inlineStr">
        <is>
          <t>مطلوب — يُقاس من النظام الحي</t>
        </is>
      </c>
      <c r="M2859" s="7" t="inlineStr">
        <is>
          <t>نافذ</t>
        </is>
      </c>
    </row>
    <row r="2860">
      <c r="A2860" s="7" t="n">
        <v>2859</v>
      </c>
      <c r="B2860" s="7" t="inlineStr">
        <is>
          <t>SALX-0952</t>
        </is>
      </c>
      <c r="C2860" s="7" t="inlineStr">
        <is>
          <t>شاشة «ملاحق العقود وتجديداتها» توفّر زرَّ «إظهار كل الأعمدة» CM-10 بالاسم الموحَّد — يعرض ما يملك المستخدمُ رؤيتَه من الـ30 عمودًا ولا يكشف حساسًا غيرَ مخوَّلٍ به.</t>
        </is>
      </c>
      <c r="D2860" s="7" t="inlineStr">
        <is>
          <t>INJAZ-UX-01 · الفصلُ ٤ — الشاشاتُ كثيفةُ البياناتِ ومناظرُها</t>
        </is>
      </c>
      <c r="E2860" s="7" t="inlineStr">
        <is>
          <t>§الشاشاتُ والمناظر</t>
        </is>
      </c>
      <c r="F2860" s="7" t="inlineStr">
        <is>
          <t>SAL</t>
        </is>
      </c>
      <c r="G2860" s="7" t="inlineStr">
        <is>
          <t>قرار مالك موقَّع — نافذ</t>
        </is>
      </c>
      <c r="H2860" s="7" t="inlineStr">
        <is>
          <t>INJAZ-FRD-01</t>
        </is>
      </c>
      <c r="I2860" s="7" t="inlineStr">
        <is>
          <t>الفصلُ ٥ — المبيعات والعقود</t>
        </is>
      </c>
      <c r="J2860" s="7" t="inlineStr">
        <is>
          <t>UX-01 للشاشاتِ · DELIVERY-01 للاختبارات</t>
        </is>
      </c>
      <c r="K2860" s="7" t="inlineStr">
        <is>
          <t>اختبارُ حجب: الزرُّ في «ملاحق العقود وتجديداتها» لا يُظهر حقلًا حساسًا لغير المخوَّل</t>
        </is>
      </c>
      <c r="L2860" s="7" t="inlineStr">
        <is>
          <t>مطلوب — يُقاس من النظام الحي</t>
        </is>
      </c>
      <c r="M2860" s="7" t="inlineStr">
        <is>
          <t>نافذ</t>
        </is>
      </c>
    </row>
    <row r="2861">
      <c r="A2861" s="7" t="n">
        <v>2860</v>
      </c>
      <c r="B2861" s="7" t="inlineStr">
        <is>
          <t>SALX-0953</t>
        </is>
      </c>
      <c r="C2861" s="7" t="inlineStr">
        <is>
          <t>العرضُ الافتراضيُّ لشاشة «ملاحق العقود وتجديداتها» عند الفتح الأول: رقم الملحق · رقم النسخة · نوع التعديل · الحالة · تاريخ التوقيع — ولا تُعرض الأعمدةُ الـ30 دفعةً واحدة.</t>
        </is>
      </c>
      <c r="D2861" s="7" t="inlineStr">
        <is>
          <t>INJAZ-UX-01 · الفصلُ ٤ — الشاشاتُ كثيفةُ البياناتِ ومناظرُها</t>
        </is>
      </c>
      <c r="E2861" s="7" t="inlineStr">
        <is>
          <t>§الشاشاتُ والمناظر</t>
        </is>
      </c>
      <c r="F2861" s="7" t="inlineStr">
        <is>
          <t>SAL</t>
        </is>
      </c>
      <c r="G2861" s="7" t="inlineStr">
        <is>
          <t>قرار مالك موقَّع — نافذ</t>
        </is>
      </c>
      <c r="H2861" s="7" t="inlineStr">
        <is>
          <t>INJAZ-FRD-01</t>
        </is>
      </c>
      <c r="I2861" s="7" t="inlineStr">
        <is>
          <t>الفصلُ ٥ — المبيعات والعقود</t>
        </is>
      </c>
      <c r="J2861" s="7" t="inlineStr">
        <is>
          <t>UX-01 للشاشاتِ · DELIVERY-01 للاختبارات</t>
        </is>
      </c>
      <c r="K2861" s="7" t="inlineStr">
        <is>
          <t>اختبارُ فتح: «ملاحق العقود وتجديداتها» تفتح بالعرض الافتراضيِّ لا بكل الأعمدة</t>
        </is>
      </c>
      <c r="L2861" s="7" t="inlineStr">
        <is>
          <t>مطلوب — يُقاس من النظام الحي</t>
        </is>
      </c>
      <c r="M2861" s="7" t="inlineStr">
        <is>
          <t>نافذ</t>
        </is>
      </c>
    </row>
    <row r="2862">
      <c r="A2862" s="7" t="n">
        <v>2861</v>
      </c>
      <c r="B2862" s="7" t="inlineStr">
        <is>
          <t>SALX-0954</t>
        </is>
      </c>
      <c r="C2862" s="7" t="inlineStr">
        <is>
          <t>منظر «الماليةُ والتكاليف» في شاشة «ملاحق العقود وتجديداتها» يحمل حقولًا حساسةً — فلا يُتاح إلا بمنحٍ فرديٍّ موثَّقٍ ويُسجَّل الاطّلاعُ عليه.</t>
        </is>
      </c>
      <c r="D2862" s="7" t="inlineStr">
        <is>
          <t>INJAZ-UX-01 · الفصلُ ٤ — الشاشاتُ كثيفةُ البياناتِ ومناظرُها</t>
        </is>
      </c>
      <c r="E2862" s="7" t="inlineStr">
        <is>
          <t>§الشاشاتُ والمناظر</t>
        </is>
      </c>
      <c r="F2862" s="7" t="inlineStr">
        <is>
          <t>SAL</t>
        </is>
      </c>
      <c r="G2862" s="7" t="inlineStr">
        <is>
          <t>قرار مالك موقَّع — نافذ</t>
        </is>
      </c>
      <c r="H2862" s="7" t="inlineStr">
        <is>
          <t>INJAZ-FRD-01</t>
        </is>
      </c>
      <c r="I2862" s="7" t="inlineStr">
        <is>
          <t>الفصلُ ٥ — المبيعات والعقود</t>
        </is>
      </c>
      <c r="J2862" s="7" t="inlineStr">
        <is>
          <t>UX-01 للشاشاتِ · DELIVERY-01 للاختبارات</t>
        </is>
      </c>
      <c r="K2862" s="7" t="inlineStr">
        <is>
          <t>اختبارُ منح: المنظرُ محجوبٌ في «ملاحق العقود وتجديداتها» بلا منحٍ فرديٍّ والاطّلاعُ مسجَّل</t>
        </is>
      </c>
      <c r="L2862" s="7" t="inlineStr">
        <is>
          <t>مطلوب — يُقاس من النظام الحي</t>
        </is>
      </c>
      <c r="M2862" s="7" t="inlineStr">
        <is>
          <t>نافذ</t>
        </is>
      </c>
    </row>
    <row r="2863">
      <c r="A2863" s="7" t="n">
        <v>2862</v>
      </c>
      <c r="B2863" s="7" t="inlineStr">
        <is>
          <t>SALX-0955</t>
        </is>
      </c>
      <c r="C2863" s="7" t="inlineStr">
        <is>
          <t>منظر «الحوكمةُ والتدقيق» في شاشة «ملاحق العقود وتجديداتها» يحمل حقولًا حساسةً — فلا يُتاح إلا بمنحٍ فرديٍّ موثَّقٍ ويُسجَّل الاطّلاعُ عليه.</t>
        </is>
      </c>
      <c r="D2863" s="7" t="inlineStr">
        <is>
          <t>INJAZ-UX-01 · الفصلُ ٤ — الشاشاتُ كثيفةُ البياناتِ ومناظرُها</t>
        </is>
      </c>
      <c r="E2863" s="7" t="inlineStr">
        <is>
          <t>§الشاشاتُ والمناظر</t>
        </is>
      </c>
      <c r="F2863" s="7" t="inlineStr">
        <is>
          <t>SAL</t>
        </is>
      </c>
      <c r="G2863" s="7" t="inlineStr">
        <is>
          <t>قرار مالك موقَّع — نافذ</t>
        </is>
      </c>
      <c r="H2863" s="7" t="inlineStr">
        <is>
          <t>INJAZ-FRD-01</t>
        </is>
      </c>
      <c r="I2863" s="7" t="inlineStr">
        <is>
          <t>الفصلُ ٥ — المبيعات والعقود</t>
        </is>
      </c>
      <c r="J2863" s="7" t="inlineStr">
        <is>
          <t>UX-01 للشاشاتِ · DELIVERY-01 للاختبارات</t>
        </is>
      </c>
      <c r="K2863" s="7" t="inlineStr">
        <is>
          <t>اختبارُ منح: المنظرُ محجوبٌ في «ملاحق العقود وتجديداتها» بلا منحٍ فرديٍّ والاطّلاعُ مسجَّل</t>
        </is>
      </c>
      <c r="L2863" s="7" t="inlineStr">
        <is>
          <t>مطلوب — يُقاس من النظام الحي</t>
        </is>
      </c>
      <c r="M2863" s="7" t="inlineStr">
        <is>
          <t>نافذ</t>
        </is>
      </c>
    </row>
    <row r="2864">
      <c r="A2864" s="7" t="n">
        <v>2863</v>
      </c>
      <c r="B2864" s="7" t="inlineStr">
        <is>
          <t>SALX-0956</t>
        </is>
      </c>
      <c r="C2864" s="7" t="inlineStr">
        <is>
          <t>شاشة «مراجعة العقود وملاحظاتها» طويلةٌ بـ22 عمودًا — فتوفّر منتقيَ المنظرِ CM-09 إلزامًا بمناظرها: التعريفُ والمواصفات · التواريخُ والمراحل · الحوكمةُ والتدقيق · إظهارُ كلِّ الأعمدة.</t>
        </is>
      </c>
      <c r="D2864" s="7" t="inlineStr">
        <is>
          <t>INJAZ-UX-01 · الفصلُ ٤ — الشاشاتُ كثيفةُ البياناتِ ومناظرُها</t>
        </is>
      </c>
      <c r="E2864" s="7" t="inlineStr">
        <is>
          <t>§الشاشاتُ والمناظر</t>
        </is>
      </c>
      <c r="F2864" s="7" t="inlineStr">
        <is>
          <t>SAL</t>
        </is>
      </c>
      <c r="G2864" s="7" t="inlineStr">
        <is>
          <t>قرار مالك موقَّع — نافذ</t>
        </is>
      </c>
      <c r="H2864" s="7" t="inlineStr">
        <is>
          <t>INJAZ-FRD-01</t>
        </is>
      </c>
      <c r="I2864" s="7" t="inlineStr">
        <is>
          <t>الفصلُ ٥ — المبيعات والعقود</t>
        </is>
      </c>
      <c r="J2864" s="7" t="inlineStr">
        <is>
          <t>UX-01 للشاشاتِ · DELIVERY-01 للاختبارات</t>
        </is>
      </c>
      <c r="K2864" s="7" t="inlineStr">
        <is>
          <t>اختبارُ وجود: CM-09 ظاهرٌ في «مراجعة العقود وملاحظاتها» بمناظرها المعلنة</t>
        </is>
      </c>
      <c r="L2864" s="7" t="inlineStr">
        <is>
          <t>مطلوب — يُقاس من النظام الحي</t>
        </is>
      </c>
      <c r="M2864" s="7" t="inlineStr">
        <is>
          <t>نافذ</t>
        </is>
      </c>
    </row>
    <row r="2865">
      <c r="A2865" s="7" t="n">
        <v>2864</v>
      </c>
      <c r="B2865" s="7" t="inlineStr">
        <is>
          <t>SALX-0957</t>
        </is>
      </c>
      <c r="C2865" s="7" t="inlineStr">
        <is>
          <t>شاشة «مراجعة العقود وملاحظاتها» توفّر زرَّ «إظهار كل الأعمدة» CM-10 بالاسم الموحَّد — يعرض ما يملك المستخدمُ رؤيتَه من الـ22 عمودًا ولا يكشف حساسًا غيرَ مخوَّلٍ به.</t>
        </is>
      </c>
      <c r="D2865" s="7" t="inlineStr">
        <is>
          <t>INJAZ-UX-01 · الفصلُ ٤ — الشاشاتُ كثيفةُ البياناتِ ومناظرُها</t>
        </is>
      </c>
      <c r="E2865" s="7" t="inlineStr">
        <is>
          <t>§الشاشاتُ والمناظر</t>
        </is>
      </c>
      <c r="F2865" s="7" t="inlineStr">
        <is>
          <t>SAL</t>
        </is>
      </c>
      <c r="G2865" s="7" t="inlineStr">
        <is>
          <t>قرار مالك موقَّع — نافذ</t>
        </is>
      </c>
      <c r="H2865" s="7" t="inlineStr">
        <is>
          <t>INJAZ-FRD-01</t>
        </is>
      </c>
      <c r="I2865" s="7" t="inlineStr">
        <is>
          <t>الفصلُ ٥ — المبيعات والعقود</t>
        </is>
      </c>
      <c r="J2865" s="7" t="inlineStr">
        <is>
          <t>UX-01 للشاشاتِ · DELIVERY-01 للاختبارات</t>
        </is>
      </c>
      <c r="K2865" s="7" t="inlineStr">
        <is>
          <t>اختبارُ حجب: الزرُّ في «مراجعة العقود وملاحظاتها» لا يُظهر حقلًا حساسًا لغير المخوَّل</t>
        </is>
      </c>
      <c r="L2865" s="7" t="inlineStr">
        <is>
          <t>مطلوب — يُقاس من النظام الحي</t>
        </is>
      </c>
      <c r="M2865" s="7" t="inlineStr">
        <is>
          <t>نافذ</t>
        </is>
      </c>
    </row>
    <row r="2866">
      <c r="A2866" s="7" t="n">
        <v>2865</v>
      </c>
      <c r="B2866" s="7" t="inlineStr">
        <is>
          <t>SALX-0958</t>
        </is>
      </c>
      <c r="C2866" s="7" t="inlineStr">
        <is>
          <t>العرضُ الافتراضيُّ لشاشة «مراجعة العقود وملاحظاتها» عند الفتح الأول: رقم الملاحظة · نوع الملاحظة · وصف الملاحظة · الحالة · تاريخ الرصد · مهلة المعالجة — ولا تُعرض الأعمدةُ الـ22 دفعةً واحدة.</t>
        </is>
      </c>
      <c r="D2866" s="7" t="inlineStr">
        <is>
          <t>INJAZ-UX-01 · الفصلُ ٤ — الشاشاتُ كثيفةُ البياناتِ ومناظرُها</t>
        </is>
      </c>
      <c r="E2866" s="7" t="inlineStr">
        <is>
          <t>§الشاشاتُ والمناظر</t>
        </is>
      </c>
      <c r="F2866" s="7" t="inlineStr">
        <is>
          <t>SAL</t>
        </is>
      </c>
      <c r="G2866" s="7" t="inlineStr">
        <is>
          <t>قرار مالك موقَّع — نافذ</t>
        </is>
      </c>
      <c r="H2866" s="7" t="inlineStr">
        <is>
          <t>INJAZ-FRD-01</t>
        </is>
      </c>
      <c r="I2866" s="7" t="inlineStr">
        <is>
          <t>الفصلُ ٥ — المبيعات والعقود</t>
        </is>
      </c>
      <c r="J2866" s="7" t="inlineStr">
        <is>
          <t>UX-01 للشاشاتِ · DELIVERY-01 للاختبارات</t>
        </is>
      </c>
      <c r="K2866" s="7" t="inlineStr">
        <is>
          <t>اختبارُ فتح: «مراجعة العقود وملاحظاتها» تفتح بالعرض الافتراضيِّ لا بكل الأعمدة</t>
        </is>
      </c>
      <c r="L2866" s="7" t="inlineStr">
        <is>
          <t>مطلوب — يُقاس من النظام الحي</t>
        </is>
      </c>
      <c r="M2866" s="7" t="inlineStr">
        <is>
          <t>نافذ</t>
        </is>
      </c>
    </row>
    <row r="2867">
      <c r="A2867" s="7" t="n">
        <v>2866</v>
      </c>
      <c r="B2867" s="7" t="inlineStr">
        <is>
          <t>SALX-0959</t>
        </is>
      </c>
      <c r="C2867" s="7" t="inlineStr">
        <is>
          <t>كلُّ شاشةٍ في المبيعات والعقود — وعددُها 20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2867" s="7" t="inlineStr">
        <is>
          <t>INJAZ-UX-01 · الفصلُ ٦ — محاورُ الحالةِ والغلافُ الحاكم</t>
        </is>
      </c>
      <c r="E2867" s="7" t="inlineStr">
        <is>
          <t>§حالاتُ الشاشة</t>
        </is>
      </c>
      <c r="F2867" s="7" t="inlineStr">
        <is>
          <t>SAL</t>
        </is>
      </c>
      <c r="G2867" s="7" t="inlineStr">
        <is>
          <t>قرار مالك موقَّع — نافذ</t>
        </is>
      </c>
      <c r="H2867" s="7" t="inlineStr">
        <is>
          <t>INJAZ-FRD-01</t>
        </is>
      </c>
      <c r="I2867" s="7" t="inlineStr">
        <is>
          <t>الفصلُ ٥ — المبيعات والعقود</t>
        </is>
      </c>
      <c r="J2867" s="7" t="inlineStr">
        <is>
          <t>UX-01 للشاشاتِ · DELIVERY-01 للاختبارات</t>
        </is>
      </c>
      <c r="K2867" s="7" t="inlineStr">
        <is>
          <t>اختبارُ وجود: صفرُ شاشةٍ في المبيعات والعقود تجمع مكوناتِ الحالةِ خارجَ CM-00</t>
        </is>
      </c>
      <c r="L2867" s="7" t="inlineStr">
        <is>
          <t>مطلوب — يُقاس من النظام الحي</t>
        </is>
      </c>
      <c r="M2867" s="7" t="inlineStr">
        <is>
          <t>نافذ</t>
        </is>
      </c>
    </row>
    <row r="2868">
      <c r="A2868" s="7" t="n">
        <v>2867</v>
      </c>
      <c r="B2868" s="7" t="inlineStr">
        <is>
          <t>SALX-0960</t>
        </is>
      </c>
      <c r="C2868" s="7" t="inlineStr">
        <is>
          <t>شاشاتُ المبيعات والعقود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2868" s="7" t="inlineStr">
        <is>
          <t>INJAZ-UX-01 · الفصلُ ٦ — محاورُ الحالةِ والغلافُ الحاكم</t>
        </is>
      </c>
      <c r="E2868" s="7" t="inlineStr">
        <is>
          <t>§حالاتُ الشاشة</t>
        </is>
      </c>
      <c r="F2868" s="7" t="inlineStr">
        <is>
          <t>SAL</t>
        </is>
      </c>
      <c r="G2868" s="7" t="inlineStr">
        <is>
          <t>قرار مالك موقَّع — نافذ</t>
        </is>
      </c>
      <c r="H2868" s="7" t="inlineStr">
        <is>
          <t>INJAZ-FRD-01</t>
        </is>
      </c>
      <c r="I2868" s="7" t="inlineStr">
        <is>
          <t>الفصلُ ٥ — المبيعات والعقود</t>
        </is>
      </c>
      <c r="J2868" s="7" t="inlineStr">
        <is>
          <t>UX-01 للشاشاتِ · DELIVERY-01 للاختبارات</t>
        </is>
      </c>
      <c r="K2868" s="7" t="inlineStr">
        <is>
          <t>اختبارُ محور: كلُّ قيمةٍ من قيمِ حالةُ البيانات تُعرض في شاشاتِ المبيعات والعقود بمكوّنها</t>
        </is>
      </c>
      <c r="L2868" s="7" t="inlineStr">
        <is>
          <t>مطلوب — يُقاس من النظام الحي</t>
        </is>
      </c>
      <c r="M2868" s="7" t="inlineStr">
        <is>
          <t>نافذ</t>
        </is>
      </c>
    </row>
    <row r="2869">
      <c r="A2869" s="7" t="n">
        <v>2868</v>
      </c>
      <c r="B2869" s="7" t="inlineStr">
        <is>
          <t>SALX-0961</t>
        </is>
      </c>
      <c r="C2869" s="7" t="inlineStr">
        <is>
          <t>شاشاتُ المبيعات والعقود تعالج محورَ «حالةُ الصلاحية» (AX-2) بقيمِه: مخوَّلٌ كاملًا · مخوَّلٌ بنطاقٍ جزئي · غيرُ مخوَّل — ومصدرُه محرّكُ الصلاحيات E-04 ومكوناتُه CM-21 برسالةِ الحجب · CM-30 شارةُ الحساس.</t>
        </is>
      </c>
      <c r="D2869" s="7" t="inlineStr">
        <is>
          <t>INJAZ-UX-01 · الفصلُ ٦ — محاورُ الحالةِ والغلافُ الحاكم</t>
        </is>
      </c>
      <c r="E2869" s="7" t="inlineStr">
        <is>
          <t>§حالاتُ الشاشة</t>
        </is>
      </c>
      <c r="F2869" s="7" t="inlineStr">
        <is>
          <t>SAL</t>
        </is>
      </c>
      <c r="G2869" s="7" t="inlineStr">
        <is>
          <t>قرار مالك موقَّع — نافذ</t>
        </is>
      </c>
      <c r="H2869" s="7" t="inlineStr">
        <is>
          <t>INJAZ-FRD-01</t>
        </is>
      </c>
      <c r="I2869" s="7" t="inlineStr">
        <is>
          <t>الفصلُ ٥ — المبيعات والعقود</t>
        </is>
      </c>
      <c r="J2869" s="7" t="inlineStr">
        <is>
          <t>UX-01 للشاشاتِ · DELIVERY-01 للاختبارات</t>
        </is>
      </c>
      <c r="K2869" s="7" t="inlineStr">
        <is>
          <t>اختبارُ محور: كلُّ قيمةٍ من قيمِ حالةُ الصلاحية تُعرض في شاشاتِ المبيعات والعقود بمكوّنها</t>
        </is>
      </c>
      <c r="L2869" s="7" t="inlineStr">
        <is>
          <t>مطلوب — يُقاس من النظام الحي</t>
        </is>
      </c>
      <c r="M2869" s="7" t="inlineStr">
        <is>
          <t>نافذ</t>
        </is>
      </c>
    </row>
    <row r="2870">
      <c r="A2870" s="7" t="n">
        <v>2869</v>
      </c>
      <c r="B2870" s="7" t="inlineStr">
        <is>
          <t>SALX-0962</t>
        </is>
      </c>
      <c r="C2870" s="7" t="inlineStr">
        <is>
          <t>شاشاتُ المبيعات والعقود تعالج محورَ «حالةُ التحرير» (AX-3) بقيمِه: قابلٌ للتعديل · قراءةٌ فقط · مقفلٌ نهائيًّا — ومصدرُه آلةُ حالةِ المستندِ وإقفالُ الفترة ومكوناتُه إخفاءُ الأزرارِ لا تعطيلُها فقط.</t>
        </is>
      </c>
      <c r="D2870" s="7" t="inlineStr">
        <is>
          <t>INJAZ-UX-01 · الفصلُ ٦ — محاورُ الحالةِ والغلافُ الحاكم</t>
        </is>
      </c>
      <c r="E2870" s="7" t="inlineStr">
        <is>
          <t>§حالاتُ الشاشة</t>
        </is>
      </c>
      <c r="F2870" s="7" t="inlineStr">
        <is>
          <t>SAL</t>
        </is>
      </c>
      <c r="G2870" s="7" t="inlineStr">
        <is>
          <t>قرار مالك موقَّع — نافذ</t>
        </is>
      </c>
      <c r="H2870" s="7" t="inlineStr">
        <is>
          <t>INJAZ-FRD-01</t>
        </is>
      </c>
      <c r="I2870" s="7" t="inlineStr">
        <is>
          <t>الفصلُ ٥ — المبيعات والعقود</t>
        </is>
      </c>
      <c r="J2870" s="7" t="inlineStr">
        <is>
          <t>UX-01 للشاشاتِ · DELIVERY-01 للاختبارات</t>
        </is>
      </c>
      <c r="K2870" s="7" t="inlineStr">
        <is>
          <t>اختبارُ محور: كلُّ قيمةٍ من قيمِ حالةُ التحرير تُعرض في شاشاتِ المبيعات والعقود بمكوّنها</t>
        </is>
      </c>
      <c r="L2870" s="7" t="inlineStr">
        <is>
          <t>مطلوب — يُقاس من النظام الحي</t>
        </is>
      </c>
      <c r="M2870" s="7" t="inlineStr">
        <is>
          <t>نافذ</t>
        </is>
      </c>
    </row>
    <row r="2871">
      <c r="A2871" s="7" t="n">
        <v>2870</v>
      </c>
      <c r="B2871" s="7" t="inlineStr">
        <is>
          <t>SALX-0963</t>
        </is>
      </c>
      <c r="C2871" s="7" t="inlineStr">
        <is>
          <t>شاشاتُ المبيعات والعقود تعالج محورَ «حالةُ الاتصال» (AX-4) بقيمِه: متصلٌ · دون اتصالٍ · قيدَ المزامنةِ · فشلت المزامنة — ومصدرُه محرّكُ العمل دون اتصال ومكوناتُه CM-28 حالةُ المزامنة.</t>
        </is>
      </c>
      <c r="D2871" s="7" t="inlineStr">
        <is>
          <t>INJAZ-UX-01 · الفصلُ ٦ — محاورُ الحالةِ والغلافُ الحاكم</t>
        </is>
      </c>
      <c r="E2871" s="7" t="inlineStr">
        <is>
          <t>§حالاتُ الشاشة</t>
        </is>
      </c>
      <c r="F2871" s="7" t="inlineStr">
        <is>
          <t>SAL</t>
        </is>
      </c>
      <c r="G2871" s="7" t="inlineStr">
        <is>
          <t>قرار مالك موقَّع — نافذ</t>
        </is>
      </c>
      <c r="H2871" s="7" t="inlineStr">
        <is>
          <t>INJAZ-FRD-01</t>
        </is>
      </c>
      <c r="I2871" s="7" t="inlineStr">
        <is>
          <t>الفصلُ ٥ — المبيعات والعقود</t>
        </is>
      </c>
      <c r="J2871" s="7" t="inlineStr">
        <is>
          <t>UX-01 للشاشاتِ · DELIVERY-01 للاختبارات</t>
        </is>
      </c>
      <c r="K2871" s="7" t="inlineStr">
        <is>
          <t>اختبارُ محور: كلُّ قيمةٍ من قيمِ حالةُ الاتصال تُعرض في شاشاتِ المبيعات والعقود بمكوّنها</t>
        </is>
      </c>
      <c r="L2871" s="7" t="inlineStr">
        <is>
          <t>مطلوب — يُقاس من النظام الحي</t>
        </is>
      </c>
      <c r="M2871" s="7" t="inlineStr">
        <is>
          <t>نافذ</t>
        </is>
      </c>
    </row>
    <row r="2872">
      <c r="A2872" s="7" t="n">
        <v>2871</v>
      </c>
      <c r="B2872" s="7" t="inlineStr">
        <is>
          <t>SALX-0964</t>
        </is>
      </c>
      <c r="C2872" s="7" t="inlineStr">
        <is>
          <t>شاشاتُ المبيعات والعقود تعالج محورَ «حالةُ الحداثة» (AX-5) بقيمِه: حديثٌ · قديمٌ يحتاج تحديثًا · بياناتٌ مخزَّنةٌ محليًّا — ومصدرُه طابعُ آخرِ جلبٍ ناجح ومكوناتُه CM-23 تنبيهٌ داخلَ الصفحة.</t>
        </is>
      </c>
      <c r="D2872" s="7" t="inlineStr">
        <is>
          <t>INJAZ-UX-01 · الفصلُ ٦ — محاورُ الحالةِ والغلافُ الحاكم</t>
        </is>
      </c>
      <c r="E2872" s="7" t="inlineStr">
        <is>
          <t>§حالاتُ الشاشة</t>
        </is>
      </c>
      <c r="F2872" s="7" t="inlineStr">
        <is>
          <t>SAL</t>
        </is>
      </c>
      <c r="G2872" s="7" t="inlineStr">
        <is>
          <t>قرار مالك موقَّع — نافذ</t>
        </is>
      </c>
      <c r="H2872" s="7" t="inlineStr">
        <is>
          <t>INJAZ-FRD-01</t>
        </is>
      </c>
      <c r="I2872" s="7" t="inlineStr">
        <is>
          <t>الفصلُ ٥ — المبيعات والعقود</t>
        </is>
      </c>
      <c r="J2872" s="7" t="inlineStr">
        <is>
          <t>UX-01 للشاشاتِ · DELIVERY-01 للاختبارات</t>
        </is>
      </c>
      <c r="K2872" s="7" t="inlineStr">
        <is>
          <t>اختبارُ محور: كلُّ قيمةٍ من قيمِ حالةُ الحداثة تُعرض في شاشاتِ المبيعات والعقود بمكوّنها</t>
        </is>
      </c>
      <c r="L2872" s="7" t="inlineStr">
        <is>
          <t>مطلوب — يُقاس من النظام الحي</t>
        </is>
      </c>
      <c r="M2872" s="7" t="inlineStr">
        <is>
          <t>نافذ</t>
        </is>
      </c>
    </row>
    <row r="2873">
      <c r="A2873" s="7" t="n">
        <v>2872</v>
      </c>
      <c r="B2873" s="7" t="inlineStr">
        <is>
          <t>SALX-0965</t>
        </is>
      </c>
      <c r="C2873" s="7" t="inlineStr">
        <is>
          <t>شاشاتُ المبيعات والعقود تميّز حالةَ «فارغٌ لا بياناتَ بعدُ» من «لا نتائجَ لبحثك» — فالأولى تحتاج زرَّ إنشاءٍ والثانيةُ تحتاج تفريغَ الفلاتر.</t>
        </is>
      </c>
      <c r="D2873" s="7" t="inlineStr">
        <is>
          <t>INJAZ-UX-01 · الفصلُ ٦ — محاورُ الحالةِ والغلافُ الحاكم</t>
        </is>
      </c>
      <c r="E2873" s="7" t="inlineStr">
        <is>
          <t>§حالاتُ الشاشة</t>
        </is>
      </c>
      <c r="F2873" s="7" t="inlineStr">
        <is>
          <t>SAL</t>
        </is>
      </c>
      <c r="G2873" s="7" t="inlineStr">
        <is>
          <t>قرار مالك موقَّع — نافذ</t>
        </is>
      </c>
      <c r="H2873" s="7" t="inlineStr">
        <is>
          <t>INJAZ-FRD-01</t>
        </is>
      </c>
      <c r="I2873" s="7" t="inlineStr">
        <is>
          <t>الفصلُ ٥ — المبيعات والعقود</t>
        </is>
      </c>
      <c r="J2873" s="7" t="inlineStr">
        <is>
          <t>UX-01 للشاشاتِ · DELIVERY-01 للاختبارات</t>
        </is>
      </c>
      <c r="K2873" s="7" t="inlineStr">
        <is>
          <t>اختبارُ تمييز: الحالتان مختلفتان نصًّا وإجراءً في شاشاتِ المبيعات والعقود</t>
        </is>
      </c>
      <c r="L2873" s="7" t="inlineStr">
        <is>
          <t>مطلوب — يُقاس من النظام الحي</t>
        </is>
      </c>
      <c r="M2873" s="7" t="inlineStr">
        <is>
          <t>نافذ</t>
        </is>
      </c>
    </row>
    <row r="2874">
      <c r="A2874" s="7" t="n">
        <v>2873</v>
      </c>
      <c r="B2874" s="7" t="inlineStr">
        <is>
          <t>SALX-0966</t>
        </is>
      </c>
      <c r="C2874" s="7" t="inlineStr">
        <is>
          <t>شاشةٌ في المبيعات والعقود بحالة «قراءةٌ فقط» تُخفي أزرارَ التعديلِ ولا تكتفي بتعطيلها — وتبيّن سببَ القراءةِ فقط ومسارَ التصحيحِ إن وُجد.</t>
        </is>
      </c>
      <c r="D2874" s="7" t="inlineStr">
        <is>
          <t>INJAZ-UX-01 · الفصلُ ٦ — محاورُ الحالةِ والغلافُ الحاكم</t>
        </is>
      </c>
      <c r="E2874" s="7" t="inlineStr">
        <is>
          <t>§حالاتُ الشاشة</t>
        </is>
      </c>
      <c r="F2874" s="7" t="inlineStr">
        <is>
          <t>SAL</t>
        </is>
      </c>
      <c r="G2874" s="7" t="inlineStr">
        <is>
          <t>قرار مالك موقَّع — نافذ</t>
        </is>
      </c>
      <c r="H2874" s="7" t="inlineStr">
        <is>
          <t>INJAZ-FRD-01</t>
        </is>
      </c>
      <c r="I2874" s="7" t="inlineStr">
        <is>
          <t>الفصلُ ٥ — المبيعات والعقود</t>
        </is>
      </c>
      <c r="J2874" s="7" t="inlineStr">
        <is>
          <t>UX-01 للشاشاتِ · DELIVERY-01 للاختبارات</t>
        </is>
      </c>
      <c r="K2874" s="7" t="inlineStr">
        <is>
          <t>اختبارُ عرض: السجلُّ المقفلُ في المبيعات والعقود لا يُظهر أزرارَ تعديلٍ معطَّلة</t>
        </is>
      </c>
      <c r="L2874" s="7" t="inlineStr">
        <is>
          <t>مطلوب — يُقاس من النظام الحي</t>
        </is>
      </c>
      <c r="M2874" s="7" t="inlineStr">
        <is>
          <t>نافذ</t>
        </is>
      </c>
    </row>
    <row r="2875">
      <c r="A2875" s="7" t="n">
        <v>2874</v>
      </c>
      <c r="B2875" s="7" t="inlineStr">
        <is>
          <t>SALX-0967</t>
        </is>
      </c>
      <c r="C2875" s="7" t="inlineStr">
        <is>
          <t>كلُّ جدولِ مستندٍ في المبيعات والعقود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2875" s="7" t="inlineStr">
        <is>
          <t>INJAZ-UX-01 · الفصلُ ٣ — أعمدةُ الشاشاتِ ومصادرُها وحساسيتُها</t>
        </is>
      </c>
      <c r="E2875" s="7" t="inlineStr">
        <is>
          <t>§الأعمدةُ الحاكمة</t>
        </is>
      </c>
      <c r="F2875" s="7" t="inlineStr">
        <is>
          <t>SAL</t>
        </is>
      </c>
      <c r="G2875" s="7" t="inlineStr">
        <is>
          <t>قرار مالك موقَّع — نافذ</t>
        </is>
      </c>
      <c r="H2875" s="7" t="inlineStr">
        <is>
          <t>INJAZ-FRD-01</t>
        </is>
      </c>
      <c r="I2875" s="7" t="inlineStr">
        <is>
          <t>الفصلُ ٥ — المبيعات والعقود</t>
        </is>
      </c>
      <c r="J2875" s="7" t="inlineStr">
        <is>
          <t>UX-01 للشاشاتِ · DELIVERY-01 للاختبارات</t>
        </is>
      </c>
      <c r="K2875" s="7" t="inlineStr">
        <is>
          <t>اختبارُ حقن: صفرُ جدولٍ في المبيعات والعقود يعرّف عمودًا حاكمًا محليًّا</t>
        </is>
      </c>
      <c r="L2875" s="7" t="inlineStr">
        <is>
          <t>مطلوب — يُقاس من النظام الحي</t>
        </is>
      </c>
      <c r="M2875" s="7" t="inlineStr">
        <is>
          <t>نافذ</t>
        </is>
      </c>
    </row>
    <row r="2876">
      <c r="A2876" s="7" t="n">
        <v>2875</v>
      </c>
      <c r="B2876" s="7" t="inlineStr">
        <is>
          <t>SALX-0968</t>
        </is>
      </c>
      <c r="C2876" s="7" t="inlineStr">
        <is>
          <t>لكل عمودٍ في شاشاتِ المبيعات والعقود ستةُ أحكامٍ لا يُقبل بلا واحدٍ منها: مصدرُه ومالكُه ونوعُه وحساسيتُه وحكمُ تصديرِه وحكمُ استيرادِه.</t>
        </is>
      </c>
      <c r="D2876" s="7" t="inlineStr">
        <is>
          <t>INJAZ-UX-01 · الفصلُ ٣ — أعمدةُ الشاشاتِ ومصادرُها وحساسيتُها</t>
        </is>
      </c>
      <c r="E2876" s="7" t="inlineStr">
        <is>
          <t>§الأعمدةُ الحاكمة</t>
        </is>
      </c>
      <c r="F2876" s="7" t="inlineStr">
        <is>
          <t>SAL</t>
        </is>
      </c>
      <c r="G2876" s="7" t="inlineStr">
        <is>
          <t>قرار مالك موقَّع — نافذ</t>
        </is>
      </c>
      <c r="H2876" s="7" t="inlineStr">
        <is>
          <t>INJAZ-FRD-01</t>
        </is>
      </c>
      <c r="I2876" s="7" t="inlineStr">
        <is>
          <t>الفصلُ ٥ — المبيعات والعقود</t>
        </is>
      </c>
      <c r="J2876" s="7" t="inlineStr">
        <is>
          <t>UX-01 للشاشاتِ · DELIVERY-01 للاختبارات</t>
        </is>
      </c>
      <c r="K2876" s="7" t="inlineStr">
        <is>
          <t>اختبارُ اكتمال: صفرُ عمودٍ في المبيعات والعقود بلا حكمٍ من الستة</t>
        </is>
      </c>
      <c r="L2876" s="7" t="inlineStr">
        <is>
          <t>مطلوب — يُقاس من النظام الحي</t>
        </is>
      </c>
      <c r="M2876" s="7" t="inlineStr">
        <is>
          <t>نافذ</t>
        </is>
      </c>
    </row>
    <row r="2877">
      <c r="A2877" s="7" t="n">
        <v>2876</v>
      </c>
      <c r="B2877" s="7" t="inlineStr">
        <is>
          <t>SALX-0969</t>
        </is>
      </c>
      <c r="C2877" s="7" t="inlineStr">
        <is>
          <t>في المبيعات والعقود 17 شاشةً تحمل حقلًا حساسًا واحدًا على الأقل — وتُحجب حقولُها الحساسةُ من الخادمِ لا بأسلوب العرضِ ولا تُرسَل في الاستجابة.</t>
        </is>
      </c>
      <c r="D2877" s="7" t="inlineStr">
        <is>
          <t>INJAZ-UX-01 · الفصلُ ٣ — أعمدةُ الشاشاتِ ومصادرُها وحساسيتُها</t>
        </is>
      </c>
      <c r="E2877" s="7" t="inlineStr">
        <is>
          <t>§الأعمدةُ الحاكمة</t>
        </is>
      </c>
      <c r="F2877" s="7" t="inlineStr">
        <is>
          <t>SAL</t>
        </is>
      </c>
      <c r="G2877" s="7" t="inlineStr">
        <is>
          <t>قرار مالك موقَّع — نافذ</t>
        </is>
      </c>
      <c r="H2877" s="7" t="inlineStr">
        <is>
          <t>INJAZ-FRD-01</t>
        </is>
      </c>
      <c r="I2877" s="7" t="inlineStr">
        <is>
          <t>الفصلُ ٥ — المبيعات والعقود</t>
        </is>
      </c>
      <c r="J2877" s="7" t="inlineStr">
        <is>
          <t>UX-01 للشاشاتِ · DELIVERY-01 للاختبارات</t>
        </is>
      </c>
      <c r="K2877" s="7" t="inlineStr">
        <is>
          <t>اختبارُ حجب: فحصُ الاستجابةِ الخامِّ بحسابٍ غيرِ مخوَّلٍ لا يُظهر الحقلَ الحساس</t>
        </is>
      </c>
      <c r="L2877" s="7" t="inlineStr">
        <is>
          <t>مطلوب — يُقاس من النظام الحي</t>
        </is>
      </c>
      <c r="M2877" s="7" t="inlineStr">
        <is>
          <t>نافذ</t>
        </is>
      </c>
    </row>
    <row r="2878">
      <c r="A2878" s="7" t="n">
        <v>2877</v>
      </c>
      <c r="B2878" s="7" t="inlineStr">
        <is>
          <t>SALX-0970</t>
        </is>
      </c>
      <c r="C2878" s="7" t="inlineStr">
        <is>
          <t>كلُّ شاشةِ بياناتٍ في المبيعات والعقود توفّر زرَّ التصديرِ CM-14 واعيًا بالمنظرِ — ويعرض الخياراتِ الثمانيةَ قبل التنفيذ.</t>
        </is>
      </c>
      <c r="D2878" s="7" t="inlineStr">
        <is>
          <t>INJAZ-UX-01 · الفصلُ ٨ — التصديرُ والاستيرادُ والمشاركة</t>
        </is>
      </c>
      <c r="E2878" s="7" t="inlineStr">
        <is>
          <t>§التصديرُ والاستيراد</t>
        </is>
      </c>
      <c r="F2878" s="7" t="inlineStr">
        <is>
          <t>SAL</t>
        </is>
      </c>
      <c r="G2878" s="7" t="inlineStr">
        <is>
          <t>قرار مالك موقَّع — نافذ</t>
        </is>
      </c>
      <c r="H2878" s="7" t="inlineStr">
        <is>
          <t>INJAZ-FRD-01</t>
        </is>
      </c>
      <c r="I2878" s="7" t="inlineStr">
        <is>
          <t>الفصلُ ٥ — المبيعات والعقود</t>
        </is>
      </c>
      <c r="J2878" s="7" t="inlineStr">
        <is>
          <t>UX-01 للشاشاتِ · DELIVERY-01 للاختبارات</t>
        </is>
      </c>
      <c r="K2878" s="7" t="inlineStr">
        <is>
          <t>اختبارُ خيارات: الثمانيةُ متاحةٌ في شاشاتِ المبيعات والعقود ولكلٍّ ناتجٌ مختلفٌ مقيس</t>
        </is>
      </c>
      <c r="L2878" s="7" t="inlineStr">
        <is>
          <t>مطلوب — يُقاس من النظام الحي</t>
        </is>
      </c>
      <c r="M2878" s="7" t="inlineStr">
        <is>
          <t>نافذ</t>
        </is>
      </c>
    </row>
    <row r="2879">
      <c r="A2879" s="7" t="n">
        <v>2878</v>
      </c>
      <c r="B2879" s="7" t="inlineStr">
        <is>
          <t>SALX-0971</t>
        </is>
      </c>
      <c r="C2879" s="7" t="inlineStr">
        <is>
          <t>كلُّ ملفٍّ يُصدَّر من المبيعات والعقود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2879" s="7" t="inlineStr">
        <is>
          <t>INJAZ-UX-01 · الفصلُ ٨ — التصديرُ والاستيرادُ والمشاركة</t>
        </is>
      </c>
      <c r="E2879" s="7" t="inlineStr">
        <is>
          <t>§التصديرُ والاستيراد</t>
        </is>
      </c>
      <c r="F2879" s="7" t="inlineStr">
        <is>
          <t>SAL</t>
        </is>
      </c>
      <c r="G2879" s="7" t="inlineStr">
        <is>
          <t>قرار مالك موقَّع — نافذ</t>
        </is>
      </c>
      <c r="H2879" s="7" t="inlineStr">
        <is>
          <t>INJAZ-FRD-01</t>
        </is>
      </c>
      <c r="I2879" s="7" t="inlineStr">
        <is>
          <t>الفصلُ ٥ — المبيعات والعقود</t>
        </is>
      </c>
      <c r="J2879" s="7" t="inlineStr">
        <is>
          <t>UX-01 للشاشاتِ · DELIVERY-01 للاختبارات</t>
        </is>
      </c>
      <c r="K2879" s="7" t="inlineStr">
        <is>
          <t>اختبارُ اكتمال: صفرُ ملفٍّ من المبيعات والعقود ينقصه بندٌ من التسعة</t>
        </is>
      </c>
      <c r="L2879" s="7" t="inlineStr">
        <is>
          <t>مطلوب — يُقاس من النظام الحي</t>
        </is>
      </c>
      <c r="M2879" s="7" t="inlineStr">
        <is>
          <t>نافذ</t>
        </is>
      </c>
    </row>
    <row r="2880">
      <c r="A2880" s="7" t="n">
        <v>2879</v>
      </c>
      <c r="B2880" s="7" t="inlineStr">
        <is>
          <t>SALX-0972</t>
        </is>
      </c>
      <c r="C2880" s="7" t="inlineStr">
        <is>
          <t>شاشاتُ المبيعات والعقود التي تقبل الاستيرادَ — وعددُها 18 — تمرُّ بالفحوصِ الثمانيةَ عشرَ كاملةً · ولا تتجاوز حارسًا يمنع الإدخالَ اليدويَّ بل تُرفض بالرمز نفسِه والسببِ نفسِه.</t>
        </is>
      </c>
      <c r="D2880" s="7" t="inlineStr">
        <is>
          <t>INJAZ-UX-01 · الفصلُ ٨ — التصديرُ والاستيرادُ والمشاركة</t>
        </is>
      </c>
      <c r="E2880" s="7" t="inlineStr">
        <is>
          <t>§التصديرُ والاستيراد</t>
        </is>
      </c>
      <c r="F2880" s="7" t="inlineStr">
        <is>
          <t>SAL</t>
        </is>
      </c>
      <c r="G2880" s="7" t="inlineStr">
        <is>
          <t>قرار مالك موقَّع — نافذ</t>
        </is>
      </c>
      <c r="H2880" s="7" t="inlineStr">
        <is>
          <t>INJAZ-FRD-01</t>
        </is>
      </c>
      <c r="I2880" s="7" t="inlineStr">
        <is>
          <t>الفصلُ ٥ — المبيعات والعقود</t>
        </is>
      </c>
      <c r="J2880" s="7" t="inlineStr">
        <is>
          <t>UX-01 للشاشاتِ · DELIVERY-01 للاختبارات</t>
        </is>
      </c>
      <c r="K2880" s="7" t="inlineStr">
        <is>
          <t>اختبارُ تكافؤ: قيمةٌ يمنعها الحارسُ يدويًّا في المبيعات والعقود تُرفض بالرمز نفسِه في الاستيراد</t>
        </is>
      </c>
      <c r="L2880" s="7" t="inlineStr">
        <is>
          <t>مطلوب — يُقاس من النظام الحي</t>
        </is>
      </c>
      <c r="M2880" s="7" t="inlineStr">
        <is>
          <t>نافذ</t>
        </is>
      </c>
    </row>
    <row r="2881">
      <c r="A2881" s="7" t="n">
        <v>2880</v>
      </c>
      <c r="B2881" s="7" t="inlineStr">
        <is>
          <t>SALX-0973</t>
        </is>
      </c>
      <c r="C2881" s="7" t="inlineStr">
        <is>
          <t>لا استيرادَ في المبيعات والعقود بلا معاينةٍ تصنّف كلَّ صفٍّ إلى ستةِ أصنافٍ صريحة: صالحٌ · تحذيرٌ · مرفوضٌ · مكررٌ · سيحدّث قائمًا · سيُنشئ جديدًا.</t>
        </is>
      </c>
      <c r="D2881" s="7" t="inlineStr">
        <is>
          <t>INJAZ-UX-01 · الفصلُ ٨ — التصديرُ والاستيرادُ والمشاركة</t>
        </is>
      </c>
      <c r="E2881" s="7" t="inlineStr">
        <is>
          <t>§التصديرُ والاستيراد</t>
        </is>
      </c>
      <c r="F2881" s="7" t="inlineStr">
        <is>
          <t>SAL</t>
        </is>
      </c>
      <c r="G2881" s="7" t="inlineStr">
        <is>
          <t>قرار مالك موقَّع — نافذ</t>
        </is>
      </c>
      <c r="H2881" s="7" t="inlineStr">
        <is>
          <t>INJAZ-FRD-01</t>
        </is>
      </c>
      <c r="I2881" s="7" t="inlineStr">
        <is>
          <t>الفصلُ ٥ — المبيعات والعقود</t>
        </is>
      </c>
      <c r="J2881" s="7" t="inlineStr">
        <is>
          <t>UX-01 للشاشاتِ · DELIVERY-01 للاختبارات</t>
        </is>
      </c>
      <c r="K2881" s="7" t="inlineStr">
        <is>
          <t>اختبارُ معاينة: صفرُ دفعةٍ تُنفَّذ في المبيعات والعقود بلا معاينةٍ مصنِّفة</t>
        </is>
      </c>
      <c r="L2881" s="7" t="inlineStr">
        <is>
          <t>مطلوب — يُقاس من النظام الحي</t>
        </is>
      </c>
      <c r="M2881" s="7" t="inlineStr">
        <is>
          <t>نافذ</t>
        </is>
      </c>
    </row>
    <row r="2882">
      <c r="A2882" s="7" t="n">
        <v>2881</v>
      </c>
      <c r="B2882" s="7" t="inlineStr">
        <is>
          <t>SALX-0974</t>
        </is>
      </c>
      <c r="C2882" s="7" t="inlineStr">
        <is>
          <t>في المبيعات والعقود 12 فعلًا ذا أثرٍ ماليّ — ولا يقع أثرٌ منها بإدخالٍ مباشر · بل يتولد من واقعةٍ اجتازت سلسلةَ اعتمادها وبوابةَ استحقاقها الرباعية.</t>
        </is>
      </c>
      <c r="D2882" s="7" t="inlineStr">
        <is>
          <t>INJAZ-FRD-01 · الفصلُ ٢٠ — الأحداثُ الماليةُ ودورةُ الوحدة</t>
        </is>
      </c>
      <c r="E2882" s="7" t="inlineStr">
        <is>
          <t>§الأثرُ المالي</t>
        </is>
      </c>
      <c r="F2882" s="7" t="inlineStr">
        <is>
          <t>SAL</t>
        </is>
      </c>
      <c r="G2882" s="7" t="inlineStr">
        <is>
          <t>قرار مالك موقَّع — نافذ</t>
        </is>
      </c>
      <c r="H2882" s="7" t="inlineStr">
        <is>
          <t>INJAZ-FRD-01</t>
        </is>
      </c>
      <c r="I2882" s="7" t="inlineStr">
        <is>
          <t>الفصلُ ٥ — المبيعات والعقود</t>
        </is>
      </c>
      <c r="J2882" s="7" t="inlineStr">
        <is>
          <t>UX-01 للشاشاتِ · DELIVERY-01 للاختبارات</t>
        </is>
      </c>
      <c r="K2882" s="7" t="inlineStr">
        <is>
          <t>اختبارُ منع: صفرُ قيدٍ في المبيعات والعقود مصدرُه إدخالٌ مباشرٌ بلا واقعة</t>
        </is>
      </c>
      <c r="L2882" s="7" t="inlineStr">
        <is>
          <t>مطلوب — يُقاس من النظام الحي</t>
        </is>
      </c>
      <c r="M2882" s="7" t="inlineStr">
        <is>
          <t>نافذ</t>
        </is>
      </c>
    </row>
    <row r="2883">
      <c r="A2883" s="7" t="n">
        <v>2882</v>
      </c>
      <c r="B2883" s="7" t="inlineStr">
        <is>
          <t>SALX-0975</t>
        </is>
      </c>
      <c r="C2883" s="7" t="inlineStr">
        <is>
          <t>بوابةُ الاستحقاقِ الرباعيةُ تُفحص قبل أيِّ أثرٍ ماليٍّ من المبيعات والعقود: اكتمالُ سلسلةِ الاعتمادِ · وانفتاحُ الفترةِ المحاسبيةِ · ونفاذُ العقدِ وقتَ التنفيذِ · وإتاحةُ حصةِ المورد.</t>
        </is>
      </c>
      <c r="D2883" s="7" t="inlineStr">
        <is>
          <t>INJAZ-FRD-01 · الفصلُ ٢٠ — الأحداثُ الماليةُ ودورةُ الوحدة</t>
        </is>
      </c>
      <c r="E2883" s="7" t="inlineStr">
        <is>
          <t>§الأثرُ المالي</t>
        </is>
      </c>
      <c r="F2883" s="7" t="inlineStr">
        <is>
          <t>SAL</t>
        </is>
      </c>
      <c r="G2883" s="7" t="inlineStr">
        <is>
          <t>قرار مالك موقَّع — نافذ</t>
        </is>
      </c>
      <c r="H2883" s="7" t="inlineStr">
        <is>
          <t>INJAZ-FRD-01</t>
        </is>
      </c>
      <c r="I2883" s="7" t="inlineStr">
        <is>
          <t>الفصلُ ٥ — المبيعات والعقود</t>
        </is>
      </c>
      <c r="J2883" s="7" t="inlineStr">
        <is>
          <t>UX-01 للشاشاتِ · DELIVERY-01 للاختبارات</t>
        </is>
      </c>
      <c r="K2883" s="7" t="inlineStr">
        <is>
          <t>اختبارُ بوابة: إخفاقُ أيِّ فحصٍ يردُّ واقعةَ المبيعات والعقود معلَّقةً بسببٍ محكوم</t>
        </is>
      </c>
      <c r="L2883" s="7" t="inlineStr">
        <is>
          <t>مطلوب — يُقاس من النظام الحي</t>
        </is>
      </c>
      <c r="M2883" s="7" t="inlineStr">
        <is>
          <t>نافذ</t>
        </is>
      </c>
    </row>
    <row r="2884">
      <c r="A2884" s="7" t="n">
        <v>2883</v>
      </c>
      <c r="B2884" s="7" t="inlineStr">
        <is>
          <t>SALX-0976</t>
        </is>
      </c>
      <c r="C2884" s="7" t="inlineStr">
        <is>
          <t>الفعلُ «تفعيلُ العقد» في المبيعات والعقود ذو أثرٍ ماليٍّ — ينشر الحدثَ ContractActivated ويستهلكه التشغيل · الموردون · المالية · وأثرُه الحاويةُ الرئيسية تُولَّد · والتغطيةُ تُفتح للتخصيص · وخطةُ الدفع تدخل التدفق · وعكسُه إنهاءٌ أو تعليقٌ بقرار.</t>
        </is>
      </c>
      <c r="D2884" s="7" t="inlineStr">
        <is>
          <t>INJAZ-FRD-01 · الفصلُ ٢٠ — الأحداثُ الماليةُ ودورةُ الوحدة</t>
        </is>
      </c>
      <c r="E2884" s="7" t="inlineStr">
        <is>
          <t>§الأثرُ المالي</t>
        </is>
      </c>
      <c r="F2884" s="7" t="inlineStr">
        <is>
          <t>SAL</t>
        </is>
      </c>
      <c r="G2884" s="7" t="inlineStr">
        <is>
          <t>قرار مالك موقَّع — نافذ</t>
        </is>
      </c>
      <c r="H2884" s="7" t="inlineStr">
        <is>
          <t>INJAZ-FRD-01</t>
        </is>
      </c>
      <c r="I2884" s="7" t="inlineStr">
        <is>
          <t>الفصلُ ٥ — المبيعات والعقود</t>
        </is>
      </c>
      <c r="J2884" s="7" t="inlineStr">
        <is>
          <t>UX-01 للشاشاتِ · DELIVERY-01 للاختبارات</t>
        </is>
      </c>
      <c r="K2884" s="7" t="inlineStr">
        <is>
          <t>اختبارُ رباعي: سماحٌ ومنعٌ وتكرارٌ وعكسٌ للفعل contract.activate</t>
        </is>
      </c>
      <c r="L2884" s="7" t="inlineStr">
        <is>
          <t>مطلوب — يُقاس من النظام الحي</t>
        </is>
      </c>
      <c r="M2884" s="7" t="inlineStr">
        <is>
          <t>نافذ</t>
        </is>
      </c>
    </row>
    <row r="2885">
      <c r="A2885" s="7" t="n">
        <v>2884</v>
      </c>
      <c r="B2885" s="7" t="inlineStr">
        <is>
          <t>SALX-0977</t>
        </is>
      </c>
      <c r="C2885" s="7" t="inlineStr">
        <is>
          <t>الفعلُ «المطالبةُ ببندٍ محتبَس» في المبيعات والعقود ذو أثرٍ ماليٍّ — ينشر الحدثَ UnbilledClaimed ويستهلكه المالية · التشغيل · وأثرُه البندُ ينتقل إلى المستخلص · وعمرُ الاحتباس يتوقف · والإيرادُ المحتبَسُ ينقص · وعكسُه سحبُ المطالبة بقرار.</t>
        </is>
      </c>
      <c r="D2885" s="7" t="inlineStr">
        <is>
          <t>INJAZ-FRD-01 · الفصلُ ٢٠ — الأحداثُ الماليةُ ودورةُ الوحدة</t>
        </is>
      </c>
      <c r="E2885" s="7" t="inlineStr">
        <is>
          <t>§الأثرُ المالي</t>
        </is>
      </c>
      <c r="F2885" s="7" t="inlineStr">
        <is>
          <t>SAL</t>
        </is>
      </c>
      <c r="G2885" s="7" t="inlineStr">
        <is>
          <t>قرار مالك موقَّع — نافذ</t>
        </is>
      </c>
      <c r="H2885" s="7" t="inlineStr">
        <is>
          <t>INJAZ-FRD-01</t>
        </is>
      </c>
      <c r="I2885" s="7" t="inlineStr">
        <is>
          <t>الفصلُ ٥ — المبيعات والعقود</t>
        </is>
      </c>
      <c r="J2885" s="7" t="inlineStr">
        <is>
          <t>UX-01 للشاشاتِ · DELIVERY-01 للاختبارات</t>
        </is>
      </c>
      <c r="K2885" s="7" t="inlineStr">
        <is>
          <t>اختبارُ رباعي: سماحٌ ومنعٌ وتكرارٌ وعكسٌ للفعل unbilled.claim</t>
        </is>
      </c>
      <c r="L2885" s="7" t="inlineStr">
        <is>
          <t>مطلوب — يُقاس من النظام الحي</t>
        </is>
      </c>
      <c r="M2885" s="7" t="inlineStr">
        <is>
          <t>نافذ</t>
        </is>
      </c>
    </row>
    <row r="2886">
      <c r="A2886" s="7" t="n">
        <v>2885</v>
      </c>
      <c r="B2886" s="7" t="inlineStr">
        <is>
          <t>SALX-0978</t>
        </is>
      </c>
      <c r="C2886" s="7" t="inlineStr">
        <is>
          <t>الفعلُ «تسجيلُ عميلٍ جديد» في المبيعات والعقود ذو أثرٍ ماليٍّ — ينشر الحدثَ ClientCreated ويستهلكه المالية · الحوكمة · وأثرُه كيانٌ يُنشأ في السجل · وحسابُ ذمةٍ يُفتح · ولا تعاقدَ قبل اكتمال وثائقه · وعكسُه تعطيلٌ لا حذف.</t>
        </is>
      </c>
      <c r="D2886" s="7" t="inlineStr">
        <is>
          <t>INJAZ-FRD-01 · الفصلُ ٢٠ — الأحداثُ الماليةُ ودورةُ الوحدة</t>
        </is>
      </c>
      <c r="E2886" s="7" t="inlineStr">
        <is>
          <t>§الأثرُ المالي</t>
        </is>
      </c>
      <c r="F2886" s="7" t="inlineStr">
        <is>
          <t>SAL</t>
        </is>
      </c>
      <c r="G2886" s="7" t="inlineStr">
        <is>
          <t>قرار مالك موقَّع — نافذ</t>
        </is>
      </c>
      <c r="H2886" s="7" t="inlineStr">
        <is>
          <t>INJAZ-FRD-01</t>
        </is>
      </c>
      <c r="I2886" s="7" t="inlineStr">
        <is>
          <t>الفصلُ ٥ — المبيعات والعقود</t>
        </is>
      </c>
      <c r="J2886" s="7" t="inlineStr">
        <is>
          <t>UX-01 للشاشاتِ · DELIVERY-01 للاختبارات</t>
        </is>
      </c>
      <c r="K2886" s="7" t="inlineStr">
        <is>
          <t>اختبارُ رباعي: سماحٌ ومنعٌ وتكرارٌ وعكسٌ للفعل client.create</t>
        </is>
      </c>
      <c r="L2886" s="7" t="inlineStr">
        <is>
          <t>مطلوب — يُقاس من النظام الحي</t>
        </is>
      </c>
      <c r="M2886" s="7" t="inlineStr">
        <is>
          <t>نافذ</t>
        </is>
      </c>
    </row>
    <row r="2887">
      <c r="A2887" s="7" t="n">
        <v>2886</v>
      </c>
      <c r="B2887" s="7" t="inlineStr">
        <is>
          <t>SALX-0979</t>
        </is>
      </c>
      <c r="C2887" s="7" t="inlineStr">
        <is>
          <t>الفعلُ «إرسالُ عرض سعرٍ للعميل» في المبيعات والعقود ذو أثرٍ ماليٍّ — ينشر الحدثَ QuoteSent ويستهلكه المالية · وأثرُه العرضُ يُقفل بنسخته · والتعديلُ ينشئ نسخةً جديدةً لا يمحو السابقة · وعكسُه سحبُ العرض بإخطار.</t>
        </is>
      </c>
      <c r="D2887" s="7" t="inlineStr">
        <is>
          <t>INJAZ-FRD-01 · الفصلُ ٢٠ — الأحداثُ الماليةُ ودورةُ الوحدة</t>
        </is>
      </c>
      <c r="E2887" s="7" t="inlineStr">
        <is>
          <t>§الأثرُ المالي</t>
        </is>
      </c>
      <c r="F2887" s="7" t="inlineStr">
        <is>
          <t>SAL</t>
        </is>
      </c>
      <c r="G2887" s="7" t="inlineStr">
        <is>
          <t>قرار مالك موقَّع — نافذ</t>
        </is>
      </c>
      <c r="H2887" s="7" t="inlineStr">
        <is>
          <t>INJAZ-FRD-01</t>
        </is>
      </c>
      <c r="I2887" s="7" t="inlineStr">
        <is>
          <t>الفصلُ ٥ — المبيعات والعقود</t>
        </is>
      </c>
      <c r="J2887" s="7" t="inlineStr">
        <is>
          <t>UX-01 للشاشاتِ · DELIVERY-01 للاختبارات</t>
        </is>
      </c>
      <c r="K2887" s="7" t="inlineStr">
        <is>
          <t>اختبارُ رباعي: سماحٌ ومنعٌ وتكرارٌ وعكسٌ للفعل quote.send</t>
        </is>
      </c>
      <c r="L2887" s="7" t="inlineStr">
        <is>
          <t>مطلوب — يُقاس من النظام الحي</t>
        </is>
      </c>
      <c r="M2887" s="7" t="inlineStr">
        <is>
          <t>نافذ</t>
        </is>
      </c>
    </row>
    <row r="2888">
      <c r="A2888" s="7" t="n">
        <v>2887</v>
      </c>
      <c r="B2888" s="7" t="inlineStr">
        <is>
          <t>SALX-0980</t>
        </is>
      </c>
      <c r="C2888" s="7" t="inlineStr">
        <is>
          <t>الفعلُ «تعريفُ وحدةٍ تعاقديةٍ مرقَّمة» في المبيعات والعقود ذو أثرٍ ماليٍّ — ينشر الحدثَ ContractUnitDefined ويستهلكه التشغيل · الموردون · المالية · وأثرُه مقعدٌ مرقَّمٌ بساعاته الشهرية · وفجوةُ المقاعد تُحتسب · والاستحقاقُ يُبنى عليه · وعكسُه إلغاءُ وحدةٍ بملحق.</t>
        </is>
      </c>
      <c r="D2888" s="7" t="inlineStr">
        <is>
          <t>INJAZ-FRD-01 · الفصلُ ٢٠ — الأحداثُ الماليةُ ودورةُ الوحدة</t>
        </is>
      </c>
      <c r="E2888" s="7" t="inlineStr">
        <is>
          <t>§الأثرُ المالي</t>
        </is>
      </c>
      <c r="F2888" s="7" t="inlineStr">
        <is>
          <t>SAL</t>
        </is>
      </c>
      <c r="G2888" s="7" t="inlineStr">
        <is>
          <t>قرار مالك موقَّع — نافذ</t>
        </is>
      </c>
      <c r="H2888" s="7" t="inlineStr">
        <is>
          <t>INJAZ-FRD-01</t>
        </is>
      </c>
      <c r="I2888" s="7" t="inlineStr">
        <is>
          <t>الفصلُ ٥ — المبيعات والعقود</t>
        </is>
      </c>
      <c r="J2888" s="7" t="inlineStr">
        <is>
          <t>UX-01 للشاشاتِ · DELIVERY-01 للاختبارات</t>
        </is>
      </c>
      <c r="K2888" s="7" t="inlineStr">
        <is>
          <t>اختبارُ رباعي: سماحٌ ومنعٌ وتكرارٌ وعكسٌ للفعل unit.define</t>
        </is>
      </c>
      <c r="L2888" s="7" t="inlineStr">
        <is>
          <t>مطلوب — يُقاس من النظام الحي</t>
        </is>
      </c>
      <c r="M2888" s="7" t="inlineStr">
        <is>
          <t>نافذ</t>
        </is>
      </c>
    </row>
    <row r="2889">
      <c r="A2889" s="7" t="n">
        <v>2888</v>
      </c>
      <c r="B2889" s="7" t="inlineStr">
        <is>
          <t>SALX-0981</t>
        </is>
      </c>
      <c r="C2889" s="7" t="inlineStr">
        <is>
          <t>الفعلُ «تثبيتُ أحكام العقد» في المبيعات والعقود ذو أثرٍ ماليٍّ — ينشر الحدثَ TermsLocked ويستهلكه المالية · التشغيل · وأثرُه العملاتُ الثلاثُ والمقدمُ ومهلُ الاعتماد والسداد ودورةُ الإقفال تصير حاكمةً للفوترة · وعكسُه تعديلٌ بملحقٍ بسريان.</t>
        </is>
      </c>
      <c r="D2889" s="7" t="inlineStr">
        <is>
          <t>INJAZ-FRD-01 · الفصلُ ٢٠ — الأحداثُ الماليةُ ودورةُ الوحدة</t>
        </is>
      </c>
      <c r="E2889" s="7" t="inlineStr">
        <is>
          <t>§الأثرُ المالي</t>
        </is>
      </c>
      <c r="F2889" s="7" t="inlineStr">
        <is>
          <t>SAL</t>
        </is>
      </c>
      <c r="G2889" s="7" t="inlineStr">
        <is>
          <t>قرار مالك موقَّع — نافذ</t>
        </is>
      </c>
      <c r="H2889" s="7" t="inlineStr">
        <is>
          <t>INJAZ-FRD-01</t>
        </is>
      </c>
      <c r="I2889" s="7" t="inlineStr">
        <is>
          <t>الفصلُ ٥ — المبيعات والعقود</t>
        </is>
      </c>
      <c r="J2889" s="7" t="inlineStr">
        <is>
          <t>UX-01 للشاشاتِ · DELIVERY-01 للاختبارات</t>
        </is>
      </c>
      <c r="K2889" s="7" t="inlineStr">
        <is>
          <t>اختبارُ رباعي: سماحٌ ومنعٌ وتكرارٌ وعكسٌ للفعل terms.set</t>
        </is>
      </c>
      <c r="L2889" s="7" t="inlineStr">
        <is>
          <t>مطلوب — يُقاس من النظام الحي</t>
        </is>
      </c>
      <c r="M2889" s="7" t="inlineStr">
        <is>
          <t>نافذ</t>
        </is>
      </c>
    </row>
    <row r="2890">
      <c r="A2890" s="7" t="n">
        <v>2889</v>
      </c>
      <c r="B2890" s="7" t="inlineStr">
        <is>
          <t>SALX-0982</t>
        </is>
      </c>
      <c r="C2890" s="7" t="inlineStr">
        <is>
          <t>أفعالُ المبيعات والعقود — وعددُها 22 — تولّد عناصرَ عملٍ تظهر في «مهامي» بمصدرٍ من المصادر الأربعةَ عشرَ المحكومةِ · ولا يُنشأ عنصرٌ في مساحةِ عملي أصلًا.</t>
        </is>
      </c>
      <c r="D2890" s="7" t="inlineStr">
        <is>
          <t>INJAZ-FRD-01 · الفصلُ ٢٢ — العملُ الشخصيُّ والمهامُّ والطلبات</t>
        </is>
      </c>
      <c r="E2890" s="7" t="inlineStr">
        <is>
          <t>§العملُ الشخصي</t>
        </is>
      </c>
      <c r="F2890" s="7" t="inlineStr">
        <is>
          <t>SAL</t>
        </is>
      </c>
      <c r="G2890" s="7" t="inlineStr">
        <is>
          <t>قرار مالك موقَّع — نافذ</t>
        </is>
      </c>
      <c r="H2890" s="7" t="inlineStr">
        <is>
          <t>INJAZ-FRD-01</t>
        </is>
      </c>
      <c r="I2890" s="7" t="inlineStr">
        <is>
          <t>الفصلُ ٥ — المبيعات والعقود</t>
        </is>
      </c>
      <c r="J2890" s="7" t="inlineStr">
        <is>
          <t>UX-01 للشاشاتِ · DELIVERY-01 للاختبارات</t>
        </is>
      </c>
      <c r="K2890" s="7" t="inlineStr">
        <is>
          <t>اختبارُ مصدر: كلُّ عنصرٍ من المبيعات والعقود في مهامي يحمل مصدرَه المحكوم</t>
        </is>
      </c>
      <c r="L2890" s="7" t="inlineStr">
        <is>
          <t>مطلوب — يُقاس من النظام الحي</t>
        </is>
      </c>
      <c r="M2890" s="7" t="inlineStr">
        <is>
          <t>نافذ</t>
        </is>
      </c>
    </row>
    <row r="2891">
      <c r="A2891" s="7" t="n">
        <v>2890</v>
      </c>
      <c r="B2891" s="7" t="inlineStr">
        <is>
          <t>SALX-0983</t>
        </is>
      </c>
      <c r="C2891" s="7" t="inlineStr">
        <is>
          <t>لا مهمةَ من المبيعات والعقود بلا سبعةٍ: مصدرٌ ومالكٌ ومنفِّذٌ ونطاقٌ وموعدٌ ومخرَجٌ ودليلُ إغلاق — والحارسُ يفحص السبعةَ قبل الحفظ.</t>
        </is>
      </c>
      <c r="D2891" s="7" t="inlineStr">
        <is>
          <t>INJAZ-FRD-01 · الفصلُ ٢٢ — العملُ الشخصيُّ والمهامُّ والطلبات</t>
        </is>
      </c>
      <c r="E2891" s="7" t="inlineStr">
        <is>
          <t>§العملُ الشخصي</t>
        </is>
      </c>
      <c r="F2891" s="7" t="inlineStr">
        <is>
          <t>SAL</t>
        </is>
      </c>
      <c r="G2891" s="7" t="inlineStr">
        <is>
          <t>قرار مالك موقَّع — نافذ</t>
        </is>
      </c>
      <c r="H2891" s="7" t="inlineStr">
        <is>
          <t>INJAZ-FRD-01</t>
        </is>
      </c>
      <c r="I2891" s="7" t="inlineStr">
        <is>
          <t>الفصلُ ٥ — المبيعات والعقود</t>
        </is>
      </c>
      <c r="J2891" s="7" t="inlineStr">
        <is>
          <t>UX-01 للشاشاتِ · DELIVERY-01 للاختبارات</t>
        </is>
      </c>
      <c r="K2891" s="7" t="inlineStr">
        <is>
          <t>اختبارُ حارس: مهمةٌ في المبيعات والعقود ينقصها أحدُ السبعةِ تُرفض ويُبيَّن الناقص</t>
        </is>
      </c>
      <c r="L2891" s="7" t="inlineStr">
        <is>
          <t>مطلوب — يُقاس من النظام الحي</t>
        </is>
      </c>
      <c r="M2891" s="7" t="inlineStr">
        <is>
          <t>نافذ</t>
        </is>
      </c>
    </row>
    <row r="2892">
      <c r="A2892" s="7" t="n">
        <v>2891</v>
      </c>
      <c r="B2892" s="7" t="inlineStr">
        <is>
          <t>SALX-0984</t>
        </is>
      </c>
      <c r="C2892" s="7" t="inlineStr">
        <is>
          <t>لا يُغلق منفِّذٌ مهمتَه في المبيعات والعقود بنفسه — بل يُكمل ويقدّم الدليلَ والمتحقِّقُ يقبل ويُغلق · وإن كان المكلِّفُ مستفيدًا رُفع التحققُ لمن يعلوه.</t>
        </is>
      </c>
      <c r="D2892" s="7" t="inlineStr">
        <is>
          <t>INJAZ-FRD-01 · الفصلُ ٢٢ — العملُ الشخصيُّ والمهامُّ والطلبات</t>
        </is>
      </c>
      <c r="E2892" s="7" t="inlineStr">
        <is>
          <t>§العملُ الشخصي</t>
        </is>
      </c>
      <c r="F2892" s="7" t="inlineStr">
        <is>
          <t>SAL</t>
        </is>
      </c>
      <c r="G2892" s="7" t="inlineStr">
        <is>
          <t>قرار مالك موقَّع — نافذ</t>
        </is>
      </c>
      <c r="H2892" s="7" t="inlineStr">
        <is>
          <t>INJAZ-FRD-01</t>
        </is>
      </c>
      <c r="I2892" s="7" t="inlineStr">
        <is>
          <t>الفصلُ ٥ — المبيعات والعقود</t>
        </is>
      </c>
      <c r="J2892" s="7" t="inlineStr">
        <is>
          <t>UX-01 للشاشاتِ · DELIVERY-01 للاختبارات</t>
        </is>
      </c>
      <c r="K2892" s="7" t="inlineStr">
        <is>
          <t>اختبارُ منع: إغلاقُ المنفِّذِ لمهمته في المبيعات والعقود يُرفض</t>
        </is>
      </c>
      <c r="L2892" s="7" t="inlineStr">
        <is>
          <t>مطلوب — يُقاس من النظام الحي</t>
        </is>
      </c>
      <c r="M2892" s="7" t="inlineStr">
        <is>
          <t>نافذ</t>
        </is>
      </c>
    </row>
    <row r="2893">
      <c r="A2893" s="7" t="n">
        <v>2892</v>
      </c>
      <c r="B2893" s="7" t="inlineStr">
        <is>
          <t>SALX-0985</t>
        </is>
      </c>
      <c r="C2893" s="7" t="inlineStr">
        <is>
          <t>إنجازُ موظفي المبيعات والعقود يُشتق آليًّا من مصادره الثمانيةِ ولا يُدخَل يدويًّا — ويُعكس إن عُكس أصلُه.</t>
        </is>
      </c>
      <c r="D2893" s="7" t="inlineStr">
        <is>
          <t>INJAZ-FRD-01 · الفصلُ ٢٢ — العملُ الشخصيُّ والمهامُّ والطلبات</t>
        </is>
      </c>
      <c r="E2893" s="7" t="inlineStr">
        <is>
          <t>§العملُ الشخصي</t>
        </is>
      </c>
      <c r="F2893" s="7" t="inlineStr">
        <is>
          <t>SAL</t>
        </is>
      </c>
      <c r="G2893" s="7" t="inlineStr">
        <is>
          <t>قرار مالك موقَّع — نافذ</t>
        </is>
      </c>
      <c r="H2893" s="7" t="inlineStr">
        <is>
          <t>INJAZ-FRD-01</t>
        </is>
      </c>
      <c r="I2893" s="7" t="inlineStr">
        <is>
          <t>الفصلُ ٥ — المبيعات والعقود</t>
        </is>
      </c>
      <c r="J2893" s="7" t="inlineStr">
        <is>
          <t>UX-01 للشاشاتِ · DELIVERY-01 للاختبارات</t>
        </is>
      </c>
      <c r="K2893" s="7" t="inlineStr">
        <is>
          <t>اختبارُ اشتقاق: صفرُ إنجازٍ في المبيعات والعقود مصدرُه إدخالٌ يدوي</t>
        </is>
      </c>
      <c r="L2893" s="7" t="inlineStr">
        <is>
          <t>مطلوب — يُقاس من النظام الحي</t>
        </is>
      </c>
      <c r="M2893" s="7" t="inlineStr">
        <is>
          <t>نافذ</t>
        </is>
      </c>
    </row>
    <row r="2894">
      <c r="A2894" s="7" t="n">
        <v>2893</v>
      </c>
      <c r="B2894" s="7" t="inlineStr">
        <is>
          <t>SALX-0986</t>
        </is>
      </c>
      <c r="C2894" s="7" t="inlineStr">
        <is>
          <t>شاشاتُ المبيعات والعقود تحقق: التنقلُ الكاملُ بلوحة المفاتيحِ في وظائفها الأساسية.</t>
        </is>
      </c>
      <c r="D2894" s="7" t="inlineStr">
        <is>
          <t>INJAZ-UX-01 · الفصلُ ١٠ — الوصولُ الرقميُّ</t>
        </is>
      </c>
      <c r="E2894" s="7" t="inlineStr">
        <is>
          <t>§الوصولُ الرقمي</t>
        </is>
      </c>
      <c r="F2894" s="7" t="inlineStr">
        <is>
          <t>SAL</t>
        </is>
      </c>
      <c r="G2894" s="7" t="inlineStr">
        <is>
          <t>قرار مالك موقَّع — نافذ</t>
        </is>
      </c>
      <c r="H2894" s="7" t="inlineStr">
        <is>
          <t>INJAZ-FRD-01</t>
        </is>
      </c>
      <c r="I2894" s="7" t="inlineStr">
        <is>
          <t>الفصلُ ٥ — المبيعات والعقود</t>
        </is>
      </c>
      <c r="J2894" s="7" t="inlineStr">
        <is>
          <t>UX-01 للشاشاتِ · DELIVERY-01 للاختبارات</t>
        </is>
      </c>
      <c r="K2894" s="7" t="inlineStr">
        <is>
          <t>اختبارُ وصول: تنفيذُ دورةٍ كاملةٍ بلا فأرة في المبيعات والعقود</t>
        </is>
      </c>
      <c r="L2894" s="7" t="inlineStr">
        <is>
          <t>مطلوب — يُقاس من النظام الحي</t>
        </is>
      </c>
      <c r="M2894" s="7" t="inlineStr">
        <is>
          <t>نافذ</t>
        </is>
      </c>
    </row>
    <row r="2895">
      <c r="A2895" s="7" t="n">
        <v>2894</v>
      </c>
      <c r="B2895" s="7" t="inlineStr">
        <is>
          <t>SALX-0987</t>
        </is>
      </c>
      <c r="C2895" s="7" t="inlineStr">
        <is>
          <t>شاشاتُ المبيعات والعقود تحقق: تسلسلُ التركيزِ منطقيٌّ وحلقتُه ظاهرةٌ على كل عنصرٍ تفاعلي.</t>
        </is>
      </c>
      <c r="D2895" s="7" t="inlineStr">
        <is>
          <t>INJAZ-UX-01 · الفصلُ ١٠ — الوصولُ الرقميُّ</t>
        </is>
      </c>
      <c r="E2895" s="7" t="inlineStr">
        <is>
          <t>§الوصولُ الرقمي</t>
        </is>
      </c>
      <c r="F2895" s="7" t="inlineStr">
        <is>
          <t>SAL</t>
        </is>
      </c>
      <c r="G2895" s="7" t="inlineStr">
        <is>
          <t>قرار مالك موقَّع — نافذ</t>
        </is>
      </c>
      <c r="H2895" s="7" t="inlineStr">
        <is>
          <t>INJAZ-FRD-01</t>
        </is>
      </c>
      <c r="I2895" s="7" t="inlineStr">
        <is>
          <t>الفصلُ ٥ — المبيعات والعقود</t>
        </is>
      </c>
      <c r="J2895" s="7" t="inlineStr">
        <is>
          <t>UX-01 للشاشاتِ · DELIVERY-01 للاختبارات</t>
        </is>
      </c>
      <c r="K2895" s="7" t="inlineStr">
        <is>
          <t>اختبارُ وصول: تنقلٌ عبر عشرين عنصرًا ولقطاتٌ متتابعة في المبيعات والعقود</t>
        </is>
      </c>
      <c r="L2895" s="7" t="inlineStr">
        <is>
          <t>مطلوب — يُقاس من النظام الحي</t>
        </is>
      </c>
      <c r="M2895" s="7" t="inlineStr">
        <is>
          <t>نافذ</t>
        </is>
      </c>
    </row>
    <row r="2896">
      <c r="A2896" s="7" t="n">
        <v>2895</v>
      </c>
      <c r="B2896" s="7" t="inlineStr">
        <is>
          <t>SALX-0988</t>
        </is>
      </c>
      <c r="C2896" s="7" t="inlineStr">
        <is>
          <t>شاشاتُ المبيعات والعقود تحقق: لا معلومةَ باللونِ وحدَه — بل بلونٍ وأيقونةٍ ونصٍّ معًا.</t>
        </is>
      </c>
      <c r="D2896" s="7" t="inlineStr">
        <is>
          <t>INJAZ-UX-01 · الفصلُ ١٠ — الوصولُ الرقميُّ</t>
        </is>
      </c>
      <c r="E2896" s="7" t="inlineStr">
        <is>
          <t>§الوصولُ الرقمي</t>
        </is>
      </c>
      <c r="F2896" s="7" t="inlineStr">
        <is>
          <t>SAL</t>
        </is>
      </c>
      <c r="G2896" s="7" t="inlineStr">
        <is>
          <t>قرار مالك موقَّع — نافذ</t>
        </is>
      </c>
      <c r="H2896" s="7" t="inlineStr">
        <is>
          <t>INJAZ-FRD-01</t>
        </is>
      </c>
      <c r="I2896" s="7" t="inlineStr">
        <is>
          <t>الفصلُ ٥ — المبيعات والعقود</t>
        </is>
      </c>
      <c r="J2896" s="7" t="inlineStr">
        <is>
          <t>UX-01 للشاشاتِ · DELIVERY-01 للاختبارات</t>
        </is>
      </c>
      <c r="K2896" s="7" t="inlineStr">
        <is>
          <t>اختبارُ وصول: كلُّ حالةٍ مفهومةٌ بلا لون في المبيعات والعقود</t>
        </is>
      </c>
      <c r="L2896" s="7" t="inlineStr">
        <is>
          <t>مطلوب — يُقاس من النظام الحي</t>
        </is>
      </c>
      <c r="M2896" s="7" t="inlineStr">
        <is>
          <t>نافذ</t>
        </is>
      </c>
    </row>
    <row r="2897">
      <c r="A2897" s="7" t="n">
        <v>2896</v>
      </c>
      <c r="B2897" s="7" t="inlineStr">
        <is>
          <t>SALX-0989</t>
        </is>
      </c>
      <c r="C2897" s="7" t="inlineStr">
        <is>
          <t>شاشاتُ المبيعات والعقود تحقق: أسماءُ الأزرارِ والأيقوناتِ وعناوينُ الجداولِ مقروءةٌ لقارئ الشاشة.</t>
        </is>
      </c>
      <c r="D2897" s="7" t="inlineStr">
        <is>
          <t>INJAZ-UX-01 · الفصلُ ١٠ — الوصولُ الرقميُّ</t>
        </is>
      </c>
      <c r="E2897" s="7" t="inlineStr">
        <is>
          <t>§الوصولُ الرقمي</t>
        </is>
      </c>
      <c r="F2897" s="7" t="inlineStr">
        <is>
          <t>SAL</t>
        </is>
      </c>
      <c r="G2897" s="7" t="inlineStr">
        <is>
          <t>قرار مالك موقَّع — نافذ</t>
        </is>
      </c>
      <c r="H2897" s="7" t="inlineStr">
        <is>
          <t>INJAZ-FRD-01</t>
        </is>
      </c>
      <c r="I2897" s="7" t="inlineStr">
        <is>
          <t>الفصلُ ٥ — المبيعات والعقود</t>
        </is>
      </c>
      <c r="J2897" s="7" t="inlineStr">
        <is>
          <t>UX-01 للشاشاتِ · DELIVERY-01 للاختبارات</t>
        </is>
      </c>
      <c r="K2897" s="7" t="inlineStr">
        <is>
          <t>اختبارُ وصول: تشغيلُ قارئٍ على شاشةٍ من كل قالب في المبيعات والعقود</t>
        </is>
      </c>
      <c r="L2897" s="7" t="inlineStr">
        <is>
          <t>مطلوب — يُقاس من النظام الحي</t>
        </is>
      </c>
      <c r="M2897" s="7" t="inlineStr">
        <is>
          <t>نافذ</t>
        </is>
      </c>
    </row>
    <row r="2898">
      <c r="A2898" s="7" t="n">
        <v>2897</v>
      </c>
      <c r="B2898" s="7" t="inlineStr">
        <is>
          <t>SALX-0990</t>
        </is>
      </c>
      <c r="C2898" s="7" t="inlineStr">
        <is>
          <t>شاشاتُ المبيعات والعقود تحقق: ارتباطُ كلِّ حقلٍ بعنوانه — ولا نائبَ بديلًا عن العنوان.</t>
        </is>
      </c>
      <c r="D2898" s="7" t="inlineStr">
        <is>
          <t>INJAZ-UX-01 · الفصلُ ١٠ — الوصولُ الرقميُّ</t>
        </is>
      </c>
      <c r="E2898" s="7" t="inlineStr">
        <is>
          <t>§الوصولُ الرقمي</t>
        </is>
      </c>
      <c r="F2898" s="7" t="inlineStr">
        <is>
          <t>SAL</t>
        </is>
      </c>
      <c r="G2898" s="7" t="inlineStr">
        <is>
          <t>قرار مالك موقَّع — نافذ</t>
        </is>
      </c>
      <c r="H2898" s="7" t="inlineStr">
        <is>
          <t>INJAZ-FRD-01</t>
        </is>
      </c>
      <c r="I2898" s="7" t="inlineStr">
        <is>
          <t>الفصلُ ٥ — المبيعات والعقود</t>
        </is>
      </c>
      <c r="J2898" s="7" t="inlineStr">
        <is>
          <t>UX-01 للشاشاتِ · DELIVERY-01 للاختبارات</t>
        </is>
      </c>
      <c r="K2898" s="7" t="inlineStr">
        <is>
          <t>اختبارُ وصول: فحصُ ارتباطِ كلِّ حقل في المبيعات والعقود</t>
        </is>
      </c>
      <c r="L2898" s="7" t="inlineStr">
        <is>
          <t>مطلوب — يُقاس من النظام الحي</t>
        </is>
      </c>
      <c r="M2898" s="7" t="inlineStr">
        <is>
          <t>نافذ</t>
        </is>
      </c>
    </row>
    <row r="2899">
      <c r="A2899" s="7" t="n">
        <v>2898</v>
      </c>
      <c r="B2899" s="7" t="inlineStr">
        <is>
          <t>SALX-0991</t>
        </is>
      </c>
      <c r="C2899" s="7" t="inlineStr">
        <is>
          <t>شاشاتُ المبيعات والعقود تحقق: إعادةُ تدفقِ المحتوى عند التكبيرِ إلى مئتين بالمئة بلا فقدِ وظيفة.</t>
        </is>
      </c>
      <c r="D2899" s="7" t="inlineStr">
        <is>
          <t>INJAZ-UX-01 · الفصلُ ١٠ — الوصولُ الرقميُّ</t>
        </is>
      </c>
      <c r="E2899" s="7" t="inlineStr">
        <is>
          <t>§الوصولُ الرقمي</t>
        </is>
      </c>
      <c r="F2899" s="7" t="inlineStr">
        <is>
          <t>SAL</t>
        </is>
      </c>
      <c r="G2899" s="7" t="inlineStr">
        <is>
          <t>قرار مالك موقَّع — نافذ</t>
        </is>
      </c>
      <c r="H2899" s="7" t="inlineStr">
        <is>
          <t>INJAZ-FRD-01</t>
        </is>
      </c>
      <c r="I2899" s="7" t="inlineStr">
        <is>
          <t>الفصلُ ٥ — المبيعات والعقود</t>
        </is>
      </c>
      <c r="J2899" s="7" t="inlineStr">
        <is>
          <t>UX-01 للشاشاتِ · DELIVERY-01 للاختبارات</t>
        </is>
      </c>
      <c r="K2899" s="7" t="inlineStr">
        <is>
          <t>اختبارُ وصول: تكبيرٌ وفحصُ الوظائف في المبيعات والعقود</t>
        </is>
      </c>
      <c r="L2899" s="7" t="inlineStr">
        <is>
          <t>مطلوب — يُقاس من النظام الحي</t>
        </is>
      </c>
      <c r="M2899" s="7" t="inlineStr">
        <is>
          <t>نافذ</t>
        </is>
      </c>
    </row>
    <row r="2900">
      <c r="A2900" s="7" t="n">
        <v>2899</v>
      </c>
      <c r="B2900" s="7" t="inlineStr">
        <is>
          <t>SALX-0992</t>
        </is>
      </c>
      <c r="C2900" s="7" t="inlineStr">
        <is>
          <t>كلُّ شاشةٍ في المبيعات والعقود لها وحدةُ صلاحياتٍ مسجَّلةٌ تُنشئ صفوفَ العرضِ والتعديلِ المفصَّلة — والحارسُ وحدَه لا يكفي.</t>
        </is>
      </c>
      <c r="D2900" s="7" t="inlineStr">
        <is>
          <t>INJAZ-CORE-01 · الفصلُ ٥ — الصلاحياتُ والتفويضاتُ وفصلُ الواجبات</t>
        </is>
      </c>
      <c r="E2900" s="7" t="inlineStr">
        <is>
          <t>§الصلاحيات</t>
        </is>
      </c>
      <c r="F2900" s="7" t="inlineStr">
        <is>
          <t>SAL</t>
        </is>
      </c>
      <c r="G2900" s="7" t="inlineStr">
        <is>
          <t>قرار مالك موقَّع — نافذ</t>
        </is>
      </c>
      <c r="H2900" s="7" t="inlineStr">
        <is>
          <t>INJAZ-FRD-01</t>
        </is>
      </c>
      <c r="I2900" s="7" t="inlineStr">
        <is>
          <t>الفصلُ ٥ — المبيعات والعقود</t>
        </is>
      </c>
      <c r="J2900" s="7" t="inlineStr">
        <is>
          <t>UX-01 للشاشاتِ · DELIVERY-01 للاختبارات</t>
        </is>
      </c>
      <c r="K2900" s="7" t="inlineStr">
        <is>
          <t>اختبارُ تسجيل: صفرُ شاشةٍ في المبيعات والعقود بلا وحدةِ صلاحياتٍ مسجَّلة</t>
        </is>
      </c>
      <c r="L2900" s="7" t="inlineStr">
        <is>
          <t>مطلوب — يُقاس من النظام الحي</t>
        </is>
      </c>
      <c r="M2900" s="7" t="inlineStr">
        <is>
          <t>نافذ</t>
        </is>
      </c>
    </row>
    <row r="2901">
      <c r="A2901" s="7" t="n">
        <v>2900</v>
      </c>
      <c r="B2901" s="7" t="inlineStr">
        <is>
          <t>SALX-0993</t>
        </is>
      </c>
      <c r="C2901" s="7" t="inlineStr">
        <is>
          <t>تُشتق صلاحياتُ المبيعات والعقود من قالب الدورِ ونطاقِ التكليفِ ومفتاحِ الظهورِ معًا — والمنحُ الفرديُّ استثناءٌ يُسجَّل بمبرِّره ويُراجَع دوريًّا.</t>
        </is>
      </c>
      <c r="D2901" s="7" t="inlineStr">
        <is>
          <t>INJAZ-CORE-01 · الفصلُ ٥ — الصلاحياتُ والتفويضاتُ وفصلُ الواجبات</t>
        </is>
      </c>
      <c r="E2901" s="7" t="inlineStr">
        <is>
          <t>§الصلاحيات</t>
        </is>
      </c>
      <c r="F2901" s="7" t="inlineStr">
        <is>
          <t>SAL</t>
        </is>
      </c>
      <c r="G2901" s="7" t="inlineStr">
        <is>
          <t>قرار مالك موقَّع — نافذ</t>
        </is>
      </c>
      <c r="H2901" s="7" t="inlineStr">
        <is>
          <t>INJAZ-FRD-01</t>
        </is>
      </c>
      <c r="I2901" s="7" t="inlineStr">
        <is>
          <t>الفصلُ ٥ — المبيعات والعقود</t>
        </is>
      </c>
      <c r="J2901" s="7" t="inlineStr">
        <is>
          <t>UX-01 للشاشاتِ · DELIVERY-01 للاختبارات</t>
        </is>
      </c>
      <c r="K2901" s="7" t="inlineStr">
        <is>
          <t>اختبارُ اشتقاق: صفرُ منحٍ فرديٍّ في المبيعات والعقود بلا مبرِّرٍ ومراجعة</t>
        </is>
      </c>
      <c r="L2901" s="7" t="inlineStr">
        <is>
          <t>مطلوب — يُقاس من النظام الحي</t>
        </is>
      </c>
      <c r="M2901" s="7" t="inlineStr">
        <is>
          <t>نافذ</t>
        </is>
      </c>
    </row>
    <row r="2902">
      <c r="A2902" s="7" t="n">
        <v>2901</v>
      </c>
      <c r="B2902" s="7" t="inlineStr">
        <is>
          <t>SALX-0994</t>
        </is>
      </c>
      <c r="C2902" s="7" t="inlineStr">
        <is>
          <t>العنصرُ المحجوبُ في شاشاتِ المبيعات والعقود لا يُرسَل في الاستجابةِ أصلًا ولا يُصيَّر — والمجموعةُ التي فرغت لا تُعرض.</t>
        </is>
      </c>
      <c r="D2902" s="7" t="inlineStr">
        <is>
          <t>INJAZ-CORE-01 · الفصلُ ٥ — الصلاحياتُ والتفويضاتُ وفصلُ الواجبات</t>
        </is>
      </c>
      <c r="E2902" s="7" t="inlineStr">
        <is>
          <t>§الصلاحيات</t>
        </is>
      </c>
      <c r="F2902" s="7" t="inlineStr">
        <is>
          <t>SAL</t>
        </is>
      </c>
      <c r="G2902" s="7" t="inlineStr">
        <is>
          <t>قرار مالك موقَّع — نافذ</t>
        </is>
      </c>
      <c r="H2902" s="7" t="inlineStr">
        <is>
          <t>INJAZ-FRD-01</t>
        </is>
      </c>
      <c r="I2902" s="7" t="inlineStr">
        <is>
          <t>الفصلُ ٥ — المبيعات والعقود</t>
        </is>
      </c>
      <c r="J2902" s="7" t="inlineStr">
        <is>
          <t>UX-01 للشاشاتِ · DELIVERY-01 للاختبارات</t>
        </is>
      </c>
      <c r="K2902" s="7" t="inlineStr">
        <is>
          <t>اختبارُ حجب: فحصُ الاستجابةِ الخامِّ في المبيعات والعقود لا يُظهر المحجوب</t>
        </is>
      </c>
      <c r="L2902" s="7" t="inlineStr">
        <is>
          <t>مطلوب — يُقاس من النظام الحي</t>
        </is>
      </c>
      <c r="M2902" s="7" t="inlineStr">
        <is>
          <t>نافذ</t>
        </is>
      </c>
    </row>
    <row r="2903">
      <c r="A2903" s="7" t="n">
        <v>2902</v>
      </c>
      <c r="B2903" s="7" t="inlineStr">
        <is>
          <t>SALX-0995</t>
        </is>
      </c>
      <c r="C2903" s="7" t="inlineStr">
        <is>
          <t>كلُّ فعلٍ حاكمٍ في المبيعات والعقود — وعددُها 22 — يُختبر بأربع حالات: سماحٌ لمن يملك · ومنعٌ لمن لا يملك · وتكرارٌ يُرفض بمفتاحه · وعكسٌ يُبطل الأثرَ بمرجعه.</t>
        </is>
      </c>
      <c r="D2903" s="7" t="inlineStr">
        <is>
          <t>INJAZ-DELIVERY-01 · الفصلُ ٤ — الاختباراتُ وبواباتُ القبول</t>
        </is>
      </c>
      <c r="E2903" s="7" t="inlineStr">
        <is>
          <t>§الاختبارات</t>
        </is>
      </c>
      <c r="F2903" s="7" t="inlineStr">
        <is>
          <t>SAL</t>
        </is>
      </c>
      <c r="G2903" s="7" t="inlineStr">
        <is>
          <t>قرار مالك موقَّع — نافذ</t>
        </is>
      </c>
      <c r="H2903" s="7" t="inlineStr">
        <is>
          <t>INJAZ-FRD-01</t>
        </is>
      </c>
      <c r="I2903" s="7" t="inlineStr">
        <is>
          <t>الفصلُ ٥ — المبيعات والعقود</t>
        </is>
      </c>
      <c r="J2903" s="7" t="inlineStr">
        <is>
          <t>UX-01 للشاشاتِ · DELIVERY-01 للاختبارات</t>
        </is>
      </c>
      <c r="K2903" s="7" t="inlineStr">
        <is>
          <t>اختبارٌ رباعي: كلُّ فعلٍ في المبيعات والعقود يجتاز الحالاتِ الأربع</t>
        </is>
      </c>
      <c r="L2903" s="7" t="inlineStr">
        <is>
          <t>مطلوب — يُقاس من النظام الحي</t>
        </is>
      </c>
      <c r="M2903" s="7" t="inlineStr">
        <is>
          <t>نافذ</t>
        </is>
      </c>
    </row>
    <row r="2904">
      <c r="A2904" s="7" t="n">
        <v>2903</v>
      </c>
      <c r="B2904" s="7" t="inlineStr">
        <is>
          <t>SALX-0996</t>
        </is>
      </c>
      <c r="C2904" s="7" t="inlineStr">
        <is>
          <t>لا يُدمج كودٌ يمسّ المبيعات والعقود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2904" s="7" t="inlineStr">
        <is>
          <t>INJAZ-DELIVERY-01 · الفصلُ ٤ — الاختباراتُ وبواباتُ القبول</t>
        </is>
      </c>
      <c r="E2904" s="7" t="inlineStr">
        <is>
          <t>§الاختبارات</t>
        </is>
      </c>
      <c r="F2904" s="7" t="inlineStr">
        <is>
          <t>SAL</t>
        </is>
      </c>
      <c r="G2904" s="7" t="inlineStr">
        <is>
          <t>قرار مالك موقَّع — نافذ</t>
        </is>
      </c>
      <c r="H2904" s="7" t="inlineStr">
        <is>
          <t>INJAZ-FRD-01</t>
        </is>
      </c>
      <c r="I2904" s="7" t="inlineStr">
        <is>
          <t>الفصلُ ٥ — المبيعات والعقود</t>
        </is>
      </c>
      <c r="J2904" s="7" t="inlineStr">
        <is>
          <t>UX-01 للشاشاتِ · DELIVERY-01 للاختبارات</t>
        </is>
      </c>
      <c r="K2904" s="7" t="inlineStr">
        <is>
          <t>اختبارُ منع: مخالفةٌ في المبيعات والعقود توقف خطَّ التسليمِ برمزٍ وسبب</t>
        </is>
      </c>
      <c r="L2904" s="7" t="inlineStr">
        <is>
          <t>مطلوب — يُقاس من النظام الحي</t>
        </is>
      </c>
      <c r="M2904" s="7" t="inlineStr">
        <is>
          <t>نافذ</t>
        </is>
      </c>
    </row>
    <row r="2905">
      <c r="A2905" s="7" t="n">
        <v>2904</v>
      </c>
      <c r="B2905" s="7" t="inlineStr">
        <is>
          <t>UXP-140</t>
        </is>
      </c>
      <c r="C2905" s="7" t="inlineStr">
        <is>
          <t>مسؤول المشتريات — الهدف: خيط القطعة كاملًا: طلب فأمر فاستلام فصرف — بشريط حالة واحد وخيط مرجع ظاهر. وتُظهر بطاقة الصنف رصيده وحدّه ومتوسط استهلاكه؛ والكتالوج والبيانات المرجعية والحدود باب إعدادات خالص.</t>
        </is>
      </c>
      <c r="D2905" s="7" t="inlineStr">
        <is>
          <t>SRC-010</t>
        </is>
      </c>
      <c r="E2905" s="7" t="inlineStr">
        <is>
          <t>§8.10</t>
        </is>
      </c>
      <c r="F2905" s="7" t="inlineStr">
        <is>
          <t>PRC</t>
        </is>
      </c>
      <c r="G2905" s="7" t="inlineStr">
        <is>
          <t>لا معارض — نافذ بنصّه</t>
        </is>
      </c>
      <c r="H2905" s="7" t="inlineStr">
        <is>
          <t>INJAZ-FRD-01</t>
        </is>
      </c>
      <c r="I2905" s="7" t="inlineStr">
        <is>
          <t>الفصلُ ١٦ — إدارة المشتريات التشغيلية</t>
        </is>
      </c>
      <c r="J2905" s="7" t="inlineStr">
        <is>
          <t>UX-01 للشاشاتِ · DELIVERY-01 للاختبارات</t>
        </is>
      </c>
      <c r="K2905" s="7" t="inlineStr">
        <is>
          <t>اختبارُ وجودٍ وسلوك: بمعطى بيئةٍ مهيَّأةٍ لـ«خيط القطعة كاملًا: طلب فأمر فاستلام فصرف — بشريط حال…» · وعند تنفيذ السيناريو الموصوف · فإن السلوكَ يطابق النصَّ ويُوثَّق الشاهدُ بلقطةٍ أو سجل · ومرجعُ حالة المصدر: UXP-154</t>
        </is>
      </c>
      <c r="L2905" s="7" t="inlineStr">
        <is>
          <t>غير مقيس — يُملأ عند مراجعة الكود</t>
        </is>
      </c>
      <c r="M2905" s="7" t="inlineStr">
        <is>
          <t>نافذ</t>
        </is>
      </c>
    </row>
    <row r="2906">
      <c r="A2906" s="7" t="n">
        <v>2905</v>
      </c>
      <c r="B2906" s="7" t="inlineStr">
        <is>
          <t>PRC-001</t>
        </is>
      </c>
      <c r="C2906" s="7" t="inlineStr">
        <is>
          <t>الأسئلة الافتتاحية لدورَي المشتريات: مسؤول المشتريات (ما طلبات الشراء الواردة اليوم؟ أي أمر متأخر التوريد وأي مورد يماطل؟ أي صنف بلغ حد الطلب؟ وأي قطعة منتظرة توقف أمر صيانة؟) · أمين المستودع (ما استلامات اليوم وفحصها؟ ما طلبات الصرف المنتظرة؟ أي عهدة مؤقتة تجاوزت مهلتها؟ وهل جرد الموقع مطابق؟).</t>
        </is>
      </c>
      <c r="D2906" s="7" t="inlineStr">
        <is>
          <t>SRC-017</t>
        </is>
      </c>
      <c r="E2906" s="7" t="inlineStr">
        <is>
          <t>§1</t>
        </is>
      </c>
      <c r="F2906" s="7" t="inlineStr">
        <is>
          <t>PRC</t>
        </is>
      </c>
      <c r="G2906" s="7" t="inlineStr">
        <is>
          <t>لا معارض — نافذ بنصّه</t>
        </is>
      </c>
      <c r="H2906" s="7" t="inlineStr">
        <is>
          <t>INJAZ-FRD-01</t>
        </is>
      </c>
      <c r="I2906" s="7" t="inlineStr">
        <is>
          <t>الفصلُ ١٦ — إدارة المشتريات التشغيلية</t>
        </is>
      </c>
      <c r="J2906" s="7" t="inlineStr">
        <is>
          <t>UX-01 للشاشاتِ · DELIVERY-01 للاختبارات</t>
        </is>
      </c>
      <c r="K2906" s="7" t="inlineStr">
        <is>
          <t>اختبارُ ظهور: بمعطى مستخدمٍ داخلَ النطاق وآخرَ خارجه لـ«مسؤول المشتريات (ما طلبات الشراء الواردة اليوم؟ أي أ…» · وعند فتح الشاشة · فإن الأولَ يرى نطاقَه والثانيَ لا يُصيَّر له العنصرُ ولا يُرسَل في الاستجابة · ومرجعُ حالة المصدر: PRC-018 · PRC-020</t>
        </is>
      </c>
      <c r="L2906" s="7" t="inlineStr">
        <is>
          <t>غير مقيس — يُملأ عند مراجعة الكود</t>
        </is>
      </c>
      <c r="M2906" s="7" t="inlineStr">
        <is>
          <t>نافذ</t>
        </is>
      </c>
    </row>
    <row r="2907">
      <c r="A2907" s="7" t="n">
        <v>2906</v>
      </c>
      <c r="B2907" s="7" t="inlineStr">
        <is>
          <t>PRC-002</t>
        </is>
      </c>
      <c r="C2907" s="7" t="inlineStr">
        <is>
          <t>خيط القطعة: طلب الشراء (من بلاغ أو أمر صيانة أو حد مخزون — بمرجعه) ← أمر الشراء ← الاستلام (نهائي بفحص أو مؤقت بعهدة ومهلة) ← دخول المخزون برصيد حي ← الصرف على أمر الصيانة أو العهدة ← أثر التكلفة عند إقفال الأمر — والخيط يُقرأ بالاتجاهين: بلاغ ← طلب ← أمر ← استلام ← صرف ← أثر.</t>
        </is>
      </c>
      <c r="D2907" s="7" t="inlineStr">
        <is>
          <t>SRC-017</t>
        </is>
      </c>
      <c r="E2907" s="7" t="inlineStr">
        <is>
          <t>§2.1</t>
        </is>
      </c>
      <c r="F2907" s="7" t="inlineStr">
        <is>
          <t>PRC</t>
        </is>
      </c>
      <c r="G2907" s="7" t="inlineStr">
        <is>
          <t>لا معارض — نافذ بنصّه</t>
        </is>
      </c>
      <c r="H2907" s="7" t="inlineStr">
        <is>
          <t>INJAZ-FRD-01</t>
        </is>
      </c>
      <c r="I2907" s="7" t="inlineStr">
        <is>
          <t>الفصلُ ١٦ — إدارة المشتريات التشغيلية</t>
        </is>
      </c>
      <c r="J2907" s="7" t="inlineStr">
        <is>
          <t>UX-01 للشاشاتِ · DELIVERY-01 للاختبارات</t>
        </is>
      </c>
      <c r="K2907" s="7" t="inlineStr">
        <is>
          <t>اختبارُ انتقال: بمعطى مستندٍ في حالته السابقةِ لـ«طلب الشراء (من بلاغ أو أمر صيانة أو حد مخزون — بمرجع…» · وعند تنفيذ المحفّز بمخوَّلٍ وشرطٍ مستوفًى · فإن الحالةَ تنتقل ويُسجَّل الانتقالُ بفاعله ووقته · والانتقالُ غيرُ المعرَّف يُرفض · ومرجعُ حالة المصدر: PRC-018 · PRC-020</t>
        </is>
      </c>
      <c r="L2907" s="7" t="inlineStr">
        <is>
          <t>غير مقيس — يُملأ عند مراجعة الكود</t>
        </is>
      </c>
      <c r="M2907" s="7" t="inlineStr">
        <is>
          <t>نافذ</t>
        </is>
      </c>
    </row>
    <row r="2908">
      <c r="A2908" s="7" t="n">
        <v>2907</v>
      </c>
      <c r="B2908" s="7" t="inlineStr">
        <is>
          <t>PRC-005</t>
        </is>
      </c>
      <c r="C2908" s="7" t="inlineStr">
        <is>
          <t>مصفوفة أحكام شاشات المشتريات: 79 لوحة المشتريات (لوحة الدور) · 86·83 طلبات الشراء وأوامر الشراء (مساحات عمل يومية والأمر هو الشاشة الأم) · 84·80 الاستلام المؤقت وصرف المخزون والعهدة (مساحتا مستودع والعهدة المؤقتة بمهلة وعدّاد) · 87 المخزون (السجل الحي: رصيد وحد ومتوسط استهلاك لكل صنف والبطاقة منه) · 88 موردو المشتريات (موطنهم الأصلي هنا حصرًا نقلًا من UX-05 — دورتهم دورة الشراء ولا حاويات لهم ولا وحدات ولا بوابة اعتماد) · 81·85·82 كتالوج الأصناف وحدود إعادة الطلب والبيانات المرجعية (إعدادات خلف الصلاحية، والكتالوج مرجع الاشتقاق في كل النماذج).</t>
        </is>
      </c>
      <c r="D2908" s="7" t="inlineStr">
        <is>
          <t>SRC-017</t>
        </is>
      </c>
      <c r="E2908" s="7" t="inlineStr">
        <is>
          <t>§3</t>
        </is>
      </c>
      <c r="F2908" s="7" t="inlineStr">
        <is>
          <t>PRC</t>
        </is>
      </c>
      <c r="G2908" s="7" t="inlineStr">
        <is>
          <t>لا معارض — نافذ بنصّه</t>
        </is>
      </c>
      <c r="H2908" s="7" t="inlineStr">
        <is>
          <t>INJAZ-FRD-01</t>
        </is>
      </c>
      <c r="I2908" s="7" t="inlineStr">
        <is>
          <t>الفصلُ ١٦ — إدارة المشتريات التشغيلية</t>
        </is>
      </c>
      <c r="J2908" s="7" t="inlineStr">
        <is>
          <t>UX-01 للشاشاتِ · DELIVERY-01 للاختبارات</t>
        </is>
      </c>
      <c r="K2908" s="7" t="inlineStr">
        <is>
          <t>اختبارُ ظهور: بمعطى مستخدمٍ داخلَ النطاق وآخرَ خارجه لـ«79 لوحة المشتريات (لوحة الدور) · 86·83 طلبات الشراء …» · وعند فتح الشاشة · فإن الأولَ يرى نطاقَه والثانيَ لا يُصيَّر له العنصرُ ولا يُرسَل في الاستجابة · ومرجعُ حالة المصدر: PRC-018 · PRC-020</t>
        </is>
      </c>
      <c r="L2908" s="7" t="inlineStr">
        <is>
          <t>غير مقيس — يُملأ عند مراجعة الكود</t>
        </is>
      </c>
      <c r="M2908" s="7" t="inlineStr">
        <is>
          <t>نافذ</t>
        </is>
      </c>
    </row>
    <row r="2909">
      <c r="A2909" s="7" t="n">
        <v>2908</v>
      </c>
      <c r="B2909" s="7" t="inlineStr">
        <is>
          <t>PRC-006</t>
        </is>
      </c>
      <c r="C2909" s="7" t="inlineStr">
        <is>
          <t>أمر الشراء بأربعة تبويبات: ① البنود (طلب الشراء المرجعي يجلب أصنافه وكمياته ومشروعه؛ والصنف من الكتالوج يجلب رقمه ووحدته وآخر سعر ومورديه — والإلزامي وحده: المورد المختار والسعر المتفق والموعد) ② الاستلامات (نهائي/مؤقت بكمياتها وفحصها قراءةً بروابطها والمتبقي محسوبًا) ③ الأثر المالي (يولَّد من الأمر عبر البوابة والناشر لحظة استحقاقه قراءةً بمرجعه، ولا إدخال ماليًّا هنا) ④ السجل (قرارات الأمر وتعديلاته بمن ومتى).</t>
        </is>
      </c>
      <c r="D2909" s="7" t="inlineStr">
        <is>
          <t>SRC-017</t>
        </is>
      </c>
      <c r="E2909" s="7" t="inlineStr">
        <is>
          <t>§5.1</t>
        </is>
      </c>
      <c r="F2909" s="7" t="inlineStr">
        <is>
          <t>PRC</t>
        </is>
      </c>
      <c r="G2909" s="7" t="inlineStr">
        <is>
          <t>لا معارض — نافذ بنصّه</t>
        </is>
      </c>
      <c r="H2909" s="7" t="inlineStr">
        <is>
          <t>INJAZ-FRD-01</t>
        </is>
      </c>
      <c r="I2909" s="7" t="inlineStr">
        <is>
          <t>الفصلُ ١٦ — إدارة المشتريات التشغيلية</t>
        </is>
      </c>
      <c r="J2909" s="7" t="inlineStr">
        <is>
          <t>UX-01 للشاشاتِ · DELIVERY-01 للاختبارات</t>
        </is>
      </c>
      <c r="K2909" s="7" t="inlineStr">
        <is>
          <t>اختبارُ عرض: بمعطى دورٍ مخوَّلٍ لـ«① البنود (طلب الشراء المرجعي يجلب أصنافه وكمياته ومش…» · وعند فتحها من مرحلتها في الدورة · فإن الشاشةَ تُصيَّر بأعمدتها وأفعالها المسموحة · والمجموعةُ الفارغةُ لا تُعرض · ومرجعُ حالة المصدر: PRC-018 · PRC-020</t>
        </is>
      </c>
      <c r="L2909" s="7" t="inlineStr">
        <is>
          <t>غير مقيس — يُملأ عند مراجعة الكود</t>
        </is>
      </c>
      <c r="M2909" s="7" t="inlineStr">
        <is>
          <t>نافذ</t>
        </is>
      </c>
    </row>
    <row r="2910">
      <c r="A2910" s="7" t="n">
        <v>2909</v>
      </c>
      <c r="B2910" s="7" t="inlineStr">
        <is>
          <t>PRC-007</t>
        </is>
      </c>
      <c r="C2910" s="7" t="inlineStr">
        <is>
          <t>حالات أمر الشراء: نافذ · معتمد · قيد التوريد · متأخر (بعدّاد أيامه) · مستلم جزئيًّا · مكتمل · ملغى بسبب.</t>
        </is>
      </c>
      <c r="D2910" s="7" t="inlineStr">
        <is>
          <t>SRC-017</t>
        </is>
      </c>
      <c r="E2910" s="7" t="inlineStr">
        <is>
          <t>§5.1</t>
        </is>
      </c>
      <c r="F2910" s="7" t="inlineStr">
        <is>
          <t>PRC</t>
        </is>
      </c>
      <c r="G2910" s="7" t="inlineStr">
        <is>
          <t>لا معارض — نافذ بنصّه</t>
        </is>
      </c>
      <c r="H2910" s="7" t="inlineStr">
        <is>
          <t>INJAZ-FRD-01</t>
        </is>
      </c>
      <c r="I2910" s="7" t="inlineStr">
        <is>
          <t>الفصلُ ١٦ — إدارة المشتريات التشغيلية</t>
        </is>
      </c>
      <c r="J2910" s="7" t="inlineStr">
        <is>
          <t>UX-01 للشاشاتِ · DELIVERY-01 للاختبارات</t>
        </is>
      </c>
      <c r="K2910" s="7" t="inlineStr">
        <is>
          <t>اختبارُ انتقال: بمعطى مستندٍ في حالته السابقةِ لـ«نافذ · معتمد · قيد التوريد · متأخر (بعدّاد أيامه) ·…» · وعند تنفيذ المحفّز بمخوَّلٍ وشرطٍ مستوفًى · فإن الحالةَ تنتقل ويُسجَّل الانتقالُ بفاعله ووقته · والانتقالُ غيرُ المعرَّف يُرفض · ومرجعُ حالة المصدر: PRC-018 · PRC-020</t>
        </is>
      </c>
      <c r="L2910" s="7" t="inlineStr">
        <is>
          <t>غير مقيس — يُملأ عند مراجعة الكود</t>
        </is>
      </c>
      <c r="M2910" s="7" t="inlineStr">
        <is>
          <t>نافذ</t>
        </is>
      </c>
    </row>
    <row r="2911">
      <c r="A2911" s="7" t="n">
        <v>2910</v>
      </c>
      <c r="B2911" s="7" t="inlineStr">
        <is>
          <t>PRC-009</t>
        </is>
      </c>
      <c r="C2911" s="7" t="inlineStr">
        <is>
          <t>الحد الفاصل لمورد المشتريات: علاقته تبدأ من احتياج شراء لا من عقد عميل — لا حاويات وحدات، ولا اعتماد تايم شيت، ولا بوابة مشرف، ولا استحقاق من سجل الوحدات. ودورته: طلب ← اعتماد ← عروض/اختيار ← أمر ← توريد واستلام وفحص ← مخزون/خدمة ← فاتورة ← مطابقة ← استحقاق ← دفع ← تقييم.</t>
        </is>
      </c>
      <c r="D2911" s="7" t="inlineStr">
        <is>
          <t>SRC-017</t>
        </is>
      </c>
      <c r="E2911" s="7" t="inlineStr">
        <is>
          <t>§5.3</t>
        </is>
      </c>
      <c r="F2911" s="7" t="inlineStr">
        <is>
          <t>PRC</t>
        </is>
      </c>
      <c r="G2911" s="7" t="inlineStr">
        <is>
          <t>لا معارض — نافذ بنصّه</t>
        </is>
      </c>
      <c r="H2911" s="7" t="inlineStr">
        <is>
          <t>INJAZ-FRD-01</t>
        </is>
      </c>
      <c r="I2911" s="7" t="inlineStr">
        <is>
          <t>الفصلُ ١٦ — إدارة المشتريات التشغيلية</t>
        </is>
      </c>
      <c r="J2911" s="7" t="inlineStr">
        <is>
          <t>UX-01 للشاشاتِ · DELIVERY-01 للاختبارات</t>
        </is>
      </c>
      <c r="K2911" s="7" t="inlineStr">
        <is>
          <t>اختبارُ انتقال: بمعطى مستندٍ في حالته السابقةِ لـ«علاقته تبدأ من احتياج شراء» · وعند تنفيذ المحفّز بمخوَّلٍ وشرطٍ مستوفًى · فإن الحالةَ تنتقل ويُسجَّل الانتقالُ بفاعله ووقته · والانتقالُ غيرُ المعرَّف يُرفض · ومرجعُ حالة المصدر: PRC-018 · PRC-020</t>
        </is>
      </c>
      <c r="L2911" s="7" t="inlineStr">
        <is>
          <t>غير مقيس — يُملأ عند مراجعة الكود</t>
        </is>
      </c>
      <c r="M2911" s="7" t="inlineStr">
        <is>
          <t>نافذ</t>
        </is>
      </c>
    </row>
    <row r="2912">
      <c r="A2912" s="7" t="n">
        <v>2911</v>
      </c>
      <c r="B2912" s="7" t="inlineStr">
        <is>
          <t>PRC-010</t>
        </is>
      </c>
      <c r="C2912" s="7" t="inlineStr">
        <is>
          <t>بطاقة مورد المشتريات بسبعة تبويبات: ① البيانات (الهوية والوثائق النظامية بتنبيه الصلاحية والحساب البنكي الموثَّق) ② الأصناف (أصنافه وأسعاره التاريخية من أوامره قراءةً لمقارنة العروض) ③ أوامر الشراء (بحالاتها والمتأخر بأيامه وقفز للأمر) ④ الاستلامات (وفحصها والمرتجع بأسبابه) ⑤ الفواتير والمطابقة (مطابقتها الثلاثية أمر × استلام × فاتورة — والاستحقاق حدث FES بمفتاح الفاتورة) ⑥ الكشف (مستحق · مدفوع · رصيد وكل رقم لمصدره) ⑦ التقييم (من سجلاته: الالتزام بالمواعيد · الفحص · الأسعار — لا انطباعًا).</t>
        </is>
      </c>
      <c r="D2912" s="7" t="inlineStr">
        <is>
          <t>SRC-017</t>
        </is>
      </c>
      <c r="E2912" s="7" t="inlineStr">
        <is>
          <t>§5.3</t>
        </is>
      </c>
      <c r="F2912" s="7" t="inlineStr">
        <is>
          <t>PRC</t>
        </is>
      </c>
      <c r="G2912" s="7" t="inlineStr">
        <is>
          <t>لا معارض — نافذ بنصّه</t>
        </is>
      </c>
      <c r="H2912" s="7" t="inlineStr">
        <is>
          <t>INJAZ-FRD-01</t>
        </is>
      </c>
      <c r="I2912" s="7" t="inlineStr">
        <is>
          <t>الفصلُ ١٦ — إدارة المشتريات التشغيلية</t>
        </is>
      </c>
      <c r="J2912" s="7" t="inlineStr">
        <is>
          <t>UX-01 للشاشاتِ · DELIVERY-01 للاختبارات</t>
        </is>
      </c>
      <c r="K2912" s="7" t="inlineStr">
        <is>
          <t>اختبارُ حساب: بمعطى مدخلاتٍ معلومةٍ لـ«① البيانات (الهوية والوثائق النظامية بتنبيه الصلاحية…» · وعند إعادة الحساب من المصدر · فإن الناتجَ يطابق المعروضَ بلا فرق · ومرجعُ حالة المصدر: PRC-018 · PRC-020</t>
        </is>
      </c>
      <c r="L2912" s="7" t="inlineStr">
        <is>
          <t>غير مقيس — يُملأ عند مراجعة الكود</t>
        </is>
      </c>
      <c r="M2912" s="7" t="inlineStr">
        <is>
          <t>نافذ</t>
        </is>
      </c>
    </row>
    <row r="2913">
      <c r="A2913" s="7" t="n">
        <v>2912</v>
      </c>
      <c r="B2913" s="7" t="inlineStr">
        <is>
          <t>PRC-011</t>
        </is>
      </c>
      <c r="C2913" s="7" t="inlineStr">
        <is>
          <t>لوحتا المشتريات: مسؤول المشتريات (طلبات شراء واردة بعدّاد · أوامر متأخرة التوريد بأيامها · أصناف بلغت حدها · قطع منتظرة توقف أوامر صيانة · زر أمر جديد) · أمين المستودع (استلامات اليوم وفحصها · طلبات صرف منتظرة بعدّاد · عهد مؤقتة تجاوزت مهلتها · فروق جرد مفتوحة · زر صرف جديد).</t>
        </is>
      </c>
      <c r="D2913" s="7" t="inlineStr">
        <is>
          <t>SRC-017</t>
        </is>
      </c>
      <c r="E2913" s="7" t="inlineStr">
        <is>
          <t>§6</t>
        </is>
      </c>
      <c r="F2913" s="7" t="inlineStr">
        <is>
          <t>PRC</t>
        </is>
      </c>
      <c r="G2913" s="7" t="inlineStr">
        <is>
          <t>لا معارض — نافذ بنصّه</t>
        </is>
      </c>
      <c r="H2913" s="7" t="inlineStr">
        <is>
          <t>INJAZ-FRD-01</t>
        </is>
      </c>
      <c r="I2913" s="7" t="inlineStr">
        <is>
          <t>الفصلُ ١٦ — إدارة المشتريات التشغيلية</t>
        </is>
      </c>
      <c r="J2913" s="7" t="inlineStr">
        <is>
          <t>UX-01 للشاشاتِ · DELIVERY-01 للاختبارات</t>
        </is>
      </c>
      <c r="K2913" s="7" t="inlineStr">
        <is>
          <t>اختبارُ وجودٍ وسلوك: بمعطى بيئةٍ مهيَّأةٍ لـ«مسؤول المشتريات (طلبات شراء واردة بعدّاد · أوامر متأ…» · وعند تنفيذ السيناريو الموصوف · فإن السلوكَ يطابق النصَّ ويُوثَّق الشاهدُ بلقطةٍ أو سجل · ومرجعُ حالة المصدر: PRC-018 · PRC-020</t>
        </is>
      </c>
      <c r="L2913" s="7" t="inlineStr">
        <is>
          <t>غير مقيس — يُملأ عند مراجعة الكود</t>
        </is>
      </c>
      <c r="M2913" s="7" t="inlineStr">
        <is>
          <t>نافذ</t>
        </is>
      </c>
    </row>
    <row r="2914">
      <c r="A2914" s="7" t="n">
        <v>2913</v>
      </c>
      <c r="B2914" s="7" t="inlineStr">
        <is>
          <t>PRC-012</t>
        </is>
      </c>
      <c r="C2914" s="7" t="inlineStr">
        <is>
          <t>مصفوفة أسماء المشتريات: الصرف والعهدة → صرف المخزون والعهدة · عهدة الاستلام المؤقت → الاستلام المؤقت · قواعد إعادة الطلب → حدود إعادة الطلب · المخزون التشغيلي والموردون التشغيليون وبيانات مرجعية → المخزون وموردو المشتريات والبيانات المرجعية.</t>
        </is>
      </c>
      <c r="D2914" s="7" t="inlineStr">
        <is>
          <t>SRC-017</t>
        </is>
      </c>
      <c r="E2914" s="7" t="inlineStr">
        <is>
          <t>§7</t>
        </is>
      </c>
      <c r="F2914" s="7" t="inlineStr">
        <is>
          <t>PRC</t>
        </is>
      </c>
      <c r="G2914" s="7" t="inlineStr">
        <is>
          <t>لا معارض — نافذ بنصّه</t>
        </is>
      </c>
      <c r="H2914" s="7" t="inlineStr">
        <is>
          <t>INJAZ-FRD-01</t>
        </is>
      </c>
      <c r="I2914" s="7" t="inlineStr">
        <is>
          <t>الفصلُ ١٦ — إدارة المشتريات التشغيلية</t>
        </is>
      </c>
      <c r="J2914" s="7" t="inlineStr">
        <is>
          <t>UX-01 للشاشاتِ · DELIVERY-01 للاختبارات</t>
        </is>
      </c>
      <c r="K2914" s="7" t="inlineStr">
        <is>
          <t>اختبارُ وجودٍ وسلوك: بمعطى بيئةٍ مهيَّأةٍ لـ«الصرف والعهدة → صرف المخزون والعهدة · عهدة الاستلام …» · وعند تنفيذ السيناريو الموصوف · فإن السلوكَ يطابق النصَّ ويُوثَّق الشاهدُ بلقطةٍ أو سجل · ومرجعُ حالة المصدر: PRC-018 · PRC-020</t>
        </is>
      </c>
      <c r="L2914" s="7" t="inlineStr">
        <is>
          <t>غير مقيس — يُملأ عند مراجعة الكود</t>
        </is>
      </c>
      <c r="M2914" s="7" t="inlineStr">
        <is>
          <t>نافذ</t>
        </is>
      </c>
    </row>
    <row r="2915">
      <c r="A2915" s="7" t="n">
        <v>2914</v>
      </c>
      <c r="B2915" s="7" t="inlineStr">
        <is>
          <t>PRC-013</t>
        </is>
      </c>
      <c r="C2915" s="7" t="inlineStr">
        <is>
          <t>خريطة القائم للمشتريات: أوامر الشراء القائمة (83) تبقى بجدولها وتُضاف حالاتها وأعمدة الربط بالاستلامات والفاتورة، والحدث المالي من الناشر حصرًا · جدول المخزون القائم (87) يبقى الرصيد الحي والصرف يخصم بمرجع الأمر وأثر التكلفة عند إقفال أمر الصيانة · حدود إعادة الطلب (85) إعداد قائم وبلوغ الحد يولّد طلب شراء آليًّا بمفتاح (الصنف × الدورة) فلا يتكرر · جديد: جدول المطابقة الثلاثية، واستحقاق مورد المشتريات منه حصرًا.</t>
        </is>
      </c>
      <c r="D2915" s="7" t="inlineStr">
        <is>
          <t>SRC-017</t>
        </is>
      </c>
      <c r="E2915" s="7" t="inlineStr">
        <is>
          <t>§8.1</t>
        </is>
      </c>
      <c r="F2915" s="7" t="inlineStr">
        <is>
          <t>ARC</t>
        </is>
      </c>
      <c r="G2915" s="7" t="inlineStr">
        <is>
          <t>لا معارض — نافذ بنصّه</t>
        </is>
      </c>
      <c r="H2915" s="7" t="inlineStr">
        <is>
          <t>INJAZ-FRD-01</t>
        </is>
      </c>
      <c r="I2915" s="7" t="inlineStr">
        <is>
          <t>الفصلُ ١٦ — إدارة المشتريات التشغيلية</t>
        </is>
      </c>
      <c r="J2915" s="7" t="inlineStr">
        <is>
          <t>UX-01 للشاشاتِ · DELIVERY-01 للاختبارات</t>
        </is>
      </c>
      <c r="K2915" s="7" t="inlineStr">
        <is>
          <t>اختبارُ حساب: بمعطى مدخلاتٍ معلومةٍ لـ«أوامر الشراء القائمة (83) تبقى بجدولها وتُضاف حالاته…» · وعند إعادة الحساب من المصدر · فإن الناتجَ يطابق المعروضَ بلا فرق · ومرجعُ حالة المصدر: PRC-018 · PRC-020</t>
        </is>
      </c>
      <c r="L2915" s="7" t="inlineStr">
        <is>
          <t>غير مقيس — يُملأ عند مراجعة الكود</t>
        </is>
      </c>
      <c r="M2915" s="7" t="inlineStr">
        <is>
          <t>نافذ</t>
        </is>
      </c>
    </row>
    <row r="2916">
      <c r="A2916" s="7" t="n">
        <v>2915</v>
      </c>
      <c r="B2916" s="7" t="inlineStr">
        <is>
          <t>PRC-014</t>
        </is>
      </c>
      <c r="C2916" s="7" t="inlineStr">
        <is>
          <t>Schema المطابقة الثلاثية: three_way_matches (match_id · po_id FK الأمر · grn_id FK الاستلام · invoice_id FK فاتورة المورد · qty_var · price_var · tolerance_ok · status من Matched·VarPending·Rejected · matched_by/at — بقيد فريد po_id + grn_id + invoice_id وIdempotency الاستحقاق بمفتاح الفاتورة).</t>
        </is>
      </c>
      <c r="D2916" s="7" t="inlineStr">
        <is>
          <t>SRC-017</t>
        </is>
      </c>
      <c r="E2916" s="7" t="inlineStr">
        <is>
          <t>§8.1</t>
        </is>
      </c>
      <c r="F2916" s="7" t="inlineStr">
        <is>
          <t>ARC</t>
        </is>
      </c>
      <c r="G2916" s="7" t="inlineStr">
        <is>
          <t>لا معارض — نافذ بنصّه</t>
        </is>
      </c>
      <c r="H2916" s="7" t="inlineStr">
        <is>
          <t>INJAZ-FRD-01</t>
        </is>
      </c>
      <c r="I2916" s="7" t="inlineStr">
        <is>
          <t>الفصلُ ١٦ — إدارة المشتريات التشغيلية</t>
        </is>
      </c>
      <c r="J2916" s="7" t="inlineStr">
        <is>
          <t>UX-01 للشاشاتِ · DELIVERY-01 للاختبارات</t>
        </is>
      </c>
      <c r="K2916" s="7" t="inlineStr">
        <is>
          <t>اختبارُ وجودٍ وسلوك: بمعطى بيئةٍ مهيَّأةٍ لـ«three_way_matches (match_id · po_id FK الأمر · grn_i…» · وعند تنفيذ السيناريو الموصوف · فإن السلوكَ يطابق النصَّ ويُوثَّق الشاهدُ بلقطةٍ أو سجل · ومرجعُ حالة المصدر: PRC-018 · PRC-020</t>
        </is>
      </c>
      <c r="L2916" s="7" t="inlineStr">
        <is>
          <t>غير مقيس — يُملأ عند مراجعة الكود</t>
        </is>
      </c>
      <c r="M2916" s="7" t="inlineStr">
        <is>
          <t>نافذ</t>
        </is>
      </c>
    </row>
    <row r="2917">
      <c r="A2917" s="7" t="n">
        <v>2916</v>
      </c>
      <c r="B2917" s="7" t="inlineStr">
        <is>
          <t>PRC-015</t>
        </is>
      </c>
      <c r="C2917" s="7" t="inlineStr">
        <is>
          <t>آلة أمر الشراء: Draft → Approved → Sent (مسؤول المشتريات · طلب معتمد بمرجعه · إرسال للمورد بموعده) → PartialReceived → Received أو Late (أمين المستودع · استلام بفحص · PartialReceived بعدّاد المتبقي والمتأخر Late بعدّاد أيامه وإنذاره).</t>
        </is>
      </c>
      <c r="D2917" s="7" t="inlineStr">
        <is>
          <t>SRC-017</t>
        </is>
      </c>
      <c r="E2917" s="7" t="inlineStr">
        <is>
          <t>§8.2</t>
        </is>
      </c>
      <c r="F2917" s="7" t="inlineStr">
        <is>
          <t>PRC</t>
        </is>
      </c>
      <c r="G2917" s="7" t="inlineStr">
        <is>
          <t>لا معارض — نافذ بنصّه</t>
        </is>
      </c>
      <c r="H2917" s="7" t="inlineStr">
        <is>
          <t>INJAZ-FRD-01</t>
        </is>
      </c>
      <c r="I2917" s="7" t="inlineStr">
        <is>
          <t>الفصلُ ١٦ — إدارة المشتريات التشغيلية</t>
        </is>
      </c>
      <c r="J2917" s="7" t="inlineStr">
        <is>
          <t>UX-01 للشاشاتِ · DELIVERY-01 للاختبارات</t>
        </is>
      </c>
      <c r="K2917" s="7" t="inlineStr">
        <is>
          <t>اختبارُ وجودٍ وسلوك: بمعطى بيئةٍ مهيَّأةٍ لـ«Draft → Approved → Sent (مسؤول المشتريات · طلب معتمد…» · وعند تنفيذ السيناريو الموصوف · فإن السلوكَ يطابق النصَّ ويُوثَّق الشاهدُ بلقطةٍ أو سجل · ومرجعُ حالة المصدر: PRC-018 · PRC-020</t>
        </is>
      </c>
      <c r="L2917" s="7" t="inlineStr">
        <is>
          <t>غير مقيس — يُملأ عند مراجعة الكود</t>
        </is>
      </c>
      <c r="M2917" s="7" t="inlineStr">
        <is>
          <t>نافذ</t>
        </is>
      </c>
    </row>
    <row r="2918">
      <c r="A2918" s="7" t="n">
        <v>2917</v>
      </c>
      <c r="B2918" s="7" t="inlineStr">
        <is>
          <t>PRC-016</t>
        </is>
      </c>
      <c r="C2918" s="7" t="inlineStr">
        <is>
          <t>ThreeWayMatchService: فاتورة المورد واردة ← مضاهاة (أمر × استلام × فاتورة): ضمن السماح → Matched وحدث FES (supplier_accrual بمصدر procurement_invoice ومفتاحها)؛ وفوقه → VarPending بقرار موثَّق. ثم Matched → Closed (المالية · استحقاق مطابَق · الدفع بدورته) — ولا استحقاق بلا مطابقة. وأخطاؤها: 409 فاتورة سبقت مطابقتها بمرجعها · 422 استلام ناقص · قرار VarPending للمخوَّل.</t>
        </is>
      </c>
      <c r="D2918" s="7" t="inlineStr">
        <is>
          <t>SRC-017</t>
        </is>
      </c>
      <c r="E2918" s="7" t="inlineStr">
        <is>
          <t>§8.2</t>
        </is>
      </c>
      <c r="F2918" s="7" t="inlineStr">
        <is>
          <t>ARC</t>
        </is>
      </c>
      <c r="G2918" s="7" t="inlineStr">
        <is>
          <t>لا معارض — نافذ بنصّه</t>
        </is>
      </c>
      <c r="H2918" s="7" t="inlineStr">
        <is>
          <t>INJAZ-FRD-01</t>
        </is>
      </c>
      <c r="I2918" s="7" t="inlineStr">
        <is>
          <t>الفصلُ ١٦ — إدارة المشتريات التشغيلية</t>
        </is>
      </c>
      <c r="J2918" s="7" t="inlineStr">
        <is>
          <t>UX-01 للشاشاتِ · DELIVERY-01 للاختبارات</t>
        </is>
      </c>
      <c r="K2918" s="7" t="inlineStr">
        <is>
          <t>اختبارُ حساب: بمعطى مدخلاتٍ معلومةٍ لـ«فاتورة المورد واردة ← مضاهاة (أمر × استلام × فاتورة)…» · وعند إعادة الحساب من المصدر · فإن الناتجَ يطابق المعروضَ بلا فرق · ومرجعُ حالة المصدر: PRC-018 · PRC-020</t>
        </is>
      </c>
      <c r="L2918" s="7" t="inlineStr">
        <is>
          <t>غير مقيس — يُملأ عند مراجعة الكود</t>
        </is>
      </c>
      <c r="M2918" s="7" t="inlineStr">
        <is>
          <t>نافذ</t>
        </is>
      </c>
    </row>
    <row r="2919">
      <c r="A2919" s="7" t="n">
        <v>2918</v>
      </c>
      <c r="B2919" s="7" t="inlineStr">
        <is>
          <t>PRC-018</t>
        </is>
      </c>
      <c r="C2919" s="7" t="inlineStr">
        <is>
          <t>خمس حالات اختبار للمشتريات: P1 حد الطلب (بلوغ صنف حده → طلب شراء آلي واحد بمرجع الحد بمفتاح الدورة وحدث ReorderTriggered وتنبيه المشتريات) · P2 الجزئي (استلام 60٪ → PartialReceived والمتبقي محسوبًا) · P3 المطابقة (ناجحة → حدث FES مرة وتكرار الفاتورة 409 وقيد الاستحقاق وإشعار الدائنين) · P4 الفرق (فرق سعر فوق السماح → VarPending ولا حدث حتى القرار الموثَّق وتنبيه المخوَّل) · P5 الصرف (صرف قطعة على أمر صيانة → خصم الرصيد فورًا بمرجع الأمر، وأثر التكلفة عند إقفال الأمر لا عند الصرف).</t>
        </is>
      </c>
      <c r="D2919" s="7" t="inlineStr">
        <is>
          <t>SRC-017</t>
        </is>
      </c>
      <c r="E2919" s="7" t="inlineStr">
        <is>
          <t>§8.3</t>
        </is>
      </c>
      <c r="F2919" s="7" t="inlineStr">
        <is>
          <t>TST</t>
        </is>
      </c>
      <c r="G2919" s="7" t="inlineStr">
        <is>
          <t>لا معارض — نافذ بنصّه</t>
        </is>
      </c>
      <c r="H2919" s="7" t="inlineStr">
        <is>
          <t>INJAZ-FRD-01</t>
        </is>
      </c>
      <c r="I2919" s="7" t="inlineStr">
        <is>
          <t>الفصلُ ١٦ — إدارة المشتريات التشغيلية</t>
        </is>
      </c>
      <c r="J2919" s="7" t="inlineStr">
        <is>
          <t>UX-01 للشاشاتِ · DELIVERY-01 للاختبارات</t>
        </is>
      </c>
      <c r="K2919" s="7" t="inlineStr">
        <is>
          <t>اختبارُ قبولٍ شامل: بمعطى بيئةٍ مهيَّأةٍ لـ«P1 حد الطلب (بلوغ صنف حده → طلب شراء آلي واحد بمرجع …» · وعند تنفيذ الحكم بكل حالاته المذكورة في نصِّه · فإن كلَّ بندٍ فيه يتحقق ويُوثَّق شاهدُه · ولا يُقبل الحكمُ بتحقق بعضه</t>
        </is>
      </c>
      <c r="L2919" s="7" t="inlineStr">
        <is>
          <t>غير مقيس — يُملأ عند مراجعة الكود</t>
        </is>
      </c>
      <c r="M2919" s="7" t="inlineStr">
        <is>
          <t>نافذ</t>
        </is>
      </c>
    </row>
    <row r="2920">
      <c r="A2920" s="7" t="n">
        <v>2919</v>
      </c>
      <c r="B2920" s="7" t="inlineStr">
        <is>
          <t>PRC-019</t>
        </is>
      </c>
      <c r="C2920" s="7" t="inlineStr">
        <is>
          <t>توافق المشتريات: الأوامر والمخزون والحدود قائمة تُوسَّع؛ الجديد جدول المطابقة وحده؛ وشاشة «المعاملات المالية» قراءة — والرائدة مستودع واحد بأصنافه أسبوع مطابقة صفر يتيم.</t>
        </is>
      </c>
      <c r="D2920" s="7" t="inlineStr">
        <is>
          <t>SRC-017</t>
        </is>
      </c>
      <c r="E2920" s="7" t="inlineStr">
        <is>
          <t>§8.3</t>
        </is>
      </c>
      <c r="F2920" s="7" t="inlineStr">
        <is>
          <t>ARC</t>
        </is>
      </c>
      <c r="G2920" s="7" t="inlineStr">
        <is>
          <t>لا معارض — نافذ بنصّه</t>
        </is>
      </c>
      <c r="H2920" s="7" t="inlineStr">
        <is>
          <t>INJAZ-FRD-01</t>
        </is>
      </c>
      <c r="I2920" s="7" t="inlineStr">
        <is>
          <t>الفصلُ ١٦ — إدارة المشتريات التشغيلية</t>
        </is>
      </c>
      <c r="J2920" s="7" t="inlineStr">
        <is>
          <t>UX-01 للشاشاتِ · DELIVERY-01 للاختبارات</t>
        </is>
      </c>
      <c r="K2920" s="7" t="inlineStr">
        <is>
          <t>اختبارُ عرض: بمعطى دورٍ مخوَّلٍ لـ«الأوامر والمخزون والحدود قائمة تُوسَّع» · وعند فتحها من مرحلتها في الدورة · فإن الشاشةَ تُصيَّر بأعمدتها وأفعالها المسموحة · والمجموعةُ الفارغةُ لا تُعرض · ومرجعُ حالة المصدر: PRC-018 · PRC-020</t>
        </is>
      </c>
      <c r="L2920" s="7" t="inlineStr">
        <is>
          <t>غير مقيس — يُملأ عند مراجعة الكود</t>
        </is>
      </c>
      <c r="M2920" s="7" t="inlineStr">
        <is>
          <t>نافذ</t>
        </is>
      </c>
    </row>
    <row r="2921">
      <c r="A2921" s="7" t="n">
        <v>2920</v>
      </c>
      <c r="B2921" s="7" t="inlineStr">
        <is>
          <t>PRC-020</t>
        </is>
      </c>
      <c r="C2921" s="7" t="inlineStr">
        <is>
          <t>قبول المشتريات: صرف قطعة على أمر صيانة بثلاث نقرات دون إدخال أي بيان صنف لدى ٨٠٪ فأعلى، وصفر حدث مالي للمشتريات بلا مرجع أمر عبر البوابة طوال أسبوع الاختبار — سدًّا للخرق من منبعه.</t>
        </is>
      </c>
      <c r="D2921" s="7" t="inlineStr">
        <is>
          <t>SRC-017</t>
        </is>
      </c>
      <c r="E2921" s="7" t="inlineStr">
        <is>
          <t>§9</t>
        </is>
      </c>
      <c r="F2921" s="7" t="inlineStr">
        <is>
          <t>TST</t>
        </is>
      </c>
      <c r="G2921" s="7" t="inlineStr">
        <is>
          <t>لا معارض — نافذ بنصّه</t>
        </is>
      </c>
      <c r="H2921" s="7" t="inlineStr">
        <is>
          <t>INJAZ-FRD-01</t>
        </is>
      </c>
      <c r="I2921" s="7" t="inlineStr">
        <is>
          <t>الفصلُ ١٦ — إدارة المشتريات التشغيلية</t>
        </is>
      </c>
      <c r="J2921" s="7" t="inlineStr">
        <is>
          <t>UX-01 للشاشاتِ · DELIVERY-01 للاختبارات</t>
        </is>
      </c>
      <c r="K2921" s="7" t="inlineStr">
        <is>
          <t>اختبارُ قبولٍ شامل: بمعطى بيئةٍ مهيَّأةٍ لـ«صرف قطعة على أمر صيانة بثلاث نقرات دون إدخال أي بيان…» · وعند تنفيذ الحكم بكل حالاته المذكورة في نصِّه · فإن كلَّ بندٍ فيه يتحقق ويُوثَّق شاهدُه · ولا يُقبل الحكمُ بتحقق بعضه</t>
        </is>
      </c>
      <c r="L2921" s="7" t="inlineStr">
        <is>
          <t>غير مقيس — يُملأ عند مراجعة الكود</t>
        </is>
      </c>
      <c r="M2921" s="7" t="inlineStr">
        <is>
          <t>نافذ</t>
        </is>
      </c>
    </row>
    <row r="2922">
      <c r="A2922" s="7" t="n">
        <v>2921</v>
      </c>
      <c r="B2922" s="7" t="inlineStr">
        <is>
          <t>PRC-022</t>
        </is>
      </c>
      <c r="C2922" s="7" t="inlineStr">
        <is>
          <t>أمر الصيانة يولّد طلب شراء بمرجعه عند انتظار قطعة — والخيط يربط الاتجاهين.</t>
        </is>
      </c>
      <c r="D2922" s="7" t="inlineStr">
        <is>
          <t>SRC-017</t>
        </is>
      </c>
      <c r="E2922" s="7" t="inlineStr">
        <is>
          <t>§2.1</t>
        </is>
      </c>
      <c r="F2922" s="7" t="inlineStr">
        <is>
          <t>PRC</t>
        </is>
      </c>
      <c r="G2922" s="7" t="inlineStr">
        <is>
          <t>لا معارض — نافذ بنصّه</t>
        </is>
      </c>
      <c r="H2922" s="7" t="inlineStr">
        <is>
          <t>INJAZ-FRD-01</t>
        </is>
      </c>
      <c r="I2922" s="7" t="inlineStr">
        <is>
          <t>الفصلُ ١٦ — إدارة المشتريات التشغيلية</t>
        </is>
      </c>
      <c r="J2922" s="7" t="inlineStr">
        <is>
          <t>UX-01 للشاشاتِ · DELIVERY-01 للاختبارات</t>
        </is>
      </c>
      <c r="K2922" s="7" t="inlineStr">
        <is>
          <t>اختبارُ وجودٍ وسلوك: بمعطى بيئةٍ مهيَّأةٍ لـ«أمر الصيانة يولّد طلب شراء بمرجعه عند انتظار قطعة — …» · وعند تنفيذ السيناريو الموصوف · فإن السلوكَ يطابق النصَّ ويُوثَّق الشاهدُ بلقطةٍ أو سجل · ومرجعُ حالة المصدر: PRC-018 · PRC-020</t>
        </is>
      </c>
      <c r="L2922" s="7" t="inlineStr">
        <is>
          <t>غير مقيس — يُملأ عند مراجعة الكود</t>
        </is>
      </c>
      <c r="M2922" s="7" t="inlineStr">
        <is>
          <t>نافذ</t>
        </is>
      </c>
    </row>
    <row r="2923">
      <c r="A2923" s="7" t="n">
        <v>2922</v>
      </c>
      <c r="B2923" s="7" t="inlineStr">
        <is>
          <t>OPE-164</t>
        </is>
      </c>
      <c r="C2923" s="7" t="inlineStr">
        <is>
          <t>الغرض: ليست إدارة شراء عامة بل إدارة إمداد تشغيلي وصيانة — تأمين قطع الغيار والزيوت والشحوم والفلاتر وأسنان الجردل وقطع الجاك همر والسيور والمواد الاستهلاكية، بما يحافظ على الجاهزية التشغيلية للأسطول ويحقّق مستهدفات الإنتاج بأقل تكلفة وأعلى موثوقية. وتُقاس قيمتها بمدى منعها لتوقّف المعدات بسبب نقص الإمداد لا بحجم المشتريات وحده.</t>
        </is>
      </c>
      <c r="D2923" s="7" t="inlineStr">
        <is>
          <t>SRC-034</t>
        </is>
      </c>
      <c r="E2923" s="7" t="inlineStr">
        <is>
          <t>§1 · §2</t>
        </is>
      </c>
      <c r="F2923" s="7" t="inlineStr">
        <is>
          <t>PRC</t>
        </is>
      </c>
      <c r="G2923" s="7" t="inlineStr">
        <is>
          <t>لا معارض — نافذ بنصّه</t>
        </is>
      </c>
      <c r="H2923" s="7" t="inlineStr">
        <is>
          <t>INJAZ-FRD-01</t>
        </is>
      </c>
      <c r="I2923" s="7" t="inlineStr">
        <is>
          <t>الفصلُ ١٦ — إدارة المشتريات التشغيلية</t>
        </is>
      </c>
      <c r="J2923" s="7" t="inlineStr">
        <is>
          <t>UX-01 للشاشاتِ · DELIVERY-01 للاختبارات</t>
        </is>
      </c>
      <c r="K2923" s="7" t="inlineStr">
        <is>
          <t>اختبارُ وجودٍ وسلوك: بمعطى بيئةٍ مهيَّأةٍ لـ«ليست إدارة شراء عامة بل إدارة إمداد تشغيلي وصيانة — …» · وعند تنفيذ السيناريو الموصوف · فإن السلوكَ يطابق النصَّ ويُوثَّق الشاهدُ بلقطةٍ أو سجل</t>
        </is>
      </c>
      <c r="L2923" s="7" t="inlineStr">
        <is>
          <t>غير مقيس — يُملأ عند مراجعة الكود</t>
        </is>
      </c>
      <c r="M2923" s="7" t="inlineStr">
        <is>
          <t>نافذ</t>
        </is>
      </c>
    </row>
    <row r="2924">
      <c r="A2924" s="7" t="n">
        <v>2923</v>
      </c>
      <c r="B2924" s="7" t="inlineStr">
        <is>
          <t>OPE-165</t>
        </is>
      </c>
      <c r="C2924" s="7" t="inlineStr">
        <is>
          <t>جوهر التمايز: موردو الشراء التشغيليون يُتعامل معهم بأوامر شراء معيارية ولا يدخلون هرم الحصص — خلافًا لموردي الآليات الذين يتقاسمون الإيراد. والخلط بينهما خطأ معماري.</t>
        </is>
      </c>
      <c r="D2924" s="7" t="inlineStr">
        <is>
          <t>SRC-034</t>
        </is>
      </c>
      <c r="E2924" s="7" t="inlineStr">
        <is>
          <t>§1 · §14</t>
        </is>
      </c>
      <c r="F2924" s="7" t="inlineStr">
        <is>
          <t>PRC</t>
        </is>
      </c>
      <c r="G2924" s="7" t="inlineStr">
        <is>
          <t>لا معارض — نافذ بنصّه</t>
        </is>
      </c>
      <c r="H2924" s="7" t="inlineStr">
        <is>
          <t>INJAZ-FRD-01</t>
        </is>
      </c>
      <c r="I2924" s="7" t="inlineStr">
        <is>
          <t>الفصلُ ١٦ — إدارة المشتريات التشغيلية</t>
        </is>
      </c>
      <c r="J2924" s="7" t="inlineStr">
        <is>
          <t>UX-01 للشاشاتِ · DELIVERY-01 للاختبارات</t>
        </is>
      </c>
      <c r="K2924" s="7" t="inlineStr">
        <is>
          <t>اختبارُ وجودٍ وسلوك: بمعطى بيئةٍ مهيَّأةٍ لـ«موردو الشراء التشغيليون يُتعامل معهم بأوامر شراء معي…» · وعند تنفيذ السيناريو الموصوف · فإن السلوكَ يطابق النصَّ ويُوثَّق الشاهدُ بلقطةٍ أو سجل</t>
        </is>
      </c>
      <c r="L2924" s="7" t="inlineStr">
        <is>
          <t>غير مقيس — يُملأ عند مراجعة الكود</t>
        </is>
      </c>
      <c r="M2924" s="7" t="inlineStr">
        <is>
          <t>نافذ</t>
        </is>
      </c>
    </row>
    <row r="2925">
      <c r="A2925" s="7" t="n">
        <v>2924</v>
      </c>
      <c r="B2925" s="7" t="inlineStr">
        <is>
          <t>OPE-166</t>
        </is>
      </c>
      <c r="C2925" s="7" t="inlineStr">
        <is>
          <t>عائلات المواد الثماني بطبيعة تخزينها: قطع الغيار الإسبيرات (قابلة) · الزيوت والشحوم (قابلة) · الفلاتر زيت وهواء ووقود وهيدروليك (قابلة) · أسنان الجردل وأدوات التخريم وتيجان ولقم الحفر (قابلة) · قطع الجاك همر ولقم الهدّام الهيدروليكي (قابلة) · السيور (قابلة) · البطاريات (قابلة) · مواد استهلاكية وخدمات وسلامة كالغسيل والبنشر ومعدات السلامة (غالبها غير قابل للتخزين).</t>
        </is>
      </c>
      <c r="D2925" s="7" t="inlineStr">
        <is>
          <t>SRC-034</t>
        </is>
      </c>
      <c r="E2925" s="7" t="inlineStr">
        <is>
          <t>§3</t>
        </is>
      </c>
      <c r="F2925" s="7" t="inlineStr">
        <is>
          <t>INV</t>
        </is>
      </c>
      <c r="G2925" s="7" t="inlineStr">
        <is>
          <t>لا معارض — نافذ بنصّه</t>
        </is>
      </c>
      <c r="H2925" s="7" t="inlineStr">
        <is>
          <t>INJAZ-FRD-01</t>
        </is>
      </c>
      <c r="I2925" s="7" t="inlineStr">
        <is>
          <t>الفصلُ ١٦ — إدارة المشتريات التشغيلية</t>
        </is>
      </c>
      <c r="J2925" s="7" t="inlineStr">
        <is>
          <t>UX-01 للشاشاتِ · DELIVERY-01 للاختبارات</t>
        </is>
      </c>
      <c r="K2925" s="7" t="inlineStr">
        <is>
          <t>اختبارُ وجودٍ وسلوك: بمعطى بيئةٍ مهيَّأةٍ لـ«قطع الغيار الإسبيرات (قابلة) · الزيوت والشحوم (قابلة…» · وعند تنفيذ السيناريو الموصوف · فإن السلوكَ يطابق النصَّ ويُوثَّق الشاهدُ بلقطةٍ أو سجل</t>
        </is>
      </c>
      <c r="L2925" s="7" t="inlineStr">
        <is>
          <t>غير مقيس — يُملأ عند مراجعة الكود</t>
        </is>
      </c>
      <c r="M2925" s="7" t="inlineStr">
        <is>
          <t>نافذ</t>
        </is>
      </c>
    </row>
    <row r="2926">
      <c r="A2926" s="7" t="n">
        <v>2925</v>
      </c>
      <c r="B2926" s="7" t="inlineStr">
        <is>
          <t>OPE-167</t>
        </is>
      </c>
      <c r="C2926" s="7" t="inlineStr">
        <is>
          <t>حدود الوقود: الوقود والبنزين ليسا بالضرورة جزءًا من مشتريات الشركة — في العقود التي يتحمّل فيها العميل الوقود يكون خارج نطاق الإدارة ويُتابَع وفق نموذج العقد. ويجب أن يسمح النظام بعقود مختلفة دون افتراض أن الوقود دائمًا على الشركة؛ والحقل يُبنى قابلًا للتهيئة لكل عقد على حدة لا كقاعدة ثابتة.</t>
        </is>
      </c>
      <c r="D2926" s="7" t="inlineStr">
        <is>
          <t>SRC-034</t>
        </is>
      </c>
      <c r="E2926" s="7" t="inlineStr">
        <is>
          <t>§3 · §14</t>
        </is>
      </c>
      <c r="F2926" s="7" t="inlineStr">
        <is>
          <t>PRC</t>
        </is>
      </c>
      <c r="G2926" s="7" t="inlineStr">
        <is>
          <t>لا معارض — نافذ بنصّه</t>
        </is>
      </c>
      <c r="H2926" s="7" t="inlineStr">
        <is>
          <t>INJAZ-FRD-01</t>
        </is>
      </c>
      <c r="I2926" s="7" t="inlineStr">
        <is>
          <t>الفصلُ ١٦ — إدارة المشتريات التشغيلية</t>
        </is>
      </c>
      <c r="J2926" s="7" t="inlineStr">
        <is>
          <t>UX-01 للشاشاتِ · DELIVERY-01 للاختبارات</t>
        </is>
      </c>
      <c r="K2926" s="7" t="inlineStr">
        <is>
          <t>اختبارُ اكتمال: بمعطى شاشةٍ أو جدولٍ يخصُّ «الوقود والبنزين ليسا بالضرورة جزءًا من مشتريات الشرك…» · وعند فحص بنيته · فإن كلَّ عمودٍ معتمدٍ موجودٌ وصفرُ عمودٍ غيرِ معرَّف · والأعمدةُ الحاكمةُ السبعةُ حاضرة</t>
        </is>
      </c>
      <c r="L2926" s="7" t="inlineStr">
        <is>
          <t>غير مقيس — يُملأ عند مراجعة الكود</t>
        </is>
      </c>
      <c r="M2926" s="7" t="inlineStr">
        <is>
          <t>نافذ</t>
        </is>
      </c>
    </row>
    <row r="2927">
      <c r="A2927" s="7" t="n">
        <v>2926</v>
      </c>
      <c r="B2927" s="7" t="inlineStr">
        <is>
          <t>OPE-168</t>
        </is>
      </c>
      <c r="C2927" s="7" t="inlineStr">
        <is>
          <t>التصنيف التشغيلي الرباعي للمشتريات — حقل إلزامي على مستوى البند (لأن الأمر الواحد قد يجمع تصنيفات مختلفة) يقود التحميل المالي والتقارير والتحليل: ① الصيانة الوقائية (زيوت وشحوم وفلاتر وأطقم دورية لبرامج 250/500/1000/2000 ساعة — من خطة الوقائية — مخطّطة تُحمَّل على برنامج الساعات والمعدة) ② الصيانة التصحيحية (قطع الأعطال ومكوّنات الإصلاح ومواد الأعطال الطارئة — من أمر صيانة تصحيحي — غير مخطّطة تُحمَّل على الأمر والمعدة) ③ الصيانة الرأسمالية (تغيير محركات وطرمبات وجيربوكسات وإصلاحات جذرية وحوادث كبيرة — من أمر إصلاح رأسمالي أو مشروع عمرة — عالية القيمة تُرسمَل أو تُحمَّل على عمرة المعدة) ④ مواد تشغيلية استهلاكية (أسنان الجردل وأدوات التخريم والسيور — من التشغيل اليومي أو نقص المخزون — متكرّرة تُحمَّل على التشغيل والمشروع).</t>
        </is>
      </c>
      <c r="D2927" s="7" t="inlineStr">
        <is>
          <t>SRC-034</t>
        </is>
      </c>
      <c r="E2927" s="7" t="inlineStr">
        <is>
          <t>§4</t>
        </is>
      </c>
      <c r="F2927" s="7" t="inlineStr">
        <is>
          <t>PRC</t>
        </is>
      </c>
      <c r="G2927" s="7" t="inlineStr">
        <is>
          <t>لا معارض — نافذ بنصّه</t>
        </is>
      </c>
      <c r="H2927" s="7" t="inlineStr">
        <is>
          <t>INJAZ-FRD-01</t>
        </is>
      </c>
      <c r="I2927" s="7" t="inlineStr">
        <is>
          <t>الفصلُ ١٦ — إدارة المشتريات التشغيلية</t>
        </is>
      </c>
      <c r="J2927" s="7" t="inlineStr">
        <is>
          <t>UX-01 للشاشاتِ · DELIVERY-01 للاختبارات</t>
        </is>
      </c>
      <c r="K2927" s="7" t="inlineStr">
        <is>
          <t>اختبارُ اكتمال: بمعطى شاشةٍ أو جدولٍ يخصُّ «التصنيف التشغيلي الرباعي للمشتريات — حقل إلزامي على …» · وعند فحص بنيته · فإن كلَّ عمودٍ معتمدٍ موجودٌ وصفرُ عمودٍ غيرِ معرَّف · والأعمدةُ الحاكمةُ السبعةُ حاضرة</t>
        </is>
      </c>
      <c r="L2927" s="7" t="inlineStr">
        <is>
          <t>غير مقيس — يُملأ عند مراجعة الكود</t>
        </is>
      </c>
      <c r="M2927" s="7" t="inlineStr">
        <is>
          <t>نافذ</t>
        </is>
      </c>
    </row>
    <row r="2928">
      <c r="A2928" s="7" t="n">
        <v>2927</v>
      </c>
      <c r="B2928" s="7" t="inlineStr">
        <is>
          <t>OPE-169</t>
        </is>
      </c>
      <c r="C2928" s="7" t="inlineStr">
        <is>
          <t>كيانات المشتريات العشرة: المورد التشغيلي · طلب الشراء التشغيلي · الاعتماد المالي (بوابة الموازنة والسيولة قبل الالتزام) · أمر الشراء · عهدة الاستلام المؤقت · أمر الترحيل · بطاقة الصنف والقطعة الحرجة · قاعدة إعادة الطلب · المخزون بالجرد المستمر · سلسلة عهدة الصرف · ربط خطة الصيانة · تحميل التكلفة.</t>
        </is>
      </c>
      <c r="D2928" s="7" t="inlineStr">
        <is>
          <t>SRC-034</t>
        </is>
      </c>
      <c r="E2928" s="7" t="inlineStr">
        <is>
          <t>§5</t>
        </is>
      </c>
      <c r="F2928" s="7" t="inlineStr">
        <is>
          <t>PRC</t>
        </is>
      </c>
      <c r="G2928" s="7" t="inlineStr">
        <is>
          <t>لا معارض — نافذ بنصّه</t>
        </is>
      </c>
      <c r="H2928" s="7" t="inlineStr">
        <is>
          <t>INJAZ-FRD-01</t>
        </is>
      </c>
      <c r="I2928" s="7" t="inlineStr">
        <is>
          <t>الفصلُ ١٦ — إدارة المشتريات التشغيلية</t>
        </is>
      </c>
      <c r="J2928" s="7" t="inlineStr">
        <is>
          <t>UX-01 للشاشاتِ · DELIVERY-01 للاختبارات</t>
        </is>
      </c>
      <c r="K2928" s="7" t="inlineStr">
        <is>
          <t>اختبارُ وجودٍ وسلوك: بمعطى بيئةٍ مهيَّأةٍ لـ«المورد التشغيلي · طلب الشراء التشغيلي · الاعتماد الم…» · وعند تنفيذ السيناريو الموصوف · فإن السلوكَ يطابق النصَّ ويُوثَّق الشاهدُ بلقطةٍ أو سجل</t>
        </is>
      </c>
      <c r="L2928" s="7" t="inlineStr">
        <is>
          <t>غير مقيس — يُملأ عند مراجعة الكود</t>
        </is>
      </c>
      <c r="M2928" s="7" t="inlineStr">
        <is>
          <t>نافذ</t>
        </is>
      </c>
    </row>
    <row r="2929">
      <c r="A2929" s="7" t="n">
        <v>2928</v>
      </c>
      <c r="B2929" s="7" t="inlineStr">
        <is>
          <t>OPE-170</t>
        </is>
      </c>
      <c r="C2929" s="7" t="inlineStr">
        <is>
          <t>دورة حياة التوريد الكاملة بتسع مراحل: احتياج تشغيلي ← طلب شراء واعتماد المشتريات ← اعتماد مالي (موازنة · سيولة · صلاحيات · خطة · أسعار) ← أمر شراء ← استلام أولي وعهدة استلام مؤقت ← ترحيل عند الحاجة ← استلام نهائي (مخزون أو استخدام مباشر) ← صرف واستهلاك ← مطابقة مالية وإقفال.</t>
        </is>
      </c>
      <c r="D2929" s="7" t="inlineStr">
        <is>
          <t>SRC-034</t>
        </is>
      </c>
      <c r="E2929" s="7" t="inlineStr">
        <is>
          <t>§6</t>
        </is>
      </c>
      <c r="F2929" s="7" t="inlineStr">
        <is>
          <t>PRC</t>
        </is>
      </c>
      <c r="G2929" s="7" t="inlineStr">
        <is>
          <t>لا معارض — نافذ بنصّه</t>
        </is>
      </c>
      <c r="H2929" s="7" t="inlineStr">
        <is>
          <t>INJAZ-FRD-01</t>
        </is>
      </c>
      <c r="I2929" s="7" t="inlineStr">
        <is>
          <t>الفصلُ ١٦ — إدارة المشتريات التشغيلية</t>
        </is>
      </c>
      <c r="J2929" s="7" t="inlineStr">
        <is>
          <t>UX-01 للشاشاتِ · DELIVERY-01 للاختبارات</t>
        </is>
      </c>
      <c r="K2929" s="7" t="inlineStr">
        <is>
          <t>اختبارُ انتقال: بمعطى مستندٍ في حالته السابقةِ لـ«احتياج تشغيلي ← طلب شراء واعتماد المشتريات ← اعتماد …» · وعند تنفيذ المحفّز بمخوَّلٍ وشرطٍ مستوفًى · فإن الحالةَ تنتقل ويُسجَّل الانتقالُ بفاعله ووقته · والانتقالُ غيرُ المعرَّف يُرفض</t>
        </is>
      </c>
      <c r="L2929" s="7" t="inlineStr">
        <is>
          <t>غير مقيس — يُملأ عند مراجعة الكود</t>
        </is>
      </c>
      <c r="M2929" s="7" t="inlineStr">
        <is>
          <t>نافذ</t>
        </is>
      </c>
    </row>
    <row r="2930">
      <c r="A2930" s="7" t="n">
        <v>2929</v>
      </c>
      <c r="B2930" s="7" t="inlineStr">
        <is>
          <t>OPE-171</t>
        </is>
      </c>
      <c r="C2930" s="7" t="inlineStr">
        <is>
          <t>لا يصدر أمر الشراء — وهو الالتزام على الشركة — قبل الاعتماد المالي. ونطاق المراجعة المالية قبل الالتزام كحد أدنى: توفّر الموازنة المعتمدة للبند · توفّر السيولة لتغطية الالتزام · التزام حدود الصلاحيات المالية · التوافق مع الخطة المعتمدة · مراجعة الأسعار عند الحاجة. فالمالية بوابة سابقة للالتزام لا مجرّد مطابقة لاحقة.</t>
        </is>
      </c>
      <c r="D2930" s="7" t="inlineStr">
        <is>
          <t>SRC-034</t>
        </is>
      </c>
      <c r="E2930" s="7" t="inlineStr">
        <is>
          <t>§6 · §13 · §14</t>
        </is>
      </c>
      <c r="F2930" s="7" t="inlineStr">
        <is>
          <t>PRC</t>
        </is>
      </c>
      <c r="G2930" s="7" t="inlineStr">
        <is>
          <t>لا معارض — نافذ بنصّه</t>
        </is>
      </c>
      <c r="H2930" s="7" t="inlineStr">
        <is>
          <t>INJAZ-FRD-01</t>
        </is>
      </c>
      <c r="I2930" s="7" t="inlineStr">
        <is>
          <t>الفصلُ ١٦ — إدارة المشتريات التشغيلية</t>
        </is>
      </c>
      <c r="J2930" s="7" t="inlineStr">
        <is>
          <t>UX-01 للشاشاتِ · DELIVERY-01 للاختبارات</t>
        </is>
      </c>
      <c r="K2930" s="7" t="inlineStr">
        <is>
          <t>اختبارُ ظهور: بمعطى مستخدمٍ داخلَ النطاق وآخرَ خارجه لـ«لا يصدر أمر الشراء — وهو الالتزام على الشركة — قبل ا…» · وعند فتح الشاشة · فإن الأولَ يرى نطاقَه والثانيَ لا يُصيَّر له العنصرُ ولا يُرسَل في الاستجابة</t>
        </is>
      </c>
      <c r="L2930" s="7" t="inlineStr">
        <is>
          <t>غير مقيس — يُملأ عند مراجعة الكود</t>
        </is>
      </c>
      <c r="M2930" s="7" t="inlineStr">
        <is>
          <t>نافذ</t>
        </is>
      </c>
    </row>
    <row r="2931">
      <c r="A2931" s="7" t="n">
        <v>2930</v>
      </c>
      <c r="B2931" s="7" t="inlineStr">
        <is>
          <t>OPE-172</t>
        </is>
      </c>
      <c r="C2931" s="7" t="inlineStr">
        <is>
          <t>فصل الاستلام الأولي عن النهائي: كل استلام أولي خارج المخزن يُنشئ عهدة استلام مؤقت باسم المستلِم حتى الوجهة — فلا تختفي المواد بين المورد والمخزن. والمواد التي لا تدخل المخزن تُرحَّل بأمر ترحيل مرتبط إلى المشروع أو الورشة أو المعدة.</t>
        </is>
      </c>
      <c r="D2931" s="7" t="inlineStr">
        <is>
          <t>SRC-034</t>
        </is>
      </c>
      <c r="E2931" s="7" t="inlineStr">
        <is>
          <t>§6 · §14</t>
        </is>
      </c>
      <c r="F2931" s="7" t="inlineStr">
        <is>
          <t>PRC</t>
        </is>
      </c>
      <c r="G2931" s="7" t="inlineStr">
        <is>
          <t>لا معارض — نافذ بنصّه</t>
        </is>
      </c>
      <c r="H2931" s="7" t="inlineStr">
        <is>
          <t>INJAZ-FRD-01</t>
        </is>
      </c>
      <c r="I2931" s="7" t="inlineStr">
        <is>
          <t>الفصلُ ١٦ — إدارة المشتريات التشغيلية</t>
        </is>
      </c>
      <c r="J2931" s="7" t="inlineStr">
        <is>
          <t>UX-01 للشاشاتِ · DELIVERY-01 للاختبارات</t>
        </is>
      </c>
      <c r="K2931" s="7" t="inlineStr">
        <is>
          <t>اختبارُ وجودٍ وسلوك: بمعطى بيئةٍ مهيَّأةٍ لـ«كل استلام أولي خارج المخزن يُنشئ عهدة استلام مؤقت با…» · وعند تنفيذ السيناريو الموصوف · فإن السلوكَ يطابق النصَّ ويُوثَّق الشاهدُ بلقطةٍ أو سجل</t>
        </is>
      </c>
      <c r="L2931" s="7" t="inlineStr">
        <is>
          <t>غير مقيس — يُملأ عند مراجعة الكود</t>
        </is>
      </c>
      <c r="M2931" s="7" t="inlineStr">
        <is>
          <t>نافذ</t>
        </is>
      </c>
    </row>
    <row r="2932">
      <c r="A2932" s="7" t="n">
        <v>2931</v>
      </c>
      <c r="B2932" s="7" t="inlineStr">
        <is>
          <t>OPE-173</t>
        </is>
      </c>
      <c r="C2932" s="7" t="inlineStr">
        <is>
          <t>المساران المدعومان بحسب وجهة المادة: ① عبر المخزن (مورد ← استلام ← مخزن ← صرف ← استهلاك) ② استلام مباشر (مورد ← استلام ← ترحيل ← معدة/مشروع ← استهلاك مباشر).</t>
        </is>
      </c>
      <c r="D2932" s="7" t="inlineStr">
        <is>
          <t>SRC-034</t>
        </is>
      </c>
      <c r="E2932" s="7" t="inlineStr">
        <is>
          <t>§6</t>
        </is>
      </c>
      <c r="F2932" s="7" t="inlineStr">
        <is>
          <t>PRC</t>
        </is>
      </c>
      <c r="G2932" s="7" t="inlineStr">
        <is>
          <t>لا معارض — نافذ بنصّه</t>
        </is>
      </c>
      <c r="H2932" s="7" t="inlineStr">
        <is>
          <t>INJAZ-FRD-01</t>
        </is>
      </c>
      <c r="I2932" s="7" t="inlineStr">
        <is>
          <t>الفصلُ ١٦ — إدارة المشتريات التشغيلية</t>
        </is>
      </c>
      <c r="J2932" s="7" t="inlineStr">
        <is>
          <t>UX-01 للشاشاتِ · DELIVERY-01 للاختبارات</t>
        </is>
      </c>
      <c r="K2932" s="7" t="inlineStr">
        <is>
          <t>اختبارُ انتقال: بمعطى مستندٍ في حالته السابقةِ لـ«① عبر المخزن (مورد ← استلام ← مخزن ← صرف ← استهلاك) …» · وعند تنفيذ المحفّز بمخوَّلٍ وشرطٍ مستوفًى · فإن الحالةَ تنتقل ويُسجَّل الانتقالُ بفاعله ووقته · والانتقالُ غيرُ المعرَّف يُرفض</t>
        </is>
      </c>
      <c r="L2932" s="7" t="inlineStr">
        <is>
          <t>غير مقيس — يُملأ عند مراجعة الكود</t>
        </is>
      </c>
      <c r="M2932" s="7" t="inlineStr">
        <is>
          <t>نافذ</t>
        </is>
      </c>
    </row>
    <row r="2933">
      <c r="A2933" s="7" t="n">
        <v>2932</v>
      </c>
      <c r="B2933" s="7" t="inlineStr">
        <is>
          <t>OPE-174</t>
        </is>
      </c>
      <c r="C2933" s="7" t="inlineStr">
        <is>
          <t>مصادر الاحتياج الأربعة — فتصبح المشتريات نتيجةً للاحتياج لا سببًا منفصلًا: ① خطة الصيانة الوقائية (برامج 250/500/1000/2000 ساعة تولّد احتياج أطقم وفلاتر وزيوت قبل موعد الخدمة → طلب شراء وقائي مخطّط) ② أمر الصيانة (عطل تصحيحي أو إصلاح جذري رأسمالي يتطلّب قطعًا غير متوفّرة → طلب مرتبط بالأمر) ③ نقص المخزون (هبوط رصيد صنف مخزّن دون الحد الأدنى → طلب تجديد) ④ إعادة الطلب التلقائي (بلوغ نقطة إعادة الطلب لقطعة حرجة → اقتراح أو طلب آلي). وكل طلب يحمل مصدره ومرجعه وتصنيفه.</t>
        </is>
      </c>
      <c r="D2933" s="7" t="inlineStr">
        <is>
          <t>SRC-034</t>
        </is>
      </c>
      <c r="E2933" s="7" t="inlineStr">
        <is>
          <t>§7</t>
        </is>
      </c>
      <c r="F2933" s="7" t="inlineStr">
        <is>
          <t>PRC</t>
        </is>
      </c>
      <c r="G2933" s="7" t="inlineStr">
        <is>
          <t>لا معارض — نافذ بنصّه</t>
        </is>
      </c>
      <c r="H2933" s="7" t="inlineStr">
        <is>
          <t>INJAZ-FRD-01</t>
        </is>
      </c>
      <c r="I2933" s="7" t="inlineStr">
        <is>
          <t>الفصلُ ١٦ — إدارة المشتريات التشغيلية</t>
        </is>
      </c>
      <c r="J2933" s="7" t="inlineStr">
        <is>
          <t>UX-01 للشاشاتِ · DELIVERY-01 للاختبارات</t>
        </is>
      </c>
      <c r="K2933" s="7" t="inlineStr">
        <is>
          <t>اختبارُ وجودٍ وسلوك: بمعطى بيئةٍ مهيَّأةٍ لـ«مصادر الاحتياج الأربعة — فتصبح المشتريات نتيجةً للاح…» · وعند تنفيذ السيناريو الموصوف · فإن السلوكَ يطابق النصَّ ويُوثَّق الشاهدُ بلقطةٍ أو سجل</t>
        </is>
      </c>
      <c r="L2933" s="7" t="inlineStr">
        <is>
          <t>غير مقيس — يُملأ عند مراجعة الكود</t>
        </is>
      </c>
      <c r="M2933" s="7" t="inlineStr">
        <is>
          <t>نافذ</t>
        </is>
      </c>
    </row>
    <row r="2934">
      <c r="A2934" s="7" t="n">
        <v>2933</v>
      </c>
      <c r="B2934" s="7" t="inlineStr">
        <is>
          <t>OPE-175</t>
        </is>
      </c>
      <c r="C2934" s="7" t="inlineStr">
        <is>
          <t>معايير تخطيط القطع الحرجة الستة: علامة القطعة الحرجة is_critical (تمييز ما يوقف نقصه المعدة) · الحد الأدنى Min · الحد الأقصى Max (سقف التخزين لتفادي التكدّس وتجميد المال) · نقطة إعادة الطلب ROP · مدة التوريد Lead Time · مخزون الأمان Safety Stock. والمعادلة الاسترشادية: نقطة إعادة الطلب ≈ (متوسط الاستهلاك اليومي × مدة التوريد) + مخزون الأمان.</t>
        </is>
      </c>
      <c r="D2934" s="7" t="inlineStr">
        <is>
          <t>SRC-034</t>
        </is>
      </c>
      <c r="E2934" s="7" t="inlineStr">
        <is>
          <t>§8</t>
        </is>
      </c>
      <c r="F2934" s="7" t="inlineStr">
        <is>
          <t>INV</t>
        </is>
      </c>
      <c r="G2934" s="7" t="inlineStr">
        <is>
          <t>لا معارض — نافذ بنصّه</t>
        </is>
      </c>
      <c r="H2934" s="7" t="inlineStr">
        <is>
          <t>INJAZ-FRD-01</t>
        </is>
      </c>
      <c r="I2934" s="7" t="inlineStr">
        <is>
          <t>الفصلُ ١٦ — إدارة المشتريات التشغيلية</t>
        </is>
      </c>
      <c r="J2934" s="7" t="inlineStr">
        <is>
          <t>UX-01 للشاشاتِ · DELIVERY-01 للاختبارات</t>
        </is>
      </c>
      <c r="K2934" s="7" t="inlineStr">
        <is>
          <t>اختبارُ حساب: بمعطى مدخلاتٍ معلومةٍ لـ«علامة القطعة الحرجة is_critical (تمييز ما يوقف نقصه …» · وعند إعادة الحساب من المصدر · فإن الناتجَ يطابق المعروضَ بلا فرق</t>
        </is>
      </c>
      <c r="L2934" s="7" t="inlineStr">
        <is>
          <t>غير مقيس — يُملأ عند مراجعة الكود</t>
        </is>
      </c>
      <c r="M2934" s="7" t="inlineStr">
        <is>
          <t>نافذ</t>
        </is>
      </c>
    </row>
    <row r="2935">
      <c r="A2935" s="7" t="n">
        <v>2934</v>
      </c>
      <c r="B2935" s="7" t="inlineStr">
        <is>
          <t>OPE-176</t>
        </is>
      </c>
      <c r="C2935" s="7" t="inlineStr">
        <is>
          <t>قواعد القطع الحرجة: تُراجَع حدودها دوريًّا وفق الاستهلاك الفعلي ومدة التوريد لا مرة واحدة · لا يُعتبر نقص قطعة حرجة معالَجًا دون طلب تجديد مفتوح · يُنبَّه مدير الصيانة والمشتريات عند هبوط أي قطعة حرجة دون نقطة إعادة الطلب · تُربط القطعة الحرجة بالمعدة أو العائلة التي تخدمها لتقدير الأثر عند النقص. والهدف منع توقّف المعدة لا مجرّد معرفة الرصيد — فالقيمة في الجاهزية لا في الجرد.</t>
        </is>
      </c>
      <c r="D2935" s="7" t="inlineStr">
        <is>
          <t>SRC-034</t>
        </is>
      </c>
      <c r="E2935" s="7" t="inlineStr">
        <is>
          <t>§8</t>
        </is>
      </c>
      <c r="F2935" s="7" t="inlineStr">
        <is>
          <t>INV</t>
        </is>
      </c>
      <c r="G2935" s="7" t="inlineStr">
        <is>
          <t>لا معارض — نافذ بنصّه</t>
        </is>
      </c>
      <c r="H2935" s="7" t="inlineStr">
        <is>
          <t>INJAZ-FRD-01</t>
        </is>
      </c>
      <c r="I2935" s="7" t="inlineStr">
        <is>
          <t>الفصلُ ١٦ — إدارة المشتريات التشغيلية</t>
        </is>
      </c>
      <c r="J2935" s="7" t="inlineStr">
        <is>
          <t>UX-01 للشاشاتِ · DELIVERY-01 للاختبارات</t>
        </is>
      </c>
      <c r="K2935" s="7" t="inlineStr">
        <is>
          <t>اختبارُ منع: بمعطى محاولةٍ تخالف «تُراجَع حدودها دوريًّا وفق الاستهلاك الفعلي ومدة الت…» · وعند تنفيذها · فإن الخادمَ يرفض برمزٍ وسببٍ ويُسجَّل الرفضُ بالمستخدم والوقت</t>
        </is>
      </c>
      <c r="L2935" s="7" t="inlineStr">
        <is>
          <t>غير مقيس — يُملأ عند مراجعة الكود</t>
        </is>
      </c>
      <c r="M2935" s="7" t="inlineStr">
        <is>
          <t>نافذ</t>
        </is>
      </c>
    </row>
    <row r="2936">
      <c r="A2936" s="7" t="n">
        <v>2935</v>
      </c>
      <c r="B2936" s="7" t="inlineStr">
        <is>
          <t>OPE-177</t>
        </is>
      </c>
      <c r="C2936" s="7" t="inlineStr">
        <is>
          <t>الحالات التشغيلية الثماني للمخزون (لأن الرصيد وحده لا يكشف المتاح فعلًا للصرف): المتاح (القابل للصرف فورًا = الرصيد ناقص المحجوز) · المحجوز (مخصَّص لأمر صرف أو صيانة قائم ولم يُصرف) · قيد الشراء (كميات على أوامر شراء مؤكَّدة لم تَرِد) · قيد الشحن (وردت من المورد وفي الطريق) · قيد الاستلام (وصلت ويجري فحصها) · مصروف للمشاريع · مصروف للمعدات · مصروف لأوامر الصيانة. والقاعدة المحورية: المتاح = الرصيد المادي − المحجوز.</t>
        </is>
      </c>
      <c r="D2936" s="7" t="inlineStr">
        <is>
          <t>SRC-034</t>
        </is>
      </c>
      <c r="E2936" s="7" t="inlineStr">
        <is>
          <t>§9</t>
        </is>
      </c>
      <c r="F2936" s="7" t="inlineStr">
        <is>
          <t>INV</t>
        </is>
      </c>
      <c r="G2936" s="7" t="inlineStr">
        <is>
          <t>لا معارض — نافذ بنصّه</t>
        </is>
      </c>
      <c r="H2936" s="7" t="inlineStr">
        <is>
          <t>INJAZ-FRD-01</t>
        </is>
      </c>
      <c r="I2936" s="7" t="inlineStr">
        <is>
          <t>الفصلُ ١٦ — إدارة المشتريات التشغيلية</t>
        </is>
      </c>
      <c r="J2936" s="7" t="inlineStr">
        <is>
          <t>UX-01 للشاشاتِ · DELIVERY-01 للاختبارات</t>
        </is>
      </c>
      <c r="K2936" s="7" t="inlineStr">
        <is>
          <t>اختبارُ حساب: بمعطى مدخلاتٍ معلومةٍ لـ«الحالات التشغيلية الثماني للمخزون (لأن الرصيد وحده» · وعند إعادة الحساب من المصدر · فإن الناتجَ يطابق المعروضَ بلا فرق</t>
        </is>
      </c>
      <c r="L2936" s="7" t="inlineStr">
        <is>
          <t>غير مقيس — يُملأ عند مراجعة الكود</t>
        </is>
      </c>
      <c r="M2936" s="7" t="inlineStr">
        <is>
          <t>نافذ</t>
        </is>
      </c>
    </row>
    <row r="2937">
      <c r="A2937" s="7" t="n">
        <v>2936</v>
      </c>
      <c r="B2937" s="7" t="inlineStr">
        <is>
          <t>OPE-178</t>
        </is>
      </c>
      <c r="C2937" s="7" t="inlineStr">
        <is>
          <t>سلسلة العهدة بسبعة أبعاد متتبَّعة من الصرف حتى الاستهلاك النهائي: من استلم (الفني/السائق/المشرف) · متى استلم · لأي مشروع · لأي معدة · لأي أمر صيانة · الكمية المصروفة · الكمية المرتجعة · الكمية المستهلكة (= المصروفة − المرتجعة). ودورتها: صرف من المخزن ← عهدة على المستلِم ← تأكيد الاستهلاك أو إرجاع غير المستهلَك ← إقفال العهدة. فلا تختفي أي قطعة بين المخزن والمعدة، ولا صرفَ بلا عهدة.</t>
        </is>
      </c>
      <c r="D2937" s="7" t="inlineStr">
        <is>
          <t>SRC-034</t>
        </is>
      </c>
      <c r="E2937" s="7" t="inlineStr">
        <is>
          <t>§10 · §14</t>
        </is>
      </c>
      <c r="F2937" s="7" t="inlineStr">
        <is>
          <t>INV</t>
        </is>
      </c>
      <c r="G2937" s="7" t="inlineStr">
        <is>
          <t>لا معارض — نافذ بنصّه</t>
        </is>
      </c>
      <c r="H2937" s="7" t="inlineStr">
        <is>
          <t>INJAZ-FRD-01</t>
        </is>
      </c>
      <c r="I2937" s="7" t="inlineStr">
        <is>
          <t>الفصلُ ١٦ — إدارة المشتريات التشغيلية</t>
        </is>
      </c>
      <c r="J2937" s="7" t="inlineStr">
        <is>
          <t>UX-01 للشاشاتِ · DELIVERY-01 للاختبارات</t>
        </is>
      </c>
      <c r="K2937" s="7" t="inlineStr">
        <is>
          <t>اختبارُ حساب: بمعطى مدخلاتٍ معلومةٍ لـ«سلسلة العهدة بسبعة أبعاد متتبَّعة من الصرف حتى الاست…» · وعند إعادة الحساب من المصدر · فإن الناتجَ يطابق المعروضَ بلا فرق</t>
        </is>
      </c>
      <c r="L2937" s="7" t="inlineStr">
        <is>
          <t>غير مقيس — يُملأ عند مراجعة الكود</t>
        </is>
      </c>
      <c r="M2937" s="7" t="inlineStr">
        <is>
          <t>نافذ</t>
        </is>
      </c>
    </row>
    <row r="2938">
      <c r="A2938" s="7" t="n">
        <v>2937</v>
      </c>
      <c r="B2938" s="7" t="inlineStr">
        <is>
          <t>OPE-179</t>
        </is>
      </c>
      <c r="C2938" s="7" t="inlineStr">
        <is>
          <t>أبعاد تحميل التكلفة الستة تُلتقط لحظة الصرف لا بالتقدير اللاحق: معدة (تكلفة المعدة عبر عمرها التشغيلي) · مشروع (تكلفة الإمداد لكل مشروع) · أمر صيانة (تكلفة الأمر الواحد) · نوع الصيانة (تكلفة الوقائية/التصحيحية/الرأسمالية) · عقد (تكلفة وربحية العقد وفق نموذجه مع حدود الوقود) · مورد (تكلفة المورد والتزامه). فتصبح كل تكلفة منسوبة إلى مصدرها الحقيقي، وتُغذّي تحليل تكلفة المعدة والمشروع والصيانة والجاهزية.</t>
        </is>
      </c>
      <c r="D2938" s="7" t="inlineStr">
        <is>
          <t>SRC-034</t>
        </is>
      </c>
      <c r="E2938" s="7" t="inlineStr">
        <is>
          <t>§11</t>
        </is>
      </c>
      <c r="F2938" s="7" t="inlineStr">
        <is>
          <t>PRC</t>
        </is>
      </c>
      <c r="G2938" s="7" t="inlineStr">
        <is>
          <t>لا معارض — نافذ بنصّه</t>
        </is>
      </c>
      <c r="H2938" s="7" t="inlineStr">
        <is>
          <t>INJAZ-FRD-01</t>
        </is>
      </c>
      <c r="I2938" s="7" t="inlineStr">
        <is>
          <t>الفصلُ ١٦ — إدارة المشتريات التشغيلية</t>
        </is>
      </c>
      <c r="J2938" s="7" t="inlineStr">
        <is>
          <t>UX-01 للشاشاتِ · DELIVERY-01 للاختبارات</t>
        </is>
      </c>
      <c r="K2938" s="7" t="inlineStr">
        <is>
          <t>اختبارُ وجودٍ وسلوك: بمعطى بيئةٍ مهيَّأةٍ لـ«أبعاد تحميل التكلفة الستة تُلتقط لحظة الصرف» · وعند تنفيذ السيناريو الموصوف · فإن السلوكَ يطابق النصَّ ويُوثَّق الشاهدُ بلقطةٍ أو سجل</t>
        </is>
      </c>
      <c r="L2938" s="7" t="inlineStr">
        <is>
          <t>غير مقيس — يُملأ عند مراجعة الكود</t>
        </is>
      </c>
      <c r="M2938" s="7" t="inlineStr">
        <is>
          <t>نافذ</t>
        </is>
      </c>
    </row>
    <row r="2939">
      <c r="A2939" s="7" t="n">
        <v>2938</v>
      </c>
      <c r="B2939" s="7" t="inlineStr">
        <is>
          <t>OPE-180</t>
        </is>
      </c>
      <c r="C2939" s="7" t="inlineStr">
        <is>
          <t>محرّكات المشتريات الأربعة: محرّك الحدث (يحوّل الأحداث التشغيلية إلى احتياج شراء بمصدر ومرجع) · محرّك إعادة الطلب (يراقب أرصدة القطع الحرجة مقابل نقطة إعادة الطلب وحدودها) · محرّك واقع العهدة (يثبّت من استلم ولأي معدة ويوازن المستهلَك مقابل المرتجَع) · محرّك التكلفة (يوجّه كل صرف إلى أبعاده الستة). فالحدث يولّد الاحتياج، والاحتياج يولّد الطلب، والصرف يثبّت العهدة والتكلفة — تلقائيًّا ومن مصدر واحد.</t>
        </is>
      </c>
      <c r="D2939" s="7" t="inlineStr">
        <is>
          <t>SRC-034</t>
        </is>
      </c>
      <c r="E2939" s="7" t="inlineStr">
        <is>
          <t>§12</t>
        </is>
      </c>
      <c r="F2939" s="7" t="inlineStr">
        <is>
          <t>PRC</t>
        </is>
      </c>
      <c r="G2939" s="7" t="inlineStr">
        <is>
          <t>لا معارض — نافذ بنصّه</t>
        </is>
      </c>
      <c r="H2939" s="7" t="inlineStr">
        <is>
          <t>INJAZ-FRD-01</t>
        </is>
      </c>
      <c r="I2939" s="7" t="inlineStr">
        <is>
          <t>الفصلُ ١٦ — إدارة المشتريات التشغيلية</t>
        </is>
      </c>
      <c r="J2939" s="7" t="inlineStr">
        <is>
          <t>UX-01 للشاشاتِ · DELIVERY-01 للاختبارات</t>
        </is>
      </c>
      <c r="K2939" s="7" t="inlineStr">
        <is>
          <t>اختبارُ حدث: بمعطى تنفيذِ «محرّك الحدث (يحوّل الأحداث التشغيلية إلى احتياج شراء…» · وعند وقوع الفعل · فإن الحدثَ يُنشر بمفتاحه ويستهلكه المعنيُّ ويتغير أثرُه · وإعادةُ النداء ترجع مرجعَ الأثر الأول</t>
        </is>
      </c>
      <c r="L2939" s="7" t="inlineStr">
        <is>
          <t>غير مقيس — يُملأ عند مراجعة الكود</t>
        </is>
      </c>
      <c r="M2939" s="7" t="inlineStr">
        <is>
          <t>نافذ</t>
        </is>
      </c>
    </row>
    <row r="2940">
      <c r="A2940" s="7" t="n">
        <v>2939</v>
      </c>
      <c r="B2940" s="7" t="inlineStr">
        <is>
          <t>OPE-181</t>
        </is>
      </c>
      <c r="C2940" s="7" t="inlineStr">
        <is>
          <t>المخزون يُدار بالجرد المستمر: كل حركة تُحدّث الرصيد والتكلفة فور حدوثها. وتفاصيل الجرد والمواقع التخزينية والتحويلات والجرد الدوري تبقى في وثيقة المخزون؛ وهذه الوثيقة تُظهر رحلة المادة لا آليات التخزين.</t>
        </is>
      </c>
      <c r="D2940" s="7" t="inlineStr">
        <is>
          <t>SRC-034</t>
        </is>
      </c>
      <c r="E2940" s="7" t="inlineStr">
        <is>
          <t>§14</t>
        </is>
      </c>
      <c r="F2940" s="7" t="inlineStr">
        <is>
          <t>INV</t>
        </is>
      </c>
      <c r="G2940" s="7" t="inlineStr">
        <is>
          <t>لا معارض — نافذ بنصّه</t>
        </is>
      </c>
      <c r="H2940" s="7" t="inlineStr">
        <is>
          <t>INJAZ-FRD-01</t>
        </is>
      </c>
      <c r="I2940" s="7" t="inlineStr">
        <is>
          <t>الفصلُ ١٦ — إدارة المشتريات التشغيلية</t>
        </is>
      </c>
      <c r="J2940" s="7" t="inlineStr">
        <is>
          <t>UX-01 للشاشاتِ · DELIVERY-01 للاختبارات</t>
        </is>
      </c>
      <c r="K2940" s="7" t="inlineStr">
        <is>
          <t>اختبارُ ظهور: بمعطى مستخدمٍ داخلَ النطاق وآخرَ خارجه لـ«كل حركة تُحدّث الرصيد والتكلفة فور حدوثها» · وعند فتح الشاشة · فإن الأولَ يرى نطاقَه والثانيَ لا يُصيَّر له العنصرُ ولا يُرسَل في الاستجابة</t>
        </is>
      </c>
      <c r="L2940" s="7" t="inlineStr">
        <is>
          <t>غير مقيس — يُملأ عند مراجعة الكود</t>
        </is>
      </c>
      <c r="M2940" s="7" t="inlineStr">
        <is>
          <t>نافذ</t>
        </is>
      </c>
    </row>
    <row r="2941">
      <c r="A2941" s="7" t="n">
        <v>2940</v>
      </c>
      <c r="B2941" s="7" t="inlineStr">
        <is>
          <t>OPE-182</t>
        </is>
      </c>
      <c r="C2941" s="7" t="inlineStr">
        <is>
          <t>شاشات المشتريات العشر: طلب الشراء التشغيلي · أمر الشراء · عهدة الاستلام المؤقت · أمر الترحيل · بطاقة الصنف والقطعة الحرجة · قواعد إعادة الطلب · المخزون التشغيلي · صرف وتحميل التكلفة · سلسلة عهدة الصرف · ربط خطة الصيانة. وفلسفتها: لا شاشة جديدة إلا عند حاجة حقيقية — فالأغلب توسيع لشاشات قائمة، والجديد يخدم بوابة الاعتماد المالي وعهدة الاستلام المؤقت والترحيل.</t>
        </is>
      </c>
      <c r="D2941" s="7" t="inlineStr">
        <is>
          <t>SRC-034</t>
        </is>
      </c>
      <c r="E2941" s="7" t="inlineStr">
        <is>
          <t>§15</t>
        </is>
      </c>
      <c r="F2941" s="7" t="inlineStr">
        <is>
          <t>PRC</t>
        </is>
      </c>
      <c r="G2941" s="7" t="inlineStr">
        <is>
          <t>لا معارض — نافذ بنصّه</t>
        </is>
      </c>
      <c r="H2941" s="7" t="inlineStr">
        <is>
          <t>INJAZ-FRD-01</t>
        </is>
      </c>
      <c r="I2941" s="7" t="inlineStr">
        <is>
          <t>الفصلُ ١٦ — إدارة المشتريات التشغيلية</t>
        </is>
      </c>
      <c r="J2941" s="7" t="inlineStr">
        <is>
          <t>UX-01 للشاشاتِ · DELIVERY-01 للاختبارات</t>
        </is>
      </c>
      <c r="K2941" s="7" t="inlineStr">
        <is>
          <t>اختبارُ عرض: بمعطى دورٍ مخوَّلٍ لـ«طلب الشراء التشغيلي · أمر الشراء · عهدة الاستلام الم…» · وعند فتحها من مرحلتها في الدورة · فإن الشاشةَ تُصيَّر بأعمدتها وأفعالها المسموحة · والمجموعةُ الفارغةُ لا تُعرض</t>
        </is>
      </c>
      <c r="L2941" s="7" t="inlineStr">
        <is>
          <t>غير مقيس — يُملأ عند مراجعة الكود</t>
        </is>
      </c>
      <c r="M2941" s="7" t="inlineStr">
        <is>
          <t>نافذ</t>
        </is>
      </c>
    </row>
    <row r="2942">
      <c r="A2942" s="7" t="n">
        <v>2941</v>
      </c>
      <c r="B2942" s="7" t="inlineStr">
        <is>
          <t>POL-022</t>
        </is>
      </c>
      <c r="C2942" s="7" t="inlineStr">
        <is>
          <t>سياسة المشتريات والمخازن: القواعد — المطابقةُ الثلاثيةُ وحدودُ السماح وحدُّ إعادة الطلب وقواعدُ الصرف والعهدة · الخصومات — فروقُ المطابقة ونواقصُ الاستلام · الدورية — بأمر الشراء والفاتورة · البيت — UX-09.</t>
        </is>
      </c>
      <c r="D2942" s="7" t="inlineStr">
        <is>
          <t>SRC-055</t>
        </is>
      </c>
      <c r="E2942" s="7" t="inlineStr">
        <is>
          <t>§7</t>
        </is>
      </c>
      <c r="F2942" s="7" t="inlineStr">
        <is>
          <t>PRC</t>
        </is>
      </c>
      <c r="G2942" s="7" t="inlineStr">
        <is>
          <t>لا معارض — نافذ بنصّه</t>
        </is>
      </c>
      <c r="H2942" s="7" t="inlineStr">
        <is>
          <t>INJAZ-FRD-01</t>
        </is>
      </c>
      <c r="I2942" s="7" t="inlineStr">
        <is>
          <t>الفصلُ ١٦ — إدارة المشتريات التشغيلية</t>
        </is>
      </c>
      <c r="J2942" s="7" t="inlineStr">
        <is>
          <t>UX-01 للشاشاتِ · DELIVERY-01 للاختبارات</t>
        </is>
      </c>
      <c r="K2942" s="7" t="inlineStr">
        <is>
          <t>اختبارُ ظهور: بمعطى مستخدمٍ داخلَ النطاق وآخرَ خارجه لـ«القواعد — المطابقةُ الثلاثيةُ وحدودُ السماح وحدُّ إع…» · وعند فتح الشاشة · فإن الأولَ يرى نطاقَه والثانيَ لا يُصيَّر له العنصرُ ولا يُرسَل في الاستجابة</t>
        </is>
      </c>
      <c r="L2942" s="7" t="inlineStr">
        <is>
          <t>غير مقيس — يُملأ عند مراجعة الكود</t>
        </is>
      </c>
      <c r="M2942" s="7" t="inlineStr">
        <is>
          <t>نافذ</t>
        </is>
      </c>
    </row>
    <row r="2943">
      <c r="A2943" s="7" t="n">
        <v>2942</v>
      </c>
      <c r="B2943" s="7" t="inlineStr">
        <is>
          <t>OPE-243</t>
        </is>
      </c>
      <c r="C2943" s="7" t="inlineStr">
        <is>
          <t>شاشة طلب الشراء التشغيلي — الهدف: تحويل الاحتياج التشغيلي إلى طلبٍ موثَّقٍ يحمل مصدره وتصنيفه، ويمرّ باعتماد المشتريات ثم الاعتماد المالي قبل أن يصبح أمر شراء. وحقولُها: رقمُ الطلب (تلقائي) · مصدرُ الاحتياج (إلزامي: خطة وقائية / أمر صيانة / نقص مخزون / إعادة طلب) · التصنيفُ التشغيلي (إلزامي: وقائية / تصحيحية / رأسمالية / استهلاكية) · الإدارةُ الطالبة (إلزامي: العمليات / الصيانة / المشاريع / المستودعات) · المعدةُ أو المشروع · الأصنافُ سطورًا بكمياتها (إلزامي) · بندُ الموازنة أو الخطة · حالةُ الاعتماد المالي (بانتظار / معتمد ماليًّا / مرفوض) · الأولوية (عادي / عاجل / حرج).</t>
        </is>
      </c>
      <c r="D2943" s="7" t="inlineStr">
        <is>
          <t>SRC-034</t>
        </is>
      </c>
      <c r="E2943" s="7" t="inlineStr">
        <is>
          <t>§15.1</t>
        </is>
      </c>
      <c r="F2943" s="7" t="inlineStr">
        <is>
          <t>PRC</t>
        </is>
      </c>
      <c r="G2943" s="7" t="inlineStr">
        <is>
          <t>لا معارض — نافذ بنصّه</t>
        </is>
      </c>
      <c r="H2943" s="7" t="inlineStr">
        <is>
          <t>INJAZ-FRD-01</t>
        </is>
      </c>
      <c r="I2943" s="7" t="inlineStr">
        <is>
          <t>الفصلُ ١٦ — إدارة المشتريات التشغيلية</t>
        </is>
      </c>
      <c r="J2943" s="7" t="inlineStr">
        <is>
          <t>UX-01 للشاشاتِ · DELIVERY-01 للاختبارات</t>
        </is>
      </c>
      <c r="K2943" s="7" t="inlineStr">
        <is>
          <t>اختبارُ اكتمال: بمعطى شاشةٍ أو جدولٍ يخصُّ «تحويل الاحتياج التشغيلي إلى طلبٍ موثَّقٍ يحمل مصدره …» · وعند فحص بنيته · فإن كلَّ عمودٍ معتمدٍ موجودٌ وصفرُ عمودٍ غيرِ معرَّف · والأعمدةُ الحاكمةُ السبعةُ حاضرة</t>
        </is>
      </c>
      <c r="L2943" s="7" t="inlineStr">
        <is>
          <t>غير مقيس — يُملأ عند مراجعة الكود</t>
        </is>
      </c>
      <c r="M2943" s="7" t="inlineStr">
        <is>
          <t>نافذ</t>
        </is>
      </c>
    </row>
    <row r="2944">
      <c r="A2944" s="7" t="n">
        <v>2943</v>
      </c>
      <c r="B2944" s="7" t="inlineStr">
        <is>
          <t>OPE-244</t>
        </is>
      </c>
      <c r="C2944" s="7" t="inlineStr">
        <is>
          <t>آلة حالة طلب الشراء بسبع حالات: نافذ ← مُقدَّم ← اعتماد المشتريات ← مراجعة مالية ← معتمد ماليًّا ← محوَّل لأمر شراء ← مغلق أو مرفوض. وقواعدُه: لا يُعتمد الطلب دون مصدر احتياجٍ وتصنيفٍ تشغيلي · ولا يتحوّل إلى أمر شراء إلا بعد الاعتماد المالي (موازنة / سيولة / صلاحيات / خطة / أسعار) · والطلبُ الناشئ من أمر صيانةٍ يرث المعدة ونوع الصيانة تلقائيًّا.</t>
        </is>
      </c>
      <c r="D2944" s="7" t="inlineStr">
        <is>
          <t>SRC-034</t>
        </is>
      </c>
      <c r="E2944" s="7" t="inlineStr">
        <is>
          <t>§15.1</t>
        </is>
      </c>
      <c r="F2944" s="7" t="inlineStr">
        <is>
          <t>PRC</t>
        </is>
      </c>
      <c r="G2944" s="7" t="inlineStr">
        <is>
          <t>لا معارض — نافذ بنصّه</t>
        </is>
      </c>
      <c r="H2944" s="7" t="inlineStr">
        <is>
          <t>INJAZ-FRD-01</t>
        </is>
      </c>
      <c r="I2944" s="7" t="inlineStr">
        <is>
          <t>الفصلُ ١٦ — إدارة المشتريات التشغيلية</t>
        </is>
      </c>
      <c r="J2944" s="7" t="inlineStr">
        <is>
          <t>UX-01 للشاشاتِ · DELIVERY-01 للاختبارات</t>
        </is>
      </c>
      <c r="K2944" s="7" t="inlineStr">
        <is>
          <t>اختبارُ منع: بمعطى محاولةٍ تخالف «نافذ ← مُقدَّم ← اعتماد المشتريات ← مراجعة مالية ← …» · وعند تنفيذها · فإن الخادمَ يرفض برمزٍ وسببٍ ويُسجَّل الرفضُ بالمستخدم والوقت</t>
        </is>
      </c>
      <c r="L2944" s="7" t="inlineStr">
        <is>
          <t>غير مقيس — يُملأ عند مراجعة الكود</t>
        </is>
      </c>
      <c r="M2944" s="7" t="inlineStr">
        <is>
          <t>نافذ</t>
        </is>
      </c>
    </row>
    <row r="2945">
      <c r="A2945" s="7" t="n">
        <v>2944</v>
      </c>
      <c r="B2945" s="7" t="inlineStr">
        <is>
          <t>OPE-245</t>
        </is>
      </c>
      <c r="C2945" s="7" t="inlineStr">
        <is>
          <t>شاشة أمر الشراء — توسعةٌ للقائم لا استبدالٌ له. وحقولُها: رقمُ الأمر · الموردُ التشغيلي (إلزامي) · مرجعُ الاعتماد المالي (إلزامي — شرطُ الإصدار) · مرجعُ طلب الشراء · التصنيفُ التشغيلي (إلزامي) · سطورُ الأصناف بكمياتها وأسعارها · العملةُ وسعرُ الصرف (إلزامي) · وقتُ الدفع (فورًا / مؤجل / آجل 30 أو 60 أو 90 يومًا) · نوعُ الاستلام المتوقع (إلزامي: مخزن / مباشر للمعدة / مشروع / ورشة).</t>
        </is>
      </c>
      <c r="D2945" s="7" t="inlineStr">
        <is>
          <t>SRC-034</t>
        </is>
      </c>
      <c r="E2945" s="7" t="inlineStr">
        <is>
          <t>§15.2</t>
        </is>
      </c>
      <c r="F2945" s="7" t="inlineStr">
        <is>
          <t>PRC</t>
        </is>
      </c>
      <c r="G2945" s="7" t="inlineStr">
        <is>
          <t>لا معارض — نافذ بنصّه</t>
        </is>
      </c>
      <c r="H2945" s="7" t="inlineStr">
        <is>
          <t>INJAZ-FRD-01</t>
        </is>
      </c>
      <c r="I2945" s="7" t="inlineStr">
        <is>
          <t>الفصلُ ١٦ — إدارة المشتريات التشغيلية</t>
        </is>
      </c>
      <c r="J2945" s="7" t="inlineStr">
        <is>
          <t>UX-01 للشاشاتِ · DELIVERY-01 للاختبارات</t>
        </is>
      </c>
      <c r="K2945" s="7" t="inlineStr">
        <is>
          <t>اختبارُ اكتمال: بمعطى شاشةٍ أو جدولٍ يخصُّ «شاشة أمر الشراء — توسعةٌ للقائم» · وعند فحص بنيته · فإن كلَّ عمودٍ معتمدٍ موجودٌ وصفرُ عمودٍ غيرِ معرَّف · والأعمدةُ الحاكمةُ السبعةُ حاضرة</t>
        </is>
      </c>
      <c r="L2945" s="7" t="inlineStr">
        <is>
          <t>غير مقيس — يُملأ عند مراجعة الكود</t>
        </is>
      </c>
      <c r="M2945" s="7" t="inlineStr">
        <is>
          <t>نافذ</t>
        </is>
      </c>
    </row>
    <row r="2946">
      <c r="A2946" s="7" t="n">
        <v>2945</v>
      </c>
      <c r="B2946" s="7" t="inlineStr">
        <is>
          <t>OPE-246</t>
        </is>
      </c>
      <c r="C2946" s="7" t="inlineStr">
        <is>
          <t>آلة حالة أمر الشراء: نافذ (مسبوقٌ باعتمادٍ مالي) ← أمرٌ مؤكَّد ← استلامٌ أولي ← استلامٌ نهائي ← مطابَق أو مغلق. وقواعدُه: لا يصدر الأمر دون مرجع اعتمادٍ مالي صادر · والاستلامُ الأولي قد يكون خارج المخزن ويُنشئ عهدةَ استلامٍ مؤقت · ونوعُ الاستلام المتوقع يحدّد المسار (عبر المخزن أو استلامٌ مباشر).</t>
        </is>
      </c>
      <c r="D2946" s="7" t="inlineStr">
        <is>
          <t>SRC-034</t>
        </is>
      </c>
      <c r="E2946" s="7" t="inlineStr">
        <is>
          <t>§15.2</t>
        </is>
      </c>
      <c r="F2946" s="7" t="inlineStr">
        <is>
          <t>PRC</t>
        </is>
      </c>
      <c r="G2946" s="7" t="inlineStr">
        <is>
          <t>لا معارض — نافذ بنصّه</t>
        </is>
      </c>
      <c r="H2946" s="7" t="inlineStr">
        <is>
          <t>INJAZ-FRD-01</t>
        </is>
      </c>
      <c r="I2946" s="7" t="inlineStr">
        <is>
          <t>الفصلُ ١٦ — إدارة المشتريات التشغيلية</t>
        </is>
      </c>
      <c r="J2946" s="7" t="inlineStr">
        <is>
          <t>UX-01 للشاشاتِ · DELIVERY-01 للاختبارات</t>
        </is>
      </c>
      <c r="K2946" s="7" t="inlineStr">
        <is>
          <t>اختبارُ انتقال: بمعطى مستندٍ في حالته السابقةِ لـ«نافذ (مسبوقٌ باعتمادٍ مالي) ← أمرٌ مؤكَّد ← استلامٌ…» · وعند تنفيذ المحفّز بمخوَّلٍ وشرطٍ مستوفًى · فإن الحالةَ تنتقل ويُسجَّل الانتقالُ بفاعله ووقته · والانتقالُ غيرُ المعرَّف يُرفض</t>
        </is>
      </c>
      <c r="L2946" s="7" t="inlineStr">
        <is>
          <t>غير مقيس — يُملأ عند مراجعة الكود</t>
        </is>
      </c>
      <c r="M2946" s="7" t="inlineStr">
        <is>
          <t>نافذ</t>
        </is>
      </c>
    </row>
    <row r="2947">
      <c r="A2947" s="7" t="n">
        <v>2946</v>
      </c>
      <c r="B2947" s="7" t="inlineStr">
        <is>
          <t>OPE-252</t>
        </is>
      </c>
      <c r="C2947" s="7" t="inlineStr">
        <is>
          <t>شاشات المشتريات العشر بمواضعها: طلب الشراء التشغيلي (جديد) · أمر الشراء (توسعة) · عهدة الاستلام المؤقت (جديد) · أمر الترحيل (من النقل) · بطاقة الصنف والقطعة الحرجة (توسعة) · قواعد إعادة الطلب · المخزون التشغيلي · صرف وتحميل التكلفة · سلسلة عهدة الصرف · ربط خطة الصيانة.</t>
        </is>
      </c>
      <c r="D2947" s="7" t="inlineStr">
        <is>
          <t>SRC-034</t>
        </is>
      </c>
      <c r="E2947" s="7" t="inlineStr">
        <is>
          <t>§15</t>
        </is>
      </c>
      <c r="F2947" s="7" t="inlineStr">
        <is>
          <t>PRC</t>
        </is>
      </c>
      <c r="G2947" s="7" t="inlineStr">
        <is>
          <t>لا معارض — نافذ بنصّه</t>
        </is>
      </c>
      <c r="H2947" s="7" t="inlineStr">
        <is>
          <t>INJAZ-FRD-01</t>
        </is>
      </c>
      <c r="I2947" s="7" t="inlineStr">
        <is>
          <t>الفصلُ ١٦ — إدارة المشتريات التشغيلية</t>
        </is>
      </c>
      <c r="J2947" s="7" t="inlineStr">
        <is>
          <t>UX-01 للشاشاتِ · DELIVERY-01 للاختبارات</t>
        </is>
      </c>
      <c r="K2947" s="7" t="inlineStr">
        <is>
          <t>اختبارُ وجودٍ وسلوك: بمعطى بيئةٍ مهيَّأةٍ لـ«طلب الشراء التشغيلي (جديد) · أمر الشراء (توسعة) · عه…» · وعند تنفيذ السيناريو الموصوف · فإن السلوكَ يطابق النصَّ ويُوثَّق الشاهدُ بلقطةٍ أو سجل</t>
        </is>
      </c>
      <c r="L2947" s="7" t="inlineStr">
        <is>
          <t>غير مقيس — يُملأ عند مراجعة الكود</t>
        </is>
      </c>
      <c r="M2947" s="7" t="inlineStr">
        <is>
          <t>نافذ</t>
        </is>
      </c>
    </row>
    <row r="2948">
      <c r="A2948" s="7" t="n">
        <v>2947</v>
      </c>
      <c r="B2948" s="7" t="inlineStr">
        <is>
          <t>INV-025</t>
        </is>
      </c>
      <c r="C2948" s="7" t="inlineStr">
        <is>
          <t>نقطة التسليم بين المشتريات والمخزون: المشترياتُ تنتهي عند الاستلام النهائي في الوجهة، والمخزونُ يبدأ منه — فلا تداخلَ في المسؤولية ولا فجوةَ فيها.</t>
        </is>
      </c>
      <c r="D2948" s="7" t="inlineStr">
        <is>
          <t>SRC-059</t>
        </is>
      </c>
      <c r="E2948" s="7" t="inlineStr">
        <is>
          <t>§2</t>
        </is>
      </c>
      <c r="F2948" s="7" t="inlineStr">
        <is>
          <t>PRC</t>
        </is>
      </c>
      <c r="G2948" s="7" t="inlineStr">
        <is>
          <t>لا معارض — نافذ بنصّه</t>
        </is>
      </c>
      <c r="H2948" s="7" t="inlineStr">
        <is>
          <t>INJAZ-FRD-01</t>
        </is>
      </c>
      <c r="I2948" s="7" t="inlineStr">
        <is>
          <t>الفصلُ ١٦ — إدارة المشتريات التشغيلية</t>
        </is>
      </c>
      <c r="J2948" s="7" t="inlineStr">
        <is>
          <t>UX-01 للشاشاتِ · DELIVERY-01 للاختبارات</t>
        </is>
      </c>
      <c r="K2948" s="7" t="inlineStr">
        <is>
          <t>اختبارُ وجودٍ وسلوك: بمعطى بيئةٍ مهيَّأةٍ لـ«المشترياتُ تنتهي عند الاستلام النهائي في الوجهة» · وعند تنفيذ السيناريو الموصوف · فإن السلوكَ يطابق النصَّ ويُوثَّق الشاهدُ بلقطةٍ أو سجل</t>
        </is>
      </c>
      <c r="L2948" s="7" t="inlineStr">
        <is>
          <t>غير مقيس — يُملأ عند مراجعة الكود</t>
        </is>
      </c>
      <c r="M2948" s="7" t="inlineStr">
        <is>
          <t>نافذ</t>
        </is>
      </c>
    </row>
    <row r="2949">
      <c r="A2949" s="7" t="n">
        <v>2948</v>
      </c>
      <c r="B2949" s="7" t="inlineStr">
        <is>
          <t>SCN-267</t>
        </is>
      </c>
      <c r="C2949" s="7" t="inlineStr">
        <is>
          <t>يجب أن تُتاح شاشةُ «طلب العروض ومقارنتها» لـالمشتريات بنطاق الكل — وزاويتُها: إرسالُ الطلب وعزلُ العروض والمقارنةُ والترسية.</t>
        </is>
      </c>
      <c r="D2949" s="7" t="inlineStr">
        <is>
          <t>NAV-09 نظام الشاشات النافذ · SCR-DES-01 تصميم الأعمدة</t>
        </is>
      </c>
      <c r="E2949" s="7" t="inlineStr">
        <is>
          <t>§الشاشات</t>
        </is>
      </c>
      <c r="F2949" s="7" t="inlineStr">
        <is>
          <t>SCN</t>
        </is>
      </c>
      <c r="G2949" s="7" t="inlineStr">
        <is>
          <t>قرار مالك مطبَّق — نافذ</t>
        </is>
      </c>
      <c r="H2949" s="7" t="inlineStr">
        <is>
          <t>INJAZ-FRD-01</t>
        </is>
      </c>
      <c r="I2949" s="7" t="inlineStr">
        <is>
          <t>الفصلُ ١٦ — إدارة المشتريات التشغيلية</t>
        </is>
      </c>
      <c r="J2949" s="7" t="inlineStr">
        <is>
          <t>UX-01 للشاشاتِ · DELIVERY-01 للاختبارات</t>
        </is>
      </c>
      <c r="K2949" s="7" t="inlineStr">
        <is>
          <t>اختبارُ ظهور: تظهر الشاشةُ للدور المالك بنطاقها ولا تظهر لمن لا صلاحيةَ له</t>
        </is>
      </c>
      <c r="L2949" s="7" t="inlineStr">
        <is>
          <t>مطلوب ولم يُنفذ</t>
        </is>
      </c>
      <c r="M2949" s="7" t="inlineStr">
        <is>
          <t>نافذ</t>
        </is>
      </c>
    </row>
    <row r="2950">
      <c r="A2950" s="7" t="n">
        <v>2949</v>
      </c>
      <c r="B2950" s="7" t="inlineStr">
        <is>
          <t>SCN-268</t>
        </is>
      </c>
      <c r="C2950" s="7" t="inlineStr">
        <is>
          <t>يجب أن تحمل شاشةُ «طلب العروض ومقارنتها» أعمدتَها المعتمدةَ وعددُها 27 عمودًا، وأولُها رقم الطلب · تاريخ الإرسال · مرجع طلب الشراء · الأصناف · الكمية · الموردون المدعوون.</t>
        </is>
      </c>
      <c r="D2950" s="7" t="inlineStr">
        <is>
          <t>NAV-09 نظام الشاشات النافذ · SCR-DES-01 تصميم الأعمدة</t>
        </is>
      </c>
      <c r="E2950" s="7" t="inlineStr">
        <is>
          <t>§البيانات</t>
        </is>
      </c>
      <c r="F2950" s="7" t="inlineStr">
        <is>
          <t>SCN</t>
        </is>
      </c>
      <c r="G2950" s="7" t="inlineStr">
        <is>
          <t>قرار مالك مطبَّق — نافذ</t>
        </is>
      </c>
      <c r="H2950" s="7" t="inlineStr">
        <is>
          <t>INJAZ-FRD-01</t>
        </is>
      </c>
      <c r="I2950" s="7" t="inlineStr">
        <is>
          <t>الفصلُ ١٦ — إدارة المشتريات التشغيلية</t>
        </is>
      </c>
      <c r="J2950" s="7" t="inlineStr">
        <is>
          <t>UX-01 للشاشاتِ · DELIVERY-01 للاختبارات</t>
        </is>
      </c>
      <c r="K2950" s="7" t="inlineStr">
        <is>
          <t>اختبارُ اكتمال: كلُّ عمودٍ معتمدٍ موجودٌ وصفرُ عمودٍ غيرِ معرَّف</t>
        </is>
      </c>
      <c r="L2950" s="7" t="inlineStr">
        <is>
          <t>مطلوب ولم يُنفذ</t>
        </is>
      </c>
      <c r="M2950" s="7" t="inlineStr">
        <is>
          <t>نافذ</t>
        </is>
      </c>
    </row>
    <row r="2951">
      <c r="A2951" s="7" t="n">
        <v>2950</v>
      </c>
      <c r="B2951" s="7" t="inlineStr">
        <is>
          <t>SCN-269</t>
        </is>
      </c>
      <c r="C2951" s="7" t="inlineStr">
        <is>
          <t>يجب أن يُنفَّذ فعلُ «ترسيةُ العرض الفائز» من شاشة «طلب العروض ومقارنتها» بواسطة مديرُ المشتريات، فيُكتب في rfq_awards · quotas ويُنشر الحدثُ RFQAwarded ويستهلكه الموردون · المالية · المخازن. وأثرُه: حصةُ المورد تُخصَّص بقيد Σ ≤ التزامُ العقد · وأمرُ الشراء يُفتح · والخاسرون يُخطَرون.</t>
        </is>
      </c>
      <c r="D2951" s="7" t="inlineStr">
        <is>
          <t>NAV-09 نظام الشاشات النافذ · SCR-DES-01 تصميم الأعمدة</t>
        </is>
      </c>
      <c r="E2951" s="7" t="inlineStr">
        <is>
          <t>§الأفعال والتكامل</t>
        </is>
      </c>
      <c r="F2951" s="7" t="inlineStr">
        <is>
          <t>SCN</t>
        </is>
      </c>
      <c r="G2951" s="7" t="inlineStr">
        <is>
          <t>قرار مالك مطبَّق — نافذ</t>
        </is>
      </c>
      <c r="H2951" s="7" t="inlineStr">
        <is>
          <t>INJAZ-FRD-01</t>
        </is>
      </c>
      <c r="I2951" s="7" t="inlineStr">
        <is>
          <t>الفصلُ ١٦ — إدارة المشتريات التشغيلية</t>
        </is>
      </c>
      <c r="J2951" s="7" t="inlineStr">
        <is>
          <t>UX-01 للشاشاتِ · DELIVERY-01 للاختبارات</t>
        </is>
      </c>
      <c r="K2951" s="7" t="inlineStr">
        <is>
          <t>اختبارُ أثر: تنفيذُ الفعل يُحدث حصةُ المورد تُخصَّص بقيد Σ ≤ التزامُ العقد · وأمرُ الشراء يُ</t>
        </is>
      </c>
      <c r="L2951" s="7" t="inlineStr">
        <is>
          <t>مطلوب ولم يُنفذ</t>
        </is>
      </c>
      <c r="M2951" s="7" t="inlineStr">
        <is>
          <t>نافذ</t>
        </is>
      </c>
    </row>
    <row r="2952">
      <c r="A2952" s="7" t="n">
        <v>2951</v>
      </c>
      <c r="B2952" s="7" t="inlineStr">
        <is>
          <t>SCN-270</t>
        </is>
      </c>
      <c r="C2952" s="7" t="inlineStr">
        <is>
          <t>يجب أن يقبل فعلُ «ترسيةُ العرض الفائز» عكسًا: إلغاءُ ترسيةٍ بقرارٍ وسبب.</t>
        </is>
      </c>
      <c r="D2952" s="7" t="inlineStr">
        <is>
          <t>NAV-09 نظام الشاشات النافذ · SCR-DES-01 تصميم الأعمدة</t>
        </is>
      </c>
      <c r="E2952" s="7" t="inlineStr">
        <is>
          <t>§الأفعال والتكامل</t>
        </is>
      </c>
      <c r="F2952" s="7" t="inlineStr">
        <is>
          <t>SCN</t>
        </is>
      </c>
      <c r="G2952" s="7" t="inlineStr">
        <is>
          <t>قرار مالك مطبَّق — نافذ</t>
        </is>
      </c>
      <c r="H2952" s="7" t="inlineStr">
        <is>
          <t>INJAZ-FRD-01</t>
        </is>
      </c>
      <c r="I2952" s="7" t="inlineStr">
        <is>
          <t>الفصلُ ١٦ — إدارة المشتريات التشغيلية</t>
        </is>
      </c>
      <c r="J2952" s="7" t="inlineStr">
        <is>
          <t>UX-01 للشاشاتِ · DELIVERY-01 للاختبارات</t>
        </is>
      </c>
      <c r="K2952" s="7" t="inlineStr">
        <is>
          <t>اختبارُ عكس: العكسُ يُنشئ حركةً مقابلةً بمرجع الأصل</t>
        </is>
      </c>
      <c r="L2952" s="7" t="inlineStr">
        <is>
          <t>مطلوب ولم يُنفذ</t>
        </is>
      </c>
      <c r="M2952" s="7" t="inlineStr">
        <is>
          <t>نافذ</t>
        </is>
      </c>
    </row>
    <row r="2953">
      <c r="A2953" s="7" t="n">
        <v>2952</v>
      </c>
      <c r="B2953" s="7" t="inlineStr">
        <is>
          <t>SCN-271</t>
        </is>
      </c>
      <c r="C2953" s="7" t="inlineStr">
        <is>
          <t>يجب أن يُنفَّذ فعلُ «إرسالُ طلب عروضٍ للموردين» من شاشة «طلب العروض ومقارنتها» بواسطة المشتريات، فيُكتب في rfq · rfq_invites ويُنشر الحدثُ RFQSent ويستهلكه الموردون. وأثرُه: كلُّ موردٍ يرى طلبَه وحدَه — والعروضُ معزولةٌ بعضُها عن بعض.</t>
        </is>
      </c>
      <c r="D2953" s="7" t="inlineStr">
        <is>
          <t>NAV-09 نظام الشاشات النافذ · SCR-DES-01 تصميم الأعمدة</t>
        </is>
      </c>
      <c r="E2953" s="7" t="inlineStr">
        <is>
          <t>§الأفعال والتكامل</t>
        </is>
      </c>
      <c r="F2953" s="7" t="inlineStr">
        <is>
          <t>SCN</t>
        </is>
      </c>
      <c r="G2953" s="7" t="inlineStr">
        <is>
          <t>قرار مالك مطبَّق — نافذ</t>
        </is>
      </c>
      <c r="H2953" s="7" t="inlineStr">
        <is>
          <t>INJAZ-FRD-01</t>
        </is>
      </c>
      <c r="I2953" s="7" t="inlineStr">
        <is>
          <t>الفصلُ ١٦ — إدارة المشتريات التشغيلية</t>
        </is>
      </c>
      <c r="J2953" s="7" t="inlineStr">
        <is>
          <t>UX-01 للشاشاتِ · DELIVERY-01 للاختبارات</t>
        </is>
      </c>
      <c r="K2953" s="7" t="inlineStr">
        <is>
          <t>اختبارُ أثر: تنفيذُ الفعل يُحدث كلُّ موردٍ يرى طلبَه وحدَه — والعروضُ معزولةٌ بعضُها عن بعض</t>
        </is>
      </c>
      <c r="L2953" s="7" t="inlineStr">
        <is>
          <t>مطلوب ولم يُنفذ</t>
        </is>
      </c>
      <c r="M2953" s="7" t="inlineStr">
        <is>
          <t>نافذ</t>
        </is>
      </c>
    </row>
    <row r="2954">
      <c r="A2954" s="7" t="n">
        <v>2953</v>
      </c>
      <c r="B2954" s="7" t="inlineStr">
        <is>
          <t>SCN-272</t>
        </is>
      </c>
      <c r="C2954" s="7" t="inlineStr">
        <is>
          <t>يجب أن يقبل فعلُ «إرسالُ طلب عروضٍ للموردين» عكسًا: إلغاءُ الطلب وإخطارُ المدعوين.</t>
        </is>
      </c>
      <c r="D2954" s="7" t="inlineStr">
        <is>
          <t>NAV-09 نظام الشاشات النافذ · SCR-DES-01 تصميم الأعمدة</t>
        </is>
      </c>
      <c r="E2954" s="7" t="inlineStr">
        <is>
          <t>§الأفعال والتكامل</t>
        </is>
      </c>
      <c r="F2954" s="7" t="inlineStr">
        <is>
          <t>SCN</t>
        </is>
      </c>
      <c r="G2954" s="7" t="inlineStr">
        <is>
          <t>قرار مالك مطبَّق — نافذ</t>
        </is>
      </c>
      <c r="H2954" s="7" t="inlineStr">
        <is>
          <t>INJAZ-FRD-01</t>
        </is>
      </c>
      <c r="I2954" s="7" t="inlineStr">
        <is>
          <t>الفصلُ ١٦ — إدارة المشتريات التشغيلية</t>
        </is>
      </c>
      <c r="J2954" s="7" t="inlineStr">
        <is>
          <t>UX-01 للشاشاتِ · DELIVERY-01 للاختبارات</t>
        </is>
      </c>
      <c r="K2954" s="7" t="inlineStr">
        <is>
          <t>اختبارُ عكس: العكسُ يُنشئ حركةً مقابلةً بمرجع الأصل</t>
        </is>
      </c>
      <c r="L2954" s="7" t="inlineStr">
        <is>
          <t>مطلوب ولم يُنفذ</t>
        </is>
      </c>
      <c r="M2954" s="7" t="inlineStr">
        <is>
          <t>نافذ</t>
        </is>
      </c>
    </row>
    <row r="2955">
      <c r="A2955" s="7" t="n">
        <v>2954</v>
      </c>
      <c r="B2955" s="7" t="inlineStr">
        <is>
          <t>SCN-273</t>
        </is>
      </c>
      <c r="C2955" s="7" t="inlineStr">
        <is>
          <t>يجب أن يُنفَّذ فعلُ «تقديمُ عرضٍ من المورد» من شاشة «طلب العروض ومقارنتها» بواسطة المورد، فيُكتب في rfq_quotes ويُنشر الحدثُ QuoteSubmitted ويستهلكه المشتريات. وأثرُه: العرضُ يُسجَّل مقفلًا حتى موعد الفتح — ولا يراه موردٌ آخر.</t>
        </is>
      </c>
      <c r="D2955" s="7" t="inlineStr">
        <is>
          <t>NAV-09 نظام الشاشات النافذ · SCR-DES-01 تصميم الأعمدة</t>
        </is>
      </c>
      <c r="E2955" s="7" t="inlineStr">
        <is>
          <t>§الأفعال والتكامل</t>
        </is>
      </c>
      <c r="F2955" s="7" t="inlineStr">
        <is>
          <t>SCN</t>
        </is>
      </c>
      <c r="G2955" s="7" t="inlineStr">
        <is>
          <t>قرار مالك مطبَّق — نافذ</t>
        </is>
      </c>
      <c r="H2955" s="7" t="inlineStr">
        <is>
          <t>INJAZ-FRD-01</t>
        </is>
      </c>
      <c r="I2955" s="7" t="inlineStr">
        <is>
          <t>الفصلُ ١٦ — إدارة المشتريات التشغيلية</t>
        </is>
      </c>
      <c r="J2955" s="7" t="inlineStr">
        <is>
          <t>UX-01 للشاشاتِ · DELIVERY-01 للاختبارات</t>
        </is>
      </c>
      <c r="K2955" s="7" t="inlineStr">
        <is>
          <t>اختبارُ أثر: تنفيذُ الفعل يُحدث العرضُ يُسجَّل مقفلًا حتى موعد الفتح — ولا يراه موردٌ آخر</t>
        </is>
      </c>
      <c r="L2955" s="7" t="inlineStr">
        <is>
          <t>مطلوب ولم يُنفذ</t>
        </is>
      </c>
      <c r="M2955" s="7" t="inlineStr">
        <is>
          <t>نافذ</t>
        </is>
      </c>
    </row>
    <row r="2956">
      <c r="A2956" s="7" t="n">
        <v>2955</v>
      </c>
      <c r="B2956" s="7" t="inlineStr">
        <is>
          <t>SCN-274</t>
        </is>
      </c>
      <c r="C2956" s="7" t="inlineStr">
        <is>
          <t>يجب أن يقبل فعلُ «تقديمُ عرضٍ من المورد» عكسًا: سحبُ العرض قبل الفتح.</t>
        </is>
      </c>
      <c r="D2956" s="7" t="inlineStr">
        <is>
          <t>NAV-09 نظام الشاشات النافذ · SCR-DES-01 تصميم الأعمدة</t>
        </is>
      </c>
      <c r="E2956" s="7" t="inlineStr">
        <is>
          <t>§الأفعال والتكامل</t>
        </is>
      </c>
      <c r="F2956" s="7" t="inlineStr">
        <is>
          <t>SCN</t>
        </is>
      </c>
      <c r="G2956" s="7" t="inlineStr">
        <is>
          <t>قرار مالك مطبَّق — نافذ</t>
        </is>
      </c>
      <c r="H2956" s="7" t="inlineStr">
        <is>
          <t>INJAZ-FRD-01</t>
        </is>
      </c>
      <c r="I2956" s="7" t="inlineStr">
        <is>
          <t>الفصلُ ١٦ — إدارة المشتريات التشغيلية</t>
        </is>
      </c>
      <c r="J2956" s="7" t="inlineStr">
        <is>
          <t>UX-01 للشاشاتِ · DELIVERY-01 للاختبارات</t>
        </is>
      </c>
      <c r="K2956" s="7" t="inlineStr">
        <is>
          <t>اختبارُ عكس: العكسُ يُنشئ حركةً مقابلةً بمرجع الأصل</t>
        </is>
      </c>
      <c r="L2956" s="7" t="inlineStr">
        <is>
          <t>مطلوب ولم يُنفذ</t>
        </is>
      </c>
      <c r="M2956" s="7" t="inlineStr">
        <is>
          <t>نافذ</t>
        </is>
      </c>
    </row>
    <row r="2957">
      <c r="A2957" s="7" t="n">
        <v>2956</v>
      </c>
      <c r="B2957" s="7" t="inlineStr">
        <is>
          <t>SCN-275</t>
        </is>
      </c>
      <c r="C2957" s="7" t="inlineStr">
        <is>
          <t>يجب أن تُعرض شاشةُ «طلب العروض ومقارنتها» لـإدارة الموردين بنطاق عروضه — بأفعالٍ مسموحةٍ هي تقديمُ عرض، ومحجوبٍ عنه: رؤيةَ عروض غيره.</t>
        </is>
      </c>
      <c r="D2957" s="7" t="inlineStr">
        <is>
          <t>NAV-09 نظام الشاشات النافذ · SCR-DES-01 تصميم الأعمدة</t>
        </is>
      </c>
      <c r="E2957" s="7" t="inlineStr">
        <is>
          <t>§الصلاحيات</t>
        </is>
      </c>
      <c r="F2957" s="7" t="inlineStr">
        <is>
          <t>SCN</t>
        </is>
      </c>
      <c r="G2957" s="7" t="inlineStr">
        <is>
          <t>قرار مالك مطبَّق — نافذ</t>
        </is>
      </c>
      <c r="H2957" s="7" t="inlineStr">
        <is>
          <t>INJAZ-FRD-01</t>
        </is>
      </c>
      <c r="I2957" s="7" t="inlineStr">
        <is>
          <t>الفصلُ ١٦ — إدارة المشتريات التشغيلية</t>
        </is>
      </c>
      <c r="J2957" s="7" t="inlineStr">
        <is>
          <t>UX-01 للشاشاتِ · DELIVERY-01 للاختبارات</t>
        </is>
      </c>
      <c r="K2957" s="7" t="inlineStr">
        <is>
          <t>اختبارُ حجب: المحجوبُ لا يُصيَّر ولا يُقبل نداؤه في الخادم</t>
        </is>
      </c>
      <c r="L2957" s="7" t="inlineStr">
        <is>
          <t>مطلوب ولم يُنفذ</t>
        </is>
      </c>
      <c r="M2957" s="7" t="inlineStr">
        <is>
          <t>نافذ</t>
        </is>
      </c>
    </row>
    <row r="2958">
      <c r="A2958" s="7" t="n">
        <v>2957</v>
      </c>
      <c r="B2958" s="7" t="inlineStr">
        <is>
          <t>SCN-276</t>
        </is>
      </c>
      <c r="C2958" s="7" t="inlineStr">
        <is>
          <t>يجب أن تُعرض شاشةُ «طلب العروض ومقارنتها» لـالمالية والخزينة بنطاق الكل — بأفعالٍ مسموحةٍ هي قراءة · اعتماد، ومحجوبٍ عنه: الترسية.</t>
        </is>
      </c>
      <c r="D2958" s="7" t="inlineStr">
        <is>
          <t>NAV-09 نظام الشاشات النافذ · SCR-DES-01 تصميم الأعمدة</t>
        </is>
      </c>
      <c r="E2958" s="7" t="inlineStr">
        <is>
          <t>§الصلاحيات</t>
        </is>
      </c>
      <c r="F2958" s="7" t="inlineStr">
        <is>
          <t>SCN</t>
        </is>
      </c>
      <c r="G2958" s="7" t="inlineStr">
        <is>
          <t>قرار مالك مطبَّق — نافذ</t>
        </is>
      </c>
      <c r="H2958" s="7" t="inlineStr">
        <is>
          <t>INJAZ-FRD-01</t>
        </is>
      </c>
      <c r="I2958" s="7" t="inlineStr">
        <is>
          <t>الفصلُ ١٦ — إدارة المشتريات التشغيلية</t>
        </is>
      </c>
      <c r="J2958" s="7" t="inlineStr">
        <is>
          <t>UX-01 للشاشاتِ · DELIVERY-01 للاختبارات</t>
        </is>
      </c>
      <c r="K2958" s="7" t="inlineStr">
        <is>
          <t>اختبارُ حجب: المحجوبُ لا يُصيَّر ولا يُقبل نداؤه في الخادم</t>
        </is>
      </c>
      <c r="L2958" s="7" t="inlineStr">
        <is>
          <t>مطلوب ولم يُنفذ</t>
        </is>
      </c>
      <c r="M2958" s="7" t="inlineStr">
        <is>
          <t>نافذ</t>
        </is>
      </c>
    </row>
    <row r="2959">
      <c r="A2959" s="7" t="n">
        <v>2958</v>
      </c>
      <c r="B2959" s="7" t="inlineStr">
        <is>
          <t>SCN-277</t>
        </is>
      </c>
      <c r="C2959" s="7" t="inlineStr">
        <is>
          <t>يجب أن تُتاح شاشةُ «مطابقة الفاتورة بالأمر والاستلام» لـالمشتريات بنطاق أوامره — وزاويتُها: المطابقةُ الثلاثيةُ وفروقُها.</t>
        </is>
      </c>
      <c r="D2959" s="7" t="inlineStr">
        <is>
          <t>NAV-09 نظام الشاشات النافذ · SCR-DES-01 تصميم الأعمدة</t>
        </is>
      </c>
      <c r="E2959" s="7" t="inlineStr">
        <is>
          <t>§الشاشات</t>
        </is>
      </c>
      <c r="F2959" s="7" t="inlineStr">
        <is>
          <t>SCN</t>
        </is>
      </c>
      <c r="G2959" s="7" t="inlineStr">
        <is>
          <t>قرار مالك مطبَّق — نافذ</t>
        </is>
      </c>
      <c r="H2959" s="7" t="inlineStr">
        <is>
          <t>INJAZ-FRD-01</t>
        </is>
      </c>
      <c r="I2959" s="7" t="inlineStr">
        <is>
          <t>الفصلُ ١٦ — إدارة المشتريات التشغيلية</t>
        </is>
      </c>
      <c r="J2959" s="7" t="inlineStr">
        <is>
          <t>UX-01 للشاشاتِ · DELIVERY-01 للاختبارات</t>
        </is>
      </c>
      <c r="K2959" s="7" t="inlineStr">
        <is>
          <t>اختبارُ ظهور: تظهر الشاشةُ للدور المالك بنطاقها ولا تظهر لمن لا صلاحيةَ له</t>
        </is>
      </c>
      <c r="L2959" s="7" t="inlineStr">
        <is>
          <t>مطلوب ولم يُنفذ</t>
        </is>
      </c>
      <c r="M2959" s="7" t="inlineStr">
        <is>
          <t>نافذ</t>
        </is>
      </c>
    </row>
    <row r="2960">
      <c r="A2960" s="7" t="n">
        <v>2959</v>
      </c>
      <c r="B2960" s="7" t="inlineStr">
        <is>
          <t>SCN-278</t>
        </is>
      </c>
      <c r="C2960" s="7" t="inlineStr">
        <is>
          <t>يجب أن تحمل شاشةُ «مطابقة الفاتورة بالأمر والاستلام» أعمدتَها المعتمدةَ وعددُها 21 عمودًا، وأولُها رقم المحضر · أمر الشراء · سند الاستلام · رقم فاتورة المورد · تاريخ الفاتورة · الكمية بالأمر.</t>
        </is>
      </c>
      <c r="D2960" s="7" t="inlineStr">
        <is>
          <t>NAV-09 نظام الشاشات النافذ · SCR-DES-01 تصميم الأعمدة</t>
        </is>
      </c>
      <c r="E2960" s="7" t="inlineStr">
        <is>
          <t>§البيانات</t>
        </is>
      </c>
      <c r="F2960" s="7" t="inlineStr">
        <is>
          <t>SCN</t>
        </is>
      </c>
      <c r="G2960" s="7" t="inlineStr">
        <is>
          <t>قرار مالك مطبَّق — نافذ</t>
        </is>
      </c>
      <c r="H2960" s="7" t="inlineStr">
        <is>
          <t>INJAZ-FRD-01</t>
        </is>
      </c>
      <c r="I2960" s="7" t="inlineStr">
        <is>
          <t>الفصلُ ١٦ — إدارة المشتريات التشغيلية</t>
        </is>
      </c>
      <c r="J2960" s="7" t="inlineStr">
        <is>
          <t>UX-01 للشاشاتِ · DELIVERY-01 للاختبارات</t>
        </is>
      </c>
      <c r="K2960" s="7" t="inlineStr">
        <is>
          <t>اختبارُ اكتمال: كلُّ عمودٍ معتمدٍ موجودٌ وصفرُ عمودٍ غيرِ معرَّف</t>
        </is>
      </c>
      <c r="L2960" s="7" t="inlineStr">
        <is>
          <t>مطلوب ولم يُنفذ</t>
        </is>
      </c>
      <c r="M2960" s="7" t="inlineStr">
        <is>
          <t>نافذ</t>
        </is>
      </c>
    </row>
    <row r="2961">
      <c r="A2961" s="7" t="n">
        <v>2960</v>
      </c>
      <c r="B2961" s="7" t="inlineStr">
        <is>
          <t>SCN-279</t>
        </is>
      </c>
      <c r="C2961" s="7" t="inlineStr">
        <is>
          <t>يجب أن يُنفَّذ فعلُ «تسجيلُ فرقٍ في المطابقة» من شاشة «مطابقة الفاتورة بالأمر والاستلام» بواسطة المشتريات، فيُكتب في match_exceptions ويُنشر الحدثُ MatchExceptionRaised ويستهلكه المالية · المخازن. وأثرُه: الدفعُ يتوقف حتى تفسير الفرق · والفرقُ يُصنَّف: كميةً أو سعرًا أو صنفًا.</t>
        </is>
      </c>
      <c r="D2961" s="7" t="inlineStr">
        <is>
          <t>NAV-09 نظام الشاشات النافذ · SCR-DES-01 تصميم الأعمدة</t>
        </is>
      </c>
      <c r="E2961" s="7" t="inlineStr">
        <is>
          <t>§الأفعال والتكامل</t>
        </is>
      </c>
      <c r="F2961" s="7" t="inlineStr">
        <is>
          <t>SCN</t>
        </is>
      </c>
      <c r="G2961" s="7" t="inlineStr">
        <is>
          <t>قرار مالك مطبَّق — نافذ</t>
        </is>
      </c>
      <c r="H2961" s="7" t="inlineStr">
        <is>
          <t>INJAZ-FRD-01</t>
        </is>
      </c>
      <c r="I2961" s="7" t="inlineStr">
        <is>
          <t>الفصلُ ١٦ — إدارة المشتريات التشغيلية</t>
        </is>
      </c>
      <c r="J2961" s="7" t="inlineStr">
        <is>
          <t>UX-01 للشاشاتِ · DELIVERY-01 للاختبارات</t>
        </is>
      </c>
      <c r="K2961" s="7" t="inlineStr">
        <is>
          <t>اختبارُ أثر: تنفيذُ الفعل يُحدث الدفعُ يتوقف حتى تفسير الفرق · والفرقُ يُصنَّف: كميةً أو سعر</t>
        </is>
      </c>
      <c r="L2961" s="7" t="inlineStr">
        <is>
          <t>مطلوب ولم يُنفذ</t>
        </is>
      </c>
      <c r="M2961" s="7" t="inlineStr">
        <is>
          <t>نافذ</t>
        </is>
      </c>
    </row>
    <row r="2962">
      <c r="A2962" s="7" t="n">
        <v>2961</v>
      </c>
      <c r="B2962" s="7" t="inlineStr">
        <is>
          <t>SCN-280</t>
        </is>
      </c>
      <c r="C2962" s="7" t="inlineStr">
        <is>
          <t>يجب أن يقبل فعلُ «تسجيلُ فرقٍ في المطابقة» عكسًا: إغلاقُ الفرق بقرارٍ وتسوية.</t>
        </is>
      </c>
      <c r="D2962" s="7" t="inlineStr">
        <is>
          <t>NAV-09 نظام الشاشات النافذ · SCR-DES-01 تصميم الأعمدة</t>
        </is>
      </c>
      <c r="E2962" s="7" t="inlineStr">
        <is>
          <t>§الأفعال والتكامل</t>
        </is>
      </c>
      <c r="F2962" s="7" t="inlineStr">
        <is>
          <t>SCN</t>
        </is>
      </c>
      <c r="G2962" s="7" t="inlineStr">
        <is>
          <t>قرار مالك مطبَّق — نافذ</t>
        </is>
      </c>
      <c r="H2962" s="7" t="inlineStr">
        <is>
          <t>INJAZ-FRD-01</t>
        </is>
      </c>
      <c r="I2962" s="7" t="inlineStr">
        <is>
          <t>الفصلُ ١٦ — إدارة المشتريات التشغيلية</t>
        </is>
      </c>
      <c r="J2962" s="7" t="inlineStr">
        <is>
          <t>UX-01 للشاشاتِ · DELIVERY-01 للاختبارات</t>
        </is>
      </c>
      <c r="K2962" s="7" t="inlineStr">
        <is>
          <t>اختبارُ عكس: العكسُ يُنشئ حركةً مقابلةً بمرجع الأصل</t>
        </is>
      </c>
      <c r="L2962" s="7" t="inlineStr">
        <is>
          <t>مطلوب ولم يُنفذ</t>
        </is>
      </c>
      <c r="M2962" s="7" t="inlineStr">
        <is>
          <t>نافذ</t>
        </is>
      </c>
    </row>
    <row r="2963">
      <c r="A2963" s="7" t="n">
        <v>2962</v>
      </c>
      <c r="B2963" s="7" t="inlineStr">
        <is>
          <t>SCN-281</t>
        </is>
      </c>
      <c r="C2963" s="7" t="inlineStr">
        <is>
          <t>يجب أن تُعرض شاشةُ «مطابقة الفاتورة بالأمر والاستلام» لـالمالية والخزينة بنطاق الكل — بأفعالٍ مسموحةٍ هي اعتماد · دفع، ومحجوبٍ عنه: المطابقة.</t>
        </is>
      </c>
      <c r="D2963" s="7" t="inlineStr">
        <is>
          <t>NAV-09 نظام الشاشات النافذ · SCR-DES-01 تصميم الأعمدة</t>
        </is>
      </c>
      <c r="E2963" s="7" t="inlineStr">
        <is>
          <t>§الصلاحيات</t>
        </is>
      </c>
      <c r="F2963" s="7" t="inlineStr">
        <is>
          <t>SCN</t>
        </is>
      </c>
      <c r="G2963" s="7" t="inlineStr">
        <is>
          <t>قرار مالك مطبَّق — نافذ</t>
        </is>
      </c>
      <c r="H2963" s="7" t="inlineStr">
        <is>
          <t>INJAZ-FRD-01</t>
        </is>
      </c>
      <c r="I2963" s="7" t="inlineStr">
        <is>
          <t>الفصلُ ١٦ — إدارة المشتريات التشغيلية</t>
        </is>
      </c>
      <c r="J2963" s="7" t="inlineStr">
        <is>
          <t>UX-01 للشاشاتِ · DELIVERY-01 للاختبارات</t>
        </is>
      </c>
      <c r="K2963" s="7" t="inlineStr">
        <is>
          <t>اختبارُ حجب: المحجوبُ لا يُصيَّر ولا يُقبل نداؤه في الخادم</t>
        </is>
      </c>
      <c r="L2963" s="7" t="inlineStr">
        <is>
          <t>مطلوب ولم يُنفذ</t>
        </is>
      </c>
      <c r="M2963" s="7" t="inlineStr">
        <is>
          <t>نافذ</t>
        </is>
      </c>
    </row>
    <row r="2964">
      <c r="A2964" s="7" t="n">
        <v>2963</v>
      </c>
      <c r="B2964" s="7" t="inlineStr">
        <is>
          <t>SCN-282</t>
        </is>
      </c>
      <c r="C2964" s="7" t="inlineStr">
        <is>
          <t>يجب أن تُعرض شاشةُ «مطابقة الفاتورة بالأمر والاستلام» لـالمخازن بنطاق المستلَم — بأفعالٍ مسموحةٍ هي قراءة، ومحجوبٍ عنه: المطابقة.</t>
        </is>
      </c>
      <c r="D2964" s="7" t="inlineStr">
        <is>
          <t>NAV-09 نظام الشاشات النافذ · SCR-DES-01 تصميم الأعمدة</t>
        </is>
      </c>
      <c r="E2964" s="7" t="inlineStr">
        <is>
          <t>§الصلاحيات</t>
        </is>
      </c>
      <c r="F2964" s="7" t="inlineStr">
        <is>
          <t>SCN</t>
        </is>
      </c>
      <c r="G2964" s="7" t="inlineStr">
        <is>
          <t>قرار مالك مطبَّق — نافذ</t>
        </is>
      </c>
      <c r="H2964" s="7" t="inlineStr">
        <is>
          <t>INJAZ-FRD-01</t>
        </is>
      </c>
      <c r="I2964" s="7" t="inlineStr">
        <is>
          <t>الفصلُ ١٦ — إدارة المشتريات التشغيلية</t>
        </is>
      </c>
      <c r="J2964" s="7" t="inlineStr">
        <is>
          <t>UX-01 للشاشاتِ · DELIVERY-01 للاختبارات</t>
        </is>
      </c>
      <c r="K2964" s="7" t="inlineStr">
        <is>
          <t>اختبارُ حجب: المحجوبُ لا يُصيَّر ولا يُقبل نداؤه في الخادم</t>
        </is>
      </c>
      <c r="L2964" s="7" t="inlineStr">
        <is>
          <t>مطلوب ولم يُنفذ</t>
        </is>
      </c>
      <c r="M2964" s="7" t="inlineStr">
        <is>
          <t>نافذ</t>
        </is>
      </c>
    </row>
    <row r="2965">
      <c r="A2965" s="7" t="n">
        <v>2964</v>
      </c>
      <c r="B2965" s="7" t="inlineStr">
        <is>
          <t>FLW-008</t>
        </is>
      </c>
      <c r="C2965" s="7" t="inlineStr">
        <is>
          <t>يجب أن يُنفَّذ فعلُ «إصدارُ أمر شراء» (po.issue) من شاشة «أوامر الشراء» بواسطة مديرُ المشتريات، فيُكتب في purchase_orders · commitments ويُنشر PurchaseOrderIssued ويستهلكه المخازن · المالية · الموردون. وما يتغير: المخزنُ ينتظر الاستلام · والالتزامُ يُسجَّل في الموازنة · ولا يصدر بلا اعتمادٍ مالي. وعكسُه: إلغاءٌ وتحريرُ الالتزام.</t>
        </is>
      </c>
      <c r="D2965" s="7" t="inlineStr">
        <is>
          <t>NAV-09 خريطة الأثر · عقد الفعل</t>
        </is>
      </c>
      <c r="E2965" s="7" t="inlineStr">
        <is>
          <t>§الأفعال والتكامل</t>
        </is>
      </c>
      <c r="F2965" s="7" t="inlineStr">
        <is>
          <t>FLW</t>
        </is>
      </c>
      <c r="G2965" s="7" t="inlineStr">
        <is>
          <t>قرار مالك مطبَّق — نافذ</t>
        </is>
      </c>
      <c r="H2965" s="7" t="inlineStr">
        <is>
          <t>INJAZ-FRD-01</t>
        </is>
      </c>
      <c r="I2965" s="7" t="inlineStr">
        <is>
          <t>الفصلُ ١٦ — إدارة المشتريات التشغيلية</t>
        </is>
      </c>
      <c r="J2965" s="7" t="inlineStr">
        <is>
          <t>UX-01 للشاشاتِ · DELIVERY-01 للاختبارات</t>
        </is>
      </c>
      <c r="K2965" s="7" t="inlineStr">
        <is>
          <t>اختبارُ سماحٍ ومنعٍ وتكرارٍ وعكس: أربعُ حالاتٍ لفعل po.issue</t>
        </is>
      </c>
      <c r="L2965" s="7" t="inlineStr">
        <is>
          <t>مطلوب ولم يُنفذ</t>
        </is>
      </c>
      <c r="M2965" s="7" t="inlineStr">
        <is>
          <t>نافذ</t>
        </is>
      </c>
    </row>
    <row r="2966">
      <c r="A2966" s="7" t="n">
        <v>2965</v>
      </c>
      <c r="B2966" s="7" t="inlineStr">
        <is>
          <t>FLW-009</t>
        </is>
      </c>
      <c r="C2966" s="7" t="inlineStr">
        <is>
          <t>يجب أن يُنفَّذ فعلُ «استلامٌ جزئيٌّ لأمر» (po.receive.partial) من شاشة «أوامر الشراء» بواسطة المخازن، فيُكتب في goods_receipts ويُنشر PartialReceipt ويستهلكه المشتريات · المالية. وما يتغير: الكميةُ المستلَمة تدخل المخزون · والباقي يبقى منتظرًا · والمطابقةُ تنتظر الاكتمال. وعكسُه: إرجاعٌ بسندٍ مقابل.</t>
        </is>
      </c>
      <c r="D2966" s="7" t="inlineStr">
        <is>
          <t>NAV-09 خريطة الأثر · عقد الفعل</t>
        </is>
      </c>
      <c r="E2966" s="7" t="inlineStr">
        <is>
          <t>§الأفعال والتكامل</t>
        </is>
      </c>
      <c r="F2966" s="7" t="inlineStr">
        <is>
          <t>FLW</t>
        </is>
      </c>
      <c r="G2966" s="7" t="inlineStr">
        <is>
          <t>قرار مالك مطبَّق — نافذ</t>
        </is>
      </c>
      <c r="H2966" s="7" t="inlineStr">
        <is>
          <t>INJAZ-FRD-01</t>
        </is>
      </c>
      <c r="I2966" s="7" t="inlineStr">
        <is>
          <t>الفصلُ ١٦ — إدارة المشتريات التشغيلية</t>
        </is>
      </c>
      <c r="J2966" s="7" t="inlineStr">
        <is>
          <t>UX-01 للشاشاتِ · DELIVERY-01 للاختبارات</t>
        </is>
      </c>
      <c r="K2966" s="7" t="inlineStr">
        <is>
          <t>اختبارُ سماحٍ ومنعٍ وتكرارٍ وعكس: أربعُ حالاتٍ لفعل po.receive.partial</t>
        </is>
      </c>
      <c r="L2966" s="7" t="inlineStr">
        <is>
          <t>مطلوب ولم يُنفذ</t>
        </is>
      </c>
      <c r="M2966" s="7" t="inlineStr">
        <is>
          <t>نافذ</t>
        </is>
      </c>
    </row>
    <row r="2967">
      <c r="A2967" s="7" t="n">
        <v>2966</v>
      </c>
      <c r="B2967" s="7" t="inlineStr">
        <is>
          <t>FLW-022</t>
        </is>
      </c>
      <c r="C2967" s="7" t="inlineStr">
        <is>
          <t>يجب أن يُنفَّذ فعلُ «رفعُ طلب شراء» (pr.raise) من شاشة «طلبات الشراء» بواسطة الإدارةُ الطالبة، فيُكتب في purchase_requests · budget_check ويُنشر PurchaseRequested ويستهلكه المشتريات · المالية. وما يتغير: الحارسُ يفحص المتاحَ في الميزانية · والطلبُ يحمل مصدرَ احتياجه وتصنيفَه. وعكسُه: سحبٌ قبل طلب العروض.</t>
        </is>
      </c>
      <c r="D2967" s="7" t="inlineStr">
        <is>
          <t>NAV-09 خريطة الأثر · عقد الفعل</t>
        </is>
      </c>
      <c r="E2967" s="7" t="inlineStr">
        <is>
          <t>§الأفعال والتكامل</t>
        </is>
      </c>
      <c r="F2967" s="7" t="inlineStr">
        <is>
          <t>FLW</t>
        </is>
      </c>
      <c r="G2967" s="7" t="inlineStr">
        <is>
          <t>قرار مالك مطبَّق — نافذ</t>
        </is>
      </c>
      <c r="H2967" s="7" t="inlineStr">
        <is>
          <t>INJAZ-FRD-01</t>
        </is>
      </c>
      <c r="I2967" s="7" t="inlineStr">
        <is>
          <t>الفصلُ ١٦ — إدارة المشتريات التشغيلية</t>
        </is>
      </c>
      <c r="J2967" s="7" t="inlineStr">
        <is>
          <t>UX-01 للشاشاتِ · DELIVERY-01 للاختبارات</t>
        </is>
      </c>
      <c r="K2967" s="7" t="inlineStr">
        <is>
          <t>اختبارُ سماحٍ ومنعٍ وتكرارٍ وعكس: أربعُ حالاتٍ لفعل pr.raise</t>
        </is>
      </c>
      <c r="L2967" s="7" t="inlineStr">
        <is>
          <t>مطلوب ولم يُنفذ</t>
        </is>
      </c>
      <c r="M2967" s="7" t="inlineStr">
        <is>
          <t>نافذ</t>
        </is>
      </c>
    </row>
    <row r="2968">
      <c r="A2968" s="7" t="n">
        <v>2967</v>
      </c>
      <c r="B2968" s="7" t="inlineStr">
        <is>
          <t>FLW-023</t>
        </is>
      </c>
      <c r="C2968" s="7" t="inlineStr">
        <is>
          <t>يجب أن يُنفَّذ فعلُ «الاعتمادُ الماليُّ للطلب» (pr.approve) من شاشة «طلبات الشراء» بواسطة المالية، فيُكتب في purchase_requests.state ويُنشر PurchaseRequestApproved ويستهلكه المشتريات. وما يتغير: الطلبُ يصير قابلًا لطلب العروض · والالتزامُ المبدئيُّ يُحجز. وعكسُه: رفضٌ بسببٍ محكوم.</t>
        </is>
      </c>
      <c r="D2968" s="7" t="inlineStr">
        <is>
          <t>NAV-09 خريطة الأثر · عقد الفعل</t>
        </is>
      </c>
      <c r="E2968" s="7" t="inlineStr">
        <is>
          <t>§الأفعال والتكامل</t>
        </is>
      </c>
      <c r="F2968" s="7" t="inlineStr">
        <is>
          <t>FLW</t>
        </is>
      </c>
      <c r="G2968" s="7" t="inlineStr">
        <is>
          <t>قرار مالك مطبَّق — نافذ</t>
        </is>
      </c>
      <c r="H2968" s="7" t="inlineStr">
        <is>
          <t>INJAZ-FRD-01</t>
        </is>
      </c>
      <c r="I2968" s="7" t="inlineStr">
        <is>
          <t>الفصلُ ١٦ — إدارة المشتريات التشغيلية</t>
        </is>
      </c>
      <c r="J2968" s="7" t="inlineStr">
        <is>
          <t>UX-01 للشاشاتِ · DELIVERY-01 للاختبارات</t>
        </is>
      </c>
      <c r="K2968" s="7" t="inlineStr">
        <is>
          <t>اختبارُ سماحٍ ومنعٍ وتكرارٍ وعكس: أربعُ حالاتٍ لفعل pr.approve</t>
        </is>
      </c>
      <c r="L2968" s="7" t="inlineStr">
        <is>
          <t>مطلوب ولم يُنفذ</t>
        </is>
      </c>
      <c r="M2968" s="7" t="inlineStr">
        <is>
          <t>نافذ</t>
        </is>
      </c>
    </row>
    <row r="2969">
      <c r="A2969" s="7" t="n">
        <v>2968</v>
      </c>
      <c r="B2969" s="7" t="inlineStr">
        <is>
          <t>PRCX-0901</t>
        </is>
      </c>
      <c r="C2969" s="7" t="inlineStr">
        <is>
          <t>شاشة «طلبات الشراء» طويلةٌ بـ27 عمودًا — فتوفّر منتقيَ المنظرِ CM-09 إلزامًا بمناظرها: التعريفُ والمواصفات · التشغيلُ والتخصيص · الحوكمةُ والتدقيق · إظهارُ كلِّ الأعمدة.</t>
        </is>
      </c>
      <c r="D2969" s="7" t="inlineStr">
        <is>
          <t>INJAZ-UX-01 · الفصلُ ٤ — الشاشاتُ كثيفةُ البياناتِ ومناظرُها</t>
        </is>
      </c>
      <c r="E2969" s="7" t="inlineStr">
        <is>
          <t>§الشاشاتُ والمناظر</t>
        </is>
      </c>
      <c r="F2969" s="7" t="inlineStr">
        <is>
          <t>PRC</t>
        </is>
      </c>
      <c r="G2969" s="7" t="inlineStr">
        <is>
          <t>قرار مالك موقَّع — نافذ</t>
        </is>
      </c>
      <c r="H2969" s="7" t="inlineStr">
        <is>
          <t>INJAZ-FRD-01</t>
        </is>
      </c>
      <c r="I2969" s="7" t="inlineStr">
        <is>
          <t>الفصلُ ١٦ — إدارة المشتريات التشغيلية</t>
        </is>
      </c>
      <c r="J2969" s="7" t="inlineStr">
        <is>
          <t>UX-01 للشاشاتِ · DELIVERY-01 للاختبارات</t>
        </is>
      </c>
      <c r="K2969" s="7" t="inlineStr">
        <is>
          <t>اختبارُ وجود: CM-09 ظاهرٌ في «طلبات الشراء» بمناظرها المعلنة</t>
        </is>
      </c>
      <c r="L2969" s="7" t="inlineStr">
        <is>
          <t>مطلوب — يُقاس من النظام الحي</t>
        </is>
      </c>
      <c r="M2969" s="7" t="inlineStr">
        <is>
          <t>نافذ</t>
        </is>
      </c>
    </row>
    <row r="2970">
      <c r="A2970" s="7" t="n">
        <v>2969</v>
      </c>
      <c r="B2970" s="7" t="inlineStr">
        <is>
          <t>PRCX-0902</t>
        </is>
      </c>
      <c r="C2970" s="7" t="inlineStr">
        <is>
          <t>شاشة «طلبات الشراء» توفّر زرَّ «إظهار كل الأعمدة» CM-10 بالاسم الموحَّد — يعرض ما يملك المستخدمُ رؤيتَه من الـ27 عمودًا ولا يكشف حساسًا غيرَ مخوَّلٍ به.</t>
        </is>
      </c>
      <c r="D2970" s="7" t="inlineStr">
        <is>
          <t>INJAZ-UX-01 · الفصلُ ٤ — الشاشاتُ كثيفةُ البياناتِ ومناظرُها</t>
        </is>
      </c>
      <c r="E2970" s="7" t="inlineStr">
        <is>
          <t>§الشاشاتُ والمناظر</t>
        </is>
      </c>
      <c r="F2970" s="7" t="inlineStr">
        <is>
          <t>PRC</t>
        </is>
      </c>
      <c r="G2970" s="7" t="inlineStr">
        <is>
          <t>قرار مالك موقَّع — نافذ</t>
        </is>
      </c>
      <c r="H2970" s="7" t="inlineStr">
        <is>
          <t>INJAZ-FRD-01</t>
        </is>
      </c>
      <c r="I2970" s="7" t="inlineStr">
        <is>
          <t>الفصلُ ١٦ — إدارة المشتريات التشغيلية</t>
        </is>
      </c>
      <c r="J2970" s="7" t="inlineStr">
        <is>
          <t>UX-01 للشاشاتِ · DELIVERY-01 للاختبارات</t>
        </is>
      </c>
      <c r="K2970" s="7" t="inlineStr">
        <is>
          <t>اختبارُ حجب: الزرُّ في «طلبات الشراء» لا يُظهر حقلًا حساسًا لغير المخوَّل</t>
        </is>
      </c>
      <c r="L2970" s="7" t="inlineStr">
        <is>
          <t>مطلوب — يُقاس من النظام الحي</t>
        </is>
      </c>
      <c r="M2970" s="7" t="inlineStr">
        <is>
          <t>نافذ</t>
        </is>
      </c>
    </row>
    <row r="2971">
      <c r="A2971" s="7" t="n">
        <v>2970</v>
      </c>
      <c r="B2971" s="7" t="inlineStr">
        <is>
          <t>PRCX-0903</t>
        </is>
      </c>
      <c r="C2971" s="7" t="inlineStr">
        <is>
          <t>العرضُ الافتراضيُّ لشاشة «طلبات الشراء» عند الفتح الأول: رقم الطلب · التصنيف التشغيلي · رقم الصنف · اسم الصنف · الحالة · تاريخ الطلب — ولا تُعرض الأعمدةُ الـ27 دفعةً واحدة.</t>
        </is>
      </c>
      <c r="D2971" s="7" t="inlineStr">
        <is>
          <t>INJAZ-UX-01 · الفصلُ ٤ — الشاشاتُ كثيفةُ البياناتِ ومناظرُها</t>
        </is>
      </c>
      <c r="E2971" s="7" t="inlineStr">
        <is>
          <t>§الشاشاتُ والمناظر</t>
        </is>
      </c>
      <c r="F2971" s="7" t="inlineStr">
        <is>
          <t>PRC</t>
        </is>
      </c>
      <c r="G2971" s="7" t="inlineStr">
        <is>
          <t>قرار مالك موقَّع — نافذ</t>
        </is>
      </c>
      <c r="H2971" s="7" t="inlineStr">
        <is>
          <t>INJAZ-FRD-01</t>
        </is>
      </c>
      <c r="I2971" s="7" t="inlineStr">
        <is>
          <t>الفصلُ ١٦ — إدارة المشتريات التشغيلية</t>
        </is>
      </c>
      <c r="J2971" s="7" t="inlineStr">
        <is>
          <t>UX-01 للشاشاتِ · DELIVERY-01 للاختبارات</t>
        </is>
      </c>
      <c r="K2971" s="7" t="inlineStr">
        <is>
          <t>اختبارُ فتح: «طلبات الشراء» تفتح بالعرض الافتراضيِّ لا بكل الأعمدة</t>
        </is>
      </c>
      <c r="L2971" s="7" t="inlineStr">
        <is>
          <t>مطلوب — يُقاس من النظام الحي</t>
        </is>
      </c>
      <c r="M2971" s="7" t="inlineStr">
        <is>
          <t>نافذ</t>
        </is>
      </c>
    </row>
    <row r="2972">
      <c r="A2972" s="7" t="n">
        <v>2971</v>
      </c>
      <c r="B2972" s="7" t="inlineStr">
        <is>
          <t>PRCX-0904</t>
        </is>
      </c>
      <c r="C2972" s="7" t="inlineStr">
        <is>
          <t>منظر «الحوكمةُ والتدقيق» في شاشة «طلبات الشراء» يحمل حقولًا حساسةً — فلا يُتاح إلا بمنحٍ فرديٍّ موثَّقٍ ويُسجَّل الاطّلاعُ عليه.</t>
        </is>
      </c>
      <c r="D2972" s="7" t="inlineStr">
        <is>
          <t>INJAZ-UX-01 · الفصلُ ٤ — الشاشاتُ كثيفةُ البياناتِ ومناظرُها</t>
        </is>
      </c>
      <c r="E2972" s="7" t="inlineStr">
        <is>
          <t>§الشاشاتُ والمناظر</t>
        </is>
      </c>
      <c r="F2972" s="7" t="inlineStr">
        <is>
          <t>PRC</t>
        </is>
      </c>
      <c r="G2972" s="7" t="inlineStr">
        <is>
          <t>قرار مالك موقَّع — نافذ</t>
        </is>
      </c>
      <c r="H2972" s="7" t="inlineStr">
        <is>
          <t>INJAZ-FRD-01</t>
        </is>
      </c>
      <c r="I2972" s="7" t="inlineStr">
        <is>
          <t>الفصلُ ١٦ — إدارة المشتريات التشغيلية</t>
        </is>
      </c>
      <c r="J2972" s="7" t="inlineStr">
        <is>
          <t>UX-01 للشاشاتِ · DELIVERY-01 للاختبارات</t>
        </is>
      </c>
      <c r="K2972" s="7" t="inlineStr">
        <is>
          <t>اختبارُ منح: المنظرُ محجوبٌ في «طلبات الشراء» بلا منحٍ فرديٍّ والاطّلاعُ مسجَّل</t>
        </is>
      </c>
      <c r="L2972" s="7" t="inlineStr">
        <is>
          <t>مطلوب — يُقاس من النظام الحي</t>
        </is>
      </c>
      <c r="M2972" s="7" t="inlineStr">
        <is>
          <t>نافذ</t>
        </is>
      </c>
    </row>
    <row r="2973">
      <c r="A2973" s="7" t="n">
        <v>2972</v>
      </c>
      <c r="B2973" s="7" t="inlineStr">
        <is>
          <t>PRCX-0905</t>
        </is>
      </c>
      <c r="C2973" s="7" t="inlineStr">
        <is>
          <t>شاشة «طلب العروض ومقارنتها» طويلةٌ بـ27 عمودًا — فتوفّر منتقيَ المنظرِ CM-09 إلزامًا بمناظرها: التشغيلُ والتخصيص · التواريخُ والمراحل · العلاقاتُ والمراجع · الحوكمةُ والتدقيق · إظهارُ كلِّ الأعمدة.</t>
        </is>
      </c>
      <c r="D2973" s="7" t="inlineStr">
        <is>
          <t>INJAZ-UX-01 · الفصلُ ٤ — الشاشاتُ كثيفةُ البياناتِ ومناظرُها</t>
        </is>
      </c>
      <c r="E2973" s="7" t="inlineStr">
        <is>
          <t>§الشاشاتُ والمناظر</t>
        </is>
      </c>
      <c r="F2973" s="7" t="inlineStr">
        <is>
          <t>PRC</t>
        </is>
      </c>
      <c r="G2973" s="7" t="inlineStr">
        <is>
          <t>قرار مالك موقَّع — نافذ</t>
        </is>
      </c>
      <c r="H2973" s="7" t="inlineStr">
        <is>
          <t>INJAZ-FRD-01</t>
        </is>
      </c>
      <c r="I2973" s="7" t="inlineStr">
        <is>
          <t>الفصلُ ١٦ — إدارة المشتريات التشغيلية</t>
        </is>
      </c>
      <c r="J2973" s="7" t="inlineStr">
        <is>
          <t>UX-01 للشاشاتِ · DELIVERY-01 للاختبارات</t>
        </is>
      </c>
      <c r="K2973" s="7" t="inlineStr">
        <is>
          <t>اختبارُ وجود: CM-09 ظاهرٌ في «طلب العروض ومقارنتها» بمناظرها المعلنة</t>
        </is>
      </c>
      <c r="L2973" s="7" t="inlineStr">
        <is>
          <t>مطلوب — يُقاس من النظام الحي</t>
        </is>
      </c>
      <c r="M2973" s="7" t="inlineStr">
        <is>
          <t>نافذ</t>
        </is>
      </c>
    </row>
    <row r="2974">
      <c r="A2974" s="7" t="n">
        <v>2973</v>
      </c>
      <c r="B2974" s="7" t="inlineStr">
        <is>
          <t>PRCX-0906</t>
        </is>
      </c>
      <c r="C2974" s="7" t="inlineStr">
        <is>
          <t>شاشة «طلب العروض ومقارنتها» توفّر زرَّ «إظهار كل الأعمدة» CM-10 بالاسم الموحَّد — يعرض ما يملك المستخدمُ رؤيتَه من الـ27 عمودًا ولا يكشف حساسًا غيرَ مخوَّلٍ به.</t>
        </is>
      </c>
      <c r="D2974" s="7" t="inlineStr">
        <is>
          <t>INJAZ-UX-01 · الفصلُ ٤ — الشاشاتُ كثيفةُ البياناتِ ومناظرُها</t>
        </is>
      </c>
      <c r="E2974" s="7" t="inlineStr">
        <is>
          <t>§الشاشاتُ والمناظر</t>
        </is>
      </c>
      <c r="F2974" s="7" t="inlineStr">
        <is>
          <t>PRC</t>
        </is>
      </c>
      <c r="G2974" s="7" t="inlineStr">
        <is>
          <t>قرار مالك موقَّع — نافذ</t>
        </is>
      </c>
      <c r="H2974" s="7" t="inlineStr">
        <is>
          <t>INJAZ-FRD-01</t>
        </is>
      </c>
      <c r="I2974" s="7" t="inlineStr">
        <is>
          <t>الفصلُ ١٦ — إدارة المشتريات التشغيلية</t>
        </is>
      </c>
      <c r="J2974" s="7" t="inlineStr">
        <is>
          <t>UX-01 للشاشاتِ · DELIVERY-01 للاختبارات</t>
        </is>
      </c>
      <c r="K2974" s="7" t="inlineStr">
        <is>
          <t>اختبارُ حجب: الزرُّ في «طلب العروض ومقارنتها» لا يُظهر حقلًا حساسًا لغير المخوَّل</t>
        </is>
      </c>
      <c r="L2974" s="7" t="inlineStr">
        <is>
          <t>مطلوب — يُقاس من النظام الحي</t>
        </is>
      </c>
      <c r="M2974" s="7" t="inlineStr">
        <is>
          <t>نافذ</t>
        </is>
      </c>
    </row>
    <row r="2975">
      <c r="A2975" s="7" t="n">
        <v>2974</v>
      </c>
      <c r="B2975" s="7" t="inlineStr">
        <is>
          <t>PRCX-0907</t>
        </is>
      </c>
      <c r="C2975" s="7" t="inlineStr">
        <is>
          <t>العرضُ الافتراضيُّ لشاشة «طلب العروض ومقارنتها» عند الفتح الأول: رقم الطلب · الحالة · تاريخ الإرسال · تاريخ إقفال العروض — ولا تُعرض الأعمدةُ الـ27 دفعةً واحدة.</t>
        </is>
      </c>
      <c r="D2975" s="7" t="inlineStr">
        <is>
          <t>INJAZ-UX-01 · الفصلُ ٤ — الشاشاتُ كثيفةُ البياناتِ ومناظرُها</t>
        </is>
      </c>
      <c r="E2975" s="7" t="inlineStr">
        <is>
          <t>§الشاشاتُ والمناظر</t>
        </is>
      </c>
      <c r="F2975" s="7" t="inlineStr">
        <is>
          <t>PRC</t>
        </is>
      </c>
      <c r="G2975" s="7" t="inlineStr">
        <is>
          <t>قرار مالك موقَّع — نافذ</t>
        </is>
      </c>
      <c r="H2975" s="7" t="inlineStr">
        <is>
          <t>INJAZ-FRD-01</t>
        </is>
      </c>
      <c r="I2975" s="7" t="inlineStr">
        <is>
          <t>الفصلُ ١٦ — إدارة المشتريات التشغيلية</t>
        </is>
      </c>
      <c r="J2975" s="7" t="inlineStr">
        <is>
          <t>UX-01 للشاشاتِ · DELIVERY-01 للاختبارات</t>
        </is>
      </c>
      <c r="K2975" s="7" t="inlineStr">
        <is>
          <t>اختبارُ فتح: «طلب العروض ومقارنتها» تفتح بالعرض الافتراضيِّ لا بكل الأعمدة</t>
        </is>
      </c>
      <c r="L2975" s="7" t="inlineStr">
        <is>
          <t>مطلوب — يُقاس من النظام الحي</t>
        </is>
      </c>
      <c r="M2975" s="7" t="inlineStr">
        <is>
          <t>نافذ</t>
        </is>
      </c>
    </row>
    <row r="2976">
      <c r="A2976" s="7" t="n">
        <v>2975</v>
      </c>
      <c r="B2976" s="7" t="inlineStr">
        <is>
          <t>PRCX-0908</t>
        </is>
      </c>
      <c r="C2976" s="7" t="inlineStr">
        <is>
          <t>منظر «الحوكمةُ والتدقيق» في شاشة «طلب العروض ومقارنتها» يحمل حقولًا حساسةً — فلا يُتاح إلا بمنحٍ فرديٍّ موثَّقٍ ويُسجَّل الاطّلاعُ عليه.</t>
        </is>
      </c>
      <c r="D2976" s="7" t="inlineStr">
        <is>
          <t>INJAZ-UX-01 · الفصلُ ٤ — الشاشاتُ كثيفةُ البياناتِ ومناظرُها</t>
        </is>
      </c>
      <c r="E2976" s="7" t="inlineStr">
        <is>
          <t>§الشاشاتُ والمناظر</t>
        </is>
      </c>
      <c r="F2976" s="7" t="inlineStr">
        <is>
          <t>PRC</t>
        </is>
      </c>
      <c r="G2976" s="7" t="inlineStr">
        <is>
          <t>قرار مالك موقَّع — نافذ</t>
        </is>
      </c>
      <c r="H2976" s="7" t="inlineStr">
        <is>
          <t>INJAZ-FRD-01</t>
        </is>
      </c>
      <c r="I2976" s="7" t="inlineStr">
        <is>
          <t>الفصلُ ١٦ — إدارة المشتريات التشغيلية</t>
        </is>
      </c>
      <c r="J2976" s="7" t="inlineStr">
        <is>
          <t>UX-01 للشاشاتِ · DELIVERY-01 للاختبارات</t>
        </is>
      </c>
      <c r="K2976" s="7" t="inlineStr">
        <is>
          <t>اختبارُ منح: المنظرُ محجوبٌ في «طلب العروض ومقارنتها» بلا منحٍ فرديٍّ والاطّلاعُ مسجَّل</t>
        </is>
      </c>
      <c r="L2976" s="7" t="inlineStr">
        <is>
          <t>مطلوب — يُقاس من النظام الحي</t>
        </is>
      </c>
      <c r="M2976" s="7" t="inlineStr">
        <is>
          <t>نافذ</t>
        </is>
      </c>
    </row>
    <row r="2977">
      <c r="A2977" s="7" t="n">
        <v>2976</v>
      </c>
      <c r="B2977" s="7" t="inlineStr">
        <is>
          <t>PRCX-0909</t>
        </is>
      </c>
      <c r="C2977" s="7" t="inlineStr">
        <is>
          <t>شاشة «أوامر الشراء» طويلةٌ بـ32 عمودًا — فتوفّر منتقيَ المنظرِ CM-09 إلزامًا بمناظرها: التعريفُ والمواصفات · التواريخُ والمراحل · العلاقاتُ والمراجع · الماليةُ والتكاليف · الحوكمةُ والتدقيق · إظهارُ كلِّ الأعمدة.</t>
        </is>
      </c>
      <c r="D2977" s="7" t="inlineStr">
        <is>
          <t>INJAZ-UX-01 · الفصلُ ٤ — الشاشاتُ كثيفةُ البياناتِ ومناظرُها</t>
        </is>
      </c>
      <c r="E2977" s="7" t="inlineStr">
        <is>
          <t>§الشاشاتُ والمناظر</t>
        </is>
      </c>
      <c r="F2977" s="7" t="inlineStr">
        <is>
          <t>PRC</t>
        </is>
      </c>
      <c r="G2977" s="7" t="inlineStr">
        <is>
          <t>قرار مالك موقَّع — نافذ</t>
        </is>
      </c>
      <c r="H2977" s="7" t="inlineStr">
        <is>
          <t>INJAZ-FRD-01</t>
        </is>
      </c>
      <c r="I2977" s="7" t="inlineStr">
        <is>
          <t>الفصلُ ١٦ — إدارة المشتريات التشغيلية</t>
        </is>
      </c>
      <c r="J2977" s="7" t="inlineStr">
        <is>
          <t>UX-01 للشاشاتِ · DELIVERY-01 للاختبارات</t>
        </is>
      </c>
      <c r="K2977" s="7" t="inlineStr">
        <is>
          <t>اختبارُ وجود: CM-09 ظاهرٌ في «أوامر الشراء» بمناظرها المعلنة</t>
        </is>
      </c>
      <c r="L2977" s="7" t="inlineStr">
        <is>
          <t>مطلوب — يُقاس من النظام الحي</t>
        </is>
      </c>
      <c r="M2977" s="7" t="inlineStr">
        <is>
          <t>نافذ</t>
        </is>
      </c>
    </row>
    <row r="2978">
      <c r="A2978" s="7" t="n">
        <v>2977</v>
      </c>
      <c r="B2978" s="7" t="inlineStr">
        <is>
          <t>PRCX-0910</t>
        </is>
      </c>
      <c r="C2978" s="7" t="inlineStr">
        <is>
          <t>شاشة «أوامر الشراء» توفّر زرَّ «إظهار كل الأعمدة» CM-10 بالاسم الموحَّد — يعرض ما يملك المستخدمُ رؤيتَه من الـ32 عمودًا ولا يكشف حساسًا غيرَ مخوَّلٍ به.</t>
        </is>
      </c>
      <c r="D2978" s="7" t="inlineStr">
        <is>
          <t>INJAZ-UX-01 · الفصلُ ٤ — الشاشاتُ كثيفةُ البياناتِ ومناظرُها</t>
        </is>
      </c>
      <c r="E2978" s="7" t="inlineStr">
        <is>
          <t>§الشاشاتُ والمناظر</t>
        </is>
      </c>
      <c r="F2978" s="7" t="inlineStr">
        <is>
          <t>PRC</t>
        </is>
      </c>
      <c r="G2978" s="7" t="inlineStr">
        <is>
          <t>قرار مالك موقَّع — نافذ</t>
        </is>
      </c>
      <c r="H2978" s="7" t="inlineStr">
        <is>
          <t>INJAZ-FRD-01</t>
        </is>
      </c>
      <c r="I2978" s="7" t="inlineStr">
        <is>
          <t>الفصلُ ١٦ — إدارة المشتريات التشغيلية</t>
        </is>
      </c>
      <c r="J2978" s="7" t="inlineStr">
        <is>
          <t>UX-01 للشاشاتِ · DELIVERY-01 للاختبارات</t>
        </is>
      </c>
      <c r="K2978" s="7" t="inlineStr">
        <is>
          <t>اختبارُ حجب: الزرُّ في «أوامر الشراء» لا يُظهر حقلًا حساسًا لغير المخوَّل</t>
        </is>
      </c>
      <c r="L2978" s="7" t="inlineStr">
        <is>
          <t>مطلوب — يُقاس من النظام الحي</t>
        </is>
      </c>
      <c r="M2978" s="7" t="inlineStr">
        <is>
          <t>نافذ</t>
        </is>
      </c>
    </row>
    <row r="2979">
      <c r="A2979" s="7" t="n">
        <v>2978</v>
      </c>
      <c r="B2979" s="7" t="inlineStr">
        <is>
          <t>PRCX-0911</t>
        </is>
      </c>
      <c r="C2979" s="7" t="inlineStr">
        <is>
          <t>العرضُ الافتراضيُّ لشاشة «أوامر الشراء» عند الفتح الأول: رقم الأمر · رقم قطعة المصنع · نوع الاستلام · الحالة · تاريخ الإصدار · تاريخ التوريد المتفق — ولا تُعرض الأعمدةُ الـ32 دفعةً واحدة.</t>
        </is>
      </c>
      <c r="D2979" s="7" t="inlineStr">
        <is>
          <t>INJAZ-UX-01 · الفصلُ ٤ — الشاشاتُ كثيفةُ البياناتِ ومناظرُها</t>
        </is>
      </c>
      <c r="E2979" s="7" t="inlineStr">
        <is>
          <t>§الشاشاتُ والمناظر</t>
        </is>
      </c>
      <c r="F2979" s="7" t="inlineStr">
        <is>
          <t>PRC</t>
        </is>
      </c>
      <c r="G2979" s="7" t="inlineStr">
        <is>
          <t>قرار مالك موقَّع — نافذ</t>
        </is>
      </c>
      <c r="H2979" s="7" t="inlineStr">
        <is>
          <t>INJAZ-FRD-01</t>
        </is>
      </c>
      <c r="I2979" s="7" t="inlineStr">
        <is>
          <t>الفصلُ ١٦ — إدارة المشتريات التشغيلية</t>
        </is>
      </c>
      <c r="J2979" s="7" t="inlineStr">
        <is>
          <t>UX-01 للشاشاتِ · DELIVERY-01 للاختبارات</t>
        </is>
      </c>
      <c r="K2979" s="7" t="inlineStr">
        <is>
          <t>اختبارُ فتح: «أوامر الشراء» تفتح بالعرض الافتراضيِّ لا بكل الأعمدة</t>
        </is>
      </c>
      <c r="L2979" s="7" t="inlineStr">
        <is>
          <t>مطلوب — يُقاس من النظام الحي</t>
        </is>
      </c>
      <c r="M2979" s="7" t="inlineStr">
        <is>
          <t>نافذ</t>
        </is>
      </c>
    </row>
    <row r="2980">
      <c r="A2980" s="7" t="n">
        <v>2979</v>
      </c>
      <c r="B2980" s="7" t="inlineStr">
        <is>
          <t>PRCX-0912</t>
        </is>
      </c>
      <c r="C2980" s="7" t="inlineStr">
        <is>
          <t>منظر «الماليةُ والتكاليف» في شاشة «أوامر الشراء» يحمل حقولًا حساسةً — فلا يُتاح إلا بمنحٍ فرديٍّ موثَّقٍ ويُسجَّل الاطّلاعُ عليه.</t>
        </is>
      </c>
      <c r="D2980" s="7" t="inlineStr">
        <is>
          <t>INJAZ-UX-01 · الفصلُ ٤ — الشاشاتُ كثيفةُ البياناتِ ومناظرُها</t>
        </is>
      </c>
      <c r="E2980" s="7" t="inlineStr">
        <is>
          <t>§الشاشاتُ والمناظر</t>
        </is>
      </c>
      <c r="F2980" s="7" t="inlineStr">
        <is>
          <t>PRC</t>
        </is>
      </c>
      <c r="G2980" s="7" t="inlineStr">
        <is>
          <t>قرار مالك موقَّع — نافذ</t>
        </is>
      </c>
      <c r="H2980" s="7" t="inlineStr">
        <is>
          <t>INJAZ-FRD-01</t>
        </is>
      </c>
      <c r="I2980" s="7" t="inlineStr">
        <is>
          <t>الفصلُ ١٦ — إدارة المشتريات التشغيلية</t>
        </is>
      </c>
      <c r="J2980" s="7" t="inlineStr">
        <is>
          <t>UX-01 للشاشاتِ · DELIVERY-01 للاختبارات</t>
        </is>
      </c>
      <c r="K2980" s="7" t="inlineStr">
        <is>
          <t>اختبارُ منح: المنظرُ محجوبٌ في «أوامر الشراء» بلا منحٍ فرديٍّ والاطّلاعُ مسجَّل</t>
        </is>
      </c>
      <c r="L2980" s="7" t="inlineStr">
        <is>
          <t>مطلوب — يُقاس من النظام الحي</t>
        </is>
      </c>
      <c r="M2980" s="7" t="inlineStr">
        <is>
          <t>نافذ</t>
        </is>
      </c>
    </row>
    <row r="2981">
      <c r="A2981" s="7" t="n">
        <v>2980</v>
      </c>
      <c r="B2981" s="7" t="inlineStr">
        <is>
          <t>PRCX-0913</t>
        </is>
      </c>
      <c r="C2981" s="7" t="inlineStr">
        <is>
          <t>شاشة «مطابقة الفاتورة بالأمر والاستلام» طويلةٌ بـ21 عمودًا — فتوفّر منتقيَ المنظرِ CM-09 إلزامًا بمناظرها: التعريفُ والمواصفات · التشغيلُ والتخصيص · العلاقاتُ والمراجع · الأداءُ والمؤشرات · الماليةُ والتكاليف · الحوكمةُ والتدقيق · إظهارُ كلِّ الأعمدة.</t>
        </is>
      </c>
      <c r="D2981" s="7" t="inlineStr">
        <is>
          <t>INJAZ-UX-01 · الفصلُ ٤ — الشاشاتُ كثيفةُ البياناتِ ومناظرُها</t>
        </is>
      </c>
      <c r="E2981" s="7" t="inlineStr">
        <is>
          <t>§الشاشاتُ والمناظر</t>
        </is>
      </c>
      <c r="F2981" s="7" t="inlineStr">
        <is>
          <t>PRC</t>
        </is>
      </c>
      <c r="G2981" s="7" t="inlineStr">
        <is>
          <t>قرار مالك موقَّع — نافذ</t>
        </is>
      </c>
      <c r="H2981" s="7" t="inlineStr">
        <is>
          <t>INJAZ-FRD-01</t>
        </is>
      </c>
      <c r="I2981" s="7" t="inlineStr">
        <is>
          <t>الفصلُ ١٦ — إدارة المشتريات التشغيلية</t>
        </is>
      </c>
      <c r="J2981" s="7" t="inlineStr">
        <is>
          <t>UX-01 للشاشاتِ · DELIVERY-01 للاختبارات</t>
        </is>
      </c>
      <c r="K2981" s="7" t="inlineStr">
        <is>
          <t>اختبارُ وجود: CM-09 ظاهرٌ في «مطابقة الفاتورة بالأمر والاستلام» بمناظرها المعلنة</t>
        </is>
      </c>
      <c r="L2981" s="7" t="inlineStr">
        <is>
          <t>مطلوب — يُقاس من النظام الحي</t>
        </is>
      </c>
      <c r="M2981" s="7" t="inlineStr">
        <is>
          <t>نافذ</t>
        </is>
      </c>
    </row>
    <row r="2982">
      <c r="A2982" s="7" t="n">
        <v>2981</v>
      </c>
      <c r="B2982" s="7" t="inlineStr">
        <is>
          <t>PRCX-0914</t>
        </is>
      </c>
      <c r="C2982" s="7" t="inlineStr">
        <is>
          <t>شاشة «مطابقة الفاتورة بالأمر والاستلام» توفّر زرَّ «إظهار كل الأعمدة» CM-10 بالاسم الموحَّد — يعرض ما يملك المستخدمُ رؤيتَه من الـ21 عمودًا ولا يكشف حساسًا غيرَ مخوَّلٍ به.</t>
        </is>
      </c>
      <c r="D2982" s="7" t="inlineStr">
        <is>
          <t>INJAZ-UX-01 · الفصلُ ٤ — الشاشاتُ كثيفةُ البياناتِ ومناظرُها</t>
        </is>
      </c>
      <c r="E2982" s="7" t="inlineStr">
        <is>
          <t>§الشاشاتُ والمناظر</t>
        </is>
      </c>
      <c r="F2982" s="7" t="inlineStr">
        <is>
          <t>PRC</t>
        </is>
      </c>
      <c r="G2982" s="7" t="inlineStr">
        <is>
          <t>قرار مالك موقَّع — نافذ</t>
        </is>
      </c>
      <c r="H2982" s="7" t="inlineStr">
        <is>
          <t>INJAZ-FRD-01</t>
        </is>
      </c>
      <c r="I2982" s="7" t="inlineStr">
        <is>
          <t>الفصلُ ١٦ — إدارة المشتريات التشغيلية</t>
        </is>
      </c>
      <c r="J2982" s="7" t="inlineStr">
        <is>
          <t>UX-01 للشاشاتِ · DELIVERY-01 للاختبارات</t>
        </is>
      </c>
      <c r="K2982" s="7" t="inlineStr">
        <is>
          <t>اختبارُ حجب: الزرُّ في «مطابقة الفاتورة بالأمر والاستلام» لا يُظهر حقلًا حساسًا لغير المخوَّل</t>
        </is>
      </c>
      <c r="L2982" s="7" t="inlineStr">
        <is>
          <t>مطلوب — يُقاس من النظام الحي</t>
        </is>
      </c>
      <c r="M2982" s="7" t="inlineStr">
        <is>
          <t>نافذ</t>
        </is>
      </c>
    </row>
    <row r="2983">
      <c r="A2983" s="7" t="n">
        <v>2982</v>
      </c>
      <c r="B2983" s="7" t="inlineStr">
        <is>
          <t>PRCX-0915</t>
        </is>
      </c>
      <c r="C2983" s="7" t="inlineStr">
        <is>
          <t>العرضُ الافتراضيُّ لشاشة «مطابقة الفاتورة بالأمر والاستلام» عند الفتح الأول: رقم المحضر · رقم فاتورة المورد · الحالة — ولا تُعرض الأعمدةُ الـ21 دفعةً واحدة.</t>
        </is>
      </c>
      <c r="D2983" s="7" t="inlineStr">
        <is>
          <t>INJAZ-UX-01 · الفصلُ ٤ — الشاشاتُ كثيفةُ البياناتِ ومناظرُها</t>
        </is>
      </c>
      <c r="E2983" s="7" t="inlineStr">
        <is>
          <t>§الشاشاتُ والمناظر</t>
        </is>
      </c>
      <c r="F2983" s="7" t="inlineStr">
        <is>
          <t>PRC</t>
        </is>
      </c>
      <c r="G2983" s="7" t="inlineStr">
        <is>
          <t>قرار مالك موقَّع — نافذ</t>
        </is>
      </c>
      <c r="H2983" s="7" t="inlineStr">
        <is>
          <t>INJAZ-FRD-01</t>
        </is>
      </c>
      <c r="I2983" s="7" t="inlineStr">
        <is>
          <t>الفصلُ ١٦ — إدارة المشتريات التشغيلية</t>
        </is>
      </c>
      <c r="J2983" s="7" t="inlineStr">
        <is>
          <t>UX-01 للشاشاتِ · DELIVERY-01 للاختبارات</t>
        </is>
      </c>
      <c r="K2983" s="7" t="inlineStr">
        <is>
          <t>اختبارُ فتح: «مطابقة الفاتورة بالأمر والاستلام» تفتح بالعرض الافتراضيِّ لا بكل الأعمدة</t>
        </is>
      </c>
      <c r="L2983" s="7" t="inlineStr">
        <is>
          <t>مطلوب — يُقاس من النظام الحي</t>
        </is>
      </c>
      <c r="M2983" s="7" t="inlineStr">
        <is>
          <t>نافذ</t>
        </is>
      </c>
    </row>
    <row r="2984">
      <c r="A2984" s="7" t="n">
        <v>2983</v>
      </c>
      <c r="B2984" s="7" t="inlineStr">
        <is>
          <t>PRCX-0916</t>
        </is>
      </c>
      <c r="C2984" s="7" t="inlineStr">
        <is>
          <t>منظر «الماليةُ والتكاليف» في شاشة «مطابقة الفاتورة بالأمر والاستلام» يحمل حقولًا حساسةً — فلا يُتاح إلا بمنحٍ فرديٍّ موثَّقٍ ويُسجَّل الاطّلاعُ عليه.</t>
        </is>
      </c>
      <c r="D2984" s="7" t="inlineStr">
        <is>
          <t>INJAZ-UX-01 · الفصلُ ٤ — الشاشاتُ كثيفةُ البياناتِ ومناظرُها</t>
        </is>
      </c>
      <c r="E2984" s="7" t="inlineStr">
        <is>
          <t>§الشاشاتُ والمناظر</t>
        </is>
      </c>
      <c r="F2984" s="7" t="inlineStr">
        <is>
          <t>PRC</t>
        </is>
      </c>
      <c r="G2984" s="7" t="inlineStr">
        <is>
          <t>قرار مالك موقَّع — نافذ</t>
        </is>
      </c>
      <c r="H2984" s="7" t="inlineStr">
        <is>
          <t>INJAZ-FRD-01</t>
        </is>
      </c>
      <c r="I2984" s="7" t="inlineStr">
        <is>
          <t>الفصلُ ١٦ — إدارة المشتريات التشغيلية</t>
        </is>
      </c>
      <c r="J2984" s="7" t="inlineStr">
        <is>
          <t>UX-01 للشاشاتِ · DELIVERY-01 للاختبارات</t>
        </is>
      </c>
      <c r="K2984" s="7" t="inlineStr">
        <is>
          <t>اختبارُ منح: المنظرُ محجوبٌ في «مطابقة الفاتورة بالأمر والاستلام» بلا منحٍ فرديٍّ والاطّلاعُ مسجَّل</t>
        </is>
      </c>
      <c r="L2984" s="7" t="inlineStr">
        <is>
          <t>مطلوب — يُقاس من النظام الحي</t>
        </is>
      </c>
      <c r="M2984" s="7" t="inlineStr">
        <is>
          <t>نافذ</t>
        </is>
      </c>
    </row>
    <row r="2985">
      <c r="A2985" s="7" t="n">
        <v>2984</v>
      </c>
      <c r="B2985" s="7" t="inlineStr">
        <is>
          <t>PRCX-0917</t>
        </is>
      </c>
      <c r="C2985" s="7" t="inlineStr">
        <is>
          <t>منظر «الحوكمةُ والتدقيق» في شاشة «مطابقة الفاتورة بالأمر والاستلام» يحمل حقولًا حساسةً — فلا يُتاح إلا بمنحٍ فرديٍّ موثَّقٍ ويُسجَّل الاطّلاعُ عليه.</t>
        </is>
      </c>
      <c r="D2985" s="7" t="inlineStr">
        <is>
          <t>INJAZ-UX-01 · الفصلُ ٤ — الشاشاتُ كثيفةُ البياناتِ ومناظرُها</t>
        </is>
      </c>
      <c r="E2985" s="7" t="inlineStr">
        <is>
          <t>§الشاشاتُ والمناظر</t>
        </is>
      </c>
      <c r="F2985" s="7" t="inlineStr">
        <is>
          <t>PRC</t>
        </is>
      </c>
      <c r="G2985" s="7" t="inlineStr">
        <is>
          <t>قرار مالك موقَّع — نافذ</t>
        </is>
      </c>
      <c r="H2985" s="7" t="inlineStr">
        <is>
          <t>INJAZ-FRD-01</t>
        </is>
      </c>
      <c r="I2985" s="7" t="inlineStr">
        <is>
          <t>الفصلُ ١٦ — إدارة المشتريات التشغيلية</t>
        </is>
      </c>
      <c r="J2985" s="7" t="inlineStr">
        <is>
          <t>UX-01 للشاشاتِ · DELIVERY-01 للاختبارات</t>
        </is>
      </c>
      <c r="K2985" s="7" t="inlineStr">
        <is>
          <t>اختبارُ منح: المنظرُ محجوبٌ في «مطابقة الفاتورة بالأمر والاستلام» بلا منحٍ فرديٍّ والاطّلاعُ مسجَّل</t>
        </is>
      </c>
      <c r="L2985" s="7" t="inlineStr">
        <is>
          <t>مطلوب — يُقاس من النظام الحي</t>
        </is>
      </c>
      <c r="M2985" s="7" t="inlineStr">
        <is>
          <t>نافذ</t>
        </is>
      </c>
    </row>
    <row r="2986">
      <c r="A2986" s="7" t="n">
        <v>2985</v>
      </c>
      <c r="B2986" s="7" t="inlineStr">
        <is>
          <t>PRCX-0918</t>
        </is>
      </c>
      <c r="C2986" s="7" t="inlineStr">
        <is>
          <t>كلُّ شاشةٍ في إدارة المشتريات التشغيلية — وعددُها 4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2986" s="7" t="inlineStr">
        <is>
          <t>INJAZ-UX-01 · الفصلُ ٦ — محاورُ الحالةِ والغلافُ الحاكم</t>
        </is>
      </c>
      <c r="E2986" s="7" t="inlineStr">
        <is>
          <t>§حالاتُ الشاشة</t>
        </is>
      </c>
      <c r="F2986" s="7" t="inlineStr">
        <is>
          <t>PRC</t>
        </is>
      </c>
      <c r="G2986" s="7" t="inlineStr">
        <is>
          <t>قرار مالك موقَّع — نافذ</t>
        </is>
      </c>
      <c r="H2986" s="7" t="inlineStr">
        <is>
          <t>INJAZ-FRD-01</t>
        </is>
      </c>
      <c r="I2986" s="7" t="inlineStr">
        <is>
          <t>الفصلُ ١٦ — إدارة المشتريات التشغيلية</t>
        </is>
      </c>
      <c r="J2986" s="7" t="inlineStr">
        <is>
          <t>UX-01 للشاشاتِ · DELIVERY-01 للاختبارات</t>
        </is>
      </c>
      <c r="K2986" s="7" t="inlineStr">
        <is>
          <t>اختبارُ وجود: صفرُ شاشةٍ في إدارة المشتريات التشغيلية تجمع مكوناتِ الحالةِ خارجَ CM-00</t>
        </is>
      </c>
      <c r="L2986" s="7" t="inlineStr">
        <is>
          <t>مطلوب — يُقاس من النظام الحي</t>
        </is>
      </c>
      <c r="M2986" s="7" t="inlineStr">
        <is>
          <t>نافذ</t>
        </is>
      </c>
    </row>
    <row r="2987">
      <c r="A2987" s="7" t="n">
        <v>2986</v>
      </c>
      <c r="B2987" s="7" t="inlineStr">
        <is>
          <t>PRCX-0919</t>
        </is>
      </c>
      <c r="C2987" s="7" t="inlineStr">
        <is>
          <t>شاشاتُ إدارة المشتريات التشغيلية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2987" s="7" t="inlineStr">
        <is>
          <t>INJAZ-UX-01 · الفصلُ ٦ — محاورُ الحالةِ والغلافُ الحاكم</t>
        </is>
      </c>
      <c r="E2987" s="7" t="inlineStr">
        <is>
          <t>§حالاتُ الشاشة</t>
        </is>
      </c>
      <c r="F2987" s="7" t="inlineStr">
        <is>
          <t>PRC</t>
        </is>
      </c>
      <c r="G2987" s="7" t="inlineStr">
        <is>
          <t>قرار مالك موقَّع — نافذ</t>
        </is>
      </c>
      <c r="H2987" s="7" t="inlineStr">
        <is>
          <t>INJAZ-FRD-01</t>
        </is>
      </c>
      <c r="I2987" s="7" t="inlineStr">
        <is>
          <t>الفصلُ ١٦ — إدارة المشتريات التشغيلية</t>
        </is>
      </c>
      <c r="J2987" s="7" t="inlineStr">
        <is>
          <t>UX-01 للشاشاتِ · DELIVERY-01 للاختبارات</t>
        </is>
      </c>
      <c r="K2987" s="7" t="inlineStr">
        <is>
          <t>اختبارُ محور: كلُّ قيمةٍ من قيمِ حالةُ البيانات تُعرض في شاشاتِ إدارة المشتريات التشغيلية بمكوّنها</t>
        </is>
      </c>
      <c r="L2987" s="7" t="inlineStr">
        <is>
          <t>مطلوب — يُقاس من النظام الحي</t>
        </is>
      </c>
      <c r="M2987" s="7" t="inlineStr">
        <is>
          <t>نافذ</t>
        </is>
      </c>
    </row>
    <row r="2988">
      <c r="A2988" s="7" t="n">
        <v>2987</v>
      </c>
      <c r="B2988" s="7" t="inlineStr">
        <is>
          <t>PRCX-0920</t>
        </is>
      </c>
      <c r="C2988" s="7" t="inlineStr">
        <is>
          <t>شاشاتُ إدارة المشتريات التشغيلية تعالج محورَ «حالةُ الصلاحية» (AX-2) بقيمِه: مخوَّلٌ كاملًا · مخوَّلٌ بنطاقٍ جزئي · غيرُ مخوَّل — ومصدرُه محرّكُ الصلاحيات E-04 ومكوناتُه CM-21 برسالةِ الحجب · CM-30 شارةُ الحساس.</t>
        </is>
      </c>
      <c r="D2988" s="7" t="inlineStr">
        <is>
          <t>INJAZ-UX-01 · الفصلُ ٦ — محاورُ الحالةِ والغلافُ الحاكم</t>
        </is>
      </c>
      <c r="E2988" s="7" t="inlineStr">
        <is>
          <t>§حالاتُ الشاشة</t>
        </is>
      </c>
      <c r="F2988" s="7" t="inlineStr">
        <is>
          <t>PRC</t>
        </is>
      </c>
      <c r="G2988" s="7" t="inlineStr">
        <is>
          <t>قرار مالك موقَّع — نافذ</t>
        </is>
      </c>
      <c r="H2988" s="7" t="inlineStr">
        <is>
          <t>INJAZ-FRD-01</t>
        </is>
      </c>
      <c r="I2988" s="7" t="inlineStr">
        <is>
          <t>الفصلُ ١٦ — إدارة المشتريات التشغيلية</t>
        </is>
      </c>
      <c r="J2988" s="7" t="inlineStr">
        <is>
          <t>UX-01 للشاشاتِ · DELIVERY-01 للاختبارات</t>
        </is>
      </c>
      <c r="K2988" s="7" t="inlineStr">
        <is>
          <t>اختبارُ محور: كلُّ قيمةٍ من قيمِ حالةُ الصلاحية تُعرض في شاشاتِ إدارة المشتريات التشغيلية بمكوّنها</t>
        </is>
      </c>
      <c r="L2988" s="7" t="inlineStr">
        <is>
          <t>مطلوب — يُقاس من النظام الحي</t>
        </is>
      </c>
      <c r="M2988" s="7" t="inlineStr">
        <is>
          <t>نافذ</t>
        </is>
      </c>
    </row>
    <row r="2989">
      <c r="A2989" s="7" t="n">
        <v>2988</v>
      </c>
      <c r="B2989" s="7" t="inlineStr">
        <is>
          <t>PRCX-0921</t>
        </is>
      </c>
      <c r="C2989" s="7" t="inlineStr">
        <is>
          <t>شاشاتُ إدارة المشتريات التشغيلية تعالج محورَ «حالةُ التحرير» (AX-3) بقيمِه: قابلٌ للتعديل · قراءةٌ فقط · مقفلٌ نهائيًّا — ومصدرُه آلةُ حالةِ المستندِ وإقفالُ الفترة ومكوناتُه إخفاءُ الأزرارِ لا تعطيلُها فقط.</t>
        </is>
      </c>
      <c r="D2989" s="7" t="inlineStr">
        <is>
          <t>INJAZ-UX-01 · الفصلُ ٦ — محاورُ الحالةِ والغلافُ الحاكم</t>
        </is>
      </c>
      <c r="E2989" s="7" t="inlineStr">
        <is>
          <t>§حالاتُ الشاشة</t>
        </is>
      </c>
      <c r="F2989" s="7" t="inlineStr">
        <is>
          <t>PRC</t>
        </is>
      </c>
      <c r="G2989" s="7" t="inlineStr">
        <is>
          <t>قرار مالك موقَّع — نافذ</t>
        </is>
      </c>
      <c r="H2989" s="7" t="inlineStr">
        <is>
          <t>INJAZ-FRD-01</t>
        </is>
      </c>
      <c r="I2989" s="7" t="inlineStr">
        <is>
          <t>الفصلُ ١٦ — إدارة المشتريات التشغيلية</t>
        </is>
      </c>
      <c r="J2989" s="7" t="inlineStr">
        <is>
          <t>UX-01 للشاشاتِ · DELIVERY-01 للاختبارات</t>
        </is>
      </c>
      <c r="K2989" s="7" t="inlineStr">
        <is>
          <t>اختبارُ محور: كلُّ قيمةٍ من قيمِ حالةُ التحرير تُعرض في شاشاتِ إدارة المشتريات التشغيلية بمكوّنها</t>
        </is>
      </c>
      <c r="L2989" s="7" t="inlineStr">
        <is>
          <t>مطلوب — يُقاس من النظام الحي</t>
        </is>
      </c>
      <c r="M2989" s="7" t="inlineStr">
        <is>
          <t>نافذ</t>
        </is>
      </c>
    </row>
    <row r="2990">
      <c r="A2990" s="7" t="n">
        <v>2989</v>
      </c>
      <c r="B2990" s="7" t="inlineStr">
        <is>
          <t>PRCX-0922</t>
        </is>
      </c>
      <c r="C2990" s="7" t="inlineStr">
        <is>
          <t>شاشاتُ إدارة المشتريات التشغيلية تعالج محورَ «حالةُ الاتصال» (AX-4) بقيمِه: متصلٌ · دون اتصالٍ · قيدَ المزامنةِ · فشلت المزامنة — ومصدرُه محرّكُ العمل دون اتصال ومكوناتُه CM-28 حالةُ المزامنة.</t>
        </is>
      </c>
      <c r="D2990" s="7" t="inlineStr">
        <is>
          <t>INJAZ-UX-01 · الفصلُ ٦ — محاورُ الحالةِ والغلافُ الحاكم</t>
        </is>
      </c>
      <c r="E2990" s="7" t="inlineStr">
        <is>
          <t>§حالاتُ الشاشة</t>
        </is>
      </c>
      <c r="F2990" s="7" t="inlineStr">
        <is>
          <t>PRC</t>
        </is>
      </c>
      <c r="G2990" s="7" t="inlineStr">
        <is>
          <t>قرار مالك موقَّع — نافذ</t>
        </is>
      </c>
      <c r="H2990" s="7" t="inlineStr">
        <is>
          <t>INJAZ-FRD-01</t>
        </is>
      </c>
      <c r="I2990" s="7" t="inlineStr">
        <is>
          <t>الفصلُ ١٦ — إدارة المشتريات التشغيلية</t>
        </is>
      </c>
      <c r="J2990" s="7" t="inlineStr">
        <is>
          <t>UX-01 للشاشاتِ · DELIVERY-01 للاختبارات</t>
        </is>
      </c>
      <c r="K2990" s="7" t="inlineStr">
        <is>
          <t>اختبارُ محور: كلُّ قيمةٍ من قيمِ حالةُ الاتصال تُعرض في شاشاتِ إدارة المشتريات التشغيلية بمكوّنها</t>
        </is>
      </c>
      <c r="L2990" s="7" t="inlineStr">
        <is>
          <t>مطلوب — يُقاس من النظام الحي</t>
        </is>
      </c>
      <c r="M2990" s="7" t="inlineStr">
        <is>
          <t>نافذ</t>
        </is>
      </c>
    </row>
    <row r="2991">
      <c r="A2991" s="7" t="n">
        <v>2990</v>
      </c>
      <c r="B2991" s="7" t="inlineStr">
        <is>
          <t>PRCX-0923</t>
        </is>
      </c>
      <c r="C2991" s="7" t="inlineStr">
        <is>
          <t>شاشاتُ إدارة المشتريات التشغيلية تعالج محورَ «حالةُ الحداثة» (AX-5) بقيمِه: حديثٌ · قديمٌ يحتاج تحديثًا · بياناتٌ مخزَّنةٌ محليًّا — ومصدرُه طابعُ آخرِ جلبٍ ناجح ومكوناتُه CM-23 تنبيهٌ داخلَ الصفحة.</t>
        </is>
      </c>
      <c r="D2991" s="7" t="inlineStr">
        <is>
          <t>INJAZ-UX-01 · الفصلُ ٦ — محاورُ الحالةِ والغلافُ الحاكم</t>
        </is>
      </c>
      <c r="E2991" s="7" t="inlineStr">
        <is>
          <t>§حالاتُ الشاشة</t>
        </is>
      </c>
      <c r="F2991" s="7" t="inlineStr">
        <is>
          <t>PRC</t>
        </is>
      </c>
      <c r="G2991" s="7" t="inlineStr">
        <is>
          <t>قرار مالك موقَّع — نافذ</t>
        </is>
      </c>
      <c r="H2991" s="7" t="inlineStr">
        <is>
          <t>INJAZ-FRD-01</t>
        </is>
      </c>
      <c r="I2991" s="7" t="inlineStr">
        <is>
          <t>الفصلُ ١٦ — إدارة المشتريات التشغيلية</t>
        </is>
      </c>
      <c r="J2991" s="7" t="inlineStr">
        <is>
          <t>UX-01 للشاشاتِ · DELIVERY-01 للاختبارات</t>
        </is>
      </c>
      <c r="K2991" s="7" t="inlineStr">
        <is>
          <t>اختبارُ محور: كلُّ قيمةٍ من قيمِ حالةُ الحداثة تُعرض في شاشاتِ إدارة المشتريات التشغيلية بمكوّنها</t>
        </is>
      </c>
      <c r="L2991" s="7" t="inlineStr">
        <is>
          <t>مطلوب — يُقاس من النظام الحي</t>
        </is>
      </c>
      <c r="M2991" s="7" t="inlineStr">
        <is>
          <t>نافذ</t>
        </is>
      </c>
    </row>
    <row r="2992">
      <c r="A2992" s="7" t="n">
        <v>2991</v>
      </c>
      <c r="B2992" s="7" t="inlineStr">
        <is>
          <t>PRCX-0924</t>
        </is>
      </c>
      <c r="C2992" s="7" t="inlineStr">
        <is>
          <t>شاشاتُ إدارة المشتريات التشغيلية تميّز حالةَ «فارغٌ لا بياناتَ بعدُ» من «لا نتائجَ لبحثك» — فالأولى تحتاج زرَّ إنشاءٍ والثانيةُ تحتاج تفريغَ الفلاتر.</t>
        </is>
      </c>
      <c r="D2992" s="7" t="inlineStr">
        <is>
          <t>INJAZ-UX-01 · الفصلُ ٦ — محاورُ الحالةِ والغلافُ الحاكم</t>
        </is>
      </c>
      <c r="E2992" s="7" t="inlineStr">
        <is>
          <t>§حالاتُ الشاشة</t>
        </is>
      </c>
      <c r="F2992" s="7" t="inlineStr">
        <is>
          <t>PRC</t>
        </is>
      </c>
      <c r="G2992" s="7" t="inlineStr">
        <is>
          <t>قرار مالك موقَّع — نافذ</t>
        </is>
      </c>
      <c r="H2992" s="7" t="inlineStr">
        <is>
          <t>INJAZ-FRD-01</t>
        </is>
      </c>
      <c r="I2992" s="7" t="inlineStr">
        <is>
          <t>الفصلُ ١٦ — إدارة المشتريات التشغيلية</t>
        </is>
      </c>
      <c r="J2992" s="7" t="inlineStr">
        <is>
          <t>UX-01 للشاشاتِ · DELIVERY-01 للاختبارات</t>
        </is>
      </c>
      <c r="K2992" s="7" t="inlineStr">
        <is>
          <t>اختبارُ تمييز: الحالتان مختلفتان نصًّا وإجراءً في شاشاتِ إدارة المشتريات التشغيلية</t>
        </is>
      </c>
      <c r="L2992" s="7" t="inlineStr">
        <is>
          <t>مطلوب — يُقاس من النظام الحي</t>
        </is>
      </c>
      <c r="M2992" s="7" t="inlineStr">
        <is>
          <t>نافذ</t>
        </is>
      </c>
    </row>
    <row r="2993">
      <c r="A2993" s="7" t="n">
        <v>2992</v>
      </c>
      <c r="B2993" s="7" t="inlineStr">
        <is>
          <t>PRCX-0925</t>
        </is>
      </c>
      <c r="C2993" s="7" t="inlineStr">
        <is>
          <t>شاشةٌ في إدارة المشتريات التشغيلية بحالة «قراءةٌ فقط» تُخفي أزرارَ التعديلِ ولا تكتفي بتعطيلها — وتبيّن سببَ القراءةِ فقط ومسارَ التصحيحِ إن وُجد.</t>
        </is>
      </c>
      <c r="D2993" s="7" t="inlineStr">
        <is>
          <t>INJAZ-UX-01 · الفصلُ ٦ — محاورُ الحالةِ والغلافُ الحاكم</t>
        </is>
      </c>
      <c r="E2993" s="7" t="inlineStr">
        <is>
          <t>§حالاتُ الشاشة</t>
        </is>
      </c>
      <c r="F2993" s="7" t="inlineStr">
        <is>
          <t>PRC</t>
        </is>
      </c>
      <c r="G2993" s="7" t="inlineStr">
        <is>
          <t>قرار مالك موقَّع — نافذ</t>
        </is>
      </c>
      <c r="H2993" s="7" t="inlineStr">
        <is>
          <t>INJAZ-FRD-01</t>
        </is>
      </c>
      <c r="I2993" s="7" t="inlineStr">
        <is>
          <t>الفصلُ ١٦ — إدارة المشتريات التشغيلية</t>
        </is>
      </c>
      <c r="J2993" s="7" t="inlineStr">
        <is>
          <t>UX-01 للشاشاتِ · DELIVERY-01 للاختبارات</t>
        </is>
      </c>
      <c r="K2993" s="7" t="inlineStr">
        <is>
          <t>اختبارُ عرض: السجلُّ المقفلُ في إدارة المشتريات التشغيلية لا يُظهر أزرارَ تعديلٍ معطَّلة</t>
        </is>
      </c>
      <c r="L2993" s="7" t="inlineStr">
        <is>
          <t>مطلوب — يُقاس من النظام الحي</t>
        </is>
      </c>
      <c r="M2993" s="7" t="inlineStr">
        <is>
          <t>نافذ</t>
        </is>
      </c>
    </row>
    <row r="2994">
      <c r="A2994" s="7" t="n">
        <v>2993</v>
      </c>
      <c r="B2994" s="7" t="inlineStr">
        <is>
          <t>PRCX-0926</t>
        </is>
      </c>
      <c r="C2994" s="7" t="inlineStr">
        <is>
          <t>كلُّ جدولِ مستندٍ في إدارة المشتريات التشغيلية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2994" s="7" t="inlineStr">
        <is>
          <t>INJAZ-UX-01 · الفصلُ ٣ — أعمدةُ الشاشاتِ ومصادرُها وحساسيتُها</t>
        </is>
      </c>
      <c r="E2994" s="7" t="inlineStr">
        <is>
          <t>§الأعمدةُ الحاكمة</t>
        </is>
      </c>
      <c r="F2994" s="7" t="inlineStr">
        <is>
          <t>PRC</t>
        </is>
      </c>
      <c r="G2994" s="7" t="inlineStr">
        <is>
          <t>قرار مالك موقَّع — نافذ</t>
        </is>
      </c>
      <c r="H2994" s="7" t="inlineStr">
        <is>
          <t>INJAZ-FRD-01</t>
        </is>
      </c>
      <c r="I2994" s="7" t="inlineStr">
        <is>
          <t>الفصلُ ١٦ — إدارة المشتريات التشغيلية</t>
        </is>
      </c>
      <c r="J2994" s="7" t="inlineStr">
        <is>
          <t>UX-01 للشاشاتِ · DELIVERY-01 للاختبارات</t>
        </is>
      </c>
      <c r="K2994" s="7" t="inlineStr">
        <is>
          <t>اختبارُ حقن: صفرُ جدولٍ في إدارة المشتريات التشغيلية يعرّف عمودًا حاكمًا محليًّا</t>
        </is>
      </c>
      <c r="L2994" s="7" t="inlineStr">
        <is>
          <t>مطلوب — يُقاس من النظام الحي</t>
        </is>
      </c>
      <c r="M2994" s="7" t="inlineStr">
        <is>
          <t>نافذ</t>
        </is>
      </c>
    </row>
    <row r="2995">
      <c r="A2995" s="7" t="n">
        <v>2994</v>
      </c>
      <c r="B2995" s="7" t="inlineStr">
        <is>
          <t>PRCX-0927</t>
        </is>
      </c>
      <c r="C2995" s="7" t="inlineStr">
        <is>
          <t>لكل عمودٍ في شاشاتِ إدارة المشتريات التشغيلية ستةُ أحكامٍ لا يُقبل بلا واحدٍ منها: مصدرُه ومالكُه ونوعُه وحساسيتُه وحكمُ تصديرِه وحكمُ استيرادِه.</t>
        </is>
      </c>
      <c r="D2995" s="7" t="inlineStr">
        <is>
          <t>INJAZ-UX-01 · الفصلُ ٣ — أعمدةُ الشاشاتِ ومصادرُها وحساسيتُها</t>
        </is>
      </c>
      <c r="E2995" s="7" t="inlineStr">
        <is>
          <t>§الأعمدةُ الحاكمة</t>
        </is>
      </c>
      <c r="F2995" s="7" t="inlineStr">
        <is>
          <t>PRC</t>
        </is>
      </c>
      <c r="G2995" s="7" t="inlineStr">
        <is>
          <t>قرار مالك موقَّع — نافذ</t>
        </is>
      </c>
      <c r="H2995" s="7" t="inlineStr">
        <is>
          <t>INJAZ-FRD-01</t>
        </is>
      </c>
      <c r="I2995" s="7" t="inlineStr">
        <is>
          <t>الفصلُ ١٦ — إدارة المشتريات التشغيلية</t>
        </is>
      </c>
      <c r="J2995" s="7" t="inlineStr">
        <is>
          <t>UX-01 للشاشاتِ · DELIVERY-01 للاختبارات</t>
        </is>
      </c>
      <c r="K2995" s="7" t="inlineStr">
        <is>
          <t>اختبارُ اكتمال: صفرُ عمودٍ في إدارة المشتريات التشغيلية بلا حكمٍ من الستة</t>
        </is>
      </c>
      <c r="L2995" s="7" t="inlineStr">
        <is>
          <t>مطلوب — يُقاس من النظام الحي</t>
        </is>
      </c>
      <c r="M2995" s="7" t="inlineStr">
        <is>
          <t>نافذ</t>
        </is>
      </c>
    </row>
    <row r="2996">
      <c r="A2996" s="7" t="n">
        <v>2995</v>
      </c>
      <c r="B2996" s="7" t="inlineStr">
        <is>
          <t>PRCX-0928</t>
        </is>
      </c>
      <c r="C2996" s="7" t="inlineStr">
        <is>
          <t>في إدارة المشتريات التشغيلية 4 شاشةً تحمل حقلًا حساسًا واحدًا على الأقل — وتُحجب حقولُها الحساسةُ من الخادمِ لا بأسلوب العرضِ ولا تُرسَل في الاستجابة.</t>
        </is>
      </c>
      <c r="D2996" s="7" t="inlineStr">
        <is>
          <t>INJAZ-UX-01 · الفصلُ ٣ — أعمدةُ الشاشاتِ ومصادرُها وحساسيتُها</t>
        </is>
      </c>
      <c r="E2996" s="7" t="inlineStr">
        <is>
          <t>§الأعمدةُ الحاكمة</t>
        </is>
      </c>
      <c r="F2996" s="7" t="inlineStr">
        <is>
          <t>PRC</t>
        </is>
      </c>
      <c r="G2996" s="7" t="inlineStr">
        <is>
          <t>قرار مالك موقَّع — نافذ</t>
        </is>
      </c>
      <c r="H2996" s="7" t="inlineStr">
        <is>
          <t>INJAZ-FRD-01</t>
        </is>
      </c>
      <c r="I2996" s="7" t="inlineStr">
        <is>
          <t>الفصلُ ١٦ — إدارة المشتريات التشغيلية</t>
        </is>
      </c>
      <c r="J2996" s="7" t="inlineStr">
        <is>
          <t>UX-01 للشاشاتِ · DELIVERY-01 للاختبارات</t>
        </is>
      </c>
      <c r="K2996" s="7" t="inlineStr">
        <is>
          <t>اختبارُ حجب: فحصُ الاستجابةِ الخامِّ بحسابٍ غيرِ مخوَّلٍ لا يُظهر الحقلَ الحساس</t>
        </is>
      </c>
      <c r="L2996" s="7" t="inlineStr">
        <is>
          <t>مطلوب — يُقاس من النظام الحي</t>
        </is>
      </c>
      <c r="M2996" s="7" t="inlineStr">
        <is>
          <t>نافذ</t>
        </is>
      </c>
    </row>
    <row r="2997">
      <c r="A2997" s="7" t="n">
        <v>2996</v>
      </c>
      <c r="B2997" s="7" t="inlineStr">
        <is>
          <t>PRCX-0929</t>
        </is>
      </c>
      <c r="C2997" s="7" t="inlineStr">
        <is>
          <t>كلُّ شاشةِ بياناتٍ في إدارة المشتريات التشغيلية توفّر زرَّ التصديرِ CM-14 واعيًا بالمنظرِ — ويعرض الخياراتِ الثمانيةَ قبل التنفيذ.</t>
        </is>
      </c>
      <c r="D2997" s="7" t="inlineStr">
        <is>
          <t>INJAZ-UX-01 · الفصلُ ٨ — التصديرُ والاستيرادُ والمشاركة</t>
        </is>
      </c>
      <c r="E2997" s="7" t="inlineStr">
        <is>
          <t>§التصديرُ والاستيراد</t>
        </is>
      </c>
      <c r="F2997" s="7" t="inlineStr">
        <is>
          <t>PRC</t>
        </is>
      </c>
      <c r="G2997" s="7" t="inlineStr">
        <is>
          <t>قرار مالك موقَّع — نافذ</t>
        </is>
      </c>
      <c r="H2997" s="7" t="inlineStr">
        <is>
          <t>INJAZ-FRD-01</t>
        </is>
      </c>
      <c r="I2997" s="7" t="inlineStr">
        <is>
          <t>الفصلُ ١٦ — إدارة المشتريات التشغيلية</t>
        </is>
      </c>
      <c r="J2997" s="7" t="inlineStr">
        <is>
          <t>UX-01 للشاشاتِ · DELIVERY-01 للاختبارات</t>
        </is>
      </c>
      <c r="K2997" s="7" t="inlineStr">
        <is>
          <t>اختبارُ خيارات: الثمانيةُ متاحةٌ في شاشاتِ إدارة المشتريات التشغيلية ولكلٍّ ناتجٌ مختلفٌ مقيس</t>
        </is>
      </c>
      <c r="L2997" s="7" t="inlineStr">
        <is>
          <t>مطلوب — يُقاس من النظام الحي</t>
        </is>
      </c>
      <c r="M2997" s="7" t="inlineStr">
        <is>
          <t>نافذ</t>
        </is>
      </c>
    </row>
    <row r="2998">
      <c r="A2998" s="7" t="n">
        <v>2997</v>
      </c>
      <c r="B2998" s="7" t="inlineStr">
        <is>
          <t>PRCX-0930</t>
        </is>
      </c>
      <c r="C2998" s="7" t="inlineStr">
        <is>
          <t>كلُّ ملفٍّ يُصدَّر من إدارة المشتريات التشغيلية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2998" s="7" t="inlineStr">
        <is>
          <t>INJAZ-UX-01 · الفصلُ ٨ — التصديرُ والاستيرادُ والمشاركة</t>
        </is>
      </c>
      <c r="E2998" s="7" t="inlineStr">
        <is>
          <t>§التصديرُ والاستيراد</t>
        </is>
      </c>
      <c r="F2998" s="7" t="inlineStr">
        <is>
          <t>PRC</t>
        </is>
      </c>
      <c r="G2998" s="7" t="inlineStr">
        <is>
          <t>قرار مالك موقَّع — نافذ</t>
        </is>
      </c>
      <c r="H2998" s="7" t="inlineStr">
        <is>
          <t>INJAZ-FRD-01</t>
        </is>
      </c>
      <c r="I2998" s="7" t="inlineStr">
        <is>
          <t>الفصلُ ١٦ — إدارة المشتريات التشغيلية</t>
        </is>
      </c>
      <c r="J2998" s="7" t="inlineStr">
        <is>
          <t>UX-01 للشاشاتِ · DELIVERY-01 للاختبارات</t>
        </is>
      </c>
      <c r="K2998" s="7" t="inlineStr">
        <is>
          <t>اختبارُ اكتمال: صفرُ ملفٍّ من إدارة المشتريات التشغيلية ينقصه بندٌ من التسعة</t>
        </is>
      </c>
      <c r="L2998" s="7" t="inlineStr">
        <is>
          <t>مطلوب — يُقاس من النظام الحي</t>
        </is>
      </c>
      <c r="M2998" s="7" t="inlineStr">
        <is>
          <t>نافذ</t>
        </is>
      </c>
    </row>
    <row r="2999">
      <c r="A2999" s="7" t="n">
        <v>2998</v>
      </c>
      <c r="B2999" s="7" t="inlineStr">
        <is>
          <t>PRCX-0931</t>
        </is>
      </c>
      <c r="C2999" s="7" t="inlineStr">
        <is>
          <t>شاشاتُ إدارة المشتريات التشغيلية التي تقبل الاستيرادَ — وعددُها 4 — تمرُّ بالفحوصِ الثمانيةَ عشرَ كاملةً · ولا تتجاوز حارسًا يمنع الإدخالَ اليدويَّ بل تُرفض بالرمز نفسِه والسببِ نفسِه.</t>
        </is>
      </c>
      <c r="D2999" s="7" t="inlineStr">
        <is>
          <t>INJAZ-UX-01 · الفصلُ ٨ — التصديرُ والاستيرادُ والمشاركة</t>
        </is>
      </c>
      <c r="E2999" s="7" t="inlineStr">
        <is>
          <t>§التصديرُ والاستيراد</t>
        </is>
      </c>
      <c r="F2999" s="7" t="inlineStr">
        <is>
          <t>PRC</t>
        </is>
      </c>
      <c r="G2999" s="7" t="inlineStr">
        <is>
          <t>قرار مالك موقَّع — نافذ</t>
        </is>
      </c>
      <c r="H2999" s="7" t="inlineStr">
        <is>
          <t>INJAZ-FRD-01</t>
        </is>
      </c>
      <c r="I2999" s="7" t="inlineStr">
        <is>
          <t>الفصلُ ١٦ — إدارة المشتريات التشغيلية</t>
        </is>
      </c>
      <c r="J2999" s="7" t="inlineStr">
        <is>
          <t>UX-01 للشاشاتِ · DELIVERY-01 للاختبارات</t>
        </is>
      </c>
      <c r="K2999" s="7" t="inlineStr">
        <is>
          <t>اختبارُ تكافؤ: قيمةٌ يمنعها الحارسُ يدويًّا في إدارة المشتريات التشغيلية تُرفض بالرمز نفسِه في الاستيراد</t>
        </is>
      </c>
      <c r="L2999" s="7" t="inlineStr">
        <is>
          <t>مطلوب — يُقاس من النظام الحي</t>
        </is>
      </c>
      <c r="M2999" s="7" t="inlineStr">
        <is>
          <t>نافذ</t>
        </is>
      </c>
    </row>
    <row r="3000">
      <c r="A3000" s="7" t="n">
        <v>2999</v>
      </c>
      <c r="B3000" s="7" t="inlineStr">
        <is>
          <t>PRCX-0932</t>
        </is>
      </c>
      <c r="C3000" s="7" t="inlineStr">
        <is>
          <t>لا استيرادَ في إدارة المشتريات التشغيلية بلا معاينةٍ تصنّف كلَّ صفٍّ إلى ستةِ أصنافٍ صريحة: صالحٌ · تحذيرٌ · مرفوضٌ · مكررٌ · سيحدّث قائمًا · سيُنشئ جديدًا.</t>
        </is>
      </c>
      <c r="D3000" s="7" t="inlineStr">
        <is>
          <t>INJAZ-UX-01 · الفصلُ ٨ — التصديرُ والاستيرادُ والمشاركة</t>
        </is>
      </c>
      <c r="E3000" s="7" t="inlineStr">
        <is>
          <t>§التصديرُ والاستيراد</t>
        </is>
      </c>
      <c r="F3000" s="7" t="inlineStr">
        <is>
          <t>PRC</t>
        </is>
      </c>
      <c r="G3000" s="7" t="inlineStr">
        <is>
          <t>قرار مالك موقَّع — نافذ</t>
        </is>
      </c>
      <c r="H3000" s="7" t="inlineStr">
        <is>
          <t>INJAZ-FRD-01</t>
        </is>
      </c>
      <c r="I3000" s="7" t="inlineStr">
        <is>
          <t>الفصلُ ١٦ — إدارة المشتريات التشغيلية</t>
        </is>
      </c>
      <c r="J3000" s="7" t="inlineStr">
        <is>
          <t>UX-01 للشاشاتِ · DELIVERY-01 للاختبارات</t>
        </is>
      </c>
      <c r="K3000" s="7" t="inlineStr">
        <is>
          <t>اختبارُ معاينة: صفرُ دفعةٍ تُنفَّذ في إدارة المشتريات التشغيلية بلا معاينةٍ مصنِّفة</t>
        </is>
      </c>
      <c r="L3000" s="7" t="inlineStr">
        <is>
          <t>مطلوب — يُقاس من النظام الحي</t>
        </is>
      </c>
      <c r="M3000" s="7" t="inlineStr">
        <is>
          <t>نافذ</t>
        </is>
      </c>
    </row>
    <row r="3001">
      <c r="A3001" s="7" t="n">
        <v>3000</v>
      </c>
      <c r="B3001" s="7" t="inlineStr">
        <is>
          <t>PRCX-0933</t>
        </is>
      </c>
      <c r="C3001" s="7" t="inlineStr">
        <is>
          <t>في إدارة المشتريات التشغيلية 2 فعلًا ذا أثرٍ ماليّ — ولا يقع أثرٌ منها بإدخالٍ مباشر · بل يتولد من واقعةٍ اجتازت سلسلةَ اعتمادها وبوابةَ استحقاقها الرباعية.</t>
        </is>
      </c>
      <c r="D3001" s="7" t="inlineStr">
        <is>
          <t>INJAZ-FRD-01 · الفصلُ ٢٠ — الأحداثُ الماليةُ ودورةُ الوحدة</t>
        </is>
      </c>
      <c r="E3001" s="7" t="inlineStr">
        <is>
          <t>§الأثرُ المالي</t>
        </is>
      </c>
      <c r="F3001" s="7" t="inlineStr">
        <is>
          <t>PRC</t>
        </is>
      </c>
      <c r="G3001" s="7" t="inlineStr">
        <is>
          <t>قرار مالك موقَّع — نافذ</t>
        </is>
      </c>
      <c r="H3001" s="7" t="inlineStr">
        <is>
          <t>INJAZ-FRD-01</t>
        </is>
      </c>
      <c r="I3001" s="7" t="inlineStr">
        <is>
          <t>الفصلُ ١٦ — إدارة المشتريات التشغيلية</t>
        </is>
      </c>
      <c r="J3001" s="7" t="inlineStr">
        <is>
          <t>UX-01 للشاشاتِ · DELIVERY-01 للاختبارات</t>
        </is>
      </c>
      <c r="K3001" s="7" t="inlineStr">
        <is>
          <t>اختبارُ منع: صفرُ قيدٍ في إدارة المشتريات التشغيلية مصدرُه إدخالٌ مباشرٌ بلا واقعة</t>
        </is>
      </c>
      <c r="L3001" s="7" t="inlineStr">
        <is>
          <t>مطلوب — يُقاس من النظام الحي</t>
        </is>
      </c>
      <c r="M3001" s="7" t="inlineStr">
        <is>
          <t>نافذ</t>
        </is>
      </c>
    </row>
    <row r="3002">
      <c r="A3002" s="7" t="n">
        <v>3001</v>
      </c>
      <c r="B3002" s="7" t="inlineStr">
        <is>
          <t>PRCX-0934</t>
        </is>
      </c>
      <c r="C3002" s="7" t="inlineStr">
        <is>
          <t>بوابةُ الاستحقاقِ الرباعيةُ تُفحص قبل أيِّ أثرٍ ماليٍّ من إدارة المشتريات التشغيلية: اكتمالُ سلسلةِ الاعتمادِ · وانفتاحُ الفترةِ المحاسبيةِ · ونفاذُ العقدِ وقتَ التنفيذِ · وإتاحةُ حصةِ المورد.</t>
        </is>
      </c>
      <c r="D3002" s="7" t="inlineStr">
        <is>
          <t>INJAZ-FRD-01 · الفصلُ ٢٠ — الأحداثُ الماليةُ ودورةُ الوحدة</t>
        </is>
      </c>
      <c r="E3002" s="7" t="inlineStr">
        <is>
          <t>§الأثرُ المالي</t>
        </is>
      </c>
      <c r="F3002" s="7" t="inlineStr">
        <is>
          <t>PRC</t>
        </is>
      </c>
      <c r="G3002" s="7" t="inlineStr">
        <is>
          <t>قرار مالك موقَّع — نافذ</t>
        </is>
      </c>
      <c r="H3002" s="7" t="inlineStr">
        <is>
          <t>INJAZ-FRD-01</t>
        </is>
      </c>
      <c r="I3002" s="7" t="inlineStr">
        <is>
          <t>الفصلُ ١٦ — إدارة المشتريات التشغيلية</t>
        </is>
      </c>
      <c r="J3002" s="7" t="inlineStr">
        <is>
          <t>UX-01 للشاشاتِ · DELIVERY-01 للاختبارات</t>
        </is>
      </c>
      <c r="K3002" s="7" t="inlineStr">
        <is>
          <t>اختبارُ بوابة: إخفاقُ أيِّ فحصٍ يردُّ واقعةَ إدارة المشتريات التشغيلية معلَّقةً بسببٍ محكوم</t>
        </is>
      </c>
      <c r="L3002" s="7" t="inlineStr">
        <is>
          <t>مطلوب — يُقاس من النظام الحي</t>
        </is>
      </c>
      <c r="M3002" s="7" t="inlineStr">
        <is>
          <t>نافذ</t>
        </is>
      </c>
    </row>
    <row r="3003">
      <c r="A3003" s="7" t="n">
        <v>3002</v>
      </c>
      <c r="B3003" s="7" t="inlineStr">
        <is>
          <t>PRCX-0935</t>
        </is>
      </c>
      <c r="C3003" s="7" t="inlineStr">
        <is>
          <t>الفعلُ «ترسيةُ العرض الفائز» في إدارة المشتريات التشغيلية ذو أثرٍ ماليٍّ — ينشر الحدثَ RFQAwarded ويستهلكه الموردون · المالية · المخازن · وأثرُه حصةُ المورد تُخصَّص بقيد Σ ≤ التزامُ العقد · وأمرُ الشراء يُفتح · والخاسرون يُخطَرون · وعكسُه إلغاءُ ترسيةٍ بقرارٍ وسبب.</t>
        </is>
      </c>
      <c r="D3003" s="7" t="inlineStr">
        <is>
          <t>INJAZ-FRD-01 · الفصلُ ٢٠ — الأحداثُ الماليةُ ودورةُ الوحدة</t>
        </is>
      </c>
      <c r="E3003" s="7" t="inlineStr">
        <is>
          <t>§الأثرُ المالي</t>
        </is>
      </c>
      <c r="F3003" s="7" t="inlineStr">
        <is>
          <t>PRC</t>
        </is>
      </c>
      <c r="G3003" s="7" t="inlineStr">
        <is>
          <t>قرار مالك موقَّع — نافذ</t>
        </is>
      </c>
      <c r="H3003" s="7" t="inlineStr">
        <is>
          <t>INJAZ-FRD-01</t>
        </is>
      </c>
      <c r="I3003" s="7" t="inlineStr">
        <is>
          <t>الفصلُ ١٦ — إدارة المشتريات التشغيلية</t>
        </is>
      </c>
      <c r="J3003" s="7" t="inlineStr">
        <is>
          <t>UX-01 للشاشاتِ · DELIVERY-01 للاختبارات</t>
        </is>
      </c>
      <c r="K3003" s="7" t="inlineStr">
        <is>
          <t>اختبارُ رباعي: سماحٌ ومنعٌ وتكرارٌ وعكسٌ للفعل rfq.award</t>
        </is>
      </c>
      <c r="L3003" s="7" t="inlineStr">
        <is>
          <t>مطلوب — يُقاس من النظام الحي</t>
        </is>
      </c>
      <c r="M3003" s="7" t="inlineStr">
        <is>
          <t>نافذ</t>
        </is>
      </c>
    </row>
    <row r="3004">
      <c r="A3004" s="7" t="n">
        <v>3003</v>
      </c>
      <c r="B3004" s="7" t="inlineStr">
        <is>
          <t>PRCX-0936</t>
        </is>
      </c>
      <c r="C3004" s="7" t="inlineStr">
        <is>
          <t>الفعلُ «تسجيلُ فرقٍ في المطابقة» في إدارة المشتريات التشغيلية ذو أثرٍ ماليٍّ — ينشر الحدثَ MatchExceptionRaised ويستهلكه المالية · المخازن · وأثرُه الدفعُ يتوقف حتى تفسير الفرق · والفرقُ يُصنَّف: كميةً أو سعرًا أو صنفًا · وعكسُه إغلاقُ الفرق بقرارٍ وتسوية.</t>
        </is>
      </c>
      <c r="D3004" s="7" t="inlineStr">
        <is>
          <t>INJAZ-FRD-01 · الفصلُ ٢٠ — الأحداثُ الماليةُ ودورةُ الوحدة</t>
        </is>
      </c>
      <c r="E3004" s="7" t="inlineStr">
        <is>
          <t>§الأثرُ المالي</t>
        </is>
      </c>
      <c r="F3004" s="7" t="inlineStr">
        <is>
          <t>PRC</t>
        </is>
      </c>
      <c r="G3004" s="7" t="inlineStr">
        <is>
          <t>قرار مالك موقَّع — نافذ</t>
        </is>
      </c>
      <c r="H3004" s="7" t="inlineStr">
        <is>
          <t>INJAZ-FRD-01</t>
        </is>
      </c>
      <c r="I3004" s="7" t="inlineStr">
        <is>
          <t>الفصلُ ١٦ — إدارة المشتريات التشغيلية</t>
        </is>
      </c>
      <c r="J3004" s="7" t="inlineStr">
        <is>
          <t>UX-01 للشاشاتِ · DELIVERY-01 للاختبارات</t>
        </is>
      </c>
      <c r="K3004" s="7" t="inlineStr">
        <is>
          <t>اختبارُ رباعي: سماحٌ ومنعٌ وتكرارٌ وعكسٌ للفعل match.exception</t>
        </is>
      </c>
      <c r="L3004" s="7" t="inlineStr">
        <is>
          <t>مطلوب — يُقاس من النظام الحي</t>
        </is>
      </c>
      <c r="M3004" s="7" t="inlineStr">
        <is>
          <t>نافذ</t>
        </is>
      </c>
    </row>
    <row r="3005">
      <c r="A3005" s="7" t="n">
        <v>3004</v>
      </c>
      <c r="B3005" s="7" t="inlineStr">
        <is>
          <t>PRCX-0937</t>
        </is>
      </c>
      <c r="C3005" s="7" t="inlineStr">
        <is>
          <t>أفعالُ إدارة المشتريات التشغيلية — وعددُها 8 — تولّد عناصرَ عملٍ تظهر في «مهامي» بمصدرٍ من المصادر الأربعةَ عشرَ المحكومةِ · ولا يُنشأ عنصرٌ في مساحةِ عملي أصلًا.</t>
        </is>
      </c>
      <c r="D3005" s="7" t="inlineStr">
        <is>
          <t>INJAZ-FRD-01 · الفصلُ ٢٢ — العملُ الشخصيُّ والمهامُّ والطلبات</t>
        </is>
      </c>
      <c r="E3005" s="7" t="inlineStr">
        <is>
          <t>§العملُ الشخصي</t>
        </is>
      </c>
      <c r="F3005" s="7" t="inlineStr">
        <is>
          <t>PRC</t>
        </is>
      </c>
      <c r="G3005" s="7" t="inlineStr">
        <is>
          <t>قرار مالك موقَّع — نافذ</t>
        </is>
      </c>
      <c r="H3005" s="7" t="inlineStr">
        <is>
          <t>INJAZ-FRD-01</t>
        </is>
      </c>
      <c r="I3005" s="7" t="inlineStr">
        <is>
          <t>الفصلُ ١٦ — إدارة المشتريات التشغيلية</t>
        </is>
      </c>
      <c r="J3005" s="7" t="inlineStr">
        <is>
          <t>UX-01 للشاشاتِ · DELIVERY-01 للاختبارات</t>
        </is>
      </c>
      <c r="K3005" s="7" t="inlineStr">
        <is>
          <t>اختبارُ مصدر: كلُّ عنصرٍ من إدارة المشتريات التشغيلية في مهامي يحمل مصدرَه المحكوم</t>
        </is>
      </c>
      <c r="L3005" s="7" t="inlineStr">
        <is>
          <t>مطلوب — يُقاس من النظام الحي</t>
        </is>
      </c>
      <c r="M3005" s="7" t="inlineStr">
        <is>
          <t>نافذ</t>
        </is>
      </c>
    </row>
    <row r="3006">
      <c r="A3006" s="7" t="n">
        <v>3005</v>
      </c>
      <c r="B3006" s="7" t="inlineStr">
        <is>
          <t>PRCX-0938</t>
        </is>
      </c>
      <c r="C3006" s="7" t="inlineStr">
        <is>
          <t>لا مهمةَ من إدارة المشتريات التشغيلية بلا سبعةٍ: مصدرٌ ومالكٌ ومنفِّذٌ ونطاقٌ وموعدٌ ومخرَجٌ ودليلُ إغلاق — والحارسُ يفحص السبعةَ قبل الحفظ.</t>
        </is>
      </c>
      <c r="D3006" s="7" t="inlineStr">
        <is>
          <t>INJAZ-FRD-01 · الفصلُ ٢٢ — العملُ الشخصيُّ والمهامُّ والطلبات</t>
        </is>
      </c>
      <c r="E3006" s="7" t="inlineStr">
        <is>
          <t>§العملُ الشخصي</t>
        </is>
      </c>
      <c r="F3006" s="7" t="inlineStr">
        <is>
          <t>PRC</t>
        </is>
      </c>
      <c r="G3006" s="7" t="inlineStr">
        <is>
          <t>قرار مالك موقَّع — نافذ</t>
        </is>
      </c>
      <c r="H3006" s="7" t="inlineStr">
        <is>
          <t>INJAZ-FRD-01</t>
        </is>
      </c>
      <c r="I3006" s="7" t="inlineStr">
        <is>
          <t>الفصلُ ١٦ — إدارة المشتريات التشغيلية</t>
        </is>
      </c>
      <c r="J3006" s="7" t="inlineStr">
        <is>
          <t>UX-01 للشاشاتِ · DELIVERY-01 للاختبارات</t>
        </is>
      </c>
      <c r="K3006" s="7" t="inlineStr">
        <is>
          <t>اختبارُ حارس: مهمةٌ في إدارة المشتريات التشغيلية ينقصها أحدُ السبعةِ تُرفض ويُبيَّن الناقص</t>
        </is>
      </c>
      <c r="L3006" s="7" t="inlineStr">
        <is>
          <t>مطلوب — يُقاس من النظام الحي</t>
        </is>
      </c>
      <c r="M3006" s="7" t="inlineStr">
        <is>
          <t>نافذ</t>
        </is>
      </c>
    </row>
    <row r="3007">
      <c r="A3007" s="7" t="n">
        <v>3006</v>
      </c>
      <c r="B3007" s="7" t="inlineStr">
        <is>
          <t>PRCX-0939</t>
        </is>
      </c>
      <c r="C3007" s="7" t="inlineStr">
        <is>
          <t>لا يُغلق منفِّذٌ مهمتَه في إدارة المشتريات التشغيلية بنفسه — بل يُكمل ويقدّم الدليلَ والمتحقِّقُ يقبل ويُغلق · وإن كان المكلِّفُ مستفيدًا رُفع التحققُ لمن يعلوه.</t>
        </is>
      </c>
      <c r="D3007" s="7" t="inlineStr">
        <is>
          <t>INJAZ-FRD-01 · الفصلُ ٢٢ — العملُ الشخصيُّ والمهامُّ والطلبات</t>
        </is>
      </c>
      <c r="E3007" s="7" t="inlineStr">
        <is>
          <t>§العملُ الشخصي</t>
        </is>
      </c>
      <c r="F3007" s="7" t="inlineStr">
        <is>
          <t>PRC</t>
        </is>
      </c>
      <c r="G3007" s="7" t="inlineStr">
        <is>
          <t>قرار مالك موقَّع — نافذ</t>
        </is>
      </c>
      <c r="H3007" s="7" t="inlineStr">
        <is>
          <t>INJAZ-FRD-01</t>
        </is>
      </c>
      <c r="I3007" s="7" t="inlineStr">
        <is>
          <t>الفصلُ ١٦ — إدارة المشتريات التشغيلية</t>
        </is>
      </c>
      <c r="J3007" s="7" t="inlineStr">
        <is>
          <t>UX-01 للشاشاتِ · DELIVERY-01 للاختبارات</t>
        </is>
      </c>
      <c r="K3007" s="7" t="inlineStr">
        <is>
          <t>اختبارُ منع: إغلاقُ المنفِّذِ لمهمته في إدارة المشتريات التشغيلية يُرفض</t>
        </is>
      </c>
      <c r="L3007" s="7" t="inlineStr">
        <is>
          <t>مطلوب — يُقاس من النظام الحي</t>
        </is>
      </c>
      <c r="M3007" s="7" t="inlineStr">
        <is>
          <t>نافذ</t>
        </is>
      </c>
    </row>
    <row r="3008">
      <c r="A3008" s="7" t="n">
        <v>3007</v>
      </c>
      <c r="B3008" s="7" t="inlineStr">
        <is>
          <t>PRCX-0940</t>
        </is>
      </c>
      <c r="C3008" s="7" t="inlineStr">
        <is>
          <t>إنجازُ موظفي إدارة المشتريات التشغيلية يُشتق آليًّا من مصادره الثمانيةِ ولا يُدخَل يدويًّا — ويُعكس إن عُكس أصلُه.</t>
        </is>
      </c>
      <c r="D3008" s="7" t="inlineStr">
        <is>
          <t>INJAZ-FRD-01 · الفصلُ ٢٢ — العملُ الشخصيُّ والمهامُّ والطلبات</t>
        </is>
      </c>
      <c r="E3008" s="7" t="inlineStr">
        <is>
          <t>§العملُ الشخصي</t>
        </is>
      </c>
      <c r="F3008" s="7" t="inlineStr">
        <is>
          <t>PRC</t>
        </is>
      </c>
      <c r="G3008" s="7" t="inlineStr">
        <is>
          <t>قرار مالك موقَّع — نافذ</t>
        </is>
      </c>
      <c r="H3008" s="7" t="inlineStr">
        <is>
          <t>INJAZ-FRD-01</t>
        </is>
      </c>
      <c r="I3008" s="7" t="inlineStr">
        <is>
          <t>الفصلُ ١٦ — إدارة المشتريات التشغيلية</t>
        </is>
      </c>
      <c r="J3008" s="7" t="inlineStr">
        <is>
          <t>UX-01 للشاشاتِ · DELIVERY-01 للاختبارات</t>
        </is>
      </c>
      <c r="K3008" s="7" t="inlineStr">
        <is>
          <t>اختبارُ اشتقاق: صفرُ إنجازٍ في إدارة المشتريات التشغيلية مصدرُه إدخالٌ يدوي</t>
        </is>
      </c>
      <c r="L3008" s="7" t="inlineStr">
        <is>
          <t>مطلوب — يُقاس من النظام الحي</t>
        </is>
      </c>
      <c r="M3008" s="7" t="inlineStr">
        <is>
          <t>نافذ</t>
        </is>
      </c>
    </row>
    <row r="3009">
      <c r="A3009" s="7" t="n">
        <v>3008</v>
      </c>
      <c r="B3009" s="7" t="inlineStr">
        <is>
          <t>PRCX-0941</t>
        </is>
      </c>
      <c r="C3009" s="7" t="inlineStr">
        <is>
          <t>في إدارة المشتريات التشغيلية 1 شاشةً ميدانيةً: مطابقة الفاتورة بالأمر والاستلام — تُصمَّم للجوالِ أولًا ولا تُصغَّر من تصميم المكتب.</t>
        </is>
      </c>
      <c r="D3009" s="7" t="inlineStr">
        <is>
          <t>INJAZ-UX-01 · الفصلُ ٩ — معماريةُ الجوالِ الميدانيِّ والعملِ دون اتصال</t>
        </is>
      </c>
      <c r="E3009" s="7" t="inlineStr">
        <is>
          <t>§الجوالُ الميداني</t>
        </is>
      </c>
      <c r="F3009" s="7" t="inlineStr">
        <is>
          <t>PRC</t>
        </is>
      </c>
      <c r="G3009" s="7" t="inlineStr">
        <is>
          <t>قرار مالك موقَّع — نافذ</t>
        </is>
      </c>
      <c r="H3009" s="7" t="inlineStr">
        <is>
          <t>INJAZ-FRD-01</t>
        </is>
      </c>
      <c r="I3009" s="7" t="inlineStr">
        <is>
          <t>الفصلُ ١٦ — إدارة المشتريات التشغيلية</t>
        </is>
      </c>
      <c r="J3009" s="7" t="inlineStr">
        <is>
          <t>UX-01 للشاشاتِ · DELIVERY-01 للاختبارات</t>
        </is>
      </c>
      <c r="K3009" s="7" t="inlineStr">
        <is>
          <t>اختبارُ جهاز: كلُّ شاشةٍ ميدانيةٍ في إدارة المشتريات التشغيلية تُختبر على جهازٍ فعليٍّ لا محاكي</t>
        </is>
      </c>
      <c r="L3009" s="7" t="inlineStr">
        <is>
          <t>مطلوب — يُقاس من النظام الحي</t>
        </is>
      </c>
      <c r="M3009" s="7" t="inlineStr">
        <is>
          <t>نافذ</t>
        </is>
      </c>
    </row>
    <row r="3010">
      <c r="A3010" s="7" t="n">
        <v>3009</v>
      </c>
      <c r="B3010" s="7" t="inlineStr">
        <is>
          <t>PRCX-0942</t>
        </is>
      </c>
      <c r="C3010" s="7" t="inlineStr">
        <is>
          <t>الشاشاتُ الميدانيةُ في إدارة المشتريات التشغيلية تُظهر حالةَ المزامنةِ CM-28 دائمًا بعددِ المعلَّقِ وأعمارِه — ولا تُخفى.</t>
        </is>
      </c>
      <c r="D3010" s="7" t="inlineStr">
        <is>
          <t>INJAZ-UX-01 · الفصلُ ٩ — معماريةُ الجوالِ الميدانيِّ والعملِ دون اتصال</t>
        </is>
      </c>
      <c r="E3010" s="7" t="inlineStr">
        <is>
          <t>§الجوالُ الميداني</t>
        </is>
      </c>
      <c r="F3010" s="7" t="inlineStr">
        <is>
          <t>PRC</t>
        </is>
      </c>
      <c r="G3010" s="7" t="inlineStr">
        <is>
          <t>قرار مالك موقَّع — نافذ</t>
        </is>
      </c>
      <c r="H3010" s="7" t="inlineStr">
        <is>
          <t>INJAZ-FRD-01</t>
        </is>
      </c>
      <c r="I3010" s="7" t="inlineStr">
        <is>
          <t>الفصلُ ١٦ — إدارة المشتريات التشغيلية</t>
        </is>
      </c>
      <c r="J3010" s="7" t="inlineStr">
        <is>
          <t>UX-01 للشاشاتِ · DELIVERY-01 للاختبارات</t>
        </is>
      </c>
      <c r="K3010" s="7" t="inlineStr">
        <is>
          <t>اختبارُ وجود: صفرُ شاشةٍ ميدانيةٍ في إدارة المشتريات التشغيلية بلا شارةِ مزامنةٍ ظاهرة</t>
        </is>
      </c>
      <c r="L3010" s="7" t="inlineStr">
        <is>
          <t>مطلوب — يُقاس من النظام الحي</t>
        </is>
      </c>
      <c r="M3010" s="7" t="inlineStr">
        <is>
          <t>نافذ</t>
        </is>
      </c>
    </row>
    <row r="3011">
      <c r="A3011" s="7" t="n">
        <v>3010</v>
      </c>
      <c r="B3011" s="7" t="inlineStr">
        <is>
          <t>PRCX-0943</t>
        </is>
      </c>
      <c r="C3011" s="7" t="inlineStr">
        <is>
          <t>الضغطُ في شاشةٍ ميدانيةٍ من إدارة المشتريات التشغيلية يحفظ محليًّا فورًا ثم يُزامن — ولا ينتظر الاتصال · وقطعُ الشبكةِ بعد الضغطِ لا يفقد الإدخال.</t>
        </is>
      </c>
      <c r="D3011" s="7" t="inlineStr">
        <is>
          <t>INJAZ-UX-01 · الفصلُ ٩ — معماريةُ الجوالِ الميدانيِّ والعملِ دون اتصال</t>
        </is>
      </c>
      <c r="E3011" s="7" t="inlineStr">
        <is>
          <t>§الجوالُ الميداني</t>
        </is>
      </c>
      <c r="F3011" s="7" t="inlineStr">
        <is>
          <t>PRC</t>
        </is>
      </c>
      <c r="G3011" s="7" t="inlineStr">
        <is>
          <t>قرار مالك موقَّع — نافذ</t>
        </is>
      </c>
      <c r="H3011" s="7" t="inlineStr">
        <is>
          <t>INJAZ-FRD-01</t>
        </is>
      </c>
      <c r="I3011" s="7" t="inlineStr">
        <is>
          <t>الفصلُ ١٦ — إدارة المشتريات التشغيلية</t>
        </is>
      </c>
      <c r="J3011" s="7" t="inlineStr">
        <is>
          <t>UX-01 للشاشاتِ · DELIVERY-01 للاختبارات</t>
        </is>
      </c>
      <c r="K3011" s="7" t="inlineStr">
        <is>
          <t>اختبارُ انقطاع: قطعُ الشبكةِ بعد الضغطِ في إدارة المشتريات التشغيلية لا يفقد الواقعة</t>
        </is>
      </c>
      <c r="L3011" s="7" t="inlineStr">
        <is>
          <t>مطلوب — يُقاس من النظام الحي</t>
        </is>
      </c>
      <c r="M3011" s="7" t="inlineStr">
        <is>
          <t>نافذ</t>
        </is>
      </c>
    </row>
    <row r="3012">
      <c r="A3012" s="7" t="n">
        <v>3011</v>
      </c>
      <c r="B3012" s="7" t="inlineStr">
        <is>
          <t>PRCX-0944</t>
        </is>
      </c>
      <c r="C3012" s="7" t="inlineStr">
        <is>
          <t>لكل واقعةٍ ميدانيةٍ في إدارة المشتريات التشغيلية مفتاحٌ يمنع الازدواجَ عند إعادة المزامنة — والإعادةُ ترجع مرجعَ الأولِ لا صفًّا ثانيًا.</t>
        </is>
      </c>
      <c r="D3012" s="7" t="inlineStr">
        <is>
          <t>INJAZ-UX-01 · الفصلُ ٩ — معماريةُ الجوالِ الميدانيِّ والعملِ دون اتصال</t>
        </is>
      </c>
      <c r="E3012" s="7" t="inlineStr">
        <is>
          <t>§الجوالُ الميداني</t>
        </is>
      </c>
      <c r="F3012" s="7" t="inlineStr">
        <is>
          <t>PRC</t>
        </is>
      </c>
      <c r="G3012" s="7" t="inlineStr">
        <is>
          <t>قرار مالك موقَّع — نافذ</t>
        </is>
      </c>
      <c r="H3012" s="7" t="inlineStr">
        <is>
          <t>INJAZ-FRD-01</t>
        </is>
      </c>
      <c r="I3012" s="7" t="inlineStr">
        <is>
          <t>الفصلُ ١٦ — إدارة المشتريات التشغيلية</t>
        </is>
      </c>
      <c r="J3012" s="7" t="inlineStr">
        <is>
          <t>UX-01 للشاشاتِ · DELIVERY-01 للاختبارات</t>
        </is>
      </c>
      <c r="K3012" s="7" t="inlineStr">
        <is>
          <t>اختبارُ تكرار: إعادةُ مزامنةِ واقعةٍ من إدارة المشتريات التشغيلية ترجع مرجعَ الأول</t>
        </is>
      </c>
      <c r="L3012" s="7" t="inlineStr">
        <is>
          <t>مطلوب — يُقاس من النظام الحي</t>
        </is>
      </c>
      <c r="M3012" s="7" t="inlineStr">
        <is>
          <t>نافذ</t>
        </is>
      </c>
    </row>
    <row r="3013">
      <c r="A3013" s="7" t="n">
        <v>3012</v>
      </c>
      <c r="B3013" s="7" t="inlineStr">
        <is>
          <t>PRCX-0945</t>
        </is>
      </c>
      <c r="C3013" s="7" t="inlineStr">
        <is>
          <t>تعارضُ تعديلين من جهازين على سجلٍّ واحدٍ في إدارة المشتريات التشغيلية يُعرض بمكوّن CM-50 ولا يُكتب فوق أحدهما آليًّا.</t>
        </is>
      </c>
      <c r="D3013" s="7" t="inlineStr">
        <is>
          <t>INJAZ-UX-01 · الفصلُ ٩ — معماريةُ الجوالِ الميدانيِّ والعملِ دون اتصال</t>
        </is>
      </c>
      <c r="E3013" s="7" t="inlineStr">
        <is>
          <t>§الجوالُ الميداني</t>
        </is>
      </c>
      <c r="F3013" s="7" t="inlineStr">
        <is>
          <t>PRC</t>
        </is>
      </c>
      <c r="G3013" s="7" t="inlineStr">
        <is>
          <t>قرار مالك موقَّع — نافذ</t>
        </is>
      </c>
      <c r="H3013" s="7" t="inlineStr">
        <is>
          <t>INJAZ-FRD-01</t>
        </is>
      </c>
      <c r="I3013" s="7" t="inlineStr">
        <is>
          <t>الفصلُ ١٦ — إدارة المشتريات التشغيلية</t>
        </is>
      </c>
      <c r="J3013" s="7" t="inlineStr">
        <is>
          <t>UX-01 للشاشاتِ · DELIVERY-01 للاختبارات</t>
        </is>
      </c>
      <c r="K3013" s="7" t="inlineStr">
        <is>
          <t>اختبارُ تعارض: تعديلان متزامنان من جهازين في إدارة المشتريات التشغيلية يُعرضان ولا يُدمجان صامتًا</t>
        </is>
      </c>
      <c r="L3013" s="7" t="inlineStr">
        <is>
          <t>مطلوب — يُقاس من النظام الحي</t>
        </is>
      </c>
      <c r="M3013" s="7" t="inlineStr">
        <is>
          <t>نافذ</t>
        </is>
      </c>
    </row>
    <row r="3014">
      <c r="A3014" s="7" t="n">
        <v>3013</v>
      </c>
      <c r="B3014" s="7" t="inlineStr">
        <is>
          <t>PRCX-0946</t>
        </is>
      </c>
      <c r="C3014" s="7" t="inlineStr">
        <is>
          <t>أدنى مساحةِ لمسٍ في الشاشات الميدانيةِ بـإدارة المشتريات التشغيلية ستةٌ وخمسون بكسلًا للاستعمال بقفاز — لا أربعةٌ وأربعون.</t>
        </is>
      </c>
      <c r="D3014" s="7" t="inlineStr">
        <is>
          <t>INJAZ-UX-01 · الفصلُ ٩ — معماريةُ الجوالِ الميدانيِّ والعملِ دون اتصال</t>
        </is>
      </c>
      <c r="E3014" s="7" t="inlineStr">
        <is>
          <t>§الجوالُ الميداني</t>
        </is>
      </c>
      <c r="F3014" s="7" t="inlineStr">
        <is>
          <t>PRC</t>
        </is>
      </c>
      <c r="G3014" s="7" t="inlineStr">
        <is>
          <t>قرار مالك موقَّع — نافذ</t>
        </is>
      </c>
      <c r="H3014" s="7" t="inlineStr">
        <is>
          <t>INJAZ-FRD-01</t>
        </is>
      </c>
      <c r="I3014" s="7" t="inlineStr">
        <is>
          <t>الفصلُ ١٦ — إدارة المشتريات التشغيلية</t>
        </is>
      </c>
      <c r="J3014" s="7" t="inlineStr">
        <is>
          <t>UX-01 للشاشاتِ · DELIVERY-01 للاختبارات</t>
        </is>
      </c>
      <c r="K3014" s="7" t="inlineStr">
        <is>
          <t>اختبارُ قياس: عناصرُ اللمسِ في ميدانيات إدارة المشتريات التشغيلية ≥ ٥٦ بكسلًا</t>
        </is>
      </c>
      <c r="L3014" s="7" t="inlineStr">
        <is>
          <t>مطلوب — يُقاس من النظام الحي</t>
        </is>
      </c>
      <c r="M3014" s="7" t="inlineStr">
        <is>
          <t>نافذ</t>
        </is>
      </c>
    </row>
    <row r="3015">
      <c r="A3015" s="7" t="n">
        <v>3014</v>
      </c>
      <c r="B3015" s="7" t="inlineStr">
        <is>
          <t>PRCX-0947</t>
        </is>
      </c>
      <c r="C3015" s="7" t="inlineStr">
        <is>
          <t>شاشاتُ إدارة المشتريات التشغيلية تحقق: التنقلُ الكاملُ بلوحة المفاتيحِ في وظائفها الأساسية.</t>
        </is>
      </c>
      <c r="D3015" s="7" t="inlineStr">
        <is>
          <t>INJAZ-UX-01 · الفصلُ ١٠ — الوصولُ الرقميُّ</t>
        </is>
      </c>
      <c r="E3015" s="7" t="inlineStr">
        <is>
          <t>§الوصولُ الرقمي</t>
        </is>
      </c>
      <c r="F3015" s="7" t="inlineStr">
        <is>
          <t>PRC</t>
        </is>
      </c>
      <c r="G3015" s="7" t="inlineStr">
        <is>
          <t>قرار مالك موقَّع — نافذ</t>
        </is>
      </c>
      <c r="H3015" s="7" t="inlineStr">
        <is>
          <t>INJAZ-FRD-01</t>
        </is>
      </c>
      <c r="I3015" s="7" t="inlineStr">
        <is>
          <t>الفصلُ ١٦ — إدارة المشتريات التشغيلية</t>
        </is>
      </c>
      <c r="J3015" s="7" t="inlineStr">
        <is>
          <t>UX-01 للشاشاتِ · DELIVERY-01 للاختبارات</t>
        </is>
      </c>
      <c r="K3015" s="7" t="inlineStr">
        <is>
          <t>اختبارُ وصول: تنفيذُ دورةٍ كاملةٍ بلا فأرة في إدارة المشتريات التشغيلية</t>
        </is>
      </c>
      <c r="L3015" s="7" t="inlineStr">
        <is>
          <t>مطلوب — يُقاس من النظام الحي</t>
        </is>
      </c>
      <c r="M3015" s="7" t="inlineStr">
        <is>
          <t>نافذ</t>
        </is>
      </c>
    </row>
    <row r="3016">
      <c r="A3016" s="7" t="n">
        <v>3015</v>
      </c>
      <c r="B3016" s="7" t="inlineStr">
        <is>
          <t>PRCX-0948</t>
        </is>
      </c>
      <c r="C3016" s="7" t="inlineStr">
        <is>
          <t>شاشاتُ إدارة المشتريات التشغيلية تحقق: تسلسلُ التركيزِ منطقيٌّ وحلقتُه ظاهرةٌ على كل عنصرٍ تفاعلي.</t>
        </is>
      </c>
      <c r="D3016" s="7" t="inlineStr">
        <is>
          <t>INJAZ-UX-01 · الفصلُ ١٠ — الوصولُ الرقميُّ</t>
        </is>
      </c>
      <c r="E3016" s="7" t="inlineStr">
        <is>
          <t>§الوصولُ الرقمي</t>
        </is>
      </c>
      <c r="F3016" s="7" t="inlineStr">
        <is>
          <t>PRC</t>
        </is>
      </c>
      <c r="G3016" s="7" t="inlineStr">
        <is>
          <t>قرار مالك موقَّع — نافذ</t>
        </is>
      </c>
      <c r="H3016" s="7" t="inlineStr">
        <is>
          <t>INJAZ-FRD-01</t>
        </is>
      </c>
      <c r="I3016" s="7" t="inlineStr">
        <is>
          <t>الفصلُ ١٦ — إدارة المشتريات التشغيلية</t>
        </is>
      </c>
      <c r="J3016" s="7" t="inlineStr">
        <is>
          <t>UX-01 للشاشاتِ · DELIVERY-01 للاختبارات</t>
        </is>
      </c>
      <c r="K3016" s="7" t="inlineStr">
        <is>
          <t>اختبارُ وصول: تنقلٌ عبر عشرين عنصرًا ولقطاتٌ متتابعة في إدارة المشتريات التشغيلية</t>
        </is>
      </c>
      <c r="L3016" s="7" t="inlineStr">
        <is>
          <t>مطلوب — يُقاس من النظام الحي</t>
        </is>
      </c>
      <c r="M3016" s="7" t="inlineStr">
        <is>
          <t>نافذ</t>
        </is>
      </c>
    </row>
    <row r="3017">
      <c r="A3017" s="7" t="n">
        <v>3016</v>
      </c>
      <c r="B3017" s="7" t="inlineStr">
        <is>
          <t>PRCX-0949</t>
        </is>
      </c>
      <c r="C3017" s="7" t="inlineStr">
        <is>
          <t>شاشاتُ إدارة المشتريات التشغيلية تحقق: لا معلومةَ باللونِ وحدَه — بل بلونٍ وأيقونةٍ ونصٍّ معًا.</t>
        </is>
      </c>
      <c r="D3017" s="7" t="inlineStr">
        <is>
          <t>INJAZ-UX-01 · الفصلُ ١٠ — الوصولُ الرقميُّ</t>
        </is>
      </c>
      <c r="E3017" s="7" t="inlineStr">
        <is>
          <t>§الوصولُ الرقمي</t>
        </is>
      </c>
      <c r="F3017" s="7" t="inlineStr">
        <is>
          <t>PRC</t>
        </is>
      </c>
      <c r="G3017" s="7" t="inlineStr">
        <is>
          <t>قرار مالك موقَّع — نافذ</t>
        </is>
      </c>
      <c r="H3017" s="7" t="inlineStr">
        <is>
          <t>INJAZ-FRD-01</t>
        </is>
      </c>
      <c r="I3017" s="7" t="inlineStr">
        <is>
          <t>الفصلُ ١٦ — إدارة المشتريات التشغيلية</t>
        </is>
      </c>
      <c r="J3017" s="7" t="inlineStr">
        <is>
          <t>UX-01 للشاشاتِ · DELIVERY-01 للاختبارات</t>
        </is>
      </c>
      <c r="K3017" s="7" t="inlineStr">
        <is>
          <t>اختبارُ وصول: كلُّ حالةٍ مفهومةٌ بلا لون في إدارة المشتريات التشغيلية</t>
        </is>
      </c>
      <c r="L3017" s="7" t="inlineStr">
        <is>
          <t>مطلوب — يُقاس من النظام الحي</t>
        </is>
      </c>
      <c r="M3017" s="7" t="inlineStr">
        <is>
          <t>نافذ</t>
        </is>
      </c>
    </row>
    <row r="3018">
      <c r="A3018" s="7" t="n">
        <v>3017</v>
      </c>
      <c r="B3018" s="7" t="inlineStr">
        <is>
          <t>PRCX-0950</t>
        </is>
      </c>
      <c r="C3018" s="7" t="inlineStr">
        <is>
          <t>شاشاتُ إدارة المشتريات التشغيلية تحقق: أسماءُ الأزرارِ والأيقوناتِ وعناوينُ الجداولِ مقروءةٌ لقارئ الشاشة.</t>
        </is>
      </c>
      <c r="D3018" s="7" t="inlineStr">
        <is>
          <t>INJAZ-UX-01 · الفصلُ ١٠ — الوصولُ الرقميُّ</t>
        </is>
      </c>
      <c r="E3018" s="7" t="inlineStr">
        <is>
          <t>§الوصولُ الرقمي</t>
        </is>
      </c>
      <c r="F3018" s="7" t="inlineStr">
        <is>
          <t>PRC</t>
        </is>
      </c>
      <c r="G3018" s="7" t="inlineStr">
        <is>
          <t>قرار مالك موقَّع — نافذ</t>
        </is>
      </c>
      <c r="H3018" s="7" t="inlineStr">
        <is>
          <t>INJAZ-FRD-01</t>
        </is>
      </c>
      <c r="I3018" s="7" t="inlineStr">
        <is>
          <t>الفصلُ ١٦ — إدارة المشتريات التشغيلية</t>
        </is>
      </c>
      <c r="J3018" s="7" t="inlineStr">
        <is>
          <t>UX-01 للشاشاتِ · DELIVERY-01 للاختبارات</t>
        </is>
      </c>
      <c r="K3018" s="7" t="inlineStr">
        <is>
          <t>اختبارُ وصول: تشغيلُ قارئٍ على شاشةٍ من كل قالب في إدارة المشتريات التشغيلية</t>
        </is>
      </c>
      <c r="L3018" s="7" t="inlineStr">
        <is>
          <t>مطلوب — يُقاس من النظام الحي</t>
        </is>
      </c>
      <c r="M3018" s="7" t="inlineStr">
        <is>
          <t>نافذ</t>
        </is>
      </c>
    </row>
    <row r="3019">
      <c r="A3019" s="7" t="n">
        <v>3018</v>
      </c>
      <c r="B3019" s="7" t="inlineStr">
        <is>
          <t>PRCX-0951</t>
        </is>
      </c>
      <c r="C3019" s="7" t="inlineStr">
        <is>
          <t>شاشاتُ إدارة المشتريات التشغيلية تحقق: ارتباطُ كلِّ حقلٍ بعنوانه — ولا نائبَ بديلًا عن العنوان.</t>
        </is>
      </c>
      <c r="D3019" s="7" t="inlineStr">
        <is>
          <t>INJAZ-UX-01 · الفصلُ ١٠ — الوصولُ الرقميُّ</t>
        </is>
      </c>
      <c r="E3019" s="7" t="inlineStr">
        <is>
          <t>§الوصولُ الرقمي</t>
        </is>
      </c>
      <c r="F3019" s="7" t="inlineStr">
        <is>
          <t>PRC</t>
        </is>
      </c>
      <c r="G3019" s="7" t="inlineStr">
        <is>
          <t>قرار مالك موقَّع — نافذ</t>
        </is>
      </c>
      <c r="H3019" s="7" t="inlineStr">
        <is>
          <t>INJAZ-FRD-01</t>
        </is>
      </c>
      <c r="I3019" s="7" t="inlineStr">
        <is>
          <t>الفصلُ ١٦ — إدارة المشتريات التشغيلية</t>
        </is>
      </c>
      <c r="J3019" s="7" t="inlineStr">
        <is>
          <t>UX-01 للشاشاتِ · DELIVERY-01 للاختبارات</t>
        </is>
      </c>
      <c r="K3019" s="7" t="inlineStr">
        <is>
          <t>اختبارُ وصول: فحصُ ارتباطِ كلِّ حقل في إدارة المشتريات التشغيلية</t>
        </is>
      </c>
      <c r="L3019" s="7" t="inlineStr">
        <is>
          <t>مطلوب — يُقاس من النظام الحي</t>
        </is>
      </c>
      <c r="M3019" s="7" t="inlineStr">
        <is>
          <t>نافذ</t>
        </is>
      </c>
    </row>
    <row r="3020">
      <c r="A3020" s="7" t="n">
        <v>3019</v>
      </c>
      <c r="B3020" s="7" t="inlineStr">
        <is>
          <t>PRCX-0952</t>
        </is>
      </c>
      <c r="C3020" s="7" t="inlineStr">
        <is>
          <t>شاشاتُ إدارة المشتريات التشغيلية تحقق: إعادةُ تدفقِ المحتوى عند التكبيرِ إلى مئتين بالمئة بلا فقدِ وظيفة.</t>
        </is>
      </c>
      <c r="D3020" s="7" t="inlineStr">
        <is>
          <t>INJAZ-UX-01 · الفصلُ ١٠ — الوصولُ الرقميُّ</t>
        </is>
      </c>
      <c r="E3020" s="7" t="inlineStr">
        <is>
          <t>§الوصولُ الرقمي</t>
        </is>
      </c>
      <c r="F3020" s="7" t="inlineStr">
        <is>
          <t>PRC</t>
        </is>
      </c>
      <c r="G3020" s="7" t="inlineStr">
        <is>
          <t>قرار مالك موقَّع — نافذ</t>
        </is>
      </c>
      <c r="H3020" s="7" t="inlineStr">
        <is>
          <t>INJAZ-FRD-01</t>
        </is>
      </c>
      <c r="I3020" s="7" t="inlineStr">
        <is>
          <t>الفصلُ ١٦ — إدارة المشتريات التشغيلية</t>
        </is>
      </c>
      <c r="J3020" s="7" t="inlineStr">
        <is>
          <t>UX-01 للشاشاتِ · DELIVERY-01 للاختبارات</t>
        </is>
      </c>
      <c r="K3020" s="7" t="inlineStr">
        <is>
          <t>اختبارُ وصول: تكبيرٌ وفحصُ الوظائف في إدارة المشتريات التشغيلية</t>
        </is>
      </c>
      <c r="L3020" s="7" t="inlineStr">
        <is>
          <t>مطلوب — يُقاس من النظام الحي</t>
        </is>
      </c>
      <c r="M3020" s="7" t="inlineStr">
        <is>
          <t>نافذ</t>
        </is>
      </c>
    </row>
    <row r="3021">
      <c r="A3021" s="7" t="n">
        <v>3020</v>
      </c>
      <c r="B3021" s="7" t="inlineStr">
        <is>
          <t>PRCX-0953</t>
        </is>
      </c>
      <c r="C3021" s="7" t="inlineStr">
        <is>
          <t>كلُّ شاشةٍ في إدارة المشتريات التشغيلية لها وحدةُ صلاحياتٍ مسجَّلةٌ تُنشئ صفوفَ العرضِ والتعديلِ المفصَّلة — والحارسُ وحدَه لا يكفي.</t>
        </is>
      </c>
      <c r="D3021" s="7" t="inlineStr">
        <is>
          <t>INJAZ-CORE-01 · الفصلُ ٥ — الصلاحياتُ والتفويضاتُ وفصلُ الواجبات</t>
        </is>
      </c>
      <c r="E3021" s="7" t="inlineStr">
        <is>
          <t>§الصلاحيات</t>
        </is>
      </c>
      <c r="F3021" s="7" t="inlineStr">
        <is>
          <t>PRC</t>
        </is>
      </c>
      <c r="G3021" s="7" t="inlineStr">
        <is>
          <t>قرار مالك موقَّع — نافذ</t>
        </is>
      </c>
      <c r="H3021" s="7" t="inlineStr">
        <is>
          <t>INJAZ-FRD-01</t>
        </is>
      </c>
      <c r="I3021" s="7" t="inlineStr">
        <is>
          <t>الفصلُ ١٦ — إدارة المشتريات التشغيلية</t>
        </is>
      </c>
      <c r="J3021" s="7" t="inlineStr">
        <is>
          <t>UX-01 للشاشاتِ · DELIVERY-01 للاختبارات</t>
        </is>
      </c>
      <c r="K3021" s="7" t="inlineStr">
        <is>
          <t>اختبارُ تسجيل: صفرُ شاشةٍ في إدارة المشتريات التشغيلية بلا وحدةِ صلاحياتٍ مسجَّلة</t>
        </is>
      </c>
      <c r="L3021" s="7" t="inlineStr">
        <is>
          <t>مطلوب — يُقاس من النظام الحي</t>
        </is>
      </c>
      <c r="M3021" s="7" t="inlineStr">
        <is>
          <t>نافذ</t>
        </is>
      </c>
    </row>
    <row r="3022">
      <c r="A3022" s="7" t="n">
        <v>3021</v>
      </c>
      <c r="B3022" s="7" t="inlineStr">
        <is>
          <t>PRCX-0954</t>
        </is>
      </c>
      <c r="C3022" s="7" t="inlineStr">
        <is>
          <t>تُشتق صلاحياتُ إدارة المشتريات التشغيلية من قالب الدورِ ونطاقِ التكليفِ ومفتاحِ الظهورِ معًا — والمنحُ الفرديُّ استثناءٌ يُسجَّل بمبرِّره ويُراجَع دوريًّا.</t>
        </is>
      </c>
      <c r="D3022" s="7" t="inlineStr">
        <is>
          <t>INJAZ-CORE-01 · الفصلُ ٥ — الصلاحياتُ والتفويضاتُ وفصلُ الواجبات</t>
        </is>
      </c>
      <c r="E3022" s="7" t="inlineStr">
        <is>
          <t>§الصلاحيات</t>
        </is>
      </c>
      <c r="F3022" s="7" t="inlineStr">
        <is>
          <t>PRC</t>
        </is>
      </c>
      <c r="G3022" s="7" t="inlineStr">
        <is>
          <t>قرار مالك موقَّع — نافذ</t>
        </is>
      </c>
      <c r="H3022" s="7" t="inlineStr">
        <is>
          <t>INJAZ-FRD-01</t>
        </is>
      </c>
      <c r="I3022" s="7" t="inlineStr">
        <is>
          <t>الفصلُ ١٦ — إدارة المشتريات التشغيلية</t>
        </is>
      </c>
      <c r="J3022" s="7" t="inlineStr">
        <is>
          <t>UX-01 للشاشاتِ · DELIVERY-01 للاختبارات</t>
        </is>
      </c>
      <c r="K3022" s="7" t="inlineStr">
        <is>
          <t>اختبارُ اشتقاق: صفرُ منحٍ فرديٍّ في إدارة المشتريات التشغيلية بلا مبرِّرٍ ومراجعة</t>
        </is>
      </c>
      <c r="L3022" s="7" t="inlineStr">
        <is>
          <t>مطلوب — يُقاس من النظام الحي</t>
        </is>
      </c>
      <c r="M3022" s="7" t="inlineStr">
        <is>
          <t>نافذ</t>
        </is>
      </c>
    </row>
    <row r="3023">
      <c r="A3023" s="7" t="n">
        <v>3022</v>
      </c>
      <c r="B3023" s="7" t="inlineStr">
        <is>
          <t>PRCX-0955</t>
        </is>
      </c>
      <c r="C3023" s="7" t="inlineStr">
        <is>
          <t>العنصرُ المحجوبُ في شاشاتِ إدارة المشتريات التشغيلية لا يُرسَل في الاستجابةِ أصلًا ولا يُصيَّر — والمجموعةُ التي فرغت لا تُعرض.</t>
        </is>
      </c>
      <c r="D3023" s="7" t="inlineStr">
        <is>
          <t>INJAZ-CORE-01 · الفصلُ ٥ — الصلاحياتُ والتفويضاتُ وفصلُ الواجبات</t>
        </is>
      </c>
      <c r="E3023" s="7" t="inlineStr">
        <is>
          <t>§الصلاحيات</t>
        </is>
      </c>
      <c r="F3023" s="7" t="inlineStr">
        <is>
          <t>PRC</t>
        </is>
      </c>
      <c r="G3023" s="7" t="inlineStr">
        <is>
          <t>قرار مالك موقَّع — نافذ</t>
        </is>
      </c>
      <c r="H3023" s="7" t="inlineStr">
        <is>
          <t>INJAZ-FRD-01</t>
        </is>
      </c>
      <c r="I3023" s="7" t="inlineStr">
        <is>
          <t>الفصلُ ١٦ — إدارة المشتريات التشغيلية</t>
        </is>
      </c>
      <c r="J3023" s="7" t="inlineStr">
        <is>
          <t>UX-01 للشاشاتِ · DELIVERY-01 للاختبارات</t>
        </is>
      </c>
      <c r="K3023" s="7" t="inlineStr">
        <is>
          <t>اختبارُ حجب: فحصُ الاستجابةِ الخامِّ في إدارة المشتريات التشغيلية لا يُظهر المحجوب</t>
        </is>
      </c>
      <c r="L3023" s="7" t="inlineStr">
        <is>
          <t>مطلوب — يُقاس من النظام الحي</t>
        </is>
      </c>
      <c r="M3023" s="7" t="inlineStr">
        <is>
          <t>نافذ</t>
        </is>
      </c>
    </row>
    <row r="3024">
      <c r="A3024" s="7" t="n">
        <v>3023</v>
      </c>
      <c r="B3024" s="7" t="inlineStr">
        <is>
          <t>PRCX-0956</t>
        </is>
      </c>
      <c r="C3024" s="7" t="inlineStr">
        <is>
          <t>كلُّ فعلٍ حاكمٍ في إدارة المشتريات التشغيلية — وعددُها 8 — يُختبر بأربع حالات: سماحٌ لمن يملك · ومنعٌ لمن لا يملك · وتكرارٌ يُرفض بمفتاحه · وعكسٌ يُبطل الأثرَ بمرجعه.</t>
        </is>
      </c>
      <c r="D3024" s="7" t="inlineStr">
        <is>
          <t>INJAZ-DELIVERY-01 · الفصلُ ٤ — الاختباراتُ وبواباتُ القبول</t>
        </is>
      </c>
      <c r="E3024" s="7" t="inlineStr">
        <is>
          <t>§الاختبارات</t>
        </is>
      </c>
      <c r="F3024" s="7" t="inlineStr">
        <is>
          <t>PRC</t>
        </is>
      </c>
      <c r="G3024" s="7" t="inlineStr">
        <is>
          <t>قرار مالك موقَّع — نافذ</t>
        </is>
      </c>
      <c r="H3024" s="7" t="inlineStr">
        <is>
          <t>INJAZ-FRD-01</t>
        </is>
      </c>
      <c r="I3024" s="7" t="inlineStr">
        <is>
          <t>الفصلُ ١٦ — إدارة المشتريات التشغيلية</t>
        </is>
      </c>
      <c r="J3024" s="7" t="inlineStr">
        <is>
          <t>UX-01 للشاشاتِ · DELIVERY-01 للاختبارات</t>
        </is>
      </c>
      <c r="K3024" s="7" t="inlineStr">
        <is>
          <t>اختبارٌ رباعي: كلُّ فعلٍ في إدارة المشتريات التشغيلية يجتاز الحالاتِ الأربع</t>
        </is>
      </c>
      <c r="L3024" s="7" t="inlineStr">
        <is>
          <t>مطلوب — يُقاس من النظام الحي</t>
        </is>
      </c>
      <c r="M3024" s="7" t="inlineStr">
        <is>
          <t>نافذ</t>
        </is>
      </c>
    </row>
    <row r="3025">
      <c r="A3025" s="7" t="n">
        <v>3024</v>
      </c>
      <c r="B3025" s="7" t="inlineStr">
        <is>
          <t>PRCX-0957</t>
        </is>
      </c>
      <c r="C3025" s="7" t="inlineStr">
        <is>
          <t>لا يُدمج كودٌ يمسّ إدارة المشتريات التشغيلية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3025" s="7" t="inlineStr">
        <is>
          <t>INJAZ-DELIVERY-01 · الفصلُ ٤ — الاختباراتُ وبواباتُ القبول</t>
        </is>
      </c>
      <c r="E3025" s="7" t="inlineStr">
        <is>
          <t>§الاختبارات</t>
        </is>
      </c>
      <c r="F3025" s="7" t="inlineStr">
        <is>
          <t>PRC</t>
        </is>
      </c>
      <c r="G3025" s="7" t="inlineStr">
        <is>
          <t>قرار مالك موقَّع — نافذ</t>
        </is>
      </c>
      <c r="H3025" s="7" t="inlineStr">
        <is>
          <t>INJAZ-FRD-01</t>
        </is>
      </c>
      <c r="I3025" s="7" t="inlineStr">
        <is>
          <t>الفصلُ ١٦ — إدارة المشتريات التشغيلية</t>
        </is>
      </c>
      <c r="J3025" s="7" t="inlineStr">
        <is>
          <t>UX-01 للشاشاتِ · DELIVERY-01 للاختبارات</t>
        </is>
      </c>
      <c r="K3025" s="7" t="inlineStr">
        <is>
          <t>اختبارُ منع: مخالفةٌ في إدارة المشتريات التشغيلية توقف خطَّ التسليمِ برمزٍ وسبب</t>
        </is>
      </c>
      <c r="L3025" s="7" t="inlineStr">
        <is>
          <t>مطلوب — يُقاس من النظام الحي</t>
        </is>
      </c>
      <c r="M3025" s="7" t="inlineStr">
        <is>
          <t>نافذ</t>
        </is>
      </c>
    </row>
    <row r="3026">
      <c r="A3026" s="7" t="n">
        <v>3025</v>
      </c>
      <c r="B3026" s="7" t="inlineStr">
        <is>
          <t>UXP-142</t>
        </is>
      </c>
      <c r="C3026" s="7" t="inlineStr">
        <is>
          <t>مدير النقل والترحيل — الهدف: تحريك المعدات بين المواقع بأمر وموافقة وتكلفة محمّلة على مستقبِلها. ولوحة الرحلات خريطة حالة (قادمة · جارية · متأخرة · مسلَّمة)؛ وأنواع الترحيل وقواعد التحميل والمواقع باب إعدادات.</t>
        </is>
      </c>
      <c r="D3026" s="7" t="inlineStr">
        <is>
          <t>SRC-010</t>
        </is>
      </c>
      <c r="E3026" s="7" t="inlineStr">
        <is>
          <t>§8.12</t>
        </is>
      </c>
      <c r="F3026" s="7" t="inlineStr">
        <is>
          <t>TRP</t>
        </is>
      </c>
      <c r="G3026" s="7" t="inlineStr">
        <is>
          <t>لا معارض — نافذ بنصّه</t>
        </is>
      </c>
      <c r="H3026" s="7" t="inlineStr">
        <is>
          <t>INJAZ-FRD-01</t>
        </is>
      </c>
      <c r="I3026" s="7" t="inlineStr">
        <is>
          <t>الفصلُ ١٥ — النقل والترحيل</t>
        </is>
      </c>
      <c r="J3026" s="7" t="inlineStr">
        <is>
          <t>UX-01 للشاشاتِ · DELIVERY-01 للاختبارات</t>
        </is>
      </c>
      <c r="K3026" s="7" t="inlineStr">
        <is>
          <t>اختبارُ عرض: بمعطى دورٍ مخوَّلٍ لـ«تحريك المعدات بين المواقع بأمر وموافقة وتكلفة محمّلة…» · وعند فتحها من مرحلتها في الدورة · فإن الشاشةَ تُصيَّر بأعمدتها وأفعالها المسموحة · والمجموعةُ الفارغةُ لا تُعرض · ومرجعُ حالة المصدر: UXP-154</t>
        </is>
      </c>
      <c r="L3026" s="7" t="inlineStr">
        <is>
          <t>غير مقيس — يُملأ عند مراجعة الكود</t>
        </is>
      </c>
      <c r="M3026" s="7" t="inlineStr">
        <is>
          <t>نافذ</t>
        </is>
      </c>
    </row>
    <row r="3027">
      <c r="A3027" s="7" t="n">
        <v>3026</v>
      </c>
      <c r="B3027" s="7" t="inlineStr">
        <is>
          <t>OPE-249</t>
        </is>
      </c>
      <c r="C3027" s="7" t="inlineStr">
        <is>
          <t>شاشة أمر الترحيل — تحريكُ المواد من الاستلام الأولي أو عهدة الاستلام إلى وجهتها (مخزن / ورشة / مشروع / معدة) بأمر ترحيلٍ مرتبط يُصدَر من داخل دورة الشراء عند الحاجة عبر إدارة النقل والترحيل. وحقولُها: رقمُ أمر الترحيل · مرجعُ العهدة أو الشحنة (إلزامي) · من (موقعُ الاستلام أو العهدة) · إلى (مخزن / ورشة / مشروع / معدة) · الأصنافُ والكميات · الناقل · حالةُ الترحيل (مُصدَر / قيد النقل / مُستلَم). وآلةُ حالتها: مُصدَر ← قيد النقل ← مستلَمٌ في الوجهة.</t>
        </is>
      </c>
      <c r="D3027" s="7" t="inlineStr">
        <is>
          <t>SRC-034</t>
        </is>
      </c>
      <c r="E3027" s="7" t="inlineStr">
        <is>
          <t>§15.4</t>
        </is>
      </c>
      <c r="F3027" s="7" t="inlineStr">
        <is>
          <t>TRP</t>
        </is>
      </c>
      <c r="G3027" s="7" t="inlineStr">
        <is>
          <t>لا معارض — نافذ بنصّه</t>
        </is>
      </c>
      <c r="H3027" s="7" t="inlineStr">
        <is>
          <t>INJAZ-FRD-01</t>
        </is>
      </c>
      <c r="I3027" s="7" t="inlineStr">
        <is>
          <t>الفصلُ ١٥ — النقل والترحيل</t>
        </is>
      </c>
      <c r="J3027" s="7" t="inlineStr">
        <is>
          <t>UX-01 للشاشاتِ · DELIVERY-01 للاختبارات</t>
        </is>
      </c>
      <c r="K3027" s="7" t="inlineStr">
        <is>
          <t>اختبارُ انتقال: بمعطى مستندٍ في حالته السابقةِ لـ«شاشة أمر الترحيل — تحريكُ المواد من الاستلام الأولي …» · وعند تنفيذ المحفّز بمخوَّلٍ وشرطٍ مستوفًى · فإن الحالةَ تنتقل ويُسجَّل الانتقالُ بفاعله ووقته · والانتقالُ غيرُ المعرَّف يُرفض</t>
        </is>
      </c>
      <c r="L3027" s="7" t="inlineStr">
        <is>
          <t>غير مقيس — يُملأ عند مراجعة الكود</t>
        </is>
      </c>
      <c r="M3027" s="7" t="inlineStr">
        <is>
          <t>نافذ</t>
        </is>
      </c>
    </row>
    <row r="3028">
      <c r="A3028" s="7" t="n">
        <v>3027</v>
      </c>
      <c r="B3028" s="7" t="inlineStr">
        <is>
          <t>TRP-001</t>
        </is>
      </c>
      <c r="C3028" s="7" t="inlineStr">
        <is>
          <t>إدارة النقل والترحيل إدارةٌ لوجستيةٌ تشغيليةٌ داعمة: مسؤوليتها تحريك الأصول والأفراد والمواد وفرق العمل بين القاعدة التشغيلية والمشاريع والورش والموردين بما يضمن جاهزية التشغيل واستمرارية المشاريع. فهي لا تُنتج الأطنان ولا تقيس الإنتاج ولا تُصدر الفواتير — بل تُحرّك ما يحتاجه التشغيل إلى مكانه في الوقت المناسب وبأقل تكلفةٍ وتُحمّل تلك التكلفة على مصدرها الصحيح.</t>
        </is>
      </c>
      <c r="D3028" s="7" t="inlineStr">
        <is>
          <t>SRC-058</t>
        </is>
      </c>
      <c r="E3028" s="7" t="inlineStr">
        <is>
          <t>§1</t>
        </is>
      </c>
      <c r="F3028" s="7" t="inlineStr">
        <is>
          <t>TRP</t>
        </is>
      </c>
      <c r="G3028" s="7" t="inlineStr">
        <is>
          <t>لا معارض — نافذ بنصّه</t>
        </is>
      </c>
      <c r="H3028" s="7" t="inlineStr">
        <is>
          <t>INJAZ-FRD-01</t>
        </is>
      </c>
      <c r="I3028" s="7" t="inlineStr">
        <is>
          <t>الفصلُ ١٥ — النقل والترحيل</t>
        </is>
      </c>
      <c r="J3028" s="7" t="inlineStr">
        <is>
          <t>UX-01 للشاشاتِ · DELIVERY-01 للاختبارات</t>
        </is>
      </c>
      <c r="K3028" s="7" t="inlineStr">
        <is>
          <t>اختبارُ منع: بمعطى محاولةٍ تخالف «إدارة النقل والترحيل إدارةٌ لوجستيةٌ تشغيليةٌ داعمة:…» · وعند تنفيذها · فإن الخادمَ يرفض برمزٍ وسببٍ ويُسجَّل الرفضُ بالمستخدم والوقت</t>
        </is>
      </c>
      <c r="L3028" s="7" t="inlineStr">
        <is>
          <t>غير مقيس — يُملأ عند مراجعة الكود</t>
        </is>
      </c>
      <c r="M3028" s="7" t="inlineStr">
        <is>
          <t>نافذ</t>
        </is>
      </c>
    </row>
    <row r="3029">
      <c r="A3029" s="7" t="n">
        <v>3028</v>
      </c>
      <c r="B3029" s="7" t="inlineStr">
        <is>
          <t>TRP-002</t>
        </is>
      </c>
      <c r="C3029" s="7" t="inlineStr">
        <is>
          <t>مسؤوليات النقل والترحيل التسع: ترحيلُ المعدات الثقيلة بين القاعدة والمشاريع (تعبئةً وإخلاءً) · ترحيلُ المرفقات والملحقات · نقلُ المستلزمات التشغيلية وقطع الغيار والزيوت والشحوم والفلاتر ومواد الصيانة · ترحيلُ المشغّلين والعمّال وفق دورات العمل والتناوب · ترحيلُ الفنيين والمهندسين وفرق الصيانة الداخلية · ترحيلُ فنيي الصيانة الخارجية ومعدّاتهم عند الاستدعاء · إدارةُ الرحلات والمسارات والتصاريح والمركبات الناقلة (داخليةً ومقاولين) · إدارةُ تكاليف الترحيل وتحميلها على المشروع أو الإدارة أو المكتب · إدارةُ أزمنة التعبئة والإخلاء.</t>
        </is>
      </c>
      <c r="D3029" s="7" t="inlineStr">
        <is>
          <t>SRC-058</t>
        </is>
      </c>
      <c r="E3029" s="7" t="inlineStr">
        <is>
          <t>§1</t>
        </is>
      </c>
      <c r="F3029" s="7" t="inlineStr">
        <is>
          <t>TRP</t>
        </is>
      </c>
      <c r="G3029" s="7" t="inlineStr">
        <is>
          <t>لا معارض — نافذ بنصّه</t>
        </is>
      </c>
      <c r="H3029" s="7" t="inlineStr">
        <is>
          <t>INJAZ-FRD-01</t>
        </is>
      </c>
      <c r="I3029" s="7" t="inlineStr">
        <is>
          <t>الفصلُ ١٥ — النقل والترحيل</t>
        </is>
      </c>
      <c r="J3029" s="7" t="inlineStr">
        <is>
          <t>UX-01 للشاشاتِ · DELIVERY-01 للاختبارات</t>
        </is>
      </c>
      <c r="K3029" s="7" t="inlineStr">
        <is>
          <t>اختبارُ ظهور: بمعطى مستخدمٍ داخلَ النطاق وآخرَ خارجه لـ«ترحيلُ المعدات الثقيلة بين القاعدة والمشاريع (تعبئةً…» · وعند فتح الشاشة · فإن الأولَ يرى نطاقَه والثانيَ لا يُصيَّر له العنصرُ ولا يُرسَل في الاستجابة</t>
        </is>
      </c>
      <c r="L3029" s="7" t="inlineStr">
        <is>
          <t>غير مقيس — يُملأ عند مراجعة الكود</t>
        </is>
      </c>
      <c r="M3029" s="7" t="inlineStr">
        <is>
          <t>نافذ</t>
        </is>
      </c>
    </row>
    <row r="3030">
      <c r="A3030" s="7" t="n">
        <v>3029</v>
      </c>
      <c r="B3030" s="7" t="inlineStr">
        <is>
          <t>TRP-003</t>
        </is>
      </c>
      <c r="C3030" s="7" t="inlineStr">
        <is>
          <t>الفصل المعماري المقصود: هذه الإدارة لا تدير إنتاج الأطنان ولا قراءات جسر الوزن ولا فوترة الطن — فتلك أنشطةٌ تشغيليةٌ إنتاجيةٌ مرتبطةٌ بعقود المقاولات والإنتاج، ومكانها المعماري في التشغيل والإيراد لا في اللوجستيات. والفصلُ بينهما مقصودٌ معماريًّا ولا يجوز خلطه.</t>
        </is>
      </c>
      <c r="D3030" s="7" t="inlineStr">
        <is>
          <t>SRC-058</t>
        </is>
      </c>
      <c r="E3030" s="7" t="inlineStr">
        <is>
          <t>§1</t>
        </is>
      </c>
      <c r="F3030" s="7" t="inlineStr">
        <is>
          <t>TRP</t>
        </is>
      </c>
      <c r="G3030" s="7" t="inlineStr">
        <is>
          <t>لا معارض — نافذ بنصّه</t>
        </is>
      </c>
      <c r="H3030" s="7" t="inlineStr">
        <is>
          <t>INJAZ-FRD-01</t>
        </is>
      </c>
      <c r="I3030" s="7" t="inlineStr">
        <is>
          <t>الفصلُ ١٥ — النقل والترحيل</t>
        </is>
      </c>
      <c r="J3030" s="7" t="inlineStr">
        <is>
          <t>UX-01 للشاشاتِ · DELIVERY-01 للاختبارات</t>
        </is>
      </c>
      <c r="K3030" s="7" t="inlineStr">
        <is>
          <t>اختبارُ منع: بمعطى محاولةٍ تخالف «هذه الإدارة» · وعند تنفيذها · فإن الخادمَ يرفض برمزٍ وسببٍ ويُسجَّل الرفضُ بالمستخدم والوقت</t>
        </is>
      </c>
      <c r="L3030" s="7" t="inlineStr">
        <is>
          <t>غير مقيس — يُملأ عند مراجعة الكود</t>
        </is>
      </c>
      <c r="M3030" s="7" t="inlineStr">
        <is>
          <t>نافذ</t>
        </is>
      </c>
    </row>
    <row r="3031">
      <c r="A3031" s="7" t="n">
        <v>3030</v>
      </c>
      <c r="B3031" s="7" t="inlineStr">
        <is>
          <t>TRP-004</t>
        </is>
      </c>
      <c r="C3031" s="7" t="inlineStr">
        <is>
          <t>أنواع الترحيل الستة بأمثلتها وفئتها ومتحمِّلها الافتراضي — ويُختار النوع من داخل أمر الترحيل فتظهر الحقول المناسبة له دون إنشاء شاشةٍ مستقلةٍ لكل نوع: ① ترحيل المعدات الثقيلة (حفّارات · قلّابات · لوادر · دوزرات · قريدرات · خرّامات — حسب قاعدة المتحمِّل) ② ترحيل المرفقات والملحقات (جردل · جاك همر · أدوات تخريم · سيور · مولّدات · خزّانات) ③ نقل المستلزمات وقطع الغيار (قطع غيار · زيوت · شحوم · فلاتر · معدات سلامة · مواد صيانة — العميل أو الشركة) ④ ترحيل المشغّلين والعمّال (دورات العمل والتناوب — حسب الجهة الطالبة) ⑤ ترحيل الفنيين والمهندسين (استجابة الأعطال · الصيانة الوقائية · الزيارات الفنية — الشركة أو العميل) ⑥ ترحيل الصيانة الخارجية (استدعاء ورشة أو مقاول أو فني متخصص من خارج الشركة — حسب العقد).</t>
        </is>
      </c>
      <c r="D3031" s="7" t="inlineStr">
        <is>
          <t>SRC-058</t>
        </is>
      </c>
      <c r="E3031" s="7" t="inlineStr">
        <is>
          <t>§3</t>
        </is>
      </c>
      <c r="F3031" s="7" t="inlineStr">
        <is>
          <t>TRP</t>
        </is>
      </c>
      <c r="G3031" s="7" t="inlineStr">
        <is>
          <t>لا معارض — نافذ بنصّه</t>
        </is>
      </c>
      <c r="H3031" s="7" t="inlineStr">
        <is>
          <t>INJAZ-FRD-01</t>
        </is>
      </c>
      <c r="I3031" s="7" t="inlineStr">
        <is>
          <t>الفصلُ ١٥ — النقل والترحيل</t>
        </is>
      </c>
      <c r="J3031" s="7" t="inlineStr">
        <is>
          <t>UX-01 للشاشاتِ · DELIVERY-01 للاختبارات</t>
        </is>
      </c>
      <c r="K3031" s="7" t="inlineStr">
        <is>
          <t>اختبارُ اكتمال: بمعطى شاشةٍ أو جدولٍ يخصُّ «أنواع الترحيل الستة بأمثلتها وفئتها ومتحمِّلها الافت…» · وعند فحص بنيته · فإن كلَّ عمودٍ معتمدٍ موجودٌ وصفرُ عمودٍ غيرِ معرَّف · والأعمدةُ الحاكمةُ السبعةُ حاضرة</t>
        </is>
      </c>
      <c r="L3031" s="7" t="inlineStr">
        <is>
          <t>غير مقيس — يُملأ عند مراجعة الكود</t>
        </is>
      </c>
      <c r="M3031" s="7" t="inlineStr">
        <is>
          <t>نافذ</t>
        </is>
      </c>
    </row>
    <row r="3032">
      <c r="A3032" s="7" t="n">
        <v>3031</v>
      </c>
      <c r="B3032" s="7" t="inlineStr">
        <is>
          <t>TRP-005</t>
        </is>
      </c>
      <c r="C3032" s="7" t="inlineStr">
        <is>
          <t>التصنيف مستندٌ إلى واقع تشغيل الشركة: حركاتُ النقل تُصنَّف فعليًّا إلى أربع فئاتٍ تشغيليةٍ موزَّعةٍ على ستةٍ وعشرين فرعًا — وتنطوي هذه الفئات على الأنواع الستة. والنقلُ الإداري بين القاعدة والمكاتب يُنفَّذ ضمن نوعَي تنقّل الأفراد ونقل المستلزمات ويتمايز بمساره (مكتب ↔ مكتب) وبتحمُّل الشركة لتكلفته، لا بنوعٍ مستقل.</t>
        </is>
      </c>
      <c r="D3032" s="7" t="inlineStr">
        <is>
          <t>SRC-058</t>
        </is>
      </c>
      <c r="E3032" s="7" t="inlineStr">
        <is>
          <t>§3</t>
        </is>
      </c>
      <c r="F3032" s="7" t="inlineStr">
        <is>
          <t>TRP</t>
        </is>
      </c>
      <c r="G3032" s="7" t="inlineStr">
        <is>
          <t>لا معارض — نافذ بنصّه</t>
        </is>
      </c>
      <c r="H3032" s="7" t="inlineStr">
        <is>
          <t>INJAZ-FRD-01</t>
        </is>
      </c>
      <c r="I3032" s="7" t="inlineStr">
        <is>
          <t>الفصلُ ١٥ — النقل والترحيل</t>
        </is>
      </c>
      <c r="J3032" s="7" t="inlineStr">
        <is>
          <t>UX-01 للشاشاتِ · DELIVERY-01 للاختبارات</t>
        </is>
      </c>
      <c r="K3032" s="7" t="inlineStr">
        <is>
          <t>اختبارُ وجودٍ وسلوك: بمعطى بيئةٍ مهيَّأةٍ لـ«حركاتُ النقل تُصنَّف فعليًّا إلى أربع فئاتٍ تشغيليةٍ…» · وعند تنفيذ السيناريو الموصوف · فإن السلوكَ يطابق النصَّ ويُوثَّق الشاهدُ بلقطةٍ أو سجل</t>
        </is>
      </c>
      <c r="L3032" s="7" t="inlineStr">
        <is>
          <t>غير مقيس — يُملأ عند مراجعة الكود</t>
        </is>
      </c>
      <c r="M3032" s="7" t="inlineStr">
        <is>
          <t>نافذ</t>
        </is>
      </c>
    </row>
    <row r="3033">
      <c r="A3033" s="7" t="n">
        <v>3032</v>
      </c>
      <c r="B3033" s="7" t="inlineStr">
        <is>
          <t>TRP-006</t>
        </is>
      </c>
      <c r="C3033" s="7" t="inlineStr">
        <is>
          <t>كيانات النقل والترحيل الستة: طلبُ الترحيل (احتياج الترحيل الوارد من الإدارة المصدر قبل اعتماده أمرًا) · أمرُ الترحيل (الكيان المركزي الذي يحمل الرحلة والعناصر والتكلفة والحالة) · العنصرُ المنقول (المعدة أو الشخص أو المادة محل الترحيل — تبويبٌ داخل الأمر) · بندُ التكلفة (وقود · أجور · مقاول · نثريات · تصاريح) · التصريحُ والمستند (تصاريح المسار والحمولة ومستندات إثبات الوصول) · وسيلةُ النقل أو الناقل (الشاحنة الداخلية أو المقاول الناقل الخارجي).</t>
        </is>
      </c>
      <c r="D3033" s="7" t="inlineStr">
        <is>
          <t>SRC-058</t>
        </is>
      </c>
      <c r="E3033" s="7" t="inlineStr">
        <is>
          <t>§4</t>
        </is>
      </c>
      <c r="F3033" s="7" t="inlineStr">
        <is>
          <t>TRP</t>
        </is>
      </c>
      <c r="G3033" s="7" t="inlineStr">
        <is>
          <t>لا معارض — نافذ بنصّه</t>
        </is>
      </c>
      <c r="H3033" s="7" t="inlineStr">
        <is>
          <t>INJAZ-FRD-01</t>
        </is>
      </c>
      <c r="I3033" s="7" t="inlineStr">
        <is>
          <t>الفصلُ ١٥ — النقل والترحيل</t>
        </is>
      </c>
      <c r="J3033" s="7" t="inlineStr">
        <is>
          <t>UX-01 للشاشاتِ · DELIVERY-01 للاختبارات</t>
        </is>
      </c>
      <c r="K3033" s="7" t="inlineStr">
        <is>
          <t>اختبارُ اكتمال: بمعطى شاشةٍ أو جدولٍ يخصُّ «طلبُ الترحيل (احتياج الترحيل الوارد من الإدارة المصد…» · وعند فحص بنيته · فإن كلَّ عمودٍ معتمدٍ موجودٌ وصفرُ عمودٍ غيرِ معرَّف · والأعمدةُ الحاكمةُ السبعةُ حاضرة</t>
        </is>
      </c>
      <c r="L3033" s="7" t="inlineStr">
        <is>
          <t>غير مقيس — يُملأ عند مراجعة الكود</t>
        </is>
      </c>
      <c r="M3033" s="7" t="inlineStr">
        <is>
          <t>نافذ</t>
        </is>
      </c>
    </row>
    <row r="3034">
      <c r="A3034" s="7" t="n">
        <v>3033</v>
      </c>
      <c r="B3034" s="7" t="inlineStr">
        <is>
          <t>TRP-007</t>
        </is>
      </c>
      <c r="C3034" s="7" t="inlineStr">
        <is>
          <t>دورة حياة أمر الترحيل بست حالات: طلب ← مخطَّط ← جاهز للتنفيذ ← قيد الرحلة ← وصل ← مغلق. ولا يُغلق الأمر قبل تأكيد الوصول ولا تُحمَّل تكلفته قبل تحديد مصدرها.</t>
        </is>
      </c>
      <c r="D3034" s="7" t="inlineStr">
        <is>
          <t>SRC-058</t>
        </is>
      </c>
      <c r="E3034" s="7" t="inlineStr">
        <is>
          <t>§5</t>
        </is>
      </c>
      <c r="F3034" s="7" t="inlineStr">
        <is>
          <t>TRP</t>
        </is>
      </c>
      <c r="G3034" s="7" t="inlineStr">
        <is>
          <t>لا معارض — نافذ بنصّه</t>
        </is>
      </c>
      <c r="H3034" s="7" t="inlineStr">
        <is>
          <t>INJAZ-FRD-01</t>
        </is>
      </c>
      <c r="I3034" s="7" t="inlineStr">
        <is>
          <t>الفصلُ ١٥ — النقل والترحيل</t>
        </is>
      </c>
      <c r="J3034" s="7" t="inlineStr">
        <is>
          <t>UX-01 للشاشاتِ · DELIVERY-01 للاختبارات</t>
        </is>
      </c>
      <c r="K3034" s="7" t="inlineStr">
        <is>
          <t>اختبارُ منع: بمعطى محاولةٍ تخالف «طلب ← مخطَّط ← جاهز للتنفيذ ← قيد الرحلة ← وصل ← مغل…» · وعند تنفيذها · فإن الخادمَ يرفض برمزٍ وسببٍ ويُسجَّل الرفضُ بالمستخدم والوقت</t>
        </is>
      </c>
      <c r="L3034" s="7" t="inlineStr">
        <is>
          <t>غير مقيس — يُملأ عند مراجعة الكود</t>
        </is>
      </c>
      <c r="M3034" s="7" t="inlineStr">
        <is>
          <t>نافذ</t>
        </is>
      </c>
    </row>
    <row r="3035">
      <c r="A3035" s="7" t="n">
        <v>3034</v>
      </c>
      <c r="B3035" s="7" t="inlineStr">
        <is>
          <t>TRP-008</t>
        </is>
      </c>
      <c r="C3035" s="7" t="inlineStr">
        <is>
          <t>انتقالات دورة الترحيل الخمسة بمحفّزها وشرطها ومخوَّلها: طلب ← مخطَّط (اعتمادُ الطلب · بشرط ربطٍ بالمشروع أو الوردية ومصدرِ تكلفة · مديرُ النقل والترحيل) · مخطَّط ← جاهز للتنفيذ (تجهيزُ الرحلة · بشرط وسيلةِ نقلٍ ومسارٍ وتصريحٍ ساري · منسّقُ الترحيل) · جاهز ← قيد الرحلة (بدءُ المغادرة · بشرط إثباتِ مغادرةٍ وتاريخٍ فعلي · مشرفُ الانطلاق) · قيد الرحلة ← وصل (تأكيدُ الوصول · بشرط مرفقِ إثبات وصولٍ معتمد · مشرفُ الموقع المستقبِل) · وصل ← مغلق (إغلاقُ الأمر · بشرط اعتمادِ التكلفة وتحميلِها على مصدرها · المالية ومديرُ النقل).</t>
        </is>
      </c>
      <c r="D3035" s="7" t="inlineStr">
        <is>
          <t>SRC-058</t>
        </is>
      </c>
      <c r="E3035" s="7" t="inlineStr">
        <is>
          <t>§5</t>
        </is>
      </c>
      <c r="F3035" s="7" t="inlineStr">
        <is>
          <t>TRP</t>
        </is>
      </c>
      <c r="G3035" s="7" t="inlineStr">
        <is>
          <t>لا معارض — نافذ بنصّه</t>
        </is>
      </c>
      <c r="H3035" s="7" t="inlineStr">
        <is>
          <t>INJAZ-FRD-01</t>
        </is>
      </c>
      <c r="I3035" s="7" t="inlineStr">
        <is>
          <t>الفصلُ ١٥ — النقل والترحيل</t>
        </is>
      </c>
      <c r="J3035" s="7" t="inlineStr">
        <is>
          <t>UX-01 للشاشاتِ · DELIVERY-01 للاختبارات</t>
        </is>
      </c>
      <c r="K3035" s="7" t="inlineStr">
        <is>
          <t>اختبارُ انتقال: بمعطى مستندٍ في حالته السابقةِ لـ«انتقالات دورة الترحيل الخمسة بمحفّزها وشرطها ومخوَّل…» · وعند تنفيذ المحفّز بمخوَّلٍ وشرطٍ مستوفًى · فإن الحالةَ تنتقل ويُسجَّل الانتقالُ بفاعله ووقته · والانتقالُ غيرُ المعرَّف يُرفض</t>
        </is>
      </c>
      <c r="L3035" s="7" t="inlineStr">
        <is>
          <t>غير مقيس — يُملأ عند مراجعة الكود</t>
        </is>
      </c>
      <c r="M3035" s="7" t="inlineStr">
        <is>
          <t>نافذ</t>
        </is>
      </c>
    </row>
    <row r="3036">
      <c r="A3036" s="7" t="n">
        <v>3035</v>
      </c>
      <c r="B3036" s="7" t="inlineStr">
        <is>
          <t>TRP-009</t>
        </is>
      </c>
      <c r="C3036" s="7" t="inlineStr">
        <is>
          <t>توزيع المسؤوليات السبعة: يطلب الترحيل الإدارةُ المصدر (تشغيل أو أسطول أو صيانة أو موارد بشرية أو مشتريات) · ويعتمد الطلبَ ويحوّله أمرًا مديرُ النقل والترحيل · ويجهّز وسيلةَ النقل والمسار والتصاريح منسّقُ الترحيل · ويؤكد بدايةَ الرحلة مشرفُ الانطلاق في القاعدة أو المشروع · ويؤكد الوصولَ ويرفق الإثبات مشرفُ الموقع المستقبِل · وتعتمد التكلفةَ ومصدرَ تحميلها المالية · ويغلق الأمرَ مديرُ النقل بعد اكتمال الوصول والتكلفة.</t>
        </is>
      </c>
      <c r="D3036" s="7" t="inlineStr">
        <is>
          <t>SRC-058</t>
        </is>
      </c>
      <c r="E3036" s="7" t="inlineStr">
        <is>
          <t>§5</t>
        </is>
      </c>
      <c r="F3036" s="7" t="inlineStr">
        <is>
          <t>TRP</t>
        </is>
      </c>
      <c r="G3036" s="7" t="inlineStr">
        <is>
          <t>لا معارض — نافذ بنصّه</t>
        </is>
      </c>
      <c r="H3036" s="7" t="inlineStr">
        <is>
          <t>INJAZ-FRD-01</t>
        </is>
      </c>
      <c r="I3036" s="7" t="inlineStr">
        <is>
          <t>الفصلُ ١٥ — النقل والترحيل</t>
        </is>
      </c>
      <c r="J3036" s="7" t="inlineStr">
        <is>
          <t>UX-01 للشاشاتِ · DELIVERY-01 للاختبارات</t>
        </is>
      </c>
      <c r="K3036" s="7" t="inlineStr">
        <is>
          <t>اختبارُ وجودٍ وسلوك: بمعطى بيئةٍ مهيَّأةٍ لـ«يطلب الترحيل الإدارةُ المصدر (تشغيل أو أسطول أو صيان…» · وعند تنفيذ السيناريو الموصوف · فإن السلوكَ يطابق النصَّ ويُوثَّق الشاهدُ بلقطةٍ أو سجل</t>
        </is>
      </c>
      <c r="L3036" s="7" t="inlineStr">
        <is>
          <t>غير مقيس — يُملأ عند مراجعة الكود</t>
        </is>
      </c>
      <c r="M3036" s="7" t="inlineStr">
        <is>
          <t>نافذ</t>
        </is>
      </c>
    </row>
    <row r="3037">
      <c r="A3037" s="7" t="n">
        <v>3036</v>
      </c>
      <c r="B3037" s="7" t="inlineStr">
        <is>
          <t>TRP-010</t>
        </is>
      </c>
      <c r="C3037" s="7" t="inlineStr">
        <is>
          <t>محرّك الطلب: ينشئ طلبَ الترحيل آليًّا من مصدره — الأسطول (احتياج ترحيل معدة) أو الصيانة (احتياج فني أو ورشة متنقلة أو قطعة) أو التشغيل (احتياج جاهزية مشروع) أو الموارد البشرية (تناوب مشغّلين) أو المخزون (نقل قطع غيار) — فيضمن أن كل رحلةٍ لها مصدرٌ ومبرّرٌ موثّق.</t>
        </is>
      </c>
      <c r="D3037" s="7" t="inlineStr">
        <is>
          <t>SRC-058</t>
        </is>
      </c>
      <c r="E3037" s="7" t="inlineStr">
        <is>
          <t>§6</t>
        </is>
      </c>
      <c r="F3037" s="7" t="inlineStr">
        <is>
          <t>TRP</t>
        </is>
      </c>
      <c r="G3037" s="7" t="inlineStr">
        <is>
          <t>لا معارض — نافذ بنصّه</t>
        </is>
      </c>
      <c r="H3037" s="7" t="inlineStr">
        <is>
          <t>INJAZ-FRD-01</t>
        </is>
      </c>
      <c r="I3037" s="7" t="inlineStr">
        <is>
          <t>الفصلُ ١٥ — النقل والترحيل</t>
        </is>
      </c>
      <c r="J3037" s="7" t="inlineStr">
        <is>
          <t>UX-01 للشاشاتِ · DELIVERY-01 للاختبارات</t>
        </is>
      </c>
      <c r="K3037" s="7" t="inlineStr">
        <is>
          <t>اختبارُ عرض: بمعطى دورٍ مخوَّلٍ لـ«ينشئ طلبَ الترحيل آليًّا من مصدره — الأسطول (احتياج …» · وعند فتحها من مرحلتها في الدورة · فإن الشاشةَ تُصيَّر بأعمدتها وأفعالها المسموحة · والمجموعةُ الفارغةُ لا تُعرض</t>
        </is>
      </c>
      <c r="L3037" s="7" t="inlineStr">
        <is>
          <t>غير مقيس — يُملأ عند مراجعة الكود</t>
        </is>
      </c>
      <c r="M3037" s="7" t="inlineStr">
        <is>
          <t>نافذ</t>
        </is>
      </c>
    </row>
    <row r="3038">
      <c r="A3038" s="7" t="n">
        <v>3037</v>
      </c>
      <c r="B3038" s="7" t="inlineStr">
        <is>
          <t>TRP-011</t>
        </is>
      </c>
      <c r="C3038" s="7" t="inlineStr">
        <is>
          <t>محرّك التكلفة وسياسة المتحمِّل بثماني قواعد: ترحيلُ ذهاب (نقل معدةٍ إلى مشروع ← العميل · تعاقدي) · ترحيلُ عودة لمشروعٍ أقل من ستين يومًا (← العميل · لقِصَر المدة) · ترحيلُ عودة لمشروعٍ ستين يومًا فأكثر (← الشركة · قاعدة الستين يومًا) · نقلٌ مباشرٌ بين مشروعين (← العميل الجديد · لتوفير رحلة العودة) · داخل القاعدة (← الشركة · داخلي) · إداريٌّ بين المكاتب (← الشركة · عبءٌ إداري) · قطعُ غيارٍ لمشروع (← العميل · تشغيلي) · نثريةُ سفرٍ لكادرٍ لمشروع (← العميل · تشغيلي).</t>
        </is>
      </c>
      <c r="D3038" s="7" t="inlineStr">
        <is>
          <t>SRC-058</t>
        </is>
      </c>
      <c r="E3038" s="7" t="inlineStr">
        <is>
          <t>§6</t>
        </is>
      </c>
      <c r="F3038" s="7" t="inlineStr">
        <is>
          <t>TRP</t>
        </is>
      </c>
      <c r="G3038" s="7" t="inlineStr">
        <is>
          <t>لا معارض — نافذ بنصّه</t>
        </is>
      </c>
      <c r="H3038" s="7" t="inlineStr">
        <is>
          <t>INJAZ-FRD-01</t>
        </is>
      </c>
      <c r="I3038" s="7" t="inlineStr">
        <is>
          <t>الفصلُ ١٥ — النقل والترحيل</t>
        </is>
      </c>
      <c r="J3038" s="7" t="inlineStr">
        <is>
          <t>UX-01 للشاشاتِ · DELIVERY-01 للاختبارات</t>
        </is>
      </c>
      <c r="K3038" s="7" t="inlineStr">
        <is>
          <t>اختبارُ انتقال: بمعطى مستندٍ في حالته السابقةِ لـ«ترحيلُ ذهاب (نقل معدةٍ إلى مشروع ← العميل · تعاقدي) …» · وعند تنفيذ المحفّز بمخوَّلٍ وشرطٍ مستوفًى · فإن الحالةَ تنتقل ويُسجَّل الانتقالُ بفاعله ووقته · والانتقالُ غيرُ المعرَّف يُرفض</t>
        </is>
      </c>
      <c r="L3038" s="7" t="inlineStr">
        <is>
          <t>غير مقيس — يُملأ عند مراجعة الكود</t>
        </is>
      </c>
      <c r="M3038" s="7" t="inlineStr">
        <is>
          <t>نافذ</t>
        </is>
      </c>
    </row>
    <row r="3039">
      <c r="A3039" s="7" t="n">
        <v>3038</v>
      </c>
      <c r="B3039" s="7" t="inlineStr">
        <is>
          <t>TRP-012</t>
        </is>
      </c>
      <c r="C3039" s="7" t="inlineStr">
        <is>
          <t>محرّك الحالة: يربط حالةَ الرحلة بحالة الأصل أو الشخص أو أمر الصيانة — فترحيلُ المعدة يُحدّث موقعَها في الأسطول، وترحيلُ العامل يُحدّث تخصيصَه في القوى، وترحيلُ الفني يؤثّر في زمن الاستجابة المحسوب في الصيانة.</t>
        </is>
      </c>
      <c r="D3039" s="7" t="inlineStr">
        <is>
          <t>SRC-058</t>
        </is>
      </c>
      <c r="E3039" s="7" t="inlineStr">
        <is>
          <t>§6</t>
        </is>
      </c>
      <c r="F3039" s="7" t="inlineStr">
        <is>
          <t>TRP</t>
        </is>
      </c>
      <c r="G3039" s="7" t="inlineStr">
        <is>
          <t>لا معارض — نافذ بنصّه</t>
        </is>
      </c>
      <c r="H3039" s="7" t="inlineStr">
        <is>
          <t>INJAZ-FRD-01</t>
        </is>
      </c>
      <c r="I3039" s="7" t="inlineStr">
        <is>
          <t>الفصلُ ١٥ — النقل والترحيل</t>
        </is>
      </c>
      <c r="J3039" s="7" t="inlineStr">
        <is>
          <t>UX-01 للشاشاتِ · DELIVERY-01 للاختبارات</t>
        </is>
      </c>
      <c r="K3039" s="7" t="inlineStr">
        <is>
          <t>اختبارُ وجودٍ وسلوك: بمعطى بيئةٍ مهيَّأةٍ لـ«يربط حالةَ الرحلة بحالة الأصل أو الشخص أو أمر الصيان…» · وعند تنفيذ السيناريو الموصوف · فإن السلوكَ يطابق النصَّ ويُوثَّق الشاهدُ بلقطةٍ أو سجل</t>
        </is>
      </c>
      <c r="L3039" s="7" t="inlineStr">
        <is>
          <t>غير مقيس — يُملأ عند مراجعة الكود</t>
        </is>
      </c>
      <c r="M3039" s="7" t="inlineStr">
        <is>
          <t>نافذ</t>
        </is>
      </c>
    </row>
    <row r="3040">
      <c r="A3040" s="7" t="n">
        <v>3039</v>
      </c>
      <c r="B3040" s="7" t="inlineStr">
        <is>
          <t>TRP-013</t>
        </is>
      </c>
      <c r="C3040" s="7" t="inlineStr">
        <is>
          <t>محرّك التنبيهات ومحرّك التتبّع: الأولُ ينبّه على الرحلات المتأخرة والتصاريح المنتهية · والثاني يتتبّع موضع الرحلة ومواعيدها.</t>
        </is>
      </c>
      <c r="D3040" s="7" t="inlineStr">
        <is>
          <t>SRC-058</t>
        </is>
      </c>
      <c r="E3040" s="7" t="inlineStr">
        <is>
          <t>§6</t>
        </is>
      </c>
      <c r="F3040" s="7" t="inlineStr">
        <is>
          <t>TRP</t>
        </is>
      </c>
      <c r="G3040" s="7" t="inlineStr">
        <is>
          <t>لا معارض — نافذ بنصّه</t>
        </is>
      </c>
      <c r="H3040" s="7" t="inlineStr">
        <is>
          <t>INJAZ-FRD-01</t>
        </is>
      </c>
      <c r="I3040" s="7" t="inlineStr">
        <is>
          <t>الفصلُ ١٥ — النقل والترحيل</t>
        </is>
      </c>
      <c r="J3040" s="7" t="inlineStr">
        <is>
          <t>UX-01 للشاشاتِ · DELIVERY-01 للاختبارات</t>
        </is>
      </c>
      <c r="K3040" s="7" t="inlineStr">
        <is>
          <t>اختبارُ وجودٍ وسلوك: بمعطى بيئةٍ مهيَّأةٍ لـ«الأولُ ينبّه على الرحلات المتأخرة والتصاريح المنتهية…» · وعند تنفيذ السيناريو الموصوف · فإن السلوكَ يطابق النصَّ ويُوثَّق الشاهدُ بلقطةٍ أو سجل</t>
        </is>
      </c>
      <c r="L3040" s="7" t="inlineStr">
        <is>
          <t>غير مقيس — يُملأ عند مراجعة الكود</t>
        </is>
      </c>
      <c r="M3040" s="7" t="inlineStr">
        <is>
          <t>نافذ</t>
        </is>
      </c>
    </row>
    <row r="3041">
      <c r="A3041" s="7" t="n">
        <v>3040</v>
      </c>
      <c r="B3041" s="7" t="inlineStr">
        <is>
          <t>TRP-014</t>
        </is>
      </c>
      <c r="C3041" s="7" t="inlineStr">
        <is>
          <t>القواعد الحاكمة للنقل والترحيل الإحدى عشرة: لا يُغلق أمرُ الترحيل قبل تأكيد الوصول وإرفاق إثباته · ولا تُحمَّل التكلفة دون تحديد مصدرها (مشروع أو إدارة أو مكتب) · ولا تُرحَّل معدةٌ ثقيلةٌ دون تحديد وسيلة النقل والمسار والتصريح · ولا يُرحَّل أفرادٌ دون ربطهم بالمشروع أو الوردية أو دورة التناوب · ولا تُنقل قطعُ غيارٍ دون ربطها بالمخزون أو أمر الصيانة · وترحيلُ المعدة يُحدّث موقعَها وتاريخَ دخولها وخروجها في الأسطول · وترحيلُ العامل يُحدّث حالةَ تخصيصه في القوى التشغيلية · وترحيلُ الفني إلى عطلٍ يؤثّر في زمن الاستجابة المحسوب في الصيانة · وقاعدةُ الستين يومًا · والنقلُ المباشر بين مشروعين يُحمَّل على العميل الجديد ويوفّر رحلةَ عودةٍ كاملة · وكلُّ حركةٍ تُسجَّل باتجاهٍ صريح (من/إلى) والاتجاهُ حقلٌ إلزاميٌّ لا يُترك للتقدير.</t>
        </is>
      </c>
      <c r="D3041" s="7" t="inlineStr">
        <is>
          <t>SRC-058</t>
        </is>
      </c>
      <c r="E3041" s="7" t="inlineStr">
        <is>
          <t>§8</t>
        </is>
      </c>
      <c r="F3041" s="7" t="inlineStr">
        <is>
          <t>TRP</t>
        </is>
      </c>
      <c r="G3041" s="7" t="inlineStr">
        <is>
          <t>لا معارض — نافذ بنصّه</t>
        </is>
      </c>
      <c r="H3041" s="7" t="inlineStr">
        <is>
          <t>INJAZ-FRD-01</t>
        </is>
      </c>
      <c r="I3041" s="7" t="inlineStr">
        <is>
          <t>الفصلُ ١٥ — النقل والترحيل</t>
        </is>
      </c>
      <c r="J3041" s="7" t="inlineStr">
        <is>
          <t>UX-01 للشاشاتِ · DELIVERY-01 للاختبارات</t>
        </is>
      </c>
      <c r="K3041" s="7" t="inlineStr">
        <is>
          <t>اختبارُ منع: بمعطى محاولةٍ تخالف «لا يُغلق أمرُ الترحيل قبل تأكيد الوصول وإرفاق إثباته…» · وعند تنفيذها · فإن الخادمَ يرفض برمزٍ وسببٍ ويُسجَّل الرفضُ بالمستخدم والوقت</t>
        </is>
      </c>
      <c r="L3041" s="7" t="inlineStr">
        <is>
          <t>غير مقيس — يُملأ عند مراجعة الكود</t>
        </is>
      </c>
      <c r="M3041" s="7" t="inlineStr">
        <is>
          <t>نافذ</t>
        </is>
      </c>
    </row>
    <row r="3042">
      <c r="A3042" s="7" t="n">
        <v>3041</v>
      </c>
      <c r="B3042" s="7" t="inlineStr">
        <is>
          <t>TRP-015</t>
        </is>
      </c>
      <c r="C3042" s="7" t="inlineStr">
        <is>
          <t>تصميم الشاشات بأقل عددٍ عملي: شاشتان رئيسيتان (طلب الترحيل وأمر الترحيل) تتفرّع منهما تبويباتٌ للعناصر والتكاليف والتصاريح، إضافةً إلى لوحة متابعة الرحلات. ويُختار نوعُ الترحيل من داخل الأمر فتظهر الحقول المناسبة له.</t>
        </is>
      </c>
      <c r="D3042" s="7" t="inlineStr">
        <is>
          <t>SRC-058</t>
        </is>
      </c>
      <c r="E3042" s="7" t="inlineStr">
        <is>
          <t>§9</t>
        </is>
      </c>
      <c r="F3042" s="7" t="inlineStr">
        <is>
          <t>TRP</t>
        </is>
      </c>
      <c r="G3042" s="7" t="inlineStr">
        <is>
          <t>لا معارض — نافذ بنصّه</t>
        </is>
      </c>
      <c r="H3042" s="7" t="inlineStr">
        <is>
          <t>INJAZ-FRD-01</t>
        </is>
      </c>
      <c r="I3042" s="7" t="inlineStr">
        <is>
          <t>الفصلُ ١٥ — النقل والترحيل</t>
        </is>
      </c>
      <c r="J3042" s="7" t="inlineStr">
        <is>
          <t>UX-01 للشاشاتِ · DELIVERY-01 للاختبارات</t>
        </is>
      </c>
      <c r="K3042" s="7" t="inlineStr">
        <is>
          <t>اختبارُ اكتمال: بمعطى شاشةٍ أو جدولٍ يخصُّ «شاشتان رئيسيتان (طلب الترحيل وأمر الترحيل) تتفرّع من…» · وعند فحص بنيته · فإن كلَّ عمودٍ معتمدٍ موجودٌ وصفرُ عمودٍ غيرِ معرَّف · والأعمدةُ الحاكمةُ السبعةُ حاضرة</t>
        </is>
      </c>
      <c r="L3042" s="7" t="inlineStr">
        <is>
          <t>غير مقيس — يُملأ عند مراجعة الكود</t>
        </is>
      </c>
      <c r="M3042" s="7" t="inlineStr">
        <is>
          <t>نافذ</t>
        </is>
      </c>
    </row>
    <row r="3043">
      <c r="A3043" s="7" t="n">
        <v>3042</v>
      </c>
      <c r="B3043" s="7" t="inlineStr">
        <is>
          <t>TRP-016</t>
        </is>
      </c>
      <c r="C3043" s="7" t="inlineStr">
        <is>
          <t>شاشة طلب الترحيل — الهدف: استقبالُ احتياج الترحيل من الإدارة المصدر وتوثيقُه قبل اعتماده أمرًا للتنفيذ. وحقولُها: كودُ الطلب (تسلسل تلقائي) · نوعُ الترحيل (الأنواع الستة · إلزامي) · مصدرُ الطلب (أسطول · صيانة · تشغيل · موارد بشرية · مشتريات · إلزامي) · العناصرُ المطلوب ترحيلها · من وإلى · التاريخُ المطلوب · المشروعُ ومصدرُ التكلفة.</t>
        </is>
      </c>
      <c r="D3043" s="7" t="inlineStr">
        <is>
          <t>SRC-058</t>
        </is>
      </c>
      <c r="E3043" s="7" t="inlineStr">
        <is>
          <t>§9.1</t>
        </is>
      </c>
      <c r="F3043" s="7" t="inlineStr">
        <is>
          <t>TRP</t>
        </is>
      </c>
      <c r="G3043" s="7" t="inlineStr">
        <is>
          <t>لا معارض — نافذ بنصّه</t>
        </is>
      </c>
      <c r="H3043" s="7" t="inlineStr">
        <is>
          <t>INJAZ-FRD-01</t>
        </is>
      </c>
      <c r="I3043" s="7" t="inlineStr">
        <is>
          <t>الفصلُ ١٥ — النقل والترحيل</t>
        </is>
      </c>
      <c r="J3043" s="7" t="inlineStr">
        <is>
          <t>UX-01 للشاشاتِ · DELIVERY-01 للاختبارات</t>
        </is>
      </c>
      <c r="K3043" s="7" t="inlineStr">
        <is>
          <t>اختبارُ اكتمال: بمعطى شاشةٍ أو جدولٍ يخصُّ «استقبالُ احتياج الترحيل من الإدارة المصدر وتوثيقُه ق…» · وعند فحص بنيته · فإن كلَّ عمودٍ معتمدٍ موجودٌ وصفرُ عمودٍ غيرِ معرَّف · والأعمدةُ الحاكمةُ السبعةُ حاضرة</t>
        </is>
      </c>
      <c r="L3043" s="7" t="inlineStr">
        <is>
          <t>غير مقيس — يُملأ عند مراجعة الكود</t>
        </is>
      </c>
      <c r="M3043" s="7" t="inlineStr">
        <is>
          <t>نافذ</t>
        </is>
      </c>
    </row>
    <row r="3044">
      <c r="A3044" s="7" t="n">
        <v>3043</v>
      </c>
      <c r="B3044" s="7" t="inlineStr">
        <is>
          <t>TRP-017</t>
        </is>
      </c>
      <c r="C3044" s="7" t="inlineStr">
        <is>
          <t>شاشة أمر الترحيل — الكيان المركزي بتبويباته: العناصرُ المنقولة · بنودُ التكلفة · التصاريحُ والمستندات · وحالةُ الرحلة. وآلةُ حالتها: طلب ← مخطَّط ← جاهز ← قيد الرحلة ← وصل ← مغلق.</t>
        </is>
      </c>
      <c r="D3044" s="7" t="inlineStr">
        <is>
          <t>SRC-058</t>
        </is>
      </c>
      <c r="E3044" s="7" t="inlineStr">
        <is>
          <t>§9.2</t>
        </is>
      </c>
      <c r="F3044" s="7" t="inlineStr">
        <is>
          <t>TRP</t>
        </is>
      </c>
      <c r="G3044" s="7" t="inlineStr">
        <is>
          <t>لا معارض — نافذ بنصّه</t>
        </is>
      </c>
      <c r="H3044" s="7" t="inlineStr">
        <is>
          <t>INJAZ-FRD-01</t>
        </is>
      </c>
      <c r="I3044" s="7" t="inlineStr">
        <is>
          <t>الفصلُ ١٥ — النقل والترحيل</t>
        </is>
      </c>
      <c r="J3044" s="7" t="inlineStr">
        <is>
          <t>UX-01 للشاشاتِ · DELIVERY-01 للاختبارات</t>
        </is>
      </c>
      <c r="K3044" s="7" t="inlineStr">
        <is>
          <t>اختبارُ انتقال: بمعطى مستندٍ في حالته السابقةِ لـ«العناصرُ المنقولة · بنودُ التكلفة · التصاريحُ والمست…» · وعند تنفيذ المحفّز بمخوَّلٍ وشرطٍ مستوفًى · فإن الحالةَ تنتقل ويُسجَّل الانتقالُ بفاعله ووقته · والانتقالُ غيرُ المعرَّف يُرفض</t>
        </is>
      </c>
      <c r="L3044" s="7" t="inlineStr">
        <is>
          <t>غير مقيس — يُملأ عند مراجعة الكود</t>
        </is>
      </c>
      <c r="M3044" s="7" t="inlineStr">
        <is>
          <t>نافذ</t>
        </is>
      </c>
    </row>
    <row r="3045">
      <c r="A3045" s="7" t="n">
        <v>3044</v>
      </c>
      <c r="B3045" s="7" t="inlineStr">
        <is>
          <t>TRP-018</t>
        </is>
      </c>
      <c r="C3045" s="7" t="inlineStr">
        <is>
          <t>اتجاهات الحركة الفرعية: تنقسم كلُّ حركةٍ من حيث الاتجاه — ذهابٌ وعودةٌ ونقلٌ مباشرٌ بين مشروعين — والاتجاهُ يحدد المتحمِّل بحسب قاعدة الستين يومًا.</t>
        </is>
      </c>
      <c r="D3045" s="7" t="inlineStr">
        <is>
          <t>SRC-058</t>
        </is>
      </c>
      <c r="E3045" s="7" t="inlineStr">
        <is>
          <t>§3</t>
        </is>
      </c>
      <c r="F3045" s="7" t="inlineStr">
        <is>
          <t>TRP</t>
        </is>
      </c>
      <c r="G3045" s="7" t="inlineStr">
        <is>
          <t>لا معارض — نافذ بنصّه</t>
        </is>
      </c>
      <c r="H3045" s="7" t="inlineStr">
        <is>
          <t>INJAZ-FRD-01</t>
        </is>
      </c>
      <c r="I3045" s="7" t="inlineStr">
        <is>
          <t>الفصلُ ١٥ — النقل والترحيل</t>
        </is>
      </c>
      <c r="J3045" s="7" t="inlineStr">
        <is>
          <t>UX-01 للشاشاتِ · DELIVERY-01 للاختبارات</t>
        </is>
      </c>
      <c r="K3045" s="7" t="inlineStr">
        <is>
          <t>اختبارُ وجودٍ وسلوك: بمعطى بيئةٍ مهيَّأةٍ لـ«تنقسم كلُّ حركةٍ من حيث الاتجاه — ذهابٌ وعودةٌ ونقلٌ…» · وعند تنفيذ السيناريو الموصوف · فإن السلوكَ يطابق النصَّ ويُوثَّق الشاهدُ بلقطةٍ أو سجل</t>
        </is>
      </c>
      <c r="L3045" s="7" t="inlineStr">
        <is>
          <t>غير مقيس — يُملأ عند مراجعة الكود</t>
        </is>
      </c>
      <c r="M3045" s="7" t="inlineStr">
        <is>
          <t>نافذ</t>
        </is>
      </c>
    </row>
    <row r="3046">
      <c r="A3046" s="7" t="n">
        <v>3045</v>
      </c>
      <c r="B3046" s="7" t="inlineStr">
        <is>
          <t>SCN-240</t>
        </is>
      </c>
      <c r="C3046" s="7" t="inlineStr">
        <is>
          <t>يجب أن تُتاح شاشةُ «طلبات الترحيل» لـالنقل والترحيل بنطاق الكل — وزاويتُها: الطلبُ ومصدرُه ومبرّرُه.</t>
        </is>
      </c>
      <c r="D3046" s="7" t="inlineStr">
        <is>
          <t>NAV-09 نظام الشاشات النافذ · SCR-DES-01 تصميم الأعمدة</t>
        </is>
      </c>
      <c r="E3046" s="7" t="inlineStr">
        <is>
          <t>§الشاشات</t>
        </is>
      </c>
      <c r="F3046" s="7" t="inlineStr">
        <is>
          <t>SCN</t>
        </is>
      </c>
      <c r="G3046" s="7" t="inlineStr">
        <is>
          <t>قرار مالك مطبَّق — نافذ</t>
        </is>
      </c>
      <c r="H3046" s="7" t="inlineStr">
        <is>
          <t>INJAZ-FRD-01</t>
        </is>
      </c>
      <c r="I3046" s="7" t="inlineStr">
        <is>
          <t>الفصلُ ١٥ — النقل والترحيل</t>
        </is>
      </c>
      <c r="J3046" s="7" t="inlineStr">
        <is>
          <t>UX-01 للشاشاتِ · DELIVERY-01 للاختبارات</t>
        </is>
      </c>
      <c r="K3046" s="7" t="inlineStr">
        <is>
          <t>اختبارُ ظهور: تظهر الشاشةُ للدور المالك بنطاقها ولا تظهر لمن لا صلاحيةَ له</t>
        </is>
      </c>
      <c r="L3046" s="7" t="inlineStr">
        <is>
          <t>مطلوب ولم يُنفذ</t>
        </is>
      </c>
      <c r="M3046" s="7" t="inlineStr">
        <is>
          <t>نافذ</t>
        </is>
      </c>
    </row>
    <row r="3047">
      <c r="A3047" s="7" t="n">
        <v>3046</v>
      </c>
      <c r="B3047" s="7" t="inlineStr">
        <is>
          <t>SCN-241</t>
        </is>
      </c>
      <c r="C3047" s="7" t="inlineStr">
        <is>
          <t>يجب أن تحمل شاشةُ «طلبات الترحيل» أعمدتَها المعتمدةَ وعددُها 24 عمودًا، وأولُها رقم الطلب · تاريخ الطلب · الإدارة الطالبة · نوع الترحيل · العنصر المطلوب ترحيله · كود العنصر.</t>
        </is>
      </c>
      <c r="D3047" s="7" t="inlineStr">
        <is>
          <t>NAV-09 نظام الشاشات النافذ · SCR-DES-01 تصميم الأعمدة</t>
        </is>
      </c>
      <c r="E3047" s="7" t="inlineStr">
        <is>
          <t>§البيانات</t>
        </is>
      </c>
      <c r="F3047" s="7" t="inlineStr">
        <is>
          <t>SCN</t>
        </is>
      </c>
      <c r="G3047" s="7" t="inlineStr">
        <is>
          <t>قرار مالك مطبَّق — نافذ</t>
        </is>
      </c>
      <c r="H3047" s="7" t="inlineStr">
        <is>
          <t>INJAZ-FRD-01</t>
        </is>
      </c>
      <c r="I3047" s="7" t="inlineStr">
        <is>
          <t>الفصلُ ١٥ — النقل والترحيل</t>
        </is>
      </c>
      <c r="J3047" s="7" t="inlineStr">
        <is>
          <t>UX-01 للشاشاتِ · DELIVERY-01 للاختبارات</t>
        </is>
      </c>
      <c r="K3047" s="7" t="inlineStr">
        <is>
          <t>اختبارُ اكتمال: كلُّ عمودٍ معتمدٍ موجودٌ وصفرُ عمودٍ غيرِ معرَّف</t>
        </is>
      </c>
      <c r="L3047" s="7" t="inlineStr">
        <is>
          <t>مطلوب ولم يُنفذ</t>
        </is>
      </c>
      <c r="M3047" s="7" t="inlineStr">
        <is>
          <t>نافذ</t>
        </is>
      </c>
    </row>
    <row r="3048">
      <c r="A3048" s="7" t="n">
        <v>3047</v>
      </c>
      <c r="B3048" s="7" t="inlineStr">
        <is>
          <t>SCN-242</t>
        </is>
      </c>
      <c r="C3048" s="7" t="inlineStr">
        <is>
          <t>يجب أن يُنفَّذ فعلُ «رفعُ طلب ترحيل» من شاشة «طلبات الترحيل» بواسطة الإدارةُ الطالبة، فيُكتب في transfer_requests ويُنشر الحدثُ TransferRequested ويستهلكه النقل. وأثرُه: الطلبُ يصل النقلَ بمصدره ومبرّره — ولا يُنفَّذ قبل أمرٍ معتمد.</t>
        </is>
      </c>
      <c r="D3048" s="7" t="inlineStr">
        <is>
          <t>NAV-09 نظام الشاشات النافذ · SCR-DES-01 تصميم الأعمدة</t>
        </is>
      </c>
      <c r="E3048" s="7" t="inlineStr">
        <is>
          <t>§الأفعال والتكامل</t>
        </is>
      </c>
      <c r="F3048" s="7" t="inlineStr">
        <is>
          <t>SCN</t>
        </is>
      </c>
      <c r="G3048" s="7" t="inlineStr">
        <is>
          <t>قرار مالك مطبَّق — نافذ</t>
        </is>
      </c>
      <c r="H3048" s="7" t="inlineStr">
        <is>
          <t>INJAZ-FRD-01</t>
        </is>
      </c>
      <c r="I3048" s="7" t="inlineStr">
        <is>
          <t>الفصلُ ١٥ — النقل والترحيل</t>
        </is>
      </c>
      <c r="J3048" s="7" t="inlineStr">
        <is>
          <t>UX-01 للشاشاتِ · DELIVERY-01 للاختبارات</t>
        </is>
      </c>
      <c r="K3048" s="7" t="inlineStr">
        <is>
          <t>اختبارُ أثر: تنفيذُ الفعل يُحدث الطلبُ يصل النقلَ بمصدره ومبرّره — ولا يُنفَّذ قبل أمرٍ معتم</t>
        </is>
      </c>
      <c r="L3048" s="7" t="inlineStr">
        <is>
          <t>مطلوب ولم يُنفذ</t>
        </is>
      </c>
      <c r="M3048" s="7" t="inlineStr">
        <is>
          <t>نافذ</t>
        </is>
      </c>
    </row>
    <row r="3049">
      <c r="A3049" s="7" t="n">
        <v>3048</v>
      </c>
      <c r="B3049" s="7" t="inlineStr">
        <is>
          <t>SCN-243</t>
        </is>
      </c>
      <c r="C3049" s="7" t="inlineStr">
        <is>
          <t>يجب أن يقبل فعلُ «رفعُ طلب ترحيل» عكسًا: سحبُ الطلب قبل الأمر.</t>
        </is>
      </c>
      <c r="D3049" s="7" t="inlineStr">
        <is>
          <t>NAV-09 نظام الشاشات النافذ · SCR-DES-01 تصميم الأعمدة</t>
        </is>
      </c>
      <c r="E3049" s="7" t="inlineStr">
        <is>
          <t>§الأفعال والتكامل</t>
        </is>
      </c>
      <c r="F3049" s="7" t="inlineStr">
        <is>
          <t>SCN</t>
        </is>
      </c>
      <c r="G3049" s="7" t="inlineStr">
        <is>
          <t>قرار مالك مطبَّق — نافذ</t>
        </is>
      </c>
      <c r="H3049" s="7" t="inlineStr">
        <is>
          <t>INJAZ-FRD-01</t>
        </is>
      </c>
      <c r="I3049" s="7" t="inlineStr">
        <is>
          <t>الفصلُ ١٥ — النقل والترحيل</t>
        </is>
      </c>
      <c r="J3049" s="7" t="inlineStr">
        <is>
          <t>UX-01 للشاشاتِ · DELIVERY-01 للاختبارات</t>
        </is>
      </c>
      <c r="K3049" s="7" t="inlineStr">
        <is>
          <t>اختبارُ عكس: العكسُ يُنشئ حركةً مقابلةً بمرجع الأصل</t>
        </is>
      </c>
      <c r="L3049" s="7" t="inlineStr">
        <is>
          <t>مطلوب ولم يُنفذ</t>
        </is>
      </c>
      <c r="M3049" s="7" t="inlineStr">
        <is>
          <t>نافذ</t>
        </is>
      </c>
    </row>
    <row r="3050">
      <c r="A3050" s="7" t="n">
        <v>3049</v>
      </c>
      <c r="B3050" s="7" t="inlineStr">
        <is>
          <t>SCN-244</t>
        </is>
      </c>
      <c r="C3050" s="7" t="inlineStr">
        <is>
          <t>يجب أن تُعرض شاشةُ «طلبات الترحيل» لـإدارة التشغيل بنطاق طلباته — بأفعالٍ مسموحةٍ هي إنشاء · متابعة، ومحجوبٍ عنه: الاعتماد.</t>
        </is>
      </c>
      <c r="D3050" s="7" t="inlineStr">
        <is>
          <t>NAV-09 نظام الشاشات النافذ · SCR-DES-01 تصميم الأعمدة</t>
        </is>
      </c>
      <c r="E3050" s="7" t="inlineStr">
        <is>
          <t>§الصلاحيات</t>
        </is>
      </c>
      <c r="F3050" s="7" t="inlineStr">
        <is>
          <t>SCN</t>
        </is>
      </c>
      <c r="G3050" s="7" t="inlineStr">
        <is>
          <t>قرار مالك مطبَّق — نافذ</t>
        </is>
      </c>
      <c r="H3050" s="7" t="inlineStr">
        <is>
          <t>INJAZ-FRD-01</t>
        </is>
      </c>
      <c r="I3050" s="7" t="inlineStr">
        <is>
          <t>الفصلُ ١٥ — النقل والترحيل</t>
        </is>
      </c>
      <c r="J3050" s="7" t="inlineStr">
        <is>
          <t>UX-01 للشاشاتِ · DELIVERY-01 للاختبارات</t>
        </is>
      </c>
      <c r="K3050" s="7" t="inlineStr">
        <is>
          <t>اختبارُ حجب: المحجوبُ لا يُصيَّر ولا يُقبل نداؤه في الخادم</t>
        </is>
      </c>
      <c r="L3050" s="7" t="inlineStr">
        <is>
          <t>مطلوب ولم يُنفذ</t>
        </is>
      </c>
      <c r="M3050" s="7" t="inlineStr">
        <is>
          <t>نافذ</t>
        </is>
      </c>
    </row>
    <row r="3051">
      <c r="A3051" s="7" t="n">
        <v>3050</v>
      </c>
      <c r="B3051" s="7" t="inlineStr">
        <is>
          <t>SCN-245</t>
        </is>
      </c>
      <c r="C3051" s="7" t="inlineStr">
        <is>
          <t>يجب أن تُعرض شاشةُ «طلبات الترحيل» لـإدارة الأسطول بنطاق طلباته — بأفعالٍ مسموحةٍ هي إنشاء · متابعة، ومحجوبٍ عنه: الاعتماد.</t>
        </is>
      </c>
      <c r="D3051" s="7" t="inlineStr">
        <is>
          <t>NAV-09 نظام الشاشات النافذ · SCR-DES-01 تصميم الأعمدة</t>
        </is>
      </c>
      <c r="E3051" s="7" t="inlineStr">
        <is>
          <t>§الصلاحيات</t>
        </is>
      </c>
      <c r="F3051" s="7" t="inlineStr">
        <is>
          <t>SCN</t>
        </is>
      </c>
      <c r="G3051" s="7" t="inlineStr">
        <is>
          <t>قرار مالك مطبَّق — نافذ</t>
        </is>
      </c>
      <c r="H3051" s="7" t="inlineStr">
        <is>
          <t>INJAZ-FRD-01</t>
        </is>
      </c>
      <c r="I3051" s="7" t="inlineStr">
        <is>
          <t>الفصلُ ١٥ — النقل والترحيل</t>
        </is>
      </c>
      <c r="J3051" s="7" t="inlineStr">
        <is>
          <t>UX-01 للشاشاتِ · DELIVERY-01 للاختبارات</t>
        </is>
      </c>
      <c r="K3051" s="7" t="inlineStr">
        <is>
          <t>اختبارُ حجب: المحجوبُ لا يُصيَّر ولا يُقبل نداؤه في الخادم</t>
        </is>
      </c>
      <c r="L3051" s="7" t="inlineStr">
        <is>
          <t>مطلوب ولم يُنفذ</t>
        </is>
      </c>
      <c r="M3051" s="7" t="inlineStr">
        <is>
          <t>نافذ</t>
        </is>
      </c>
    </row>
    <row r="3052">
      <c r="A3052" s="7" t="n">
        <v>3051</v>
      </c>
      <c r="B3052" s="7" t="inlineStr">
        <is>
          <t>SCN-246</t>
        </is>
      </c>
      <c r="C3052" s="7" t="inlineStr">
        <is>
          <t>يجب أن تُعرض شاشةُ «طلبات الترحيل» لـإدارة الصيانة بنطاق طلباته — بأفعالٍ مسموحةٍ هي إنشاء · متابعة، ومحجوبٍ عنه: الاعتماد.</t>
        </is>
      </c>
      <c r="D3052" s="7" t="inlineStr">
        <is>
          <t>NAV-09 نظام الشاشات النافذ · SCR-DES-01 تصميم الأعمدة</t>
        </is>
      </c>
      <c r="E3052" s="7" t="inlineStr">
        <is>
          <t>§الصلاحيات</t>
        </is>
      </c>
      <c r="F3052" s="7" t="inlineStr">
        <is>
          <t>SCN</t>
        </is>
      </c>
      <c r="G3052" s="7" t="inlineStr">
        <is>
          <t>قرار مالك مطبَّق — نافذ</t>
        </is>
      </c>
      <c r="H3052" s="7" t="inlineStr">
        <is>
          <t>INJAZ-FRD-01</t>
        </is>
      </c>
      <c r="I3052" s="7" t="inlineStr">
        <is>
          <t>الفصلُ ١٥ — النقل والترحيل</t>
        </is>
      </c>
      <c r="J3052" s="7" t="inlineStr">
        <is>
          <t>UX-01 للشاشاتِ · DELIVERY-01 للاختبارات</t>
        </is>
      </c>
      <c r="K3052" s="7" t="inlineStr">
        <is>
          <t>اختبارُ حجب: المحجوبُ لا يُصيَّر ولا يُقبل نداؤه في الخادم</t>
        </is>
      </c>
      <c r="L3052" s="7" t="inlineStr">
        <is>
          <t>مطلوب ولم يُنفذ</t>
        </is>
      </c>
      <c r="M3052" s="7" t="inlineStr">
        <is>
          <t>نافذ</t>
        </is>
      </c>
    </row>
    <row r="3053">
      <c r="A3053" s="7" t="n">
        <v>3052</v>
      </c>
      <c r="B3053" s="7" t="inlineStr">
        <is>
          <t>SCN-247</t>
        </is>
      </c>
      <c r="C3053" s="7" t="inlineStr">
        <is>
          <t>يجب أن تُعرض شاشةُ «طلبات الترحيل» لـالقوى التشغيلية بنطاق طلباته — بأفعالٍ مسموحةٍ هي إنشاء · متابعة، ومحجوبٍ عنه: الاعتماد.</t>
        </is>
      </c>
      <c r="D3053" s="7" t="inlineStr">
        <is>
          <t>NAV-09 نظام الشاشات النافذ · SCR-DES-01 تصميم الأعمدة</t>
        </is>
      </c>
      <c r="E3053" s="7" t="inlineStr">
        <is>
          <t>§الصلاحيات</t>
        </is>
      </c>
      <c r="F3053" s="7" t="inlineStr">
        <is>
          <t>SCN</t>
        </is>
      </c>
      <c r="G3053" s="7" t="inlineStr">
        <is>
          <t>قرار مالك مطبَّق — نافذ</t>
        </is>
      </c>
      <c r="H3053" s="7" t="inlineStr">
        <is>
          <t>INJAZ-FRD-01</t>
        </is>
      </c>
      <c r="I3053" s="7" t="inlineStr">
        <is>
          <t>الفصلُ ١٥ — النقل والترحيل</t>
        </is>
      </c>
      <c r="J3053" s="7" t="inlineStr">
        <is>
          <t>UX-01 للشاشاتِ · DELIVERY-01 للاختبارات</t>
        </is>
      </c>
      <c r="K3053" s="7" t="inlineStr">
        <is>
          <t>اختبارُ حجب: المحجوبُ لا يُصيَّر ولا يُقبل نداؤه في الخادم</t>
        </is>
      </c>
      <c r="L3053" s="7" t="inlineStr">
        <is>
          <t>مطلوب ولم يُنفذ</t>
        </is>
      </c>
      <c r="M3053" s="7" t="inlineStr">
        <is>
          <t>نافذ</t>
        </is>
      </c>
    </row>
    <row r="3054">
      <c r="A3054" s="7" t="n">
        <v>3053</v>
      </c>
      <c r="B3054" s="7" t="inlineStr">
        <is>
          <t>SCN-248</t>
        </is>
      </c>
      <c r="C3054" s="7" t="inlineStr">
        <is>
          <t>يجب أن تُعرض شاشةُ «طلبات الترحيل» لـالمخازن بنطاق طلباته — بأفعالٍ مسموحةٍ هي إنشاء · متابعة، ومحجوبٍ عنه: الاعتماد.</t>
        </is>
      </c>
      <c r="D3054" s="7" t="inlineStr">
        <is>
          <t>NAV-09 نظام الشاشات النافذ · SCR-DES-01 تصميم الأعمدة</t>
        </is>
      </c>
      <c r="E3054" s="7" t="inlineStr">
        <is>
          <t>§الصلاحيات</t>
        </is>
      </c>
      <c r="F3054" s="7" t="inlineStr">
        <is>
          <t>SCN</t>
        </is>
      </c>
      <c r="G3054" s="7" t="inlineStr">
        <is>
          <t>قرار مالك مطبَّق — نافذ</t>
        </is>
      </c>
      <c r="H3054" s="7" t="inlineStr">
        <is>
          <t>INJAZ-FRD-01</t>
        </is>
      </c>
      <c r="I3054" s="7" t="inlineStr">
        <is>
          <t>الفصلُ ١٥ — النقل والترحيل</t>
        </is>
      </c>
      <c r="J3054" s="7" t="inlineStr">
        <is>
          <t>UX-01 للشاشاتِ · DELIVERY-01 للاختبارات</t>
        </is>
      </c>
      <c r="K3054" s="7" t="inlineStr">
        <is>
          <t>اختبارُ حجب: المحجوبُ لا يُصيَّر ولا يُقبل نداؤه في الخادم</t>
        </is>
      </c>
      <c r="L3054" s="7" t="inlineStr">
        <is>
          <t>مطلوب ولم يُنفذ</t>
        </is>
      </c>
      <c r="M3054" s="7" t="inlineStr">
        <is>
          <t>نافذ</t>
        </is>
      </c>
    </row>
    <row r="3055">
      <c r="A3055" s="7" t="n">
        <v>3054</v>
      </c>
      <c r="B3055" s="7" t="inlineStr">
        <is>
          <t>SCN-249</t>
        </is>
      </c>
      <c r="C3055" s="7" t="inlineStr">
        <is>
          <t>يجب أن تُعرض شاشةُ «طلبات الترحيل» لـإدارة الموقع بنطاق طلباته — بأفعالٍ مسموحةٍ هي إنشاء · متابعة، ومحجوبٍ عنه: الاعتماد.</t>
        </is>
      </c>
      <c r="D3055" s="7" t="inlineStr">
        <is>
          <t>NAV-09 نظام الشاشات النافذ · SCR-DES-01 تصميم الأعمدة</t>
        </is>
      </c>
      <c r="E3055" s="7" t="inlineStr">
        <is>
          <t>§الصلاحيات</t>
        </is>
      </c>
      <c r="F3055" s="7" t="inlineStr">
        <is>
          <t>SCN</t>
        </is>
      </c>
      <c r="G3055" s="7" t="inlineStr">
        <is>
          <t>قرار مالك مطبَّق — نافذ</t>
        </is>
      </c>
      <c r="H3055" s="7" t="inlineStr">
        <is>
          <t>INJAZ-FRD-01</t>
        </is>
      </c>
      <c r="I3055" s="7" t="inlineStr">
        <is>
          <t>الفصلُ ١٥ — النقل والترحيل</t>
        </is>
      </c>
      <c r="J3055" s="7" t="inlineStr">
        <is>
          <t>UX-01 للشاشاتِ · DELIVERY-01 للاختبارات</t>
        </is>
      </c>
      <c r="K3055" s="7" t="inlineStr">
        <is>
          <t>اختبارُ حجب: المحجوبُ لا يُصيَّر ولا يُقبل نداؤه في الخادم</t>
        </is>
      </c>
      <c r="L3055" s="7" t="inlineStr">
        <is>
          <t>مطلوب ولم يُنفذ</t>
        </is>
      </c>
      <c r="M3055" s="7" t="inlineStr">
        <is>
          <t>نافذ</t>
        </is>
      </c>
    </row>
    <row r="3056">
      <c r="A3056" s="7" t="n">
        <v>3055</v>
      </c>
      <c r="B3056" s="7" t="inlineStr">
        <is>
          <t>SCN-250</t>
        </is>
      </c>
      <c r="C3056" s="7" t="inlineStr">
        <is>
          <t>يجب أن تُتاح شاشةُ «إقفال الأمر وتحميل تكلفته» لـالنقل والترحيل بنطاق أوامره — وزاويتُها: بنودُ التكلفة: وقودٌ وأجورٌ ومقاولٌ ونثرياتٌ وتصاريح.</t>
        </is>
      </c>
      <c r="D3056" s="7" t="inlineStr">
        <is>
          <t>NAV-09 نظام الشاشات النافذ · SCR-DES-01 تصميم الأعمدة</t>
        </is>
      </c>
      <c r="E3056" s="7" t="inlineStr">
        <is>
          <t>§الشاشات</t>
        </is>
      </c>
      <c r="F3056" s="7" t="inlineStr">
        <is>
          <t>SCN</t>
        </is>
      </c>
      <c r="G3056" s="7" t="inlineStr">
        <is>
          <t>قرار مالك مطبَّق — نافذ</t>
        </is>
      </c>
      <c r="H3056" s="7" t="inlineStr">
        <is>
          <t>INJAZ-FRD-01</t>
        </is>
      </c>
      <c r="I3056" s="7" t="inlineStr">
        <is>
          <t>الفصلُ ١٥ — النقل والترحيل</t>
        </is>
      </c>
      <c r="J3056" s="7" t="inlineStr">
        <is>
          <t>UX-01 للشاشاتِ · DELIVERY-01 للاختبارات</t>
        </is>
      </c>
      <c r="K3056" s="7" t="inlineStr">
        <is>
          <t>اختبارُ ظهور: تظهر الشاشةُ للدور المالك بنطاقها ولا تظهر لمن لا صلاحيةَ له</t>
        </is>
      </c>
      <c r="L3056" s="7" t="inlineStr">
        <is>
          <t>مطلوب ولم يُنفذ</t>
        </is>
      </c>
      <c r="M3056" s="7" t="inlineStr">
        <is>
          <t>نافذ</t>
        </is>
      </c>
    </row>
    <row r="3057">
      <c r="A3057" s="7" t="n">
        <v>3056</v>
      </c>
      <c r="B3057" s="7" t="inlineStr">
        <is>
          <t>SCN-251</t>
        </is>
      </c>
      <c r="C3057" s="7" t="inlineStr">
        <is>
          <t>يجب أن تحمل شاشةُ «إقفال الأمر وتحميل تكلفته» أعمدتَها المعتمدةَ وعددُها 26 عمودًا، وأولُها رقم المحضر · أمر الترحيل · تاريخ الإقفال · بند التكلفة · الوصف · المبلغ.</t>
        </is>
      </c>
      <c r="D3057" s="7" t="inlineStr">
        <is>
          <t>NAV-09 نظام الشاشات النافذ · SCR-DES-01 تصميم الأعمدة</t>
        </is>
      </c>
      <c r="E3057" s="7" t="inlineStr">
        <is>
          <t>§البيانات</t>
        </is>
      </c>
      <c r="F3057" s="7" t="inlineStr">
        <is>
          <t>SCN</t>
        </is>
      </c>
      <c r="G3057" s="7" t="inlineStr">
        <is>
          <t>قرار مالك مطبَّق — نافذ</t>
        </is>
      </c>
      <c r="H3057" s="7" t="inlineStr">
        <is>
          <t>INJAZ-FRD-01</t>
        </is>
      </c>
      <c r="I3057" s="7" t="inlineStr">
        <is>
          <t>الفصلُ ١٥ — النقل والترحيل</t>
        </is>
      </c>
      <c r="J3057" s="7" t="inlineStr">
        <is>
          <t>UX-01 للشاشاتِ · DELIVERY-01 للاختبارات</t>
        </is>
      </c>
      <c r="K3057" s="7" t="inlineStr">
        <is>
          <t>اختبارُ اكتمال: كلُّ عمودٍ معتمدٍ موجودٌ وصفرُ عمودٍ غيرِ معرَّف</t>
        </is>
      </c>
      <c r="L3057" s="7" t="inlineStr">
        <is>
          <t>مطلوب ولم يُنفذ</t>
        </is>
      </c>
      <c r="M3057" s="7" t="inlineStr">
        <is>
          <t>نافذ</t>
        </is>
      </c>
    </row>
    <row r="3058">
      <c r="A3058" s="7" t="n">
        <v>3057</v>
      </c>
      <c r="B3058" s="7" t="inlineStr">
        <is>
          <t>SCN-252</t>
        </is>
      </c>
      <c r="C3058" s="7" t="inlineStr">
        <is>
          <t>يجب أن يُنفَّذ فعلُ «تحميلُ تكلفة الرحلة» من شاشة «إقفال الأمر وتحميل تكلفته» بواسطة المالية، فيُكتب في transfer_cost · cost_alloc ويُنشر الحدثُ TransferCosted ويستهلكه المالية · التشغيل · المبيعات. وأثرُه: قاعدةُ الستين يومًا تحسم: العميلُ أو الشركة · والمشروعُ يرى الكلفة.</t>
        </is>
      </c>
      <c r="D3058" s="7" t="inlineStr">
        <is>
          <t>NAV-09 نظام الشاشات النافذ · SCR-DES-01 تصميم الأعمدة</t>
        </is>
      </c>
      <c r="E3058" s="7" t="inlineStr">
        <is>
          <t>§الأفعال والتكامل</t>
        </is>
      </c>
      <c r="F3058" s="7" t="inlineStr">
        <is>
          <t>SCN</t>
        </is>
      </c>
      <c r="G3058" s="7" t="inlineStr">
        <is>
          <t>قرار مالك مطبَّق — نافذ</t>
        </is>
      </c>
      <c r="H3058" s="7" t="inlineStr">
        <is>
          <t>INJAZ-FRD-01</t>
        </is>
      </c>
      <c r="I3058" s="7" t="inlineStr">
        <is>
          <t>الفصلُ ١٥ — النقل والترحيل</t>
        </is>
      </c>
      <c r="J3058" s="7" t="inlineStr">
        <is>
          <t>UX-01 للشاشاتِ · DELIVERY-01 للاختبارات</t>
        </is>
      </c>
      <c r="K3058" s="7" t="inlineStr">
        <is>
          <t xml:space="preserve">اختبارُ أثر: تنفيذُ الفعل يُحدث قاعدةُ الستين يومًا تحسم: العميلُ أو الشركة · والمشروعُ يرى </t>
        </is>
      </c>
      <c r="L3058" s="7" t="inlineStr">
        <is>
          <t>مطلوب ولم يُنفذ</t>
        </is>
      </c>
      <c r="M3058" s="7" t="inlineStr">
        <is>
          <t>نافذ</t>
        </is>
      </c>
    </row>
    <row r="3059">
      <c r="A3059" s="7" t="n">
        <v>3058</v>
      </c>
      <c r="B3059" s="7" t="inlineStr">
        <is>
          <t>SCN-253</t>
        </is>
      </c>
      <c r="C3059" s="7" t="inlineStr">
        <is>
          <t>يجب أن يقبل فعلُ «تحميلُ تكلفة الرحلة» عكسًا: عكسُ التحميل بحركةٍ مقابلة.</t>
        </is>
      </c>
      <c r="D3059" s="7" t="inlineStr">
        <is>
          <t>NAV-09 نظام الشاشات النافذ · SCR-DES-01 تصميم الأعمدة</t>
        </is>
      </c>
      <c r="E3059" s="7" t="inlineStr">
        <is>
          <t>§الأفعال والتكامل</t>
        </is>
      </c>
      <c r="F3059" s="7" t="inlineStr">
        <is>
          <t>SCN</t>
        </is>
      </c>
      <c r="G3059" s="7" t="inlineStr">
        <is>
          <t>قرار مالك مطبَّق — نافذ</t>
        </is>
      </c>
      <c r="H3059" s="7" t="inlineStr">
        <is>
          <t>INJAZ-FRD-01</t>
        </is>
      </c>
      <c r="I3059" s="7" t="inlineStr">
        <is>
          <t>الفصلُ ١٥ — النقل والترحيل</t>
        </is>
      </c>
      <c r="J3059" s="7" t="inlineStr">
        <is>
          <t>UX-01 للشاشاتِ · DELIVERY-01 للاختبارات</t>
        </is>
      </c>
      <c r="K3059" s="7" t="inlineStr">
        <is>
          <t>اختبارُ عكس: العكسُ يُنشئ حركةً مقابلةً بمرجع الأصل</t>
        </is>
      </c>
      <c r="L3059" s="7" t="inlineStr">
        <is>
          <t>مطلوب ولم يُنفذ</t>
        </is>
      </c>
      <c r="M3059" s="7" t="inlineStr">
        <is>
          <t>نافذ</t>
        </is>
      </c>
    </row>
    <row r="3060">
      <c r="A3060" s="7" t="n">
        <v>3059</v>
      </c>
      <c r="B3060" s="7" t="inlineStr">
        <is>
          <t>SCN-254</t>
        </is>
      </c>
      <c r="C3060" s="7" t="inlineStr">
        <is>
          <t>يجب أن تُعرض شاشةُ «إقفال الأمر وتحميل تكلفته» لـالمالية والخزينة بنطاق الكل — بأفعالٍ مسموحةٍ هي اعتماد · تحميل · قيد، ومحجوبٍ عنه: التسجيل.</t>
        </is>
      </c>
      <c r="D3060" s="7" t="inlineStr">
        <is>
          <t>NAV-09 نظام الشاشات النافذ · SCR-DES-01 تصميم الأعمدة</t>
        </is>
      </c>
      <c r="E3060" s="7" t="inlineStr">
        <is>
          <t>§الصلاحيات</t>
        </is>
      </c>
      <c r="F3060" s="7" t="inlineStr">
        <is>
          <t>SCN</t>
        </is>
      </c>
      <c r="G3060" s="7" t="inlineStr">
        <is>
          <t>قرار مالك مطبَّق — نافذ</t>
        </is>
      </c>
      <c r="H3060" s="7" t="inlineStr">
        <is>
          <t>INJAZ-FRD-01</t>
        </is>
      </c>
      <c r="I3060" s="7" t="inlineStr">
        <is>
          <t>الفصلُ ١٥ — النقل والترحيل</t>
        </is>
      </c>
      <c r="J3060" s="7" t="inlineStr">
        <is>
          <t>UX-01 للشاشاتِ · DELIVERY-01 للاختبارات</t>
        </is>
      </c>
      <c r="K3060" s="7" t="inlineStr">
        <is>
          <t>اختبارُ حجب: المحجوبُ لا يُصيَّر ولا يُقبل نداؤه في الخادم</t>
        </is>
      </c>
      <c r="L3060" s="7" t="inlineStr">
        <is>
          <t>مطلوب ولم يُنفذ</t>
        </is>
      </c>
      <c r="M3060" s="7" t="inlineStr">
        <is>
          <t>نافذ</t>
        </is>
      </c>
    </row>
    <row r="3061">
      <c r="A3061" s="7" t="n">
        <v>3060</v>
      </c>
      <c r="B3061" s="7" t="inlineStr">
        <is>
          <t>SCN-255</t>
        </is>
      </c>
      <c r="C3061" s="7" t="inlineStr">
        <is>
          <t>يجب أن تُعرض شاشةُ «إقفال الأمر وتحميل تكلفته» لـإدارة التشغيل بنطاق مشاريعه — بأفعالٍ مسموحةٍ هي قراءة · اعتراض، ومحجوبٍ عنه: التحميل.</t>
        </is>
      </c>
      <c r="D3061" s="7" t="inlineStr">
        <is>
          <t>NAV-09 نظام الشاشات النافذ · SCR-DES-01 تصميم الأعمدة</t>
        </is>
      </c>
      <c r="E3061" s="7" t="inlineStr">
        <is>
          <t>§الصلاحيات</t>
        </is>
      </c>
      <c r="F3061" s="7" t="inlineStr">
        <is>
          <t>SCN</t>
        </is>
      </c>
      <c r="G3061" s="7" t="inlineStr">
        <is>
          <t>قرار مالك مطبَّق — نافذ</t>
        </is>
      </c>
      <c r="H3061" s="7" t="inlineStr">
        <is>
          <t>INJAZ-FRD-01</t>
        </is>
      </c>
      <c r="I3061" s="7" t="inlineStr">
        <is>
          <t>الفصلُ ١٥ — النقل والترحيل</t>
        </is>
      </c>
      <c r="J3061" s="7" t="inlineStr">
        <is>
          <t>UX-01 للشاشاتِ · DELIVERY-01 للاختبارات</t>
        </is>
      </c>
      <c r="K3061" s="7" t="inlineStr">
        <is>
          <t>اختبارُ حجب: المحجوبُ لا يُصيَّر ولا يُقبل نداؤه في الخادم</t>
        </is>
      </c>
      <c r="L3061" s="7" t="inlineStr">
        <is>
          <t>مطلوب ولم يُنفذ</t>
        </is>
      </c>
      <c r="M3061" s="7" t="inlineStr">
        <is>
          <t>نافذ</t>
        </is>
      </c>
    </row>
    <row r="3062">
      <c r="A3062" s="7" t="n">
        <v>3061</v>
      </c>
      <c r="B3062" s="7" t="inlineStr">
        <is>
          <t>SCN-256</t>
        </is>
      </c>
      <c r="C3062" s="7" t="inlineStr">
        <is>
          <t>يجب أن تُتاح شاشةُ «اللوابد والمركبات الناقلة» لـالنقل والترحيل بنطاق أسطوله — وزاويتُها: الشاحناتُ واللوابدُ الداخليةُ والمقاولون.</t>
        </is>
      </c>
      <c r="D3062" s="7" t="inlineStr">
        <is>
          <t>NAV-09 نظام الشاشات النافذ · SCR-DES-01 تصميم الأعمدة</t>
        </is>
      </c>
      <c r="E3062" s="7" t="inlineStr">
        <is>
          <t>§الشاشات</t>
        </is>
      </c>
      <c r="F3062" s="7" t="inlineStr">
        <is>
          <t>SCN</t>
        </is>
      </c>
      <c r="G3062" s="7" t="inlineStr">
        <is>
          <t>قرار مالك مطبَّق — نافذ</t>
        </is>
      </c>
      <c r="H3062" s="7" t="inlineStr">
        <is>
          <t>INJAZ-FRD-01</t>
        </is>
      </c>
      <c r="I3062" s="7" t="inlineStr">
        <is>
          <t>الفصلُ ١٥ — النقل والترحيل</t>
        </is>
      </c>
      <c r="J3062" s="7" t="inlineStr">
        <is>
          <t>UX-01 للشاشاتِ · DELIVERY-01 للاختبارات</t>
        </is>
      </c>
      <c r="K3062" s="7" t="inlineStr">
        <is>
          <t>اختبارُ ظهور: تظهر الشاشةُ للدور المالك بنطاقها ولا تظهر لمن لا صلاحيةَ له</t>
        </is>
      </c>
      <c r="L3062" s="7" t="inlineStr">
        <is>
          <t>مطلوب ولم يُنفذ</t>
        </is>
      </c>
      <c r="M3062" s="7" t="inlineStr">
        <is>
          <t>نافذ</t>
        </is>
      </c>
    </row>
    <row r="3063">
      <c r="A3063" s="7" t="n">
        <v>3062</v>
      </c>
      <c r="B3063" s="7" t="inlineStr">
        <is>
          <t>SCN-257</t>
        </is>
      </c>
      <c r="C3063" s="7" t="inlineStr">
        <is>
          <t>يجب أن تحمل شاشةُ «اللوابد والمركبات الناقلة» أعمدتَها المعتمدةَ وعددُها 24 عمودًا، وأولُها كود الناقل · النوع · الوصف · الملكية · المالك · السعة القصوى.</t>
        </is>
      </c>
      <c r="D3063" s="7" t="inlineStr">
        <is>
          <t>NAV-09 نظام الشاشات النافذ · SCR-DES-01 تصميم الأعمدة</t>
        </is>
      </c>
      <c r="E3063" s="7" t="inlineStr">
        <is>
          <t>§البيانات</t>
        </is>
      </c>
      <c r="F3063" s="7" t="inlineStr">
        <is>
          <t>SCN</t>
        </is>
      </c>
      <c r="G3063" s="7" t="inlineStr">
        <is>
          <t>قرار مالك مطبَّق — نافذ</t>
        </is>
      </c>
      <c r="H3063" s="7" t="inlineStr">
        <is>
          <t>INJAZ-FRD-01</t>
        </is>
      </c>
      <c r="I3063" s="7" t="inlineStr">
        <is>
          <t>الفصلُ ١٥ — النقل والترحيل</t>
        </is>
      </c>
      <c r="J3063" s="7" t="inlineStr">
        <is>
          <t>UX-01 للشاشاتِ · DELIVERY-01 للاختبارات</t>
        </is>
      </c>
      <c r="K3063" s="7" t="inlineStr">
        <is>
          <t>اختبارُ اكتمال: كلُّ عمودٍ معتمدٍ موجودٌ وصفرُ عمودٍ غيرِ معرَّف</t>
        </is>
      </c>
      <c r="L3063" s="7" t="inlineStr">
        <is>
          <t>مطلوب ولم يُنفذ</t>
        </is>
      </c>
      <c r="M3063" s="7" t="inlineStr">
        <is>
          <t>نافذ</t>
        </is>
      </c>
    </row>
    <row r="3064">
      <c r="A3064" s="7" t="n">
        <v>3063</v>
      </c>
      <c r="B3064" s="7" t="inlineStr">
        <is>
          <t>SCN-258</t>
        </is>
      </c>
      <c r="C3064" s="7" t="inlineStr">
        <is>
          <t>يجب أن يُنفَّذ فعلُ «تخصيصُ لابدٍ أو ناقلٍ للرحلة» من شاشة «اللوابد والمركبات الناقلة» بواسطة منسّقُ الترحيل، فيُكتب في transfer_carriers ويُنشر الحدثُ CarrierAssigned ويستهلكه النقل · المالية. وأثرُه: اللابدُ يُحجز للرحلة · وتعرفتُه تدخل التكلفة · والمقاولُ الخارجيُّ يفتح طلبَ دفع.</t>
        </is>
      </c>
      <c r="D3064" s="7" t="inlineStr">
        <is>
          <t>NAV-09 نظام الشاشات النافذ · SCR-DES-01 تصميم الأعمدة</t>
        </is>
      </c>
      <c r="E3064" s="7" t="inlineStr">
        <is>
          <t>§الأفعال والتكامل</t>
        </is>
      </c>
      <c r="F3064" s="7" t="inlineStr">
        <is>
          <t>SCN</t>
        </is>
      </c>
      <c r="G3064" s="7" t="inlineStr">
        <is>
          <t>قرار مالك مطبَّق — نافذ</t>
        </is>
      </c>
      <c r="H3064" s="7" t="inlineStr">
        <is>
          <t>INJAZ-FRD-01</t>
        </is>
      </c>
      <c r="I3064" s="7" t="inlineStr">
        <is>
          <t>الفصلُ ١٥ — النقل والترحيل</t>
        </is>
      </c>
      <c r="J3064" s="7" t="inlineStr">
        <is>
          <t>UX-01 للشاشاتِ · DELIVERY-01 للاختبارات</t>
        </is>
      </c>
      <c r="K3064" s="7" t="inlineStr">
        <is>
          <t>اختبارُ أثر: تنفيذُ الفعل يُحدث اللابدُ يُحجز للرحلة · وتعرفتُه تدخل التكلفة · والمقاولُ الخ</t>
        </is>
      </c>
      <c r="L3064" s="7" t="inlineStr">
        <is>
          <t>مطلوب ولم يُنفذ</t>
        </is>
      </c>
      <c r="M3064" s="7" t="inlineStr">
        <is>
          <t>نافذ</t>
        </is>
      </c>
    </row>
    <row r="3065">
      <c r="A3065" s="7" t="n">
        <v>3064</v>
      </c>
      <c r="B3065" s="7" t="inlineStr">
        <is>
          <t>SCN-259</t>
        </is>
      </c>
      <c r="C3065" s="7" t="inlineStr">
        <is>
          <t>يجب أن يقبل فعلُ «تخصيصُ لابدٍ أو ناقلٍ للرحلة» عكسًا: إنهاءُ حجزٍ بسبب.</t>
        </is>
      </c>
      <c r="D3065" s="7" t="inlineStr">
        <is>
          <t>NAV-09 نظام الشاشات النافذ · SCR-DES-01 تصميم الأعمدة</t>
        </is>
      </c>
      <c r="E3065" s="7" t="inlineStr">
        <is>
          <t>§الأفعال والتكامل</t>
        </is>
      </c>
      <c r="F3065" s="7" t="inlineStr">
        <is>
          <t>SCN</t>
        </is>
      </c>
      <c r="G3065" s="7" t="inlineStr">
        <is>
          <t>قرار مالك مطبَّق — نافذ</t>
        </is>
      </c>
      <c r="H3065" s="7" t="inlineStr">
        <is>
          <t>INJAZ-FRD-01</t>
        </is>
      </c>
      <c r="I3065" s="7" t="inlineStr">
        <is>
          <t>الفصلُ ١٥ — النقل والترحيل</t>
        </is>
      </c>
      <c r="J3065" s="7" t="inlineStr">
        <is>
          <t>UX-01 للشاشاتِ · DELIVERY-01 للاختبارات</t>
        </is>
      </c>
      <c r="K3065" s="7" t="inlineStr">
        <is>
          <t>اختبارُ عكس: العكسُ يُنشئ حركةً مقابلةً بمرجع الأصل</t>
        </is>
      </c>
      <c r="L3065" s="7" t="inlineStr">
        <is>
          <t>مطلوب ولم يُنفذ</t>
        </is>
      </c>
      <c r="M3065" s="7" t="inlineStr">
        <is>
          <t>نافذ</t>
        </is>
      </c>
    </row>
    <row r="3066">
      <c r="A3066" s="7" t="n">
        <v>3065</v>
      </c>
      <c r="B3066" s="7" t="inlineStr">
        <is>
          <t>SCN-260</t>
        </is>
      </c>
      <c r="C3066" s="7" t="inlineStr">
        <is>
          <t>يجب أن تُعرض شاشةُ «اللوابد والمركبات الناقلة» لـإدارة الأسطول بنطاق المملوكة — بأفعالٍ مسموحةٍ هي قراءة، ومحجوبٍ عنه: التخصيص.</t>
        </is>
      </c>
      <c r="D3066" s="7" t="inlineStr">
        <is>
          <t>NAV-09 نظام الشاشات النافذ · SCR-DES-01 تصميم الأعمدة</t>
        </is>
      </c>
      <c r="E3066" s="7" t="inlineStr">
        <is>
          <t>§الصلاحيات</t>
        </is>
      </c>
      <c r="F3066" s="7" t="inlineStr">
        <is>
          <t>SCN</t>
        </is>
      </c>
      <c r="G3066" s="7" t="inlineStr">
        <is>
          <t>قرار مالك مطبَّق — نافذ</t>
        </is>
      </c>
      <c r="H3066" s="7" t="inlineStr">
        <is>
          <t>INJAZ-FRD-01</t>
        </is>
      </c>
      <c r="I3066" s="7" t="inlineStr">
        <is>
          <t>الفصلُ ١٥ — النقل والترحيل</t>
        </is>
      </c>
      <c r="J3066" s="7" t="inlineStr">
        <is>
          <t>UX-01 للشاشاتِ · DELIVERY-01 للاختبارات</t>
        </is>
      </c>
      <c r="K3066" s="7" t="inlineStr">
        <is>
          <t>اختبارُ حجب: المحجوبُ لا يُصيَّر ولا يُقبل نداؤه في الخادم</t>
        </is>
      </c>
      <c r="L3066" s="7" t="inlineStr">
        <is>
          <t>مطلوب ولم يُنفذ</t>
        </is>
      </c>
      <c r="M3066" s="7" t="inlineStr">
        <is>
          <t>نافذ</t>
        </is>
      </c>
    </row>
    <row r="3067">
      <c r="A3067" s="7" t="n">
        <v>3066</v>
      </c>
      <c r="B3067" s="7" t="inlineStr">
        <is>
          <t>SCN-261</t>
        </is>
      </c>
      <c r="C3067" s="7" t="inlineStr">
        <is>
          <t>يجب أن تُتاح شاشةُ «تعرفة الترحيل وقواعد التحميل» لـالنقل والترحيل بنطاق الكل — وزاويتُها: التعرفةُ وقاعدةُ المتحمّل — ومنها الستون يومًا.</t>
        </is>
      </c>
      <c r="D3067" s="7" t="inlineStr">
        <is>
          <t>NAV-09 نظام الشاشات النافذ · SCR-DES-01 تصميم الأعمدة</t>
        </is>
      </c>
      <c r="E3067" s="7" t="inlineStr">
        <is>
          <t>§الشاشات</t>
        </is>
      </c>
      <c r="F3067" s="7" t="inlineStr">
        <is>
          <t>SCN</t>
        </is>
      </c>
      <c r="G3067" s="7" t="inlineStr">
        <is>
          <t>قرار مالك مطبَّق — نافذ</t>
        </is>
      </c>
      <c r="H3067" s="7" t="inlineStr">
        <is>
          <t>INJAZ-FRD-01</t>
        </is>
      </c>
      <c r="I3067" s="7" t="inlineStr">
        <is>
          <t>الفصلُ ١٥ — النقل والترحيل</t>
        </is>
      </c>
      <c r="J3067" s="7" t="inlineStr">
        <is>
          <t>UX-01 للشاشاتِ · DELIVERY-01 للاختبارات</t>
        </is>
      </c>
      <c r="K3067" s="7" t="inlineStr">
        <is>
          <t>اختبارُ ظهور: تظهر الشاشةُ للدور المالك بنطاقها ولا تظهر لمن لا صلاحيةَ له</t>
        </is>
      </c>
      <c r="L3067" s="7" t="inlineStr">
        <is>
          <t>مطلوب ولم يُنفذ</t>
        </is>
      </c>
      <c r="M3067" s="7" t="inlineStr">
        <is>
          <t>نافذ</t>
        </is>
      </c>
    </row>
    <row r="3068">
      <c r="A3068" s="7" t="n">
        <v>3067</v>
      </c>
      <c r="B3068" s="7" t="inlineStr">
        <is>
          <t>SCN-262</t>
        </is>
      </c>
      <c r="C3068" s="7" t="inlineStr">
        <is>
          <t>يجب أن تحمل شاشةُ «تعرفة الترحيل وقواعد التحميل» أعمدتَها المعتمدةَ وعددُها 24 عمودًا، وأولُها رقم التعرفة · نوع الترحيل · اتجاه الحركة · من · إلى · المسافة كم.</t>
        </is>
      </c>
      <c r="D3068" s="7" t="inlineStr">
        <is>
          <t>NAV-09 نظام الشاشات النافذ · SCR-DES-01 تصميم الأعمدة</t>
        </is>
      </c>
      <c r="E3068" s="7" t="inlineStr">
        <is>
          <t>§البيانات</t>
        </is>
      </c>
      <c r="F3068" s="7" t="inlineStr">
        <is>
          <t>SCN</t>
        </is>
      </c>
      <c r="G3068" s="7" t="inlineStr">
        <is>
          <t>قرار مالك مطبَّق — نافذ</t>
        </is>
      </c>
      <c r="H3068" s="7" t="inlineStr">
        <is>
          <t>INJAZ-FRD-01</t>
        </is>
      </c>
      <c r="I3068" s="7" t="inlineStr">
        <is>
          <t>الفصلُ ١٥ — النقل والترحيل</t>
        </is>
      </c>
      <c r="J3068" s="7" t="inlineStr">
        <is>
          <t>UX-01 للشاشاتِ · DELIVERY-01 للاختبارات</t>
        </is>
      </c>
      <c r="K3068" s="7" t="inlineStr">
        <is>
          <t>اختبارُ اكتمال: كلُّ عمودٍ معتمدٍ موجودٌ وصفرُ عمودٍ غيرِ معرَّف</t>
        </is>
      </c>
      <c r="L3068" s="7" t="inlineStr">
        <is>
          <t>مطلوب ولم يُنفذ</t>
        </is>
      </c>
      <c r="M3068" s="7" t="inlineStr">
        <is>
          <t>نافذ</t>
        </is>
      </c>
    </row>
    <row r="3069">
      <c r="A3069" s="7" t="n">
        <v>3068</v>
      </c>
      <c r="B3069" s="7" t="inlineStr">
        <is>
          <t>SCN-263</t>
        </is>
      </c>
      <c r="C3069" s="7" t="inlineStr">
        <is>
          <t>يجب أن يُنفَّذ فعلُ «اعتمادُ تعرفةٍ أو قاعدةِ تحميل» من شاشة «تعرفة الترحيل وقواعد التحميل» بواسطة المالية، فيُكتب في transfer_tariffs ويُنشر الحدثُ TariffApproved ويستهلكه النقل · التشغيل · المبيعات. وأثرُه: كلُّ رحلةٍ بعدها تُسعَّر بالتعرفة الجديدة · وقاعدةُ الستين يومًا تُطبَّق آليًّا.</t>
        </is>
      </c>
      <c r="D3069" s="7" t="inlineStr">
        <is>
          <t>NAV-09 نظام الشاشات النافذ · SCR-DES-01 تصميم الأعمدة</t>
        </is>
      </c>
      <c r="E3069" s="7" t="inlineStr">
        <is>
          <t>§الأفعال والتكامل</t>
        </is>
      </c>
      <c r="F3069" s="7" t="inlineStr">
        <is>
          <t>SCN</t>
        </is>
      </c>
      <c r="G3069" s="7" t="inlineStr">
        <is>
          <t>قرار مالك مطبَّق — نافذ</t>
        </is>
      </c>
      <c r="H3069" s="7" t="inlineStr">
        <is>
          <t>INJAZ-FRD-01</t>
        </is>
      </c>
      <c r="I3069" s="7" t="inlineStr">
        <is>
          <t>الفصلُ ١٥ — النقل والترحيل</t>
        </is>
      </c>
      <c r="J3069" s="7" t="inlineStr">
        <is>
          <t>UX-01 للشاشاتِ · DELIVERY-01 للاختبارات</t>
        </is>
      </c>
      <c r="K3069" s="7" t="inlineStr">
        <is>
          <t>اختبارُ أثر: تنفيذُ الفعل يُحدث كلُّ رحلةٍ بعدها تُسعَّر بالتعرفة الجديدة · وقاعدةُ الستين ي</t>
        </is>
      </c>
      <c r="L3069" s="7" t="inlineStr">
        <is>
          <t>مطلوب ولم يُنفذ</t>
        </is>
      </c>
      <c r="M3069" s="7" t="inlineStr">
        <is>
          <t>نافذ</t>
        </is>
      </c>
    </row>
    <row r="3070">
      <c r="A3070" s="7" t="n">
        <v>3069</v>
      </c>
      <c r="B3070" s="7" t="inlineStr">
        <is>
          <t>SCN-264</t>
        </is>
      </c>
      <c r="C3070" s="7" t="inlineStr">
        <is>
          <t>يجب أن يقبل فعلُ «اعتمادُ تعرفةٍ أو قاعدةِ تحميل» عكسًا: رجوعٌ لتعرفةٍ سابقةٍ بتاريخ.</t>
        </is>
      </c>
      <c r="D3070" s="7" t="inlineStr">
        <is>
          <t>NAV-09 نظام الشاشات النافذ · SCR-DES-01 تصميم الأعمدة</t>
        </is>
      </c>
      <c r="E3070" s="7" t="inlineStr">
        <is>
          <t>§الأفعال والتكامل</t>
        </is>
      </c>
      <c r="F3070" s="7" t="inlineStr">
        <is>
          <t>SCN</t>
        </is>
      </c>
      <c r="G3070" s="7" t="inlineStr">
        <is>
          <t>قرار مالك مطبَّق — نافذ</t>
        </is>
      </c>
      <c r="H3070" s="7" t="inlineStr">
        <is>
          <t>INJAZ-FRD-01</t>
        </is>
      </c>
      <c r="I3070" s="7" t="inlineStr">
        <is>
          <t>الفصلُ ١٥ — النقل والترحيل</t>
        </is>
      </c>
      <c r="J3070" s="7" t="inlineStr">
        <is>
          <t>UX-01 للشاشاتِ · DELIVERY-01 للاختبارات</t>
        </is>
      </c>
      <c r="K3070" s="7" t="inlineStr">
        <is>
          <t>اختبارُ عكس: العكسُ يُنشئ حركةً مقابلةً بمرجع الأصل</t>
        </is>
      </c>
      <c r="L3070" s="7" t="inlineStr">
        <is>
          <t>مطلوب ولم يُنفذ</t>
        </is>
      </c>
      <c r="M3070" s="7" t="inlineStr">
        <is>
          <t>نافذ</t>
        </is>
      </c>
    </row>
    <row r="3071">
      <c r="A3071" s="7" t="n">
        <v>3070</v>
      </c>
      <c r="B3071" s="7" t="inlineStr">
        <is>
          <t>SCN-265</t>
        </is>
      </c>
      <c r="C3071" s="7" t="inlineStr">
        <is>
          <t>يجب أن تُعرض شاشةُ «تعرفة الترحيل وقواعد التحميل» لـالمالية والخزينة بنطاق الكل — بأفعالٍ مسموحةٍ هي قراءة · مراجعة، ومحجوبٍ عنه: التعريف.</t>
        </is>
      </c>
      <c r="D3071" s="7" t="inlineStr">
        <is>
          <t>NAV-09 نظام الشاشات النافذ · SCR-DES-01 تصميم الأعمدة</t>
        </is>
      </c>
      <c r="E3071" s="7" t="inlineStr">
        <is>
          <t>§الصلاحيات</t>
        </is>
      </c>
      <c r="F3071" s="7" t="inlineStr">
        <is>
          <t>SCN</t>
        </is>
      </c>
      <c r="G3071" s="7" t="inlineStr">
        <is>
          <t>قرار مالك مطبَّق — نافذ</t>
        </is>
      </c>
      <c r="H3071" s="7" t="inlineStr">
        <is>
          <t>INJAZ-FRD-01</t>
        </is>
      </c>
      <c r="I3071" s="7" t="inlineStr">
        <is>
          <t>الفصلُ ١٥ — النقل والترحيل</t>
        </is>
      </c>
      <c r="J3071" s="7" t="inlineStr">
        <is>
          <t>UX-01 للشاشاتِ · DELIVERY-01 للاختبارات</t>
        </is>
      </c>
      <c r="K3071" s="7" t="inlineStr">
        <is>
          <t>اختبارُ حجب: المحجوبُ لا يُصيَّر ولا يُقبل نداؤه في الخادم</t>
        </is>
      </c>
      <c r="L3071" s="7" t="inlineStr">
        <is>
          <t>مطلوب ولم يُنفذ</t>
        </is>
      </c>
      <c r="M3071" s="7" t="inlineStr">
        <is>
          <t>نافذ</t>
        </is>
      </c>
    </row>
    <row r="3072">
      <c r="A3072" s="7" t="n">
        <v>3071</v>
      </c>
      <c r="B3072" s="7" t="inlineStr">
        <is>
          <t>SCN-266</t>
        </is>
      </c>
      <c r="C3072" s="7" t="inlineStr">
        <is>
          <t>يجب أن تُعرض شاشةُ «تعرفة الترحيل وقواعد التحميل» لـالمبيعات والعقود بنطاق عقوده — بأفعالٍ مسموحةٍ هي قراءة، ومحجوبٍ عنه: التعريف.</t>
        </is>
      </c>
      <c r="D3072" s="7" t="inlineStr">
        <is>
          <t>NAV-09 نظام الشاشات النافذ · SCR-DES-01 تصميم الأعمدة</t>
        </is>
      </c>
      <c r="E3072" s="7" t="inlineStr">
        <is>
          <t>§الصلاحيات</t>
        </is>
      </c>
      <c r="F3072" s="7" t="inlineStr">
        <is>
          <t>SCN</t>
        </is>
      </c>
      <c r="G3072" s="7" t="inlineStr">
        <is>
          <t>قرار مالك مطبَّق — نافذ</t>
        </is>
      </c>
      <c r="H3072" s="7" t="inlineStr">
        <is>
          <t>INJAZ-FRD-01</t>
        </is>
      </c>
      <c r="I3072" s="7" t="inlineStr">
        <is>
          <t>الفصلُ ١٥ — النقل والترحيل</t>
        </is>
      </c>
      <c r="J3072" s="7" t="inlineStr">
        <is>
          <t>UX-01 للشاشاتِ · DELIVERY-01 للاختبارات</t>
        </is>
      </c>
      <c r="K3072" s="7" t="inlineStr">
        <is>
          <t>اختبارُ حجب: المحجوبُ لا يُصيَّر ولا يُقبل نداؤه في الخادم</t>
        </is>
      </c>
      <c r="L3072" s="7" t="inlineStr">
        <is>
          <t>مطلوب ولم يُنفذ</t>
        </is>
      </c>
      <c r="M3072" s="7" t="inlineStr">
        <is>
          <t>نافذ</t>
        </is>
      </c>
    </row>
    <row r="3073">
      <c r="A3073" s="7" t="n">
        <v>3072</v>
      </c>
      <c r="B3073" s="7" t="inlineStr">
        <is>
          <t>FLW-007</t>
        </is>
      </c>
      <c r="C3073" s="7" t="inlineStr">
        <is>
          <t>يجب أن يُنفَّذ فعلُ «إصدارُ أمر ترحيل» (trip.order) من شاشة «أوامر الترحيل» بواسطة مديرُ النقل، فيُكتب في transfer_orders ويُنشر TransferOrdered ويستهلكه الأسطول · الموقع · القوى · الصيانة. وما يتغير: المعدةُ «قيد الترحيل» · والموقعُ المستقبِلُ يُخطَر · ولا يبدأ بلا تصريحٍ ساري. وعكسُه: إلغاءٌ بسببٍ ورفعُ العلامة.</t>
        </is>
      </c>
      <c r="D3073" s="7" t="inlineStr">
        <is>
          <t>NAV-09 خريطة الأثر · عقد الفعل</t>
        </is>
      </c>
      <c r="E3073" s="7" t="inlineStr">
        <is>
          <t>§الأفعال والتكامل</t>
        </is>
      </c>
      <c r="F3073" s="7" t="inlineStr">
        <is>
          <t>FLW</t>
        </is>
      </c>
      <c r="G3073" s="7" t="inlineStr">
        <is>
          <t>قرار مالك مطبَّق — نافذ</t>
        </is>
      </c>
      <c r="H3073" s="7" t="inlineStr">
        <is>
          <t>INJAZ-FRD-01</t>
        </is>
      </c>
      <c r="I3073" s="7" t="inlineStr">
        <is>
          <t>الفصلُ ١٥ — النقل والترحيل</t>
        </is>
      </c>
      <c r="J3073" s="7" t="inlineStr">
        <is>
          <t>UX-01 للشاشاتِ · DELIVERY-01 للاختبارات</t>
        </is>
      </c>
      <c r="K3073" s="7" t="inlineStr">
        <is>
          <t>اختبارُ سماحٍ ومنعٍ وتكرارٍ وعكس: أربعُ حالاتٍ لفعل trip.order</t>
        </is>
      </c>
      <c r="L3073" s="7" t="inlineStr">
        <is>
          <t>مطلوب ولم يُنفذ</t>
        </is>
      </c>
      <c r="M3073" s="7" t="inlineStr">
        <is>
          <t>نافذ</t>
        </is>
      </c>
    </row>
    <row r="3074">
      <c r="A3074" s="7" t="n">
        <v>3073</v>
      </c>
      <c r="B3074" s="7" t="inlineStr">
        <is>
          <t>FLW-020</t>
        </is>
      </c>
      <c r="C3074" s="7" t="inlineStr">
        <is>
          <t>يجب أن يُنفَّذ فعلُ «إصدارُ تصريحٍ للمسار» (permit.issue) من شاشة «تصاريح المسار والحمولة» بواسطة منسّقُ الترحيل، فيُكتب في permits ويُنشر PermitIssued ويستهلكه النقل. وما يتغير: الأمرُ يصير جاهزًا للتنفيذ · ولا مغادرةَ بتصريحٍ منتهٍ. وعكسُه: إلغاءُ تصريحٍ يوقف الرحلة.</t>
        </is>
      </c>
      <c r="D3074" s="7" t="inlineStr">
        <is>
          <t>NAV-09 خريطة الأثر · عقد الفعل</t>
        </is>
      </c>
      <c r="E3074" s="7" t="inlineStr">
        <is>
          <t>§الأفعال والتكامل</t>
        </is>
      </c>
      <c r="F3074" s="7" t="inlineStr">
        <is>
          <t>FLW</t>
        </is>
      </c>
      <c r="G3074" s="7" t="inlineStr">
        <is>
          <t>قرار مالك مطبَّق — نافذ</t>
        </is>
      </c>
      <c r="H3074" s="7" t="inlineStr">
        <is>
          <t>INJAZ-FRD-01</t>
        </is>
      </c>
      <c r="I3074" s="7" t="inlineStr">
        <is>
          <t>الفصلُ ١٥ — النقل والترحيل</t>
        </is>
      </c>
      <c r="J3074" s="7" t="inlineStr">
        <is>
          <t>UX-01 للشاشاتِ · DELIVERY-01 للاختبارات</t>
        </is>
      </c>
      <c r="K3074" s="7" t="inlineStr">
        <is>
          <t>اختبارُ سماحٍ ومنعٍ وتكرارٍ وعكس: أربعُ حالاتٍ لفعل permit.issue</t>
        </is>
      </c>
      <c r="L3074" s="7" t="inlineStr">
        <is>
          <t>مطلوب ولم يُنفذ</t>
        </is>
      </c>
      <c r="M3074" s="7" t="inlineStr">
        <is>
          <t>نافذ</t>
        </is>
      </c>
    </row>
    <row r="3075">
      <c r="A3075" s="7" t="n">
        <v>3074</v>
      </c>
      <c r="B3075" s="7" t="inlineStr">
        <is>
          <t>FLW-021</t>
        </is>
      </c>
      <c r="C3075" s="7" t="inlineStr">
        <is>
          <t>يجب أن يُنفَّذ فعلُ «تسجيلُ المغادرة» (trip.depart) من شاشة «متابعة الرحلات في الطريق» بواسطة مشرفُ الانطلاق، فيُكتب في transfer.departed ويُنشر TransferDeparted ويستهلكه الموقعُ المستقبِل · الأسطول · التشغيل. وما يتغير: المعدةُ تُرفع من الموقع المصدر · والوجهةُ تنتظرها · وزمنُ الرحلة يبدأ. وعكسُه: إلغاءٌ قبل الخروج الفعلي.</t>
        </is>
      </c>
      <c r="D3075" s="7" t="inlineStr">
        <is>
          <t>NAV-09 خريطة الأثر · عقد الفعل</t>
        </is>
      </c>
      <c r="E3075" s="7" t="inlineStr">
        <is>
          <t>§الأفعال والتكامل</t>
        </is>
      </c>
      <c r="F3075" s="7" t="inlineStr">
        <is>
          <t>FLW</t>
        </is>
      </c>
      <c r="G3075" s="7" t="inlineStr">
        <is>
          <t>قرار مالك مطبَّق — نافذ</t>
        </is>
      </c>
      <c r="H3075" s="7" t="inlineStr">
        <is>
          <t>INJAZ-FRD-01</t>
        </is>
      </c>
      <c r="I3075" s="7" t="inlineStr">
        <is>
          <t>الفصلُ ١٥ — النقل والترحيل</t>
        </is>
      </c>
      <c r="J3075" s="7" t="inlineStr">
        <is>
          <t>UX-01 للشاشاتِ · DELIVERY-01 للاختبارات</t>
        </is>
      </c>
      <c r="K3075" s="7" t="inlineStr">
        <is>
          <t>اختبارُ سماحٍ ومنعٍ وتكرارٍ وعكس: أربعُ حالاتٍ لفعل trip.depart</t>
        </is>
      </c>
      <c r="L3075" s="7" t="inlineStr">
        <is>
          <t>مطلوب ولم يُنفذ</t>
        </is>
      </c>
      <c r="M3075" s="7" t="inlineStr">
        <is>
          <t>نافذ</t>
        </is>
      </c>
    </row>
    <row r="3076">
      <c r="A3076" s="7" t="n">
        <v>3075</v>
      </c>
      <c r="B3076" s="7" t="inlineStr">
        <is>
          <t>TRPX-0901</t>
        </is>
      </c>
      <c r="C3076" s="7" t="inlineStr">
        <is>
          <t>شاشة «طلبات الترحيل» طويلةٌ بـ24 عمودًا — فتوفّر منتقيَ المنظرِ CM-09 إلزامًا بمناظرها: التعريفُ والمواصفات · التواريخُ والمراحل · الحوكمةُ والتدقيق · إظهارُ كلِّ الأعمدة.</t>
        </is>
      </c>
      <c r="D3076" s="7" t="inlineStr">
        <is>
          <t>INJAZ-UX-01 · الفصلُ ٤ — الشاشاتُ كثيفةُ البياناتِ ومناظرُها</t>
        </is>
      </c>
      <c r="E3076" s="7" t="inlineStr">
        <is>
          <t>§الشاشاتُ والمناظر</t>
        </is>
      </c>
      <c r="F3076" s="7" t="inlineStr">
        <is>
          <t>TRP</t>
        </is>
      </c>
      <c r="G3076" s="7" t="inlineStr">
        <is>
          <t>قرار مالك موقَّع — نافذ</t>
        </is>
      </c>
      <c r="H3076" s="7" t="inlineStr">
        <is>
          <t>INJAZ-FRD-01</t>
        </is>
      </c>
      <c r="I3076" s="7" t="inlineStr">
        <is>
          <t>الفصلُ ١٥ — النقل والترحيل</t>
        </is>
      </c>
      <c r="J3076" s="7" t="inlineStr">
        <is>
          <t>UX-01 للشاشاتِ · DELIVERY-01 للاختبارات</t>
        </is>
      </c>
      <c r="K3076" s="7" t="inlineStr">
        <is>
          <t>اختبارُ وجود: CM-09 ظاهرٌ في «طلبات الترحيل» بمناظرها المعلنة</t>
        </is>
      </c>
      <c r="L3076" s="7" t="inlineStr">
        <is>
          <t>مطلوب — يُقاس من النظام الحي</t>
        </is>
      </c>
      <c r="M3076" s="7" t="inlineStr">
        <is>
          <t>نافذ</t>
        </is>
      </c>
    </row>
    <row r="3077">
      <c r="A3077" s="7" t="n">
        <v>3076</v>
      </c>
      <c r="B3077" s="7" t="inlineStr">
        <is>
          <t>TRPX-0902</t>
        </is>
      </c>
      <c r="C3077" s="7" t="inlineStr">
        <is>
          <t>شاشة «طلبات الترحيل» توفّر زرَّ «إظهار كل الأعمدة» CM-10 بالاسم الموحَّد — يعرض ما يملك المستخدمُ رؤيتَه من الـ24 عمودًا ولا يكشف حساسًا غيرَ مخوَّلٍ به.</t>
        </is>
      </c>
      <c r="D3077" s="7" t="inlineStr">
        <is>
          <t>INJAZ-UX-01 · الفصلُ ٤ — الشاشاتُ كثيفةُ البياناتِ ومناظرُها</t>
        </is>
      </c>
      <c r="E3077" s="7" t="inlineStr">
        <is>
          <t>§الشاشاتُ والمناظر</t>
        </is>
      </c>
      <c r="F3077" s="7" t="inlineStr">
        <is>
          <t>TRP</t>
        </is>
      </c>
      <c r="G3077" s="7" t="inlineStr">
        <is>
          <t>قرار مالك موقَّع — نافذ</t>
        </is>
      </c>
      <c r="H3077" s="7" t="inlineStr">
        <is>
          <t>INJAZ-FRD-01</t>
        </is>
      </c>
      <c r="I3077" s="7" t="inlineStr">
        <is>
          <t>الفصلُ ١٥ — النقل والترحيل</t>
        </is>
      </c>
      <c r="J3077" s="7" t="inlineStr">
        <is>
          <t>UX-01 للشاشاتِ · DELIVERY-01 للاختبارات</t>
        </is>
      </c>
      <c r="K3077" s="7" t="inlineStr">
        <is>
          <t>اختبارُ حجب: الزرُّ في «طلبات الترحيل» لا يُظهر حقلًا حساسًا لغير المخوَّل</t>
        </is>
      </c>
      <c r="L3077" s="7" t="inlineStr">
        <is>
          <t>مطلوب — يُقاس من النظام الحي</t>
        </is>
      </c>
      <c r="M3077" s="7" t="inlineStr">
        <is>
          <t>نافذ</t>
        </is>
      </c>
    </row>
    <row r="3078">
      <c r="A3078" s="7" t="n">
        <v>3077</v>
      </c>
      <c r="B3078" s="7" t="inlineStr">
        <is>
          <t>TRPX-0903</t>
        </is>
      </c>
      <c r="C3078" s="7" t="inlineStr">
        <is>
          <t>العرضُ الافتراضيُّ لشاشة «طلبات الترحيل» عند الفتح الأول: رقم الطلب · نوع الترحيل · كود العنصر · الحالة · تاريخ الطلب · التاريخ المطلوب — ولا تُعرض الأعمدةُ الـ24 دفعةً واحدة.</t>
        </is>
      </c>
      <c r="D3078" s="7" t="inlineStr">
        <is>
          <t>INJAZ-UX-01 · الفصلُ ٤ — الشاشاتُ كثيفةُ البياناتِ ومناظرُها</t>
        </is>
      </c>
      <c r="E3078" s="7" t="inlineStr">
        <is>
          <t>§الشاشاتُ والمناظر</t>
        </is>
      </c>
      <c r="F3078" s="7" t="inlineStr">
        <is>
          <t>TRP</t>
        </is>
      </c>
      <c r="G3078" s="7" t="inlineStr">
        <is>
          <t>قرار مالك موقَّع — نافذ</t>
        </is>
      </c>
      <c r="H3078" s="7" t="inlineStr">
        <is>
          <t>INJAZ-FRD-01</t>
        </is>
      </c>
      <c r="I3078" s="7" t="inlineStr">
        <is>
          <t>الفصلُ ١٥ — النقل والترحيل</t>
        </is>
      </c>
      <c r="J3078" s="7" t="inlineStr">
        <is>
          <t>UX-01 للشاشاتِ · DELIVERY-01 للاختبارات</t>
        </is>
      </c>
      <c r="K3078" s="7" t="inlineStr">
        <is>
          <t>اختبارُ فتح: «طلبات الترحيل» تفتح بالعرض الافتراضيِّ لا بكل الأعمدة</t>
        </is>
      </c>
      <c r="L3078" s="7" t="inlineStr">
        <is>
          <t>مطلوب — يُقاس من النظام الحي</t>
        </is>
      </c>
      <c r="M3078" s="7" t="inlineStr">
        <is>
          <t>نافذ</t>
        </is>
      </c>
    </row>
    <row r="3079">
      <c r="A3079" s="7" t="n">
        <v>3078</v>
      </c>
      <c r="B3079" s="7" t="inlineStr">
        <is>
          <t>TRPX-0904</t>
        </is>
      </c>
      <c r="C3079" s="7" t="inlineStr">
        <is>
          <t>منظر «الحوكمةُ والتدقيق» في شاشة «طلبات الترحيل» يحمل حقولًا حساسةً — فلا يُتاح إلا بمنحٍ فرديٍّ موثَّقٍ ويُسجَّل الاطّلاعُ عليه.</t>
        </is>
      </c>
      <c r="D3079" s="7" t="inlineStr">
        <is>
          <t>INJAZ-UX-01 · الفصلُ ٤ — الشاشاتُ كثيفةُ البياناتِ ومناظرُها</t>
        </is>
      </c>
      <c r="E3079" s="7" t="inlineStr">
        <is>
          <t>§الشاشاتُ والمناظر</t>
        </is>
      </c>
      <c r="F3079" s="7" t="inlineStr">
        <is>
          <t>TRP</t>
        </is>
      </c>
      <c r="G3079" s="7" t="inlineStr">
        <is>
          <t>قرار مالك موقَّع — نافذ</t>
        </is>
      </c>
      <c r="H3079" s="7" t="inlineStr">
        <is>
          <t>INJAZ-FRD-01</t>
        </is>
      </c>
      <c r="I3079" s="7" t="inlineStr">
        <is>
          <t>الفصلُ ١٥ — النقل والترحيل</t>
        </is>
      </c>
      <c r="J3079" s="7" t="inlineStr">
        <is>
          <t>UX-01 للشاشاتِ · DELIVERY-01 للاختبارات</t>
        </is>
      </c>
      <c r="K3079" s="7" t="inlineStr">
        <is>
          <t>اختبارُ منح: المنظرُ محجوبٌ في «طلبات الترحيل» بلا منحٍ فرديٍّ والاطّلاعُ مسجَّل</t>
        </is>
      </c>
      <c r="L3079" s="7" t="inlineStr">
        <is>
          <t>مطلوب — يُقاس من النظام الحي</t>
        </is>
      </c>
      <c r="M3079" s="7" t="inlineStr">
        <is>
          <t>نافذ</t>
        </is>
      </c>
    </row>
    <row r="3080">
      <c r="A3080" s="7" t="n">
        <v>3079</v>
      </c>
      <c r="B3080" s="7" t="inlineStr">
        <is>
          <t>TRPX-0905</t>
        </is>
      </c>
      <c r="C3080" s="7" t="inlineStr">
        <is>
          <t>شاشة «أوامر الترحيل» طويلةٌ بـ34 عمودًا — فتوفّر منتقيَ المنظرِ CM-09 إلزامًا بمناظرها: التعريفُ والمواصفات · التواريخُ والمراحل · الماليةُ والتكاليف · الحوكمةُ والتدقيق · إظهارُ كلِّ الأعمدة.</t>
        </is>
      </c>
      <c r="D3080" s="7" t="inlineStr">
        <is>
          <t>INJAZ-UX-01 · الفصلُ ٤ — الشاشاتُ كثيفةُ البياناتِ ومناظرُها</t>
        </is>
      </c>
      <c r="E3080" s="7" t="inlineStr">
        <is>
          <t>§الشاشاتُ والمناظر</t>
        </is>
      </c>
      <c r="F3080" s="7" t="inlineStr">
        <is>
          <t>TRP</t>
        </is>
      </c>
      <c r="G3080" s="7" t="inlineStr">
        <is>
          <t>قرار مالك موقَّع — نافذ</t>
        </is>
      </c>
      <c r="H3080" s="7" t="inlineStr">
        <is>
          <t>INJAZ-FRD-01</t>
        </is>
      </c>
      <c r="I3080" s="7" t="inlineStr">
        <is>
          <t>الفصلُ ١٥ — النقل والترحيل</t>
        </is>
      </c>
      <c r="J3080" s="7" t="inlineStr">
        <is>
          <t>UX-01 للشاشاتِ · DELIVERY-01 للاختبارات</t>
        </is>
      </c>
      <c r="K3080" s="7" t="inlineStr">
        <is>
          <t>اختبارُ وجود: CM-09 ظاهرٌ في «أوامر الترحيل» بمناظرها المعلنة</t>
        </is>
      </c>
      <c r="L3080" s="7" t="inlineStr">
        <is>
          <t>مطلوب — يُقاس من النظام الحي</t>
        </is>
      </c>
      <c r="M3080" s="7" t="inlineStr">
        <is>
          <t>نافذ</t>
        </is>
      </c>
    </row>
    <row r="3081">
      <c r="A3081" s="7" t="n">
        <v>3080</v>
      </c>
      <c r="B3081" s="7" t="inlineStr">
        <is>
          <t>TRPX-0906</t>
        </is>
      </c>
      <c r="C3081" s="7" t="inlineStr">
        <is>
          <t>شاشة «أوامر الترحيل» توفّر زرَّ «إظهار كل الأعمدة» CM-10 بالاسم الموحَّد — يعرض ما يملك المستخدمُ رؤيتَه من الـ34 عمودًا ولا يكشف حساسًا غيرَ مخوَّلٍ به.</t>
        </is>
      </c>
      <c r="D3081" s="7" t="inlineStr">
        <is>
          <t>INJAZ-UX-01 · الفصلُ ٤ — الشاشاتُ كثيفةُ البياناتِ ومناظرُها</t>
        </is>
      </c>
      <c r="E3081" s="7" t="inlineStr">
        <is>
          <t>§الشاشاتُ والمناظر</t>
        </is>
      </c>
      <c r="F3081" s="7" t="inlineStr">
        <is>
          <t>TRP</t>
        </is>
      </c>
      <c r="G3081" s="7" t="inlineStr">
        <is>
          <t>قرار مالك موقَّع — نافذ</t>
        </is>
      </c>
      <c r="H3081" s="7" t="inlineStr">
        <is>
          <t>INJAZ-FRD-01</t>
        </is>
      </c>
      <c r="I3081" s="7" t="inlineStr">
        <is>
          <t>الفصلُ ١٥ — النقل والترحيل</t>
        </is>
      </c>
      <c r="J3081" s="7" t="inlineStr">
        <is>
          <t>UX-01 للشاشاتِ · DELIVERY-01 للاختبارات</t>
        </is>
      </c>
      <c r="K3081" s="7" t="inlineStr">
        <is>
          <t>اختبارُ حجب: الزرُّ في «أوامر الترحيل» لا يُظهر حقلًا حساسًا لغير المخوَّل</t>
        </is>
      </c>
      <c r="L3081" s="7" t="inlineStr">
        <is>
          <t>مطلوب — يُقاس من النظام الحي</t>
        </is>
      </c>
      <c r="M3081" s="7" t="inlineStr">
        <is>
          <t>نافذ</t>
        </is>
      </c>
    </row>
    <row r="3082">
      <c r="A3082" s="7" t="n">
        <v>3081</v>
      </c>
      <c r="B3082" s="7" t="inlineStr">
        <is>
          <t>TRPX-0907</t>
        </is>
      </c>
      <c r="C3082" s="7" t="inlineStr">
        <is>
          <t>العرضُ الافتراضيُّ لشاشة «أوامر الترحيل» عند الفتح الأول: رقم الأمر · نوع الترحيل · رقم التصريح · الحالة · تاريخ الإصدار · تاريخ المغادرة — ولا تُعرض الأعمدةُ الـ34 دفعةً واحدة.</t>
        </is>
      </c>
      <c r="D3082" s="7" t="inlineStr">
        <is>
          <t>INJAZ-UX-01 · الفصلُ ٤ — الشاشاتُ كثيفةُ البياناتِ ومناظرُها</t>
        </is>
      </c>
      <c r="E3082" s="7" t="inlineStr">
        <is>
          <t>§الشاشاتُ والمناظر</t>
        </is>
      </c>
      <c r="F3082" s="7" t="inlineStr">
        <is>
          <t>TRP</t>
        </is>
      </c>
      <c r="G3082" s="7" t="inlineStr">
        <is>
          <t>قرار مالك موقَّع — نافذ</t>
        </is>
      </c>
      <c r="H3082" s="7" t="inlineStr">
        <is>
          <t>INJAZ-FRD-01</t>
        </is>
      </c>
      <c r="I3082" s="7" t="inlineStr">
        <is>
          <t>الفصلُ ١٥ — النقل والترحيل</t>
        </is>
      </c>
      <c r="J3082" s="7" t="inlineStr">
        <is>
          <t>UX-01 للشاشاتِ · DELIVERY-01 للاختبارات</t>
        </is>
      </c>
      <c r="K3082" s="7" t="inlineStr">
        <is>
          <t>اختبارُ فتح: «أوامر الترحيل» تفتح بالعرض الافتراضيِّ لا بكل الأعمدة</t>
        </is>
      </c>
      <c r="L3082" s="7" t="inlineStr">
        <is>
          <t>مطلوب — يُقاس من النظام الحي</t>
        </is>
      </c>
      <c r="M3082" s="7" t="inlineStr">
        <is>
          <t>نافذ</t>
        </is>
      </c>
    </row>
    <row r="3083">
      <c r="A3083" s="7" t="n">
        <v>3082</v>
      </c>
      <c r="B3083" s="7" t="inlineStr">
        <is>
          <t>TRPX-0908</t>
        </is>
      </c>
      <c r="C3083" s="7" t="inlineStr">
        <is>
          <t>منظر «الحوكمةُ والتدقيق» في شاشة «أوامر الترحيل» يحمل حقولًا حساسةً — فلا يُتاح إلا بمنحٍ فرديٍّ موثَّقٍ ويُسجَّل الاطّلاعُ عليه.</t>
        </is>
      </c>
      <c r="D3083" s="7" t="inlineStr">
        <is>
          <t>INJAZ-UX-01 · الفصلُ ٤ — الشاشاتُ كثيفةُ البياناتِ ومناظرُها</t>
        </is>
      </c>
      <c r="E3083" s="7" t="inlineStr">
        <is>
          <t>§الشاشاتُ والمناظر</t>
        </is>
      </c>
      <c r="F3083" s="7" t="inlineStr">
        <is>
          <t>TRP</t>
        </is>
      </c>
      <c r="G3083" s="7" t="inlineStr">
        <is>
          <t>قرار مالك موقَّع — نافذ</t>
        </is>
      </c>
      <c r="H3083" s="7" t="inlineStr">
        <is>
          <t>INJAZ-FRD-01</t>
        </is>
      </c>
      <c r="I3083" s="7" t="inlineStr">
        <is>
          <t>الفصلُ ١٥ — النقل والترحيل</t>
        </is>
      </c>
      <c r="J3083" s="7" t="inlineStr">
        <is>
          <t>UX-01 للشاشاتِ · DELIVERY-01 للاختبارات</t>
        </is>
      </c>
      <c r="K3083" s="7" t="inlineStr">
        <is>
          <t>اختبارُ منح: المنظرُ محجوبٌ في «أوامر الترحيل» بلا منحٍ فرديٍّ والاطّلاعُ مسجَّل</t>
        </is>
      </c>
      <c r="L3083" s="7" t="inlineStr">
        <is>
          <t>مطلوب — يُقاس من النظام الحي</t>
        </is>
      </c>
      <c r="M3083" s="7" t="inlineStr">
        <is>
          <t>نافذ</t>
        </is>
      </c>
    </row>
    <row r="3084">
      <c r="A3084" s="7" t="n">
        <v>3083</v>
      </c>
      <c r="B3084" s="7" t="inlineStr">
        <is>
          <t>TRPX-0909</t>
        </is>
      </c>
      <c r="C3084" s="7" t="inlineStr">
        <is>
          <t>شاشة «تصاريح المسار والحمولة» طويلةٌ بـ22 عمودًا — فتوفّر منتقيَ المنظرِ CM-09 إلزامًا بمناظرها: التعريفُ والمواصفات · الحوكمةُ والتدقيق · إظهارُ كلِّ الأعمدة.</t>
        </is>
      </c>
      <c r="D3084" s="7" t="inlineStr">
        <is>
          <t>INJAZ-UX-01 · الفصلُ ٤ — الشاشاتُ كثيفةُ البياناتِ ومناظرُها</t>
        </is>
      </c>
      <c r="E3084" s="7" t="inlineStr">
        <is>
          <t>§الشاشاتُ والمناظر</t>
        </is>
      </c>
      <c r="F3084" s="7" t="inlineStr">
        <is>
          <t>TRP</t>
        </is>
      </c>
      <c r="G3084" s="7" t="inlineStr">
        <is>
          <t>قرار مالك موقَّع — نافذ</t>
        </is>
      </c>
      <c r="H3084" s="7" t="inlineStr">
        <is>
          <t>INJAZ-FRD-01</t>
        </is>
      </c>
      <c r="I3084" s="7" t="inlineStr">
        <is>
          <t>الفصلُ ١٥ — النقل والترحيل</t>
        </is>
      </c>
      <c r="J3084" s="7" t="inlineStr">
        <is>
          <t>UX-01 للشاشاتِ · DELIVERY-01 للاختبارات</t>
        </is>
      </c>
      <c r="K3084" s="7" t="inlineStr">
        <is>
          <t>اختبارُ وجود: CM-09 ظاهرٌ في «تصاريح المسار والحمولة» بمناظرها المعلنة</t>
        </is>
      </c>
      <c r="L3084" s="7" t="inlineStr">
        <is>
          <t>مطلوب — يُقاس من النظام الحي</t>
        </is>
      </c>
      <c r="M3084" s="7" t="inlineStr">
        <is>
          <t>نافذ</t>
        </is>
      </c>
    </row>
    <row r="3085">
      <c r="A3085" s="7" t="n">
        <v>3084</v>
      </c>
      <c r="B3085" s="7" t="inlineStr">
        <is>
          <t>TRPX-0910</t>
        </is>
      </c>
      <c r="C3085" s="7" t="inlineStr">
        <is>
          <t>شاشة «تصاريح المسار والحمولة» توفّر زرَّ «إظهار كل الأعمدة» CM-10 بالاسم الموحَّد — يعرض ما يملك المستخدمُ رؤيتَه من الـ22 عمودًا ولا يكشف حساسًا غيرَ مخوَّلٍ به.</t>
        </is>
      </c>
      <c r="D3085" s="7" t="inlineStr">
        <is>
          <t>INJAZ-UX-01 · الفصلُ ٤ — الشاشاتُ كثيفةُ البياناتِ ومناظرُها</t>
        </is>
      </c>
      <c r="E3085" s="7" t="inlineStr">
        <is>
          <t>§الشاشاتُ والمناظر</t>
        </is>
      </c>
      <c r="F3085" s="7" t="inlineStr">
        <is>
          <t>TRP</t>
        </is>
      </c>
      <c r="G3085" s="7" t="inlineStr">
        <is>
          <t>قرار مالك موقَّع — نافذ</t>
        </is>
      </c>
      <c r="H3085" s="7" t="inlineStr">
        <is>
          <t>INJAZ-FRD-01</t>
        </is>
      </c>
      <c r="I3085" s="7" t="inlineStr">
        <is>
          <t>الفصلُ ١٥ — النقل والترحيل</t>
        </is>
      </c>
      <c r="J3085" s="7" t="inlineStr">
        <is>
          <t>UX-01 للشاشاتِ · DELIVERY-01 للاختبارات</t>
        </is>
      </c>
      <c r="K3085" s="7" t="inlineStr">
        <is>
          <t>اختبارُ حجب: الزرُّ في «تصاريح المسار والحمولة» لا يُظهر حقلًا حساسًا لغير المخوَّل</t>
        </is>
      </c>
      <c r="L3085" s="7" t="inlineStr">
        <is>
          <t>مطلوب — يُقاس من النظام الحي</t>
        </is>
      </c>
      <c r="M3085" s="7" t="inlineStr">
        <is>
          <t>نافذ</t>
        </is>
      </c>
    </row>
    <row r="3086">
      <c r="A3086" s="7" t="n">
        <v>3085</v>
      </c>
      <c r="B3086" s="7" t="inlineStr">
        <is>
          <t>TRPX-0911</t>
        </is>
      </c>
      <c r="C3086" s="7" t="inlineStr">
        <is>
          <t>العرضُ الافتراضيُّ لشاشة «تصاريح المسار والحمولة» عند الفتح الأول: رقم التصريح · نوع التصريح · الوزن الإجمالي · الحالة · تاريخ الإصدار — ولا تُعرض الأعمدةُ الـ22 دفعةً واحدة.</t>
        </is>
      </c>
      <c r="D3086" s="7" t="inlineStr">
        <is>
          <t>INJAZ-UX-01 · الفصلُ ٤ — الشاشاتُ كثيفةُ البياناتِ ومناظرُها</t>
        </is>
      </c>
      <c r="E3086" s="7" t="inlineStr">
        <is>
          <t>§الشاشاتُ والمناظر</t>
        </is>
      </c>
      <c r="F3086" s="7" t="inlineStr">
        <is>
          <t>TRP</t>
        </is>
      </c>
      <c r="G3086" s="7" t="inlineStr">
        <is>
          <t>قرار مالك موقَّع — نافذ</t>
        </is>
      </c>
      <c r="H3086" s="7" t="inlineStr">
        <is>
          <t>INJAZ-FRD-01</t>
        </is>
      </c>
      <c r="I3086" s="7" t="inlineStr">
        <is>
          <t>الفصلُ ١٥ — النقل والترحيل</t>
        </is>
      </c>
      <c r="J3086" s="7" t="inlineStr">
        <is>
          <t>UX-01 للشاشاتِ · DELIVERY-01 للاختبارات</t>
        </is>
      </c>
      <c r="K3086" s="7" t="inlineStr">
        <is>
          <t>اختبارُ فتح: «تصاريح المسار والحمولة» تفتح بالعرض الافتراضيِّ لا بكل الأعمدة</t>
        </is>
      </c>
      <c r="L3086" s="7" t="inlineStr">
        <is>
          <t>مطلوب — يُقاس من النظام الحي</t>
        </is>
      </c>
      <c r="M3086" s="7" t="inlineStr">
        <is>
          <t>نافذ</t>
        </is>
      </c>
    </row>
    <row r="3087">
      <c r="A3087" s="7" t="n">
        <v>3086</v>
      </c>
      <c r="B3087" s="7" t="inlineStr">
        <is>
          <t>TRPX-0912</t>
        </is>
      </c>
      <c r="C3087" s="7" t="inlineStr">
        <is>
          <t>منظر «الحوكمةُ والتدقيق» في شاشة «تصاريح المسار والحمولة» يحمل حقولًا حساسةً — فلا يُتاح إلا بمنحٍ فرديٍّ موثَّقٍ ويُسجَّل الاطّلاعُ عليه.</t>
        </is>
      </c>
      <c r="D3087" s="7" t="inlineStr">
        <is>
          <t>INJAZ-UX-01 · الفصلُ ٤ — الشاشاتُ كثيفةُ البياناتِ ومناظرُها</t>
        </is>
      </c>
      <c r="E3087" s="7" t="inlineStr">
        <is>
          <t>§الشاشاتُ والمناظر</t>
        </is>
      </c>
      <c r="F3087" s="7" t="inlineStr">
        <is>
          <t>TRP</t>
        </is>
      </c>
      <c r="G3087" s="7" t="inlineStr">
        <is>
          <t>قرار مالك موقَّع — نافذ</t>
        </is>
      </c>
      <c r="H3087" s="7" t="inlineStr">
        <is>
          <t>INJAZ-FRD-01</t>
        </is>
      </c>
      <c r="I3087" s="7" t="inlineStr">
        <is>
          <t>الفصلُ ١٥ — النقل والترحيل</t>
        </is>
      </c>
      <c r="J3087" s="7" t="inlineStr">
        <is>
          <t>UX-01 للشاشاتِ · DELIVERY-01 للاختبارات</t>
        </is>
      </c>
      <c r="K3087" s="7" t="inlineStr">
        <is>
          <t>اختبارُ منح: المنظرُ محجوبٌ في «تصاريح المسار والحمولة» بلا منحٍ فرديٍّ والاطّلاعُ مسجَّل</t>
        </is>
      </c>
      <c r="L3087" s="7" t="inlineStr">
        <is>
          <t>مطلوب — يُقاس من النظام الحي</t>
        </is>
      </c>
      <c r="M3087" s="7" t="inlineStr">
        <is>
          <t>نافذ</t>
        </is>
      </c>
    </row>
    <row r="3088">
      <c r="A3088" s="7" t="n">
        <v>3087</v>
      </c>
      <c r="B3088" s="7" t="inlineStr">
        <is>
          <t>TRPX-0913</t>
        </is>
      </c>
      <c r="C3088" s="7" t="inlineStr">
        <is>
          <t>شاشة «متابعة الرحلات في الطريق» طويلةٌ بـ25 عمودًا — فتوفّر منتقيَ المنظرِ CM-09 إلزامًا بمناظرها: التشغيلُ والتخصيص · الحوكمةُ والتدقيق · إظهارُ كلِّ الأعمدة.</t>
        </is>
      </c>
      <c r="D3088" s="7" t="inlineStr">
        <is>
          <t>INJAZ-UX-01 · الفصلُ ٤ — الشاشاتُ كثيفةُ البياناتِ ومناظرُها</t>
        </is>
      </c>
      <c r="E3088" s="7" t="inlineStr">
        <is>
          <t>§الشاشاتُ والمناظر</t>
        </is>
      </c>
      <c r="F3088" s="7" t="inlineStr">
        <is>
          <t>TRP</t>
        </is>
      </c>
      <c r="G3088" s="7" t="inlineStr">
        <is>
          <t>قرار مالك موقَّع — نافذ</t>
        </is>
      </c>
      <c r="H3088" s="7" t="inlineStr">
        <is>
          <t>INJAZ-FRD-01</t>
        </is>
      </c>
      <c r="I3088" s="7" t="inlineStr">
        <is>
          <t>الفصلُ ١٥ — النقل والترحيل</t>
        </is>
      </c>
      <c r="J3088" s="7" t="inlineStr">
        <is>
          <t>UX-01 للشاشاتِ · DELIVERY-01 للاختبارات</t>
        </is>
      </c>
      <c r="K3088" s="7" t="inlineStr">
        <is>
          <t>اختبارُ وجود: CM-09 ظاهرٌ في «متابعة الرحلات في الطريق» بمناظرها المعلنة</t>
        </is>
      </c>
      <c r="L3088" s="7" t="inlineStr">
        <is>
          <t>مطلوب — يُقاس من النظام الحي</t>
        </is>
      </c>
      <c r="M3088" s="7" t="inlineStr">
        <is>
          <t>نافذ</t>
        </is>
      </c>
    </row>
    <row r="3089">
      <c r="A3089" s="7" t="n">
        <v>3088</v>
      </c>
      <c r="B3089" s="7" t="inlineStr">
        <is>
          <t>TRPX-0914</t>
        </is>
      </c>
      <c r="C3089" s="7" t="inlineStr">
        <is>
          <t>شاشة «متابعة الرحلات في الطريق» توفّر زرَّ «إظهار كل الأعمدة» CM-10 بالاسم الموحَّد — يعرض ما يملك المستخدمُ رؤيتَه من الـ25 عمودًا ولا يكشف حساسًا غيرَ مخوَّلٍ به.</t>
        </is>
      </c>
      <c r="D3089" s="7" t="inlineStr">
        <is>
          <t>INJAZ-UX-01 · الفصلُ ٤ — الشاشاتُ كثيفةُ البياناتِ ومناظرُها</t>
        </is>
      </c>
      <c r="E3089" s="7" t="inlineStr">
        <is>
          <t>§الشاشاتُ والمناظر</t>
        </is>
      </c>
      <c r="F3089" s="7" t="inlineStr">
        <is>
          <t>TRP</t>
        </is>
      </c>
      <c r="G3089" s="7" t="inlineStr">
        <is>
          <t>قرار مالك موقَّع — نافذ</t>
        </is>
      </c>
      <c r="H3089" s="7" t="inlineStr">
        <is>
          <t>INJAZ-FRD-01</t>
        </is>
      </c>
      <c r="I3089" s="7" t="inlineStr">
        <is>
          <t>الفصلُ ١٥ — النقل والترحيل</t>
        </is>
      </c>
      <c r="J3089" s="7" t="inlineStr">
        <is>
          <t>UX-01 للشاشاتِ · DELIVERY-01 للاختبارات</t>
        </is>
      </c>
      <c r="K3089" s="7" t="inlineStr">
        <is>
          <t>اختبارُ حجب: الزرُّ في «متابعة الرحلات في الطريق» لا يُظهر حقلًا حساسًا لغير المخوَّل</t>
        </is>
      </c>
      <c r="L3089" s="7" t="inlineStr">
        <is>
          <t>مطلوب — يُقاس من النظام الحي</t>
        </is>
      </c>
      <c r="M3089" s="7" t="inlineStr">
        <is>
          <t>نافذ</t>
        </is>
      </c>
    </row>
    <row r="3090">
      <c r="A3090" s="7" t="n">
        <v>3089</v>
      </c>
      <c r="B3090" s="7" t="inlineStr">
        <is>
          <t>TRPX-0915</t>
        </is>
      </c>
      <c r="C3090" s="7" t="inlineStr">
        <is>
          <t>العرضُ الافتراضيُّ لشاشة «متابعة الرحلات في الطريق» عند الفتح الأول: رقم الرحلة · الحالة · تاريخ المغادرة — ولا تُعرض الأعمدةُ الـ25 دفعةً واحدة.</t>
        </is>
      </c>
      <c r="D3090" s="7" t="inlineStr">
        <is>
          <t>INJAZ-UX-01 · الفصلُ ٤ — الشاشاتُ كثيفةُ البياناتِ ومناظرُها</t>
        </is>
      </c>
      <c r="E3090" s="7" t="inlineStr">
        <is>
          <t>§الشاشاتُ والمناظر</t>
        </is>
      </c>
      <c r="F3090" s="7" t="inlineStr">
        <is>
          <t>TRP</t>
        </is>
      </c>
      <c r="G3090" s="7" t="inlineStr">
        <is>
          <t>قرار مالك موقَّع — نافذ</t>
        </is>
      </c>
      <c r="H3090" s="7" t="inlineStr">
        <is>
          <t>INJAZ-FRD-01</t>
        </is>
      </c>
      <c r="I3090" s="7" t="inlineStr">
        <is>
          <t>الفصلُ ١٥ — النقل والترحيل</t>
        </is>
      </c>
      <c r="J3090" s="7" t="inlineStr">
        <is>
          <t>UX-01 للشاشاتِ · DELIVERY-01 للاختبارات</t>
        </is>
      </c>
      <c r="K3090" s="7" t="inlineStr">
        <is>
          <t>اختبارُ فتح: «متابعة الرحلات في الطريق» تفتح بالعرض الافتراضيِّ لا بكل الأعمدة</t>
        </is>
      </c>
      <c r="L3090" s="7" t="inlineStr">
        <is>
          <t>مطلوب — يُقاس من النظام الحي</t>
        </is>
      </c>
      <c r="M3090" s="7" t="inlineStr">
        <is>
          <t>نافذ</t>
        </is>
      </c>
    </row>
    <row r="3091">
      <c r="A3091" s="7" t="n">
        <v>3090</v>
      </c>
      <c r="B3091" s="7" t="inlineStr">
        <is>
          <t>TRPX-0916</t>
        </is>
      </c>
      <c r="C3091" s="7" t="inlineStr">
        <is>
          <t>شاشة «إقفال الأمر وتحميل تكلفته» طويلةٌ بـ26 عمودًا — فتوفّر منتقيَ المنظرِ CM-09 إلزامًا بمناظرها: التعريفُ والمواصفات · الماليةُ والتكاليف · الحوكمةُ والتدقيق · إظهارُ كلِّ الأعمدة.</t>
        </is>
      </c>
      <c r="D3091" s="7" t="inlineStr">
        <is>
          <t>INJAZ-UX-01 · الفصلُ ٤ — الشاشاتُ كثيفةُ البياناتِ ومناظرُها</t>
        </is>
      </c>
      <c r="E3091" s="7" t="inlineStr">
        <is>
          <t>§الشاشاتُ والمناظر</t>
        </is>
      </c>
      <c r="F3091" s="7" t="inlineStr">
        <is>
          <t>TRP</t>
        </is>
      </c>
      <c r="G3091" s="7" t="inlineStr">
        <is>
          <t>قرار مالك موقَّع — نافذ</t>
        </is>
      </c>
      <c r="H3091" s="7" t="inlineStr">
        <is>
          <t>INJAZ-FRD-01</t>
        </is>
      </c>
      <c r="I3091" s="7" t="inlineStr">
        <is>
          <t>الفصلُ ١٥ — النقل والترحيل</t>
        </is>
      </c>
      <c r="J3091" s="7" t="inlineStr">
        <is>
          <t>UX-01 للشاشاتِ · DELIVERY-01 للاختبارات</t>
        </is>
      </c>
      <c r="K3091" s="7" t="inlineStr">
        <is>
          <t>اختبارُ وجود: CM-09 ظاهرٌ في «إقفال الأمر وتحميل تكلفته» بمناظرها المعلنة</t>
        </is>
      </c>
      <c r="L3091" s="7" t="inlineStr">
        <is>
          <t>مطلوب — يُقاس من النظام الحي</t>
        </is>
      </c>
      <c r="M3091" s="7" t="inlineStr">
        <is>
          <t>نافذ</t>
        </is>
      </c>
    </row>
    <row r="3092">
      <c r="A3092" s="7" t="n">
        <v>3091</v>
      </c>
      <c r="B3092" s="7" t="inlineStr">
        <is>
          <t>TRPX-0917</t>
        </is>
      </c>
      <c r="C3092" s="7" t="inlineStr">
        <is>
          <t>شاشة «إقفال الأمر وتحميل تكلفته» توفّر زرَّ «إظهار كل الأعمدة» CM-10 بالاسم الموحَّد — يعرض ما يملك المستخدمُ رؤيتَه من الـ26 عمودًا ولا يكشف حساسًا غيرَ مخوَّلٍ به.</t>
        </is>
      </c>
      <c r="D3092" s="7" t="inlineStr">
        <is>
          <t>INJAZ-UX-01 · الفصلُ ٤ — الشاشاتُ كثيفةُ البياناتِ ومناظرُها</t>
        </is>
      </c>
      <c r="E3092" s="7" t="inlineStr">
        <is>
          <t>§الشاشاتُ والمناظر</t>
        </is>
      </c>
      <c r="F3092" s="7" t="inlineStr">
        <is>
          <t>TRP</t>
        </is>
      </c>
      <c r="G3092" s="7" t="inlineStr">
        <is>
          <t>قرار مالك موقَّع — نافذ</t>
        </is>
      </c>
      <c r="H3092" s="7" t="inlineStr">
        <is>
          <t>INJAZ-FRD-01</t>
        </is>
      </c>
      <c r="I3092" s="7" t="inlineStr">
        <is>
          <t>الفصلُ ١٥ — النقل والترحيل</t>
        </is>
      </c>
      <c r="J3092" s="7" t="inlineStr">
        <is>
          <t>UX-01 للشاشاتِ · DELIVERY-01 للاختبارات</t>
        </is>
      </c>
      <c r="K3092" s="7" t="inlineStr">
        <is>
          <t>اختبارُ حجب: الزرُّ في «إقفال الأمر وتحميل تكلفته» لا يُظهر حقلًا حساسًا لغير المخوَّل</t>
        </is>
      </c>
      <c r="L3092" s="7" t="inlineStr">
        <is>
          <t>مطلوب — يُقاس من النظام الحي</t>
        </is>
      </c>
      <c r="M3092" s="7" t="inlineStr">
        <is>
          <t>نافذ</t>
        </is>
      </c>
    </row>
    <row r="3093">
      <c r="A3093" s="7" t="n">
        <v>3092</v>
      </c>
      <c r="B3093" s="7" t="inlineStr">
        <is>
          <t>TRPX-0918</t>
        </is>
      </c>
      <c r="C3093" s="7" t="inlineStr">
        <is>
          <t>العرضُ الافتراضيُّ لشاشة «إقفال الأمر وتحميل تكلفته» عند الفتح الأول: رقم المحضر · الوصف · رقم القيد · الحالة · تاريخ الإقفال — ولا تُعرض الأعمدةُ الـ26 دفعةً واحدة.</t>
        </is>
      </c>
      <c r="D3093" s="7" t="inlineStr">
        <is>
          <t>INJAZ-UX-01 · الفصلُ ٤ — الشاشاتُ كثيفةُ البياناتِ ومناظرُها</t>
        </is>
      </c>
      <c r="E3093" s="7" t="inlineStr">
        <is>
          <t>§الشاشاتُ والمناظر</t>
        </is>
      </c>
      <c r="F3093" s="7" t="inlineStr">
        <is>
          <t>TRP</t>
        </is>
      </c>
      <c r="G3093" s="7" t="inlineStr">
        <is>
          <t>قرار مالك موقَّع — نافذ</t>
        </is>
      </c>
      <c r="H3093" s="7" t="inlineStr">
        <is>
          <t>INJAZ-FRD-01</t>
        </is>
      </c>
      <c r="I3093" s="7" t="inlineStr">
        <is>
          <t>الفصلُ ١٥ — النقل والترحيل</t>
        </is>
      </c>
      <c r="J3093" s="7" t="inlineStr">
        <is>
          <t>UX-01 للشاشاتِ · DELIVERY-01 للاختبارات</t>
        </is>
      </c>
      <c r="K3093" s="7" t="inlineStr">
        <is>
          <t>اختبارُ فتح: «إقفال الأمر وتحميل تكلفته» تفتح بالعرض الافتراضيِّ لا بكل الأعمدة</t>
        </is>
      </c>
      <c r="L3093" s="7" t="inlineStr">
        <is>
          <t>مطلوب — يُقاس من النظام الحي</t>
        </is>
      </c>
      <c r="M3093" s="7" t="inlineStr">
        <is>
          <t>نافذ</t>
        </is>
      </c>
    </row>
    <row r="3094">
      <c r="A3094" s="7" t="n">
        <v>3093</v>
      </c>
      <c r="B3094" s="7" t="inlineStr">
        <is>
          <t>TRPX-0919</t>
        </is>
      </c>
      <c r="C3094" s="7" t="inlineStr">
        <is>
          <t>منظر «الحوكمةُ والتدقيق» في شاشة «إقفال الأمر وتحميل تكلفته» يحمل حقولًا حساسةً — فلا يُتاح إلا بمنحٍ فرديٍّ موثَّقٍ ويُسجَّل الاطّلاعُ عليه.</t>
        </is>
      </c>
      <c r="D3094" s="7" t="inlineStr">
        <is>
          <t>INJAZ-UX-01 · الفصلُ ٤ — الشاشاتُ كثيفةُ البياناتِ ومناظرُها</t>
        </is>
      </c>
      <c r="E3094" s="7" t="inlineStr">
        <is>
          <t>§الشاشاتُ والمناظر</t>
        </is>
      </c>
      <c r="F3094" s="7" t="inlineStr">
        <is>
          <t>TRP</t>
        </is>
      </c>
      <c r="G3094" s="7" t="inlineStr">
        <is>
          <t>قرار مالك موقَّع — نافذ</t>
        </is>
      </c>
      <c r="H3094" s="7" t="inlineStr">
        <is>
          <t>INJAZ-FRD-01</t>
        </is>
      </c>
      <c r="I3094" s="7" t="inlineStr">
        <is>
          <t>الفصلُ ١٥ — النقل والترحيل</t>
        </is>
      </c>
      <c r="J3094" s="7" t="inlineStr">
        <is>
          <t>UX-01 للشاشاتِ · DELIVERY-01 للاختبارات</t>
        </is>
      </c>
      <c r="K3094" s="7" t="inlineStr">
        <is>
          <t>اختبارُ منح: المنظرُ محجوبٌ في «إقفال الأمر وتحميل تكلفته» بلا منحٍ فرديٍّ والاطّلاعُ مسجَّل</t>
        </is>
      </c>
      <c r="L3094" s="7" t="inlineStr">
        <is>
          <t>مطلوب — يُقاس من النظام الحي</t>
        </is>
      </c>
      <c r="M3094" s="7" t="inlineStr">
        <is>
          <t>نافذ</t>
        </is>
      </c>
    </row>
    <row r="3095">
      <c r="A3095" s="7" t="n">
        <v>3094</v>
      </c>
      <c r="B3095" s="7" t="inlineStr">
        <is>
          <t>TRPX-0920</t>
        </is>
      </c>
      <c r="C3095" s="7" t="inlineStr">
        <is>
          <t>شاشة «اللوابد والمركبات الناقلة» طويلةٌ بـ24 عمودًا — فتوفّر منتقيَ المنظرِ CM-09 إلزامًا بمناظرها: التعريفُ والمواصفات · الوثائقُ والصلاحية · الملكيةُ والتمويل · الحوكمةُ والتدقيق · إظهارُ كلِّ الأعمدة.</t>
        </is>
      </c>
      <c r="D3095" s="7" t="inlineStr">
        <is>
          <t>INJAZ-UX-01 · الفصلُ ٤ — الشاشاتُ كثيفةُ البياناتِ ومناظرُها</t>
        </is>
      </c>
      <c r="E3095" s="7" t="inlineStr">
        <is>
          <t>§الشاشاتُ والمناظر</t>
        </is>
      </c>
      <c r="F3095" s="7" t="inlineStr">
        <is>
          <t>TRP</t>
        </is>
      </c>
      <c r="G3095" s="7" t="inlineStr">
        <is>
          <t>قرار مالك موقَّع — نافذ</t>
        </is>
      </c>
      <c r="H3095" s="7" t="inlineStr">
        <is>
          <t>INJAZ-FRD-01</t>
        </is>
      </c>
      <c r="I3095" s="7" t="inlineStr">
        <is>
          <t>الفصلُ ١٥ — النقل والترحيل</t>
        </is>
      </c>
      <c r="J3095" s="7" t="inlineStr">
        <is>
          <t>UX-01 للشاشاتِ · DELIVERY-01 للاختبارات</t>
        </is>
      </c>
      <c r="K3095" s="7" t="inlineStr">
        <is>
          <t>اختبارُ وجود: CM-09 ظاهرٌ في «اللوابد والمركبات الناقلة» بمناظرها المعلنة</t>
        </is>
      </c>
      <c r="L3095" s="7" t="inlineStr">
        <is>
          <t>مطلوب — يُقاس من النظام الحي</t>
        </is>
      </c>
      <c r="M3095" s="7" t="inlineStr">
        <is>
          <t>نافذ</t>
        </is>
      </c>
    </row>
    <row r="3096">
      <c r="A3096" s="7" t="n">
        <v>3095</v>
      </c>
      <c r="B3096" s="7" t="inlineStr">
        <is>
          <t>TRPX-0921</t>
        </is>
      </c>
      <c r="C3096" s="7" t="inlineStr">
        <is>
          <t>شاشة «اللوابد والمركبات الناقلة» توفّر زرَّ «إظهار كل الأعمدة» CM-10 بالاسم الموحَّد — يعرض ما يملك المستخدمُ رؤيتَه من الـ24 عمودًا ولا يكشف حساسًا غيرَ مخوَّلٍ به.</t>
        </is>
      </c>
      <c r="D3096" s="7" t="inlineStr">
        <is>
          <t>INJAZ-UX-01 · الفصلُ ٤ — الشاشاتُ كثيفةُ البياناتِ ومناظرُها</t>
        </is>
      </c>
      <c r="E3096" s="7" t="inlineStr">
        <is>
          <t>§الشاشاتُ والمناظر</t>
        </is>
      </c>
      <c r="F3096" s="7" t="inlineStr">
        <is>
          <t>TRP</t>
        </is>
      </c>
      <c r="G3096" s="7" t="inlineStr">
        <is>
          <t>قرار مالك موقَّع — نافذ</t>
        </is>
      </c>
      <c r="H3096" s="7" t="inlineStr">
        <is>
          <t>INJAZ-FRD-01</t>
        </is>
      </c>
      <c r="I3096" s="7" t="inlineStr">
        <is>
          <t>الفصلُ ١٥ — النقل والترحيل</t>
        </is>
      </c>
      <c r="J3096" s="7" t="inlineStr">
        <is>
          <t>UX-01 للشاشاتِ · DELIVERY-01 للاختبارات</t>
        </is>
      </c>
      <c r="K3096" s="7" t="inlineStr">
        <is>
          <t>اختبارُ حجب: الزرُّ في «اللوابد والمركبات الناقلة» لا يُظهر حقلًا حساسًا لغير المخوَّل</t>
        </is>
      </c>
      <c r="L3096" s="7" t="inlineStr">
        <is>
          <t>مطلوب — يُقاس من النظام الحي</t>
        </is>
      </c>
      <c r="M3096" s="7" t="inlineStr">
        <is>
          <t>نافذ</t>
        </is>
      </c>
    </row>
    <row r="3097">
      <c r="A3097" s="7" t="n">
        <v>3096</v>
      </c>
      <c r="B3097" s="7" t="inlineStr">
        <is>
          <t>TRPX-0922</t>
        </is>
      </c>
      <c r="C3097" s="7" t="inlineStr">
        <is>
          <t>العرضُ الافتراضيُّ لشاشة «اللوابد والمركبات الناقلة» عند الفتح الأول: كود الناقل · الوصف · السعة القصوى · رقم اللوحة · الحالة — ولا تُعرض الأعمدةُ الـ24 دفعةً واحدة.</t>
        </is>
      </c>
      <c r="D3097" s="7" t="inlineStr">
        <is>
          <t>INJAZ-UX-01 · الفصلُ ٤ — الشاشاتُ كثيفةُ البياناتِ ومناظرُها</t>
        </is>
      </c>
      <c r="E3097" s="7" t="inlineStr">
        <is>
          <t>§الشاشاتُ والمناظر</t>
        </is>
      </c>
      <c r="F3097" s="7" t="inlineStr">
        <is>
          <t>TRP</t>
        </is>
      </c>
      <c r="G3097" s="7" t="inlineStr">
        <is>
          <t>قرار مالك موقَّع — نافذ</t>
        </is>
      </c>
      <c r="H3097" s="7" t="inlineStr">
        <is>
          <t>INJAZ-FRD-01</t>
        </is>
      </c>
      <c r="I3097" s="7" t="inlineStr">
        <is>
          <t>الفصلُ ١٥ — النقل والترحيل</t>
        </is>
      </c>
      <c r="J3097" s="7" t="inlineStr">
        <is>
          <t>UX-01 للشاشاتِ · DELIVERY-01 للاختبارات</t>
        </is>
      </c>
      <c r="K3097" s="7" t="inlineStr">
        <is>
          <t>اختبارُ فتح: «اللوابد والمركبات الناقلة» تفتح بالعرض الافتراضيِّ لا بكل الأعمدة</t>
        </is>
      </c>
      <c r="L3097" s="7" t="inlineStr">
        <is>
          <t>مطلوب — يُقاس من النظام الحي</t>
        </is>
      </c>
      <c r="M3097" s="7" t="inlineStr">
        <is>
          <t>نافذ</t>
        </is>
      </c>
    </row>
    <row r="3098">
      <c r="A3098" s="7" t="n">
        <v>3097</v>
      </c>
      <c r="B3098" s="7" t="inlineStr">
        <is>
          <t>TRPX-0923</t>
        </is>
      </c>
      <c r="C3098" s="7" t="inlineStr">
        <is>
          <t>منظر «الملكيةُ والتمويل» في شاشة «اللوابد والمركبات الناقلة» يحمل حقولًا حساسةً — فلا يُتاح إلا بمنحٍ فرديٍّ موثَّقٍ ويُسجَّل الاطّلاعُ عليه.</t>
        </is>
      </c>
      <c r="D3098" s="7" t="inlineStr">
        <is>
          <t>INJAZ-UX-01 · الفصلُ ٤ — الشاشاتُ كثيفةُ البياناتِ ومناظرُها</t>
        </is>
      </c>
      <c r="E3098" s="7" t="inlineStr">
        <is>
          <t>§الشاشاتُ والمناظر</t>
        </is>
      </c>
      <c r="F3098" s="7" t="inlineStr">
        <is>
          <t>TRP</t>
        </is>
      </c>
      <c r="G3098" s="7" t="inlineStr">
        <is>
          <t>قرار مالك موقَّع — نافذ</t>
        </is>
      </c>
      <c r="H3098" s="7" t="inlineStr">
        <is>
          <t>INJAZ-FRD-01</t>
        </is>
      </c>
      <c r="I3098" s="7" t="inlineStr">
        <is>
          <t>الفصلُ ١٥ — النقل والترحيل</t>
        </is>
      </c>
      <c r="J3098" s="7" t="inlineStr">
        <is>
          <t>UX-01 للشاشاتِ · DELIVERY-01 للاختبارات</t>
        </is>
      </c>
      <c r="K3098" s="7" t="inlineStr">
        <is>
          <t>اختبارُ منح: المنظرُ محجوبٌ في «اللوابد والمركبات الناقلة» بلا منحٍ فرديٍّ والاطّلاعُ مسجَّل</t>
        </is>
      </c>
      <c r="L3098" s="7" t="inlineStr">
        <is>
          <t>مطلوب — يُقاس من النظام الحي</t>
        </is>
      </c>
      <c r="M3098" s="7" t="inlineStr">
        <is>
          <t>نافذ</t>
        </is>
      </c>
    </row>
    <row r="3099">
      <c r="A3099" s="7" t="n">
        <v>3098</v>
      </c>
      <c r="B3099" s="7" t="inlineStr">
        <is>
          <t>TRPX-0924</t>
        </is>
      </c>
      <c r="C3099" s="7" t="inlineStr">
        <is>
          <t>شاشة «تعرفة الترحيل وقواعد التحميل» طويلةٌ بـ24 عمودًا — فتوفّر منتقيَ المنظرِ CM-09 إلزامًا بمناظرها: التعريفُ والمواصفات · الحوكمةُ والتدقيق · إظهارُ كلِّ الأعمدة.</t>
        </is>
      </c>
      <c r="D3099" s="7" t="inlineStr">
        <is>
          <t>INJAZ-UX-01 · الفصلُ ٤ — الشاشاتُ كثيفةُ البياناتِ ومناظرُها</t>
        </is>
      </c>
      <c r="E3099" s="7" t="inlineStr">
        <is>
          <t>§الشاشاتُ والمناظر</t>
        </is>
      </c>
      <c r="F3099" s="7" t="inlineStr">
        <is>
          <t>TRP</t>
        </is>
      </c>
      <c r="G3099" s="7" t="inlineStr">
        <is>
          <t>قرار مالك موقَّع — نافذ</t>
        </is>
      </c>
      <c r="H3099" s="7" t="inlineStr">
        <is>
          <t>INJAZ-FRD-01</t>
        </is>
      </c>
      <c r="I3099" s="7" t="inlineStr">
        <is>
          <t>الفصلُ ١٥ — النقل والترحيل</t>
        </is>
      </c>
      <c r="J3099" s="7" t="inlineStr">
        <is>
          <t>UX-01 للشاشاتِ · DELIVERY-01 للاختبارات</t>
        </is>
      </c>
      <c r="K3099" s="7" t="inlineStr">
        <is>
          <t>اختبارُ وجود: CM-09 ظاهرٌ في «تعرفة الترحيل وقواعد التحميل» بمناظرها المعلنة</t>
        </is>
      </c>
      <c r="L3099" s="7" t="inlineStr">
        <is>
          <t>مطلوب — يُقاس من النظام الحي</t>
        </is>
      </c>
      <c r="M3099" s="7" t="inlineStr">
        <is>
          <t>نافذ</t>
        </is>
      </c>
    </row>
    <row r="3100">
      <c r="A3100" s="7" t="n">
        <v>3099</v>
      </c>
      <c r="B3100" s="7" t="inlineStr">
        <is>
          <t>TRPX-0925</t>
        </is>
      </c>
      <c r="C3100" s="7" t="inlineStr">
        <is>
          <t>شاشة «تعرفة الترحيل وقواعد التحميل» توفّر زرَّ «إظهار كل الأعمدة» CM-10 بالاسم الموحَّد — يعرض ما يملك المستخدمُ رؤيتَه من الـ24 عمودًا ولا يكشف حساسًا غيرَ مخوَّلٍ به.</t>
        </is>
      </c>
      <c r="D3100" s="7" t="inlineStr">
        <is>
          <t>INJAZ-UX-01 · الفصلُ ٤ — الشاشاتُ كثيفةُ البياناتِ ومناظرُها</t>
        </is>
      </c>
      <c r="E3100" s="7" t="inlineStr">
        <is>
          <t>§الشاشاتُ والمناظر</t>
        </is>
      </c>
      <c r="F3100" s="7" t="inlineStr">
        <is>
          <t>TRP</t>
        </is>
      </c>
      <c r="G3100" s="7" t="inlineStr">
        <is>
          <t>قرار مالك موقَّع — نافذ</t>
        </is>
      </c>
      <c r="H3100" s="7" t="inlineStr">
        <is>
          <t>INJAZ-FRD-01</t>
        </is>
      </c>
      <c r="I3100" s="7" t="inlineStr">
        <is>
          <t>الفصلُ ١٥ — النقل والترحيل</t>
        </is>
      </c>
      <c r="J3100" s="7" t="inlineStr">
        <is>
          <t>UX-01 للشاشاتِ · DELIVERY-01 للاختبارات</t>
        </is>
      </c>
      <c r="K3100" s="7" t="inlineStr">
        <is>
          <t>اختبارُ حجب: الزرُّ في «تعرفة الترحيل وقواعد التحميل» لا يُظهر حقلًا حساسًا لغير المخوَّل</t>
        </is>
      </c>
      <c r="L3100" s="7" t="inlineStr">
        <is>
          <t>مطلوب — يُقاس من النظام الحي</t>
        </is>
      </c>
      <c r="M3100" s="7" t="inlineStr">
        <is>
          <t>نافذ</t>
        </is>
      </c>
    </row>
    <row r="3101">
      <c r="A3101" s="7" t="n">
        <v>3100</v>
      </c>
      <c r="B3101" s="7" t="inlineStr">
        <is>
          <t>TRPX-0926</t>
        </is>
      </c>
      <c r="C3101" s="7" t="inlineStr">
        <is>
          <t>العرضُ الافتراضيُّ لشاشة «تعرفة الترحيل وقواعد التحميل» عند الفتح الأول: رقم التعرفة · نوع الترحيل · الحالة — ولا تُعرض الأعمدةُ الـ24 دفعةً واحدة.</t>
        </is>
      </c>
      <c r="D3101" s="7" t="inlineStr">
        <is>
          <t>INJAZ-UX-01 · الفصلُ ٤ — الشاشاتُ كثيفةُ البياناتِ ومناظرُها</t>
        </is>
      </c>
      <c r="E3101" s="7" t="inlineStr">
        <is>
          <t>§الشاشاتُ والمناظر</t>
        </is>
      </c>
      <c r="F3101" s="7" t="inlineStr">
        <is>
          <t>TRP</t>
        </is>
      </c>
      <c r="G3101" s="7" t="inlineStr">
        <is>
          <t>قرار مالك موقَّع — نافذ</t>
        </is>
      </c>
      <c r="H3101" s="7" t="inlineStr">
        <is>
          <t>INJAZ-FRD-01</t>
        </is>
      </c>
      <c r="I3101" s="7" t="inlineStr">
        <is>
          <t>الفصلُ ١٥ — النقل والترحيل</t>
        </is>
      </c>
      <c r="J3101" s="7" t="inlineStr">
        <is>
          <t>UX-01 للشاشاتِ · DELIVERY-01 للاختبارات</t>
        </is>
      </c>
      <c r="K3101" s="7" t="inlineStr">
        <is>
          <t>اختبارُ فتح: «تعرفة الترحيل وقواعد التحميل» تفتح بالعرض الافتراضيِّ لا بكل الأعمدة</t>
        </is>
      </c>
      <c r="L3101" s="7" t="inlineStr">
        <is>
          <t>مطلوب — يُقاس من النظام الحي</t>
        </is>
      </c>
      <c r="M3101" s="7" t="inlineStr">
        <is>
          <t>نافذ</t>
        </is>
      </c>
    </row>
    <row r="3102">
      <c r="A3102" s="7" t="n">
        <v>3101</v>
      </c>
      <c r="B3102" s="7" t="inlineStr">
        <is>
          <t>TRPX-0927</t>
        </is>
      </c>
      <c r="C3102" s="7" t="inlineStr">
        <is>
          <t>منظر «الحوكمةُ والتدقيق» في شاشة «تعرفة الترحيل وقواعد التحميل» يحمل حقولًا حساسةً — فلا يُتاح إلا بمنحٍ فرديٍّ موثَّقٍ ويُسجَّل الاطّلاعُ عليه.</t>
        </is>
      </c>
      <c r="D3102" s="7" t="inlineStr">
        <is>
          <t>INJAZ-UX-01 · الفصلُ ٤ — الشاشاتُ كثيفةُ البياناتِ ومناظرُها</t>
        </is>
      </c>
      <c r="E3102" s="7" t="inlineStr">
        <is>
          <t>§الشاشاتُ والمناظر</t>
        </is>
      </c>
      <c r="F3102" s="7" t="inlineStr">
        <is>
          <t>TRP</t>
        </is>
      </c>
      <c r="G3102" s="7" t="inlineStr">
        <is>
          <t>قرار مالك موقَّع — نافذ</t>
        </is>
      </c>
      <c r="H3102" s="7" t="inlineStr">
        <is>
          <t>INJAZ-FRD-01</t>
        </is>
      </c>
      <c r="I3102" s="7" t="inlineStr">
        <is>
          <t>الفصلُ ١٥ — النقل والترحيل</t>
        </is>
      </c>
      <c r="J3102" s="7" t="inlineStr">
        <is>
          <t>UX-01 للشاشاتِ · DELIVERY-01 للاختبارات</t>
        </is>
      </c>
      <c r="K3102" s="7" t="inlineStr">
        <is>
          <t>اختبارُ منح: المنظرُ محجوبٌ في «تعرفة الترحيل وقواعد التحميل» بلا منحٍ فرديٍّ والاطّلاعُ مسجَّل</t>
        </is>
      </c>
      <c r="L3102" s="7" t="inlineStr">
        <is>
          <t>مطلوب — يُقاس من النظام الحي</t>
        </is>
      </c>
      <c r="M3102" s="7" t="inlineStr">
        <is>
          <t>نافذ</t>
        </is>
      </c>
    </row>
    <row r="3103">
      <c r="A3103" s="7" t="n">
        <v>3102</v>
      </c>
      <c r="B3103" s="7" t="inlineStr">
        <is>
          <t>TRPX-0928</t>
        </is>
      </c>
      <c r="C3103" s="7" t="inlineStr">
        <is>
          <t>كلُّ شاشةٍ في النقل والترحيل — وعددُها 7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3103" s="7" t="inlineStr">
        <is>
          <t>INJAZ-UX-01 · الفصلُ ٦ — محاورُ الحالةِ والغلافُ الحاكم</t>
        </is>
      </c>
      <c r="E3103" s="7" t="inlineStr">
        <is>
          <t>§حالاتُ الشاشة</t>
        </is>
      </c>
      <c r="F3103" s="7" t="inlineStr">
        <is>
          <t>TRP</t>
        </is>
      </c>
      <c r="G3103" s="7" t="inlineStr">
        <is>
          <t>قرار مالك موقَّع — نافذ</t>
        </is>
      </c>
      <c r="H3103" s="7" t="inlineStr">
        <is>
          <t>INJAZ-FRD-01</t>
        </is>
      </c>
      <c r="I3103" s="7" t="inlineStr">
        <is>
          <t>الفصلُ ١٥ — النقل والترحيل</t>
        </is>
      </c>
      <c r="J3103" s="7" t="inlineStr">
        <is>
          <t>UX-01 للشاشاتِ · DELIVERY-01 للاختبارات</t>
        </is>
      </c>
      <c r="K3103" s="7" t="inlineStr">
        <is>
          <t>اختبارُ وجود: صفرُ شاشةٍ في النقل والترحيل تجمع مكوناتِ الحالةِ خارجَ CM-00</t>
        </is>
      </c>
      <c r="L3103" s="7" t="inlineStr">
        <is>
          <t>مطلوب — يُقاس من النظام الحي</t>
        </is>
      </c>
      <c r="M3103" s="7" t="inlineStr">
        <is>
          <t>نافذ</t>
        </is>
      </c>
    </row>
    <row r="3104">
      <c r="A3104" s="7" t="n">
        <v>3103</v>
      </c>
      <c r="B3104" s="7" t="inlineStr">
        <is>
          <t>TRPX-0929</t>
        </is>
      </c>
      <c r="C3104" s="7" t="inlineStr">
        <is>
          <t>شاشاتُ النقل والترحيل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3104" s="7" t="inlineStr">
        <is>
          <t>INJAZ-UX-01 · الفصلُ ٦ — محاورُ الحالةِ والغلافُ الحاكم</t>
        </is>
      </c>
      <c r="E3104" s="7" t="inlineStr">
        <is>
          <t>§حالاتُ الشاشة</t>
        </is>
      </c>
      <c r="F3104" s="7" t="inlineStr">
        <is>
          <t>TRP</t>
        </is>
      </c>
      <c r="G3104" s="7" t="inlineStr">
        <is>
          <t>قرار مالك موقَّع — نافذ</t>
        </is>
      </c>
      <c r="H3104" s="7" t="inlineStr">
        <is>
          <t>INJAZ-FRD-01</t>
        </is>
      </c>
      <c r="I3104" s="7" t="inlineStr">
        <is>
          <t>الفصلُ ١٥ — النقل والترحيل</t>
        </is>
      </c>
      <c r="J3104" s="7" t="inlineStr">
        <is>
          <t>UX-01 للشاشاتِ · DELIVERY-01 للاختبارات</t>
        </is>
      </c>
      <c r="K3104" s="7" t="inlineStr">
        <is>
          <t>اختبارُ محور: كلُّ قيمةٍ من قيمِ حالةُ البيانات تُعرض في شاشاتِ النقل والترحيل بمكوّنها</t>
        </is>
      </c>
      <c r="L3104" s="7" t="inlineStr">
        <is>
          <t>مطلوب — يُقاس من النظام الحي</t>
        </is>
      </c>
      <c r="M3104" s="7" t="inlineStr">
        <is>
          <t>نافذ</t>
        </is>
      </c>
    </row>
    <row r="3105">
      <c r="A3105" s="7" t="n">
        <v>3104</v>
      </c>
      <c r="B3105" s="7" t="inlineStr">
        <is>
          <t>TRPX-0930</t>
        </is>
      </c>
      <c r="C3105" s="7" t="inlineStr">
        <is>
          <t>شاشاتُ النقل والترحيل تعالج محورَ «حالةُ الصلاحية» (AX-2) بقيمِه: مخوَّلٌ كاملًا · مخوَّلٌ بنطاقٍ جزئي · غيرُ مخوَّل — ومصدرُه محرّكُ الصلاحيات E-04 ومكوناتُه CM-21 برسالةِ الحجب · CM-30 شارةُ الحساس.</t>
        </is>
      </c>
      <c r="D3105" s="7" t="inlineStr">
        <is>
          <t>INJAZ-UX-01 · الفصلُ ٦ — محاورُ الحالةِ والغلافُ الحاكم</t>
        </is>
      </c>
      <c r="E3105" s="7" t="inlineStr">
        <is>
          <t>§حالاتُ الشاشة</t>
        </is>
      </c>
      <c r="F3105" s="7" t="inlineStr">
        <is>
          <t>TRP</t>
        </is>
      </c>
      <c r="G3105" s="7" t="inlineStr">
        <is>
          <t>قرار مالك موقَّع — نافذ</t>
        </is>
      </c>
      <c r="H3105" s="7" t="inlineStr">
        <is>
          <t>INJAZ-FRD-01</t>
        </is>
      </c>
      <c r="I3105" s="7" t="inlineStr">
        <is>
          <t>الفصلُ ١٥ — النقل والترحيل</t>
        </is>
      </c>
      <c r="J3105" s="7" t="inlineStr">
        <is>
          <t>UX-01 للشاشاتِ · DELIVERY-01 للاختبارات</t>
        </is>
      </c>
      <c r="K3105" s="7" t="inlineStr">
        <is>
          <t>اختبارُ محور: كلُّ قيمةٍ من قيمِ حالةُ الصلاحية تُعرض في شاشاتِ النقل والترحيل بمكوّنها</t>
        </is>
      </c>
      <c r="L3105" s="7" t="inlineStr">
        <is>
          <t>مطلوب — يُقاس من النظام الحي</t>
        </is>
      </c>
      <c r="M3105" s="7" t="inlineStr">
        <is>
          <t>نافذ</t>
        </is>
      </c>
    </row>
    <row r="3106">
      <c r="A3106" s="7" t="n">
        <v>3105</v>
      </c>
      <c r="B3106" s="7" t="inlineStr">
        <is>
          <t>TRPX-0931</t>
        </is>
      </c>
      <c r="C3106" s="7" t="inlineStr">
        <is>
          <t>شاشاتُ النقل والترحيل تعالج محورَ «حالةُ التحرير» (AX-3) بقيمِه: قابلٌ للتعديل · قراءةٌ فقط · مقفلٌ نهائيًّا — ومصدرُه آلةُ حالةِ المستندِ وإقفالُ الفترة ومكوناتُه إخفاءُ الأزرارِ لا تعطيلُها فقط.</t>
        </is>
      </c>
      <c r="D3106" s="7" t="inlineStr">
        <is>
          <t>INJAZ-UX-01 · الفصلُ ٦ — محاورُ الحالةِ والغلافُ الحاكم</t>
        </is>
      </c>
      <c r="E3106" s="7" t="inlineStr">
        <is>
          <t>§حالاتُ الشاشة</t>
        </is>
      </c>
      <c r="F3106" s="7" t="inlineStr">
        <is>
          <t>TRP</t>
        </is>
      </c>
      <c r="G3106" s="7" t="inlineStr">
        <is>
          <t>قرار مالك موقَّع — نافذ</t>
        </is>
      </c>
      <c r="H3106" s="7" t="inlineStr">
        <is>
          <t>INJAZ-FRD-01</t>
        </is>
      </c>
      <c r="I3106" s="7" t="inlineStr">
        <is>
          <t>الفصلُ ١٥ — النقل والترحيل</t>
        </is>
      </c>
      <c r="J3106" s="7" t="inlineStr">
        <is>
          <t>UX-01 للشاشاتِ · DELIVERY-01 للاختبارات</t>
        </is>
      </c>
      <c r="K3106" s="7" t="inlineStr">
        <is>
          <t>اختبارُ محور: كلُّ قيمةٍ من قيمِ حالةُ التحرير تُعرض في شاشاتِ النقل والترحيل بمكوّنها</t>
        </is>
      </c>
      <c r="L3106" s="7" t="inlineStr">
        <is>
          <t>مطلوب — يُقاس من النظام الحي</t>
        </is>
      </c>
      <c r="M3106" s="7" t="inlineStr">
        <is>
          <t>نافذ</t>
        </is>
      </c>
    </row>
    <row r="3107">
      <c r="A3107" s="7" t="n">
        <v>3106</v>
      </c>
      <c r="B3107" s="7" t="inlineStr">
        <is>
          <t>TRPX-0932</t>
        </is>
      </c>
      <c r="C3107" s="7" t="inlineStr">
        <is>
          <t>شاشاتُ النقل والترحيل تعالج محورَ «حالةُ الاتصال» (AX-4) بقيمِه: متصلٌ · دون اتصالٍ · قيدَ المزامنةِ · فشلت المزامنة — ومصدرُه محرّكُ العمل دون اتصال ومكوناتُه CM-28 حالةُ المزامنة.</t>
        </is>
      </c>
      <c r="D3107" s="7" t="inlineStr">
        <is>
          <t>INJAZ-UX-01 · الفصلُ ٦ — محاورُ الحالةِ والغلافُ الحاكم</t>
        </is>
      </c>
      <c r="E3107" s="7" t="inlineStr">
        <is>
          <t>§حالاتُ الشاشة</t>
        </is>
      </c>
      <c r="F3107" s="7" t="inlineStr">
        <is>
          <t>TRP</t>
        </is>
      </c>
      <c r="G3107" s="7" t="inlineStr">
        <is>
          <t>قرار مالك موقَّع — نافذ</t>
        </is>
      </c>
      <c r="H3107" s="7" t="inlineStr">
        <is>
          <t>INJAZ-FRD-01</t>
        </is>
      </c>
      <c r="I3107" s="7" t="inlineStr">
        <is>
          <t>الفصلُ ١٥ — النقل والترحيل</t>
        </is>
      </c>
      <c r="J3107" s="7" t="inlineStr">
        <is>
          <t>UX-01 للشاشاتِ · DELIVERY-01 للاختبارات</t>
        </is>
      </c>
      <c r="K3107" s="7" t="inlineStr">
        <is>
          <t>اختبارُ محور: كلُّ قيمةٍ من قيمِ حالةُ الاتصال تُعرض في شاشاتِ النقل والترحيل بمكوّنها</t>
        </is>
      </c>
      <c r="L3107" s="7" t="inlineStr">
        <is>
          <t>مطلوب — يُقاس من النظام الحي</t>
        </is>
      </c>
      <c r="M3107" s="7" t="inlineStr">
        <is>
          <t>نافذ</t>
        </is>
      </c>
    </row>
    <row r="3108">
      <c r="A3108" s="7" t="n">
        <v>3107</v>
      </c>
      <c r="B3108" s="7" t="inlineStr">
        <is>
          <t>TRPX-0933</t>
        </is>
      </c>
      <c r="C3108" s="7" t="inlineStr">
        <is>
          <t>شاشاتُ النقل والترحيل تعالج محورَ «حالةُ الحداثة» (AX-5) بقيمِه: حديثٌ · قديمٌ يحتاج تحديثًا · بياناتٌ مخزَّنةٌ محليًّا — ومصدرُه طابعُ آخرِ جلبٍ ناجح ومكوناتُه CM-23 تنبيهٌ داخلَ الصفحة.</t>
        </is>
      </c>
      <c r="D3108" s="7" t="inlineStr">
        <is>
          <t>INJAZ-UX-01 · الفصلُ ٦ — محاورُ الحالةِ والغلافُ الحاكم</t>
        </is>
      </c>
      <c r="E3108" s="7" t="inlineStr">
        <is>
          <t>§حالاتُ الشاشة</t>
        </is>
      </c>
      <c r="F3108" s="7" t="inlineStr">
        <is>
          <t>TRP</t>
        </is>
      </c>
      <c r="G3108" s="7" t="inlineStr">
        <is>
          <t>قرار مالك موقَّع — نافذ</t>
        </is>
      </c>
      <c r="H3108" s="7" t="inlineStr">
        <is>
          <t>INJAZ-FRD-01</t>
        </is>
      </c>
      <c r="I3108" s="7" t="inlineStr">
        <is>
          <t>الفصلُ ١٥ — النقل والترحيل</t>
        </is>
      </c>
      <c r="J3108" s="7" t="inlineStr">
        <is>
          <t>UX-01 للشاشاتِ · DELIVERY-01 للاختبارات</t>
        </is>
      </c>
      <c r="K3108" s="7" t="inlineStr">
        <is>
          <t>اختبارُ محور: كلُّ قيمةٍ من قيمِ حالةُ الحداثة تُعرض في شاشاتِ النقل والترحيل بمكوّنها</t>
        </is>
      </c>
      <c r="L3108" s="7" t="inlineStr">
        <is>
          <t>مطلوب — يُقاس من النظام الحي</t>
        </is>
      </c>
      <c r="M3108" s="7" t="inlineStr">
        <is>
          <t>نافذ</t>
        </is>
      </c>
    </row>
    <row r="3109">
      <c r="A3109" s="7" t="n">
        <v>3108</v>
      </c>
      <c r="B3109" s="7" t="inlineStr">
        <is>
          <t>TRPX-0934</t>
        </is>
      </c>
      <c r="C3109" s="7" t="inlineStr">
        <is>
          <t>شاشاتُ النقل والترحيل تميّز حالةَ «فارغٌ لا بياناتَ بعدُ» من «لا نتائجَ لبحثك» — فالأولى تحتاج زرَّ إنشاءٍ والثانيةُ تحتاج تفريغَ الفلاتر.</t>
        </is>
      </c>
      <c r="D3109" s="7" t="inlineStr">
        <is>
          <t>INJAZ-UX-01 · الفصلُ ٦ — محاورُ الحالةِ والغلافُ الحاكم</t>
        </is>
      </c>
      <c r="E3109" s="7" t="inlineStr">
        <is>
          <t>§حالاتُ الشاشة</t>
        </is>
      </c>
      <c r="F3109" s="7" t="inlineStr">
        <is>
          <t>TRP</t>
        </is>
      </c>
      <c r="G3109" s="7" t="inlineStr">
        <is>
          <t>قرار مالك موقَّع — نافذ</t>
        </is>
      </c>
      <c r="H3109" s="7" t="inlineStr">
        <is>
          <t>INJAZ-FRD-01</t>
        </is>
      </c>
      <c r="I3109" s="7" t="inlineStr">
        <is>
          <t>الفصلُ ١٥ — النقل والترحيل</t>
        </is>
      </c>
      <c r="J3109" s="7" t="inlineStr">
        <is>
          <t>UX-01 للشاشاتِ · DELIVERY-01 للاختبارات</t>
        </is>
      </c>
      <c r="K3109" s="7" t="inlineStr">
        <is>
          <t>اختبارُ تمييز: الحالتان مختلفتان نصًّا وإجراءً في شاشاتِ النقل والترحيل</t>
        </is>
      </c>
      <c r="L3109" s="7" t="inlineStr">
        <is>
          <t>مطلوب — يُقاس من النظام الحي</t>
        </is>
      </c>
      <c r="M3109" s="7" t="inlineStr">
        <is>
          <t>نافذ</t>
        </is>
      </c>
    </row>
    <row r="3110">
      <c r="A3110" s="7" t="n">
        <v>3109</v>
      </c>
      <c r="B3110" s="7" t="inlineStr">
        <is>
          <t>TRPX-0935</t>
        </is>
      </c>
      <c r="C3110" s="7" t="inlineStr">
        <is>
          <t>شاشةٌ في النقل والترحيل بحالة «قراءةٌ فقط» تُخفي أزرارَ التعديلِ ولا تكتفي بتعطيلها — وتبيّن سببَ القراءةِ فقط ومسارَ التصحيحِ إن وُجد.</t>
        </is>
      </c>
      <c r="D3110" s="7" t="inlineStr">
        <is>
          <t>INJAZ-UX-01 · الفصلُ ٦ — محاورُ الحالةِ والغلافُ الحاكم</t>
        </is>
      </c>
      <c r="E3110" s="7" t="inlineStr">
        <is>
          <t>§حالاتُ الشاشة</t>
        </is>
      </c>
      <c r="F3110" s="7" t="inlineStr">
        <is>
          <t>TRP</t>
        </is>
      </c>
      <c r="G3110" s="7" t="inlineStr">
        <is>
          <t>قرار مالك موقَّع — نافذ</t>
        </is>
      </c>
      <c r="H3110" s="7" t="inlineStr">
        <is>
          <t>INJAZ-FRD-01</t>
        </is>
      </c>
      <c r="I3110" s="7" t="inlineStr">
        <is>
          <t>الفصلُ ١٥ — النقل والترحيل</t>
        </is>
      </c>
      <c r="J3110" s="7" t="inlineStr">
        <is>
          <t>UX-01 للشاشاتِ · DELIVERY-01 للاختبارات</t>
        </is>
      </c>
      <c r="K3110" s="7" t="inlineStr">
        <is>
          <t>اختبارُ عرض: السجلُّ المقفلُ في النقل والترحيل لا يُظهر أزرارَ تعديلٍ معطَّلة</t>
        </is>
      </c>
      <c r="L3110" s="7" t="inlineStr">
        <is>
          <t>مطلوب — يُقاس من النظام الحي</t>
        </is>
      </c>
      <c r="M3110" s="7" t="inlineStr">
        <is>
          <t>نافذ</t>
        </is>
      </c>
    </row>
    <row r="3111">
      <c r="A3111" s="7" t="n">
        <v>3110</v>
      </c>
      <c r="B3111" s="7" t="inlineStr">
        <is>
          <t>TRPX-0936</t>
        </is>
      </c>
      <c r="C3111" s="7" t="inlineStr">
        <is>
          <t>كلُّ جدولِ مستندٍ في النقل والترحيل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3111" s="7" t="inlineStr">
        <is>
          <t>INJAZ-UX-01 · الفصلُ ٣ — أعمدةُ الشاشاتِ ومصادرُها وحساسيتُها</t>
        </is>
      </c>
      <c r="E3111" s="7" t="inlineStr">
        <is>
          <t>§الأعمدةُ الحاكمة</t>
        </is>
      </c>
      <c r="F3111" s="7" t="inlineStr">
        <is>
          <t>TRP</t>
        </is>
      </c>
      <c r="G3111" s="7" t="inlineStr">
        <is>
          <t>قرار مالك موقَّع — نافذ</t>
        </is>
      </c>
      <c r="H3111" s="7" t="inlineStr">
        <is>
          <t>INJAZ-FRD-01</t>
        </is>
      </c>
      <c r="I3111" s="7" t="inlineStr">
        <is>
          <t>الفصلُ ١٥ — النقل والترحيل</t>
        </is>
      </c>
      <c r="J3111" s="7" t="inlineStr">
        <is>
          <t>UX-01 للشاشاتِ · DELIVERY-01 للاختبارات</t>
        </is>
      </c>
      <c r="K3111" s="7" t="inlineStr">
        <is>
          <t>اختبارُ حقن: صفرُ جدولٍ في النقل والترحيل يعرّف عمودًا حاكمًا محليًّا</t>
        </is>
      </c>
      <c r="L3111" s="7" t="inlineStr">
        <is>
          <t>مطلوب — يُقاس من النظام الحي</t>
        </is>
      </c>
      <c r="M3111" s="7" t="inlineStr">
        <is>
          <t>نافذ</t>
        </is>
      </c>
    </row>
    <row r="3112">
      <c r="A3112" s="7" t="n">
        <v>3111</v>
      </c>
      <c r="B3112" s="7" t="inlineStr">
        <is>
          <t>TRPX-0937</t>
        </is>
      </c>
      <c r="C3112" s="7" t="inlineStr">
        <is>
          <t>لكل عمودٍ في شاشاتِ النقل والترحيل ستةُ أحكامٍ لا يُقبل بلا واحدٍ منها: مصدرُه ومالكُه ونوعُه وحساسيتُه وحكمُ تصديرِه وحكمُ استيرادِه.</t>
        </is>
      </c>
      <c r="D3112" s="7" t="inlineStr">
        <is>
          <t>INJAZ-UX-01 · الفصلُ ٣ — أعمدةُ الشاشاتِ ومصادرُها وحساسيتُها</t>
        </is>
      </c>
      <c r="E3112" s="7" t="inlineStr">
        <is>
          <t>§الأعمدةُ الحاكمة</t>
        </is>
      </c>
      <c r="F3112" s="7" t="inlineStr">
        <is>
          <t>TRP</t>
        </is>
      </c>
      <c r="G3112" s="7" t="inlineStr">
        <is>
          <t>قرار مالك موقَّع — نافذ</t>
        </is>
      </c>
      <c r="H3112" s="7" t="inlineStr">
        <is>
          <t>INJAZ-FRD-01</t>
        </is>
      </c>
      <c r="I3112" s="7" t="inlineStr">
        <is>
          <t>الفصلُ ١٥ — النقل والترحيل</t>
        </is>
      </c>
      <c r="J3112" s="7" t="inlineStr">
        <is>
          <t>UX-01 للشاشاتِ · DELIVERY-01 للاختبارات</t>
        </is>
      </c>
      <c r="K3112" s="7" t="inlineStr">
        <is>
          <t>اختبارُ اكتمال: صفرُ عمودٍ في النقل والترحيل بلا حكمٍ من الستة</t>
        </is>
      </c>
      <c r="L3112" s="7" t="inlineStr">
        <is>
          <t>مطلوب — يُقاس من النظام الحي</t>
        </is>
      </c>
      <c r="M3112" s="7" t="inlineStr">
        <is>
          <t>نافذ</t>
        </is>
      </c>
    </row>
    <row r="3113">
      <c r="A3113" s="7" t="n">
        <v>3112</v>
      </c>
      <c r="B3113" s="7" t="inlineStr">
        <is>
          <t>TRPX-0938</t>
        </is>
      </c>
      <c r="C3113" s="7" t="inlineStr">
        <is>
          <t>في النقل والترحيل 6 شاشةً تحمل حقلًا حساسًا واحدًا على الأقل — وتُحجب حقولُها الحساسةُ من الخادمِ لا بأسلوب العرضِ ولا تُرسَل في الاستجابة.</t>
        </is>
      </c>
      <c r="D3113" s="7" t="inlineStr">
        <is>
          <t>INJAZ-UX-01 · الفصلُ ٣ — أعمدةُ الشاشاتِ ومصادرُها وحساسيتُها</t>
        </is>
      </c>
      <c r="E3113" s="7" t="inlineStr">
        <is>
          <t>§الأعمدةُ الحاكمة</t>
        </is>
      </c>
      <c r="F3113" s="7" t="inlineStr">
        <is>
          <t>TRP</t>
        </is>
      </c>
      <c r="G3113" s="7" t="inlineStr">
        <is>
          <t>قرار مالك موقَّع — نافذ</t>
        </is>
      </c>
      <c r="H3113" s="7" t="inlineStr">
        <is>
          <t>INJAZ-FRD-01</t>
        </is>
      </c>
      <c r="I3113" s="7" t="inlineStr">
        <is>
          <t>الفصلُ ١٥ — النقل والترحيل</t>
        </is>
      </c>
      <c r="J3113" s="7" t="inlineStr">
        <is>
          <t>UX-01 للشاشاتِ · DELIVERY-01 للاختبارات</t>
        </is>
      </c>
      <c r="K3113" s="7" t="inlineStr">
        <is>
          <t>اختبارُ حجب: فحصُ الاستجابةِ الخامِّ بحسابٍ غيرِ مخوَّلٍ لا يُظهر الحقلَ الحساس</t>
        </is>
      </c>
      <c r="L3113" s="7" t="inlineStr">
        <is>
          <t>مطلوب — يُقاس من النظام الحي</t>
        </is>
      </c>
      <c r="M3113" s="7" t="inlineStr">
        <is>
          <t>نافذ</t>
        </is>
      </c>
    </row>
    <row r="3114">
      <c r="A3114" s="7" t="n">
        <v>3113</v>
      </c>
      <c r="B3114" s="7" t="inlineStr">
        <is>
          <t>TRPX-0939</t>
        </is>
      </c>
      <c r="C3114" s="7" t="inlineStr">
        <is>
          <t>كلُّ شاشةِ بياناتٍ في النقل والترحيل توفّر زرَّ التصديرِ CM-14 واعيًا بالمنظرِ — ويعرض الخياراتِ الثمانيةَ قبل التنفيذ.</t>
        </is>
      </c>
      <c r="D3114" s="7" t="inlineStr">
        <is>
          <t>INJAZ-UX-01 · الفصلُ ٨ — التصديرُ والاستيرادُ والمشاركة</t>
        </is>
      </c>
      <c r="E3114" s="7" t="inlineStr">
        <is>
          <t>§التصديرُ والاستيراد</t>
        </is>
      </c>
      <c r="F3114" s="7" t="inlineStr">
        <is>
          <t>TRP</t>
        </is>
      </c>
      <c r="G3114" s="7" t="inlineStr">
        <is>
          <t>قرار مالك موقَّع — نافذ</t>
        </is>
      </c>
      <c r="H3114" s="7" t="inlineStr">
        <is>
          <t>INJAZ-FRD-01</t>
        </is>
      </c>
      <c r="I3114" s="7" t="inlineStr">
        <is>
          <t>الفصلُ ١٥ — النقل والترحيل</t>
        </is>
      </c>
      <c r="J3114" s="7" t="inlineStr">
        <is>
          <t>UX-01 للشاشاتِ · DELIVERY-01 للاختبارات</t>
        </is>
      </c>
      <c r="K3114" s="7" t="inlineStr">
        <is>
          <t>اختبارُ خيارات: الثمانيةُ متاحةٌ في شاشاتِ النقل والترحيل ولكلٍّ ناتجٌ مختلفٌ مقيس</t>
        </is>
      </c>
      <c r="L3114" s="7" t="inlineStr">
        <is>
          <t>مطلوب — يُقاس من النظام الحي</t>
        </is>
      </c>
      <c r="M3114" s="7" t="inlineStr">
        <is>
          <t>نافذ</t>
        </is>
      </c>
    </row>
    <row r="3115">
      <c r="A3115" s="7" t="n">
        <v>3114</v>
      </c>
      <c r="B3115" s="7" t="inlineStr">
        <is>
          <t>TRPX-0940</t>
        </is>
      </c>
      <c r="C3115" s="7" t="inlineStr">
        <is>
          <t>كلُّ ملفٍّ يُصدَّر من النقل والترحيل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3115" s="7" t="inlineStr">
        <is>
          <t>INJAZ-UX-01 · الفصلُ ٨ — التصديرُ والاستيرادُ والمشاركة</t>
        </is>
      </c>
      <c r="E3115" s="7" t="inlineStr">
        <is>
          <t>§التصديرُ والاستيراد</t>
        </is>
      </c>
      <c r="F3115" s="7" t="inlineStr">
        <is>
          <t>TRP</t>
        </is>
      </c>
      <c r="G3115" s="7" t="inlineStr">
        <is>
          <t>قرار مالك موقَّع — نافذ</t>
        </is>
      </c>
      <c r="H3115" s="7" t="inlineStr">
        <is>
          <t>INJAZ-FRD-01</t>
        </is>
      </c>
      <c r="I3115" s="7" t="inlineStr">
        <is>
          <t>الفصلُ ١٥ — النقل والترحيل</t>
        </is>
      </c>
      <c r="J3115" s="7" t="inlineStr">
        <is>
          <t>UX-01 للشاشاتِ · DELIVERY-01 للاختبارات</t>
        </is>
      </c>
      <c r="K3115" s="7" t="inlineStr">
        <is>
          <t>اختبارُ اكتمال: صفرُ ملفٍّ من النقل والترحيل ينقصه بندٌ من التسعة</t>
        </is>
      </c>
      <c r="L3115" s="7" t="inlineStr">
        <is>
          <t>مطلوب — يُقاس من النظام الحي</t>
        </is>
      </c>
      <c r="M3115" s="7" t="inlineStr">
        <is>
          <t>نافذ</t>
        </is>
      </c>
    </row>
    <row r="3116">
      <c r="A3116" s="7" t="n">
        <v>3115</v>
      </c>
      <c r="B3116" s="7" t="inlineStr">
        <is>
          <t>TRPX-0941</t>
        </is>
      </c>
      <c r="C3116" s="7" t="inlineStr">
        <is>
          <t>شاشاتُ النقل والترحيل التي تقبل الاستيرادَ — وعددُها 7 — تمرُّ بالفحوصِ الثمانيةَ عشرَ كاملةً · ولا تتجاوز حارسًا يمنع الإدخالَ اليدويَّ بل تُرفض بالرمز نفسِه والسببِ نفسِه.</t>
        </is>
      </c>
      <c r="D3116" s="7" t="inlineStr">
        <is>
          <t>INJAZ-UX-01 · الفصلُ ٨ — التصديرُ والاستيرادُ والمشاركة</t>
        </is>
      </c>
      <c r="E3116" s="7" t="inlineStr">
        <is>
          <t>§التصديرُ والاستيراد</t>
        </is>
      </c>
      <c r="F3116" s="7" t="inlineStr">
        <is>
          <t>TRP</t>
        </is>
      </c>
      <c r="G3116" s="7" t="inlineStr">
        <is>
          <t>قرار مالك موقَّع — نافذ</t>
        </is>
      </c>
      <c r="H3116" s="7" t="inlineStr">
        <is>
          <t>INJAZ-FRD-01</t>
        </is>
      </c>
      <c r="I3116" s="7" t="inlineStr">
        <is>
          <t>الفصلُ ١٥ — النقل والترحيل</t>
        </is>
      </c>
      <c r="J3116" s="7" t="inlineStr">
        <is>
          <t>UX-01 للشاشاتِ · DELIVERY-01 للاختبارات</t>
        </is>
      </c>
      <c r="K3116" s="7" t="inlineStr">
        <is>
          <t>اختبارُ تكافؤ: قيمةٌ يمنعها الحارسُ يدويًّا في النقل والترحيل تُرفض بالرمز نفسِه في الاستيراد</t>
        </is>
      </c>
      <c r="L3116" s="7" t="inlineStr">
        <is>
          <t>مطلوب — يُقاس من النظام الحي</t>
        </is>
      </c>
      <c r="M3116" s="7" t="inlineStr">
        <is>
          <t>نافذ</t>
        </is>
      </c>
    </row>
    <row r="3117">
      <c r="A3117" s="7" t="n">
        <v>3116</v>
      </c>
      <c r="B3117" s="7" t="inlineStr">
        <is>
          <t>TRPX-0942</t>
        </is>
      </c>
      <c r="C3117" s="7" t="inlineStr">
        <is>
          <t>لا استيرادَ في النقل والترحيل بلا معاينةٍ تصنّف كلَّ صفٍّ إلى ستةِ أصنافٍ صريحة: صالحٌ · تحذيرٌ · مرفوضٌ · مكررٌ · سيحدّث قائمًا · سيُنشئ جديدًا.</t>
        </is>
      </c>
      <c r="D3117" s="7" t="inlineStr">
        <is>
          <t>INJAZ-UX-01 · الفصلُ ٨ — التصديرُ والاستيرادُ والمشاركة</t>
        </is>
      </c>
      <c r="E3117" s="7" t="inlineStr">
        <is>
          <t>§التصديرُ والاستيراد</t>
        </is>
      </c>
      <c r="F3117" s="7" t="inlineStr">
        <is>
          <t>TRP</t>
        </is>
      </c>
      <c r="G3117" s="7" t="inlineStr">
        <is>
          <t>قرار مالك موقَّع — نافذ</t>
        </is>
      </c>
      <c r="H3117" s="7" t="inlineStr">
        <is>
          <t>INJAZ-FRD-01</t>
        </is>
      </c>
      <c r="I3117" s="7" t="inlineStr">
        <is>
          <t>الفصلُ ١٥ — النقل والترحيل</t>
        </is>
      </c>
      <c r="J3117" s="7" t="inlineStr">
        <is>
          <t>UX-01 للشاشاتِ · DELIVERY-01 للاختبارات</t>
        </is>
      </c>
      <c r="K3117" s="7" t="inlineStr">
        <is>
          <t>اختبارُ معاينة: صفرُ دفعةٍ تُنفَّذ في النقل والترحيل بلا معاينةٍ مصنِّفة</t>
        </is>
      </c>
      <c r="L3117" s="7" t="inlineStr">
        <is>
          <t>مطلوب — يُقاس من النظام الحي</t>
        </is>
      </c>
      <c r="M3117" s="7" t="inlineStr">
        <is>
          <t>نافذ</t>
        </is>
      </c>
    </row>
    <row r="3118">
      <c r="A3118" s="7" t="n">
        <v>3117</v>
      </c>
      <c r="B3118" s="7" t="inlineStr">
        <is>
          <t>TRPX-0943</t>
        </is>
      </c>
      <c r="C3118" s="7" t="inlineStr">
        <is>
          <t>في النقل والترحيل 3 فعلًا ذا أثرٍ ماليّ — ولا يقع أثرٌ منها بإدخالٍ مباشر · بل يتولد من واقعةٍ اجتازت سلسلةَ اعتمادها وبوابةَ استحقاقها الرباعية.</t>
        </is>
      </c>
      <c r="D3118" s="7" t="inlineStr">
        <is>
          <t>INJAZ-FRD-01 · الفصلُ ٢٠ — الأحداثُ الماليةُ ودورةُ الوحدة</t>
        </is>
      </c>
      <c r="E3118" s="7" t="inlineStr">
        <is>
          <t>§الأثرُ المالي</t>
        </is>
      </c>
      <c r="F3118" s="7" t="inlineStr">
        <is>
          <t>TRP</t>
        </is>
      </c>
      <c r="G3118" s="7" t="inlineStr">
        <is>
          <t>قرار مالك موقَّع — نافذ</t>
        </is>
      </c>
      <c r="H3118" s="7" t="inlineStr">
        <is>
          <t>INJAZ-FRD-01</t>
        </is>
      </c>
      <c r="I3118" s="7" t="inlineStr">
        <is>
          <t>الفصلُ ١٥ — النقل والترحيل</t>
        </is>
      </c>
      <c r="J3118" s="7" t="inlineStr">
        <is>
          <t>UX-01 للشاشاتِ · DELIVERY-01 للاختبارات</t>
        </is>
      </c>
      <c r="K3118" s="7" t="inlineStr">
        <is>
          <t>اختبارُ منع: صفرُ قيدٍ في النقل والترحيل مصدرُه إدخالٌ مباشرٌ بلا واقعة</t>
        </is>
      </c>
      <c r="L3118" s="7" t="inlineStr">
        <is>
          <t>مطلوب — يُقاس من النظام الحي</t>
        </is>
      </c>
      <c r="M3118" s="7" t="inlineStr">
        <is>
          <t>نافذ</t>
        </is>
      </c>
    </row>
    <row r="3119">
      <c r="A3119" s="7" t="n">
        <v>3118</v>
      </c>
      <c r="B3119" s="7" t="inlineStr">
        <is>
          <t>TRPX-0944</t>
        </is>
      </c>
      <c r="C3119" s="7" t="inlineStr">
        <is>
          <t>بوابةُ الاستحقاقِ الرباعيةُ تُفحص قبل أيِّ أثرٍ ماليٍّ من النقل والترحيل: اكتمالُ سلسلةِ الاعتمادِ · وانفتاحُ الفترةِ المحاسبيةِ · ونفاذُ العقدِ وقتَ التنفيذِ · وإتاحةُ حصةِ المورد.</t>
        </is>
      </c>
      <c r="D3119" s="7" t="inlineStr">
        <is>
          <t>INJAZ-FRD-01 · الفصلُ ٢٠ — الأحداثُ الماليةُ ودورةُ الوحدة</t>
        </is>
      </c>
      <c r="E3119" s="7" t="inlineStr">
        <is>
          <t>§الأثرُ المالي</t>
        </is>
      </c>
      <c r="F3119" s="7" t="inlineStr">
        <is>
          <t>TRP</t>
        </is>
      </c>
      <c r="G3119" s="7" t="inlineStr">
        <is>
          <t>قرار مالك موقَّع — نافذ</t>
        </is>
      </c>
      <c r="H3119" s="7" t="inlineStr">
        <is>
          <t>INJAZ-FRD-01</t>
        </is>
      </c>
      <c r="I3119" s="7" t="inlineStr">
        <is>
          <t>الفصلُ ١٥ — النقل والترحيل</t>
        </is>
      </c>
      <c r="J3119" s="7" t="inlineStr">
        <is>
          <t>UX-01 للشاشاتِ · DELIVERY-01 للاختبارات</t>
        </is>
      </c>
      <c r="K3119" s="7" t="inlineStr">
        <is>
          <t>اختبارُ بوابة: إخفاقُ أيِّ فحصٍ يردُّ واقعةَ النقل والترحيل معلَّقةً بسببٍ محكوم</t>
        </is>
      </c>
      <c r="L3119" s="7" t="inlineStr">
        <is>
          <t>مطلوب — يُقاس من النظام الحي</t>
        </is>
      </c>
      <c r="M3119" s="7" t="inlineStr">
        <is>
          <t>نافذ</t>
        </is>
      </c>
    </row>
    <row r="3120">
      <c r="A3120" s="7" t="n">
        <v>3119</v>
      </c>
      <c r="B3120" s="7" t="inlineStr">
        <is>
          <t>TRPX-0945</t>
        </is>
      </c>
      <c r="C3120" s="7" t="inlineStr">
        <is>
          <t>الفعلُ «إصدارُ أمر ترحيل» في النقل والترحيل ذو أثرٍ ماليٍّ — ينشر الحدثَ TransferOrdered ويستهلكه الأسطول · الموقع · القوى · الصيانة · وأثرُه المعدةُ «قيد الترحيل» · والموقعُ المستقبِلُ يُخطَر · ولا يبدأ بلا تصريحٍ ساري · وعكسُه إلغاءٌ بسببٍ ورفعُ العلامة.</t>
        </is>
      </c>
      <c r="D3120" s="7" t="inlineStr">
        <is>
          <t>INJAZ-FRD-01 · الفصلُ ٢٠ — الأحداثُ الماليةُ ودورةُ الوحدة</t>
        </is>
      </c>
      <c r="E3120" s="7" t="inlineStr">
        <is>
          <t>§الأثرُ المالي</t>
        </is>
      </c>
      <c r="F3120" s="7" t="inlineStr">
        <is>
          <t>TRP</t>
        </is>
      </c>
      <c r="G3120" s="7" t="inlineStr">
        <is>
          <t>قرار مالك موقَّع — نافذ</t>
        </is>
      </c>
      <c r="H3120" s="7" t="inlineStr">
        <is>
          <t>INJAZ-FRD-01</t>
        </is>
      </c>
      <c r="I3120" s="7" t="inlineStr">
        <is>
          <t>الفصلُ ١٥ — النقل والترحيل</t>
        </is>
      </c>
      <c r="J3120" s="7" t="inlineStr">
        <is>
          <t>UX-01 للشاشاتِ · DELIVERY-01 للاختبارات</t>
        </is>
      </c>
      <c r="K3120" s="7" t="inlineStr">
        <is>
          <t>اختبارُ رباعي: سماحٌ ومنعٌ وتكرارٌ وعكسٌ للفعل trip.order</t>
        </is>
      </c>
      <c r="L3120" s="7" t="inlineStr">
        <is>
          <t>مطلوب — يُقاس من النظام الحي</t>
        </is>
      </c>
      <c r="M3120" s="7" t="inlineStr">
        <is>
          <t>نافذ</t>
        </is>
      </c>
    </row>
    <row r="3121">
      <c r="A3121" s="7" t="n">
        <v>3120</v>
      </c>
      <c r="B3121" s="7" t="inlineStr">
        <is>
          <t>TRPX-0946</t>
        </is>
      </c>
      <c r="C3121" s="7" t="inlineStr">
        <is>
          <t>الفعلُ «تحميلُ تكلفة الرحلة» في النقل والترحيل ذو أثرٍ ماليٍّ — ينشر الحدثَ TransferCosted ويستهلكه المالية · التشغيل · المبيعات · وأثرُه قاعدةُ الستين يومًا تحسم: العميلُ أو الشركة · والمشروعُ يرى الكلفة · وعكسُه عكسُ التحميل بحركةٍ مقابلة.</t>
        </is>
      </c>
      <c r="D3121" s="7" t="inlineStr">
        <is>
          <t>INJAZ-FRD-01 · الفصلُ ٢٠ — الأحداثُ الماليةُ ودورةُ الوحدة</t>
        </is>
      </c>
      <c r="E3121" s="7" t="inlineStr">
        <is>
          <t>§الأثرُ المالي</t>
        </is>
      </c>
      <c r="F3121" s="7" t="inlineStr">
        <is>
          <t>TRP</t>
        </is>
      </c>
      <c r="G3121" s="7" t="inlineStr">
        <is>
          <t>قرار مالك موقَّع — نافذ</t>
        </is>
      </c>
      <c r="H3121" s="7" t="inlineStr">
        <is>
          <t>INJAZ-FRD-01</t>
        </is>
      </c>
      <c r="I3121" s="7" t="inlineStr">
        <is>
          <t>الفصلُ ١٥ — النقل والترحيل</t>
        </is>
      </c>
      <c r="J3121" s="7" t="inlineStr">
        <is>
          <t>UX-01 للشاشاتِ · DELIVERY-01 للاختبارات</t>
        </is>
      </c>
      <c r="K3121" s="7" t="inlineStr">
        <is>
          <t>اختبارُ رباعي: سماحٌ ومنعٌ وتكرارٌ وعكسٌ للفعل trip.cost</t>
        </is>
      </c>
      <c r="L3121" s="7" t="inlineStr">
        <is>
          <t>مطلوب — يُقاس من النظام الحي</t>
        </is>
      </c>
      <c r="M3121" s="7" t="inlineStr">
        <is>
          <t>نافذ</t>
        </is>
      </c>
    </row>
    <row r="3122">
      <c r="A3122" s="7" t="n">
        <v>3121</v>
      </c>
      <c r="B3122" s="7" t="inlineStr">
        <is>
          <t>TRPX-0947</t>
        </is>
      </c>
      <c r="C3122" s="7" t="inlineStr">
        <is>
          <t>الفعلُ «تخصيصُ لابدٍ أو ناقلٍ للرحلة» في النقل والترحيل ذو أثرٍ ماليٍّ — ينشر الحدثَ CarrierAssigned ويستهلكه النقل · المالية · وأثرُه اللابدُ يُحجز للرحلة · وتعرفتُه تدخل التكلفة · والمقاولُ الخارجيُّ يفتح طلبَ دفع · وعكسُه إنهاءُ حجزٍ بسبب.</t>
        </is>
      </c>
      <c r="D3122" s="7" t="inlineStr">
        <is>
          <t>INJAZ-FRD-01 · الفصلُ ٢٠ — الأحداثُ الماليةُ ودورةُ الوحدة</t>
        </is>
      </c>
      <c r="E3122" s="7" t="inlineStr">
        <is>
          <t>§الأثرُ المالي</t>
        </is>
      </c>
      <c r="F3122" s="7" t="inlineStr">
        <is>
          <t>TRP</t>
        </is>
      </c>
      <c r="G3122" s="7" t="inlineStr">
        <is>
          <t>قرار مالك موقَّع — نافذ</t>
        </is>
      </c>
      <c r="H3122" s="7" t="inlineStr">
        <is>
          <t>INJAZ-FRD-01</t>
        </is>
      </c>
      <c r="I3122" s="7" t="inlineStr">
        <is>
          <t>الفصلُ ١٥ — النقل والترحيل</t>
        </is>
      </c>
      <c r="J3122" s="7" t="inlineStr">
        <is>
          <t>UX-01 للشاشاتِ · DELIVERY-01 للاختبارات</t>
        </is>
      </c>
      <c r="K3122" s="7" t="inlineStr">
        <is>
          <t>اختبارُ رباعي: سماحٌ ومنعٌ وتكرارٌ وعكسٌ للفعل carrier.assign</t>
        </is>
      </c>
      <c r="L3122" s="7" t="inlineStr">
        <is>
          <t>مطلوب — يُقاس من النظام الحي</t>
        </is>
      </c>
      <c r="M3122" s="7" t="inlineStr">
        <is>
          <t>نافذ</t>
        </is>
      </c>
    </row>
    <row r="3123">
      <c r="A3123" s="7" t="n">
        <v>3122</v>
      </c>
      <c r="B3123" s="7" t="inlineStr">
        <is>
          <t>TRPX-0948</t>
        </is>
      </c>
      <c r="C3123" s="7" t="inlineStr">
        <is>
          <t>أفعالُ النقل والترحيل — وعددُها 8 — تولّد عناصرَ عملٍ تظهر في «مهامي» بمصدرٍ من المصادر الأربعةَ عشرَ المحكومةِ · ولا يُنشأ عنصرٌ في مساحةِ عملي أصلًا.</t>
        </is>
      </c>
      <c r="D3123" s="7" t="inlineStr">
        <is>
          <t>INJAZ-FRD-01 · الفصلُ ٢٢ — العملُ الشخصيُّ والمهامُّ والطلبات</t>
        </is>
      </c>
      <c r="E3123" s="7" t="inlineStr">
        <is>
          <t>§العملُ الشخصي</t>
        </is>
      </c>
      <c r="F3123" s="7" t="inlineStr">
        <is>
          <t>TRP</t>
        </is>
      </c>
      <c r="G3123" s="7" t="inlineStr">
        <is>
          <t>قرار مالك موقَّع — نافذ</t>
        </is>
      </c>
      <c r="H3123" s="7" t="inlineStr">
        <is>
          <t>INJAZ-FRD-01</t>
        </is>
      </c>
      <c r="I3123" s="7" t="inlineStr">
        <is>
          <t>الفصلُ ١٥ — النقل والترحيل</t>
        </is>
      </c>
      <c r="J3123" s="7" t="inlineStr">
        <is>
          <t>UX-01 للشاشاتِ · DELIVERY-01 للاختبارات</t>
        </is>
      </c>
      <c r="K3123" s="7" t="inlineStr">
        <is>
          <t>اختبارُ مصدر: كلُّ عنصرٍ من النقل والترحيل في مهامي يحمل مصدرَه المحكوم</t>
        </is>
      </c>
      <c r="L3123" s="7" t="inlineStr">
        <is>
          <t>مطلوب — يُقاس من النظام الحي</t>
        </is>
      </c>
      <c r="M3123" s="7" t="inlineStr">
        <is>
          <t>نافذ</t>
        </is>
      </c>
    </row>
    <row r="3124">
      <c r="A3124" s="7" t="n">
        <v>3123</v>
      </c>
      <c r="B3124" s="7" t="inlineStr">
        <is>
          <t>TRPX-0949</t>
        </is>
      </c>
      <c r="C3124" s="7" t="inlineStr">
        <is>
          <t>لا مهمةَ من النقل والترحيل بلا سبعةٍ: مصدرٌ ومالكٌ ومنفِّذٌ ونطاقٌ وموعدٌ ومخرَجٌ ودليلُ إغلاق — والحارسُ يفحص السبعةَ قبل الحفظ.</t>
        </is>
      </c>
      <c r="D3124" s="7" t="inlineStr">
        <is>
          <t>INJAZ-FRD-01 · الفصلُ ٢٢ — العملُ الشخصيُّ والمهامُّ والطلبات</t>
        </is>
      </c>
      <c r="E3124" s="7" t="inlineStr">
        <is>
          <t>§العملُ الشخصي</t>
        </is>
      </c>
      <c r="F3124" s="7" t="inlineStr">
        <is>
          <t>TRP</t>
        </is>
      </c>
      <c r="G3124" s="7" t="inlineStr">
        <is>
          <t>قرار مالك موقَّع — نافذ</t>
        </is>
      </c>
      <c r="H3124" s="7" t="inlineStr">
        <is>
          <t>INJAZ-FRD-01</t>
        </is>
      </c>
      <c r="I3124" s="7" t="inlineStr">
        <is>
          <t>الفصلُ ١٥ — النقل والترحيل</t>
        </is>
      </c>
      <c r="J3124" s="7" t="inlineStr">
        <is>
          <t>UX-01 للشاشاتِ · DELIVERY-01 للاختبارات</t>
        </is>
      </c>
      <c r="K3124" s="7" t="inlineStr">
        <is>
          <t>اختبارُ حارس: مهمةٌ في النقل والترحيل ينقصها أحدُ السبعةِ تُرفض ويُبيَّن الناقص</t>
        </is>
      </c>
      <c r="L3124" s="7" t="inlineStr">
        <is>
          <t>مطلوب — يُقاس من النظام الحي</t>
        </is>
      </c>
      <c r="M3124" s="7" t="inlineStr">
        <is>
          <t>نافذ</t>
        </is>
      </c>
    </row>
    <row r="3125">
      <c r="A3125" s="7" t="n">
        <v>3124</v>
      </c>
      <c r="B3125" s="7" t="inlineStr">
        <is>
          <t>TRPX-0950</t>
        </is>
      </c>
      <c r="C3125" s="7" t="inlineStr">
        <is>
          <t>لا يُغلق منفِّذٌ مهمتَه في النقل والترحيل بنفسه — بل يُكمل ويقدّم الدليلَ والمتحقِّقُ يقبل ويُغلق · وإن كان المكلِّفُ مستفيدًا رُفع التحققُ لمن يعلوه.</t>
        </is>
      </c>
      <c r="D3125" s="7" t="inlineStr">
        <is>
          <t>INJAZ-FRD-01 · الفصلُ ٢٢ — العملُ الشخصيُّ والمهامُّ والطلبات</t>
        </is>
      </c>
      <c r="E3125" s="7" t="inlineStr">
        <is>
          <t>§العملُ الشخصي</t>
        </is>
      </c>
      <c r="F3125" s="7" t="inlineStr">
        <is>
          <t>TRP</t>
        </is>
      </c>
      <c r="G3125" s="7" t="inlineStr">
        <is>
          <t>قرار مالك موقَّع — نافذ</t>
        </is>
      </c>
      <c r="H3125" s="7" t="inlineStr">
        <is>
          <t>INJAZ-FRD-01</t>
        </is>
      </c>
      <c r="I3125" s="7" t="inlineStr">
        <is>
          <t>الفصلُ ١٥ — النقل والترحيل</t>
        </is>
      </c>
      <c r="J3125" s="7" t="inlineStr">
        <is>
          <t>UX-01 للشاشاتِ · DELIVERY-01 للاختبارات</t>
        </is>
      </c>
      <c r="K3125" s="7" t="inlineStr">
        <is>
          <t>اختبارُ منع: إغلاقُ المنفِّذِ لمهمته في النقل والترحيل يُرفض</t>
        </is>
      </c>
      <c r="L3125" s="7" t="inlineStr">
        <is>
          <t>مطلوب — يُقاس من النظام الحي</t>
        </is>
      </c>
      <c r="M3125" s="7" t="inlineStr">
        <is>
          <t>نافذ</t>
        </is>
      </c>
    </row>
    <row r="3126">
      <c r="A3126" s="7" t="n">
        <v>3125</v>
      </c>
      <c r="B3126" s="7" t="inlineStr">
        <is>
          <t>TRPX-0951</t>
        </is>
      </c>
      <c r="C3126" s="7" t="inlineStr">
        <is>
          <t>إنجازُ موظفي النقل والترحيل يُشتق آليًّا من مصادره الثمانيةِ ولا يُدخَل يدويًّا — ويُعكس إن عُكس أصلُه.</t>
        </is>
      </c>
      <c r="D3126" s="7" t="inlineStr">
        <is>
          <t>INJAZ-FRD-01 · الفصلُ ٢٢ — العملُ الشخصيُّ والمهامُّ والطلبات</t>
        </is>
      </c>
      <c r="E3126" s="7" t="inlineStr">
        <is>
          <t>§العملُ الشخصي</t>
        </is>
      </c>
      <c r="F3126" s="7" t="inlineStr">
        <is>
          <t>TRP</t>
        </is>
      </c>
      <c r="G3126" s="7" t="inlineStr">
        <is>
          <t>قرار مالك موقَّع — نافذ</t>
        </is>
      </c>
      <c r="H3126" s="7" t="inlineStr">
        <is>
          <t>INJAZ-FRD-01</t>
        </is>
      </c>
      <c r="I3126" s="7" t="inlineStr">
        <is>
          <t>الفصلُ ١٥ — النقل والترحيل</t>
        </is>
      </c>
      <c r="J3126" s="7" t="inlineStr">
        <is>
          <t>UX-01 للشاشاتِ · DELIVERY-01 للاختبارات</t>
        </is>
      </c>
      <c r="K3126" s="7" t="inlineStr">
        <is>
          <t>اختبارُ اشتقاق: صفرُ إنجازٍ في النقل والترحيل مصدرُه إدخالٌ يدوي</t>
        </is>
      </c>
      <c r="L3126" s="7" t="inlineStr">
        <is>
          <t>مطلوب — يُقاس من النظام الحي</t>
        </is>
      </c>
      <c r="M3126" s="7" t="inlineStr">
        <is>
          <t>نافذ</t>
        </is>
      </c>
    </row>
    <row r="3127">
      <c r="A3127" s="7" t="n">
        <v>3126</v>
      </c>
      <c r="B3127" s="7" t="inlineStr">
        <is>
          <t>TRPX-0952</t>
        </is>
      </c>
      <c r="C3127" s="7" t="inlineStr">
        <is>
          <t>شاشاتُ النقل والترحيل تحقق: التنقلُ الكاملُ بلوحة المفاتيحِ في وظائفها الأساسية.</t>
        </is>
      </c>
      <c r="D3127" s="7" t="inlineStr">
        <is>
          <t>INJAZ-UX-01 · الفصلُ ١٠ — الوصولُ الرقميُّ</t>
        </is>
      </c>
      <c r="E3127" s="7" t="inlineStr">
        <is>
          <t>§الوصولُ الرقمي</t>
        </is>
      </c>
      <c r="F3127" s="7" t="inlineStr">
        <is>
          <t>TRP</t>
        </is>
      </c>
      <c r="G3127" s="7" t="inlineStr">
        <is>
          <t>قرار مالك موقَّع — نافذ</t>
        </is>
      </c>
      <c r="H3127" s="7" t="inlineStr">
        <is>
          <t>INJAZ-FRD-01</t>
        </is>
      </c>
      <c r="I3127" s="7" t="inlineStr">
        <is>
          <t>الفصلُ ١٥ — النقل والترحيل</t>
        </is>
      </c>
      <c r="J3127" s="7" t="inlineStr">
        <is>
          <t>UX-01 للشاشاتِ · DELIVERY-01 للاختبارات</t>
        </is>
      </c>
      <c r="K3127" s="7" t="inlineStr">
        <is>
          <t>اختبارُ وصول: تنفيذُ دورةٍ كاملةٍ بلا فأرة في النقل والترحيل</t>
        </is>
      </c>
      <c r="L3127" s="7" t="inlineStr">
        <is>
          <t>مطلوب — يُقاس من النظام الحي</t>
        </is>
      </c>
      <c r="M3127" s="7" t="inlineStr">
        <is>
          <t>نافذ</t>
        </is>
      </c>
    </row>
    <row r="3128">
      <c r="A3128" s="7" t="n">
        <v>3127</v>
      </c>
      <c r="B3128" s="7" t="inlineStr">
        <is>
          <t>TRPX-0953</t>
        </is>
      </c>
      <c r="C3128" s="7" t="inlineStr">
        <is>
          <t>شاشاتُ النقل والترحيل تحقق: تسلسلُ التركيزِ منطقيٌّ وحلقتُه ظاهرةٌ على كل عنصرٍ تفاعلي.</t>
        </is>
      </c>
      <c r="D3128" s="7" t="inlineStr">
        <is>
          <t>INJAZ-UX-01 · الفصلُ ١٠ — الوصولُ الرقميُّ</t>
        </is>
      </c>
      <c r="E3128" s="7" t="inlineStr">
        <is>
          <t>§الوصولُ الرقمي</t>
        </is>
      </c>
      <c r="F3128" s="7" t="inlineStr">
        <is>
          <t>TRP</t>
        </is>
      </c>
      <c r="G3128" s="7" t="inlineStr">
        <is>
          <t>قرار مالك موقَّع — نافذ</t>
        </is>
      </c>
      <c r="H3128" s="7" t="inlineStr">
        <is>
          <t>INJAZ-FRD-01</t>
        </is>
      </c>
      <c r="I3128" s="7" t="inlineStr">
        <is>
          <t>الفصلُ ١٥ — النقل والترحيل</t>
        </is>
      </c>
      <c r="J3128" s="7" t="inlineStr">
        <is>
          <t>UX-01 للشاشاتِ · DELIVERY-01 للاختبارات</t>
        </is>
      </c>
      <c r="K3128" s="7" t="inlineStr">
        <is>
          <t>اختبارُ وصول: تنقلٌ عبر عشرين عنصرًا ولقطاتٌ متتابعة في النقل والترحيل</t>
        </is>
      </c>
      <c r="L3128" s="7" t="inlineStr">
        <is>
          <t>مطلوب — يُقاس من النظام الحي</t>
        </is>
      </c>
      <c r="M3128" s="7" t="inlineStr">
        <is>
          <t>نافذ</t>
        </is>
      </c>
    </row>
    <row r="3129">
      <c r="A3129" s="7" t="n">
        <v>3128</v>
      </c>
      <c r="B3129" s="7" t="inlineStr">
        <is>
          <t>TRPX-0954</t>
        </is>
      </c>
      <c r="C3129" s="7" t="inlineStr">
        <is>
          <t>شاشاتُ النقل والترحيل تحقق: لا معلومةَ باللونِ وحدَه — بل بلونٍ وأيقونةٍ ونصٍّ معًا.</t>
        </is>
      </c>
      <c r="D3129" s="7" t="inlineStr">
        <is>
          <t>INJAZ-UX-01 · الفصلُ ١٠ — الوصولُ الرقميُّ</t>
        </is>
      </c>
      <c r="E3129" s="7" t="inlineStr">
        <is>
          <t>§الوصولُ الرقمي</t>
        </is>
      </c>
      <c r="F3129" s="7" t="inlineStr">
        <is>
          <t>TRP</t>
        </is>
      </c>
      <c r="G3129" s="7" t="inlineStr">
        <is>
          <t>قرار مالك موقَّع — نافذ</t>
        </is>
      </c>
      <c r="H3129" s="7" t="inlineStr">
        <is>
          <t>INJAZ-FRD-01</t>
        </is>
      </c>
      <c r="I3129" s="7" t="inlineStr">
        <is>
          <t>الفصلُ ١٥ — النقل والترحيل</t>
        </is>
      </c>
      <c r="J3129" s="7" t="inlineStr">
        <is>
          <t>UX-01 للشاشاتِ · DELIVERY-01 للاختبارات</t>
        </is>
      </c>
      <c r="K3129" s="7" t="inlineStr">
        <is>
          <t>اختبارُ وصول: كلُّ حالةٍ مفهومةٌ بلا لون في النقل والترحيل</t>
        </is>
      </c>
      <c r="L3129" s="7" t="inlineStr">
        <is>
          <t>مطلوب — يُقاس من النظام الحي</t>
        </is>
      </c>
      <c r="M3129" s="7" t="inlineStr">
        <is>
          <t>نافذ</t>
        </is>
      </c>
    </row>
    <row r="3130">
      <c r="A3130" s="7" t="n">
        <v>3129</v>
      </c>
      <c r="B3130" s="7" t="inlineStr">
        <is>
          <t>TRPX-0955</t>
        </is>
      </c>
      <c r="C3130" s="7" t="inlineStr">
        <is>
          <t>شاشاتُ النقل والترحيل تحقق: أسماءُ الأزرارِ والأيقوناتِ وعناوينُ الجداولِ مقروءةٌ لقارئ الشاشة.</t>
        </is>
      </c>
      <c r="D3130" s="7" t="inlineStr">
        <is>
          <t>INJAZ-UX-01 · الفصلُ ١٠ — الوصولُ الرقميُّ</t>
        </is>
      </c>
      <c r="E3130" s="7" t="inlineStr">
        <is>
          <t>§الوصولُ الرقمي</t>
        </is>
      </c>
      <c r="F3130" s="7" t="inlineStr">
        <is>
          <t>TRP</t>
        </is>
      </c>
      <c r="G3130" s="7" t="inlineStr">
        <is>
          <t>قرار مالك موقَّع — نافذ</t>
        </is>
      </c>
      <c r="H3130" s="7" t="inlineStr">
        <is>
          <t>INJAZ-FRD-01</t>
        </is>
      </c>
      <c r="I3130" s="7" t="inlineStr">
        <is>
          <t>الفصلُ ١٥ — النقل والترحيل</t>
        </is>
      </c>
      <c r="J3130" s="7" t="inlineStr">
        <is>
          <t>UX-01 للشاشاتِ · DELIVERY-01 للاختبارات</t>
        </is>
      </c>
      <c r="K3130" s="7" t="inlineStr">
        <is>
          <t>اختبارُ وصول: تشغيلُ قارئٍ على شاشةٍ من كل قالب في النقل والترحيل</t>
        </is>
      </c>
      <c r="L3130" s="7" t="inlineStr">
        <is>
          <t>مطلوب — يُقاس من النظام الحي</t>
        </is>
      </c>
      <c r="M3130" s="7" t="inlineStr">
        <is>
          <t>نافذ</t>
        </is>
      </c>
    </row>
    <row r="3131">
      <c r="A3131" s="7" t="n">
        <v>3130</v>
      </c>
      <c r="B3131" s="7" t="inlineStr">
        <is>
          <t>TRPX-0956</t>
        </is>
      </c>
      <c r="C3131" s="7" t="inlineStr">
        <is>
          <t>شاشاتُ النقل والترحيل تحقق: ارتباطُ كلِّ حقلٍ بعنوانه — ولا نائبَ بديلًا عن العنوان.</t>
        </is>
      </c>
      <c r="D3131" s="7" t="inlineStr">
        <is>
          <t>INJAZ-UX-01 · الفصلُ ١٠ — الوصولُ الرقميُّ</t>
        </is>
      </c>
      <c r="E3131" s="7" t="inlineStr">
        <is>
          <t>§الوصولُ الرقمي</t>
        </is>
      </c>
      <c r="F3131" s="7" t="inlineStr">
        <is>
          <t>TRP</t>
        </is>
      </c>
      <c r="G3131" s="7" t="inlineStr">
        <is>
          <t>قرار مالك موقَّع — نافذ</t>
        </is>
      </c>
      <c r="H3131" s="7" t="inlineStr">
        <is>
          <t>INJAZ-FRD-01</t>
        </is>
      </c>
      <c r="I3131" s="7" t="inlineStr">
        <is>
          <t>الفصلُ ١٥ — النقل والترحيل</t>
        </is>
      </c>
      <c r="J3131" s="7" t="inlineStr">
        <is>
          <t>UX-01 للشاشاتِ · DELIVERY-01 للاختبارات</t>
        </is>
      </c>
      <c r="K3131" s="7" t="inlineStr">
        <is>
          <t>اختبارُ وصول: فحصُ ارتباطِ كلِّ حقل في النقل والترحيل</t>
        </is>
      </c>
      <c r="L3131" s="7" t="inlineStr">
        <is>
          <t>مطلوب — يُقاس من النظام الحي</t>
        </is>
      </c>
      <c r="M3131" s="7" t="inlineStr">
        <is>
          <t>نافذ</t>
        </is>
      </c>
    </row>
    <row r="3132">
      <c r="A3132" s="7" t="n">
        <v>3131</v>
      </c>
      <c r="B3132" s="7" t="inlineStr">
        <is>
          <t>TRPX-0957</t>
        </is>
      </c>
      <c r="C3132" s="7" t="inlineStr">
        <is>
          <t>شاشاتُ النقل والترحيل تحقق: إعادةُ تدفقِ المحتوى عند التكبيرِ إلى مئتين بالمئة بلا فقدِ وظيفة.</t>
        </is>
      </c>
      <c r="D3132" s="7" t="inlineStr">
        <is>
          <t>INJAZ-UX-01 · الفصلُ ١٠ — الوصولُ الرقميُّ</t>
        </is>
      </c>
      <c r="E3132" s="7" t="inlineStr">
        <is>
          <t>§الوصولُ الرقمي</t>
        </is>
      </c>
      <c r="F3132" s="7" t="inlineStr">
        <is>
          <t>TRP</t>
        </is>
      </c>
      <c r="G3132" s="7" t="inlineStr">
        <is>
          <t>قرار مالك موقَّع — نافذ</t>
        </is>
      </c>
      <c r="H3132" s="7" t="inlineStr">
        <is>
          <t>INJAZ-FRD-01</t>
        </is>
      </c>
      <c r="I3132" s="7" t="inlineStr">
        <is>
          <t>الفصلُ ١٥ — النقل والترحيل</t>
        </is>
      </c>
      <c r="J3132" s="7" t="inlineStr">
        <is>
          <t>UX-01 للشاشاتِ · DELIVERY-01 للاختبارات</t>
        </is>
      </c>
      <c r="K3132" s="7" t="inlineStr">
        <is>
          <t>اختبارُ وصول: تكبيرٌ وفحصُ الوظائف في النقل والترحيل</t>
        </is>
      </c>
      <c r="L3132" s="7" t="inlineStr">
        <is>
          <t>مطلوب — يُقاس من النظام الحي</t>
        </is>
      </c>
      <c r="M3132" s="7" t="inlineStr">
        <is>
          <t>نافذ</t>
        </is>
      </c>
    </row>
    <row r="3133">
      <c r="A3133" s="7" t="n">
        <v>3132</v>
      </c>
      <c r="B3133" s="7" t="inlineStr">
        <is>
          <t>TRPX-0958</t>
        </is>
      </c>
      <c r="C3133" s="7" t="inlineStr">
        <is>
          <t>كلُّ شاشةٍ في النقل والترحيل لها وحدةُ صلاحياتٍ مسجَّلةٌ تُنشئ صفوفَ العرضِ والتعديلِ المفصَّلة — والحارسُ وحدَه لا يكفي.</t>
        </is>
      </c>
      <c r="D3133" s="7" t="inlineStr">
        <is>
          <t>INJAZ-CORE-01 · الفصلُ ٥ — الصلاحياتُ والتفويضاتُ وفصلُ الواجبات</t>
        </is>
      </c>
      <c r="E3133" s="7" t="inlineStr">
        <is>
          <t>§الصلاحيات</t>
        </is>
      </c>
      <c r="F3133" s="7" t="inlineStr">
        <is>
          <t>TRP</t>
        </is>
      </c>
      <c r="G3133" s="7" t="inlineStr">
        <is>
          <t>قرار مالك موقَّع — نافذ</t>
        </is>
      </c>
      <c r="H3133" s="7" t="inlineStr">
        <is>
          <t>INJAZ-FRD-01</t>
        </is>
      </c>
      <c r="I3133" s="7" t="inlineStr">
        <is>
          <t>الفصلُ ١٥ — النقل والترحيل</t>
        </is>
      </c>
      <c r="J3133" s="7" t="inlineStr">
        <is>
          <t>UX-01 للشاشاتِ · DELIVERY-01 للاختبارات</t>
        </is>
      </c>
      <c r="K3133" s="7" t="inlineStr">
        <is>
          <t>اختبارُ تسجيل: صفرُ شاشةٍ في النقل والترحيل بلا وحدةِ صلاحياتٍ مسجَّلة</t>
        </is>
      </c>
      <c r="L3133" s="7" t="inlineStr">
        <is>
          <t>مطلوب — يُقاس من النظام الحي</t>
        </is>
      </c>
      <c r="M3133" s="7" t="inlineStr">
        <is>
          <t>نافذ</t>
        </is>
      </c>
    </row>
    <row r="3134">
      <c r="A3134" s="7" t="n">
        <v>3133</v>
      </c>
      <c r="B3134" s="7" t="inlineStr">
        <is>
          <t>TRPX-0959</t>
        </is>
      </c>
      <c r="C3134" s="7" t="inlineStr">
        <is>
          <t>تُشتق صلاحياتُ النقل والترحيل من قالب الدورِ ونطاقِ التكليفِ ومفتاحِ الظهورِ معًا — والمنحُ الفرديُّ استثناءٌ يُسجَّل بمبرِّره ويُراجَع دوريًّا.</t>
        </is>
      </c>
      <c r="D3134" s="7" t="inlineStr">
        <is>
          <t>INJAZ-CORE-01 · الفصلُ ٥ — الصلاحياتُ والتفويضاتُ وفصلُ الواجبات</t>
        </is>
      </c>
      <c r="E3134" s="7" t="inlineStr">
        <is>
          <t>§الصلاحيات</t>
        </is>
      </c>
      <c r="F3134" s="7" t="inlineStr">
        <is>
          <t>TRP</t>
        </is>
      </c>
      <c r="G3134" s="7" t="inlineStr">
        <is>
          <t>قرار مالك موقَّع — نافذ</t>
        </is>
      </c>
      <c r="H3134" s="7" t="inlineStr">
        <is>
          <t>INJAZ-FRD-01</t>
        </is>
      </c>
      <c r="I3134" s="7" t="inlineStr">
        <is>
          <t>الفصلُ ١٥ — النقل والترحيل</t>
        </is>
      </c>
      <c r="J3134" s="7" t="inlineStr">
        <is>
          <t>UX-01 للشاشاتِ · DELIVERY-01 للاختبارات</t>
        </is>
      </c>
      <c r="K3134" s="7" t="inlineStr">
        <is>
          <t>اختبارُ اشتقاق: صفرُ منحٍ فرديٍّ في النقل والترحيل بلا مبرِّرٍ ومراجعة</t>
        </is>
      </c>
      <c r="L3134" s="7" t="inlineStr">
        <is>
          <t>مطلوب — يُقاس من النظام الحي</t>
        </is>
      </c>
      <c r="M3134" s="7" t="inlineStr">
        <is>
          <t>نافذ</t>
        </is>
      </c>
    </row>
    <row r="3135">
      <c r="A3135" s="7" t="n">
        <v>3134</v>
      </c>
      <c r="B3135" s="7" t="inlineStr">
        <is>
          <t>TRPX-0960</t>
        </is>
      </c>
      <c r="C3135" s="7" t="inlineStr">
        <is>
          <t>العنصرُ المحجوبُ في شاشاتِ النقل والترحيل لا يُرسَل في الاستجابةِ أصلًا ولا يُصيَّر — والمجموعةُ التي فرغت لا تُعرض.</t>
        </is>
      </c>
      <c r="D3135" s="7" t="inlineStr">
        <is>
          <t>INJAZ-CORE-01 · الفصلُ ٥ — الصلاحياتُ والتفويضاتُ وفصلُ الواجبات</t>
        </is>
      </c>
      <c r="E3135" s="7" t="inlineStr">
        <is>
          <t>§الصلاحيات</t>
        </is>
      </c>
      <c r="F3135" s="7" t="inlineStr">
        <is>
          <t>TRP</t>
        </is>
      </c>
      <c r="G3135" s="7" t="inlineStr">
        <is>
          <t>قرار مالك موقَّع — نافذ</t>
        </is>
      </c>
      <c r="H3135" s="7" t="inlineStr">
        <is>
          <t>INJAZ-FRD-01</t>
        </is>
      </c>
      <c r="I3135" s="7" t="inlineStr">
        <is>
          <t>الفصلُ ١٥ — النقل والترحيل</t>
        </is>
      </c>
      <c r="J3135" s="7" t="inlineStr">
        <is>
          <t>UX-01 للشاشاتِ · DELIVERY-01 للاختبارات</t>
        </is>
      </c>
      <c r="K3135" s="7" t="inlineStr">
        <is>
          <t>اختبارُ حجب: فحصُ الاستجابةِ الخامِّ في النقل والترحيل لا يُظهر المحجوب</t>
        </is>
      </c>
      <c r="L3135" s="7" t="inlineStr">
        <is>
          <t>مطلوب — يُقاس من النظام الحي</t>
        </is>
      </c>
      <c r="M3135" s="7" t="inlineStr">
        <is>
          <t>نافذ</t>
        </is>
      </c>
    </row>
    <row r="3136">
      <c r="A3136" s="7" t="n">
        <v>3135</v>
      </c>
      <c r="B3136" s="7" t="inlineStr">
        <is>
          <t>TRPX-0961</t>
        </is>
      </c>
      <c r="C3136" s="7" t="inlineStr">
        <is>
          <t>كلُّ فعلٍ حاكمٍ في النقل والترحيل — وعددُها 8 — يُختبر بأربع حالات: سماحٌ لمن يملك · ومنعٌ لمن لا يملك · وتكرارٌ يُرفض بمفتاحه · وعكسٌ يُبطل الأثرَ بمرجعه.</t>
        </is>
      </c>
      <c r="D3136" s="7" t="inlineStr">
        <is>
          <t>INJAZ-DELIVERY-01 · الفصلُ ٤ — الاختباراتُ وبواباتُ القبول</t>
        </is>
      </c>
      <c r="E3136" s="7" t="inlineStr">
        <is>
          <t>§الاختبارات</t>
        </is>
      </c>
      <c r="F3136" s="7" t="inlineStr">
        <is>
          <t>TRP</t>
        </is>
      </c>
      <c r="G3136" s="7" t="inlineStr">
        <is>
          <t>قرار مالك موقَّع — نافذ</t>
        </is>
      </c>
      <c r="H3136" s="7" t="inlineStr">
        <is>
          <t>INJAZ-FRD-01</t>
        </is>
      </c>
      <c r="I3136" s="7" t="inlineStr">
        <is>
          <t>الفصلُ ١٥ — النقل والترحيل</t>
        </is>
      </c>
      <c r="J3136" s="7" t="inlineStr">
        <is>
          <t>UX-01 للشاشاتِ · DELIVERY-01 للاختبارات</t>
        </is>
      </c>
      <c r="K3136" s="7" t="inlineStr">
        <is>
          <t>اختبارٌ رباعي: كلُّ فعلٍ في النقل والترحيل يجتاز الحالاتِ الأربع</t>
        </is>
      </c>
      <c r="L3136" s="7" t="inlineStr">
        <is>
          <t>مطلوب — يُقاس من النظام الحي</t>
        </is>
      </c>
      <c r="M3136" s="7" t="inlineStr">
        <is>
          <t>نافذ</t>
        </is>
      </c>
    </row>
    <row r="3137">
      <c r="A3137" s="7" t="n">
        <v>3136</v>
      </c>
      <c r="B3137" s="7" t="inlineStr">
        <is>
          <t>TRPX-0962</t>
        </is>
      </c>
      <c r="C3137" s="7" t="inlineStr">
        <is>
          <t>لا يُدمج كودٌ يمسّ النقل والترحيل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3137" s="7" t="inlineStr">
        <is>
          <t>INJAZ-DELIVERY-01 · الفصلُ ٤ — الاختباراتُ وبواباتُ القبول</t>
        </is>
      </c>
      <c r="E3137" s="7" t="inlineStr">
        <is>
          <t>§الاختبارات</t>
        </is>
      </c>
      <c r="F3137" s="7" t="inlineStr">
        <is>
          <t>TRP</t>
        </is>
      </c>
      <c r="G3137" s="7" t="inlineStr">
        <is>
          <t>قرار مالك موقَّع — نافذ</t>
        </is>
      </c>
      <c r="H3137" s="7" t="inlineStr">
        <is>
          <t>INJAZ-FRD-01</t>
        </is>
      </c>
      <c r="I3137" s="7" t="inlineStr">
        <is>
          <t>الفصلُ ١٥ — النقل والترحيل</t>
        </is>
      </c>
      <c r="J3137" s="7" t="inlineStr">
        <is>
          <t>UX-01 للشاشاتِ · DELIVERY-01 للاختبارات</t>
        </is>
      </c>
      <c r="K3137" s="7" t="inlineStr">
        <is>
          <t>اختبارُ منع: مخالفةٌ في النقل والترحيل توقف خطَّ التسليمِ برمزٍ وسبب</t>
        </is>
      </c>
      <c r="L3137" s="7" t="inlineStr">
        <is>
          <t>مطلوب — يُقاس من النظام الحي</t>
        </is>
      </c>
      <c r="M3137" s="7" t="inlineStr">
        <is>
          <t>نافذ</t>
        </is>
      </c>
    </row>
    <row r="3138">
      <c r="A3138" s="7" t="n">
        <v>3137</v>
      </c>
      <c r="B3138" s="7" t="inlineStr">
        <is>
          <t>CTR-001</t>
        </is>
      </c>
      <c r="C3138" s="7" t="inlineStr">
        <is>
          <t>الموقع المعماري لعقود الموظفين: الوحدة لا تعني شيئًا ماليًّا إلا بقاعدة سابقة عليها — بأي نموذج يُحتسب أجر من نفّذها؟ وبأي أساس يستحق؟ ومن يتحمّل كلفته؟ CON-01 بيت تلك القواعد.</t>
        </is>
      </c>
      <c r="D3138" s="7" t="inlineStr">
        <is>
          <t>SRC-013</t>
        </is>
      </c>
      <c r="E3138" s="7" t="inlineStr">
        <is>
          <t>§1</t>
        </is>
      </c>
      <c r="F3138" s="7" t="inlineStr">
        <is>
          <t>CTR</t>
        </is>
      </c>
      <c r="G3138" s="7" t="inlineStr">
        <is>
          <t>لا معارض — نافذ بنصّه</t>
        </is>
      </c>
      <c r="H3138" s="7" t="inlineStr">
        <is>
          <t>INJAZ-FRD-01</t>
        </is>
      </c>
      <c r="I3138" s="7" t="inlineStr">
        <is>
          <t>الفصلُ ٢١ — طبقةُ العقود</t>
        </is>
      </c>
      <c r="J3138" s="7" t="inlineStr">
        <is>
          <t>UX-01 للشاشاتِ · DELIVERY-01 للاختبارات</t>
        </is>
      </c>
      <c r="K3138" s="7" t="inlineStr">
        <is>
          <t>اختبارُ حساب: بمعطى مدخلاتٍ معلومةٍ لـ«الوحدة» · وعند إعادة الحساب من المصدر · فإن الناتجَ يطابق المعروضَ بلا فرق · ومرجعُ حالة المصدر: CTR-029 · CTR-031</t>
        </is>
      </c>
      <c r="L3138" s="7" t="inlineStr">
        <is>
          <t>غير مقيس — يُملأ عند مراجعة الكود</t>
        </is>
      </c>
      <c r="M3138" s="7" t="inlineStr">
        <is>
          <t>نافذ</t>
        </is>
      </c>
    </row>
    <row r="3139">
      <c r="A3139" s="7" t="n">
        <v>3138</v>
      </c>
      <c r="B3139" s="7" t="inlineStr">
        <is>
          <t>CTR-002</t>
        </is>
      </c>
      <c r="C3139" s="7" t="inlineStr">
        <is>
          <t>تسلسل الطبقات: CON-01 يعرّف (نموذج الأجر ومكوّناته وقاعدة الحافز وجهة التحمّل والمدة وطبيعة الارتباط) ← UX-03 الوحدة تظهر وتُعتمد بأحكام الأطراف على أساس عقد كل طرف ← ENT-01 الاحتساب يقرأ العقد بلقطة ثابتة ← FES-01 الأثر المالي بجهة تحمّله ← UX-06 يعرض ذلك شاشات.</t>
        </is>
      </c>
      <c r="D3139" s="7" t="inlineStr">
        <is>
          <t>SRC-013</t>
        </is>
      </c>
      <c r="E3139" s="7" t="inlineStr">
        <is>
          <t>§1</t>
        </is>
      </c>
      <c r="F3139" s="7" t="inlineStr">
        <is>
          <t>CTR</t>
        </is>
      </c>
      <c r="G3139" s="7" t="inlineStr">
        <is>
          <t>لا معارض — نافذ بنصّه</t>
        </is>
      </c>
      <c r="H3139" s="7" t="inlineStr">
        <is>
          <t>INJAZ-FRD-01</t>
        </is>
      </c>
      <c r="I3139" s="7" t="inlineStr">
        <is>
          <t>الفصلُ ٢١ — طبقةُ العقود</t>
        </is>
      </c>
      <c r="J3139" s="7" t="inlineStr">
        <is>
          <t>UX-01 للشاشاتِ · DELIVERY-01 للاختبارات</t>
        </is>
      </c>
      <c r="K3139" s="7" t="inlineStr">
        <is>
          <t>اختبارُ انتقال: بمعطى مستندٍ في حالته السابقةِ لـ«CON-01 يعرّف (نموذج الأجر ومكوّناته وقاعدة الحافز وج…» · وعند تنفيذ المحفّز بمخوَّلٍ وشرطٍ مستوفًى · فإن الحالةَ تنتقل ويُسجَّل الانتقالُ بفاعله ووقته · والانتقالُ غيرُ المعرَّف يُرفض · ومرجعُ حالة المصدر: CTR-029 · CTR-031</t>
        </is>
      </c>
      <c r="L3139" s="7" t="inlineStr">
        <is>
          <t>غير مقيس — يُملأ عند مراجعة الكود</t>
        </is>
      </c>
      <c r="M3139" s="7" t="inlineStr">
        <is>
          <t>نافذ</t>
        </is>
      </c>
    </row>
    <row r="3140">
      <c r="A3140" s="7" t="n">
        <v>3139</v>
      </c>
      <c r="B3140" s="7" t="inlineStr">
        <is>
          <t>CTR-003</t>
        </is>
      </c>
      <c r="C3140" s="7" t="inlineStr">
        <is>
          <t>قاعدة الملكية: العقد يملك التعريف ولا يحتسب؛ والاحتساب يقرأ ولا يعرّف. فما ورد في CON-01 لا يُعاد تعريفه في ENT-01 ولا UX-06 — ويُقرأ منه قراءةً بلقطة موثَّقة (عقيدة البيت الواحد).</t>
        </is>
      </c>
      <c r="D3140" s="7" t="inlineStr">
        <is>
          <t>SRC-013</t>
        </is>
      </c>
      <c r="E3140" s="7" t="inlineStr">
        <is>
          <t>§1</t>
        </is>
      </c>
      <c r="F3140" s="7" t="inlineStr">
        <is>
          <t>CTR</t>
        </is>
      </c>
      <c r="G3140" s="7" t="inlineStr">
        <is>
          <t>لا معارض — نافذ بنصّه</t>
        </is>
      </c>
      <c r="H3140" s="7" t="inlineStr">
        <is>
          <t>INJAZ-FRD-01</t>
        </is>
      </c>
      <c r="I3140" s="7" t="inlineStr">
        <is>
          <t>الفصلُ ٢١ — طبقةُ العقود</t>
        </is>
      </c>
      <c r="J3140" s="7" t="inlineStr">
        <is>
          <t>UX-01 للشاشاتِ · DELIVERY-01 للاختبارات</t>
        </is>
      </c>
      <c r="K3140" s="7" t="inlineStr">
        <is>
          <t>اختبارُ منع: بمعطى محاولةٍ تخالف «العقد يملك التعريف ولا يحتسب» · وعند تنفيذها · فإن الخادمَ يرفض برمزٍ وسببٍ ويُسجَّل الرفضُ بالمستخدم والوقت · ومرجعُ حالة المصدر: CTR-029 · CTR-031</t>
        </is>
      </c>
      <c r="L3140" s="7" t="inlineStr">
        <is>
          <t>غير مقيس — يُملأ عند مراجعة الكود</t>
        </is>
      </c>
      <c r="M3140" s="7" t="inlineStr">
        <is>
          <t>نافذ</t>
        </is>
      </c>
    </row>
    <row r="3141">
      <c r="A3141" s="7" t="n">
        <v>3140</v>
      </c>
      <c r="B3141" s="7" t="inlineStr">
        <is>
          <t>CTR-004</t>
        </is>
      </c>
      <c r="C3141" s="7" t="inlineStr">
        <is>
          <t>الفئات الأربع وتعاقدها: موظف دائم (عقد عمل مؤسسي بمدة ونموذج أجر زمني — مساره المؤسسي في الاحتساب) · موظف مشروع مؤقت (عقد مرتبط بمشروع عميل ومدته — مساره المشروعي التشغيلي من الوحدات) · مشغّل وسائق (عقد تشغيل بأساس استحقاق من الوحدات: ساعة · طن · نقلة · متر، وسياسة حافز) · عامل مورد (تسجيل تشغيلي بحالته — لا عقد أجر معنا؛ استحقاقه في عقد مورده CON-03).</t>
        </is>
      </c>
      <c r="D3141" s="7" t="inlineStr">
        <is>
          <t>SRC-013</t>
        </is>
      </c>
      <c r="E3141" s="7" t="inlineStr">
        <is>
          <t>§2</t>
        </is>
      </c>
      <c r="F3141" s="7" t="inlineStr">
        <is>
          <t>CTR</t>
        </is>
      </c>
      <c r="G3141" s="7" t="inlineStr">
        <is>
          <t>لا معارض — نافذ بنصّه</t>
        </is>
      </c>
      <c r="H3141" s="7" t="inlineStr">
        <is>
          <t>INJAZ-FRD-01</t>
        </is>
      </c>
      <c r="I3141" s="7" t="inlineStr">
        <is>
          <t>الفصلُ ٢١ — طبقةُ العقود</t>
        </is>
      </c>
      <c r="J3141" s="7" t="inlineStr">
        <is>
          <t>UX-01 للشاشاتِ · DELIVERY-01 للاختبارات</t>
        </is>
      </c>
      <c r="K3141" s="7" t="inlineStr">
        <is>
          <t>اختبارُ وجودٍ وسلوك: بمعطى بيئةٍ مهيَّأةٍ لـ«موظف دائم (عقد عمل مؤسسي بمدة ونموذج أجر زمني — مسار…» · وعند تنفيذ السيناريو الموصوف · فإن السلوكَ يطابق النصَّ ويُوثَّق الشاهدُ بلقطةٍ أو سجل · ومرجعُ حالة المصدر: CTR-029 · CTR-031</t>
        </is>
      </c>
      <c r="L3141" s="7" t="inlineStr">
        <is>
          <t>غير مقيس — يُملأ عند مراجعة الكود</t>
        </is>
      </c>
      <c r="M3141" s="7" t="inlineStr">
        <is>
          <t>نافذ</t>
        </is>
      </c>
    </row>
    <row r="3142">
      <c r="A3142" s="7" t="n">
        <v>3141</v>
      </c>
      <c r="B3142" s="7" t="inlineStr">
        <is>
          <t>CTR-005</t>
        </is>
      </c>
      <c r="C3142" s="7" t="inlineStr">
        <is>
          <t>رحلة الإنشاء المتدرّجة المشروطة بتسع خطوات: ① الشخص والكيان صاحب العمل ② طبيعة الارتباط والفئة ③ المدة والتجربة وجدول العمل ④ نموذج الأجر (اختيار مستقل لا يُشتق من الوظيفة) ⑤ مكوّنات الأجر بخصائصها ⑥ قاعدة الحافز وتوزيعه ⑦ جهة التحمّل بنسبها ⑧ المزايا والسلفيات والاستقطاعات ⑨ ملخّص وتشغيل قواعد التحقق ثم الاعتماد فالتوقيع فالنفاذ. وكل خطوة تفتح ما بعدها وتُلزم حقولها وتمنع ما لا يخصها — ولا يُعرض على المستخدم حقل لا يلزم فئته.</t>
        </is>
      </c>
      <c r="D3142" s="7" t="inlineStr">
        <is>
          <t>SRC-013</t>
        </is>
      </c>
      <c r="E3142" s="7" t="inlineStr">
        <is>
          <t>§2</t>
        </is>
      </c>
      <c r="F3142" s="7" t="inlineStr">
        <is>
          <t>CTR</t>
        </is>
      </c>
      <c r="G3142" s="7" t="inlineStr">
        <is>
          <t>لا معارض — نافذ بنصّه</t>
        </is>
      </c>
      <c r="H3142" s="7" t="inlineStr">
        <is>
          <t>INJAZ-FRD-01</t>
        </is>
      </c>
      <c r="I3142" s="7" t="inlineStr">
        <is>
          <t>الفصلُ ٢١ — طبقةُ العقود</t>
        </is>
      </c>
      <c r="J3142" s="7" t="inlineStr">
        <is>
          <t>UX-01 للشاشاتِ · DELIVERY-01 للاختبارات</t>
        </is>
      </c>
      <c r="K3142" s="7" t="inlineStr">
        <is>
          <t>اختبارُ منع: بمعطى محاولةٍ تخالف «① الشخص والكيان صاحب العمل ② طبيعة الارتباط والفئة ③…» · وعند تنفيذها · فإن الخادمَ يرفض برمزٍ وسببٍ ويُسجَّل الرفضُ بالمستخدم والوقت · ومرجعُ حالة المصدر: CTR-029 · CTR-031</t>
        </is>
      </c>
      <c r="L3142" s="7" t="inlineStr">
        <is>
          <t>غير مقيس — يُملأ عند مراجعة الكود</t>
        </is>
      </c>
      <c r="M3142" s="7" t="inlineStr">
        <is>
          <t>نافذ</t>
        </is>
      </c>
    </row>
    <row r="3143">
      <c r="A3143" s="7" t="n">
        <v>3142</v>
      </c>
      <c r="B3143" s="7" t="inlineStr">
        <is>
          <t>CTR-006</t>
        </is>
      </c>
      <c r="C3143" s="7" t="inlineStr">
        <is>
          <t>نماذج الأجر الخمسة عشر (اختيار مستقل داخل العقد لا يُشتق من المسمّى الوظيفي): ثابت فقط · ثابت وبدلات · ثابت وحافز · حافز فقط · بالساعة · باليوم · بالوردية · بالنقلة · بالطن · بالمتر · مقطوع · عمولة · مكافأة أداء · مركّب · أخرى — وهو يحدد مسار الاحتساب (زمني أو تشغيلي) وأساس الحكم في وحدات الأطراف.</t>
        </is>
      </c>
      <c r="D3143" s="7" t="inlineStr">
        <is>
          <t>SRC-013</t>
        </is>
      </c>
      <c r="E3143" s="7" t="inlineStr">
        <is>
          <t>§3.1</t>
        </is>
      </c>
      <c r="F3143" s="7" t="inlineStr">
        <is>
          <t>CTR</t>
        </is>
      </c>
      <c r="G3143" s="7" t="inlineStr">
        <is>
          <t>لا معارض — نافذ بنصّه</t>
        </is>
      </c>
      <c r="H3143" s="7" t="inlineStr">
        <is>
          <t>INJAZ-FRD-01</t>
        </is>
      </c>
      <c r="I3143" s="7" t="inlineStr">
        <is>
          <t>الفصلُ ٢١ — طبقةُ العقود</t>
        </is>
      </c>
      <c r="J3143" s="7" t="inlineStr">
        <is>
          <t>UX-01 للشاشاتِ · DELIVERY-01 للاختبارات</t>
        </is>
      </c>
      <c r="K3143" s="7" t="inlineStr">
        <is>
          <t>اختبارُ منع: بمعطى محاولةٍ تخالف «نماذج الأجر الخمسة عشر (اختيار مستقل داخل العقد» · وعند تنفيذها · فإن الخادمَ يرفض برمزٍ وسببٍ ويُسجَّل الرفضُ بالمستخدم والوقت · ومرجعُ حالة المصدر: CTR-029 · CTR-031</t>
        </is>
      </c>
      <c r="L3143" s="7" t="inlineStr">
        <is>
          <t>غير مقيس — يُملأ عند مراجعة الكود</t>
        </is>
      </c>
      <c r="M3143" s="7" t="inlineStr">
        <is>
          <t>نافذ</t>
        </is>
      </c>
    </row>
    <row r="3144">
      <c r="A3144" s="7" t="n">
        <v>3143</v>
      </c>
      <c r="B3144" s="7" t="inlineStr">
        <is>
          <t>CTR-007</t>
        </is>
      </c>
      <c r="C3144" s="7" t="inlineStr">
        <is>
          <t>أنواع مكوّن الأجر: أساسي · غلاء معيشة · سكن · نقل · إعاشة · موقع · مخاطر · طبيعة عمل · وردية · ليلي · مسؤولية · إشراف · تكليف · سفر · مأمورية · اتصال · علاج · مكافأة ثابتة · بدل آخر · مخصّص.</t>
        </is>
      </c>
      <c r="D3144" s="7" t="inlineStr">
        <is>
          <t>SRC-013</t>
        </is>
      </c>
      <c r="E3144" s="7" t="inlineStr">
        <is>
          <t>§3.2</t>
        </is>
      </c>
      <c r="F3144" s="7" t="inlineStr">
        <is>
          <t>CTR</t>
        </is>
      </c>
      <c r="G3144" s="7" t="inlineStr">
        <is>
          <t>لا معارض — نافذ بنصّه</t>
        </is>
      </c>
      <c r="H3144" s="7" t="inlineStr">
        <is>
          <t>INJAZ-FRD-01</t>
        </is>
      </c>
      <c r="I3144" s="7" t="inlineStr">
        <is>
          <t>الفصلُ ٢١ — طبقةُ العقود</t>
        </is>
      </c>
      <c r="J3144" s="7" t="inlineStr">
        <is>
          <t>UX-01 للشاشاتِ · DELIVERY-01 للاختبارات</t>
        </is>
      </c>
      <c r="K3144" s="7" t="inlineStr">
        <is>
          <t>اختبارُ وجودٍ وسلوك: بمعطى بيئةٍ مهيَّأةٍ لـ«أساسي · غلاء معيشة · سكن · نقل · إعاشة · موقع · مخاط…» · وعند تنفيذ السيناريو الموصوف · فإن السلوكَ يطابق النصَّ ويُوثَّق الشاهدُ بلقطةٍ أو سجل · ومرجعُ حالة المصدر: CTR-029 · CTR-031</t>
        </is>
      </c>
      <c r="L3144" s="7" t="inlineStr">
        <is>
          <t>غير مقيس — يُملأ عند مراجعة الكود</t>
        </is>
      </c>
      <c r="M3144" s="7" t="inlineStr">
        <is>
          <t>نافذ</t>
        </is>
      </c>
    </row>
    <row r="3145">
      <c r="A3145" s="7" t="n">
        <v>3144</v>
      </c>
      <c r="B3145" s="7" t="inlineStr">
        <is>
          <t>CTR-008</t>
        </is>
      </c>
      <c r="C3145" s="7" t="inlineStr">
        <is>
          <t>طرق احتساب المكوّن: مبلغ ثابت · نسبة من المرجعي · نسبة من الأساسي · نسبة من الإجمالي · عن يوم · عن وردية · عن ساعة · عن وحدة · شرائح · معادلة مخصّصة.</t>
        </is>
      </c>
      <c r="D3145" s="7" t="inlineStr">
        <is>
          <t>SRC-013</t>
        </is>
      </c>
      <c r="E3145" s="7" t="inlineStr">
        <is>
          <t>§3.2</t>
        </is>
      </c>
      <c r="F3145" s="7" t="inlineStr">
        <is>
          <t>CTR</t>
        </is>
      </c>
      <c r="G3145" s="7" t="inlineStr">
        <is>
          <t>لا معارض — نافذ بنصّه</t>
        </is>
      </c>
      <c r="H3145" s="7" t="inlineStr">
        <is>
          <t>INJAZ-FRD-01</t>
        </is>
      </c>
      <c r="I3145" s="7" t="inlineStr">
        <is>
          <t>الفصلُ ٢١ — طبقةُ العقود</t>
        </is>
      </c>
      <c r="J3145" s="7" t="inlineStr">
        <is>
          <t>UX-01 للشاشاتِ · DELIVERY-01 للاختبارات</t>
        </is>
      </c>
      <c r="K3145" s="7" t="inlineStr">
        <is>
          <t>اختبارُ حساب: بمعطى مدخلاتٍ معلومةٍ لـ«مبلغ ثابت · نسبة من المرجعي · نسبة من الأساسي · نسبة…» · وعند إعادة الحساب من المصدر · فإن الناتجَ يطابق المعروضَ بلا فرق · ومرجعُ حالة المصدر: CTR-029 · CTR-031</t>
        </is>
      </c>
      <c r="L3145" s="7" t="inlineStr">
        <is>
          <t>غير مقيس — يُملأ عند مراجعة الكود</t>
        </is>
      </c>
      <c r="M3145" s="7" t="inlineStr">
        <is>
          <t>نافذ</t>
        </is>
      </c>
    </row>
    <row r="3146">
      <c r="A3146" s="7" t="n">
        <v>3145</v>
      </c>
      <c r="B3146" s="7" t="inlineStr">
        <is>
          <t>CTR-009</t>
        </is>
      </c>
      <c r="C3146" s="7" t="inlineStr">
        <is>
          <t>خصائص المكوّن الثلاث عشرة: يدخل التأمينات؟ الضريبة؟ أجر الإجازة؟ نهاية الخدمة؟ حساب الساعة؟ العمل الإضافي؟ وعاء الحافز؟ ثابت أم متغير؟ شهري أم دوري أم لمرة؟ سريان من/إلى · جهة التحمّل · مركز التكلفة.</t>
        </is>
      </c>
      <c r="D3146" s="7" t="inlineStr">
        <is>
          <t>SRC-013</t>
        </is>
      </c>
      <c r="E3146" s="7" t="inlineStr">
        <is>
          <t>§3.2</t>
        </is>
      </c>
      <c r="F3146" s="7" t="inlineStr">
        <is>
          <t>CTR</t>
        </is>
      </c>
      <c r="G3146" s="7" t="inlineStr">
        <is>
          <t>لا معارض — نافذ بنصّه</t>
        </is>
      </c>
      <c r="H3146" s="7" t="inlineStr">
        <is>
          <t>INJAZ-FRD-01</t>
        </is>
      </c>
      <c r="I3146" s="7" t="inlineStr">
        <is>
          <t>الفصلُ ٢١ — طبقةُ العقود</t>
        </is>
      </c>
      <c r="J3146" s="7" t="inlineStr">
        <is>
          <t>UX-01 للشاشاتِ · DELIVERY-01 للاختبارات</t>
        </is>
      </c>
      <c r="K3146" s="7" t="inlineStr">
        <is>
          <t>اختبارُ ظهور: بمعطى مستخدمٍ داخلَ النطاق وآخرَ خارجه لـ«يدخل التأمينات؟ الضريبة؟ أجر الإجازة؟ نهاية الخدمة؟ …» · وعند فتح الشاشة · فإن الأولَ يرى نطاقَه والثانيَ لا يُصيَّر له العنصرُ ولا يُرسَل في الاستجابة · ومرجعُ حالة المصدر: CTR-029 · CTR-031</t>
        </is>
      </c>
      <c r="L3146" s="7" t="inlineStr">
        <is>
          <t>غير مقيس — يُملأ عند مراجعة الكود</t>
        </is>
      </c>
      <c r="M3146" s="7" t="inlineStr">
        <is>
          <t>نافذ</t>
        </is>
      </c>
    </row>
    <row r="3147">
      <c r="A3147" s="7" t="n">
        <v>3146</v>
      </c>
      <c r="B3147" s="7" t="inlineStr">
        <is>
          <t>CTR-010</t>
        </is>
      </c>
      <c r="C3147" s="7" t="inlineStr">
        <is>
          <t>قاعدة المكوّنات: عددها غير محدود ولا نسب مثبَّتة في الكود — مصدرها القانون ولوائح الشركة والاتفاق والفئة والمشروع وطبيعة العمل؛ فأي تثبيت برمجي لنسبة مخالفة تُعاد.</t>
        </is>
      </c>
      <c r="D3147" s="7" t="inlineStr">
        <is>
          <t>SRC-013</t>
        </is>
      </c>
      <c r="E3147" s="7" t="inlineStr">
        <is>
          <t>§3.2</t>
        </is>
      </c>
      <c r="F3147" s="7" t="inlineStr">
        <is>
          <t>CTR</t>
        </is>
      </c>
      <c r="G3147" s="7" t="inlineStr">
        <is>
          <t>لا معارض — نافذ بنصّه</t>
        </is>
      </c>
      <c r="H3147" s="7" t="inlineStr">
        <is>
          <t>INJAZ-FRD-01</t>
        </is>
      </c>
      <c r="I3147" s="7" t="inlineStr">
        <is>
          <t>الفصلُ ٢١ — طبقةُ العقود</t>
        </is>
      </c>
      <c r="J3147" s="7" t="inlineStr">
        <is>
          <t>UX-01 للشاشاتِ · DELIVERY-01 للاختبارات</t>
        </is>
      </c>
      <c r="K3147" s="7" t="inlineStr">
        <is>
          <t>اختبارُ حساب: بمعطى مدخلاتٍ معلومةٍ لـ«عددها غير محدود ولا نسب مثبَّتة في الكود — مصدرها ال…» · وعند إعادة الحساب من المصدر · فإن الناتجَ يطابق المعروضَ بلا فرق · ومرجعُ حالة المصدر: CTR-029 · CTR-031</t>
        </is>
      </c>
      <c r="L3147" s="7" t="inlineStr">
        <is>
          <t>غير مقيس — يُملأ عند مراجعة الكود</t>
        </is>
      </c>
      <c r="M3147" s="7" t="inlineStr">
        <is>
          <t>نافذ</t>
        </is>
      </c>
    </row>
    <row r="3148">
      <c r="A3148" s="7" t="n">
        <v>3147</v>
      </c>
      <c r="B3148" s="7" t="inlineStr">
        <is>
          <t>CTR-011</t>
        </is>
      </c>
      <c r="C3148" s="7" t="inlineStr">
        <is>
          <t>قاعدة الحافز: لكل حافز نوعه وأساسه (وحدة منفَّذة · تجاوز عتبة · جودة · جاهزية · التزام سلامة · توفير وقود · شرائح) وسقفه وحده الأدنى ودوريّته وشرط استحقاقه ونطاقه (مشروع · نوع معدة · موقع) وسريانه.</t>
        </is>
      </c>
      <c r="D3148" s="7" t="inlineStr">
        <is>
          <t>SRC-013</t>
        </is>
      </c>
      <c r="E3148" s="7" t="inlineStr">
        <is>
          <t>§3.3</t>
        </is>
      </c>
      <c r="F3148" s="7" t="inlineStr">
        <is>
          <t>CTR</t>
        </is>
      </c>
      <c r="G3148" s="7" t="inlineStr">
        <is>
          <t>لا معارض — نافذ بنصّه</t>
        </is>
      </c>
      <c r="H3148" s="7" t="inlineStr">
        <is>
          <t>INJAZ-FRD-01</t>
        </is>
      </c>
      <c r="I3148" s="7" t="inlineStr">
        <is>
          <t>الفصلُ ٢١ — طبقةُ العقود</t>
        </is>
      </c>
      <c r="J3148" s="7" t="inlineStr">
        <is>
          <t>UX-01 للشاشاتِ · DELIVERY-01 للاختبارات</t>
        </is>
      </c>
      <c r="K3148" s="7" t="inlineStr">
        <is>
          <t>اختبارُ ظهور: بمعطى مستخدمٍ داخلَ النطاق وآخرَ خارجه لـ«لكل حافز نوعه وأساسه (وحدة منفَّذة · تجاوز عتبة · جو…» · وعند فتح الشاشة · فإن الأولَ يرى نطاقَه والثانيَ لا يُصيَّر له العنصرُ ولا يُرسَل في الاستجابة · ومرجعُ حالة المصدر: CTR-029 · CTR-031</t>
        </is>
      </c>
      <c r="L3148" s="7" t="inlineStr">
        <is>
          <t>غير مقيس — يُملأ عند مراجعة الكود</t>
        </is>
      </c>
      <c r="M3148" s="7" t="inlineStr">
        <is>
          <t>نافذ</t>
        </is>
      </c>
    </row>
    <row r="3149">
      <c r="A3149" s="7" t="n">
        <v>3148</v>
      </c>
      <c r="B3149" s="7" t="inlineStr">
        <is>
          <t>CTR-012</t>
        </is>
      </c>
      <c r="C3149" s="7" t="inlineStr">
        <is>
          <t>توزيع الحافز: قد يُوزَّع على أكثر من مستفيد بنسب معلومة (مشغّل ومساعد ومشرف) — ومجموع التوزيع مئة بالمئة قيدًا بنيويًّا.</t>
        </is>
      </c>
      <c r="D3149" s="7" t="inlineStr">
        <is>
          <t>SRC-013</t>
        </is>
      </c>
      <c r="E3149" s="7" t="inlineStr">
        <is>
          <t>§3.3</t>
        </is>
      </c>
      <c r="F3149" s="7" t="inlineStr">
        <is>
          <t>CTR</t>
        </is>
      </c>
      <c r="G3149" s="7" t="inlineStr">
        <is>
          <t>لا معارض — نافذ بنصّه</t>
        </is>
      </c>
      <c r="H3149" s="7" t="inlineStr">
        <is>
          <t>INJAZ-FRD-01</t>
        </is>
      </c>
      <c r="I3149" s="7" t="inlineStr">
        <is>
          <t>الفصلُ ٢١ — طبقةُ العقود</t>
        </is>
      </c>
      <c r="J3149" s="7" t="inlineStr">
        <is>
          <t>UX-01 للشاشاتِ · DELIVERY-01 للاختبارات</t>
        </is>
      </c>
      <c r="K3149" s="7" t="inlineStr">
        <is>
          <t>اختبارُ حساب: بمعطى مدخلاتٍ معلومةٍ لـ«قد يُوزَّع على أكثر من مستفيد بنسب معلومة (مشغّل ومس…» · وعند إعادة الحساب من المصدر · فإن الناتجَ يطابق المعروضَ بلا فرق · ومرجعُ حالة المصدر: CTR-029 · CTR-031</t>
        </is>
      </c>
      <c r="L3149" s="7" t="inlineStr">
        <is>
          <t>غير مقيس — يُملأ عند مراجعة الكود</t>
        </is>
      </c>
      <c r="M3149" s="7" t="inlineStr">
        <is>
          <t>نافذ</t>
        </is>
      </c>
    </row>
    <row r="3150">
      <c r="A3150" s="7" t="n">
        <v>3149</v>
      </c>
      <c r="B3150" s="7" t="inlineStr">
        <is>
          <t>CTR-013</t>
        </is>
      </c>
      <c r="C3150" s="7" t="inlineStr">
        <is>
          <t>جهة التحمّل: لكل مكوّن وحافز جهته (مشروع · عقد عميل · إدارة داخلية · كيان آخر) — ومجموع نسب التحمّل لكل عنصر مئة بالمئة؛ ومنها يُشتق مركز التكلفة في القيد.</t>
        </is>
      </c>
      <c r="D3150" s="7" t="inlineStr">
        <is>
          <t>SRC-013</t>
        </is>
      </c>
      <c r="E3150" s="7" t="inlineStr">
        <is>
          <t>§3.3</t>
        </is>
      </c>
      <c r="F3150" s="7" t="inlineStr">
        <is>
          <t>CTR</t>
        </is>
      </c>
      <c r="G3150" s="7" t="inlineStr">
        <is>
          <t>لا معارض — نافذ بنصّه</t>
        </is>
      </c>
      <c r="H3150" s="7" t="inlineStr">
        <is>
          <t>INJAZ-FRD-01</t>
        </is>
      </c>
      <c r="I3150" s="7" t="inlineStr">
        <is>
          <t>الفصلُ ٢١ — طبقةُ العقود</t>
        </is>
      </c>
      <c r="J3150" s="7" t="inlineStr">
        <is>
          <t>UX-01 للشاشاتِ · DELIVERY-01 للاختبارات</t>
        </is>
      </c>
      <c r="K3150" s="7" t="inlineStr">
        <is>
          <t>اختبارُ حساب: بمعطى مدخلاتٍ معلومةٍ لـ«لكل مكوّن وحافز جهته (مشروع · عقد عميل · إدارة داخلي…» · وعند إعادة الحساب من المصدر · فإن الناتجَ يطابق المعروضَ بلا فرق · ومرجعُ حالة المصدر: CTR-029 · CTR-031</t>
        </is>
      </c>
      <c r="L3150" s="7" t="inlineStr">
        <is>
          <t>غير مقيس — يُملأ عند مراجعة الكود</t>
        </is>
      </c>
      <c r="M3150" s="7" t="inlineStr">
        <is>
          <t>نافذ</t>
        </is>
      </c>
    </row>
    <row r="3151">
      <c r="A3151" s="7" t="n">
        <v>3150</v>
      </c>
      <c r="B3151" s="7" t="inlineStr">
        <is>
          <t>CTR-014</t>
        </is>
      </c>
      <c r="C3151" s="7" t="inlineStr">
        <is>
          <t>لا رجعية: تغيير أي قاعدة ملحق بسريان — والماضي يبقى محكومًا بقاعدته النافذة يومَه.</t>
        </is>
      </c>
      <c r="D3151" s="7" t="inlineStr">
        <is>
          <t>SRC-013</t>
        </is>
      </c>
      <c r="E3151" s="7" t="inlineStr">
        <is>
          <t>§3.3</t>
        </is>
      </c>
      <c r="F3151" s="7" t="inlineStr">
        <is>
          <t>CTR</t>
        </is>
      </c>
      <c r="G3151" s="7" t="inlineStr">
        <is>
          <t>لا معارض — نافذ بنصّه</t>
        </is>
      </c>
      <c r="H3151" s="7" t="inlineStr">
        <is>
          <t>INJAZ-FRD-01</t>
        </is>
      </c>
      <c r="I3151" s="7" t="inlineStr">
        <is>
          <t>الفصلُ ٢١ — طبقةُ العقود</t>
        </is>
      </c>
      <c r="J3151" s="7" t="inlineStr">
        <is>
          <t>UX-01 للشاشاتِ · DELIVERY-01 للاختبارات</t>
        </is>
      </c>
      <c r="K3151" s="7" t="inlineStr">
        <is>
          <t>اختبارُ وجودٍ وسلوك: بمعطى بيئةٍ مهيَّأةٍ لـ«تغيير أي قاعدة ملحق بسريان — والماضي يبقى محكومًا بق…» · وعند تنفيذ السيناريو الموصوف · فإن السلوكَ يطابق النصَّ ويُوثَّق الشاهدُ بلقطةٍ أو سجل · ومرجعُ حالة المصدر: CTR-029 · CTR-031</t>
        </is>
      </c>
      <c r="L3151" s="7" t="inlineStr">
        <is>
          <t>غير مقيس — يُملأ عند مراجعة الكود</t>
        </is>
      </c>
      <c r="M3151" s="7" t="inlineStr">
        <is>
          <t>نافذ</t>
        </is>
      </c>
    </row>
    <row r="3152">
      <c r="A3152" s="7" t="n">
        <v>3151</v>
      </c>
      <c r="B3152" s="7" t="inlineStr">
        <is>
          <t>CTR-015</t>
        </is>
      </c>
      <c r="C3152" s="7" t="inlineStr">
        <is>
          <t>آلة حالات العقد بسبع عشرة حالة: Draft → Completed → Validated → Approved/Rejected → Accepted/Declined → Signed → Active → Confirmed · Amended · Suspended ↔ Active · Seconded ↔ Active · Expired · Terminated → Settled → Closed → Archived.</t>
        </is>
      </c>
      <c r="D3152" s="7" t="inlineStr">
        <is>
          <t>SRC-013</t>
        </is>
      </c>
      <c r="E3152" s="7" t="inlineStr">
        <is>
          <t>§4</t>
        </is>
      </c>
      <c r="F3152" s="7" t="inlineStr">
        <is>
          <t>CTR</t>
        </is>
      </c>
      <c r="G3152" s="7" t="inlineStr">
        <is>
          <t>لا معارض — نافذ بنصّه</t>
        </is>
      </c>
      <c r="H3152" s="7" t="inlineStr">
        <is>
          <t>INJAZ-FRD-01</t>
        </is>
      </c>
      <c r="I3152" s="7" t="inlineStr">
        <is>
          <t>الفصلُ ٢١ — طبقةُ العقود</t>
        </is>
      </c>
      <c r="J3152" s="7" t="inlineStr">
        <is>
          <t>UX-01 للشاشاتِ · DELIVERY-01 للاختبارات</t>
        </is>
      </c>
      <c r="K3152" s="7" t="inlineStr">
        <is>
          <t>اختبارُ انتقال: بمعطى مستندٍ في حالته السابقةِ لـ«Draft → Completed → Validated → Approved/Rejected → …» · وعند تنفيذ المحفّز بمخوَّلٍ وشرطٍ مستوفًى · فإن الحالةَ تنتقل ويُسجَّل الانتقالُ بفاعله ووقته · والانتقالُ غيرُ المعرَّف يُرفض · ومرجعُ حالة المصدر: CTR-029 · CTR-031</t>
        </is>
      </c>
      <c r="L3152" s="7" t="inlineStr">
        <is>
          <t>غير مقيس — يُملأ عند مراجعة الكود</t>
        </is>
      </c>
      <c r="M3152" s="7" t="inlineStr">
        <is>
          <t>نافذ</t>
        </is>
      </c>
    </row>
    <row r="3153">
      <c r="A3153" s="7" t="n">
        <v>3152</v>
      </c>
      <c r="B3153" s="7" t="inlineStr">
        <is>
          <t>CTR-016</t>
        </is>
      </c>
      <c r="C3153" s="7" t="inlineStr">
        <is>
          <t>قيود حالة العقد: لا يُقرأ في الاحتساب إلا عقد Active/Confirmed/Amended أو Seconded بنسبه؛ ولا تعديل مباشرًا على عقد نافذ — كل تغيير ملحق بسريان؛ والنسخة الموقَّعة ثابتة لا تُستبدل، والتصحيح ملحق يوضّح.</t>
        </is>
      </c>
      <c r="D3153" s="7" t="inlineStr">
        <is>
          <t>SRC-013</t>
        </is>
      </c>
      <c r="E3153" s="7" t="inlineStr">
        <is>
          <t>§4</t>
        </is>
      </c>
      <c r="F3153" s="7" t="inlineStr">
        <is>
          <t>CTR</t>
        </is>
      </c>
      <c r="G3153" s="7" t="inlineStr">
        <is>
          <t>لا معارض — نافذ بنصّه</t>
        </is>
      </c>
      <c r="H3153" s="7" t="inlineStr">
        <is>
          <t>INJAZ-FRD-01</t>
        </is>
      </c>
      <c r="I3153" s="7" t="inlineStr">
        <is>
          <t>الفصلُ ٢١ — طبقةُ العقود</t>
        </is>
      </c>
      <c r="J3153" s="7" t="inlineStr">
        <is>
          <t>UX-01 للشاشاتِ · DELIVERY-01 للاختبارات</t>
        </is>
      </c>
      <c r="K3153" s="7" t="inlineStr">
        <is>
          <t>اختبارُ منع: بمعطى محاولةٍ تخالف «لا يُقرأ في الاحتساب إلا عقد Active/Confirmed/Amende…» · وعند تنفيذها · فإن الخادمَ يرفض برمزٍ وسببٍ ويُسجَّل الرفضُ بالمستخدم والوقت · ومرجعُ حالة المصدر: CTR-029 · CTR-031</t>
        </is>
      </c>
      <c r="L3153" s="7" t="inlineStr">
        <is>
          <t>غير مقيس — يُملأ عند مراجعة الكود</t>
        </is>
      </c>
      <c r="M3153" s="7" t="inlineStr">
        <is>
          <t>نافذ</t>
        </is>
      </c>
    </row>
    <row r="3154">
      <c r="A3154" s="7" t="n">
        <v>3153</v>
      </c>
      <c r="B3154" s="7" t="inlineStr">
        <is>
          <t>CTR-017</t>
        </is>
      </c>
      <c r="C3154" s="7" t="inlineStr">
        <is>
          <t>قيود انتقالات محددة: لا اعتماد لمن أنشأ · المعتمِد بسقفه · الرفض بسبب إلزامي · Signed يشترط رفع النسخة الموقَّعة الثابتة · Active يبدأ ببلوغ تاريخ البدء ومن هنا فقط يُقرأ في الاحتساب · التعليق يوقف الاستحقاق الزمني ولا ينهي العقد · الإعارة بكيان مستفيد آخر بمدة ونسب تحمّل وصاحب العمل ثابت لا يتغير · Archived قراءة فقط ولا تُحذف بياناتها أبدًا.</t>
        </is>
      </c>
      <c r="D3154" s="7" t="inlineStr">
        <is>
          <t>SRC-013</t>
        </is>
      </c>
      <c r="E3154" s="7" t="inlineStr">
        <is>
          <t>§4</t>
        </is>
      </c>
      <c r="F3154" s="7" t="inlineStr">
        <is>
          <t>CTR</t>
        </is>
      </c>
      <c r="G3154" s="7" t="inlineStr">
        <is>
          <t>لا معارض — نافذ بنصّه</t>
        </is>
      </c>
      <c r="H3154" s="7" t="inlineStr">
        <is>
          <t>INJAZ-FRD-01</t>
        </is>
      </c>
      <c r="I3154" s="7" t="inlineStr">
        <is>
          <t>الفصلُ ٢١ — طبقةُ العقود</t>
        </is>
      </c>
      <c r="J3154" s="7" t="inlineStr">
        <is>
          <t>UX-01 للشاشاتِ · DELIVERY-01 للاختبارات</t>
        </is>
      </c>
      <c r="K3154" s="7" t="inlineStr">
        <is>
          <t>اختبارُ منع: بمعطى محاولةٍ تخالف «لا اعتماد لمن أنشأ · المعتمِد بسقفه · الرفض بسبب إلز…» · وعند تنفيذها · فإن الخادمَ يرفض برمزٍ وسببٍ ويُسجَّل الرفضُ بالمستخدم والوقت · ومرجعُ حالة المصدر: CTR-029 · CTR-031</t>
        </is>
      </c>
      <c r="L3154" s="7" t="inlineStr">
        <is>
          <t>غير مقيس — يُملأ عند مراجعة الكود</t>
        </is>
      </c>
      <c r="M3154" s="7" t="inlineStr">
        <is>
          <t>نافذ</t>
        </is>
      </c>
    </row>
    <row r="3155">
      <c r="A3155" s="7" t="n">
        <v>3154</v>
      </c>
      <c r="B3155" s="7" t="inlineStr">
        <is>
          <t>CTR-018</t>
        </is>
      </c>
      <c r="C3155" s="7" t="inlineStr">
        <is>
          <t>الطبقات الثلاث للعقد: القانونية (ما يوقّعه الطرفان ويُلزمهما) · التعويضية (نموذج الأجر ومكوّناته وحوافزه) · الداخلية (جهات التحمّل والمراكز والنطاق التشغيلي) — العقد مصدرها جميعًا، والداخلية لا تظهر في النسخة الموقَّعة.</t>
        </is>
      </c>
      <c r="D3155" s="7" t="inlineStr">
        <is>
          <t>SRC-013</t>
        </is>
      </c>
      <c r="E3155" s="7" t="inlineStr">
        <is>
          <t>§5</t>
        </is>
      </c>
      <c r="F3155" s="7" t="inlineStr">
        <is>
          <t>CTR</t>
        </is>
      </c>
      <c r="G3155" s="7" t="inlineStr">
        <is>
          <t>لا معارض — نافذ بنصّه</t>
        </is>
      </c>
      <c r="H3155" s="7" t="inlineStr">
        <is>
          <t>INJAZ-FRD-01</t>
        </is>
      </c>
      <c r="I3155" s="7" t="inlineStr">
        <is>
          <t>الفصلُ ٢١ — طبقةُ العقود</t>
        </is>
      </c>
      <c r="J3155" s="7" t="inlineStr">
        <is>
          <t>UX-01 للشاشاتِ · DELIVERY-01 للاختبارات</t>
        </is>
      </c>
      <c r="K3155" s="7" t="inlineStr">
        <is>
          <t>اختبارُ ظهور: بمعطى مستخدمٍ داخلَ النطاق وآخرَ خارجه لـ«القانونية (ما يوقّعه الطرفان ويُلزمهما) · التعويضية …» · وعند فتح الشاشة · فإن الأولَ يرى نطاقَه والثانيَ لا يُصيَّر له العنصرُ ولا يُرسَل في الاستجابة · ومرجعُ حالة المصدر: CTR-029 · CTR-031</t>
        </is>
      </c>
      <c r="L3155" s="7" t="inlineStr">
        <is>
          <t>غير مقيس — يُملأ عند مراجعة الكود</t>
        </is>
      </c>
      <c r="M3155" s="7" t="inlineStr">
        <is>
          <t>نافذ</t>
        </is>
      </c>
    </row>
    <row r="3156">
      <c r="A3156" s="7" t="n">
        <v>3155</v>
      </c>
      <c r="B3156" s="7" t="inlineStr">
        <is>
          <t>CTR-019</t>
        </is>
      </c>
      <c r="C3156" s="7" t="inlineStr">
        <is>
          <t>الملاحق: لكل ملحق نوعه · ما يغيّره حقلًا حقلًا (قبل/بعد) · تاريخ سريانه · مرجعه · معتمِده — والقراءة في الاحتساب تأخذ آخر ملحق ساري.</t>
        </is>
      </c>
      <c r="D3156" s="7" t="inlineStr">
        <is>
          <t>SRC-013</t>
        </is>
      </c>
      <c r="E3156" s="7" t="inlineStr">
        <is>
          <t>§5</t>
        </is>
      </c>
      <c r="F3156" s="7" t="inlineStr">
        <is>
          <t>CTR</t>
        </is>
      </c>
      <c r="G3156" s="7" t="inlineStr">
        <is>
          <t>لا معارض — نافذ بنصّه</t>
        </is>
      </c>
      <c r="H3156" s="7" t="inlineStr">
        <is>
          <t>INJAZ-FRD-01</t>
        </is>
      </c>
      <c r="I3156" s="7" t="inlineStr">
        <is>
          <t>الفصلُ ٢١ — طبقةُ العقود</t>
        </is>
      </c>
      <c r="J3156" s="7" t="inlineStr">
        <is>
          <t>UX-01 للشاشاتِ · DELIVERY-01 للاختبارات</t>
        </is>
      </c>
      <c r="K3156" s="7" t="inlineStr">
        <is>
          <t>اختبارُ اكتمال: بمعطى شاشةٍ أو جدولٍ يخصُّ «لكل ملحق نوعه · ما يغيّره حقلًا حقلًا (قبل/بعد) · تا…» · وعند فحص بنيته · فإن كلَّ عمودٍ معتمدٍ موجودٌ وصفرُ عمودٍ غيرِ معرَّف · والأعمدةُ الحاكمةُ السبعةُ حاضرة · ومرجعُ حالة المصدر: CTR-029 · CTR-031</t>
        </is>
      </c>
      <c r="L3156" s="7" t="inlineStr">
        <is>
          <t>غير مقيس — يُملأ عند مراجعة الكود</t>
        </is>
      </c>
      <c r="M3156" s="7" t="inlineStr">
        <is>
          <t>نافذ</t>
        </is>
      </c>
    </row>
    <row r="3157">
      <c r="A3157" s="7" t="n">
        <v>3156</v>
      </c>
      <c r="B3157" s="7" t="inlineStr">
        <is>
          <t>CTR-020</t>
        </is>
      </c>
      <c r="C3157" s="7" t="inlineStr">
        <is>
          <t>التعليق يوقف الاستحقاق الزمني من تاريخه ويُبقي العقد قائمًا؛ والاستحقاق التشغيلي يتبع وجود وحدات معتمدة فعلًا.</t>
        </is>
      </c>
      <c r="D3157" s="7" t="inlineStr">
        <is>
          <t>SRC-013</t>
        </is>
      </c>
      <c r="E3157" s="7" t="inlineStr">
        <is>
          <t>§5</t>
        </is>
      </c>
      <c r="F3157" s="7" t="inlineStr">
        <is>
          <t>CTR</t>
        </is>
      </c>
      <c r="G3157" s="7" t="inlineStr">
        <is>
          <t>لا معارض — نافذ بنصّه</t>
        </is>
      </c>
      <c r="H3157" s="7" t="inlineStr">
        <is>
          <t>INJAZ-FRD-01</t>
        </is>
      </c>
      <c r="I3157" s="7" t="inlineStr">
        <is>
          <t>الفصلُ ٢١ — طبقةُ العقود</t>
        </is>
      </c>
      <c r="J3157" s="7" t="inlineStr">
        <is>
          <t>UX-01 للشاشاتِ · DELIVERY-01 للاختبارات</t>
        </is>
      </c>
      <c r="K3157" s="7" t="inlineStr">
        <is>
          <t>اختبارُ وجودٍ وسلوك: بمعطى بيئةٍ مهيَّأةٍ لـ«التعليق يوقف الاستحقاق الزمني من تاريخه ويُبقي العقد…» · وعند تنفيذ السيناريو الموصوف · فإن السلوكَ يطابق النصَّ ويُوثَّق الشاهدُ بلقطةٍ أو سجل · ومرجعُ حالة المصدر: CTR-029 · CTR-031</t>
        </is>
      </c>
      <c r="L3157" s="7" t="inlineStr">
        <is>
          <t>غير مقيس — يُملأ عند مراجعة الكود</t>
        </is>
      </c>
      <c r="M3157" s="7" t="inlineStr">
        <is>
          <t>نافذ</t>
        </is>
      </c>
    </row>
    <row r="3158">
      <c r="A3158" s="7" t="n">
        <v>3157</v>
      </c>
      <c r="B3158" s="7" t="inlineStr">
        <is>
          <t>CTR-021</t>
        </is>
      </c>
      <c r="C3158" s="7" t="inlineStr">
        <is>
          <t>تعدد الكيانات والإعارة: صاحب العمل كيان واحد في العقد؛ والدافع والمستفيد قد يختلفان — فتُحدَّد نسب التحمّل بين الكيانات، ويُسجَّل ما بينها مستحقًّا متبادلًا (لا خلط ذمم صامتًا).</t>
        </is>
      </c>
      <c r="D3158" s="7" t="inlineStr">
        <is>
          <t>SRC-013</t>
        </is>
      </c>
      <c r="E3158" s="7" t="inlineStr">
        <is>
          <t>§5</t>
        </is>
      </c>
      <c r="F3158" s="7" t="inlineStr">
        <is>
          <t>CTR</t>
        </is>
      </c>
      <c r="G3158" s="7" t="inlineStr">
        <is>
          <t>لا معارض — نافذ بنصّه</t>
        </is>
      </c>
      <c r="H3158" s="7" t="inlineStr">
        <is>
          <t>INJAZ-FRD-01</t>
        </is>
      </c>
      <c r="I3158" s="7" t="inlineStr">
        <is>
          <t>الفصلُ ٢١ — طبقةُ العقود</t>
        </is>
      </c>
      <c r="J3158" s="7" t="inlineStr">
        <is>
          <t>UX-01 للشاشاتِ · DELIVERY-01 للاختبارات</t>
        </is>
      </c>
      <c r="K3158" s="7" t="inlineStr">
        <is>
          <t>اختبارُ اكتمال: بمعطى شاشةٍ أو جدولٍ يخصُّ «صاحب العمل كيان واحد في العقد» · وعند فحص بنيته · فإن كلَّ عمودٍ معتمدٍ موجودٌ وصفرُ عمودٍ غيرِ معرَّف · والأعمدةُ الحاكمةُ السبعةُ حاضرة · ومرجعُ حالة المصدر: CTR-029 · CTR-031</t>
        </is>
      </c>
      <c r="L3158" s="7" t="inlineStr">
        <is>
          <t>غير مقيس — يُملأ عند مراجعة الكود</t>
        </is>
      </c>
      <c r="M3158" s="7" t="inlineStr">
        <is>
          <t>نافذ</t>
        </is>
      </c>
    </row>
    <row r="3159">
      <c r="A3159" s="7" t="n">
        <v>3158</v>
      </c>
      <c r="B3159" s="7" t="inlineStr">
        <is>
          <t>CTR-022</t>
        </is>
      </c>
      <c r="C3159" s="7" t="inlineStr">
        <is>
          <t>التصفية: الإنهاء يفتح مسار التصفية — المستحق حتى تاريخ الأثر · الإجازات · نهاية الخدمة بقاعدتها · السلفيات والمقاصّة · العهد المفتوحة — واحتسابها كله في ENT-01 قراءةً من CON-01.</t>
        </is>
      </c>
      <c r="D3159" s="7" t="inlineStr">
        <is>
          <t>SRC-013</t>
        </is>
      </c>
      <c r="E3159" s="7" t="inlineStr">
        <is>
          <t>§5</t>
        </is>
      </c>
      <c r="F3159" s="7" t="inlineStr">
        <is>
          <t>CTR</t>
        </is>
      </c>
      <c r="G3159" s="7" t="inlineStr">
        <is>
          <t>لا معارض — نافذ بنصّه</t>
        </is>
      </c>
      <c r="H3159" s="7" t="inlineStr">
        <is>
          <t>INJAZ-FRD-01</t>
        </is>
      </c>
      <c r="I3159" s="7" t="inlineStr">
        <is>
          <t>الفصلُ ٢١ — طبقةُ العقود</t>
        </is>
      </c>
      <c r="J3159" s="7" t="inlineStr">
        <is>
          <t>UX-01 للشاشاتِ · DELIVERY-01 للاختبارات</t>
        </is>
      </c>
      <c r="K3159" s="7" t="inlineStr">
        <is>
          <t>اختبارُ وجودٍ وسلوك: بمعطى بيئةٍ مهيَّأةٍ لـ«الإنهاء يفتح مسار التصفية — المستحق حتى تاريخ الأثر …» · وعند تنفيذ السيناريو الموصوف · فإن السلوكَ يطابق النصَّ ويُوثَّق الشاهدُ بلقطةٍ أو سجل · ومرجعُ حالة المصدر: CTR-029 · CTR-031</t>
        </is>
      </c>
      <c r="L3159" s="7" t="inlineStr">
        <is>
          <t>غير مقيس — يُملأ عند مراجعة الكود</t>
        </is>
      </c>
      <c r="M3159" s="7" t="inlineStr">
        <is>
          <t>نافذ</t>
        </is>
      </c>
    </row>
    <row r="3160">
      <c r="A3160" s="7" t="n">
        <v>3159</v>
      </c>
      <c r="B3160" s="7" t="inlineStr">
        <is>
          <t>CTR-032</t>
        </is>
      </c>
      <c r="C3160" s="7" t="inlineStr">
        <is>
          <t>الموقع المعماري لعقود العملاء: كل ما يجري في المنظومة أثر لعقد عميل — منه تُشتق كمية الالتزام التي تُوزَّع حاويات على موردي الآليات، ومنه يُعرف نموذج العمل الذي تُقاس به الوحدة، ومنه تُعرف قاعدة الإسناد: حين يقع توقف أو نقص على مَن يُحسب؟ ومن يتحمّل كلفته؟ وهل تُفوتر الوحدة للعميل أم لا؟</t>
        </is>
      </c>
      <c r="D3160" s="7" t="inlineStr">
        <is>
          <t>SRC-014</t>
        </is>
      </c>
      <c r="E3160" s="7" t="inlineStr">
        <is>
          <t>§1</t>
        </is>
      </c>
      <c r="F3160" s="7" t="inlineStr">
        <is>
          <t>CTR</t>
        </is>
      </c>
      <c r="G3160" s="7" t="inlineStr">
        <is>
          <t>لا معارض — نافذ بنصّه</t>
        </is>
      </c>
      <c r="H3160" s="7" t="inlineStr">
        <is>
          <t>INJAZ-FRD-01</t>
        </is>
      </c>
      <c r="I3160" s="7" t="inlineStr">
        <is>
          <t>الفصلُ ٢١ — طبقةُ العقود</t>
        </is>
      </c>
      <c r="J3160" s="7" t="inlineStr">
        <is>
          <t>UX-01 للشاشاتِ · DELIVERY-01 للاختبارات</t>
        </is>
      </c>
      <c r="K3160" s="7" t="inlineStr">
        <is>
          <t>اختبارُ حساب: بمعطى مدخلاتٍ معلومةٍ لـ«كل ما يجري في المنظومة أثر لعقد عميل — منه تُشتق كمي…» · وعند إعادة الحساب من المصدر · فإن الناتجَ يطابق المعروضَ بلا فرق · ومرجعُ حالة المصدر: CTR-053 · CTR-055</t>
        </is>
      </c>
      <c r="L3160" s="7" t="inlineStr">
        <is>
          <t>غير مقيس — يُملأ عند مراجعة الكود</t>
        </is>
      </c>
      <c r="M3160" s="7" t="inlineStr">
        <is>
          <t>نافذ</t>
        </is>
      </c>
    </row>
    <row r="3161">
      <c r="A3161" s="7" t="n">
        <v>3160</v>
      </c>
      <c r="B3161" s="7" t="inlineStr">
        <is>
          <t>CTR-033</t>
        </is>
      </c>
      <c r="C3161" s="7" t="inlineStr">
        <is>
          <t>القاعدة الحاكمة: لا تُبنى قاعدة إسناد في شاشة ولا في كود ولا في عقد مورد ابتداءً — تُعرَّف في عقد العميل، ويرثها الآخرون بالإحالة أو يشدّدونها بعقودهم؛ ولا يجوز أن يخالف عقد مورد إسنادَ عقد العميل إلا بشرط مكتوب يوضّح من يتحمّل الفارق.</t>
        </is>
      </c>
      <c r="D3161" s="7" t="inlineStr">
        <is>
          <t>SRC-014</t>
        </is>
      </c>
      <c r="E3161" s="7" t="inlineStr">
        <is>
          <t>§1</t>
        </is>
      </c>
      <c r="F3161" s="7" t="inlineStr">
        <is>
          <t>CTR</t>
        </is>
      </c>
      <c r="G3161" s="7" t="inlineStr">
        <is>
          <t>لا معارض — نافذ بنصّه</t>
        </is>
      </c>
      <c r="H3161" s="7" t="inlineStr">
        <is>
          <t>INJAZ-FRD-01</t>
        </is>
      </c>
      <c r="I3161" s="7" t="inlineStr">
        <is>
          <t>الفصلُ ٢١ — طبقةُ العقود</t>
        </is>
      </c>
      <c r="J3161" s="7" t="inlineStr">
        <is>
          <t>UX-01 للشاشاتِ · DELIVERY-01 للاختبارات</t>
        </is>
      </c>
      <c r="K3161" s="7" t="inlineStr">
        <is>
          <t>اختبارُ منع: بمعطى محاولةٍ تخالف «لا تُبنى قاعدة إسناد في شاشة ولا في كود ولا في عقد م…» · وعند تنفيذها · فإن الخادمَ يرفض برمزٍ وسببٍ ويُسجَّل الرفضُ بالمستخدم والوقت · ومرجعُ حالة المصدر: CTR-053 · CTR-055</t>
        </is>
      </c>
      <c r="L3161" s="7" t="inlineStr">
        <is>
          <t>غير مقيس — يُملأ عند مراجعة الكود</t>
        </is>
      </c>
      <c r="M3161" s="7" t="inlineStr">
        <is>
          <t>نافذ</t>
        </is>
      </c>
    </row>
    <row r="3162">
      <c r="A3162" s="7" t="n">
        <v>3161</v>
      </c>
      <c r="B3162" s="7" t="inlineStr">
        <is>
          <t>CTR-034</t>
        </is>
      </c>
      <c r="C3162" s="7" t="inlineStr">
        <is>
          <t>بنية عقد العميل بسبعة مكوّنات: ① الهوية والنطاق (العميل والمشروع والمواقع والمدة ونطاق العمل وكيان المجموعة المتعاقد) ② بنود الالتزام (لكل بند: نموذج العمل · الوحدة · الكمية الملتزم بها · دوريّتها يومي/شهري/إجمالي · حكم العجز وحكم الزيادة · الحد الأدنى المضمون إن وُجد) ③ التسعير (سعر الوحدة لكل بند · العملة · شروط تعديل السعر: وقود/تضخم/صرف · الضريبة) ④ الالتزامات المتبادلة ⑤ الجزاءات والحوافز ⑥ الاستقطاعات (ضمان حسن التنفيذ · الدفعة المقدمة واستهلاكها · مهل الفوترة والسداد والدفع) ⑦ الأحكام الاستثنائية (القوة القاهرة · التعليق · الإنهاء · التحكيم وأثر كل على احتساب الوحدات).</t>
        </is>
      </c>
      <c r="D3162" s="7" t="inlineStr">
        <is>
          <t>SRC-014</t>
        </is>
      </c>
      <c r="E3162" s="7" t="inlineStr">
        <is>
          <t>§2</t>
        </is>
      </c>
      <c r="F3162" s="7" t="inlineStr">
        <is>
          <t>CTR</t>
        </is>
      </c>
      <c r="G3162" s="7" t="inlineStr">
        <is>
          <t>لا معارض — نافذ بنصّه</t>
        </is>
      </c>
      <c r="H3162" s="7" t="inlineStr">
        <is>
          <t>INJAZ-FRD-01</t>
        </is>
      </c>
      <c r="I3162" s="7" t="inlineStr">
        <is>
          <t>الفصلُ ٢١ — طبقةُ العقود</t>
        </is>
      </c>
      <c r="J3162" s="7" t="inlineStr">
        <is>
          <t>UX-01 للشاشاتِ · DELIVERY-01 للاختبارات</t>
        </is>
      </c>
      <c r="K3162" s="7" t="inlineStr">
        <is>
          <t>اختبارُ حساب: بمعطى مدخلاتٍ معلومةٍ لـ«① الهوية والنطاق (العميل والمشروع والمواقع والمدة ون…» · وعند إعادة الحساب من المصدر · فإن الناتجَ يطابق المعروضَ بلا فرق · ومرجعُ حالة المصدر: CTR-053 · CTR-055</t>
        </is>
      </c>
      <c r="L3162" s="7" t="inlineStr">
        <is>
          <t>غير مقيس — يُملأ عند مراجعة الكود</t>
        </is>
      </c>
      <c r="M3162" s="7" t="inlineStr">
        <is>
          <t>نافذ</t>
        </is>
      </c>
    </row>
    <row r="3163">
      <c r="A3163" s="7" t="n">
        <v>3162</v>
      </c>
      <c r="B3163" s="7" t="inlineStr">
        <is>
          <t>CTR-035</t>
        </is>
      </c>
      <c r="C3163" s="7" t="inlineStr">
        <is>
          <t>نماذج العمل الأربعة وما تُقاس به الوحدة: ① التأجير بالساعة (ساعة تشغيل فعلية للمعدة — والاستعداد يُحتسب أو لا بحسب مسؤول التوقف، والوحدة زمنية بطبيعتها) ② النقل بالطن (الطن المنقول أو المحمَّل بمستنده: تذكرة وزن أو إشعار تسليم — والزمن لا يُفوتر إلا بشرط صريح لاستعداد مسبَّب بالعميل) ③ النقل بالنقلة (النقلة المكتملة من نقطة إلى نقطة بمستندها — والناقصة تُحسب بقاعدة مكتوبة نسبةً أو لا شيء) ④ التخريم بالمتر (المتر الطولي المنفَّذ بقياس معتمد من الطرفين — وإعادة التنفيذ لعيب تنفيذي لا تُفوتر).</t>
        </is>
      </c>
      <c r="D3163" s="7" t="inlineStr">
        <is>
          <t>SRC-014</t>
        </is>
      </c>
      <c r="E3163" s="7" t="inlineStr">
        <is>
          <t>§3</t>
        </is>
      </c>
      <c r="F3163" s="7" t="inlineStr">
        <is>
          <t>CTR</t>
        </is>
      </c>
      <c r="G3163" s="7" t="inlineStr">
        <is>
          <t>لا معارض — نافذ بنصّه</t>
        </is>
      </c>
      <c r="H3163" s="7" t="inlineStr">
        <is>
          <t>INJAZ-FRD-01</t>
        </is>
      </c>
      <c r="I3163" s="7" t="inlineStr">
        <is>
          <t>الفصلُ ٢١ — طبقةُ العقود</t>
        </is>
      </c>
      <c r="J3163" s="7" t="inlineStr">
        <is>
          <t>UX-01 للشاشاتِ · DELIVERY-01 للاختبارات</t>
        </is>
      </c>
      <c r="K3163" s="7" t="inlineStr">
        <is>
          <t>اختبارُ منع: بمعطى محاولةٍ تخالف «① التأجير بالساعة (ساعة تشغيل فعلية للمعدة — والاستع…» · وعند تنفيذها · فإن الخادمَ يرفض برمزٍ وسببٍ ويُسجَّل الرفضُ بالمستخدم والوقت · ومرجعُ حالة المصدر: CTR-053 · CTR-055</t>
        </is>
      </c>
      <c r="L3163" s="7" t="inlineStr">
        <is>
          <t>غير مقيس — يُملأ عند مراجعة الكود</t>
        </is>
      </c>
      <c r="M3163" s="7" t="inlineStr">
        <is>
          <t>نافذ</t>
        </is>
      </c>
    </row>
    <row r="3164">
      <c r="A3164" s="7" t="n">
        <v>3163</v>
      </c>
      <c r="B3164" s="7" t="inlineStr">
        <is>
          <t>CTR-037</t>
        </is>
      </c>
      <c r="C3164" s="7" t="inlineStr">
        <is>
          <t>مصفوفة الالتزامات: لكل بند التزام تشغيلي طرف ملتزم واحد صراحةً — وما لم يُنص عليه يُعدُّ التزام الشركة.</t>
        </is>
      </c>
      <c r="D3164" s="7" t="inlineStr">
        <is>
          <t>SRC-014</t>
        </is>
      </c>
      <c r="E3164" s="7" t="inlineStr">
        <is>
          <t>§4</t>
        </is>
      </c>
      <c r="F3164" s="7" t="inlineStr">
        <is>
          <t>CTR</t>
        </is>
      </c>
      <c r="G3164" s="7" t="inlineStr">
        <is>
          <t>لا معارض — نافذ بنصّه</t>
        </is>
      </c>
      <c r="H3164" s="7" t="inlineStr">
        <is>
          <t>INJAZ-FRD-01</t>
        </is>
      </c>
      <c r="I3164" s="7" t="inlineStr">
        <is>
          <t>الفصلُ ٢١ — طبقةُ العقود</t>
        </is>
      </c>
      <c r="J3164" s="7" t="inlineStr">
        <is>
          <t>UX-01 للشاشاتِ · DELIVERY-01 للاختبارات</t>
        </is>
      </c>
      <c r="K3164" s="7" t="inlineStr">
        <is>
          <t>اختبارُ وجودٍ وسلوك: بمعطى بيئةٍ مهيَّأةٍ لـ«لكل بند التزام تشغيلي طرف ملتزم واحد صراحةً — وما لم…» · وعند تنفيذ السيناريو الموصوف · فإن السلوكَ يطابق النصَّ ويُوثَّق الشاهدُ بلقطةٍ أو سجل · ومرجعُ حالة المصدر: CTR-053 · CTR-055</t>
        </is>
      </c>
      <c r="L3164" s="7" t="inlineStr">
        <is>
          <t>غير مقيس — يُملأ عند مراجعة الكود</t>
        </is>
      </c>
      <c r="M3164" s="7" t="inlineStr">
        <is>
          <t>نافذ</t>
        </is>
      </c>
    </row>
    <row r="3165">
      <c r="A3165" s="7" t="n">
        <v>3164</v>
      </c>
      <c r="B3165" s="7" t="inlineStr">
        <is>
          <t>CTR-038</t>
        </is>
      </c>
      <c r="C3165" s="7" t="inlineStr">
        <is>
          <t>بنود الالتزام القياسية التسعة وأثر الإخلال بها: ① الوقود والزيوت (على العميل: استعداد مفوتر يُحتسب للمورد والمشغّل — علينا: توقف غير مفوتر يتحمّله الملتزم) ② الطريق والممر وتهيئة الموقع (تعذّر الوصول بمسؤولية العميل: استعداد مفوتر — وبمسؤوليتنا: توقف غير مفوتر) ③ معدات التحميل/المادة المنقولة (نقص التحميل من العميل يوقف النقل: استعداد مفوتر بشرطه ومهلته) ④ جاهزية المعدة (توقف المعدة عطلًا: غير مفوتر ويتحمّله مالكها والصيانة — نحن أو المورد — وقد يستحق المشغّل حضورًا بعقده) ⑤ المشغّلون والسائقون (غياب المشغّل: توقف غير مفوتر يتحمّله مورد المشغّل أو نحن وجزاء بعقده) ⑥ التصاريح والأمن والسلامة (حظر أو إيقاف رسمي بمسؤولية طرف: يُسند إليه بالمصفوفة) ⑦ الماء والكهرباء ومرافق الموقع (انقطاعها بمسؤولية العميل: استعداد مفوتر بشرطه) ⑧ الإعاشة والمعسكر (السكن والإعاشة والنقل للأفراد — الإخلال يُسند لملتزمه وقد يوقف العمل بحكم السلامة) ⑨ الظروف القاهرة (طقس · اضطراب: لا يُفوتر ولا يُجزى أحد إلا إن ن</t>
        </is>
      </c>
      <c r="D3165" s="7" t="inlineStr">
        <is>
          <t>SRC-014</t>
        </is>
      </c>
      <c r="E3165" s="7" t="inlineStr">
        <is>
          <t>§4</t>
        </is>
      </c>
      <c r="F3165" s="7" t="inlineStr">
        <is>
          <t>CTR</t>
        </is>
      </c>
      <c r="G3165" s="7" t="inlineStr">
        <is>
          <t>لا معارض — نافذ بنصّه</t>
        </is>
      </c>
      <c r="H3165" s="7" t="inlineStr">
        <is>
          <t>INJAZ-FRD-01</t>
        </is>
      </c>
      <c r="I3165" s="7" t="inlineStr">
        <is>
          <t>الفصلُ ٢١ — طبقةُ العقود</t>
        </is>
      </c>
      <c r="J3165" s="7" t="inlineStr">
        <is>
          <t>UX-01 للشاشاتِ · DELIVERY-01 للاختبارات</t>
        </is>
      </c>
      <c r="K3165" s="7" t="inlineStr">
        <is>
          <t>اختبارُ منع: بمعطى محاولةٍ تخالف «① الوقود والزيوت (على العميل: استعداد مفوتر يُحتسب ل…» · وعند تنفيذها · فإن الخادمَ يرفض برمزٍ وسببٍ ويُسجَّل الرفضُ بالمستخدم والوقت · ومرجعُ حالة المصدر: CTR-053 · CTR-055</t>
        </is>
      </c>
      <c r="L3165" s="7" t="inlineStr">
        <is>
          <t>غير مقيس — يُملأ عند مراجعة الكود</t>
        </is>
      </c>
      <c r="M3165" s="7" t="inlineStr">
        <is>
          <t>نافذ</t>
        </is>
      </c>
    </row>
    <row r="3166">
      <c r="A3166" s="7" t="n">
        <v>3165</v>
      </c>
      <c r="B3166" s="7" t="inlineStr">
        <is>
          <t>CTR-044</t>
        </is>
      </c>
      <c r="C3166" s="7" t="inlineStr">
        <is>
          <t>الحد الأدنى المضمون: إن نصّ العقد على حد أدنى يُحتسب الفارق بندًا مستقلًّا في الفوترة باسمه — ولا يُدسّ في كميات الوحدات فيفسد قياس الإنتاج.</t>
        </is>
      </c>
      <c r="D3166" s="7" t="inlineStr">
        <is>
          <t>SRC-014</t>
        </is>
      </c>
      <c r="E3166" s="7" t="inlineStr">
        <is>
          <t>§5</t>
        </is>
      </c>
      <c r="F3166" s="7" t="inlineStr">
        <is>
          <t>CTR</t>
        </is>
      </c>
      <c r="G3166" s="7" t="inlineStr">
        <is>
          <t>لا معارض — نافذ بنصّه</t>
        </is>
      </c>
      <c r="H3166" s="7" t="inlineStr">
        <is>
          <t>INJAZ-FRD-01</t>
        </is>
      </c>
      <c r="I3166" s="7" t="inlineStr">
        <is>
          <t>الفصلُ ٢١ — طبقةُ العقود</t>
        </is>
      </c>
      <c r="J3166" s="7" t="inlineStr">
        <is>
          <t>UX-01 للشاشاتِ · DELIVERY-01 للاختبارات</t>
        </is>
      </c>
      <c r="K3166" s="7" t="inlineStr">
        <is>
          <t>اختبارُ منع: بمعطى محاولةٍ تخالف «إن نصّ العقد على حد أدنى يُحتسب الفارق بندًا مستقلًّ…» · وعند تنفيذها · فإن الخادمَ يرفض برمزٍ وسببٍ ويُسجَّل الرفضُ بالمستخدم والوقت · ومرجعُ حالة المصدر: CTR-053 · CTR-055</t>
        </is>
      </c>
      <c r="L3166" s="7" t="inlineStr">
        <is>
          <t>غير مقيس — يُملأ عند مراجعة الكود</t>
        </is>
      </c>
      <c r="M3166" s="7" t="inlineStr">
        <is>
          <t>نافذ</t>
        </is>
      </c>
    </row>
    <row r="3167">
      <c r="A3167" s="7" t="n">
        <v>3166</v>
      </c>
      <c r="B3167" s="7" t="inlineStr">
        <is>
          <t>CTR-045</t>
        </is>
      </c>
      <c r="C3167" s="7" t="inlineStr">
        <is>
          <t>غرامة العجز: تُحتسب على الفارق بين الملتزم والمنفَّذ في دوريّتها بمعادلتها وسقفها من العقد — وتُخصم من مستخلص فترتها بندًا ظاهرًا لا خصمًا صامتًا.</t>
        </is>
      </c>
      <c r="D3167" s="7" t="inlineStr">
        <is>
          <t>SRC-014</t>
        </is>
      </c>
      <c r="E3167" s="7" t="inlineStr">
        <is>
          <t>§6</t>
        </is>
      </c>
      <c r="F3167" s="7" t="inlineStr">
        <is>
          <t>CTR</t>
        </is>
      </c>
      <c r="G3167" s="7" t="inlineStr">
        <is>
          <t>لا معارض — نافذ بنصّه</t>
        </is>
      </c>
      <c r="H3167" s="7" t="inlineStr">
        <is>
          <t>INJAZ-FRD-01</t>
        </is>
      </c>
      <c r="I3167" s="7" t="inlineStr">
        <is>
          <t>الفصلُ ٢١ — طبقةُ العقود</t>
        </is>
      </c>
      <c r="J3167" s="7" t="inlineStr">
        <is>
          <t>UX-01 للشاشاتِ · DELIVERY-01 للاختبارات</t>
        </is>
      </c>
      <c r="K3167" s="7" t="inlineStr">
        <is>
          <t>اختبارُ حساب: بمعطى مدخلاتٍ معلومةٍ لـ«تُحتسب على الفارق بين الملتزم والمنفَّذ في دوريّتها …» · وعند إعادة الحساب من المصدر · فإن الناتجَ يطابق المعروضَ بلا فرق · ومرجعُ حالة المصدر: CTR-053 · CTR-055</t>
        </is>
      </c>
      <c r="L3167" s="7" t="inlineStr">
        <is>
          <t>غير مقيس — يُملأ عند مراجعة الكود</t>
        </is>
      </c>
      <c r="M3167" s="7" t="inlineStr">
        <is>
          <t>نافذ</t>
        </is>
      </c>
    </row>
    <row r="3168">
      <c r="A3168" s="7" t="n">
        <v>3167</v>
      </c>
      <c r="B3168" s="7" t="inlineStr">
        <is>
          <t>CTR-046</t>
        </is>
      </c>
      <c r="C3168" s="7" t="inlineStr">
        <is>
          <t>غرامة التأخر أو الجاهزية بشروطها المكتوبة (مهلة إحلال · نسبة جاهزية دنيا) — وما يقع بمسؤولية المورد يُمرَّر إليه بعقده (CON-03) بلا تجاوز للمُحصَّل.</t>
        </is>
      </c>
      <c r="D3168" s="7" t="inlineStr">
        <is>
          <t>SRC-014</t>
        </is>
      </c>
      <c r="E3168" s="7" t="inlineStr">
        <is>
          <t>§6</t>
        </is>
      </c>
      <c r="F3168" s="7" t="inlineStr">
        <is>
          <t>CTR</t>
        </is>
      </c>
      <c r="G3168" s="7" t="inlineStr">
        <is>
          <t>لا معارض — نافذ بنصّه</t>
        </is>
      </c>
      <c r="H3168" s="7" t="inlineStr">
        <is>
          <t>INJAZ-FRD-01</t>
        </is>
      </c>
      <c r="I3168" s="7" t="inlineStr">
        <is>
          <t>الفصلُ ٢١ — طبقةُ العقود</t>
        </is>
      </c>
      <c r="J3168" s="7" t="inlineStr">
        <is>
          <t>UX-01 للشاشاتِ · DELIVERY-01 للاختبارات</t>
        </is>
      </c>
      <c r="K3168" s="7" t="inlineStr">
        <is>
          <t>اختبارُ حساب: بمعطى مدخلاتٍ معلومةٍ لـ«غرامة التأخر أو الجاهزية بشروطها المكتوبة (مهلة إحلا…» · وعند إعادة الحساب من المصدر · فإن الناتجَ يطابق المعروضَ بلا فرق · ومرجعُ حالة المصدر: CTR-053 · CTR-055</t>
        </is>
      </c>
      <c r="L3168" s="7" t="inlineStr">
        <is>
          <t>غير مقيس — يُملأ عند مراجعة الكود</t>
        </is>
      </c>
      <c r="M3168" s="7" t="inlineStr">
        <is>
          <t>نافذ</t>
        </is>
      </c>
    </row>
    <row r="3169">
      <c r="A3169" s="7" t="n">
        <v>3168</v>
      </c>
      <c r="B3169" s="7" t="inlineStr">
        <is>
          <t>CTR-047</t>
        </is>
      </c>
      <c r="C3169" s="7" t="inlineStr">
        <is>
          <t>الحوافز: تجاوز الكمية أو الجودة أو السلامة بقاعدتها وسقفها — وتُضاف بندًا مستقلًّا في المستخلص.</t>
        </is>
      </c>
      <c r="D3169" s="7" t="inlineStr">
        <is>
          <t>SRC-014</t>
        </is>
      </c>
      <c r="E3169" s="7" t="inlineStr">
        <is>
          <t>§6</t>
        </is>
      </c>
      <c r="F3169" s="7" t="inlineStr">
        <is>
          <t>CTR</t>
        </is>
      </c>
      <c r="G3169" s="7" t="inlineStr">
        <is>
          <t>لا معارض — نافذ بنصّه</t>
        </is>
      </c>
      <c r="H3169" s="7" t="inlineStr">
        <is>
          <t>INJAZ-FRD-01</t>
        </is>
      </c>
      <c r="I3169" s="7" t="inlineStr">
        <is>
          <t>الفصلُ ٢١ — طبقةُ العقود</t>
        </is>
      </c>
      <c r="J3169" s="7" t="inlineStr">
        <is>
          <t>UX-01 للشاشاتِ · DELIVERY-01 للاختبارات</t>
        </is>
      </c>
      <c r="K3169" s="7" t="inlineStr">
        <is>
          <t>اختبارُ وجودٍ وسلوك: بمعطى بيئةٍ مهيَّأةٍ لـ«تجاوز الكمية أو الجودة أو السلامة بقاعدتها وسقفها — …» · وعند تنفيذ السيناريو الموصوف · فإن السلوكَ يطابق النصَّ ويُوثَّق الشاهدُ بلقطةٍ أو سجل · ومرجعُ حالة المصدر: CTR-053 · CTR-055</t>
        </is>
      </c>
      <c r="L3169" s="7" t="inlineStr">
        <is>
          <t>غير مقيس — يُملأ عند مراجعة الكود</t>
        </is>
      </c>
      <c r="M3169" s="7" t="inlineStr">
        <is>
          <t>نافذ</t>
        </is>
      </c>
    </row>
    <row r="3170">
      <c r="A3170" s="7" t="n">
        <v>3169</v>
      </c>
      <c r="B3170" s="7" t="inlineStr">
        <is>
          <t>CTR-048</t>
        </is>
      </c>
      <c r="C3170" s="7" t="inlineStr">
        <is>
          <t>ملاحق عقد العميل: كل تغيير في الكمية أو السعر أو المصفوفة أو المدة ملحق بسريان — والوقائع السابقة تبقى محكومة بنصّها النافذ يومها (لا رجعية)، والحاويات تُعاد موازنتها عند تغيّر الكمية.</t>
        </is>
      </c>
      <c r="D3170" s="7" t="inlineStr">
        <is>
          <t>SRC-014</t>
        </is>
      </c>
      <c r="E3170" s="7" t="inlineStr">
        <is>
          <t>§6</t>
        </is>
      </c>
      <c r="F3170" s="7" t="inlineStr">
        <is>
          <t>CTR</t>
        </is>
      </c>
      <c r="G3170" s="7" t="inlineStr">
        <is>
          <t>لا معارض — نافذ بنصّه</t>
        </is>
      </c>
      <c r="H3170" s="7" t="inlineStr">
        <is>
          <t>INJAZ-FRD-01</t>
        </is>
      </c>
      <c r="I3170" s="7" t="inlineStr">
        <is>
          <t>الفصلُ ٢١ — طبقةُ العقود</t>
        </is>
      </c>
      <c r="J3170" s="7" t="inlineStr">
        <is>
          <t>UX-01 للشاشاتِ · DELIVERY-01 للاختبارات</t>
        </is>
      </c>
      <c r="K3170" s="7" t="inlineStr">
        <is>
          <t>اختبارُ وجودٍ وسلوك: بمعطى بيئةٍ مهيَّأةٍ لـ«كل تغيير في الكمية أو السعر أو المصفوفة أو المدة ملح…» · وعند تنفيذ السيناريو الموصوف · فإن السلوكَ يطابق النصَّ ويُوثَّق الشاهدُ بلقطةٍ أو سجل · ومرجعُ حالة المصدر: CTR-053 · CTR-055</t>
        </is>
      </c>
      <c r="L3170" s="7" t="inlineStr">
        <is>
          <t>غير مقيس — يُملأ عند مراجعة الكود</t>
        </is>
      </c>
      <c r="M3170" s="7" t="inlineStr">
        <is>
          <t>نافذ</t>
        </is>
      </c>
    </row>
    <row r="3171">
      <c r="A3171" s="7" t="n">
        <v>3170</v>
      </c>
      <c r="B3171" s="7" t="inlineStr">
        <is>
          <t>CTR-056</t>
        </is>
      </c>
      <c r="C3171" s="7" t="inlineStr">
        <is>
          <t>حدود CON-02: لا تصف شاشات المبيعات اليومية (UX-08) ولا تحتسب فوترة (UX-08 §8) ولا تعرّف الحدث المالي (FES-01).</t>
        </is>
      </c>
      <c r="D3171" s="7" t="inlineStr">
        <is>
          <t>SRC-014</t>
        </is>
      </c>
      <c r="E3171" s="7" t="inlineStr">
        <is>
          <t>ترويسة</t>
        </is>
      </c>
      <c r="F3171" s="7" t="inlineStr">
        <is>
          <t>CTR</t>
        </is>
      </c>
      <c r="G3171" s="7" t="inlineStr">
        <is>
          <t>لا معارض — نافذ بنصّه</t>
        </is>
      </c>
      <c r="H3171" s="7" t="inlineStr">
        <is>
          <t>INJAZ-FRD-01</t>
        </is>
      </c>
      <c r="I3171" s="7" t="inlineStr">
        <is>
          <t>الفصلُ ٢١ — طبقةُ العقود</t>
        </is>
      </c>
      <c r="J3171" s="7" t="inlineStr">
        <is>
          <t>UX-01 للشاشاتِ · DELIVERY-01 للاختبارات</t>
        </is>
      </c>
      <c r="K3171" s="7" t="inlineStr">
        <is>
          <t>اختبارُ حدث: بمعطى تنفيذِ «لا تصف شاشات المبيعات اليومية (UX-08) ولا تحتسب فوتر…» · وعند وقوع الفعل · فإن الحدثَ يُنشر بمفتاحه ويستهلكه المعنيُّ ويتغير أثرُه · وإعادةُ النداء ترجع مرجعَ الأثر الأول · ومرجعُ حالة المصدر: CTR-053 · CTR-055</t>
        </is>
      </c>
      <c r="L3171" s="7" t="inlineStr">
        <is>
          <t>غير مقيس — يُملأ عند مراجعة الكود</t>
        </is>
      </c>
      <c r="M3171" s="7" t="inlineStr">
        <is>
          <t>نافذ</t>
        </is>
      </c>
    </row>
    <row r="3172">
      <c r="A3172" s="7" t="n">
        <v>3171</v>
      </c>
      <c r="B3172" s="7" t="inlineStr">
        <is>
          <t>CTR-058</t>
        </is>
      </c>
      <c r="C3172" s="7" t="inlineStr">
        <is>
          <t>الفرق الحاسم: مورد الآليات يدخل هرم الحصص ويتقاسم الإيراد عن طاقة تشغيلية يوفّرها؛ ومورد المشتريات التشغيلية خارج الهرم بأمر شراء ودورة مطابقة — والخلط بين المسارين خطأ معماري يُبطل الاستحقاق.</t>
        </is>
      </c>
      <c r="D3172" s="7" t="inlineStr">
        <is>
          <t>SRC-024</t>
        </is>
      </c>
      <c r="E3172" s="7" t="inlineStr">
        <is>
          <t>§1</t>
        </is>
      </c>
      <c r="F3172" s="7" t="inlineStr">
        <is>
          <t>CTR</t>
        </is>
      </c>
      <c r="G3172" s="7" t="inlineStr">
        <is>
          <t>لا معارض — نافذ بنصّه</t>
        </is>
      </c>
      <c r="H3172" s="7" t="inlineStr">
        <is>
          <t>INJAZ-FRD-01</t>
        </is>
      </c>
      <c r="I3172" s="7" t="inlineStr">
        <is>
          <t>الفصلُ ٢١ — طبقةُ العقود</t>
        </is>
      </c>
      <c r="J3172" s="7" t="inlineStr">
        <is>
          <t>UX-01 للشاشاتِ · DELIVERY-01 للاختبارات</t>
        </is>
      </c>
      <c r="K3172" s="7" t="inlineStr">
        <is>
          <t>اختبارُ ظهور: بمعطى مستخدمٍ داخلَ النطاق وآخرَ خارجه لـ«مورد الآليات يدخل هرم الحصص ويتقاسم الإيراد عن طاقة …» · وعند فتح الشاشة · فإن الأولَ يرى نطاقَه والثانيَ لا يُصيَّر له العنصرُ ولا يُرسَل في الاستجابة · ومرجعُ حالة المصدر: CTR-073</t>
        </is>
      </c>
      <c r="L3172" s="7" t="inlineStr">
        <is>
          <t>غير مقيس — يُملأ عند مراجعة الكود</t>
        </is>
      </c>
      <c r="M3172" s="7" t="inlineStr">
        <is>
          <t>نافذ</t>
        </is>
      </c>
    </row>
    <row r="3173">
      <c r="A3173" s="7" t="n">
        <v>3172</v>
      </c>
      <c r="B3173" s="7" t="inlineStr">
        <is>
          <t>CTR-059</t>
        </is>
      </c>
      <c r="C3173" s="7" t="inlineStr">
        <is>
          <t>هرم الحصص الخمسة: L1 عقد العميل (سقف الالتزام والإيراد — يملكه CON-02) · L2 حصة المورد (نصيبه من العقد — يُملك تعاقديًّا هنا ويتجسّد تشغيليًّا حاوية مورد في شجرة OPM-01، بقيد Σ حصص الموردين ≤ التزام العقد) · L3 حصة المعدات (توزيع حصة المورد على معداته المخصَّصة — يُملك هنا) · L4 حصة المشغّلين (ربط مشغّلي المورد بمعداته وحصتها — يُملك هنا، وأجرهم بعقد موردهم لا بعقدنا) · L5 التشغيل الفعلي (التايم شيت يستهلك الحصة تصاعديًّا — يملكه UX-03 ويُقرأ هنا استهلاكًا).</t>
        </is>
      </c>
      <c r="D3173" s="7" t="inlineStr">
        <is>
          <t>SRC-024</t>
        </is>
      </c>
      <c r="E3173" s="7" t="inlineStr">
        <is>
          <t>§1</t>
        </is>
      </c>
      <c r="F3173" s="7" t="inlineStr">
        <is>
          <t>CTR</t>
        </is>
      </c>
      <c r="G3173" s="7" t="inlineStr">
        <is>
          <t>CF-013 · مرفوع للمالك ← OD-008</t>
        </is>
      </c>
      <c r="H3173" s="7" t="inlineStr">
        <is>
          <t>INJAZ-FRD-01</t>
        </is>
      </c>
      <c r="I3173" s="7" t="inlineStr">
        <is>
          <t>الفصلُ ٢١ — طبقةُ العقود</t>
        </is>
      </c>
      <c r="J3173" s="7" t="inlineStr">
        <is>
          <t>UX-01 للشاشاتِ · DELIVERY-01 للاختبارات</t>
        </is>
      </c>
      <c r="K3173" s="7" t="inlineStr">
        <is>
          <t>اختبارُ حساب: بمعطى مدخلاتٍ معلومةٍ لـ«L1 عقد العميل (سقف الالتزام والإيراد — يملكه CON-02)…» · وعند إعادة الحساب من المصدر · فإن الناتجَ يطابق المعروضَ بلا فرق · ومرجعُ حالة المصدر: CTR-073</t>
        </is>
      </c>
      <c r="L3173" s="7" t="inlineStr">
        <is>
          <t>غير مقيس — يُملأ عند مراجعة الكود</t>
        </is>
      </c>
      <c r="M3173" s="7" t="inlineStr">
        <is>
          <t>غير محسوم</t>
        </is>
      </c>
    </row>
    <row r="3174">
      <c r="A3174" s="7" t="n">
        <v>3173</v>
      </c>
      <c r="B3174" s="7" t="inlineStr">
        <is>
          <t>CTR-060</t>
        </is>
      </c>
      <c r="C3174" s="7" t="inlineStr">
        <is>
          <t>قاعدة الاستهلاك: الحصة تُستهلك بالوحدات المعتمدة بحكم المورد — لا بحكم العميل ولا بالزمن الخام؛ وبلوغ الحد يمنع اعتماد الزائد حتى ملحق إعادة توزيع موثَّق، فلا تجاوز صامتًا للسقف.</t>
        </is>
      </c>
      <c r="D3174" s="7" t="inlineStr">
        <is>
          <t>SRC-024</t>
        </is>
      </c>
      <c r="E3174" s="7" t="inlineStr">
        <is>
          <t>§1</t>
        </is>
      </c>
      <c r="F3174" s="7" t="inlineStr">
        <is>
          <t>CTR</t>
        </is>
      </c>
      <c r="G3174" s="7" t="inlineStr">
        <is>
          <t>لا معارض — نافذ بنصّه</t>
        </is>
      </c>
      <c r="H3174" s="7" t="inlineStr">
        <is>
          <t>INJAZ-FRD-01</t>
        </is>
      </c>
      <c r="I3174" s="7" t="inlineStr">
        <is>
          <t>الفصلُ ٢١ — طبقةُ العقود</t>
        </is>
      </c>
      <c r="J3174" s="7" t="inlineStr">
        <is>
          <t>UX-01 للشاشاتِ · DELIVERY-01 للاختبارات</t>
        </is>
      </c>
      <c r="K3174" s="7" t="inlineStr">
        <is>
          <t>اختبارُ منع: بمعطى محاولةٍ تخالف «الحصة تُستهلك بالوحدات المعتمدة بحكم المورد —» · وعند تنفيذها · فإن الخادمَ يرفض برمزٍ وسببٍ ويُسجَّل الرفضُ بالمستخدم والوقت · ومرجعُ حالة المصدر: CTR-073</t>
        </is>
      </c>
      <c r="L3174" s="7" t="inlineStr">
        <is>
          <t>غير مقيس — يُملأ عند مراجعة الكود</t>
        </is>
      </c>
      <c r="M3174" s="7" t="inlineStr">
        <is>
          <t>نافذ</t>
        </is>
      </c>
    </row>
    <row r="3175">
      <c r="A3175" s="7" t="n">
        <v>3174</v>
      </c>
      <c r="B3175" s="7" t="inlineStr">
        <is>
          <t>CTR-061</t>
        </is>
      </c>
      <c r="C3175" s="7" t="inlineStr">
        <is>
          <t>بنية عقد المورد بسبعة مكوّنات: ① الهوية والنطاق (المورد والكيان المتعاقد والمدة والمشاريع والمواقع المشمولة) ② النماذج والوحدات (نموذج التشغيل لكل بند: ساعة · طن · نقلة · متر — وقد يختلف عن نموذج عقد العميل بالاتفاق، ولا يُشترط تطابق الوحدة ولا الكمية) ③ الحصة والتخصيص (حصته L2 بكميتها ودوريّتها ومعداته المخصَّصة L3 بأنواعها وطاقتها النظرية ومشغّلوه L4) ④ التسعير والاستحقاق (سعر الوحدة لكل نموذج وبند · العملة · شروط تعديل السعر · أساس احتساب الاستعداد إن استُحق) ⑤ الالتزامات التشغيلية (نسبة الجاهزية الدنيا · مهلة الإحلال عند العطل · التزام التغطية اليومية · التزام الصيانة وقطع الغيار والوقود والمشغّلين بحسب ما تحمّله بالمصفوفة) ⑥ قواعد التحميلات (ما يُحمَّل عليه من مصروفاتنا: وقود · قطع غيار · صيانة · ترحيل · رواتب مشغّليه · سلف — بأسعار وقواعد مكتوبة) ⑦ الجزاءات والضمانات (جزاءات العجز والجاهزية والتأخر · حوافز التجاوز · سقوفها · وضمان الأداء والدفعة المقدمة).</t>
        </is>
      </c>
      <c r="D3175" s="7" t="inlineStr">
        <is>
          <t>SRC-024</t>
        </is>
      </c>
      <c r="E3175" s="7" t="inlineStr">
        <is>
          <t>§2</t>
        </is>
      </c>
      <c r="F3175" s="7" t="inlineStr">
        <is>
          <t>CTR</t>
        </is>
      </c>
      <c r="G3175" s="7" t="inlineStr">
        <is>
          <t>لا معارض — نافذ بنصّه</t>
        </is>
      </c>
      <c r="H3175" s="7" t="inlineStr">
        <is>
          <t>INJAZ-FRD-01</t>
        </is>
      </c>
      <c r="I3175" s="7" t="inlineStr">
        <is>
          <t>الفصلُ ٢١ — طبقةُ العقود</t>
        </is>
      </c>
      <c r="J3175" s="7" t="inlineStr">
        <is>
          <t>UX-01 للشاشاتِ · DELIVERY-01 للاختبارات</t>
        </is>
      </c>
      <c r="K3175" s="7" t="inlineStr">
        <is>
          <t>اختبارُ منع: بمعطى محاولةٍ تخالف «① الهوية والنطاق (المورد والكيان المتعاقد والمدة وال…» · وعند تنفيذها · فإن الخادمَ يرفض برمزٍ وسببٍ ويُسجَّل الرفضُ بالمستخدم والوقت · ومرجعُ حالة المصدر: CTR-073</t>
        </is>
      </c>
      <c r="L3175" s="7" t="inlineStr">
        <is>
          <t>غير مقيس — يُملأ عند مراجعة الكود</t>
        </is>
      </c>
      <c r="M3175" s="7" t="inlineStr">
        <is>
          <t>نافذ</t>
        </is>
      </c>
    </row>
    <row r="3176">
      <c r="A3176" s="7" t="n">
        <v>3175</v>
      </c>
      <c r="B3176" s="7" t="inlineStr">
        <is>
          <t>CTR-062</t>
        </is>
      </c>
      <c r="C3176" s="7" t="inlineStr">
        <is>
          <t>الطاقة النظرية: لكل معدة مخصَّصة طاقة نظرية يومية بنموذجها (ساعات · أطنان · نقلات · أمتار) تُثبَّت في العقد — ومنها يُقاس أداء المورد لا من تقدير لاحق.</t>
        </is>
      </c>
      <c r="D3176" s="7" t="inlineStr">
        <is>
          <t>SRC-024</t>
        </is>
      </c>
      <c r="E3176" s="7" t="inlineStr">
        <is>
          <t>§3</t>
        </is>
      </c>
      <c r="F3176" s="7" t="inlineStr">
        <is>
          <t>CTR</t>
        </is>
      </c>
      <c r="G3176" s="7" t="inlineStr">
        <is>
          <t>لا معارض — نافذ بنصّه</t>
        </is>
      </c>
      <c r="H3176" s="7" t="inlineStr">
        <is>
          <t>INJAZ-FRD-01</t>
        </is>
      </c>
      <c r="I3176" s="7" t="inlineStr">
        <is>
          <t>الفصلُ ٢١ — طبقةُ العقود</t>
        </is>
      </c>
      <c r="J3176" s="7" t="inlineStr">
        <is>
          <t>UX-01 للشاشاتِ · DELIVERY-01 للاختبارات</t>
        </is>
      </c>
      <c r="K3176" s="7" t="inlineStr">
        <is>
          <t>اختبارُ وجودٍ وسلوك: بمعطى بيئةٍ مهيَّأةٍ لـ«لكل معدة مخصَّصة طاقة نظرية يومية بنموذجها (ساعات · …» · وعند تنفيذ السيناريو الموصوف · فإن السلوكَ يطابق النصَّ ويُوثَّق الشاهدُ بلقطةٍ أو سجل · ومرجعُ حالة المصدر: CTR-073</t>
        </is>
      </c>
      <c r="L3176" s="7" t="inlineStr">
        <is>
          <t>غير مقيس — يُملأ عند مراجعة الكود</t>
        </is>
      </c>
      <c r="M3176" s="7" t="inlineStr">
        <is>
          <t>نافذ</t>
        </is>
      </c>
    </row>
    <row r="3177">
      <c r="A3177" s="7" t="n">
        <v>3176</v>
      </c>
      <c r="B3177" s="7" t="inlineStr">
        <is>
          <t>CTR-063</t>
        </is>
      </c>
      <c r="C3177" s="7" t="inlineStr">
        <is>
          <t>الجاهزية = زمن الصلاحية للعمل ÷ الزمن المخطط، تُقرأ من سجل الزمن الموحّد — ونقصها عن الحد التعاقدي يفعّل الجزاء بقاعدته.</t>
        </is>
      </c>
      <c r="D3177" s="7" t="inlineStr">
        <is>
          <t>SRC-024</t>
        </is>
      </c>
      <c r="E3177" s="7" t="inlineStr">
        <is>
          <t>§3</t>
        </is>
      </c>
      <c r="F3177" s="7" t="inlineStr">
        <is>
          <t>CTR</t>
        </is>
      </c>
      <c r="G3177" s="7" t="inlineStr">
        <is>
          <t>لا معارض — نافذ بنصّه</t>
        </is>
      </c>
      <c r="H3177" s="7" t="inlineStr">
        <is>
          <t>INJAZ-FRD-01</t>
        </is>
      </c>
      <c r="I3177" s="7" t="inlineStr">
        <is>
          <t>الفصلُ ٢١ — طبقةُ العقود</t>
        </is>
      </c>
      <c r="J3177" s="7" t="inlineStr">
        <is>
          <t>UX-01 للشاشاتِ · DELIVERY-01 للاختبارات</t>
        </is>
      </c>
      <c r="K3177" s="7" t="inlineStr">
        <is>
          <t>اختبارُ حساب: بمعطى مدخلاتٍ معلومةٍ لـ«الجاهزية = زمن الصلاحية للعمل ÷ الزمن المخطط» · وعند إعادة الحساب من المصدر · فإن الناتجَ يطابق المعروضَ بلا فرق · ومرجعُ حالة المصدر: CTR-073</t>
        </is>
      </c>
      <c r="L3177" s="7" t="inlineStr">
        <is>
          <t>غير مقيس — يُملأ عند مراجعة الكود</t>
        </is>
      </c>
      <c r="M3177" s="7" t="inlineStr">
        <is>
          <t>نافذ</t>
        </is>
      </c>
    </row>
    <row r="3178">
      <c r="A3178" s="7" t="n">
        <v>3177</v>
      </c>
      <c r="B3178" s="7" t="inlineStr">
        <is>
          <t>CTR-064</t>
        </is>
      </c>
      <c r="C3178" s="7" t="inlineStr">
        <is>
          <t>التغطية: إخلال المورد بإحضار معدة أو مشغّل يُسند إليه بالمصفوفة — لا وحدة له ولا فوترة للعميل، ويُجزى بعقده.</t>
        </is>
      </c>
      <c r="D3178" s="7" t="inlineStr">
        <is>
          <t>SRC-024</t>
        </is>
      </c>
      <c r="E3178" s="7" t="inlineStr">
        <is>
          <t>§3</t>
        </is>
      </c>
      <c r="F3178" s="7" t="inlineStr">
        <is>
          <t>CTR</t>
        </is>
      </c>
      <c r="G3178" s="7" t="inlineStr">
        <is>
          <t>لا معارض — نافذ بنصّه</t>
        </is>
      </c>
      <c r="H3178" s="7" t="inlineStr">
        <is>
          <t>INJAZ-FRD-01</t>
        </is>
      </c>
      <c r="I3178" s="7" t="inlineStr">
        <is>
          <t>الفصلُ ٢١ — طبقةُ العقود</t>
        </is>
      </c>
      <c r="J3178" s="7" t="inlineStr">
        <is>
          <t>UX-01 للشاشاتِ · DELIVERY-01 للاختبارات</t>
        </is>
      </c>
      <c r="K3178" s="7" t="inlineStr">
        <is>
          <t>اختبارُ وجودٍ وسلوك: بمعطى بيئةٍ مهيَّأةٍ لـ«إخلال المورد بإحضار معدة أو مشغّل يُسند إليه بالمصفو…» · وعند تنفيذ السيناريو الموصوف · فإن السلوكَ يطابق النصَّ ويُوثَّق الشاهدُ بلقطةٍ أو سجل · ومرجعُ حالة المصدر: CTR-073</t>
        </is>
      </c>
      <c r="L3178" s="7" t="inlineStr">
        <is>
          <t>غير مقيس — يُملأ عند مراجعة الكود</t>
        </is>
      </c>
      <c r="M3178" s="7" t="inlineStr">
        <is>
          <t>نافذ</t>
        </is>
      </c>
    </row>
    <row r="3179">
      <c r="A3179" s="7" t="n">
        <v>3178</v>
      </c>
      <c r="B3179" s="7" t="inlineStr">
        <is>
          <t>CTR-065</t>
        </is>
      </c>
      <c r="C3179" s="7" t="inlineStr">
        <is>
          <t>الإحلال: مهلة إحلال المعدة المعطلة مكتوبة بالساعات؛ وتجاوزها يحوّل التوقف إلى عجز تغطية بجزائه الأشد.</t>
        </is>
      </c>
      <c r="D3179" s="7" t="inlineStr">
        <is>
          <t>SRC-024</t>
        </is>
      </c>
      <c r="E3179" s="7" t="inlineStr">
        <is>
          <t>§3</t>
        </is>
      </c>
      <c r="F3179" s="7" t="inlineStr">
        <is>
          <t>CTR</t>
        </is>
      </c>
      <c r="G3179" s="7" t="inlineStr">
        <is>
          <t>لا معارض — نافذ بنصّه</t>
        </is>
      </c>
      <c r="H3179" s="7" t="inlineStr">
        <is>
          <t>INJAZ-FRD-01</t>
        </is>
      </c>
      <c r="I3179" s="7" t="inlineStr">
        <is>
          <t>الفصلُ ٢١ — طبقةُ العقود</t>
        </is>
      </c>
      <c r="J3179" s="7" t="inlineStr">
        <is>
          <t>UX-01 للشاشاتِ · DELIVERY-01 للاختبارات</t>
        </is>
      </c>
      <c r="K3179" s="7" t="inlineStr">
        <is>
          <t>اختبارُ وجودٍ وسلوك: بمعطى بيئةٍ مهيَّأةٍ لـ«مهلة إحلال المعدة المعطلة مكتوبة بالساعات» · وعند تنفيذ السيناريو الموصوف · فإن السلوكَ يطابق النصَّ ويُوثَّق الشاهدُ بلقطةٍ أو سجل · ومرجعُ حالة المصدر: CTR-073</t>
        </is>
      </c>
      <c r="L3179" s="7" t="inlineStr">
        <is>
          <t>غير مقيس — يُملأ عند مراجعة الكود</t>
        </is>
      </c>
      <c r="M3179" s="7" t="inlineStr">
        <is>
          <t>نافذ</t>
        </is>
      </c>
    </row>
    <row r="3180">
      <c r="A3180" s="7" t="n">
        <v>3179</v>
      </c>
      <c r="B3180" s="7" t="inlineStr">
        <is>
          <t>CTR-066</t>
        </is>
      </c>
      <c r="C3180" s="7" t="inlineStr">
        <is>
          <t>وراثة الإسناد: قواعد الإسناد الثلاثة (فوترة · وحدة مورد · وحدة مشغّل) معرَّفة في CON-02 §5؛ ويرثها عقد المورد كما هي — وله أن يشدّد جزاءه لا أن يعكس إسنادًا.</t>
        </is>
      </c>
      <c r="D3180" s="7" t="inlineStr">
        <is>
          <t>SRC-024</t>
        </is>
      </c>
      <c r="E3180" s="7" t="inlineStr">
        <is>
          <t>§4</t>
        </is>
      </c>
      <c r="F3180" s="7" t="inlineStr">
        <is>
          <t>CTR</t>
        </is>
      </c>
      <c r="G3180" s="7" t="inlineStr">
        <is>
          <t>لا معارض — نافذ بنصّه</t>
        </is>
      </c>
      <c r="H3180" s="7" t="inlineStr">
        <is>
          <t>INJAZ-FRD-01</t>
        </is>
      </c>
      <c r="I3180" s="7" t="inlineStr">
        <is>
          <t>الفصلُ ٢١ — طبقةُ العقود</t>
        </is>
      </c>
      <c r="J3180" s="7" t="inlineStr">
        <is>
          <t>UX-01 للشاشاتِ · DELIVERY-01 للاختبارات</t>
        </is>
      </c>
      <c r="K3180" s="7" t="inlineStr">
        <is>
          <t>اختبارُ وجودٍ وسلوك: بمعطى بيئةٍ مهيَّأةٍ لـ«قواعد الإسناد الثلاثة (فوترة · وحدة مورد · وحدة مشغّ…» · وعند تنفيذ السيناريو الموصوف · فإن السلوكَ يطابق النصَّ ويُوثَّق الشاهدُ بلقطةٍ أو سجل · ومرجعُ حالة المصدر: CTR-073</t>
        </is>
      </c>
      <c r="L3180" s="7" t="inlineStr">
        <is>
          <t>غير مقيس — يُملأ عند مراجعة الكود</t>
        </is>
      </c>
      <c r="M3180" s="7" t="inlineStr">
        <is>
          <t>نافذ</t>
        </is>
      </c>
    </row>
    <row r="3181">
      <c r="A3181" s="7" t="n">
        <v>3180</v>
      </c>
      <c r="B3181" s="7" t="inlineStr">
        <is>
          <t>CTR-067</t>
        </is>
      </c>
      <c r="C3181" s="7" t="inlineStr">
        <is>
          <t>الفارق المكتوب: إن اتفق على تحمّل يخالف الإسناد (كأن نتحمّل توقفًا سببه المورد لظرف تجاري) يُكتب بندًا صريحًا بمدة وسقف — ويظهر في الاستحقاق سطرًا باسمه لا خصمًا صامتًا، وينتهي بانتهاء مدته آليًّا.</t>
        </is>
      </c>
      <c r="D3181" s="7" t="inlineStr">
        <is>
          <t>SRC-024</t>
        </is>
      </c>
      <c r="E3181" s="7" t="inlineStr">
        <is>
          <t>§4</t>
        </is>
      </c>
      <c r="F3181" s="7" t="inlineStr">
        <is>
          <t>CTR</t>
        </is>
      </c>
      <c r="G3181" s="7" t="inlineStr">
        <is>
          <t>لا معارض — نافذ بنصّه</t>
        </is>
      </c>
      <c r="H3181" s="7" t="inlineStr">
        <is>
          <t>INJAZ-FRD-01</t>
        </is>
      </c>
      <c r="I3181" s="7" t="inlineStr">
        <is>
          <t>الفصلُ ٢١ — طبقةُ العقود</t>
        </is>
      </c>
      <c r="J3181" s="7" t="inlineStr">
        <is>
          <t>UX-01 للشاشاتِ · DELIVERY-01 للاختبارات</t>
        </is>
      </c>
      <c r="K3181" s="7" t="inlineStr">
        <is>
          <t>اختبارُ وجودٍ وسلوك: بمعطى بيئةٍ مهيَّأةٍ لـ«إن اتفق على تحمّل يخالف الإسناد (كأن نتحمّل توقفًا س…» · وعند تنفيذ السيناريو الموصوف · فإن السلوكَ يطابق النصَّ ويُوثَّق الشاهدُ بلقطةٍ أو سجل · ومرجعُ حالة المصدر: CTR-073</t>
        </is>
      </c>
      <c r="L3181" s="7" t="inlineStr">
        <is>
          <t>غير مقيس — يُملأ عند مراجعة الكود</t>
        </is>
      </c>
      <c r="M3181" s="7" t="inlineStr">
        <is>
          <t>نافذ</t>
        </is>
      </c>
    </row>
    <row r="3182">
      <c r="A3182" s="7" t="n">
        <v>3181</v>
      </c>
      <c r="B3182" s="7" t="inlineStr">
        <is>
          <t>CTR-068</t>
        </is>
      </c>
      <c r="C3182" s="7" t="inlineStr">
        <is>
          <t>تقييم المورد: دوري بمؤشرات من سجلات النظام لا انطباعًا — الجاهزية · الالتزام بالتغطية · نسبة التوقفات المسندة إليه · جودة المشغّلين · الحوادث — ونتيجته شرط في التجديد وفي ترجيح عروضه القادمة.</t>
        </is>
      </c>
      <c r="D3182" s="7" t="inlineStr">
        <is>
          <t>SRC-024</t>
        </is>
      </c>
      <c r="E3182" s="7" t="inlineStr">
        <is>
          <t>§4</t>
        </is>
      </c>
      <c r="F3182" s="7" t="inlineStr">
        <is>
          <t>CTR</t>
        </is>
      </c>
      <c r="G3182" s="7" t="inlineStr">
        <is>
          <t>لا معارض — نافذ بنصّه</t>
        </is>
      </c>
      <c r="H3182" s="7" t="inlineStr">
        <is>
          <t>INJAZ-FRD-01</t>
        </is>
      </c>
      <c r="I3182" s="7" t="inlineStr">
        <is>
          <t>الفصلُ ٢١ — طبقةُ العقود</t>
        </is>
      </c>
      <c r="J3182" s="7" t="inlineStr">
        <is>
          <t>UX-01 للشاشاتِ · DELIVERY-01 للاختبارات</t>
        </is>
      </c>
      <c r="K3182" s="7" t="inlineStr">
        <is>
          <t>اختبارُ حساب: بمعطى مدخلاتٍ معلومةٍ لـ«دوري بمؤشرات من سجلات النظام» · وعند إعادة الحساب من المصدر · فإن الناتجَ يطابق المعروضَ بلا فرق · ومرجعُ حالة المصدر: CTR-073</t>
        </is>
      </c>
      <c r="L3182" s="7" t="inlineStr">
        <is>
          <t>غير مقيس — يُملأ عند مراجعة الكود</t>
        </is>
      </c>
      <c r="M3182" s="7" t="inlineStr">
        <is>
          <t>نافذ</t>
        </is>
      </c>
    </row>
    <row r="3183">
      <c r="A3183" s="7" t="n">
        <v>3182</v>
      </c>
      <c r="B3183" s="7" t="inlineStr">
        <is>
          <t>CTR-069</t>
        </is>
      </c>
      <c r="C3183" s="7" t="inlineStr">
        <is>
          <t>ملاحق عقد المورد: تغيير الحصة أو السعر أو المعدات أو الالتزامات ملحق بسريان — والوحدات السابقة بحكمها القديم؛ وتغيير الحصة يعيد موازنة الحاويات بقيد Σ.</t>
        </is>
      </c>
      <c r="D3183" s="7" t="inlineStr">
        <is>
          <t>SRC-024</t>
        </is>
      </c>
      <c r="E3183" s="7" t="inlineStr">
        <is>
          <t>§4</t>
        </is>
      </c>
      <c r="F3183" s="7" t="inlineStr">
        <is>
          <t>CTR</t>
        </is>
      </c>
      <c r="G3183" s="7" t="inlineStr">
        <is>
          <t>لا معارض — نافذ بنصّه</t>
        </is>
      </c>
      <c r="H3183" s="7" t="inlineStr">
        <is>
          <t>INJAZ-FRD-01</t>
        </is>
      </c>
      <c r="I3183" s="7" t="inlineStr">
        <is>
          <t>الفصلُ ٢١ — طبقةُ العقود</t>
        </is>
      </c>
      <c r="J3183" s="7" t="inlineStr">
        <is>
          <t>UX-01 للشاشاتِ · DELIVERY-01 للاختبارات</t>
        </is>
      </c>
      <c r="K3183" s="7" t="inlineStr">
        <is>
          <t>اختبارُ حساب: بمعطى مدخلاتٍ معلومةٍ لـ«تغيير الحصة أو السعر أو المعدات أو الالتزامات ملحق ب…» · وعند إعادة الحساب من المصدر · فإن الناتجَ يطابق المعروضَ بلا فرق · ومرجعُ حالة المصدر: CTR-073</t>
        </is>
      </c>
      <c r="L3183" s="7" t="inlineStr">
        <is>
          <t>غير مقيس — يُملأ عند مراجعة الكود</t>
        </is>
      </c>
      <c r="M3183" s="7" t="inlineStr">
        <is>
          <t>نافذ</t>
        </is>
      </c>
    </row>
    <row r="3184">
      <c r="A3184" s="7" t="n">
        <v>3183</v>
      </c>
      <c r="B3184" s="7" t="inlineStr">
        <is>
          <t>CAP-003</t>
        </is>
      </c>
      <c r="C3184" s="7" t="inlineStr">
        <is>
          <t>الهرم الإلزامي: خمس درجات في التوزيع التعاقدي — العميل ← عقد المشروع بخط أساسه التجاري ← التزام نوع المعدة (عدد الوحدات · ساعة الوحدة شهريًّا · الإجمالي) ← حصة المورد (داخلي أو خارجي) ← الوحدة التعاقدية (مقعد أساسي مرقَّم — والاحتياطي لا مقعد له) ← المعدة الفعلية بفترة تخصيصها. والدرجة السادسة (تكليف المشغّل: معدة × وردية × فترة) تشغيليةٌ لا تعاقدية فلا تُعدّ في التوزيع.</t>
        </is>
      </c>
      <c r="D3184" s="7" t="inlineStr">
        <is>
          <t>SRC-041</t>
        </is>
      </c>
      <c r="E3184" s="7" t="inlineStr">
        <is>
          <t>§2</t>
        </is>
      </c>
      <c r="F3184" s="7" t="inlineStr">
        <is>
          <t>CTR</t>
        </is>
      </c>
      <c r="G3184" s="7" t="inlineStr">
        <is>
          <t>لا معارض — نافذ بنصّه</t>
        </is>
      </c>
      <c r="H3184" s="7" t="inlineStr">
        <is>
          <t>INJAZ-FRD-01</t>
        </is>
      </c>
      <c r="I3184" s="7" t="inlineStr">
        <is>
          <t>الفصلُ ٢١ — طبقةُ العقود</t>
        </is>
      </c>
      <c r="J3184" s="7" t="inlineStr">
        <is>
          <t>UX-01 للشاشاتِ · DELIVERY-01 للاختبارات</t>
        </is>
      </c>
      <c r="K3184" s="7" t="inlineStr">
        <is>
          <t>اختبارُ منع: بمعطى محاولةٍ تخالف «خمس درجات في التوزيع التعاقدي — العميل ← عقد المشروع…» · وعند تنفيذها · فإن الخادمَ يرفض برمزٍ وسببٍ ويُسجَّل الرفضُ بالمستخدم والوقت</t>
        </is>
      </c>
      <c r="L3184" s="7" t="inlineStr">
        <is>
          <t>غير مقيس — يُملأ عند مراجعة الكود</t>
        </is>
      </c>
      <c r="M3184" s="7" t="inlineStr">
        <is>
          <t>نافذ</t>
        </is>
      </c>
    </row>
    <row r="3185">
      <c r="A3185" s="7" t="n">
        <v>3184</v>
      </c>
      <c r="B3185" s="7" t="inlineStr">
        <is>
          <t>CAP-004</t>
        </is>
      </c>
      <c r="C3185" s="7" t="inlineStr">
        <is>
          <t>القواعد الخمس للهرم: ① لا مورد إلا داخل عقد (لا حصة مورد بلا التزام نوع معدة في عقد عميل نافذ — ولا تُنشأ حصة معلَّقة بلا عقد) ② لا معدة إلا تحت مورد (لا تُسجَّل ساعة لمعدة ما لم تكن مخصَّصة لوحدة تعاقدية تحت حصة مورد — والمعدة المملوكة لنا تدخل تحت المورد الداخلي لا خارج الشجرة) ③ المشغّل تكليفٌ لا حصة (يُكلَّف على معدة ووردية وفترة — ولا حصة تعاقدية له من عقد العميل) ④ الوحدة ثابتة والمعدة متغيرة (الوحدة التعاقدية ثابتة وتتعاقب عليها معدات مختلفة — فالاستبدال يُنهي تخصيصًا ويفتح آخر ولا يُنشئ حصة جديدة ولا يغيّر قيمة العقد) ⑤ مصدر واحد للحقيقة (العدد والساعات يُشتقّان من عقد العميل وخطته الشهرية — ولا يُدخلان يدويًّا مرة ثانية في عقد المورد).</t>
        </is>
      </c>
      <c r="D3185" s="7" t="inlineStr">
        <is>
          <t>SRC-041</t>
        </is>
      </c>
      <c r="E3185" s="7" t="inlineStr">
        <is>
          <t>§2</t>
        </is>
      </c>
      <c r="F3185" s="7" t="inlineStr">
        <is>
          <t>CTR</t>
        </is>
      </c>
      <c r="G3185" s="7" t="inlineStr">
        <is>
          <t>لا معارض — نافذ بنصّه</t>
        </is>
      </c>
      <c r="H3185" s="7" t="inlineStr">
        <is>
          <t>INJAZ-FRD-01</t>
        </is>
      </c>
      <c r="I3185" s="7" t="inlineStr">
        <is>
          <t>الفصلُ ٢١ — طبقةُ العقود</t>
        </is>
      </c>
      <c r="J3185" s="7" t="inlineStr">
        <is>
          <t>UX-01 للشاشاتِ · DELIVERY-01 للاختبارات</t>
        </is>
      </c>
      <c r="K3185" s="7" t="inlineStr">
        <is>
          <t>اختبارُ منع: بمعطى محاولةٍ تخالف «① لا مورد إلا داخل عقد (لا حصة مورد بلا التزام نوع م…» · وعند تنفيذها · فإن الخادمَ يرفض برمزٍ وسببٍ ويُسجَّل الرفضُ بالمستخدم والوقت</t>
        </is>
      </c>
      <c r="L3185" s="7" t="inlineStr">
        <is>
          <t>غير مقيس — يُملأ عند مراجعة الكود</t>
        </is>
      </c>
      <c r="M3185" s="7" t="inlineStr">
        <is>
          <t>نافذ</t>
        </is>
      </c>
    </row>
    <row r="3186">
      <c r="A3186" s="7" t="n">
        <v>3185</v>
      </c>
      <c r="B3186" s="7" t="inlineStr">
        <is>
          <t>CAP-008</t>
        </is>
      </c>
      <c r="C3186" s="7" t="inlineStr">
        <is>
          <t>الوحدة الأساسية تدخل الالتزام وتُحتسب في Σ — ومجموعها = العدد المتعاقد عليه بالضبط. والوحدة الاحتياطية تُسجَّل ولا تُحتسب في الالتزام الأصلي، فهي تغطية جاهزية لا وحدة إضافية مباعة.</t>
        </is>
      </c>
      <c r="D3186" s="7" t="inlineStr">
        <is>
          <t>SRC-041</t>
        </is>
      </c>
      <c r="E3186" s="7" t="inlineStr">
        <is>
          <t>§4</t>
        </is>
      </c>
      <c r="F3186" s="7" t="inlineStr">
        <is>
          <t>CTR</t>
        </is>
      </c>
      <c r="G3186" s="7" t="inlineStr">
        <is>
          <t>لا معارض — نافذ بنصّه</t>
        </is>
      </c>
      <c r="H3186" s="7" t="inlineStr">
        <is>
          <t>INJAZ-FRD-01</t>
        </is>
      </c>
      <c r="I3186" s="7" t="inlineStr">
        <is>
          <t>الفصلُ ٢١ — طبقةُ العقود</t>
        </is>
      </c>
      <c r="J3186" s="7" t="inlineStr">
        <is>
          <t>UX-01 للشاشاتِ · DELIVERY-01 للاختبارات</t>
        </is>
      </c>
      <c r="K3186" s="7" t="inlineStr">
        <is>
          <t>اختبارُ منع: بمعطى محاولةٍ تخالف «الوحدة الأساسية تدخل الالتزام وتُحتسب في Σ — ومجموعه…» · وعند تنفيذها · فإن الخادمَ يرفض برمزٍ وسببٍ ويُسجَّل الرفضُ بالمستخدم والوقت</t>
        </is>
      </c>
      <c r="L3186" s="7" t="inlineStr">
        <is>
          <t>غير مقيس — يُملأ عند مراجعة الكود</t>
        </is>
      </c>
      <c r="M3186" s="7" t="inlineStr">
        <is>
          <t>نافذ</t>
        </is>
      </c>
    </row>
    <row r="3187">
      <c r="A3187" s="7" t="n">
        <v>3186</v>
      </c>
      <c r="B3187" s="7" t="inlineStr">
        <is>
          <t>CAP-009</t>
        </is>
      </c>
      <c r="C3187" s="7" t="inlineStr">
        <is>
          <t>سقف الاحتياطي صادرٌ من العقدين لا بلا حد: عقد العميل يحدد standby_units_required (ما ألزم العميلُ به) وstandby_units_allowed (الحد الأقصى المسموح) · وعقد المورد يحدد نصيبه منهما. وقيدٌ: عدد الاحتياطيات المسجَّلة للمورد ≤ المسموح له في عقده، ومجموعها ≤ المسموح في عقد العميل — وإلا صار الاحتياطي بابًا لإدخال معدات بلا حد.</t>
        </is>
      </c>
      <c r="D3187" s="7" t="inlineStr">
        <is>
          <t>SRC-041</t>
        </is>
      </c>
      <c r="E3187" s="7" t="inlineStr">
        <is>
          <t>§4</t>
        </is>
      </c>
      <c r="F3187" s="7" t="inlineStr">
        <is>
          <t>CTR</t>
        </is>
      </c>
      <c r="G3187" s="7" t="inlineStr">
        <is>
          <t>لا معارض — نافذ بنصّه</t>
        </is>
      </c>
      <c r="H3187" s="7" t="inlineStr">
        <is>
          <t>INJAZ-FRD-01</t>
        </is>
      </c>
      <c r="I3187" s="7" t="inlineStr">
        <is>
          <t>الفصلُ ٢١ — طبقةُ العقود</t>
        </is>
      </c>
      <c r="J3187" s="7" t="inlineStr">
        <is>
          <t>UX-01 للشاشاتِ · DELIVERY-01 للاختبارات</t>
        </is>
      </c>
      <c r="K3187" s="7" t="inlineStr">
        <is>
          <t>اختبارُ حساب: بمعطى مدخلاتٍ معلومةٍ لـ«عقد العميل يحدد standby_units_required (ما ألزم العم…» · وعند إعادة الحساب من المصدر · فإن الناتجَ يطابق المعروضَ بلا فرق</t>
        </is>
      </c>
      <c r="L3187" s="7" t="inlineStr">
        <is>
          <t>غير مقيس — يُملأ عند مراجعة الكود</t>
        </is>
      </c>
      <c r="M3187" s="7" t="inlineStr">
        <is>
          <t>نافذ</t>
        </is>
      </c>
    </row>
    <row r="3188">
      <c r="A3188" s="7" t="n">
        <v>3187</v>
      </c>
      <c r="B3188" s="7" t="inlineStr">
        <is>
          <t>CAP-010</t>
        </is>
      </c>
      <c r="C3188" s="7" t="inlineStr">
        <is>
          <t>أحكام الاحتياطي الأربعة: ③ لا تُدفع تلقائيًّا إلا إذا نصّ العقد على مقابل مستقل للاحتياطي أو للجاهزية — وبلا نصٍّ فهي التزام مورد لا بند إيراد ④ لا تُشغَّل ولا تُسجَّل لها ساعات عقدٍ وهي غير مفعَّلة، والتفعيل حدثٌ له سبب وتاريخ ومدة ومعتمِد ⑤ عند التفعيل تحلُّ محلَّ الأساسية في مقعدها ولا تُضاف مقعدًا سادسًا — فيبقى Σ ثابتًا والعقد لا يتضخم ⑥ التداخل ممنوع: لا تغطي معدتان الوحدة التعاقدية نفسها في الفترة نفسها إلا إذا سُجّلت إحداهما احتياطية غير مفعَّلة أو نصّ العقد على تغطية مزدوجة.</t>
        </is>
      </c>
      <c r="D3188" s="7" t="inlineStr">
        <is>
          <t>SRC-041</t>
        </is>
      </c>
      <c r="E3188" s="7" t="inlineStr">
        <is>
          <t>§4</t>
        </is>
      </c>
      <c r="F3188" s="7" t="inlineStr">
        <is>
          <t>CTR</t>
        </is>
      </c>
      <c r="G3188" s="7" t="inlineStr">
        <is>
          <t>لا معارض — نافذ بنصّه</t>
        </is>
      </c>
      <c r="H3188" s="7" t="inlineStr">
        <is>
          <t>INJAZ-FRD-01</t>
        </is>
      </c>
      <c r="I3188" s="7" t="inlineStr">
        <is>
          <t>الفصلُ ٢١ — طبقةُ العقود</t>
        </is>
      </c>
      <c r="J3188" s="7" t="inlineStr">
        <is>
          <t>UX-01 للشاشاتِ · DELIVERY-01 للاختبارات</t>
        </is>
      </c>
      <c r="K3188" s="7" t="inlineStr">
        <is>
          <t>اختبارُ منع: بمعطى محاولةٍ تخالف «③ لا تُدفع تلقائيًّا إلا إذا نصّ العقد على مقابل مست…» · وعند تنفيذها · فإن الخادمَ يرفض برمزٍ وسببٍ ويُسجَّل الرفضُ بالمستخدم والوقت</t>
        </is>
      </c>
      <c r="L3188" s="7" t="inlineStr">
        <is>
          <t>غير مقيس — يُملأ عند مراجعة الكود</t>
        </is>
      </c>
      <c r="M3188" s="7" t="inlineStr">
        <is>
          <t>نافذ</t>
        </is>
      </c>
    </row>
    <row r="3189">
      <c r="A3189" s="7" t="n">
        <v>3188</v>
      </c>
      <c r="B3189" s="7" t="inlineStr">
        <is>
          <t>CAP-019</t>
        </is>
      </c>
      <c r="C3189" s="7" t="inlineStr">
        <is>
          <t>ما يجب أن يُكتب في العقدين تكليفًا صريحًا: في عقد العميل بند نوع المعدة · وفي عقد المورد بند نوع المعدة · وخطة المعدات الأولية بالتوزيع داخل حصة المورد.</t>
        </is>
      </c>
      <c r="D3189" s="7" t="inlineStr">
        <is>
          <t>SRC-041</t>
        </is>
      </c>
      <c r="E3189" s="7" t="inlineStr">
        <is>
          <t>§8</t>
        </is>
      </c>
      <c r="F3189" s="7" t="inlineStr">
        <is>
          <t>CTR</t>
        </is>
      </c>
      <c r="G3189" s="7" t="inlineStr">
        <is>
          <t>لا معارض — نافذ بنصّه</t>
        </is>
      </c>
      <c r="H3189" s="7" t="inlineStr">
        <is>
          <t>INJAZ-FRD-01</t>
        </is>
      </c>
      <c r="I3189" s="7" t="inlineStr">
        <is>
          <t>الفصلُ ٢١ — طبقةُ العقود</t>
        </is>
      </c>
      <c r="J3189" s="7" t="inlineStr">
        <is>
          <t>UX-01 للشاشاتِ · DELIVERY-01 للاختبارات</t>
        </is>
      </c>
      <c r="K3189" s="7" t="inlineStr">
        <is>
          <t>اختبارُ إلزام: بمعطى محاولةِ إتمامٍ بلا استيفاء «في عقد العميل بند نوع المعدة · وفي عقد المورد بند نو…» · وعند الحفظ · فإن الحارسَ يرفض ويبيّن الناقصَ · وباستيفائه ينجح الحفظ</t>
        </is>
      </c>
      <c r="L3189" s="7" t="inlineStr">
        <is>
          <t>غير مقيس — يُملأ عند مراجعة الكود</t>
        </is>
      </c>
      <c r="M3189" s="7" t="inlineStr">
        <is>
          <t>نافذ</t>
        </is>
      </c>
    </row>
    <row r="3190">
      <c r="A3190" s="7" t="n">
        <v>3189</v>
      </c>
      <c r="B3190" s="7" t="inlineStr">
        <is>
          <t>CAP-026</t>
        </is>
      </c>
      <c r="C3190" s="7" t="inlineStr">
        <is>
          <t>المقعد (seat) وحدةٌ تعاقديةٌ مرقَّمة ثابتة: «الآلية رقم 3 في العقد» — تتعاقب عليها معدات مختلفة، ولها فجوة تغطية (seat_gap) محسوبة = المطلوب ناقص المغطى. والاحتياطي لا مقعد له حتى يُفعَّل فيحلّ محلَّ الأساسية في مقعدها.</t>
        </is>
      </c>
      <c r="D3190" s="7" t="inlineStr">
        <is>
          <t>SRC-041</t>
        </is>
      </c>
      <c r="E3190" s="7" t="inlineStr">
        <is>
          <t>§1 · §2 · §4</t>
        </is>
      </c>
      <c r="F3190" s="7" t="inlineStr">
        <is>
          <t>CTR</t>
        </is>
      </c>
      <c r="G3190" s="7" t="inlineStr">
        <is>
          <t>لا معارض — نافذ بنصّه</t>
        </is>
      </c>
      <c r="H3190" s="7" t="inlineStr">
        <is>
          <t>INJAZ-FRD-01</t>
        </is>
      </c>
      <c r="I3190" s="7" t="inlineStr">
        <is>
          <t>الفصلُ ٢١ — طبقةُ العقود</t>
        </is>
      </c>
      <c r="J3190" s="7" t="inlineStr">
        <is>
          <t>UX-01 للشاشاتِ · DELIVERY-01 للاختبارات</t>
        </is>
      </c>
      <c r="K3190" s="7" t="inlineStr">
        <is>
          <t>اختبارُ حساب: بمعطى مدخلاتٍ معلومةٍ لـ««الآلية رقم 3 في العقد» — تتعاقب عليها معدات مختلفة» · وعند إعادة الحساب من المصدر · فإن الناتجَ يطابق المعروضَ بلا فرق</t>
        </is>
      </c>
      <c r="L3190" s="7" t="inlineStr">
        <is>
          <t>غير مقيس — يُملأ عند مراجعة الكود</t>
        </is>
      </c>
      <c r="M3190" s="7" t="inlineStr">
        <is>
          <t>نافذ</t>
        </is>
      </c>
    </row>
    <row r="3191">
      <c r="A3191" s="7" t="n">
        <v>3190</v>
      </c>
      <c r="B3191" s="7" t="inlineStr">
        <is>
          <t>CAP-027</t>
        </is>
      </c>
      <c r="C3191" s="7" t="inlineStr">
        <is>
          <t>الاستبدال لا يُنشئ حصة جديدة ولا يغيّر قيمة العقد — يُنهي تخصيصًا ويفتح آخر على المقعد نفسه.</t>
        </is>
      </c>
      <c r="D3191" s="7" t="inlineStr">
        <is>
          <t>SRC-041</t>
        </is>
      </c>
      <c r="E3191" s="7" t="inlineStr">
        <is>
          <t>§2</t>
        </is>
      </c>
      <c r="F3191" s="7" t="inlineStr">
        <is>
          <t>CTR</t>
        </is>
      </c>
      <c r="G3191" s="7" t="inlineStr">
        <is>
          <t>لا معارض — نافذ بنصّه</t>
        </is>
      </c>
      <c r="H3191" s="7" t="inlineStr">
        <is>
          <t>INJAZ-FRD-01</t>
        </is>
      </c>
      <c r="I3191" s="7" t="inlineStr">
        <is>
          <t>الفصلُ ٢١ — طبقةُ العقود</t>
        </is>
      </c>
      <c r="J3191" s="7" t="inlineStr">
        <is>
          <t>UX-01 للشاشاتِ · DELIVERY-01 للاختبارات</t>
        </is>
      </c>
      <c r="K3191" s="7" t="inlineStr">
        <is>
          <t>اختبارُ منع: بمعطى محاولةٍ تخالف «الاستبدال» · وعند تنفيذها · فإن الخادمَ يرفض برمزٍ وسببٍ ويُسجَّل الرفضُ بالمستخدم والوقت</t>
        </is>
      </c>
      <c r="L3191" s="7" t="inlineStr">
        <is>
          <t>غير مقيس — يُملأ عند مراجعة الكود</t>
        </is>
      </c>
      <c r="M3191" s="7" t="inlineStr">
        <is>
          <t>نافذ</t>
        </is>
      </c>
    </row>
    <row r="3192">
      <c r="A3192" s="7" t="n">
        <v>3191</v>
      </c>
      <c r="B3192" s="7" t="inlineStr">
        <is>
          <t>CAP-028</t>
        </is>
      </c>
      <c r="C3192" s="7" t="inlineStr">
        <is>
          <t>قيد Σ يختلف بحالة خطة التغطية: في النافذ والتغطية الجزئية Σ الأساسي ≤ المتعاقد — ويشتدّ عند الاعتماد.</t>
        </is>
      </c>
      <c r="D3192" s="7" t="inlineStr">
        <is>
          <t>SRC-041</t>
        </is>
      </c>
      <c r="E3192" s="7" t="inlineStr">
        <is>
          <t>§5</t>
        </is>
      </c>
      <c r="F3192" s="7" t="inlineStr">
        <is>
          <t>CTR</t>
        </is>
      </c>
      <c r="G3192" s="7" t="inlineStr">
        <is>
          <t>لا معارض — نافذ بنصّه</t>
        </is>
      </c>
      <c r="H3192" s="7" t="inlineStr">
        <is>
          <t>INJAZ-FRD-01</t>
        </is>
      </c>
      <c r="I3192" s="7" t="inlineStr">
        <is>
          <t>الفصلُ ٢١ — طبقةُ العقود</t>
        </is>
      </c>
      <c r="J3192" s="7" t="inlineStr">
        <is>
          <t>UX-01 للشاشاتِ · DELIVERY-01 للاختبارات</t>
        </is>
      </c>
      <c r="K3192" s="7" t="inlineStr">
        <is>
          <t>اختبارُ حساب: بمعطى مدخلاتٍ معلومةٍ لـ«في النافذ والتغطية الجزئية Σ الأساسي ≤ المتعاقد — و…» · وعند إعادة الحساب من المصدر · فإن الناتجَ يطابق المعروضَ بلا فرق</t>
        </is>
      </c>
      <c r="L3192" s="7" t="inlineStr">
        <is>
          <t>غير مقيس — يُملأ عند مراجعة الكود</t>
        </is>
      </c>
      <c r="M3192" s="7" t="inlineStr">
        <is>
          <t>نافذ</t>
        </is>
      </c>
    </row>
    <row r="3193">
      <c r="A3193" s="7" t="n">
        <v>3192</v>
      </c>
      <c r="B3193" s="7" t="inlineStr">
        <is>
          <t>PLN-001</t>
        </is>
      </c>
      <c r="C3193" s="7" t="inlineStr">
        <is>
          <t>القاعدة الحاكمة للهرم التعاقدي: العميلُ ← مشاريعُه ← عقودُ كل مشروع. وproject_id إلزاميٌّ في العقد وهو الأبُ التعاقدي. والمنجمُ أو الموقعُ نطاقُ تنفيذٍ وصفيٌّ داخل العقد — يُسجَّل معلومةً ويُقيَّد به التنفيذُ والتقارير، ولا يُبنى عليه العقدُ ولا الفوترةُ ولا التجديد. ولا وجودَ لـ«عقد المنجم» في المنظومة بعد اليوم.</t>
        </is>
      </c>
      <c r="D3193" s="7" t="inlineStr">
        <is>
          <t>SRC-052</t>
        </is>
      </c>
      <c r="E3193" s="7" t="inlineStr">
        <is>
          <t>§2</t>
        </is>
      </c>
      <c r="F3193" s="7" t="inlineStr">
        <is>
          <t>CTR</t>
        </is>
      </c>
      <c r="G3193" s="7" t="inlineStr">
        <is>
          <t>لا معارض — نافذ بنصّه</t>
        </is>
      </c>
      <c r="H3193" s="7" t="inlineStr">
        <is>
          <t>INJAZ-FRD-01</t>
        </is>
      </c>
      <c r="I3193" s="7" t="inlineStr">
        <is>
          <t>الفصلُ ٢١ — طبقةُ العقود</t>
        </is>
      </c>
      <c r="J3193" s="7" t="inlineStr">
        <is>
          <t>UX-01 للشاشاتِ · DELIVERY-01 للاختبارات</t>
        </is>
      </c>
      <c r="K3193" s="7" t="inlineStr">
        <is>
          <t>اختبارُ منع: بمعطى محاولةٍ تخالف «العميلُ ← مشاريعُه ← عقودُ كل مشروع» · وعند تنفيذها · فإن الخادمَ يرفض برمزٍ وسببٍ ويُسجَّل الرفضُ بالمستخدم والوقت</t>
        </is>
      </c>
      <c r="L3193" s="7" t="inlineStr">
        <is>
          <t>غير مقيس — يُملأ عند مراجعة الكود</t>
        </is>
      </c>
      <c r="M3193" s="7" t="inlineStr">
        <is>
          <t>نافذ</t>
        </is>
      </c>
    </row>
    <row r="3194">
      <c r="A3194" s="7" t="n">
        <v>3193</v>
      </c>
      <c r="B3194" s="7" t="inlineStr">
        <is>
          <t>PLN-002</t>
        </is>
      </c>
      <c r="C3194" s="7" t="inlineStr">
        <is>
          <t>عناصر الهرم الخمسة بأحكامها: ① العميل — الأبُ الأعلى وله عددٌ غيرُ محدودٍ من المشاريع ② المشروع — الأبُ التعاقدي (project_id) إلزاميٌّ في كل عقد، وللمشروع الواحد عقدٌ أو عدةُ عقودٍ متتابعةٍ أو متوازية ③ المنجم/الموقع — نطاقٌ تشغيليٌّ داخل العقد في contract_operational_sites (اسم المنجم/الموقع · تاريخ العمل فيه · البنود المنطبقة عليه · الكميات المنفَّذة فيه) ويُضاف ويُسحب بملحقٍ بلا إنشاء عقدٍ جديد ④ الالتزامات والفوترة والتجديد — تُبنى على العقد والمشروع لا على الموقع، والموقعُ بُعدُ تحليلٍ في التقارير لا مفتاحُ ربط ⑤ حالة التقييد القانوني — إن قصر النصُّ القانونيُّ العملَ على منجمٍ بعينه يُسجَّل قيدًا في نطاق التنفيذ ويُمنع التسجيلُ خارجه، ولا يتحول إلى أبٍ بنيوي.</t>
        </is>
      </c>
      <c r="D3194" s="7" t="inlineStr">
        <is>
          <t>SRC-052</t>
        </is>
      </c>
      <c r="E3194" s="7" t="inlineStr">
        <is>
          <t>§2</t>
        </is>
      </c>
      <c r="F3194" s="7" t="inlineStr">
        <is>
          <t>CTR</t>
        </is>
      </c>
      <c r="G3194" s="7" t="inlineStr">
        <is>
          <t>لا معارض — نافذ بنصّه</t>
        </is>
      </c>
      <c r="H3194" s="7" t="inlineStr">
        <is>
          <t>INJAZ-FRD-01</t>
        </is>
      </c>
      <c r="I3194" s="7" t="inlineStr">
        <is>
          <t>الفصلُ ٢١ — طبقةُ العقود</t>
        </is>
      </c>
      <c r="J3194" s="7" t="inlineStr">
        <is>
          <t>UX-01 للشاشاتِ · DELIVERY-01 للاختبارات</t>
        </is>
      </c>
      <c r="K3194" s="7" t="inlineStr">
        <is>
          <t>اختبارُ منع: بمعطى محاولةٍ تخالف «① العميل — الأبُ الأعلى وله عددٌ غيرُ محدودٍ من المش…» · وعند تنفيذها · فإن الخادمَ يرفض برمزٍ وسببٍ ويُسجَّل الرفضُ بالمستخدم والوقت</t>
        </is>
      </c>
      <c r="L3194" s="7" t="inlineStr">
        <is>
          <t>غير مقيس — يُملأ عند مراجعة الكود</t>
        </is>
      </c>
      <c r="M3194" s="7" t="inlineStr">
        <is>
          <t>نافذ</t>
        </is>
      </c>
    </row>
    <row r="3195">
      <c r="A3195" s="7" t="n">
        <v>3194</v>
      </c>
      <c r="B3195" s="7" t="inlineStr">
        <is>
          <t>PLN-005</t>
        </is>
      </c>
      <c r="C3195" s="7" t="inlineStr">
        <is>
          <t>خط الأساس التجاري بخمسة مكوّنات — ولا تبدأ فوترةٌ لعقدٍ لم يُغلق خطُّ أساسه التجاري: ① رأس العقد ② بنود المبيعات ③ الجدول الشهري ④ خطة الموارد ⑤ خطة الدفع.</t>
        </is>
      </c>
      <c r="D3195" s="7" t="inlineStr">
        <is>
          <t>SRC-052</t>
        </is>
      </c>
      <c r="E3195" s="7" t="inlineStr">
        <is>
          <t>§3</t>
        </is>
      </c>
      <c r="F3195" s="7" t="inlineStr">
        <is>
          <t>CTR</t>
        </is>
      </c>
      <c r="G3195" s="7" t="inlineStr">
        <is>
          <t>لا معارض — نافذ بنصّه</t>
        </is>
      </c>
      <c r="H3195" s="7" t="inlineStr">
        <is>
          <t>INJAZ-FRD-01</t>
        </is>
      </c>
      <c r="I3195" s="7" t="inlineStr">
        <is>
          <t>الفصلُ ٢١ — طبقةُ العقود</t>
        </is>
      </c>
      <c r="J3195" s="7" t="inlineStr">
        <is>
          <t>UX-01 للشاشاتِ · DELIVERY-01 للاختبارات</t>
        </is>
      </c>
      <c r="K3195" s="7" t="inlineStr">
        <is>
          <t>اختبارُ وجودٍ وسلوك: بمعطى بيئةٍ مهيَّأةٍ لـ«خط الأساس التجاري بخمسة مكوّنات — ولا تبدأ فوترةٌ لع…» · وعند تنفيذ السيناريو الموصوف · فإن السلوكَ يطابق النصَّ ويُوثَّق الشاهدُ بلقطةٍ أو سجل</t>
        </is>
      </c>
      <c r="L3195" s="7" t="inlineStr">
        <is>
          <t>غير مقيس — يُملأ عند مراجعة الكود</t>
        </is>
      </c>
      <c r="M3195" s="7" t="inlineStr">
        <is>
          <t>نافذ</t>
        </is>
      </c>
    </row>
    <row r="3196">
      <c r="A3196" s="7" t="n">
        <v>3195</v>
      </c>
      <c r="B3196" s="7" t="inlineStr">
        <is>
          <t>PLN-006</t>
        </is>
      </c>
      <c r="C3196" s="7" t="inlineStr">
        <is>
          <t>الجدولُ الشهريُّ يُنسَخ بالملاحق لا يُستبدَل — فتُحفظ نسختُه السابقة للمقارنة والمساءلة. والجدولُ خطةٌ لا بوابة: لا يمنع التسجيل بل يقيس الانحراف. والهرمُ يحتاج ترحيلًا لا قرارًا فقط.</t>
        </is>
      </c>
      <c r="D3196" s="7" t="inlineStr">
        <is>
          <t>SRC-052</t>
        </is>
      </c>
      <c r="E3196" s="7" t="inlineStr">
        <is>
          <t>§1.1</t>
        </is>
      </c>
      <c r="F3196" s="7" t="inlineStr">
        <is>
          <t>CTR</t>
        </is>
      </c>
      <c r="G3196" s="7" t="inlineStr">
        <is>
          <t>لا معارض — نافذ بنصّه</t>
        </is>
      </c>
      <c r="H3196" s="7" t="inlineStr">
        <is>
          <t>INJAZ-FRD-01</t>
        </is>
      </c>
      <c r="I3196" s="7" t="inlineStr">
        <is>
          <t>الفصلُ ٢١ — طبقةُ العقود</t>
        </is>
      </c>
      <c r="J3196" s="7" t="inlineStr">
        <is>
          <t>UX-01 للشاشاتِ · DELIVERY-01 للاختبارات</t>
        </is>
      </c>
      <c r="K3196" s="7" t="inlineStr">
        <is>
          <t>اختبارُ منع: بمعطى محاولةٍ تخالف «الجدولُ الشهريُّ يُنسَخ بالملاحق» · وعند تنفيذها · فإن الخادمَ يرفض برمزٍ وسببٍ ويُسجَّل الرفضُ بالمستخدم والوقت</t>
        </is>
      </c>
      <c r="L3196" s="7" t="inlineStr">
        <is>
          <t>غير مقيس — يُملأ عند مراجعة الكود</t>
        </is>
      </c>
      <c r="M3196" s="7" t="inlineStr">
        <is>
          <t>نافذ</t>
        </is>
      </c>
    </row>
    <row r="3197">
      <c r="A3197" s="7" t="n">
        <v>3196</v>
      </c>
      <c r="B3197" s="7" t="inlineStr">
        <is>
          <t>PLN-007</t>
        </is>
      </c>
      <c r="C3197" s="7" t="inlineStr">
        <is>
          <t>دورة حالة خط الأساس التجاري — ولا فوترةَ قبل إغلاقه.</t>
        </is>
      </c>
      <c r="D3197" s="7" t="inlineStr">
        <is>
          <t>SRC-052</t>
        </is>
      </c>
      <c r="E3197" s="7" t="inlineStr">
        <is>
          <t>§3.6</t>
        </is>
      </c>
      <c r="F3197" s="7" t="inlineStr">
        <is>
          <t>CTR</t>
        </is>
      </c>
      <c r="G3197" s="7" t="inlineStr">
        <is>
          <t>لا معارض — نافذ بنصّه</t>
        </is>
      </c>
      <c r="H3197" s="7" t="inlineStr">
        <is>
          <t>INJAZ-FRD-01</t>
        </is>
      </c>
      <c r="I3197" s="7" t="inlineStr">
        <is>
          <t>الفصلُ ٢١ — طبقةُ العقود</t>
        </is>
      </c>
      <c r="J3197" s="7" t="inlineStr">
        <is>
          <t>UX-01 للشاشاتِ · DELIVERY-01 للاختبارات</t>
        </is>
      </c>
      <c r="K3197" s="7" t="inlineStr">
        <is>
          <t>اختبارُ ظهور: بمعطى مستخدمٍ داخلَ النطاق وآخرَ خارجه لـ«دورة حالة خط الأساس التجاري — ولا فوترةَ قبل إغلاقه» · وعند فتح الشاشة · فإن الأولَ يرى نطاقَه والثانيَ لا يُصيَّر له العنصرُ ولا يُرسَل في الاستجابة</t>
        </is>
      </c>
      <c r="L3197" s="7" t="inlineStr">
        <is>
          <t>غير مقيس — يُملأ عند مراجعة الكود</t>
        </is>
      </c>
      <c r="M3197" s="7" t="inlineStr">
        <is>
          <t>نافذ</t>
        </is>
      </c>
    </row>
    <row r="3198">
      <c r="A3198" s="7" t="n">
        <v>3197</v>
      </c>
      <c r="B3198" s="7" t="inlineStr">
        <is>
          <t>PLN-008</t>
        </is>
      </c>
      <c r="C3198" s="7" t="inlineStr">
        <is>
          <t>الربط بين الخطة والفعلي شرطُ صدق الأرقام — فلا يُقاس انحرافٌ بلا خطةٍ مثبتة.</t>
        </is>
      </c>
      <c r="D3198" s="7" t="inlineStr">
        <is>
          <t>SRC-052</t>
        </is>
      </c>
      <c r="E3198" s="7" t="inlineStr">
        <is>
          <t>§3.7</t>
        </is>
      </c>
      <c r="F3198" s="7" t="inlineStr">
        <is>
          <t>CTR</t>
        </is>
      </c>
      <c r="G3198" s="7" t="inlineStr">
        <is>
          <t>لا معارض — نافذ بنصّه</t>
        </is>
      </c>
      <c r="H3198" s="7" t="inlineStr">
        <is>
          <t>INJAZ-FRD-01</t>
        </is>
      </c>
      <c r="I3198" s="7" t="inlineStr">
        <is>
          <t>الفصلُ ٢١ — طبقةُ العقود</t>
        </is>
      </c>
      <c r="J3198" s="7" t="inlineStr">
        <is>
          <t>UX-01 للشاشاتِ · DELIVERY-01 للاختبارات</t>
        </is>
      </c>
      <c r="K3198" s="7" t="inlineStr">
        <is>
          <t>اختبارُ منع: بمعطى محاولةٍ تخالف «الربط بين الخطة والفعلي شرطُ صدق الأرقام — فلا يُقاس…» · وعند تنفيذها · فإن الخادمَ يرفض برمزٍ وسببٍ ويُسجَّل الرفضُ بالمستخدم والوقت</t>
        </is>
      </c>
      <c r="L3198" s="7" t="inlineStr">
        <is>
          <t>غير مقيس — يُملأ عند مراجعة الكود</t>
        </is>
      </c>
      <c r="M3198" s="7" t="inlineStr">
        <is>
          <t>نافذ</t>
        </is>
      </c>
    </row>
    <row r="3199">
      <c r="A3199" s="7" t="n">
        <v>3198</v>
      </c>
      <c r="B3199" s="7" t="inlineStr">
        <is>
          <t>PLN-009</t>
        </is>
      </c>
      <c r="C3199" s="7" t="inlineStr">
        <is>
          <t>قاعدة الفصل: بند البيع ينفصل عن خطة الموارد — فما يشتريه العميل غيرُ ما نوفّره لتنفيذه.</t>
        </is>
      </c>
      <c r="D3199" s="7" t="inlineStr">
        <is>
          <t>SRC-052</t>
        </is>
      </c>
      <c r="E3199" s="7" t="inlineStr">
        <is>
          <t>§4</t>
        </is>
      </c>
      <c r="F3199" s="7" t="inlineStr">
        <is>
          <t>CTR</t>
        </is>
      </c>
      <c r="G3199" s="7" t="inlineStr">
        <is>
          <t>لا معارض — نافذ بنصّه</t>
        </is>
      </c>
      <c r="H3199" s="7" t="inlineStr">
        <is>
          <t>INJAZ-FRD-01</t>
        </is>
      </c>
      <c r="I3199" s="7" t="inlineStr">
        <is>
          <t>الفصلُ ٢١ — طبقةُ العقود</t>
        </is>
      </c>
      <c r="J3199" s="7" t="inlineStr">
        <is>
          <t>UX-01 للشاشاتِ · DELIVERY-01 للاختبارات</t>
        </is>
      </c>
      <c r="K3199" s="7" t="inlineStr">
        <is>
          <t>اختبارُ وجودٍ وسلوك: بمعطى بيئةٍ مهيَّأةٍ لـ«بند البيع ينفصل عن خطة الموارد — فما يشتريه العميل غ…» · وعند تنفيذ السيناريو الموصوف · فإن السلوكَ يطابق النصَّ ويُوثَّق الشاهدُ بلقطةٍ أو سجل</t>
        </is>
      </c>
      <c r="L3199" s="7" t="inlineStr">
        <is>
          <t>غير مقيس — يُملأ عند مراجعة الكود</t>
        </is>
      </c>
      <c r="M3199" s="7" t="inlineStr">
        <is>
          <t>نافذ</t>
        </is>
      </c>
    </row>
    <row r="3200">
      <c r="A3200" s="7" t="n">
        <v>3199</v>
      </c>
      <c r="B3200" s="7" t="inlineStr">
        <is>
          <t>PLN-010</t>
        </is>
      </c>
      <c r="C3200" s="7" t="inlineStr">
        <is>
          <t>الأرقام الثلاثة التي لا تُخلط في العقد — ولكلٍّ مصدرُه وبيتُه.</t>
        </is>
      </c>
      <c r="D3200" s="7" t="inlineStr">
        <is>
          <t>SRC-052</t>
        </is>
      </c>
      <c r="E3200" s="7" t="inlineStr">
        <is>
          <t>§5</t>
        </is>
      </c>
      <c r="F3200" s="7" t="inlineStr">
        <is>
          <t>CTR</t>
        </is>
      </c>
      <c r="G3200" s="7" t="inlineStr">
        <is>
          <t>لا معارض — نافذ بنصّه</t>
        </is>
      </c>
      <c r="H3200" s="7" t="inlineStr">
        <is>
          <t>INJAZ-FRD-01</t>
        </is>
      </c>
      <c r="I3200" s="7" t="inlineStr">
        <is>
          <t>الفصلُ ٢١ — طبقةُ العقود</t>
        </is>
      </c>
      <c r="J3200" s="7" t="inlineStr">
        <is>
          <t>UX-01 للشاشاتِ · DELIVERY-01 للاختبارات</t>
        </is>
      </c>
      <c r="K3200" s="7" t="inlineStr">
        <is>
          <t>اختبارُ منع: بمعطى محاولةٍ تخالف «الأرقام الثلاثة التي» · وعند تنفيذها · فإن الخادمَ يرفض برمزٍ وسببٍ ويُسجَّل الرفضُ بالمستخدم والوقت</t>
        </is>
      </c>
      <c r="L3200" s="7" t="inlineStr">
        <is>
          <t>غير مقيس — يُملأ عند مراجعة الكود</t>
        </is>
      </c>
      <c r="M3200" s="7" t="inlineStr">
        <is>
          <t>نافذ</t>
        </is>
      </c>
    </row>
    <row r="3201">
      <c r="A3201" s="7" t="n">
        <v>3200</v>
      </c>
      <c r="B3201" s="7" t="inlineStr">
        <is>
          <t>PLN-011</t>
        </is>
      </c>
      <c r="C3201" s="7" t="inlineStr">
        <is>
          <t>بنود المبيعات وخطة الموارد وخطة الدفع مكوّناتٌ مستقلة داخل خط الأساس — لا يُشتق أحدُها من الآخر.</t>
        </is>
      </c>
      <c r="D3201" s="7" t="inlineStr">
        <is>
          <t>SRC-052</t>
        </is>
      </c>
      <c r="E3201" s="7" t="inlineStr">
        <is>
          <t>§3.2 · §3.4 · §3.5</t>
        </is>
      </c>
      <c r="F3201" s="7" t="inlineStr">
        <is>
          <t>CTR</t>
        </is>
      </c>
      <c r="G3201" s="7" t="inlineStr">
        <is>
          <t>لا معارض — نافذ بنصّه</t>
        </is>
      </c>
      <c r="H3201" s="7" t="inlineStr">
        <is>
          <t>INJAZ-FRD-01</t>
        </is>
      </c>
      <c r="I3201" s="7" t="inlineStr">
        <is>
          <t>الفصلُ ٢١ — طبقةُ العقود</t>
        </is>
      </c>
      <c r="J3201" s="7" t="inlineStr">
        <is>
          <t>UX-01 للشاشاتِ · DELIVERY-01 للاختبارات</t>
        </is>
      </c>
      <c r="K3201" s="7" t="inlineStr">
        <is>
          <t>اختبارُ منع: بمعطى محاولةٍ تخالف «بنود المبيعات وخطة الموارد وخطة الدفع مكوّناتٌ مستقل…» · وعند تنفيذها · فإن الخادمَ يرفض برمزٍ وسببٍ ويُسجَّل الرفضُ بالمستخدم والوقت</t>
        </is>
      </c>
      <c r="L3201" s="7" t="inlineStr">
        <is>
          <t>غير مقيس — يُملأ عند مراجعة الكود</t>
        </is>
      </c>
      <c r="M3201" s="7" t="inlineStr">
        <is>
          <t>نافذ</t>
        </is>
      </c>
    </row>
    <row r="3202">
      <c r="A3202" s="7" t="n">
        <v>3201</v>
      </c>
      <c r="B3202" s="7" t="inlineStr">
        <is>
          <t>PLN-013</t>
        </is>
      </c>
      <c r="C3202" s="7" t="inlineStr">
        <is>
          <t>الحكم الحاسم للحاوية: الحاويةُ خانةٌ تعاقديةٌ مرقَّمة («الآليةُ رقم 3 في هذا العقد») لها ساعاتٌ تعاقديةٌ شهرية، تجلس فيها معدةٌ فعليةٌ لفترةٍ وقد يتعاقب عليها أكثرُ من معدة. والكميةُ نتيجةٌ لا تعريف.</t>
        </is>
      </c>
      <c r="D3202" s="7" t="inlineStr">
        <is>
          <t>SRC-053</t>
        </is>
      </c>
      <c r="E3202" s="7" t="inlineStr">
        <is>
          <t>§2.1</t>
        </is>
      </c>
      <c r="F3202" s="7" t="inlineStr">
        <is>
          <t>CTR</t>
        </is>
      </c>
      <c r="G3202" s="7" t="inlineStr">
        <is>
          <t>لا معارض — نافذ بنصّه</t>
        </is>
      </c>
      <c r="H3202" s="7" t="inlineStr">
        <is>
          <t>INJAZ-FRD-01</t>
        </is>
      </c>
      <c r="I3202" s="7" t="inlineStr">
        <is>
          <t>الفصلُ ٢١ — طبقةُ العقود</t>
        </is>
      </c>
      <c r="J3202" s="7" t="inlineStr">
        <is>
          <t>UX-01 للشاشاتِ · DELIVERY-01 للاختبارات</t>
        </is>
      </c>
      <c r="K3202" s="7" t="inlineStr">
        <is>
          <t>اختبارُ وجودٍ وسلوك: بمعطى بيئةٍ مهيَّأةٍ لـ«الحاويةُ خانةٌ تعاقديةٌ مرقَّمة («الآليةُ رقم 3 في ه…» · وعند تنفيذ السيناريو الموصوف · فإن السلوكَ يطابق النصَّ ويُوثَّق الشاهدُ بلقطةٍ أو سجل</t>
        </is>
      </c>
      <c r="L3202" s="7" t="inlineStr">
        <is>
          <t>غير مقيس — يُملأ عند مراجعة الكود</t>
        </is>
      </c>
      <c r="M3202" s="7" t="inlineStr">
        <is>
          <t>نافذ</t>
        </is>
      </c>
    </row>
    <row r="3203">
      <c r="A3203" s="7" t="n">
        <v>3202</v>
      </c>
      <c r="B3203" s="7" t="inlineStr">
        <is>
          <t>PLN-014</t>
        </is>
      </c>
      <c r="C3203" s="7" t="inlineStr">
        <is>
          <t>حقول المقعد: seat_no (فريدٌ داخل العقد) · equipment_type · contract_hours_monthly · seat_role (أساسي/احتياطي) · unit_price · العملة. وseat_kind يُشتق من فصل بند البيع عن خطة الموارد ولا يُصنَّف مستقلًّا بثلاث قيم: contractual_seat (اشتراه العميلُ أو اشترطه — عقود الساعة والجاهزية) · operational_resource_slot (موردٌ داخليٌّ لتنفيذ الكمية — عقود الطن والمتر والنقلة) · supplier_allocation (حصةُ موردٍ داخل خطة التغطية).</t>
        </is>
      </c>
      <c r="D3203" s="7" t="inlineStr">
        <is>
          <t>SRC-053</t>
        </is>
      </c>
      <c r="E3203" s="7" t="inlineStr">
        <is>
          <t>§2.1</t>
        </is>
      </c>
      <c r="F3203" s="7" t="inlineStr">
        <is>
          <t>CTR</t>
        </is>
      </c>
      <c r="G3203" s="7" t="inlineStr">
        <is>
          <t>لا معارض — نافذ بنصّه</t>
        </is>
      </c>
      <c r="H3203" s="7" t="inlineStr">
        <is>
          <t>INJAZ-FRD-01</t>
        </is>
      </c>
      <c r="I3203" s="7" t="inlineStr">
        <is>
          <t>الفصلُ ٢١ — طبقةُ العقود</t>
        </is>
      </c>
      <c r="J3203" s="7" t="inlineStr">
        <is>
          <t>UX-01 للشاشاتِ · DELIVERY-01 للاختبارات</t>
        </is>
      </c>
      <c r="K3203" s="7" t="inlineStr">
        <is>
          <t>اختبارُ منع: بمعطى محاولةٍ تخالف «seat_no (فريدٌ داخل العقد) · equipment_type · contra…» · وعند تنفيذها · فإن الخادمَ يرفض برمزٍ وسببٍ ويُسجَّل الرفضُ بالمستخدم والوقت</t>
        </is>
      </c>
      <c r="L3203" s="7" t="inlineStr">
        <is>
          <t>غير مقيس — يُملأ عند مراجعة الكود</t>
        </is>
      </c>
      <c r="M3203" s="7" t="inlineStr">
        <is>
          <t>نافذ</t>
        </is>
      </c>
    </row>
    <row r="3204">
      <c r="A3204" s="7" t="n">
        <v>3203</v>
      </c>
      <c r="B3204" s="7" t="inlineStr">
        <is>
          <t>PLN-015</t>
        </is>
      </c>
      <c r="C3204" s="7" t="inlineStr">
        <is>
          <t>فجوة المقاعد: seats_contracted (أساسية + احتياطية) · seats_filled محسوبًا · seat_gap — ومؤشرٌ في لوحة العقد.</t>
        </is>
      </c>
      <c r="D3204" s="7" t="inlineStr">
        <is>
          <t>SRC-053</t>
        </is>
      </c>
      <c r="E3204" s="7" t="inlineStr">
        <is>
          <t>§2.1</t>
        </is>
      </c>
      <c r="F3204" s="7" t="inlineStr">
        <is>
          <t>CTR</t>
        </is>
      </c>
      <c r="G3204" s="7" t="inlineStr">
        <is>
          <t>لا معارض — نافذ بنصّه</t>
        </is>
      </c>
      <c r="H3204" s="7" t="inlineStr">
        <is>
          <t>INJAZ-FRD-01</t>
        </is>
      </c>
      <c r="I3204" s="7" t="inlineStr">
        <is>
          <t>الفصلُ ٢١ — طبقةُ العقود</t>
        </is>
      </c>
      <c r="J3204" s="7" t="inlineStr">
        <is>
          <t>UX-01 للشاشاتِ · DELIVERY-01 للاختبارات</t>
        </is>
      </c>
      <c r="K3204" s="7" t="inlineStr">
        <is>
          <t>اختبارُ عرض: بمعطى دورٍ مخوَّلٍ لـ«seats_contracted (أساسية + احتياطية) · seats_filled …» · وعند فتحها من مرحلتها في الدورة · فإن الشاشةَ تُصيَّر بأعمدتها وأفعالها المسموحة · والمجموعةُ الفارغةُ لا تُعرض</t>
        </is>
      </c>
      <c r="L3204" s="7" t="inlineStr">
        <is>
          <t>غير مقيس — يُملأ عند مراجعة الكود</t>
        </is>
      </c>
      <c r="M3204" s="7" t="inlineStr">
        <is>
          <t>نافذ</t>
        </is>
      </c>
    </row>
    <row r="3205">
      <c r="A3205" s="7" t="n">
        <v>3204</v>
      </c>
      <c r="B3205" s="7" t="inlineStr">
        <is>
          <t>PLN-019</t>
        </is>
      </c>
      <c r="C3205" s="7" t="inlineStr">
        <is>
          <t>ما يهم تجاريًّا وحدُّه: القديمُ يعرف «كم طنًّا» والجديدُ يعرف «العقدُ اشترى ستةَ مقاعدِ حفارٍ، ملأنا خمسةً، والسادسُ فارغٌ منذ شهرين». لكنَّ الفجوةَ لا تصير مطالبةً ولا غرامةً تلقائيًّا: إن كان النوعُ contractual_seat ونصّ العقدُ على أثرٍ للنقص فهي بندُ مطالبةٍ أو غرامةٍ بقاعدتها؛ وإن كان operational_resource_slot فهي مؤشرُ تغطيةٍ داخليٌّ لا حقٌّ للعميل.</t>
        </is>
      </c>
      <c r="D3205" s="7" t="inlineStr">
        <is>
          <t>SRC-053</t>
        </is>
      </c>
      <c r="E3205" s="7" t="inlineStr">
        <is>
          <t>§2.1</t>
        </is>
      </c>
      <c r="F3205" s="7" t="inlineStr">
        <is>
          <t>CTR</t>
        </is>
      </c>
      <c r="G3205" s="7" t="inlineStr">
        <is>
          <t>لا معارض — نافذ بنصّه</t>
        </is>
      </c>
      <c r="H3205" s="7" t="inlineStr">
        <is>
          <t>INJAZ-FRD-01</t>
        </is>
      </c>
      <c r="I3205" s="7" t="inlineStr">
        <is>
          <t>الفصلُ ٢١ — طبقةُ العقود</t>
        </is>
      </c>
      <c r="J3205" s="7" t="inlineStr">
        <is>
          <t>UX-01 للشاشاتِ · DELIVERY-01 للاختبارات</t>
        </is>
      </c>
      <c r="K3205" s="7" t="inlineStr">
        <is>
          <t>اختبارُ وجودٍ وسلوك: بمعطى بيئةٍ مهيَّأةٍ لـ«القديمُ يعرف «كم طنًّا» والجديدُ يعرف «العقدُ اشترى …» · وعند تنفيذ السيناريو الموصوف · فإن السلوكَ يطابق النصَّ ويُوثَّق الشاهدُ بلقطةٍ أو سجل</t>
        </is>
      </c>
      <c r="L3205" s="7" t="inlineStr">
        <is>
          <t>غير مقيس — يُملأ عند مراجعة الكود</t>
        </is>
      </c>
      <c r="M3205" s="7" t="inlineStr">
        <is>
          <t>نافذ</t>
        </is>
      </c>
    </row>
    <row r="3206">
      <c r="A3206" s="7" t="n">
        <v>3205</v>
      </c>
      <c r="B3206" s="7" t="inlineStr">
        <is>
          <t>PLN-021</t>
        </is>
      </c>
      <c r="C3206" s="7" t="inlineStr">
        <is>
          <t>آليات تعديل السعر — تعريفٌ صريح لا اجتهاد.</t>
        </is>
      </c>
      <c r="D3206" s="7" t="inlineStr">
        <is>
          <t>SRC-053</t>
        </is>
      </c>
      <c r="E3206" s="7" t="inlineStr">
        <is>
          <t>§2.3</t>
        </is>
      </c>
      <c r="F3206" s="7" t="inlineStr">
        <is>
          <t>CTR</t>
        </is>
      </c>
      <c r="G3206" s="7" t="inlineStr">
        <is>
          <t>لا معارض — نافذ بنصّه</t>
        </is>
      </c>
      <c r="H3206" s="7" t="inlineStr">
        <is>
          <t>INJAZ-FRD-01</t>
        </is>
      </c>
      <c r="I3206" s="7" t="inlineStr">
        <is>
          <t>الفصلُ ٢١ — طبقةُ العقود</t>
        </is>
      </c>
      <c r="J3206" s="7" t="inlineStr">
        <is>
          <t>UX-01 للشاشاتِ · DELIVERY-01 للاختبارات</t>
        </is>
      </c>
      <c r="K3206" s="7" t="inlineStr">
        <is>
          <t>اختبارُ وجودٍ وسلوك: بمعطى بيئةٍ مهيَّأةٍ لـ«آليات تعديل السعر — تعريفٌ صريح» · وعند تنفيذ السيناريو الموصوف · فإن السلوكَ يطابق النصَّ ويُوثَّق الشاهدُ بلقطةٍ أو سجل</t>
        </is>
      </c>
      <c r="L3206" s="7" t="inlineStr">
        <is>
          <t>غير مقيس — يُملأ عند مراجعة الكود</t>
        </is>
      </c>
      <c r="M3206" s="7" t="inlineStr">
        <is>
          <t>نافذ</t>
        </is>
      </c>
    </row>
    <row r="3207">
      <c r="A3207" s="7" t="n">
        <v>3206</v>
      </c>
      <c r="B3207" s="7" t="inlineStr">
        <is>
          <t>PLN-037</t>
        </is>
      </c>
      <c r="C3207" s="7" t="inlineStr">
        <is>
          <t>رأس العقد (client_contracts) بمجموعاته الست: ① الهوية والمدة (العميلُ · project_id إلزامي · رقمُ العقد · تاريخا البدء والنهاية · عددُ الأشهر محسوبًا · الحالة) ② التسوية (عملةُ العقد وهي عملةُ التسوية · دورةُ التسوية: شهريةٌ أو مرحليةٌ أو دفعةٌ واحدة · مهلةُ السداد بالأيام) ③ نوع القيمة (contract_value_type: ثابتةٌ · سقفٌ أقصى · تقديريةٌ · مفتوحةٌ بالاستخدام · حدٌّ أدنى مضمونٌ · إطارٌ تعاقديٌّ بلا قيمةٍ نهائية — ولا يُطالَب بتساوي المجموع مع القيمة الموقَّعة إلا في «ثابتة»، وفي «سقفٌ أقصى» يُشترط ألّا يتجاوزه، وفي «تقديرية» يُفسَّر الفارقُ ولا يُمنع) ④ القيمة الموقَّعة (contracted_signed_value المنصوصةُ في العقد إن وُجدت — للمقارنة لا للحساب) ⑤ العملات الثلاث لا اثنتان (contract_currency يُقوَّم بها العقدُ والمستخلص · settlement_currency يُسدَّد بها فعلًا وقد تختلف · functional_currency عملةُ دفاتر الشركة) ومعها مصدرُ السعر (عقديٌّ أو بنكيٌّ أو سوقٌ أو متفقٌ عليه) وتاريخُه ونوعُه ⑥ الضريب</t>
        </is>
      </c>
      <c r="D3207" s="7" t="inlineStr">
        <is>
          <t>SRC-052</t>
        </is>
      </c>
      <c r="E3207" s="7" t="inlineStr">
        <is>
          <t>§3.1</t>
        </is>
      </c>
      <c r="F3207" s="7" t="inlineStr">
        <is>
          <t>CTR</t>
        </is>
      </c>
      <c r="G3207" s="7" t="inlineStr">
        <is>
          <t>لا معارض — نافذ بنصّه</t>
        </is>
      </c>
      <c r="H3207" s="7" t="inlineStr">
        <is>
          <t>INJAZ-FRD-01</t>
        </is>
      </c>
      <c r="I3207" s="7" t="inlineStr">
        <is>
          <t>الفصلُ ٢١ — طبقةُ العقود</t>
        </is>
      </c>
      <c r="J3207" s="7" t="inlineStr">
        <is>
          <t>UX-01 للشاشاتِ · DELIVERY-01 للاختبارات</t>
        </is>
      </c>
      <c r="K3207" s="7" t="inlineStr">
        <is>
          <t>اختبارُ منع: بمعطى محاولةٍ تخالف «① الهوية والمدة (العميلُ · project_id إلزامي · رقمُ …» · وعند تنفيذها · فإن الخادمَ يرفض برمزٍ وسببٍ ويُسجَّل الرفضُ بالمستخدم والوقت</t>
        </is>
      </c>
      <c r="L3207" s="7" t="inlineStr">
        <is>
          <t>غير مقيس — يُملأ عند مراجعة الكود</t>
        </is>
      </c>
      <c r="M3207" s="7" t="inlineStr">
        <is>
          <t>نافذ</t>
        </is>
      </c>
    </row>
    <row r="3208">
      <c r="A3208" s="7" t="n">
        <v>3207</v>
      </c>
      <c r="B3208" s="7" t="inlineStr">
        <is>
          <t>PLN-038</t>
        </is>
      </c>
      <c r="C3208" s="7" t="inlineStr">
        <is>
          <t>بنود المبيعات (client_contract_lines) — كلُّ خدمةٍ أو نوعِ معدةٍ يُباع بندٌ مستقل. وحقولُه: نوعُ البند · نموذجُ العمل (ساعةٌ · طنٌّ · نقلةٌ · متر) · نوعُ المعدة إن كان البندُ مرتبطًا بمعدة · عددُ المعدات · وحدةُ القياس · الكميةُ المتعاقدُ عليها · سعرُ الوحدة · تاريخُ سريان السعر · العملة · الحدُّ الأدنى · قاعدتا العجز والزيادة · حالةُ الضريبة (خاضعٌ بنسبته أو معفًى) · القيمةُ الإجمالية محسوبةً · وeffective_from/to + version + amendment_id.</t>
        </is>
      </c>
      <c r="D3208" s="7" t="inlineStr">
        <is>
          <t>SRC-052</t>
        </is>
      </c>
      <c r="E3208" s="7" t="inlineStr">
        <is>
          <t>§3.2</t>
        </is>
      </c>
      <c r="F3208" s="7" t="inlineStr">
        <is>
          <t>CTR</t>
        </is>
      </c>
      <c r="G3208" s="7" t="inlineStr">
        <is>
          <t>لا معارض — نافذ بنصّه</t>
        </is>
      </c>
      <c r="H3208" s="7" t="inlineStr">
        <is>
          <t>INJAZ-FRD-01</t>
        </is>
      </c>
      <c r="I3208" s="7" t="inlineStr">
        <is>
          <t>الفصلُ ٢١ — طبقةُ العقود</t>
        </is>
      </c>
      <c r="J3208" s="7" t="inlineStr">
        <is>
          <t>UX-01 للشاشاتِ · DELIVERY-01 للاختبارات</t>
        </is>
      </c>
      <c r="K3208" s="7" t="inlineStr">
        <is>
          <t>اختبارُ اكتمال: بمعطى شاشةٍ أو جدولٍ يخصُّ «بنود المبيعات (client_contract_lines) — كلُّ خدمةٍ أ…» · وعند فحص بنيته · فإن كلَّ عمودٍ معتمدٍ موجودٌ وصفرُ عمودٍ غيرِ معرَّف · والأعمدةُ الحاكمةُ السبعةُ حاضرة</t>
        </is>
      </c>
      <c r="L3208" s="7" t="inlineStr">
        <is>
          <t>غير مقيس — يُملأ عند مراجعة الكود</t>
        </is>
      </c>
      <c r="M3208" s="7" t="inlineStr">
        <is>
          <t>نافذ</t>
        </is>
      </c>
    </row>
    <row r="3209">
      <c r="A3209" s="7" t="n">
        <v>3208</v>
      </c>
      <c r="B3209" s="7" t="inlineStr">
        <is>
          <t>PLN-039</t>
        </is>
      </c>
      <c r="C3209" s="7" t="inlineStr">
        <is>
          <t>الجدول الشهري (contract_monthly_plan) — الجزء الناقص الأهم: صفٌّ لكل بندٍ ولكل شهرٍ من أشهر العقد بمضمونه (الشهرُ · عددُ المعدات المخطط · الكميةُ الشهرية · سعرُ الوحدة النافذ · القيمةُ الشهرية المخططة · الحدُّ الأدنى الشهري · أيامُ التشغيل المخططة · ملاحظةُ الموسم أو التعبئة). والمشتقاتُ تُحسب منه ولا تُدخل يدويًّا: الكميةُ السنوية · القيمةُ السنوية · القيمةُ الإجمالية · الانحرافُ بين المخطط والمنفَّذ والمفوتر والمحصَّل. والإصدارات: ملحقٌ يغيّر كميةً أو سعرًا يُنشئ نسخةً لأشهر ما بعد سريانه وما قبله يُحفظ كما هو (plan_version + effective_from). وحدود الدور: خطةٌ لا بوابة — السقفُ القانونيُّ في التزام العقد وشجرةِ الحاويات وهذا توزيعٌ داخله، وقيدٌ: Σ الكميات الشهرية للبند = كميتُه المتعاقدُ عليها أو أقل بفارقٍ مبرَّر.</t>
        </is>
      </c>
      <c r="D3209" s="7" t="inlineStr">
        <is>
          <t>SRC-052</t>
        </is>
      </c>
      <c r="E3209" s="7" t="inlineStr">
        <is>
          <t>§3.3</t>
        </is>
      </c>
      <c r="F3209" s="7" t="inlineStr">
        <is>
          <t>CTR</t>
        </is>
      </c>
      <c r="G3209" s="7" t="inlineStr">
        <is>
          <t>لا معارض — نافذ بنصّه</t>
        </is>
      </c>
      <c r="H3209" s="7" t="inlineStr">
        <is>
          <t>INJAZ-FRD-01</t>
        </is>
      </c>
      <c r="I3209" s="7" t="inlineStr">
        <is>
          <t>الفصلُ ٢١ — طبقةُ العقود</t>
        </is>
      </c>
      <c r="J3209" s="7" t="inlineStr">
        <is>
          <t>UX-01 للشاشاتِ · DELIVERY-01 للاختبارات</t>
        </is>
      </c>
      <c r="K3209" s="7" t="inlineStr">
        <is>
          <t>اختبارُ منع: بمعطى محاولةٍ تخالف «الجدول الشهري (contract_monthly_plan) — الجزء الناقص…» · وعند تنفيذها · فإن الخادمَ يرفض برمزٍ وسببٍ ويُسجَّل الرفضُ بالمستخدم والوقت</t>
        </is>
      </c>
      <c r="L3209" s="7" t="inlineStr">
        <is>
          <t>غير مقيس — يُملأ عند مراجعة الكود</t>
        </is>
      </c>
      <c r="M3209" s="7" t="inlineStr">
        <is>
          <t>نافذ</t>
        </is>
      </c>
    </row>
    <row r="3210">
      <c r="A3210" s="7" t="n">
        <v>3209</v>
      </c>
      <c r="B3210" s="7" t="inlineStr">
        <is>
          <t>PLN-040</t>
        </is>
      </c>
      <c r="C3210" s="7" t="inlineStr">
        <is>
          <t>خطة الموارد (contract_resource_plan) بحقولها: نوعُ المعدة · العددُ المخطط · الدورُ التشغيلي (أساسية/احتياطية) · فترةُ التخصيص · الطاقةُ الشهرية · مملوكةٌ أم مورَّدة · capacity_share_percent أو planned_contribution_qty (حصةُ هذا النوع من إنتاج الشهر — مثال: القلاباتُ ٧٠٪ من خطة النقل · الحفاراتُ ٦٠٪ من التحميل · الدريلُ الأول ٤٠٪ من الأمتار) · وeffective_from/to + version. وهي خطةُ تنفيذٍ لا بندُ بيع — تُغذّي شجرةَ الحاويات ولا تدخل قيمةَ العقد. والحصةُ ليست عددَ معداتٍ بل نصيبَ إنتاج — فمنها يُقاس تقصيرُ نوعٍ بعينه.</t>
        </is>
      </c>
      <c r="D3210" s="7" t="inlineStr">
        <is>
          <t>SRC-052</t>
        </is>
      </c>
      <c r="E3210" s="7" t="inlineStr">
        <is>
          <t>§3.4</t>
        </is>
      </c>
      <c r="F3210" s="7" t="inlineStr">
        <is>
          <t>CTR</t>
        </is>
      </c>
      <c r="G3210" s="7" t="inlineStr">
        <is>
          <t>لا معارض — نافذ بنصّه</t>
        </is>
      </c>
      <c r="H3210" s="7" t="inlineStr">
        <is>
          <t>INJAZ-FRD-01</t>
        </is>
      </c>
      <c r="I3210" s="7" t="inlineStr">
        <is>
          <t>الفصلُ ٢١ — طبقةُ العقود</t>
        </is>
      </c>
      <c r="J3210" s="7" t="inlineStr">
        <is>
          <t>UX-01 للشاشاتِ · DELIVERY-01 للاختبارات</t>
        </is>
      </c>
      <c r="K3210" s="7" t="inlineStr">
        <is>
          <t>اختبارُ اكتمال: بمعطى شاشةٍ أو جدولٍ يخصُّ «نوعُ المعدة · العددُ المخطط · الدورُ التشغيلي (أساسي…» · وعند فحص بنيته · فإن كلَّ عمودٍ معتمدٍ موجودٌ وصفرُ عمودٍ غيرِ معرَّف · والأعمدةُ الحاكمةُ السبعةُ حاضرة</t>
        </is>
      </c>
      <c r="L3210" s="7" t="inlineStr">
        <is>
          <t>غير مقيس — يُملأ عند مراجعة الكود</t>
        </is>
      </c>
      <c r="M3210" s="7" t="inlineStr">
        <is>
          <t>نافذ</t>
        </is>
      </c>
    </row>
    <row r="3211">
      <c r="A3211" s="7" t="n">
        <v>3210</v>
      </c>
      <c r="B3211" s="7" t="inlineStr">
        <is>
          <t>PLN-041</t>
        </is>
      </c>
      <c r="C3211" s="7" t="inlineStr">
        <is>
          <t>خطة الدفع (contract_payment_schedule) بأنماطها الثمانية: دفعةٌ واحدة · مقدمٌ ثم تسوياتٌ شهرية · مقدمٌ جزئي · مقدمٌ على دفعات · دفعاتٌ عند معالمَ · مستخلصٌ شهري · دفعةٌ ختامية · ردُّ محتجز الضمان. وحقول السطر: نوعُ الدفعة · النسبةُ أو المبلغ · تاريخُ أو شرطُ الاستحقاق · المبلغُ المتوقع · المستلم · المتبقي · الحالة (غيرُ مستحقٍّ · مستحقٌّ · جزئيٌّ · مكتملٌ · متأخر) · مرجعُ التحصيل. وتُولَّد آليًّا من رأس العقد والجدول الشهري (مقدمٌ + تسوياتٌ شهرية) وتُعدَّل يدويًّا للمعالم والدفعات الخاصة — ولا تُدخل كلُّها يدويًّا.</t>
        </is>
      </c>
      <c r="D3211" s="7" t="inlineStr">
        <is>
          <t>SRC-052</t>
        </is>
      </c>
      <c r="E3211" s="7" t="inlineStr">
        <is>
          <t>§3.5</t>
        </is>
      </c>
      <c r="F3211" s="7" t="inlineStr">
        <is>
          <t>CTR</t>
        </is>
      </c>
      <c r="G3211" s="7" t="inlineStr">
        <is>
          <t>لا معارض — نافذ بنصّه</t>
        </is>
      </c>
      <c r="H3211" s="7" t="inlineStr">
        <is>
          <t>INJAZ-FRD-01</t>
        </is>
      </c>
      <c r="I3211" s="7" t="inlineStr">
        <is>
          <t>الفصلُ ٢١ — طبقةُ العقود</t>
        </is>
      </c>
      <c r="J3211" s="7" t="inlineStr">
        <is>
          <t>UX-01 للشاشاتِ · DELIVERY-01 للاختبارات</t>
        </is>
      </c>
      <c r="K3211" s="7" t="inlineStr">
        <is>
          <t>اختبارُ منع: بمعطى محاولةٍ تخالف «خطة الدفع (contract_payment_schedule) بأنماطها الثما…» · وعند تنفيذها · فإن الخادمَ يرفض برمزٍ وسببٍ ويُسجَّل الرفضُ بالمستخدم والوقت</t>
        </is>
      </c>
      <c r="L3211" s="7" t="inlineStr">
        <is>
          <t>غير مقيس — يُملأ عند مراجعة الكود</t>
        </is>
      </c>
      <c r="M3211" s="7" t="inlineStr">
        <is>
          <t>نافذ</t>
        </is>
      </c>
    </row>
    <row r="3212">
      <c r="A3212" s="7" t="n">
        <v>3211</v>
      </c>
      <c r="B3212" s="7" t="inlineStr">
        <is>
          <t>PLN-044</t>
        </is>
      </c>
      <c r="C3212" s="7" t="inlineStr">
        <is>
          <t>حسم التصنيف بمحورين لا محورٍ واحد: التصنيفُ التشغيليُّ للمعدة غيرُ التصنيف التجاريِّ للمقعد — ولا يُشتق أحدُهما من الآخر.</t>
        </is>
      </c>
      <c r="D3212" s="7" t="inlineStr">
        <is>
          <t>SRC-053</t>
        </is>
      </c>
      <c r="E3212" s="7" t="inlineStr">
        <is>
          <t>§1.2</t>
        </is>
      </c>
      <c r="F3212" s="7" t="inlineStr">
        <is>
          <t>CTR</t>
        </is>
      </c>
      <c r="G3212" s="7" t="inlineStr">
        <is>
          <t>لا معارض — نافذ بنصّه</t>
        </is>
      </c>
      <c r="H3212" s="7" t="inlineStr">
        <is>
          <t>INJAZ-FRD-01</t>
        </is>
      </c>
      <c r="I3212" s="7" t="inlineStr">
        <is>
          <t>الفصلُ ٢١ — طبقةُ العقود</t>
        </is>
      </c>
      <c r="J3212" s="7" t="inlineStr">
        <is>
          <t>UX-01 للشاشاتِ · DELIVERY-01 للاختبارات</t>
        </is>
      </c>
      <c r="K3212" s="7" t="inlineStr">
        <is>
          <t>اختبارُ منع: بمعطى محاولةٍ تخالف «التصنيفُ التشغيليُّ للمعدة غيرُ التصنيف التجاريِّ لل…» · وعند تنفيذها · فإن الخادمَ يرفض برمزٍ وسببٍ ويُسجَّل الرفضُ بالمستخدم والوقت</t>
        </is>
      </c>
      <c r="L3212" s="7" t="inlineStr">
        <is>
          <t>غير مقيس — يُملأ عند مراجعة الكود</t>
        </is>
      </c>
      <c r="M3212" s="7" t="inlineStr">
        <is>
          <t>نافذ</t>
        </is>
      </c>
    </row>
    <row r="3213">
      <c r="A3213" s="7" t="n">
        <v>3212</v>
      </c>
      <c r="B3213" s="7" t="inlineStr">
        <is>
          <t>PLN-047</t>
        </is>
      </c>
      <c r="C3213" s="7" t="inlineStr">
        <is>
          <t>آليات تعديل السعر معرَّفةٌ تعريفًا صريحًا: لا تعديلَ خارج آليةٍ معرَّفة — وأيُّ تعديلٍ خارجها استثناءٌ بثلاث موافقاتٍ لأثره الإيرادي.</t>
        </is>
      </c>
      <c r="D3213" s="7" t="inlineStr">
        <is>
          <t>SRC-053</t>
        </is>
      </c>
      <c r="E3213" s="7" t="inlineStr">
        <is>
          <t>§2.3</t>
        </is>
      </c>
      <c r="F3213" s="7" t="inlineStr">
        <is>
          <t>CTR</t>
        </is>
      </c>
      <c r="G3213" s="7" t="inlineStr">
        <is>
          <t>لا معارض — نافذ بنصّه</t>
        </is>
      </c>
      <c r="H3213" s="7" t="inlineStr">
        <is>
          <t>INJAZ-FRD-01</t>
        </is>
      </c>
      <c r="I3213" s="7" t="inlineStr">
        <is>
          <t>الفصلُ ٢١ — طبقةُ العقود</t>
        </is>
      </c>
      <c r="J3213" s="7" t="inlineStr">
        <is>
          <t>UX-01 للشاشاتِ · DELIVERY-01 للاختبارات</t>
        </is>
      </c>
      <c r="K3213" s="7" t="inlineStr">
        <is>
          <t>اختبارُ وجودٍ وسلوك: بمعطى بيئةٍ مهيَّأةٍ لـ«لا تعديلَ خارج آليةٍ معرَّفة — وأيُّ تعديلٍ خارجها ا…» · وعند تنفيذ السيناريو الموصوف · فإن السلوكَ يطابق النصَّ ويُوثَّق الشاهدُ بلقطةٍ أو سجل</t>
        </is>
      </c>
      <c r="L3213" s="7" t="inlineStr">
        <is>
          <t>غير مقيس — يُملأ عند مراجعة الكود</t>
        </is>
      </c>
      <c r="M3213" s="7" t="inlineStr">
        <is>
          <t>نافذ</t>
        </is>
      </c>
    </row>
    <row r="3214">
      <c r="A3214" s="7" t="n">
        <v>3213</v>
      </c>
      <c r="B3214" s="7" t="inlineStr">
        <is>
          <t>PRC-003</t>
        </is>
      </c>
      <c r="C3214" s="7" t="inlineStr">
        <is>
          <t>دورة المخزون: حد إعادة الطلب لكل صنف من متوسط الاستهلاك ← بلوغه يولّد طلب شراء آليًّا بمرجعه ← فلا يتوقف أمر صيانة على قطعة مفاجئة.</t>
        </is>
      </c>
      <c r="D3214" s="7" t="inlineStr">
        <is>
          <t>SRC-017</t>
        </is>
      </c>
      <c r="E3214" s="7" t="inlineStr">
        <is>
          <t>§2.2</t>
        </is>
      </c>
      <c r="F3214" s="7" t="inlineStr">
        <is>
          <t>INV</t>
        </is>
      </c>
      <c r="G3214" s="7" t="inlineStr">
        <is>
          <t>لا معارض — نافذ بنصّه</t>
        </is>
      </c>
      <c r="H3214" s="7" t="inlineStr">
        <is>
          <t>INJAZ-FRD-01</t>
        </is>
      </c>
      <c r="I3214" s="7" t="inlineStr">
        <is>
          <t>الفصلُ ١٧ — إدارة المخازن</t>
        </is>
      </c>
      <c r="J3214" s="7" t="inlineStr">
        <is>
          <t>UX-01 للشاشاتِ · DELIVERY-01 للاختبارات</t>
        </is>
      </c>
      <c r="K3214" s="7" t="inlineStr">
        <is>
          <t>اختبارُ انتقال: بمعطى مستندٍ في حالته السابقةِ لـ«حد إعادة الطلب لكل صنف من متوسط الاستهلاك ← بلوغه يو…» · وعند تنفيذ المحفّز بمخوَّلٍ وشرطٍ مستوفًى · فإن الحالةَ تنتقل ويُسجَّل الانتقالُ بفاعله ووقته · والانتقالُ غيرُ المعرَّف يُرفض · ومرجعُ حالة المصدر: PRC-018 · PRC-020</t>
        </is>
      </c>
      <c r="L3214" s="7" t="inlineStr">
        <is>
          <t>غير مقيس — يُملأ عند مراجعة الكود</t>
        </is>
      </c>
      <c r="M3214" s="7" t="inlineStr">
        <is>
          <t>نافذ</t>
        </is>
      </c>
    </row>
    <row r="3215">
      <c r="A3215" s="7" t="n">
        <v>3214</v>
      </c>
      <c r="B3215" s="7" t="inlineStr">
        <is>
          <t>PRC-008</t>
        </is>
      </c>
      <c r="C3215" s="7" t="inlineStr">
        <is>
          <t>صرف المخزون والعهدة: أمر الصيانة المرجعي يجلب معدته ومشروعه وفنّيّه؛ والصنف يجلب رصيده وسعره ووحدته وموقع تخزينه — والإلزامي وحده: الكمية. والصرف يخصم الرصيد فورًا بمرجع الأمر، وأثر التكلفة على المعدة عند إقفال الأمر لا عند الصرف. والعهدة الشخصية بمستلمها ومهلتها وعدّادها، والإرجاع أو التسوية يقفلها بمرجعه. ورصيد لا يكفي: تحذير فوري وزر «طلب شراء بمرجع الأمر» بنقرة — لا طريق مسدودًا.</t>
        </is>
      </c>
      <c r="D3215" s="7" t="inlineStr">
        <is>
          <t>SRC-017</t>
        </is>
      </c>
      <c r="E3215" s="7" t="inlineStr">
        <is>
          <t>§5.2</t>
        </is>
      </c>
      <c r="F3215" s="7" t="inlineStr">
        <is>
          <t>INV</t>
        </is>
      </c>
      <c r="G3215" s="7" t="inlineStr">
        <is>
          <t>لا معارض — نافذ بنصّه</t>
        </is>
      </c>
      <c r="H3215" s="7" t="inlineStr">
        <is>
          <t>INJAZ-FRD-01</t>
        </is>
      </c>
      <c r="I3215" s="7" t="inlineStr">
        <is>
          <t>الفصلُ ١٧ — إدارة المخازن</t>
        </is>
      </c>
      <c r="J3215" s="7" t="inlineStr">
        <is>
          <t>UX-01 للشاشاتِ · DELIVERY-01 للاختبارات</t>
        </is>
      </c>
      <c r="K3215" s="7" t="inlineStr">
        <is>
          <t>اختبارُ إلزام: بمعطى محاولةِ إتمامٍ بلا استيفاء «أمر الصيانة المرجعي يجلب معدته ومشروعه وفنّيّه» · وعند الحفظ · فإن الحارسَ يرفض ويبيّن الناقصَ · وباستيفائه ينجح الحفظ · ومرجعُ حالة المصدر: PRC-018 · PRC-020</t>
        </is>
      </c>
      <c r="L3215" s="7" t="inlineStr">
        <is>
          <t>غير مقيس — يُملأ عند مراجعة الكود</t>
        </is>
      </c>
      <c r="M3215" s="7" t="inlineStr">
        <is>
          <t>نافذ</t>
        </is>
      </c>
    </row>
    <row r="3216">
      <c r="A3216" s="7" t="n">
        <v>3215</v>
      </c>
      <c r="B3216" s="7" t="inlineStr">
        <is>
          <t>OPE-247</t>
        </is>
      </c>
      <c r="C3216" s="7" t="inlineStr">
        <is>
          <t>شاشة عهدة الاستلام المؤقت — كيانٌ صريحٌ جديد: تتبّعُ المواد من لحظة استلامها من المورد (وغالبًا خارج المخزن — كاستلامها في عطبرة أو لدى المورد) وحتى وصولها إلى وجهتها النهائية، فلا تختفي بين المورد والمخزن. وحقولُها: رقمُ العهدة · المستلِم (إلزامي: موظفُ الاستلام أو المندوب أو مسؤولُ الموقع أو الناقل) · تاريخُ الاستلام · المورد · المرجعُ الشرائي (أمر الشراء) · الكمياتُ سطورًا · موقعُ الاستلام · الوجهةُ النهائية المتوقعة (مخزن / ورشة / مشروع / معدة).</t>
        </is>
      </c>
      <c r="D3216" s="7" t="inlineStr">
        <is>
          <t>SRC-034</t>
        </is>
      </c>
      <c r="E3216" s="7" t="inlineStr">
        <is>
          <t>§15.3</t>
        </is>
      </c>
      <c r="F3216" s="7" t="inlineStr">
        <is>
          <t>INV</t>
        </is>
      </c>
      <c r="G3216" s="7" t="inlineStr">
        <is>
          <t>لا معارض — نافذ بنصّه</t>
        </is>
      </c>
      <c r="H3216" s="7" t="inlineStr">
        <is>
          <t>INJAZ-FRD-01</t>
        </is>
      </c>
      <c r="I3216" s="7" t="inlineStr">
        <is>
          <t>الفصلُ ١٧ — إدارة المخازن</t>
        </is>
      </c>
      <c r="J3216" s="7" t="inlineStr">
        <is>
          <t>UX-01 للشاشاتِ · DELIVERY-01 للاختبارات</t>
        </is>
      </c>
      <c r="K3216" s="7" t="inlineStr">
        <is>
          <t>اختبارُ اكتمال: بمعطى شاشةٍ أو جدولٍ يخصُّ «تتبّعُ المواد من لحظة استلامها من المورد (وغالبًا خا…» · وعند فحص بنيته · فإن كلَّ عمودٍ معتمدٍ موجودٌ وصفرُ عمودٍ غيرِ معرَّف · والأعمدةُ الحاكمةُ السبعةُ حاضرة</t>
        </is>
      </c>
      <c r="L3216" s="7" t="inlineStr">
        <is>
          <t>غير مقيس — يُملأ عند مراجعة الكود</t>
        </is>
      </c>
      <c r="M3216" s="7" t="inlineStr">
        <is>
          <t>نافذ</t>
        </is>
      </c>
    </row>
    <row r="3217">
      <c r="A3217" s="7" t="n">
        <v>3216</v>
      </c>
      <c r="B3217" s="7" t="inlineStr">
        <is>
          <t>OPE-248</t>
        </is>
      </c>
      <c r="C3217" s="7" t="inlineStr">
        <is>
          <t>آلة حالة عهدة الاستلام: مستلَمة (عهدة) ← قيد الترحيل ← مسلَّمة للوجهة (استلام نهائي). وقواعدُها: كلُّ استلامٍ أولي خارج الوجهة النهائية يُنشئ عهدةَ استلامٍ مؤقت باسم المستلِم · ولا تُقفل العهدة إلا بالاستلام النهائي في الوجهة · وتختلف عهدةُ الاستلام المؤقت (من المورد إلى الوجهة) عن عهدة الصرف (من المخزن إلى الاستهلاك).</t>
        </is>
      </c>
      <c r="D3217" s="7" t="inlineStr">
        <is>
          <t>SRC-034</t>
        </is>
      </c>
      <c r="E3217" s="7" t="inlineStr">
        <is>
          <t>§15.3</t>
        </is>
      </c>
      <c r="F3217" s="7" t="inlineStr">
        <is>
          <t>INV</t>
        </is>
      </c>
      <c r="G3217" s="7" t="inlineStr">
        <is>
          <t>لا معارض — نافذ بنصّه</t>
        </is>
      </c>
      <c r="H3217" s="7" t="inlineStr">
        <is>
          <t>INJAZ-FRD-01</t>
        </is>
      </c>
      <c r="I3217" s="7" t="inlineStr">
        <is>
          <t>الفصلُ ١٧ — إدارة المخازن</t>
        </is>
      </c>
      <c r="J3217" s="7" t="inlineStr">
        <is>
          <t>UX-01 للشاشاتِ · DELIVERY-01 للاختبارات</t>
        </is>
      </c>
      <c r="K3217" s="7" t="inlineStr">
        <is>
          <t>اختبارُ منع: بمعطى محاولةٍ تخالف «مستلَمة (عهدة) ← قيد الترحيل ← مسلَّمة للوجهة (استلا…» · وعند تنفيذها · فإن الخادمَ يرفض برمزٍ وسببٍ ويُسجَّل الرفضُ بالمستخدم والوقت</t>
        </is>
      </c>
      <c r="L3217" s="7" t="inlineStr">
        <is>
          <t>غير مقيس — يُملأ عند مراجعة الكود</t>
        </is>
      </c>
      <c r="M3217" s="7" t="inlineStr">
        <is>
          <t>نافذ</t>
        </is>
      </c>
    </row>
    <row r="3218">
      <c r="A3218" s="7" t="n">
        <v>3217</v>
      </c>
      <c r="B3218" s="7" t="inlineStr">
        <is>
          <t>OPE-250</t>
        </is>
      </c>
      <c r="C3218" s="7" t="inlineStr">
        <is>
          <t>شاشة بطاقة الصنف والقطعة الحرجة — تعريفُ الصنف وطبيعته وفئته وحرجيّته وحدوده، فهي أساس التصنيف والمخزون وإعادة الطلب وتحميل التكلفة. وحقولُها: اسمُ الصنف · الفئة (إلزامي: فلاتر / زيوت وشحوم / إسبيرات / بطاريات / أسنان جردل / سيور) · طبيعةُ المادة (إلزامي: قابل للتخزين / غير قابل للتخزين / صيانة ومصنعيات) · وحدةُ القياس (قطعة / لتر / كجم) · قطعةٌ حرجة؟ · الحدُّ الأدنى والأقصى · مدةُ التوريد بالأيام · المعدةُ أو العائلة المخدومة.</t>
        </is>
      </c>
      <c r="D3218" s="7" t="inlineStr">
        <is>
          <t>SRC-034</t>
        </is>
      </c>
      <c r="E3218" s="7" t="inlineStr">
        <is>
          <t>§15.5</t>
        </is>
      </c>
      <c r="F3218" s="7" t="inlineStr">
        <is>
          <t>INV</t>
        </is>
      </c>
      <c r="G3218" s="7" t="inlineStr">
        <is>
          <t>لا معارض — نافذ بنصّه</t>
        </is>
      </c>
      <c r="H3218" s="7" t="inlineStr">
        <is>
          <t>INJAZ-FRD-01</t>
        </is>
      </c>
      <c r="I3218" s="7" t="inlineStr">
        <is>
          <t>الفصلُ ١٧ — إدارة المخازن</t>
        </is>
      </c>
      <c r="J3218" s="7" t="inlineStr">
        <is>
          <t>UX-01 للشاشاتِ · DELIVERY-01 للاختبارات</t>
        </is>
      </c>
      <c r="K3218" s="7" t="inlineStr">
        <is>
          <t>اختبارُ اكتمال: بمعطى شاشةٍ أو جدولٍ يخصُّ «شاشة بطاقة الصنف والقطعة الحرجة — تعريفُ الصنف وطبيع…» · وعند فحص بنيته · فإن كلَّ عمودٍ معتمدٍ موجودٌ وصفرُ عمودٍ غيرِ معرَّف · والأعمدةُ الحاكمةُ السبعةُ حاضرة</t>
        </is>
      </c>
      <c r="L3218" s="7" t="inlineStr">
        <is>
          <t>غير مقيس — يُملأ عند مراجعة الكود</t>
        </is>
      </c>
      <c r="M3218" s="7" t="inlineStr">
        <is>
          <t>نافذ</t>
        </is>
      </c>
    </row>
    <row r="3219">
      <c r="A3219" s="7" t="n">
        <v>3218</v>
      </c>
      <c r="B3219" s="7" t="inlineStr">
        <is>
          <t>OPE-251</t>
        </is>
      </c>
      <c r="C3219" s="7" t="inlineStr">
        <is>
          <t>قواعد بطاقة الصنف: القطعةُ الحرجة تتطلّب حدودًا ونقطةَ إعادة طلبٍ قبل اعتمادها حرجة · وطبيعةُ المادة تحدّد ما إن كان الصنف يُخزَّن أم يُصرف مباشرةً.</t>
        </is>
      </c>
      <c r="D3219" s="7" t="inlineStr">
        <is>
          <t>SRC-034</t>
        </is>
      </c>
      <c r="E3219" s="7" t="inlineStr">
        <is>
          <t>§15.5</t>
        </is>
      </c>
      <c r="F3219" s="7" t="inlineStr">
        <is>
          <t>INV</t>
        </is>
      </c>
      <c r="G3219" s="7" t="inlineStr">
        <is>
          <t>لا معارض — نافذ بنصّه</t>
        </is>
      </c>
      <c r="H3219" s="7" t="inlineStr">
        <is>
          <t>INJAZ-FRD-01</t>
        </is>
      </c>
      <c r="I3219" s="7" t="inlineStr">
        <is>
          <t>الفصلُ ١٧ — إدارة المخازن</t>
        </is>
      </c>
      <c r="J3219" s="7" t="inlineStr">
        <is>
          <t>UX-01 للشاشاتِ · DELIVERY-01 للاختبارات</t>
        </is>
      </c>
      <c r="K3219" s="7" t="inlineStr">
        <is>
          <t>اختبارُ وجودٍ وسلوك: بمعطى بيئةٍ مهيَّأةٍ لـ«القطعةُ الحرجة تتطلّب حدودًا ونقطةَ إعادة طلبٍ قبل ا…» · وعند تنفيذ السيناريو الموصوف · فإن السلوكَ يطابق النصَّ ويُوثَّق الشاهدُ بلقطةٍ أو سجل</t>
        </is>
      </c>
      <c r="L3219" s="7" t="inlineStr">
        <is>
          <t>غير مقيس — يُملأ عند مراجعة الكود</t>
        </is>
      </c>
      <c r="M3219" s="7" t="inlineStr">
        <is>
          <t>نافذ</t>
        </is>
      </c>
    </row>
    <row r="3220">
      <c r="A3220" s="7" t="n">
        <v>3219</v>
      </c>
      <c r="B3220" s="7" t="inlineStr">
        <is>
          <t>INV-003</t>
        </is>
      </c>
      <c r="C3220" s="7" t="inlineStr">
        <is>
          <t>أنواع المخازن الستة — تُصنَّف وفق طبيعة المادة ومتطلباتها الرقابية لا وفق موقعها الجغرافي فقط، ولكل نوعٍ ضوابطُ استلامٍ وصرفٍ وجردٍ تختلف عن غيره: ① المخزن العام (قطع غيار · فلاتر · إسبيرات · بطاريات · مواد تشغيلية — إجراءٌ معياري: استلامٌ بفحص وصرفٌ بأمر وجردٌ دوري) ② مخزن الوقود (وقود · بنزين · زيوت بكميات سائبة — قياسٌ بالكمية لا بالعدّ · قراءاتٌ يومية · فروقاتٌ مسموحة) ③ مخزن الأمن والسلامة (مهمات الوقاية الشخصية ومستلزمات السلامة — صرفٌ باسم العامل · صلاحية · استبدالٌ دوريٌّ إلزامي) ④ مخزن المتفجرات (مواد التفجير ولوازمها — ترخيصٌ · عهدةٌ مزدوجة · سجلٌّ رسمي · مطابقةٌ يومية) ⑤ مخزن الورشة (قطعٌ تحت الإصلاح · عُددٌ وأدوات · مواد المصنعيات — عهدةٌ على الورشة · قطعٌ مرتجعةٌ قابلة للإصلاح) ⑥ الصرف المباشر للآلية (موادٌ لا تدخل المخزن وتُسلَّم للمعدة أو الموقع — استهلاكٌ فوري · لا رصيدَ مخزني · تحميلٌ مباشر).</t>
        </is>
      </c>
      <c r="D3220" s="7" t="inlineStr">
        <is>
          <t>SRC-059</t>
        </is>
      </c>
      <c r="E3220" s="7" t="inlineStr">
        <is>
          <t>§3</t>
        </is>
      </c>
      <c r="F3220" s="7" t="inlineStr">
        <is>
          <t>INV</t>
        </is>
      </c>
      <c r="G3220" s="7" t="inlineStr">
        <is>
          <t>لا معارض — نافذ بنصّه</t>
        </is>
      </c>
      <c r="H3220" s="7" t="inlineStr">
        <is>
          <t>INJAZ-FRD-01</t>
        </is>
      </c>
      <c r="I3220" s="7" t="inlineStr">
        <is>
          <t>الفصلُ ١٧ — إدارة المخازن</t>
        </is>
      </c>
      <c r="J3220" s="7" t="inlineStr">
        <is>
          <t>UX-01 للشاشاتِ · DELIVERY-01 للاختبارات</t>
        </is>
      </c>
      <c r="K3220" s="7" t="inlineStr">
        <is>
          <t>اختبارُ ظهور: بمعطى مستخدمٍ داخلَ النطاق وآخرَ خارجه لـ«أنواع المخازن الستة — تُصنَّف وفق طبيعة المادة ومتطل…» · وعند فتح الشاشة · فإن الأولَ يرى نطاقَه والثانيَ لا يُصيَّر له العنصرُ ولا يُرسَل في الاستجابة</t>
        </is>
      </c>
      <c r="L3220" s="7" t="inlineStr">
        <is>
          <t>غير مقيس — يُملأ عند مراجعة الكود</t>
        </is>
      </c>
      <c r="M3220" s="7" t="inlineStr">
        <is>
          <t>نافذ</t>
        </is>
      </c>
    </row>
    <row r="3221">
      <c r="A3221" s="7" t="n">
        <v>3220</v>
      </c>
      <c r="B3221" s="7" t="inlineStr">
        <is>
          <t>INV-004</t>
        </is>
      </c>
      <c r="C3221" s="7" t="inlineStr">
        <is>
          <t>قاعدة تصنيف المخازن: يُحدَّد نوعُ المخزن على مستوى المستودع فتُشتقّ منه تلقائيًّا ضوابطُ الاستلام والصرف والجرد والصلاحيات — فلا يُصرف من مخزن المتفجرات بإجراء المخزن العام، ولا يُجرد الوقودُ بعدّ القطع.</t>
        </is>
      </c>
      <c r="D3221" s="7" t="inlineStr">
        <is>
          <t>SRC-059</t>
        </is>
      </c>
      <c r="E3221" s="7" t="inlineStr">
        <is>
          <t>§3</t>
        </is>
      </c>
      <c r="F3221" s="7" t="inlineStr">
        <is>
          <t>INV</t>
        </is>
      </c>
      <c r="G3221" s="7" t="inlineStr">
        <is>
          <t>لا معارض — نافذ بنصّه</t>
        </is>
      </c>
      <c r="H3221" s="7" t="inlineStr">
        <is>
          <t>INJAZ-FRD-01</t>
        </is>
      </c>
      <c r="I3221" s="7" t="inlineStr">
        <is>
          <t>الفصلُ ١٧ — إدارة المخازن</t>
        </is>
      </c>
      <c r="J3221" s="7" t="inlineStr">
        <is>
          <t>UX-01 للشاشاتِ · DELIVERY-01 للاختبارات</t>
        </is>
      </c>
      <c r="K3221" s="7" t="inlineStr">
        <is>
          <t>اختبارُ منع: بمعطى محاولةٍ تخالف «يُحدَّد نوعُ المخزن على مستوى المستودع فتُشتقّ منه ت…» · وعند تنفيذها · فإن الخادمَ يرفض برمزٍ وسببٍ ويُسجَّل الرفضُ بالمستخدم والوقت</t>
        </is>
      </c>
      <c r="L3221" s="7" t="inlineStr">
        <is>
          <t>غير مقيس — يُملأ عند مراجعة الكود</t>
        </is>
      </c>
      <c r="M3221" s="7" t="inlineStr">
        <is>
          <t>نافذ</t>
        </is>
      </c>
    </row>
    <row r="3222">
      <c r="A3222" s="7" t="n">
        <v>3221</v>
      </c>
      <c r="B3222" s="7" t="inlineStr">
        <is>
          <t>INV-005</t>
        </is>
      </c>
      <c r="C3222" s="7" t="inlineStr">
        <is>
          <t>الوضع الحالي والانتقال: بيانات التشغيل تُظهر ثلاثة مخازن مستخدَمة فعليًّا (المخزن · مباشر للآلية · الورشة) وهي واقعٌ مبسّطٌ لا يعكس اختلاف المواد. ويُعيد النظامُ تصنيفَها ضمن الأنواع الستة مع فتح مخازن الوقود والسلامة والمتفجرات مستودعاتٍ مستقلةً لها ضوابطها.</t>
        </is>
      </c>
      <c r="D3222" s="7" t="inlineStr">
        <is>
          <t>SRC-059</t>
        </is>
      </c>
      <c r="E3222" s="7" t="inlineStr">
        <is>
          <t>§3</t>
        </is>
      </c>
      <c r="F3222" s="7" t="inlineStr">
        <is>
          <t>INV</t>
        </is>
      </c>
      <c r="G3222" s="7" t="inlineStr">
        <is>
          <t>لا معارض — نافذ بنصّه</t>
        </is>
      </c>
      <c r="H3222" s="7" t="inlineStr">
        <is>
          <t>INJAZ-FRD-01</t>
        </is>
      </c>
      <c r="I3222" s="7" t="inlineStr">
        <is>
          <t>الفصلُ ١٧ — إدارة المخازن</t>
        </is>
      </c>
      <c r="J3222" s="7" t="inlineStr">
        <is>
          <t>UX-01 للشاشاتِ · DELIVERY-01 للاختبارات</t>
        </is>
      </c>
      <c r="K3222" s="7" t="inlineStr">
        <is>
          <t>اختبارُ انتقال: بمعطى مستندٍ في حالته السابقةِ لـ«بيانات التشغيل تُظهر ثلاثة مخازن مستخدَمة فعليًّا (ا…» · وعند تنفيذ المحفّز بمخوَّلٍ وشرطٍ مستوفًى · فإن الحالةَ تنتقل ويُسجَّل الانتقالُ بفاعله ووقته · والانتقالُ غيرُ المعرَّف يُرفض</t>
        </is>
      </c>
      <c r="L3222" s="7" t="inlineStr">
        <is>
          <t>غير مقيس — يُملأ عند مراجعة الكود</t>
        </is>
      </c>
      <c r="M3222" s="7" t="inlineStr">
        <is>
          <t>نافذ</t>
        </is>
      </c>
    </row>
    <row r="3223">
      <c r="A3223" s="7" t="n">
        <v>3222</v>
      </c>
      <c r="B3223" s="7" t="inlineStr">
        <is>
          <t>INV-006</t>
        </is>
      </c>
      <c r="C3223" s="7" t="inlineStr">
        <is>
          <t>هيكل المواقع التخزينية بثلاث درجات — يسمح بمعرفة مكان المادة لا رصيدها فقط ويستوعب تعدّد مواقع الشركة ومشاريعها: ① الموقعُ الجغرافي (عطبرة · بربر · أبو حمد · بورتسودان · العبيدية · قبقبة · وادي العشار) ② المستودعُ ونوعه (عام · وقود · سلامة · متفجرات · ورشة) ③ الموقعُ الداخلي (رفوف · أحواض · صهاريج · منطقة فحص · منطقة مرتجعات).</t>
        </is>
      </c>
      <c r="D3223" s="7" t="inlineStr">
        <is>
          <t>SRC-059</t>
        </is>
      </c>
      <c r="E3223" s="7" t="inlineStr">
        <is>
          <t>§4</t>
        </is>
      </c>
      <c r="F3223" s="7" t="inlineStr">
        <is>
          <t>INV</t>
        </is>
      </c>
      <c r="G3223" s="7" t="inlineStr">
        <is>
          <t>لا معارض — نافذ بنصّه</t>
        </is>
      </c>
      <c r="H3223" s="7" t="inlineStr">
        <is>
          <t>INJAZ-FRD-01</t>
        </is>
      </c>
      <c r="I3223" s="7" t="inlineStr">
        <is>
          <t>الفصلُ ١٧ — إدارة المخازن</t>
        </is>
      </c>
      <c r="J3223" s="7" t="inlineStr">
        <is>
          <t>UX-01 للشاشاتِ · DELIVERY-01 للاختبارات</t>
        </is>
      </c>
      <c r="K3223" s="7" t="inlineStr">
        <is>
          <t>اختبارُ وجودٍ وسلوك: بمعطى بيئةٍ مهيَّأةٍ لـ«هيكل المواقع التخزينية بثلاث درجات — يسمح بمعرفة مكا…» · وعند تنفيذ السيناريو الموصوف · فإن السلوكَ يطابق النصَّ ويُوثَّق الشاهدُ بلقطةٍ أو سجل</t>
        </is>
      </c>
      <c r="L3223" s="7" t="inlineStr">
        <is>
          <t>غير مقيس — يُملأ عند مراجعة الكود</t>
        </is>
      </c>
      <c r="M3223" s="7" t="inlineStr">
        <is>
          <t>نافذ</t>
        </is>
      </c>
    </row>
    <row r="3224">
      <c r="A3224" s="7" t="n">
        <v>3223</v>
      </c>
      <c r="B3224" s="7" t="inlineStr">
        <is>
          <t>INV-007</t>
        </is>
      </c>
      <c r="C3224" s="7" t="inlineStr">
        <is>
          <t>المواقع الوظيفية الإلزامية: منطقةُ الفحص والاستلام (تُودَع فيها المواد الواردة قبل اعتماد إدخالها) · منطقةُ المرتجعات · منطقةُ الإصلاح · وموقعُ العبور بين المستودعات.</t>
        </is>
      </c>
      <c r="D3224" s="7" t="inlineStr">
        <is>
          <t>SRC-059</t>
        </is>
      </c>
      <c r="E3224" s="7" t="inlineStr">
        <is>
          <t>§4</t>
        </is>
      </c>
      <c r="F3224" s="7" t="inlineStr">
        <is>
          <t>INV</t>
        </is>
      </c>
      <c r="G3224" s="7" t="inlineStr">
        <is>
          <t>لا معارض — نافذ بنصّه</t>
        </is>
      </c>
      <c r="H3224" s="7" t="inlineStr">
        <is>
          <t>INJAZ-FRD-01</t>
        </is>
      </c>
      <c r="I3224" s="7" t="inlineStr">
        <is>
          <t>الفصلُ ١٧ — إدارة المخازن</t>
        </is>
      </c>
      <c r="J3224" s="7" t="inlineStr">
        <is>
          <t>UX-01 للشاشاتِ · DELIVERY-01 للاختبارات</t>
        </is>
      </c>
      <c r="K3224" s="7" t="inlineStr">
        <is>
          <t>اختبارُ إلزام: بمعطى محاولةِ إتمامٍ بلا استيفاء «منطقةُ الفحص والاستلام (تُودَع فيها المواد الواردة ق…» · وعند الحفظ · فإن الحارسَ يرفض ويبيّن الناقصَ · وباستيفائه ينجح الحفظ</t>
        </is>
      </c>
      <c r="L3224" s="7" t="inlineStr">
        <is>
          <t>غير مقيس — يُملأ عند مراجعة الكود</t>
        </is>
      </c>
      <c r="M3224" s="7" t="inlineStr">
        <is>
          <t>نافذ</t>
        </is>
      </c>
    </row>
    <row r="3225">
      <c r="A3225" s="7" t="n">
        <v>3224</v>
      </c>
      <c r="B3225" s="7" t="inlineStr">
        <is>
          <t>INV-008</t>
        </is>
      </c>
      <c r="C3225" s="7" t="inlineStr">
        <is>
          <t>حالات المخزون التشغيلية الثماني — فالرصيدُ وحده لا يكشف ما هو قابلٌ للصرف اليوم: ① المتاح (الكمية ناقص المحجوز — القابل للصرف فورًا) ② المحجوز (مخصَّصٌ لأمر صرفٍ أو صيانةٍ قائم) ③ قيد الفحص (وصل ولم يُعتمد إدخالُه بعد — غيرُ قابلٍ للصرف) ④ قيد الوصول (على أوامر شراءٍ أو ترحيلٍ لم تصل بعد) ⑤ قيد التحويل (بين مستودعين ولم يُستلم في الوجهة) ⑥ في العهدة (صُرف ولم يُؤكَّد استهلاكُه بعد) ⑦ مرتجَع للفحص (عاد من العهدة وينتظر تصنيفَ حالته) ⑧ قابل للإصلاح (قطعةٌ مستعملةٌ تنتظر قرار الإصلاح أو الإتلاف).</t>
        </is>
      </c>
      <c r="D3225" s="7" t="inlineStr">
        <is>
          <t>SRC-059</t>
        </is>
      </c>
      <c r="E3225" s="7" t="inlineStr">
        <is>
          <t>§7</t>
        </is>
      </c>
      <c r="F3225" s="7" t="inlineStr">
        <is>
          <t>INV</t>
        </is>
      </c>
      <c r="G3225" s="7" t="inlineStr">
        <is>
          <t>لا معارض — نافذ بنصّه</t>
        </is>
      </c>
      <c r="H3225" s="7" t="inlineStr">
        <is>
          <t>INJAZ-FRD-01</t>
        </is>
      </c>
      <c r="I3225" s="7" t="inlineStr">
        <is>
          <t>الفصلُ ١٧ — إدارة المخازن</t>
        </is>
      </c>
      <c r="J3225" s="7" t="inlineStr">
        <is>
          <t>UX-01 للشاشاتِ · DELIVERY-01 للاختبارات</t>
        </is>
      </c>
      <c r="K3225" s="7" t="inlineStr">
        <is>
          <t>اختبارُ انتقال: بمعطى مستندٍ في حالته السابقةِ لـ«حالات المخزون التشغيلية الثماني — فالرصيدُ وحده» · وعند تنفيذ المحفّز بمخوَّلٍ وشرطٍ مستوفًى · فإن الحالةَ تنتقل ويُسجَّل الانتقالُ بفاعله ووقته · والانتقالُ غيرُ المعرَّف يُرفض</t>
        </is>
      </c>
      <c r="L3225" s="7" t="inlineStr">
        <is>
          <t>غير مقيس — يُملأ عند مراجعة الكود</t>
        </is>
      </c>
      <c r="M3225" s="7" t="inlineStr">
        <is>
          <t>نافذ</t>
        </is>
      </c>
    </row>
    <row r="3226">
      <c r="A3226" s="7" t="n">
        <v>3225</v>
      </c>
      <c r="B3226" s="7" t="inlineStr">
        <is>
          <t>INV-009</t>
        </is>
      </c>
      <c r="C3226" s="7" t="inlineStr">
        <is>
          <t>الاستلام النهائي والفحص: تُودَع المواد الواردة في منطقة الفحص قبل اعتماد إدخالها — ومحتوى الفحص عند الاستلام يشمل المطابقةَ للأمر والكميةَ والحالةَ والوثائق. ومعالجةُ عدم المطابقة بقرارٍ موثَّقٍ لا بردٍّ صامت.</t>
        </is>
      </c>
      <c r="D3226" s="7" t="inlineStr">
        <is>
          <t>SRC-059</t>
        </is>
      </c>
      <c r="E3226" s="7" t="inlineStr">
        <is>
          <t>§8</t>
        </is>
      </c>
      <c r="F3226" s="7" t="inlineStr">
        <is>
          <t>INV</t>
        </is>
      </c>
      <c r="G3226" s="7" t="inlineStr">
        <is>
          <t>لا معارض — نافذ بنصّه</t>
        </is>
      </c>
      <c r="H3226" s="7" t="inlineStr">
        <is>
          <t>INJAZ-FRD-01</t>
        </is>
      </c>
      <c r="I3226" s="7" t="inlineStr">
        <is>
          <t>الفصلُ ١٧ — إدارة المخازن</t>
        </is>
      </c>
      <c r="J3226" s="7" t="inlineStr">
        <is>
          <t>UX-01 للشاشاتِ · DELIVERY-01 للاختبارات</t>
        </is>
      </c>
      <c r="K3226" s="7" t="inlineStr">
        <is>
          <t>اختبارُ وجودٍ وسلوك: بمعطى بيئةٍ مهيَّأةٍ لـ«تُودَع المواد الواردة في منطقة الفحص قبل اعتماد إدخا…» · وعند تنفيذ السيناريو الموصوف · فإن السلوكَ يطابق النصَّ ويُوثَّق الشاهدُ بلقطةٍ أو سجل</t>
        </is>
      </c>
      <c r="L3226" s="7" t="inlineStr">
        <is>
          <t>غير مقيس — يُملأ عند مراجعة الكود</t>
        </is>
      </c>
      <c r="M3226" s="7" t="inlineStr">
        <is>
          <t>نافذ</t>
        </is>
      </c>
    </row>
    <row r="3227">
      <c r="A3227" s="7" t="n">
        <v>3226</v>
      </c>
      <c r="B3227" s="7" t="inlineStr">
        <is>
          <t>INV-010</t>
        </is>
      </c>
      <c r="C3227" s="7" t="inlineStr">
        <is>
          <t>الصرف والمناولة بقواعدها: لا صرفَ بلا أمرٍ ومصدرِ تحميل · والمناولةُ تُسجَّل بمن ناول ومتى.</t>
        </is>
      </c>
      <c r="D3227" s="7" t="inlineStr">
        <is>
          <t>SRC-059</t>
        </is>
      </c>
      <c r="E3227" s="7" t="inlineStr">
        <is>
          <t>§9</t>
        </is>
      </c>
      <c r="F3227" s="7" t="inlineStr">
        <is>
          <t>INV</t>
        </is>
      </c>
      <c r="G3227" s="7" t="inlineStr">
        <is>
          <t>لا معارض — نافذ بنصّه</t>
        </is>
      </c>
      <c r="H3227" s="7" t="inlineStr">
        <is>
          <t>INJAZ-FRD-01</t>
        </is>
      </c>
      <c r="I3227" s="7" t="inlineStr">
        <is>
          <t>الفصلُ ١٧ — إدارة المخازن</t>
        </is>
      </c>
      <c r="J3227" s="7" t="inlineStr">
        <is>
          <t>UX-01 للشاشاتِ · DELIVERY-01 للاختبارات</t>
        </is>
      </c>
      <c r="K3227" s="7" t="inlineStr">
        <is>
          <t>اختبارُ وجودٍ وسلوك: بمعطى بيئةٍ مهيَّأةٍ لـ«لا صرفَ بلا أمرٍ ومصدرِ تحميل · والمناولةُ تُسجَّل ب…» · وعند تنفيذ السيناريو الموصوف · فإن السلوكَ يطابق النصَّ ويُوثَّق الشاهدُ بلقطةٍ أو سجل</t>
        </is>
      </c>
      <c r="L3227" s="7" t="inlineStr">
        <is>
          <t>غير مقيس — يُملأ عند مراجعة الكود</t>
        </is>
      </c>
      <c r="M3227" s="7" t="inlineStr">
        <is>
          <t>نافذ</t>
        </is>
      </c>
    </row>
    <row r="3228">
      <c r="A3228" s="7" t="n">
        <v>3227</v>
      </c>
      <c r="B3228" s="7" t="inlineStr">
        <is>
          <t>INV-011</t>
        </is>
      </c>
      <c r="C3228" s="7" t="inlineStr">
        <is>
          <t>سلسلة عهدة الصرف ومعالجة المرتجعات: كلُّ صرفٍ يُنشئ عهدةً تُتابَع حتى الاستهلاك أو الإرجاع · والمرتجعُ يعود إلى منطقة المرتجعات ويُصنَّف (صالحٌ للمخزون أو قابلٌ للإصلاح أو للإتلاف) قبل أي إعادة إدخال.</t>
        </is>
      </c>
      <c r="D3228" s="7" t="inlineStr">
        <is>
          <t>SRC-059</t>
        </is>
      </c>
      <c r="E3228" s="7" t="inlineStr">
        <is>
          <t>§10</t>
        </is>
      </c>
      <c r="F3228" s="7" t="inlineStr">
        <is>
          <t>INV</t>
        </is>
      </c>
      <c r="G3228" s="7" t="inlineStr">
        <is>
          <t>لا معارض — نافذ بنصّه</t>
        </is>
      </c>
      <c r="H3228" s="7" t="inlineStr">
        <is>
          <t>INJAZ-FRD-01</t>
        </is>
      </c>
      <c r="I3228" s="7" t="inlineStr">
        <is>
          <t>الفصلُ ١٧ — إدارة المخازن</t>
        </is>
      </c>
      <c r="J3228" s="7" t="inlineStr">
        <is>
          <t>UX-01 للشاشاتِ · DELIVERY-01 للاختبارات</t>
        </is>
      </c>
      <c r="K3228" s="7" t="inlineStr">
        <is>
          <t>اختبارُ وجودٍ وسلوك: بمعطى بيئةٍ مهيَّأةٍ لـ«كلُّ صرفٍ يُنشئ عهدةً تُتابَع حتى الاستهلاك أو الإرج…» · وعند تنفيذ السيناريو الموصوف · فإن السلوكَ يطابق النصَّ ويُوثَّق الشاهدُ بلقطةٍ أو سجل</t>
        </is>
      </c>
      <c r="L3228" s="7" t="inlineStr">
        <is>
          <t>غير مقيس — يُملأ عند مراجعة الكود</t>
        </is>
      </c>
      <c r="M3228" s="7" t="inlineStr">
        <is>
          <t>نافذ</t>
        </is>
      </c>
    </row>
    <row r="3229">
      <c r="A3229" s="7" t="n">
        <v>3228</v>
      </c>
      <c r="B3229" s="7" t="inlineStr">
        <is>
          <t>INV-012</t>
        </is>
      </c>
      <c r="C3229" s="7" t="inlineStr">
        <is>
          <t>التحويلات بين المخازن والمواقع: تمرّ بموقع العبور ولا تُقفل إلا بالاستلام في الوجهة — والرصيدُ في العبور حالةٌ مستقلةٌ لا رصيدٌ متاح.</t>
        </is>
      </c>
      <c r="D3229" s="7" t="inlineStr">
        <is>
          <t>SRC-059</t>
        </is>
      </c>
      <c r="E3229" s="7" t="inlineStr">
        <is>
          <t>§11</t>
        </is>
      </c>
      <c r="F3229" s="7" t="inlineStr">
        <is>
          <t>INV</t>
        </is>
      </c>
      <c r="G3229" s="7" t="inlineStr">
        <is>
          <t>لا معارض — نافذ بنصّه</t>
        </is>
      </c>
      <c r="H3229" s="7" t="inlineStr">
        <is>
          <t>INJAZ-FRD-01</t>
        </is>
      </c>
      <c r="I3229" s="7" t="inlineStr">
        <is>
          <t>الفصلُ ١٧ — إدارة المخازن</t>
        </is>
      </c>
      <c r="J3229" s="7" t="inlineStr">
        <is>
          <t>UX-01 للشاشاتِ · DELIVERY-01 للاختبارات</t>
        </is>
      </c>
      <c r="K3229" s="7" t="inlineStr">
        <is>
          <t>اختبارُ منع: بمعطى محاولةٍ تخالف «تمرّ بموقع العبور ولا تُقفل إلا بالاستلام في الوجهة …» · وعند تنفيذها · فإن الخادمَ يرفض برمزٍ وسببٍ ويُسجَّل الرفضُ بالمستخدم والوقت</t>
        </is>
      </c>
      <c r="L3229" s="7" t="inlineStr">
        <is>
          <t>غير مقيس — يُملأ عند مراجعة الكود</t>
        </is>
      </c>
      <c r="M3229" s="7" t="inlineStr">
        <is>
          <t>نافذ</t>
        </is>
      </c>
    </row>
    <row r="3230">
      <c r="A3230" s="7" t="n">
        <v>3229</v>
      </c>
      <c r="B3230" s="7" t="inlineStr">
        <is>
          <t>INV-013</t>
        </is>
      </c>
      <c r="C3230" s="7" t="inlineStr">
        <is>
          <t>الجرد ضبطٌ مستمرٌّ لا حدثٌ سنوي — بأربعة أساليب بحسب طبيعة المخزن وأهمية الصنف: ① الجرد الدائري (أسبوعي أو شهري · عيّنةٌ دوّارةٌ من الأصناف · الأنسبُ للقطع الحرجة وعالية الحركة) ② الجرد الشامل (نصف سنوي أو سنوي · المستودعُ كاملًا بإيقاف الحركة · الأنسبُ للإقفال المحاسبي) ③ الجرد اليومي (يومي · قراءةُ الكميات والصهاريج · لمخزن الوقود) ④ المطابقة اليومية (يوميٌّ إلزامي · عدُّ الوحدات ومطابقةُ السجل · لمخزن المتفجرات).</t>
        </is>
      </c>
      <c r="D3230" s="7" t="inlineStr">
        <is>
          <t>SRC-059</t>
        </is>
      </c>
      <c r="E3230" s="7" t="inlineStr">
        <is>
          <t>§12</t>
        </is>
      </c>
      <c r="F3230" s="7" t="inlineStr">
        <is>
          <t>INV</t>
        </is>
      </c>
      <c r="G3230" s="7" t="inlineStr">
        <is>
          <t>لا معارض — نافذ بنصّه</t>
        </is>
      </c>
      <c r="H3230" s="7" t="inlineStr">
        <is>
          <t>INJAZ-FRD-01</t>
        </is>
      </c>
      <c r="I3230" s="7" t="inlineStr">
        <is>
          <t>الفصلُ ١٧ — إدارة المخازن</t>
        </is>
      </c>
      <c r="J3230" s="7" t="inlineStr">
        <is>
          <t>UX-01 للشاشاتِ · DELIVERY-01 للاختبارات</t>
        </is>
      </c>
      <c r="K3230" s="7" t="inlineStr">
        <is>
          <t>اختبارُ حدث: بمعطى تنفيذِ «الجرد ضبطٌ مستمرٌّ» · وعند وقوع الفعل · فإن الحدثَ يُنشر بمفتاحه ويستهلكه المعنيُّ ويتغير أثرُه · وإعادةُ النداء ترجع مرجعَ الأثر الأول</t>
        </is>
      </c>
      <c r="L3230" s="7" t="inlineStr">
        <is>
          <t>غير مقيس — يُملأ عند مراجعة الكود</t>
        </is>
      </c>
      <c r="M3230" s="7" t="inlineStr">
        <is>
          <t>نافذ</t>
        </is>
      </c>
    </row>
    <row r="3231">
      <c r="A3231" s="7" t="n">
        <v>3230</v>
      </c>
      <c r="B3231" s="7" t="inlineStr">
        <is>
          <t>INV-014</t>
        </is>
      </c>
      <c r="C3231" s="7" t="inlineStr">
        <is>
          <t>دورة معالجة الفروقات بأربع خطوات: عدٌّ فعلي ← مقارنةٌ بالرصيد الدفتري ← تسجيلُ الفرق (زيادةً أو عجزًا) وتحديدُ سببه ← اعتمادُ التسوية بحسب حجم الفرق وصلاحية المعتمِد ← قيدُ تسويةٍ مخزنيٍّ ومحاسبيٍّ وإقفالُ الجرد.</t>
        </is>
      </c>
      <c r="D3231" s="7" t="inlineStr">
        <is>
          <t>SRC-059</t>
        </is>
      </c>
      <c r="E3231" s="7" t="inlineStr">
        <is>
          <t>§12</t>
        </is>
      </c>
      <c r="F3231" s="7" t="inlineStr">
        <is>
          <t>INV</t>
        </is>
      </c>
      <c r="G3231" s="7" t="inlineStr">
        <is>
          <t>لا معارض — نافذ بنصّه</t>
        </is>
      </c>
      <c r="H3231" s="7" t="inlineStr">
        <is>
          <t>INJAZ-FRD-01</t>
        </is>
      </c>
      <c r="I3231" s="7" t="inlineStr">
        <is>
          <t>الفصلُ ١٧ — إدارة المخازن</t>
        </is>
      </c>
      <c r="J3231" s="7" t="inlineStr">
        <is>
          <t>UX-01 للشاشاتِ · DELIVERY-01 للاختبارات</t>
        </is>
      </c>
      <c r="K3231" s="7" t="inlineStr">
        <is>
          <t>اختبارُ انتقال: بمعطى مستندٍ في حالته السابقةِ لـ«عدٌّ فعلي ← مقارنةٌ بالرصيد الدفتري ← تسجيلُ الفرق (…» · وعند تنفيذ المحفّز بمخوَّلٍ وشرطٍ مستوفًى · فإن الحالةَ تنتقل ويُسجَّل الانتقالُ بفاعله ووقته · والانتقالُ غيرُ المعرَّف يُرفض</t>
        </is>
      </c>
      <c r="L3231" s="7" t="inlineStr">
        <is>
          <t>غير مقيس — يُملأ عند مراجعة الكود</t>
        </is>
      </c>
      <c r="M3231" s="7" t="inlineStr">
        <is>
          <t>نافذ</t>
        </is>
      </c>
    </row>
    <row r="3232">
      <c r="A3232" s="7" t="n">
        <v>3231</v>
      </c>
      <c r="B3232" s="7" t="inlineStr">
        <is>
          <t>INV-015</t>
        </is>
      </c>
      <c r="C3232" s="7" t="inlineStr">
        <is>
          <t>تصنيف أسباب الفروقات بمعالجة كلٍّ — فلا فرقَ بلا سبب: خطأُ إدخالٍ · خطأُ عدٍّ · تلفٌ أو فقدٌ · صرفٌ غير مسجَّل · وسببٌ آخر يُوثَّق.</t>
        </is>
      </c>
      <c r="D3232" s="7" t="inlineStr">
        <is>
          <t>SRC-059</t>
        </is>
      </c>
      <c r="E3232" s="7" t="inlineStr">
        <is>
          <t>§12</t>
        </is>
      </c>
      <c r="F3232" s="7" t="inlineStr">
        <is>
          <t>INV</t>
        </is>
      </c>
      <c r="G3232" s="7" t="inlineStr">
        <is>
          <t>لا معارض — نافذ بنصّه</t>
        </is>
      </c>
      <c r="H3232" s="7" t="inlineStr">
        <is>
          <t>INJAZ-FRD-01</t>
        </is>
      </c>
      <c r="I3232" s="7" t="inlineStr">
        <is>
          <t>الفصلُ ١٧ — إدارة المخازن</t>
        </is>
      </c>
      <c r="J3232" s="7" t="inlineStr">
        <is>
          <t>UX-01 للشاشاتِ · DELIVERY-01 للاختبارات</t>
        </is>
      </c>
      <c r="K3232" s="7" t="inlineStr">
        <is>
          <t>اختبارُ وجودٍ وسلوك: بمعطى بيئةٍ مهيَّأةٍ لـ«تصنيف أسباب الفروقات بمعالجة كلٍّ — فلا فرقَ بلا سبب…» · وعند تنفيذ السيناريو الموصوف · فإن السلوكَ يطابق النصَّ ويُوثَّق الشاهدُ بلقطةٍ أو سجل</t>
        </is>
      </c>
      <c r="L3232" s="7" t="inlineStr">
        <is>
          <t>غير مقيس — يُملأ عند مراجعة الكود</t>
        </is>
      </c>
      <c r="M3232" s="7" t="inlineStr">
        <is>
          <t>نافذ</t>
        </is>
      </c>
    </row>
    <row r="3233">
      <c r="A3233" s="7" t="n">
        <v>3232</v>
      </c>
      <c r="B3233" s="7" t="inlineStr">
        <is>
          <t>INV-016</t>
        </is>
      </c>
      <c r="C3233" s="7" t="inlineStr">
        <is>
          <t>القطع الحرجة وقواعد إعادة الطلب في المخزون: تُراجَع حدودُها دوريًّا · ولا تُترك قطعةٌ حرجةٌ بلا نقطة إعادة طلبٍ وحدودٍ معتمدة.</t>
        </is>
      </c>
      <c r="D3233" s="7" t="inlineStr">
        <is>
          <t>SRC-059</t>
        </is>
      </c>
      <c r="E3233" s="7" t="inlineStr">
        <is>
          <t>§13</t>
        </is>
      </c>
      <c r="F3233" s="7" t="inlineStr">
        <is>
          <t>INV</t>
        </is>
      </c>
      <c r="G3233" s="7" t="inlineStr">
        <is>
          <t>لا معارض — نافذ بنصّه</t>
        </is>
      </c>
      <c r="H3233" s="7" t="inlineStr">
        <is>
          <t>INJAZ-FRD-01</t>
        </is>
      </c>
      <c r="I3233" s="7" t="inlineStr">
        <is>
          <t>الفصلُ ١٧ — إدارة المخازن</t>
        </is>
      </c>
      <c r="J3233" s="7" t="inlineStr">
        <is>
          <t>UX-01 للشاشاتِ · DELIVERY-01 للاختبارات</t>
        </is>
      </c>
      <c r="K3233" s="7" t="inlineStr">
        <is>
          <t>اختبارُ منع: بمعطى محاولةٍ تخالف «تُراجَع حدودُها دوريًّا · ولا تُترك قطعةٌ حرجةٌ بلا …» · وعند تنفيذها · فإن الخادمَ يرفض برمزٍ وسببٍ ويُسجَّل الرفضُ بالمستخدم والوقت</t>
        </is>
      </c>
      <c r="L3233" s="7" t="inlineStr">
        <is>
          <t>غير مقيس — يُملأ عند مراجعة الكود</t>
        </is>
      </c>
      <c r="M3233" s="7" t="inlineStr">
        <is>
          <t>نافذ</t>
        </is>
      </c>
    </row>
    <row r="3234">
      <c r="A3234" s="7" t="n">
        <v>3233</v>
      </c>
      <c r="B3234" s="7" t="inlineStr">
        <is>
          <t>INV-017</t>
        </is>
      </c>
      <c r="C3234" s="7" t="inlineStr">
        <is>
          <t>إجراءات مخزن الوقود الخاصة: قياسٌ بالكمية لا بالعدّ · قراءاتٌ يومية للصهاريج · فروقاتٌ مسموحةٌ بنسبة معلنة (تبخّرٌ ومعايرة) · وضوابطُ تشغيلٍ مستقلة.</t>
        </is>
      </c>
      <c r="D3234" s="7" t="inlineStr">
        <is>
          <t>SRC-059</t>
        </is>
      </c>
      <c r="E3234" s="7" t="inlineStr">
        <is>
          <t>§14.1</t>
        </is>
      </c>
      <c r="F3234" s="7" t="inlineStr">
        <is>
          <t>INV</t>
        </is>
      </c>
      <c r="G3234" s="7" t="inlineStr">
        <is>
          <t>لا معارض — نافذ بنصّه</t>
        </is>
      </c>
      <c r="H3234" s="7" t="inlineStr">
        <is>
          <t>INJAZ-FRD-01</t>
        </is>
      </c>
      <c r="I3234" s="7" t="inlineStr">
        <is>
          <t>الفصلُ ١٧ — إدارة المخازن</t>
        </is>
      </c>
      <c r="J3234" s="7" t="inlineStr">
        <is>
          <t>UX-01 للشاشاتِ · DELIVERY-01 للاختبارات</t>
        </is>
      </c>
      <c r="K3234" s="7" t="inlineStr">
        <is>
          <t>اختبارُ حساب: بمعطى مدخلاتٍ معلومةٍ لـ«قياسٌ بالكمية» · وعند إعادة الحساب من المصدر · فإن الناتجَ يطابق المعروضَ بلا فرق</t>
        </is>
      </c>
      <c r="L3234" s="7" t="inlineStr">
        <is>
          <t>غير مقيس — يُملأ عند مراجعة الكود</t>
        </is>
      </c>
      <c r="M3234" s="7" t="inlineStr">
        <is>
          <t>نافذ</t>
        </is>
      </c>
    </row>
    <row r="3235">
      <c r="A3235" s="7" t="n">
        <v>3234</v>
      </c>
      <c r="B3235" s="7" t="inlineStr">
        <is>
          <t>INV-018</t>
        </is>
      </c>
      <c r="C3235" s="7" t="inlineStr">
        <is>
          <t>إجراءات مخزن الأمن والسلامة: الصرفُ باسم العامل لا للموقع · وتتبّعُ صلاحية المهمات · واستبدالٌ دوريٌّ إلزاميٌّ بمواعيده — فلا تبقى مهمةُ وقايةٍ منتهيةُ الصلاحية في الخدمة.</t>
        </is>
      </c>
      <c r="D3235" s="7" t="inlineStr">
        <is>
          <t>SRC-059</t>
        </is>
      </c>
      <c r="E3235" s="7" t="inlineStr">
        <is>
          <t>§14.2</t>
        </is>
      </c>
      <c r="F3235" s="7" t="inlineStr">
        <is>
          <t>INV</t>
        </is>
      </c>
      <c r="G3235" s="7" t="inlineStr">
        <is>
          <t>لا معارض — نافذ بنصّه</t>
        </is>
      </c>
      <c r="H3235" s="7" t="inlineStr">
        <is>
          <t>INJAZ-FRD-01</t>
        </is>
      </c>
      <c r="I3235" s="7" t="inlineStr">
        <is>
          <t>الفصلُ ١٧ — إدارة المخازن</t>
        </is>
      </c>
      <c r="J3235" s="7" t="inlineStr">
        <is>
          <t>UX-01 للشاشاتِ · DELIVERY-01 للاختبارات</t>
        </is>
      </c>
      <c r="K3235" s="7" t="inlineStr">
        <is>
          <t>اختبارُ ظهور: بمعطى مستخدمٍ داخلَ النطاق وآخرَ خارجه لـ«الصرفُ باسم العامل» · وعند فتح الشاشة · فإن الأولَ يرى نطاقَه والثانيَ لا يُصيَّر له العنصرُ ولا يُرسَل في الاستجابة</t>
        </is>
      </c>
      <c r="L3235" s="7" t="inlineStr">
        <is>
          <t>غير مقيس — يُملأ عند مراجعة الكود</t>
        </is>
      </c>
      <c r="M3235" s="7" t="inlineStr">
        <is>
          <t>نافذ</t>
        </is>
      </c>
    </row>
    <row r="3236">
      <c r="A3236" s="7" t="n">
        <v>3235</v>
      </c>
      <c r="B3236" s="7" t="inlineStr">
        <is>
          <t>INV-019</t>
        </is>
      </c>
      <c r="C3236" s="7" t="inlineStr">
        <is>
          <t>إجراءات مخزن المتفجرات: ترخيصٌ ساري · عهدةٌ مزدوجة (لا يُصرف بتوقيعٍ واحد) · سجلٌّ رسميٌّ مستقل · ومطابقةٌ يوميةٌ إلزامية.</t>
        </is>
      </c>
      <c r="D3236" s="7" t="inlineStr">
        <is>
          <t>SRC-059</t>
        </is>
      </c>
      <c r="E3236" s="7" t="inlineStr">
        <is>
          <t>§14.3</t>
        </is>
      </c>
      <c r="F3236" s="7" t="inlineStr">
        <is>
          <t>INV</t>
        </is>
      </c>
      <c r="G3236" s="7" t="inlineStr">
        <is>
          <t>لا معارض — نافذ بنصّه</t>
        </is>
      </c>
      <c r="H3236" s="7" t="inlineStr">
        <is>
          <t>INJAZ-FRD-01</t>
        </is>
      </c>
      <c r="I3236" s="7" t="inlineStr">
        <is>
          <t>الفصلُ ١٧ — إدارة المخازن</t>
        </is>
      </c>
      <c r="J3236" s="7" t="inlineStr">
        <is>
          <t>UX-01 للشاشاتِ · DELIVERY-01 للاختبارات</t>
        </is>
      </c>
      <c r="K3236" s="7" t="inlineStr">
        <is>
          <t>اختبارُ منع: بمعطى محاولةٍ تخالف «ترخيصٌ ساري · عهدةٌ مزدوجة (لا يُصرف بتوقيعٍ واحد) ·…» · وعند تنفيذها · فإن الخادمَ يرفض برمزٍ وسببٍ ويُسجَّل الرفضُ بالمستخدم والوقت</t>
        </is>
      </c>
      <c r="L3236" s="7" t="inlineStr">
        <is>
          <t>غير مقيس — يُملأ عند مراجعة الكود</t>
        </is>
      </c>
      <c r="M3236" s="7" t="inlineStr">
        <is>
          <t>نافذ</t>
        </is>
      </c>
    </row>
    <row r="3237">
      <c r="A3237" s="7" t="n">
        <v>3236</v>
      </c>
      <c r="B3237" s="7" t="inlineStr">
        <is>
          <t>INV-020</t>
        </is>
      </c>
      <c r="C3237" s="7" t="inlineStr">
        <is>
          <t>إجراءات مخزن الورشة: عهدةٌ على الورشة لا على فرد · وقطعٌ مرتجعةٌ قابلةٌ للإصلاح تُصنَّف قبل إعادة إدخالها.</t>
        </is>
      </c>
      <c r="D3237" s="7" t="inlineStr">
        <is>
          <t>SRC-059</t>
        </is>
      </c>
      <c r="E3237" s="7" t="inlineStr">
        <is>
          <t>§14.4</t>
        </is>
      </c>
      <c r="F3237" s="7" t="inlineStr">
        <is>
          <t>INV</t>
        </is>
      </c>
      <c r="G3237" s="7" t="inlineStr">
        <is>
          <t>لا معارض — نافذ بنصّه</t>
        </is>
      </c>
      <c r="H3237" s="7" t="inlineStr">
        <is>
          <t>INJAZ-FRD-01</t>
        </is>
      </c>
      <c r="I3237" s="7" t="inlineStr">
        <is>
          <t>الفصلُ ١٧ — إدارة المخازن</t>
        </is>
      </c>
      <c r="J3237" s="7" t="inlineStr">
        <is>
          <t>UX-01 للشاشاتِ · DELIVERY-01 للاختبارات</t>
        </is>
      </c>
      <c r="K3237" s="7" t="inlineStr">
        <is>
          <t>اختبارُ وجودٍ وسلوك: بمعطى بيئةٍ مهيَّأةٍ لـ«عهدةٌ على الورشة» · وعند تنفيذ السيناريو الموصوف · فإن السلوكَ يطابق النصَّ ويُوثَّق الشاهدُ بلقطةٍ أو سجل</t>
        </is>
      </c>
      <c r="L3237" s="7" t="inlineStr">
        <is>
          <t>غير مقيس — يُملأ عند مراجعة الكود</t>
        </is>
      </c>
      <c r="M3237" s="7" t="inlineStr">
        <is>
          <t>نافذ</t>
        </is>
      </c>
    </row>
    <row r="3238">
      <c r="A3238" s="7" t="n">
        <v>3237</v>
      </c>
      <c r="B3238" s="7" t="inlineStr">
        <is>
          <t>INV-021</t>
        </is>
      </c>
      <c r="C3238" s="7" t="inlineStr">
        <is>
          <t>الصرف المباشر للآلية: موادٌ لا تدخل المخزن وتُسلَّم للمعدة أو الموقع — استهلاكٌ فوريٌّ بلا رصيدٍ مخزني وتحميلٌ مباشرٌ على مصدره.</t>
        </is>
      </c>
      <c r="D3238" s="7" t="inlineStr">
        <is>
          <t>SRC-059</t>
        </is>
      </c>
      <c r="E3238" s="7" t="inlineStr">
        <is>
          <t>§3</t>
        </is>
      </c>
      <c r="F3238" s="7" t="inlineStr">
        <is>
          <t>INV</t>
        </is>
      </c>
      <c r="G3238" s="7" t="inlineStr">
        <is>
          <t>لا معارض — نافذ بنصّه</t>
        </is>
      </c>
      <c r="H3238" s="7" t="inlineStr">
        <is>
          <t>INJAZ-FRD-01</t>
        </is>
      </c>
      <c r="I3238" s="7" t="inlineStr">
        <is>
          <t>الفصلُ ١٧ — إدارة المخازن</t>
        </is>
      </c>
      <c r="J3238" s="7" t="inlineStr">
        <is>
          <t>UX-01 للشاشاتِ · DELIVERY-01 للاختبارات</t>
        </is>
      </c>
      <c r="K3238" s="7" t="inlineStr">
        <is>
          <t>اختبارُ وجودٍ وسلوك: بمعطى بيئةٍ مهيَّأةٍ لـ«موادٌ لا تدخل المخزن وتُسلَّم للمعدة أو الموقع — است…» · وعند تنفيذ السيناريو الموصوف · فإن السلوكَ يطابق النصَّ ويُوثَّق الشاهدُ بلقطةٍ أو سجل</t>
        </is>
      </c>
      <c r="L3238" s="7" t="inlineStr">
        <is>
          <t>غير مقيس — يُملأ عند مراجعة الكود</t>
        </is>
      </c>
      <c r="M3238" s="7" t="inlineStr">
        <is>
          <t>نافذ</t>
        </is>
      </c>
    </row>
    <row r="3239">
      <c r="A3239" s="7" t="n">
        <v>3238</v>
      </c>
      <c r="B3239" s="7" t="inlineStr">
        <is>
          <t>INV-022</t>
        </is>
      </c>
      <c r="C3239" s="7" t="inlineStr">
        <is>
          <t>دورة حياة المادة داخل المخزون وانتقالاتها الرئيسية — من الوصول إلى الاستهلاك أو الإتلاف بمرورها بالفحص والإدخال والحجز والصرف والعهدة.</t>
        </is>
      </c>
      <c r="D3239" s="7" t="inlineStr">
        <is>
          <t>SRC-059</t>
        </is>
      </c>
      <c r="E3239" s="7" t="inlineStr">
        <is>
          <t>§6</t>
        </is>
      </c>
      <c r="F3239" s="7" t="inlineStr">
        <is>
          <t>INV</t>
        </is>
      </c>
      <c r="G3239" s="7" t="inlineStr">
        <is>
          <t>لا معارض — نافذ بنصّه</t>
        </is>
      </c>
      <c r="H3239" s="7" t="inlineStr">
        <is>
          <t>INJAZ-FRD-01</t>
        </is>
      </c>
      <c r="I3239" s="7" t="inlineStr">
        <is>
          <t>الفصلُ ١٧ — إدارة المخازن</t>
        </is>
      </c>
      <c r="J3239" s="7" t="inlineStr">
        <is>
          <t>UX-01 للشاشاتِ · DELIVERY-01 للاختبارات</t>
        </is>
      </c>
      <c r="K3239" s="7" t="inlineStr">
        <is>
          <t>اختبارُ انتقال: بمعطى مستندٍ في حالته السابقةِ لـ«دورة حياة المادة داخل المخزون وانتقالاتها الرئيسية —…» · وعند تنفيذ المحفّز بمخوَّلٍ وشرطٍ مستوفًى · فإن الحالةَ تنتقل ويُسجَّل الانتقالُ بفاعله ووقته · والانتقالُ غيرُ المعرَّف يُرفض</t>
        </is>
      </c>
      <c r="L3239" s="7" t="inlineStr">
        <is>
          <t>غير مقيس — يُملأ عند مراجعة الكود</t>
        </is>
      </c>
      <c r="M3239" s="7" t="inlineStr">
        <is>
          <t>نافذ</t>
        </is>
      </c>
    </row>
    <row r="3240">
      <c r="A3240" s="7" t="n">
        <v>3239</v>
      </c>
      <c r="B3240" s="7" t="inlineStr">
        <is>
          <t>INV-023</t>
        </is>
      </c>
      <c r="C3240" s="7" t="inlineStr">
        <is>
          <t>الكيانات الرئيسية للمخزون: المستودعُ ونوعُه · الموقعُ الداخلي · الصنفُ ورصيدُه · حركةُ المخزون · أمرُ الصرف · عهدةُ الصرف · المرتجَع · أمرُ التحويل · وثيقةُ الجرد وسطورُ الفروقات.</t>
        </is>
      </c>
      <c r="D3240" s="7" t="inlineStr">
        <is>
          <t>SRC-059</t>
        </is>
      </c>
      <c r="E3240" s="7" t="inlineStr">
        <is>
          <t>§5</t>
        </is>
      </c>
      <c r="F3240" s="7" t="inlineStr">
        <is>
          <t>INV</t>
        </is>
      </c>
      <c r="G3240" s="7" t="inlineStr">
        <is>
          <t>لا معارض — نافذ بنصّه</t>
        </is>
      </c>
      <c r="H3240" s="7" t="inlineStr">
        <is>
          <t>INJAZ-FRD-01</t>
        </is>
      </c>
      <c r="I3240" s="7" t="inlineStr">
        <is>
          <t>الفصلُ ١٧ — إدارة المخازن</t>
        </is>
      </c>
      <c r="J3240" s="7" t="inlineStr">
        <is>
          <t>UX-01 للشاشاتِ · DELIVERY-01 للاختبارات</t>
        </is>
      </c>
      <c r="K3240" s="7" t="inlineStr">
        <is>
          <t>اختبارُ اكتمال: بمعطى شاشةٍ أو جدولٍ يخصُّ «المستودعُ ونوعُه · الموقعُ الداخلي · الصنفُ ورصيدُه …» · وعند فحص بنيته · فإن كلَّ عمودٍ معتمدٍ موجودٌ وصفرُ عمودٍ غيرِ معرَّف · والأعمدةُ الحاكمةُ السبعةُ حاضرة</t>
        </is>
      </c>
      <c r="L3240" s="7" t="inlineStr">
        <is>
          <t>غير مقيس — يُملأ عند مراجعة الكود</t>
        </is>
      </c>
      <c r="M3240" s="7" t="inlineStr">
        <is>
          <t>نافذ</t>
        </is>
      </c>
    </row>
    <row r="3241">
      <c r="A3241" s="7" t="n">
        <v>3240</v>
      </c>
      <c r="B3241" s="7" t="inlineStr">
        <is>
          <t>INV-024</t>
        </is>
      </c>
      <c r="C3241" s="7" t="inlineStr">
        <is>
          <t>الموقع في سلسلة القيمة: المخازن تستقبل من المشتريات عند نقطة التسليم وتغذّي الصيانة والتشغيل بالمواد وتعيد أثرَ الاستهلاك إلى المالية — ولا تشتري ولا تصرف بلا أمر.</t>
        </is>
      </c>
      <c r="D3241" s="7" t="inlineStr">
        <is>
          <t>SRC-059</t>
        </is>
      </c>
      <c r="E3241" s="7" t="inlineStr">
        <is>
          <t>§2</t>
        </is>
      </c>
      <c r="F3241" s="7" t="inlineStr">
        <is>
          <t>INV</t>
        </is>
      </c>
      <c r="G3241" s="7" t="inlineStr">
        <is>
          <t>لا معارض — نافذ بنصّه</t>
        </is>
      </c>
      <c r="H3241" s="7" t="inlineStr">
        <is>
          <t>INJAZ-FRD-01</t>
        </is>
      </c>
      <c r="I3241" s="7" t="inlineStr">
        <is>
          <t>الفصلُ ١٧ — إدارة المخازن</t>
        </is>
      </c>
      <c r="J3241" s="7" t="inlineStr">
        <is>
          <t>UX-01 للشاشاتِ · DELIVERY-01 للاختبارات</t>
        </is>
      </c>
      <c r="K3241" s="7" t="inlineStr">
        <is>
          <t>اختبارُ وجودٍ وسلوك: بمعطى بيئةٍ مهيَّأةٍ لـ«المخازن تستقبل من المشتريات عند نقطة التسليم وتغذّي …» · وعند تنفيذ السيناريو الموصوف · فإن السلوكَ يطابق النصَّ ويُوثَّق الشاهدُ بلقطةٍ أو سجل</t>
        </is>
      </c>
      <c r="L3241" s="7" t="inlineStr">
        <is>
          <t>غير مقيس — يُملأ عند مراجعة الكود</t>
        </is>
      </c>
      <c r="M3241" s="7" t="inlineStr">
        <is>
          <t>نافذ</t>
        </is>
      </c>
    </row>
    <row r="3242">
      <c r="A3242" s="7" t="n">
        <v>3241</v>
      </c>
      <c r="B3242" s="7" t="inlineStr">
        <is>
          <t>INV-026</t>
        </is>
      </c>
      <c r="C3242" s="7" t="inlineStr">
        <is>
          <t>تتبّع الصرف والاستهلاك: الصرفُ ليس نهايةَ الدورة — فالعهدةُ تُتابَع حتى تأكيد الاستهلاك أو الإرجاع، والمستهلَكُ = المصروف − المرتجع.</t>
        </is>
      </c>
      <c r="D3242" s="7" t="inlineStr">
        <is>
          <t>SRC-059</t>
        </is>
      </c>
      <c r="E3242" s="7" t="inlineStr">
        <is>
          <t>§10</t>
        </is>
      </c>
      <c r="F3242" s="7" t="inlineStr">
        <is>
          <t>INV</t>
        </is>
      </c>
      <c r="G3242" s="7" t="inlineStr">
        <is>
          <t>لا معارض — نافذ بنصّه</t>
        </is>
      </c>
      <c r="H3242" s="7" t="inlineStr">
        <is>
          <t>INJAZ-FRD-01</t>
        </is>
      </c>
      <c r="I3242" s="7" t="inlineStr">
        <is>
          <t>الفصلُ ١٧ — إدارة المخازن</t>
        </is>
      </c>
      <c r="J3242" s="7" t="inlineStr">
        <is>
          <t>UX-01 للشاشاتِ · DELIVERY-01 للاختبارات</t>
        </is>
      </c>
      <c r="K3242" s="7" t="inlineStr">
        <is>
          <t>اختبارُ حساب: بمعطى مدخلاتٍ معلومةٍ لـ«الصرفُ ليس نهايةَ الدورة — فالعهدةُ تُتابَع حتى تأكي…» · وعند إعادة الحساب من المصدر · فإن الناتجَ يطابق المعروضَ بلا فرق</t>
        </is>
      </c>
      <c r="L3242" s="7" t="inlineStr">
        <is>
          <t>غير مقيس — يُملأ عند مراجعة الكود</t>
        </is>
      </c>
      <c r="M3242" s="7" t="inlineStr">
        <is>
          <t>نافذ</t>
        </is>
      </c>
    </row>
    <row r="3243">
      <c r="A3243" s="7" t="n">
        <v>3242</v>
      </c>
      <c r="B3243" s="7" t="inlineStr">
        <is>
          <t>SCN-283</t>
        </is>
      </c>
      <c r="C3243" s="7" t="inlineStr">
        <is>
          <t>يجب أن تُتاح شاشةُ «أرصدة المخزون بحالاتها» لـالمخازن بنطاق مخازنه — وزاويتُها: الحالاتُ الثمانِ والمتاحُ للصرف.</t>
        </is>
      </c>
      <c r="D3243" s="7" t="inlineStr">
        <is>
          <t>NAV-09 نظام الشاشات النافذ · SCR-DES-01 تصميم الأعمدة</t>
        </is>
      </c>
      <c r="E3243" s="7" t="inlineStr">
        <is>
          <t>§الشاشات</t>
        </is>
      </c>
      <c r="F3243" s="7" t="inlineStr">
        <is>
          <t>SCN</t>
        </is>
      </c>
      <c r="G3243" s="7" t="inlineStr">
        <is>
          <t>قرار مالك مطبَّق — نافذ</t>
        </is>
      </c>
      <c r="H3243" s="7" t="inlineStr">
        <is>
          <t>INJAZ-FRD-01</t>
        </is>
      </c>
      <c r="I3243" s="7" t="inlineStr">
        <is>
          <t>الفصلُ ١٧ — إدارة المخازن</t>
        </is>
      </c>
      <c r="J3243" s="7" t="inlineStr">
        <is>
          <t>UX-01 للشاشاتِ · DELIVERY-01 للاختبارات</t>
        </is>
      </c>
      <c r="K3243" s="7" t="inlineStr">
        <is>
          <t>اختبارُ ظهور: تظهر الشاشةُ للدور المالك بنطاقها ولا تظهر لمن لا صلاحيةَ له</t>
        </is>
      </c>
      <c r="L3243" s="7" t="inlineStr">
        <is>
          <t>مطلوب ولم يُنفذ</t>
        </is>
      </c>
      <c r="M3243" s="7" t="inlineStr">
        <is>
          <t>نافذ</t>
        </is>
      </c>
    </row>
    <row r="3244">
      <c r="A3244" s="7" t="n">
        <v>3243</v>
      </c>
      <c r="B3244" s="7" t="inlineStr">
        <is>
          <t>SCN-284</t>
        </is>
      </c>
      <c r="C3244" s="7" t="inlineStr">
        <is>
          <t>يجب أن تحمل شاشةُ «أرصدة المخزون بحالاتها» أعمدتَها المعتمدةَ وعددُها 29 عمودًا، وأولُها رقم الصنف · اسم الصنف · الفئة · الوحدة · المخزن · الموقع الداخلي.</t>
        </is>
      </c>
      <c r="D3244" s="7" t="inlineStr">
        <is>
          <t>NAV-09 نظام الشاشات النافذ · SCR-DES-01 تصميم الأعمدة</t>
        </is>
      </c>
      <c r="E3244" s="7" t="inlineStr">
        <is>
          <t>§البيانات</t>
        </is>
      </c>
      <c r="F3244" s="7" t="inlineStr">
        <is>
          <t>SCN</t>
        </is>
      </c>
      <c r="G3244" s="7" t="inlineStr">
        <is>
          <t>قرار مالك مطبَّق — نافذ</t>
        </is>
      </c>
      <c r="H3244" s="7" t="inlineStr">
        <is>
          <t>INJAZ-FRD-01</t>
        </is>
      </c>
      <c r="I3244" s="7" t="inlineStr">
        <is>
          <t>الفصلُ ١٧ — إدارة المخازن</t>
        </is>
      </c>
      <c r="J3244" s="7" t="inlineStr">
        <is>
          <t>UX-01 للشاشاتِ · DELIVERY-01 للاختبارات</t>
        </is>
      </c>
      <c r="K3244" s="7" t="inlineStr">
        <is>
          <t>اختبارُ اكتمال: كلُّ عمودٍ معتمدٍ موجودٌ وصفرُ عمودٍ غيرِ معرَّف</t>
        </is>
      </c>
      <c r="L3244" s="7" t="inlineStr">
        <is>
          <t>مطلوب ولم يُنفذ</t>
        </is>
      </c>
      <c r="M3244" s="7" t="inlineStr">
        <is>
          <t>نافذ</t>
        </is>
      </c>
    </row>
    <row r="3245">
      <c r="A3245" s="7" t="n">
        <v>3244</v>
      </c>
      <c r="B3245" s="7" t="inlineStr">
        <is>
          <t>SCN-285</t>
        </is>
      </c>
      <c r="C3245" s="7" t="inlineStr">
        <is>
          <t>يجب أن يُنفَّذ فعلُ «إدخالُ مواد للمخزن» من شاشة «أرصدة المخزون بحالاتها» بواسطة أمينُ المخزن، فيُكتب في stock_moves ويُنشر الحدثُ StockReceived ويستهلكه المشتريات · المالية · الصيانة. وأثرُه: الرصيدُ يرتفع «متاحًا» · وأمرُ الشراء يُقفل استلامًا · والحجزُ المعلَّق يُنفَّذ.</t>
        </is>
      </c>
      <c r="D3245" s="7" t="inlineStr">
        <is>
          <t>NAV-09 نظام الشاشات النافذ · SCR-DES-01 تصميم الأعمدة</t>
        </is>
      </c>
      <c r="E3245" s="7" t="inlineStr">
        <is>
          <t>§الأفعال والتكامل</t>
        </is>
      </c>
      <c r="F3245" s="7" t="inlineStr">
        <is>
          <t>SCN</t>
        </is>
      </c>
      <c r="G3245" s="7" t="inlineStr">
        <is>
          <t>قرار مالك مطبَّق — نافذ</t>
        </is>
      </c>
      <c r="H3245" s="7" t="inlineStr">
        <is>
          <t>INJAZ-FRD-01</t>
        </is>
      </c>
      <c r="I3245" s="7" t="inlineStr">
        <is>
          <t>الفصلُ ١٧ — إدارة المخازن</t>
        </is>
      </c>
      <c r="J3245" s="7" t="inlineStr">
        <is>
          <t>UX-01 للشاشاتِ · DELIVERY-01 للاختبارات</t>
        </is>
      </c>
      <c r="K3245" s="7" t="inlineStr">
        <is>
          <t>اختبارُ أثر: تنفيذُ الفعل يُحدث الرصيدُ يرتفع «متاحًا» · وأمرُ الشراء يُقفل استلامًا · والحج</t>
        </is>
      </c>
      <c r="L3245" s="7" t="inlineStr">
        <is>
          <t>مطلوب ولم يُنفذ</t>
        </is>
      </c>
      <c r="M3245" s="7" t="inlineStr">
        <is>
          <t>نافذ</t>
        </is>
      </c>
    </row>
    <row r="3246">
      <c r="A3246" s="7" t="n">
        <v>3245</v>
      </c>
      <c r="B3246" s="7" t="inlineStr">
        <is>
          <t>SCN-286</t>
        </is>
      </c>
      <c r="C3246" s="7" t="inlineStr">
        <is>
          <t>يجب أن يقبل فعلُ «إدخالُ مواد للمخزن» عكسًا: إرجاعٌ للمورد بسندٍ مقابل.</t>
        </is>
      </c>
      <c r="D3246" s="7" t="inlineStr">
        <is>
          <t>NAV-09 نظام الشاشات النافذ · SCR-DES-01 تصميم الأعمدة</t>
        </is>
      </c>
      <c r="E3246" s="7" t="inlineStr">
        <is>
          <t>§الأفعال والتكامل</t>
        </is>
      </c>
      <c r="F3246" s="7" t="inlineStr">
        <is>
          <t>SCN</t>
        </is>
      </c>
      <c r="G3246" s="7" t="inlineStr">
        <is>
          <t>قرار مالك مطبَّق — نافذ</t>
        </is>
      </c>
      <c r="H3246" s="7" t="inlineStr">
        <is>
          <t>INJAZ-FRD-01</t>
        </is>
      </c>
      <c r="I3246" s="7" t="inlineStr">
        <is>
          <t>الفصلُ ١٧ — إدارة المخازن</t>
        </is>
      </c>
      <c r="J3246" s="7" t="inlineStr">
        <is>
          <t>UX-01 للشاشاتِ · DELIVERY-01 للاختبارات</t>
        </is>
      </c>
      <c r="K3246" s="7" t="inlineStr">
        <is>
          <t>اختبارُ عكس: العكسُ يُنشئ حركةً مقابلةً بمرجع الأصل</t>
        </is>
      </c>
      <c r="L3246" s="7" t="inlineStr">
        <is>
          <t>مطلوب ولم يُنفذ</t>
        </is>
      </c>
      <c r="M3246" s="7" t="inlineStr">
        <is>
          <t>نافذ</t>
        </is>
      </c>
    </row>
    <row r="3247">
      <c r="A3247" s="7" t="n">
        <v>3246</v>
      </c>
      <c r="B3247" s="7" t="inlineStr">
        <is>
          <t>SCN-287</t>
        </is>
      </c>
      <c r="C3247" s="7" t="inlineStr">
        <is>
          <t>يجب أن يُنفَّذ فعلُ «بلوغُ حدِّ إعادة الطلب» من شاشة «أرصدة المخزون بحالاتها» بواسطة النظام، فيُكتب في reorder_alerts ويُنشر الحدثُ ReorderTriggered ويستهلكه المشتريات · الصيانة. وأثرُه: طلبُ شراءٍ يُقترح آليًّا · والقطعةُ الحرجةُ تُنبَّه للصيانة.</t>
        </is>
      </c>
      <c r="D3247" s="7" t="inlineStr">
        <is>
          <t>NAV-09 نظام الشاشات النافذ · SCR-DES-01 تصميم الأعمدة</t>
        </is>
      </c>
      <c r="E3247" s="7" t="inlineStr">
        <is>
          <t>§الأفعال والتكامل</t>
        </is>
      </c>
      <c r="F3247" s="7" t="inlineStr">
        <is>
          <t>SCN</t>
        </is>
      </c>
      <c r="G3247" s="7" t="inlineStr">
        <is>
          <t>قرار مالك مطبَّق — نافذ</t>
        </is>
      </c>
      <c r="H3247" s="7" t="inlineStr">
        <is>
          <t>INJAZ-FRD-01</t>
        </is>
      </c>
      <c r="I3247" s="7" t="inlineStr">
        <is>
          <t>الفصلُ ١٧ — إدارة المخازن</t>
        </is>
      </c>
      <c r="J3247" s="7" t="inlineStr">
        <is>
          <t>UX-01 للشاشاتِ · DELIVERY-01 للاختبارات</t>
        </is>
      </c>
      <c r="K3247" s="7" t="inlineStr">
        <is>
          <t>اختبارُ أثر: تنفيذُ الفعل يُحدث طلبُ شراءٍ يُقترح آليًّا · والقطعةُ الحرجةُ تُنبَّه للصيانة</t>
        </is>
      </c>
      <c r="L3247" s="7" t="inlineStr">
        <is>
          <t>مطلوب ولم يُنفذ</t>
        </is>
      </c>
      <c r="M3247" s="7" t="inlineStr">
        <is>
          <t>نافذ</t>
        </is>
      </c>
    </row>
    <row r="3248">
      <c r="A3248" s="7" t="n">
        <v>3247</v>
      </c>
      <c r="B3248" s="7" t="inlineStr">
        <is>
          <t>SCN-288</t>
        </is>
      </c>
      <c r="C3248" s="7" t="inlineStr">
        <is>
          <t>يجب أن يقبل فعلُ «بلوغُ حدِّ إعادة الطلب» عكسًا: تجاهلٌ بقرارٍ مسجَّل.</t>
        </is>
      </c>
      <c r="D3248" s="7" t="inlineStr">
        <is>
          <t>NAV-09 نظام الشاشات النافذ · SCR-DES-01 تصميم الأعمدة</t>
        </is>
      </c>
      <c r="E3248" s="7" t="inlineStr">
        <is>
          <t>§الأفعال والتكامل</t>
        </is>
      </c>
      <c r="F3248" s="7" t="inlineStr">
        <is>
          <t>SCN</t>
        </is>
      </c>
      <c r="G3248" s="7" t="inlineStr">
        <is>
          <t>قرار مالك مطبَّق — نافذ</t>
        </is>
      </c>
      <c r="H3248" s="7" t="inlineStr">
        <is>
          <t>INJAZ-FRD-01</t>
        </is>
      </c>
      <c r="I3248" s="7" t="inlineStr">
        <is>
          <t>الفصلُ ١٧ — إدارة المخازن</t>
        </is>
      </c>
      <c r="J3248" s="7" t="inlineStr">
        <is>
          <t>UX-01 للشاشاتِ · DELIVERY-01 للاختبارات</t>
        </is>
      </c>
      <c r="K3248" s="7" t="inlineStr">
        <is>
          <t>اختبارُ عكس: العكسُ يُنشئ حركةً مقابلةً بمرجع الأصل</t>
        </is>
      </c>
      <c r="L3248" s="7" t="inlineStr">
        <is>
          <t>مطلوب ولم يُنفذ</t>
        </is>
      </c>
      <c r="M3248" s="7" t="inlineStr">
        <is>
          <t>نافذ</t>
        </is>
      </c>
    </row>
    <row r="3249">
      <c r="A3249" s="7" t="n">
        <v>3248</v>
      </c>
      <c r="B3249" s="7" t="inlineStr">
        <is>
          <t>SCN-289</t>
        </is>
      </c>
      <c r="C3249" s="7" t="inlineStr">
        <is>
          <t>يجب أن يُنفَّذ فعلُ «حجزُ صنفٍ لأمر» من شاشة «أرصدة المخزون بحالاتها» بواسطة الصيانة، فيُكتب في stock_reservations ويُنشر الحدثُ StockReserved ويستهلكه المخازن · الصيانة. وأثرُه: المتاحُ ينقص والمحجوزُ يرتفع · وأمرُ العمل يعرف أن قطعتَه محجوزة.</t>
        </is>
      </c>
      <c r="D3249" s="7" t="inlineStr">
        <is>
          <t>NAV-09 نظام الشاشات النافذ · SCR-DES-01 تصميم الأعمدة</t>
        </is>
      </c>
      <c r="E3249" s="7" t="inlineStr">
        <is>
          <t>§الأفعال والتكامل</t>
        </is>
      </c>
      <c r="F3249" s="7" t="inlineStr">
        <is>
          <t>SCN</t>
        </is>
      </c>
      <c r="G3249" s="7" t="inlineStr">
        <is>
          <t>قرار مالك مطبَّق — نافذ</t>
        </is>
      </c>
      <c r="H3249" s="7" t="inlineStr">
        <is>
          <t>INJAZ-FRD-01</t>
        </is>
      </c>
      <c r="I3249" s="7" t="inlineStr">
        <is>
          <t>الفصلُ ١٧ — إدارة المخازن</t>
        </is>
      </c>
      <c r="J3249" s="7" t="inlineStr">
        <is>
          <t>UX-01 للشاشاتِ · DELIVERY-01 للاختبارات</t>
        </is>
      </c>
      <c r="K3249" s="7" t="inlineStr">
        <is>
          <t>اختبارُ أثر: تنفيذُ الفعل يُحدث المتاحُ ينقص والمحجوزُ يرتفع · وأمرُ العمل يعرف أن قطعتَه مح</t>
        </is>
      </c>
      <c r="L3249" s="7" t="inlineStr">
        <is>
          <t>مطلوب ولم يُنفذ</t>
        </is>
      </c>
      <c r="M3249" s="7" t="inlineStr">
        <is>
          <t>نافذ</t>
        </is>
      </c>
    </row>
    <row r="3250">
      <c r="A3250" s="7" t="n">
        <v>3249</v>
      </c>
      <c r="B3250" s="7" t="inlineStr">
        <is>
          <t>SCN-290</t>
        </is>
      </c>
      <c r="C3250" s="7" t="inlineStr">
        <is>
          <t>يجب أن يقبل فعلُ «حجزُ صنفٍ لأمر» عكسًا: تحريرُ الحجز بانتهاء الأمر.</t>
        </is>
      </c>
      <c r="D3250" s="7" t="inlineStr">
        <is>
          <t>NAV-09 نظام الشاشات النافذ · SCR-DES-01 تصميم الأعمدة</t>
        </is>
      </c>
      <c r="E3250" s="7" t="inlineStr">
        <is>
          <t>§الأفعال والتكامل</t>
        </is>
      </c>
      <c r="F3250" s="7" t="inlineStr">
        <is>
          <t>SCN</t>
        </is>
      </c>
      <c r="G3250" s="7" t="inlineStr">
        <is>
          <t>قرار مالك مطبَّق — نافذ</t>
        </is>
      </c>
      <c r="H3250" s="7" t="inlineStr">
        <is>
          <t>INJAZ-FRD-01</t>
        </is>
      </c>
      <c r="I3250" s="7" t="inlineStr">
        <is>
          <t>الفصلُ ١٧ — إدارة المخازن</t>
        </is>
      </c>
      <c r="J3250" s="7" t="inlineStr">
        <is>
          <t>UX-01 للشاشاتِ · DELIVERY-01 للاختبارات</t>
        </is>
      </c>
      <c r="K3250" s="7" t="inlineStr">
        <is>
          <t>اختبارُ عكس: العكسُ يُنشئ حركةً مقابلةً بمرجع الأصل</t>
        </is>
      </c>
      <c r="L3250" s="7" t="inlineStr">
        <is>
          <t>مطلوب ولم يُنفذ</t>
        </is>
      </c>
      <c r="M3250" s="7" t="inlineStr">
        <is>
          <t>نافذ</t>
        </is>
      </c>
    </row>
    <row r="3251">
      <c r="A3251" s="7" t="n">
        <v>3250</v>
      </c>
      <c r="B3251" s="7" t="inlineStr">
        <is>
          <t>SCN-291</t>
        </is>
      </c>
      <c r="C3251" s="7" t="inlineStr">
        <is>
          <t>يجب أن تُعرض شاشةُ «أرصدة المخزون بحالاتها» لـإدارة الصيانة بنطاق القطع الحرجة — بأفعالٍ مسموحةٍ هي قراءة · حجز، ومحجوبٍ عنه: الإدخال.</t>
        </is>
      </c>
      <c r="D3251" s="7" t="inlineStr">
        <is>
          <t>NAV-09 نظام الشاشات النافذ · SCR-DES-01 تصميم الأعمدة</t>
        </is>
      </c>
      <c r="E3251" s="7" t="inlineStr">
        <is>
          <t>§الصلاحيات</t>
        </is>
      </c>
      <c r="F3251" s="7" t="inlineStr">
        <is>
          <t>SCN</t>
        </is>
      </c>
      <c r="G3251" s="7" t="inlineStr">
        <is>
          <t>قرار مالك مطبَّق — نافذ</t>
        </is>
      </c>
      <c r="H3251" s="7" t="inlineStr">
        <is>
          <t>INJAZ-FRD-01</t>
        </is>
      </c>
      <c r="I3251" s="7" t="inlineStr">
        <is>
          <t>الفصلُ ١٧ — إدارة المخازن</t>
        </is>
      </c>
      <c r="J3251" s="7" t="inlineStr">
        <is>
          <t>UX-01 للشاشاتِ · DELIVERY-01 للاختبارات</t>
        </is>
      </c>
      <c r="K3251" s="7" t="inlineStr">
        <is>
          <t>اختبارُ حجب: المحجوبُ لا يُصيَّر ولا يُقبل نداؤه في الخادم</t>
        </is>
      </c>
      <c r="L3251" s="7" t="inlineStr">
        <is>
          <t>مطلوب ولم يُنفذ</t>
        </is>
      </c>
      <c r="M3251" s="7" t="inlineStr">
        <is>
          <t>نافذ</t>
        </is>
      </c>
    </row>
    <row r="3252">
      <c r="A3252" s="7" t="n">
        <v>3251</v>
      </c>
      <c r="B3252" s="7" t="inlineStr">
        <is>
          <t>SCN-292</t>
        </is>
      </c>
      <c r="C3252" s="7" t="inlineStr">
        <is>
          <t>يجب أن تُعرض شاشةُ «أرصدة المخزون بحالاتها» لـالمشتريات بنطاق الكل — بأفعالٍ مسموحةٍ هي قراءة · توليدُ طلب، ومحجوبٍ عنه: الإدخال.</t>
        </is>
      </c>
      <c r="D3252" s="7" t="inlineStr">
        <is>
          <t>NAV-09 نظام الشاشات النافذ · SCR-DES-01 تصميم الأعمدة</t>
        </is>
      </c>
      <c r="E3252" s="7" t="inlineStr">
        <is>
          <t>§الصلاحيات</t>
        </is>
      </c>
      <c r="F3252" s="7" t="inlineStr">
        <is>
          <t>SCN</t>
        </is>
      </c>
      <c r="G3252" s="7" t="inlineStr">
        <is>
          <t>قرار مالك مطبَّق — نافذ</t>
        </is>
      </c>
      <c r="H3252" s="7" t="inlineStr">
        <is>
          <t>INJAZ-FRD-01</t>
        </is>
      </c>
      <c r="I3252" s="7" t="inlineStr">
        <is>
          <t>الفصلُ ١٧ — إدارة المخازن</t>
        </is>
      </c>
      <c r="J3252" s="7" t="inlineStr">
        <is>
          <t>UX-01 للشاشاتِ · DELIVERY-01 للاختبارات</t>
        </is>
      </c>
      <c r="K3252" s="7" t="inlineStr">
        <is>
          <t>اختبارُ حجب: المحجوبُ لا يُصيَّر ولا يُقبل نداؤه في الخادم</t>
        </is>
      </c>
      <c r="L3252" s="7" t="inlineStr">
        <is>
          <t>مطلوب ولم يُنفذ</t>
        </is>
      </c>
      <c r="M3252" s="7" t="inlineStr">
        <is>
          <t>نافذ</t>
        </is>
      </c>
    </row>
    <row r="3253">
      <c r="A3253" s="7" t="n">
        <v>3252</v>
      </c>
      <c r="B3253" s="7" t="inlineStr">
        <is>
          <t>SCN-293</t>
        </is>
      </c>
      <c r="C3253" s="7" t="inlineStr">
        <is>
          <t>يجب أن تُعرض شاشةُ «أرصدة المخزون بحالاتها» لـإدارة الموقع بنطاق مخزن موقعه — بأفعالٍ مسموحةٍ هي قراءة · طلبُ صرف، ومحجوبٍ عنه: الإدخال.</t>
        </is>
      </c>
      <c r="D3253" s="7" t="inlineStr">
        <is>
          <t>NAV-09 نظام الشاشات النافذ · SCR-DES-01 تصميم الأعمدة</t>
        </is>
      </c>
      <c r="E3253" s="7" t="inlineStr">
        <is>
          <t>§الصلاحيات</t>
        </is>
      </c>
      <c r="F3253" s="7" t="inlineStr">
        <is>
          <t>SCN</t>
        </is>
      </c>
      <c r="G3253" s="7" t="inlineStr">
        <is>
          <t>قرار مالك مطبَّق — نافذ</t>
        </is>
      </c>
      <c r="H3253" s="7" t="inlineStr">
        <is>
          <t>INJAZ-FRD-01</t>
        </is>
      </c>
      <c r="I3253" s="7" t="inlineStr">
        <is>
          <t>الفصلُ ١٧ — إدارة المخازن</t>
        </is>
      </c>
      <c r="J3253" s="7" t="inlineStr">
        <is>
          <t>UX-01 للشاشاتِ · DELIVERY-01 للاختبارات</t>
        </is>
      </c>
      <c r="K3253" s="7" t="inlineStr">
        <is>
          <t>اختبارُ حجب: المحجوبُ لا يُصيَّر ولا يُقبل نداؤه في الخادم</t>
        </is>
      </c>
      <c r="L3253" s="7" t="inlineStr">
        <is>
          <t>مطلوب ولم يُنفذ</t>
        </is>
      </c>
      <c r="M3253" s="7" t="inlineStr">
        <is>
          <t>نافذ</t>
        </is>
      </c>
    </row>
    <row r="3254">
      <c r="A3254" s="7" t="n">
        <v>3253</v>
      </c>
      <c r="B3254" s="7" t="inlineStr">
        <is>
          <t>SCN-294</t>
        </is>
      </c>
      <c r="C3254" s="7" t="inlineStr">
        <is>
          <t>يجب أن تُعرض شاشةُ «أرصدة المخزون بحالاتها» لـالمالية والخزينة بنطاق الكل — بأفعالٍ مسموحةٍ هي قراءة · تقييم، ومحجوبٍ عنه: الحركة.</t>
        </is>
      </c>
      <c r="D3254" s="7" t="inlineStr">
        <is>
          <t>NAV-09 نظام الشاشات النافذ · SCR-DES-01 تصميم الأعمدة</t>
        </is>
      </c>
      <c r="E3254" s="7" t="inlineStr">
        <is>
          <t>§الصلاحيات</t>
        </is>
      </c>
      <c r="F3254" s="7" t="inlineStr">
        <is>
          <t>SCN</t>
        </is>
      </c>
      <c r="G3254" s="7" t="inlineStr">
        <is>
          <t>قرار مالك مطبَّق — نافذ</t>
        </is>
      </c>
      <c r="H3254" s="7" t="inlineStr">
        <is>
          <t>INJAZ-FRD-01</t>
        </is>
      </c>
      <c r="I3254" s="7" t="inlineStr">
        <is>
          <t>الفصلُ ١٧ — إدارة المخازن</t>
        </is>
      </c>
      <c r="J3254" s="7" t="inlineStr">
        <is>
          <t>UX-01 للشاشاتِ · DELIVERY-01 للاختبارات</t>
        </is>
      </c>
      <c r="K3254" s="7" t="inlineStr">
        <is>
          <t>اختبارُ حجب: المحجوبُ لا يُصيَّر ولا يُقبل نداؤه في الخادم</t>
        </is>
      </c>
      <c r="L3254" s="7" t="inlineStr">
        <is>
          <t>مطلوب ولم يُنفذ</t>
        </is>
      </c>
      <c r="M3254" s="7" t="inlineStr">
        <is>
          <t>نافذ</t>
        </is>
      </c>
    </row>
    <row r="3255">
      <c r="A3255" s="7" t="n">
        <v>3254</v>
      </c>
      <c r="B3255" s="7" t="inlineStr">
        <is>
          <t>SCN-295</t>
        </is>
      </c>
      <c r="C3255" s="7" t="inlineStr">
        <is>
          <t>يجب أن تُتاح شاشةُ «صرف مواد من المخزن» لـالمخازن بنطاق مخازنه — وزاويتُها: الصرفُ بسندٍ وعهدة.</t>
        </is>
      </c>
      <c r="D3255" s="7" t="inlineStr">
        <is>
          <t>NAV-09 نظام الشاشات النافذ · SCR-DES-01 تصميم الأعمدة</t>
        </is>
      </c>
      <c r="E3255" s="7" t="inlineStr">
        <is>
          <t>§الشاشات</t>
        </is>
      </c>
      <c r="F3255" s="7" t="inlineStr">
        <is>
          <t>SCN</t>
        </is>
      </c>
      <c r="G3255" s="7" t="inlineStr">
        <is>
          <t>قرار مالك مطبَّق — نافذ</t>
        </is>
      </c>
      <c r="H3255" s="7" t="inlineStr">
        <is>
          <t>INJAZ-FRD-01</t>
        </is>
      </c>
      <c r="I3255" s="7" t="inlineStr">
        <is>
          <t>الفصلُ ١٧ — إدارة المخازن</t>
        </is>
      </c>
      <c r="J3255" s="7" t="inlineStr">
        <is>
          <t>UX-01 للشاشاتِ · DELIVERY-01 للاختبارات</t>
        </is>
      </c>
      <c r="K3255" s="7" t="inlineStr">
        <is>
          <t>اختبارُ ظهور: تظهر الشاشةُ للدور المالك بنطاقها ولا تظهر لمن لا صلاحيةَ له</t>
        </is>
      </c>
      <c r="L3255" s="7" t="inlineStr">
        <is>
          <t>مطلوب ولم يُنفذ</t>
        </is>
      </c>
      <c r="M3255" s="7" t="inlineStr">
        <is>
          <t>نافذ</t>
        </is>
      </c>
    </row>
    <row r="3256">
      <c r="A3256" s="7" t="n">
        <v>3255</v>
      </c>
      <c r="B3256" s="7" t="inlineStr">
        <is>
          <t>SCN-296</t>
        </is>
      </c>
      <c r="C3256" s="7" t="inlineStr">
        <is>
          <t>يجب أن تحمل شاشةُ «صرف مواد من المخزن» أعمدتَها المعتمدةَ وعددُها 33 عمودًا، وأولُها رقم السند · تاريخ الصرف · المخزن · الجهة الطالبة · مرجع الطلب · أمر العمل أو المشروع.</t>
        </is>
      </c>
      <c r="D3256" s="7" t="inlineStr">
        <is>
          <t>NAV-09 نظام الشاشات النافذ · SCR-DES-01 تصميم الأعمدة</t>
        </is>
      </c>
      <c r="E3256" s="7" t="inlineStr">
        <is>
          <t>§البيانات</t>
        </is>
      </c>
      <c r="F3256" s="7" t="inlineStr">
        <is>
          <t>SCN</t>
        </is>
      </c>
      <c r="G3256" s="7" t="inlineStr">
        <is>
          <t>قرار مالك مطبَّق — نافذ</t>
        </is>
      </c>
      <c r="H3256" s="7" t="inlineStr">
        <is>
          <t>INJAZ-FRD-01</t>
        </is>
      </c>
      <c r="I3256" s="7" t="inlineStr">
        <is>
          <t>الفصلُ ١٧ — إدارة المخازن</t>
        </is>
      </c>
      <c r="J3256" s="7" t="inlineStr">
        <is>
          <t>UX-01 للشاشاتِ · DELIVERY-01 للاختبارات</t>
        </is>
      </c>
      <c r="K3256" s="7" t="inlineStr">
        <is>
          <t>اختبارُ اكتمال: كلُّ عمودٍ معتمدٍ موجودٌ وصفرُ عمودٍ غيرِ معرَّف</t>
        </is>
      </c>
      <c r="L3256" s="7" t="inlineStr">
        <is>
          <t>مطلوب ولم يُنفذ</t>
        </is>
      </c>
      <c r="M3256" s="7" t="inlineStr">
        <is>
          <t>نافذ</t>
        </is>
      </c>
    </row>
    <row r="3257">
      <c r="A3257" s="7" t="n">
        <v>3256</v>
      </c>
      <c r="B3257" s="7" t="inlineStr">
        <is>
          <t>SCN-297</t>
        </is>
      </c>
      <c r="C3257" s="7" t="inlineStr">
        <is>
          <t>يجب أن يُنفَّذ فعلُ «صرفُ مواد بسند» من شاشة «صرف مواد من المخزن» بواسطة أمينُ المخزن، فيُكتب في stock_moves · custody · cost_alloc ويُنشر الحدثُ StockIssued ويستهلكه الصيانة · المالية · المشتريات · الموقع. وأثرُه: الرصيدُ ينخفض · وعهدةٌ تُفتح باسم المستلم · والتكلفةُ تُحمَّل على الأمر أو المشروع · وإن بلغ الحدَّ وُلّد طلبُ شراء.</t>
        </is>
      </c>
      <c r="D3257" s="7" t="inlineStr">
        <is>
          <t>NAV-09 نظام الشاشات النافذ · SCR-DES-01 تصميم الأعمدة</t>
        </is>
      </c>
      <c r="E3257" s="7" t="inlineStr">
        <is>
          <t>§الأفعال والتكامل</t>
        </is>
      </c>
      <c r="F3257" s="7" t="inlineStr">
        <is>
          <t>SCN</t>
        </is>
      </c>
      <c r="G3257" s="7" t="inlineStr">
        <is>
          <t>قرار مالك مطبَّق — نافذ</t>
        </is>
      </c>
      <c r="H3257" s="7" t="inlineStr">
        <is>
          <t>INJAZ-FRD-01</t>
        </is>
      </c>
      <c r="I3257" s="7" t="inlineStr">
        <is>
          <t>الفصلُ ١٧ — إدارة المخازن</t>
        </is>
      </c>
      <c r="J3257" s="7" t="inlineStr">
        <is>
          <t>UX-01 للشاشاتِ · DELIVERY-01 للاختبارات</t>
        </is>
      </c>
      <c r="K3257" s="7" t="inlineStr">
        <is>
          <t>اختبارُ أثر: تنفيذُ الفعل يُحدث الرصيدُ ينخفض · وعهدةٌ تُفتح باسم المستلم · والتكلفةُ تُحمَّ</t>
        </is>
      </c>
      <c r="L3257" s="7" t="inlineStr">
        <is>
          <t>مطلوب ولم يُنفذ</t>
        </is>
      </c>
      <c r="M3257" s="7" t="inlineStr">
        <is>
          <t>نافذ</t>
        </is>
      </c>
    </row>
    <row r="3258">
      <c r="A3258" s="7" t="n">
        <v>3257</v>
      </c>
      <c r="B3258" s="7" t="inlineStr">
        <is>
          <t>SCN-298</t>
        </is>
      </c>
      <c r="C3258" s="7" t="inlineStr">
        <is>
          <t>يجب أن يقبل فعلُ «صرفُ مواد بسند» عكسًا: إرجاعٌ بسندٍ مقابل.</t>
        </is>
      </c>
      <c r="D3258" s="7" t="inlineStr">
        <is>
          <t>NAV-09 نظام الشاشات النافذ · SCR-DES-01 تصميم الأعمدة</t>
        </is>
      </c>
      <c r="E3258" s="7" t="inlineStr">
        <is>
          <t>§الأفعال والتكامل</t>
        </is>
      </c>
      <c r="F3258" s="7" t="inlineStr">
        <is>
          <t>SCN</t>
        </is>
      </c>
      <c r="G3258" s="7" t="inlineStr">
        <is>
          <t>قرار مالك مطبَّق — نافذ</t>
        </is>
      </c>
      <c r="H3258" s="7" t="inlineStr">
        <is>
          <t>INJAZ-FRD-01</t>
        </is>
      </c>
      <c r="I3258" s="7" t="inlineStr">
        <is>
          <t>الفصلُ ١٧ — إدارة المخازن</t>
        </is>
      </c>
      <c r="J3258" s="7" t="inlineStr">
        <is>
          <t>UX-01 للشاشاتِ · DELIVERY-01 للاختبارات</t>
        </is>
      </c>
      <c r="K3258" s="7" t="inlineStr">
        <is>
          <t>اختبارُ عكس: العكسُ يُنشئ حركةً مقابلةً بمرجع الأصل</t>
        </is>
      </c>
      <c r="L3258" s="7" t="inlineStr">
        <is>
          <t>مطلوب ولم يُنفذ</t>
        </is>
      </c>
      <c r="M3258" s="7" t="inlineStr">
        <is>
          <t>نافذ</t>
        </is>
      </c>
    </row>
    <row r="3259">
      <c r="A3259" s="7" t="n">
        <v>3258</v>
      </c>
      <c r="B3259" s="7" t="inlineStr">
        <is>
          <t>SCN-299</t>
        </is>
      </c>
      <c r="C3259" s="7" t="inlineStr">
        <is>
          <t>يجب أن تُعرض شاشةُ «صرف مواد من المخزن» لـإدارة الصيانة بنطاق أوامره — بأفعالٍ مسموحةٍ هي طلبُ صرف · استلام، ومحجوبٍ عنه: الصرف.</t>
        </is>
      </c>
      <c r="D3259" s="7" t="inlineStr">
        <is>
          <t>NAV-09 نظام الشاشات النافذ · SCR-DES-01 تصميم الأعمدة</t>
        </is>
      </c>
      <c r="E3259" s="7" t="inlineStr">
        <is>
          <t>§الصلاحيات</t>
        </is>
      </c>
      <c r="F3259" s="7" t="inlineStr">
        <is>
          <t>SCN</t>
        </is>
      </c>
      <c r="G3259" s="7" t="inlineStr">
        <is>
          <t>قرار مالك مطبَّق — نافذ</t>
        </is>
      </c>
      <c r="H3259" s="7" t="inlineStr">
        <is>
          <t>INJAZ-FRD-01</t>
        </is>
      </c>
      <c r="I3259" s="7" t="inlineStr">
        <is>
          <t>الفصلُ ١٧ — إدارة المخازن</t>
        </is>
      </c>
      <c r="J3259" s="7" t="inlineStr">
        <is>
          <t>UX-01 للشاشاتِ · DELIVERY-01 للاختبارات</t>
        </is>
      </c>
      <c r="K3259" s="7" t="inlineStr">
        <is>
          <t>اختبارُ حجب: المحجوبُ لا يُصيَّر ولا يُقبل نداؤه في الخادم</t>
        </is>
      </c>
      <c r="L3259" s="7" t="inlineStr">
        <is>
          <t>مطلوب ولم يُنفذ</t>
        </is>
      </c>
      <c r="M3259" s="7" t="inlineStr">
        <is>
          <t>نافذ</t>
        </is>
      </c>
    </row>
    <row r="3260">
      <c r="A3260" s="7" t="n">
        <v>3259</v>
      </c>
      <c r="B3260" s="7" t="inlineStr">
        <is>
          <t>SCN-300</t>
        </is>
      </c>
      <c r="C3260" s="7" t="inlineStr">
        <is>
          <t>يجب أن تُعرض شاشةُ «صرف مواد من المخزن» لـإدارة الموقع بنطاق موقعه — بأفعالٍ مسموحةٍ هي طلبُ صرف · استلام، ومحجوبٍ عنه: الصرف.</t>
        </is>
      </c>
      <c r="D3260" s="7" t="inlineStr">
        <is>
          <t>NAV-09 نظام الشاشات النافذ · SCR-DES-01 تصميم الأعمدة</t>
        </is>
      </c>
      <c r="E3260" s="7" t="inlineStr">
        <is>
          <t>§الصلاحيات</t>
        </is>
      </c>
      <c r="F3260" s="7" t="inlineStr">
        <is>
          <t>SCN</t>
        </is>
      </c>
      <c r="G3260" s="7" t="inlineStr">
        <is>
          <t>قرار مالك مطبَّق — نافذ</t>
        </is>
      </c>
      <c r="H3260" s="7" t="inlineStr">
        <is>
          <t>INJAZ-FRD-01</t>
        </is>
      </c>
      <c r="I3260" s="7" t="inlineStr">
        <is>
          <t>الفصلُ ١٧ — إدارة المخازن</t>
        </is>
      </c>
      <c r="J3260" s="7" t="inlineStr">
        <is>
          <t>UX-01 للشاشاتِ · DELIVERY-01 للاختبارات</t>
        </is>
      </c>
      <c r="K3260" s="7" t="inlineStr">
        <is>
          <t>اختبارُ حجب: المحجوبُ لا يُصيَّر ولا يُقبل نداؤه في الخادم</t>
        </is>
      </c>
      <c r="L3260" s="7" t="inlineStr">
        <is>
          <t>مطلوب ولم يُنفذ</t>
        </is>
      </c>
      <c r="M3260" s="7" t="inlineStr">
        <is>
          <t>نافذ</t>
        </is>
      </c>
    </row>
    <row r="3261">
      <c r="A3261" s="7" t="n">
        <v>3260</v>
      </c>
      <c r="B3261" s="7" t="inlineStr">
        <is>
          <t>SCN-301</t>
        </is>
      </c>
      <c r="C3261" s="7" t="inlineStr">
        <is>
          <t>يجب أن تُعرض شاشةُ «صرف مواد من المخزن» لـالمشتريات بنطاق الكل — بأفعالٍ مسموحةٍ هي قراءة · توليدُ طلب، ومحجوبٍ عنه: الصرف.</t>
        </is>
      </c>
      <c r="D3261" s="7" t="inlineStr">
        <is>
          <t>NAV-09 نظام الشاشات النافذ · SCR-DES-01 تصميم الأعمدة</t>
        </is>
      </c>
      <c r="E3261" s="7" t="inlineStr">
        <is>
          <t>§الصلاحيات</t>
        </is>
      </c>
      <c r="F3261" s="7" t="inlineStr">
        <is>
          <t>SCN</t>
        </is>
      </c>
      <c r="G3261" s="7" t="inlineStr">
        <is>
          <t>قرار مالك مطبَّق — نافذ</t>
        </is>
      </c>
      <c r="H3261" s="7" t="inlineStr">
        <is>
          <t>INJAZ-FRD-01</t>
        </is>
      </c>
      <c r="I3261" s="7" t="inlineStr">
        <is>
          <t>الفصلُ ١٧ — إدارة المخازن</t>
        </is>
      </c>
      <c r="J3261" s="7" t="inlineStr">
        <is>
          <t>UX-01 للشاشاتِ · DELIVERY-01 للاختبارات</t>
        </is>
      </c>
      <c r="K3261" s="7" t="inlineStr">
        <is>
          <t>اختبارُ حجب: المحجوبُ لا يُصيَّر ولا يُقبل نداؤه في الخادم</t>
        </is>
      </c>
      <c r="L3261" s="7" t="inlineStr">
        <is>
          <t>مطلوب ولم يُنفذ</t>
        </is>
      </c>
      <c r="M3261" s="7" t="inlineStr">
        <is>
          <t>نافذ</t>
        </is>
      </c>
    </row>
    <row r="3262">
      <c r="A3262" s="7" t="n">
        <v>3261</v>
      </c>
      <c r="B3262" s="7" t="inlineStr">
        <is>
          <t>SCN-302</t>
        </is>
      </c>
      <c r="C3262" s="7" t="inlineStr">
        <is>
          <t>يجب أن تُعرض شاشةُ «صرف مواد من المخزن» لـالمالية والخزينة بنطاق الكل — بأفعالٍ مسموحةٍ هي قراءة · تحميل، ومحجوبٍ عنه: الصرف.</t>
        </is>
      </c>
      <c r="D3262" s="7" t="inlineStr">
        <is>
          <t>NAV-09 نظام الشاشات النافذ · SCR-DES-01 تصميم الأعمدة</t>
        </is>
      </c>
      <c r="E3262" s="7" t="inlineStr">
        <is>
          <t>§الصلاحيات</t>
        </is>
      </c>
      <c r="F3262" s="7" t="inlineStr">
        <is>
          <t>SCN</t>
        </is>
      </c>
      <c r="G3262" s="7" t="inlineStr">
        <is>
          <t>قرار مالك مطبَّق — نافذ</t>
        </is>
      </c>
      <c r="H3262" s="7" t="inlineStr">
        <is>
          <t>INJAZ-FRD-01</t>
        </is>
      </c>
      <c r="I3262" s="7" t="inlineStr">
        <is>
          <t>الفصلُ ١٧ — إدارة المخازن</t>
        </is>
      </c>
      <c r="J3262" s="7" t="inlineStr">
        <is>
          <t>UX-01 للشاشاتِ · DELIVERY-01 للاختبارات</t>
        </is>
      </c>
      <c r="K3262" s="7" t="inlineStr">
        <is>
          <t>اختبارُ حجب: المحجوبُ لا يُصيَّر ولا يُقبل نداؤه في الخادم</t>
        </is>
      </c>
      <c r="L3262" s="7" t="inlineStr">
        <is>
          <t>مطلوب ولم يُنفذ</t>
        </is>
      </c>
      <c r="M3262" s="7" t="inlineStr">
        <is>
          <t>نافذ</t>
        </is>
      </c>
    </row>
    <row r="3263">
      <c r="A3263" s="7" t="n">
        <v>3262</v>
      </c>
      <c r="B3263" s="7" t="inlineStr">
        <is>
          <t>SCN-303</t>
        </is>
      </c>
      <c r="C3263" s="7" t="inlineStr">
        <is>
          <t>يجب أن تُتاح شاشةُ «العهد والمرتجعات» لـالمخازن بنطاق مخازنه — وزاويتُها: العهدةُ حتى الاستهلاك أو الإرجاع · والمرتجعُ يُصنَّف قبل الإدخال.</t>
        </is>
      </c>
      <c r="D3263" s="7" t="inlineStr">
        <is>
          <t>NAV-09 نظام الشاشات النافذ · SCR-DES-01 تصميم الأعمدة</t>
        </is>
      </c>
      <c r="E3263" s="7" t="inlineStr">
        <is>
          <t>§الشاشات</t>
        </is>
      </c>
      <c r="F3263" s="7" t="inlineStr">
        <is>
          <t>SCN</t>
        </is>
      </c>
      <c r="G3263" s="7" t="inlineStr">
        <is>
          <t>قرار مالك مطبَّق — نافذ</t>
        </is>
      </c>
      <c r="H3263" s="7" t="inlineStr">
        <is>
          <t>INJAZ-FRD-01</t>
        </is>
      </c>
      <c r="I3263" s="7" t="inlineStr">
        <is>
          <t>الفصلُ ١٧ — إدارة المخازن</t>
        </is>
      </c>
      <c r="J3263" s="7" t="inlineStr">
        <is>
          <t>UX-01 للشاشاتِ · DELIVERY-01 للاختبارات</t>
        </is>
      </c>
      <c r="K3263" s="7" t="inlineStr">
        <is>
          <t>اختبارُ ظهور: تظهر الشاشةُ للدور المالك بنطاقها ولا تظهر لمن لا صلاحيةَ له</t>
        </is>
      </c>
      <c r="L3263" s="7" t="inlineStr">
        <is>
          <t>مطلوب ولم يُنفذ</t>
        </is>
      </c>
      <c r="M3263" s="7" t="inlineStr">
        <is>
          <t>نافذ</t>
        </is>
      </c>
    </row>
    <row r="3264">
      <c r="A3264" s="7" t="n">
        <v>3263</v>
      </c>
      <c r="B3264" s="7" t="inlineStr">
        <is>
          <t>SCN-304</t>
        </is>
      </c>
      <c r="C3264" s="7" t="inlineStr">
        <is>
          <t>يجب أن تحمل شاشةُ «العهد والمرتجعات» أعمدتَها المعتمدةَ وعددُها 23 عمودًا، وأولُها رقم العهدة · سند الصرف · المستلِم · الصفة · الصنف · الكمية المصروفة.</t>
        </is>
      </c>
      <c r="D3264" s="7" t="inlineStr">
        <is>
          <t>NAV-09 نظام الشاشات النافذ · SCR-DES-01 تصميم الأعمدة</t>
        </is>
      </c>
      <c r="E3264" s="7" t="inlineStr">
        <is>
          <t>§البيانات</t>
        </is>
      </c>
      <c r="F3264" s="7" t="inlineStr">
        <is>
          <t>SCN</t>
        </is>
      </c>
      <c r="G3264" s="7" t="inlineStr">
        <is>
          <t>قرار مالك مطبَّق — نافذ</t>
        </is>
      </c>
      <c r="H3264" s="7" t="inlineStr">
        <is>
          <t>INJAZ-FRD-01</t>
        </is>
      </c>
      <c r="I3264" s="7" t="inlineStr">
        <is>
          <t>الفصلُ ١٧ — إدارة المخازن</t>
        </is>
      </c>
      <c r="J3264" s="7" t="inlineStr">
        <is>
          <t>UX-01 للشاشاتِ · DELIVERY-01 للاختبارات</t>
        </is>
      </c>
      <c r="K3264" s="7" t="inlineStr">
        <is>
          <t>اختبارُ اكتمال: كلُّ عمودٍ معتمدٍ موجودٌ وصفرُ عمودٍ غيرِ معرَّف</t>
        </is>
      </c>
      <c r="L3264" s="7" t="inlineStr">
        <is>
          <t>مطلوب ولم يُنفذ</t>
        </is>
      </c>
      <c r="M3264" s="7" t="inlineStr">
        <is>
          <t>نافذ</t>
        </is>
      </c>
    </row>
    <row r="3265">
      <c r="A3265" s="7" t="n">
        <v>3264</v>
      </c>
      <c r="B3265" s="7" t="inlineStr">
        <is>
          <t>SCN-305</t>
        </is>
      </c>
      <c r="C3265" s="7" t="inlineStr">
        <is>
          <t>يجب أن يُنفَّذ فعلُ «استلامُ مرتجعٍ من العهدة» من شاشة «العهد والمرتجعات» بواسطة أمينُ المخزن، فيُكتب في returns · custody.closed ويُنشر الحدثُ CustodyReturned ويستهلكه المخازن · الصيانة · المالية. وأثرُه: المرتجعُ يُصنَّف: صالحٌ أو قابلٌ للإصلاح أو للإتلاف · والعهدةُ تُقفل · والتكلفةُ تُعدَّل.</t>
        </is>
      </c>
      <c r="D3265" s="7" t="inlineStr">
        <is>
          <t>NAV-09 نظام الشاشات النافذ · SCR-DES-01 تصميم الأعمدة</t>
        </is>
      </c>
      <c r="E3265" s="7" t="inlineStr">
        <is>
          <t>§الأفعال والتكامل</t>
        </is>
      </c>
      <c r="F3265" s="7" t="inlineStr">
        <is>
          <t>SCN</t>
        </is>
      </c>
      <c r="G3265" s="7" t="inlineStr">
        <is>
          <t>قرار مالك مطبَّق — نافذ</t>
        </is>
      </c>
      <c r="H3265" s="7" t="inlineStr">
        <is>
          <t>INJAZ-FRD-01</t>
        </is>
      </c>
      <c r="I3265" s="7" t="inlineStr">
        <is>
          <t>الفصلُ ١٧ — إدارة المخازن</t>
        </is>
      </c>
      <c r="J3265" s="7" t="inlineStr">
        <is>
          <t>UX-01 للشاشاتِ · DELIVERY-01 للاختبارات</t>
        </is>
      </c>
      <c r="K3265" s="7" t="inlineStr">
        <is>
          <t>اختبارُ أثر: تنفيذُ الفعل يُحدث المرتجعُ يُصنَّف: صالحٌ أو قابلٌ للإصلاح أو للإتلاف · والعهد</t>
        </is>
      </c>
      <c r="L3265" s="7" t="inlineStr">
        <is>
          <t>مطلوب ولم يُنفذ</t>
        </is>
      </c>
      <c r="M3265" s="7" t="inlineStr">
        <is>
          <t>نافذ</t>
        </is>
      </c>
    </row>
    <row r="3266">
      <c r="A3266" s="7" t="n">
        <v>3265</v>
      </c>
      <c r="B3266" s="7" t="inlineStr">
        <is>
          <t>SCN-306</t>
        </is>
      </c>
      <c r="C3266" s="7" t="inlineStr">
        <is>
          <t>يجب أن يقبل فعلُ «استلامُ مرتجعٍ من العهدة» عكسًا: إعادةُ فتح عهدةٍ بسبب.</t>
        </is>
      </c>
      <c r="D3266" s="7" t="inlineStr">
        <is>
          <t>NAV-09 نظام الشاشات النافذ · SCR-DES-01 تصميم الأعمدة</t>
        </is>
      </c>
      <c r="E3266" s="7" t="inlineStr">
        <is>
          <t>§الأفعال والتكامل</t>
        </is>
      </c>
      <c r="F3266" s="7" t="inlineStr">
        <is>
          <t>SCN</t>
        </is>
      </c>
      <c r="G3266" s="7" t="inlineStr">
        <is>
          <t>قرار مالك مطبَّق — نافذ</t>
        </is>
      </c>
      <c r="H3266" s="7" t="inlineStr">
        <is>
          <t>INJAZ-FRD-01</t>
        </is>
      </c>
      <c r="I3266" s="7" t="inlineStr">
        <is>
          <t>الفصلُ ١٧ — إدارة المخازن</t>
        </is>
      </c>
      <c r="J3266" s="7" t="inlineStr">
        <is>
          <t>UX-01 للشاشاتِ · DELIVERY-01 للاختبارات</t>
        </is>
      </c>
      <c r="K3266" s="7" t="inlineStr">
        <is>
          <t>اختبارُ عكس: العكسُ يُنشئ حركةً مقابلةً بمرجع الأصل</t>
        </is>
      </c>
      <c r="L3266" s="7" t="inlineStr">
        <is>
          <t>مطلوب ولم يُنفذ</t>
        </is>
      </c>
      <c r="M3266" s="7" t="inlineStr">
        <is>
          <t>نافذ</t>
        </is>
      </c>
    </row>
    <row r="3267">
      <c r="A3267" s="7" t="n">
        <v>3266</v>
      </c>
      <c r="B3267" s="7" t="inlineStr">
        <is>
          <t>SCN-307</t>
        </is>
      </c>
      <c r="C3267" s="7" t="inlineStr">
        <is>
          <t>يجب أن تُعرض شاشةُ «العهد والمرتجعات» لـإدارة الصيانة بنطاق عهده — بأفعالٍ مسموحةٍ هي قراءة · إرجاع، ومحجوبٍ عنه: التصنيف.</t>
        </is>
      </c>
      <c r="D3267" s="7" t="inlineStr">
        <is>
          <t>NAV-09 نظام الشاشات النافذ · SCR-DES-01 تصميم الأعمدة</t>
        </is>
      </c>
      <c r="E3267" s="7" t="inlineStr">
        <is>
          <t>§الصلاحيات</t>
        </is>
      </c>
      <c r="F3267" s="7" t="inlineStr">
        <is>
          <t>SCN</t>
        </is>
      </c>
      <c r="G3267" s="7" t="inlineStr">
        <is>
          <t>قرار مالك مطبَّق — نافذ</t>
        </is>
      </c>
      <c r="H3267" s="7" t="inlineStr">
        <is>
          <t>INJAZ-FRD-01</t>
        </is>
      </c>
      <c r="I3267" s="7" t="inlineStr">
        <is>
          <t>الفصلُ ١٧ — إدارة المخازن</t>
        </is>
      </c>
      <c r="J3267" s="7" t="inlineStr">
        <is>
          <t>UX-01 للشاشاتِ · DELIVERY-01 للاختبارات</t>
        </is>
      </c>
      <c r="K3267" s="7" t="inlineStr">
        <is>
          <t>اختبارُ حجب: المحجوبُ لا يُصيَّر ولا يُقبل نداؤه في الخادم</t>
        </is>
      </c>
      <c r="L3267" s="7" t="inlineStr">
        <is>
          <t>مطلوب ولم يُنفذ</t>
        </is>
      </c>
      <c r="M3267" s="7" t="inlineStr">
        <is>
          <t>نافذ</t>
        </is>
      </c>
    </row>
    <row r="3268">
      <c r="A3268" s="7" t="n">
        <v>3267</v>
      </c>
      <c r="B3268" s="7" t="inlineStr">
        <is>
          <t>SCN-308</t>
        </is>
      </c>
      <c r="C3268" s="7" t="inlineStr">
        <is>
          <t>يجب أن تُعرض شاشةُ «العهد والمرتجعات» لـإدارة الموقع بنطاق عهد موقعه — بأفعالٍ مسموحةٍ هي قراءة · إرجاع، ومحجوبٍ عنه: التصنيف.</t>
        </is>
      </c>
      <c r="D3268" s="7" t="inlineStr">
        <is>
          <t>NAV-09 نظام الشاشات النافذ · SCR-DES-01 تصميم الأعمدة</t>
        </is>
      </c>
      <c r="E3268" s="7" t="inlineStr">
        <is>
          <t>§الصلاحيات</t>
        </is>
      </c>
      <c r="F3268" s="7" t="inlineStr">
        <is>
          <t>SCN</t>
        </is>
      </c>
      <c r="G3268" s="7" t="inlineStr">
        <is>
          <t>قرار مالك مطبَّق — نافذ</t>
        </is>
      </c>
      <c r="H3268" s="7" t="inlineStr">
        <is>
          <t>INJAZ-FRD-01</t>
        </is>
      </c>
      <c r="I3268" s="7" t="inlineStr">
        <is>
          <t>الفصلُ ١٧ — إدارة المخازن</t>
        </is>
      </c>
      <c r="J3268" s="7" t="inlineStr">
        <is>
          <t>UX-01 للشاشاتِ · DELIVERY-01 للاختبارات</t>
        </is>
      </c>
      <c r="K3268" s="7" t="inlineStr">
        <is>
          <t>اختبارُ حجب: المحجوبُ لا يُصيَّر ولا يُقبل نداؤه في الخادم</t>
        </is>
      </c>
      <c r="L3268" s="7" t="inlineStr">
        <is>
          <t>مطلوب ولم يُنفذ</t>
        </is>
      </c>
      <c r="M3268" s="7" t="inlineStr">
        <is>
          <t>نافذ</t>
        </is>
      </c>
    </row>
    <row r="3269">
      <c r="A3269" s="7" t="n">
        <v>3268</v>
      </c>
      <c r="B3269" s="7" t="inlineStr">
        <is>
          <t>SCN-309</t>
        </is>
      </c>
      <c r="C3269" s="7" t="inlineStr">
        <is>
          <t>يجب أن تُتاح شاشةُ «الجرد ومعالجة الفروقات» لـالمخازن بنطاق مخازنه — وزاويتُها: العدُّ الفعليُّ والفرقُ وسببُه.</t>
        </is>
      </c>
      <c r="D3269" s="7" t="inlineStr">
        <is>
          <t>NAV-09 نظام الشاشات النافذ · SCR-DES-01 تصميم الأعمدة</t>
        </is>
      </c>
      <c r="E3269" s="7" t="inlineStr">
        <is>
          <t>§الشاشات</t>
        </is>
      </c>
      <c r="F3269" s="7" t="inlineStr">
        <is>
          <t>SCN</t>
        </is>
      </c>
      <c r="G3269" s="7" t="inlineStr">
        <is>
          <t>قرار مالك مطبَّق — نافذ</t>
        </is>
      </c>
      <c r="H3269" s="7" t="inlineStr">
        <is>
          <t>INJAZ-FRD-01</t>
        </is>
      </c>
      <c r="I3269" s="7" t="inlineStr">
        <is>
          <t>الفصلُ ١٧ — إدارة المخازن</t>
        </is>
      </c>
      <c r="J3269" s="7" t="inlineStr">
        <is>
          <t>UX-01 للشاشاتِ · DELIVERY-01 للاختبارات</t>
        </is>
      </c>
      <c r="K3269" s="7" t="inlineStr">
        <is>
          <t>اختبارُ ظهور: تظهر الشاشةُ للدور المالك بنطاقها ولا تظهر لمن لا صلاحيةَ له</t>
        </is>
      </c>
      <c r="L3269" s="7" t="inlineStr">
        <is>
          <t>مطلوب ولم يُنفذ</t>
        </is>
      </c>
      <c r="M3269" s="7" t="inlineStr">
        <is>
          <t>نافذ</t>
        </is>
      </c>
    </row>
    <row r="3270">
      <c r="A3270" s="7" t="n">
        <v>3269</v>
      </c>
      <c r="B3270" s="7" t="inlineStr">
        <is>
          <t>SCN-310</t>
        </is>
      </c>
      <c r="C3270" s="7" t="inlineStr">
        <is>
          <t>يجب أن تحمل شاشةُ «الجرد ومعالجة الفروقات» أعمدتَها المعتمدةَ وعددُها 32 عمودًا، وأولُها رقم المحضر · تاريخ الجرد · المخزن · أسلوب الجرد · الفترة · رقم الصنف.</t>
        </is>
      </c>
      <c r="D3270" s="7" t="inlineStr">
        <is>
          <t>NAV-09 نظام الشاشات النافذ · SCR-DES-01 تصميم الأعمدة</t>
        </is>
      </c>
      <c r="E3270" s="7" t="inlineStr">
        <is>
          <t>§البيانات</t>
        </is>
      </c>
      <c r="F3270" s="7" t="inlineStr">
        <is>
          <t>SCN</t>
        </is>
      </c>
      <c r="G3270" s="7" t="inlineStr">
        <is>
          <t>قرار مالك مطبَّق — نافذ</t>
        </is>
      </c>
      <c r="H3270" s="7" t="inlineStr">
        <is>
          <t>INJAZ-FRD-01</t>
        </is>
      </c>
      <c r="I3270" s="7" t="inlineStr">
        <is>
          <t>الفصلُ ١٧ — إدارة المخازن</t>
        </is>
      </c>
      <c r="J3270" s="7" t="inlineStr">
        <is>
          <t>UX-01 للشاشاتِ · DELIVERY-01 للاختبارات</t>
        </is>
      </c>
      <c r="K3270" s="7" t="inlineStr">
        <is>
          <t>اختبارُ اكتمال: كلُّ عمودٍ معتمدٍ موجودٌ وصفرُ عمودٍ غيرِ معرَّف</t>
        </is>
      </c>
      <c r="L3270" s="7" t="inlineStr">
        <is>
          <t>مطلوب ولم يُنفذ</t>
        </is>
      </c>
      <c r="M3270" s="7" t="inlineStr">
        <is>
          <t>نافذ</t>
        </is>
      </c>
    </row>
    <row r="3271">
      <c r="A3271" s="7" t="n">
        <v>3270</v>
      </c>
      <c r="B3271" s="7" t="inlineStr">
        <is>
          <t>SCN-311</t>
        </is>
      </c>
      <c r="C3271" s="7" t="inlineStr">
        <is>
          <t>يجب أن يُنفَّذ فعلُ «إقفالُ محضر جرد» من شاشة «الجرد ومعالجة الفروقات» بواسطة مديرُ المخازن، فيُكتب في stock_count · adjustments ويُنشر الحدثُ StockCounted ويستهلكه المالية. وأثرُه: الفرقُ يُسجَّل بسببه · وقيدُ تسويةٍ يُولَّد · والدفتريُّ يساوي الفعليّ.</t>
        </is>
      </c>
      <c r="D3271" s="7" t="inlineStr">
        <is>
          <t>NAV-09 نظام الشاشات النافذ · SCR-DES-01 تصميم الأعمدة</t>
        </is>
      </c>
      <c r="E3271" s="7" t="inlineStr">
        <is>
          <t>§الأفعال والتكامل</t>
        </is>
      </c>
      <c r="F3271" s="7" t="inlineStr">
        <is>
          <t>SCN</t>
        </is>
      </c>
      <c r="G3271" s="7" t="inlineStr">
        <is>
          <t>قرار مالك مطبَّق — نافذ</t>
        </is>
      </c>
      <c r="H3271" s="7" t="inlineStr">
        <is>
          <t>INJAZ-FRD-01</t>
        </is>
      </c>
      <c r="I3271" s="7" t="inlineStr">
        <is>
          <t>الفصلُ ١٧ — إدارة المخازن</t>
        </is>
      </c>
      <c r="J3271" s="7" t="inlineStr">
        <is>
          <t>UX-01 للشاشاتِ · DELIVERY-01 للاختبارات</t>
        </is>
      </c>
      <c r="K3271" s="7" t="inlineStr">
        <is>
          <t>اختبارُ أثر: تنفيذُ الفعل يُحدث الفرقُ يُسجَّل بسببه · وقيدُ تسويةٍ يُولَّد · والدفتريُّ يسا</t>
        </is>
      </c>
      <c r="L3271" s="7" t="inlineStr">
        <is>
          <t>مطلوب ولم يُنفذ</t>
        </is>
      </c>
      <c r="M3271" s="7" t="inlineStr">
        <is>
          <t>نافذ</t>
        </is>
      </c>
    </row>
    <row r="3272">
      <c r="A3272" s="7" t="n">
        <v>3271</v>
      </c>
      <c r="B3272" s="7" t="inlineStr">
        <is>
          <t>SCN-312</t>
        </is>
      </c>
      <c r="C3272" s="7" t="inlineStr">
        <is>
          <t>يجب أن يقبل فعلُ «إقفالُ محضر جرد» عكسًا: عكسُ التسوية بقيدٍ مقابل.</t>
        </is>
      </c>
      <c r="D3272" s="7" t="inlineStr">
        <is>
          <t>NAV-09 نظام الشاشات النافذ · SCR-DES-01 تصميم الأعمدة</t>
        </is>
      </c>
      <c r="E3272" s="7" t="inlineStr">
        <is>
          <t>§الأفعال والتكامل</t>
        </is>
      </c>
      <c r="F3272" s="7" t="inlineStr">
        <is>
          <t>SCN</t>
        </is>
      </c>
      <c r="G3272" s="7" t="inlineStr">
        <is>
          <t>قرار مالك مطبَّق — نافذ</t>
        </is>
      </c>
      <c r="H3272" s="7" t="inlineStr">
        <is>
          <t>INJAZ-FRD-01</t>
        </is>
      </c>
      <c r="I3272" s="7" t="inlineStr">
        <is>
          <t>الفصلُ ١٧ — إدارة المخازن</t>
        </is>
      </c>
      <c r="J3272" s="7" t="inlineStr">
        <is>
          <t>UX-01 للشاشاتِ · DELIVERY-01 للاختبارات</t>
        </is>
      </c>
      <c r="K3272" s="7" t="inlineStr">
        <is>
          <t>اختبارُ عكس: العكسُ يُنشئ حركةً مقابلةً بمرجع الأصل</t>
        </is>
      </c>
      <c r="L3272" s="7" t="inlineStr">
        <is>
          <t>مطلوب ولم يُنفذ</t>
        </is>
      </c>
      <c r="M3272" s="7" t="inlineStr">
        <is>
          <t>نافذ</t>
        </is>
      </c>
    </row>
    <row r="3273">
      <c r="A3273" s="7" t="n">
        <v>3272</v>
      </c>
      <c r="B3273" s="7" t="inlineStr">
        <is>
          <t>SCN-313</t>
        </is>
      </c>
      <c r="C3273" s="7" t="inlineStr">
        <is>
          <t>يجب أن تُعرض شاشةُ «الجرد ومعالجة الفروقات» لـالمالية والخزينة بنطاق الكل — بأفعالٍ مسموحةٍ هي اعتماد · قيد، ومحجوبٍ عنه: الجرد.</t>
        </is>
      </c>
      <c r="D3273" s="7" t="inlineStr">
        <is>
          <t>NAV-09 نظام الشاشات النافذ · SCR-DES-01 تصميم الأعمدة</t>
        </is>
      </c>
      <c r="E3273" s="7" t="inlineStr">
        <is>
          <t>§الصلاحيات</t>
        </is>
      </c>
      <c r="F3273" s="7" t="inlineStr">
        <is>
          <t>SCN</t>
        </is>
      </c>
      <c r="G3273" s="7" t="inlineStr">
        <is>
          <t>قرار مالك مطبَّق — نافذ</t>
        </is>
      </c>
      <c r="H3273" s="7" t="inlineStr">
        <is>
          <t>INJAZ-FRD-01</t>
        </is>
      </c>
      <c r="I3273" s="7" t="inlineStr">
        <is>
          <t>الفصلُ ١٧ — إدارة المخازن</t>
        </is>
      </c>
      <c r="J3273" s="7" t="inlineStr">
        <is>
          <t>UX-01 للشاشاتِ · DELIVERY-01 للاختبارات</t>
        </is>
      </c>
      <c r="K3273" s="7" t="inlineStr">
        <is>
          <t>اختبارُ حجب: المحجوبُ لا يُصيَّر ولا يُقبل نداؤه في الخادم</t>
        </is>
      </c>
      <c r="L3273" s="7" t="inlineStr">
        <is>
          <t>مطلوب ولم يُنفذ</t>
        </is>
      </c>
      <c r="M3273" s="7" t="inlineStr">
        <is>
          <t>نافذ</t>
        </is>
      </c>
    </row>
    <row r="3274">
      <c r="A3274" s="7" t="n">
        <v>3273</v>
      </c>
      <c r="B3274" s="7" t="inlineStr">
        <is>
          <t>SCN-314</t>
        </is>
      </c>
      <c r="C3274" s="7" t="inlineStr">
        <is>
          <t>يجب أن تُتاح شاشةُ «التحويل بين المخازن» لـالمخازن بنطاق مخازنه — وزاويتُها: الحركةُ عبر موقع العبور ولا تُقفل إلا بالاستلام.</t>
        </is>
      </c>
      <c r="D3274" s="7" t="inlineStr">
        <is>
          <t>NAV-09 نظام الشاشات النافذ · SCR-DES-01 تصميم الأعمدة</t>
        </is>
      </c>
      <c r="E3274" s="7" t="inlineStr">
        <is>
          <t>§الشاشات</t>
        </is>
      </c>
      <c r="F3274" s="7" t="inlineStr">
        <is>
          <t>SCN</t>
        </is>
      </c>
      <c r="G3274" s="7" t="inlineStr">
        <is>
          <t>قرار مالك مطبَّق — نافذ</t>
        </is>
      </c>
      <c r="H3274" s="7" t="inlineStr">
        <is>
          <t>INJAZ-FRD-01</t>
        </is>
      </c>
      <c r="I3274" s="7" t="inlineStr">
        <is>
          <t>الفصلُ ١٧ — إدارة المخازن</t>
        </is>
      </c>
      <c r="J3274" s="7" t="inlineStr">
        <is>
          <t>UX-01 للشاشاتِ · DELIVERY-01 للاختبارات</t>
        </is>
      </c>
      <c r="K3274" s="7" t="inlineStr">
        <is>
          <t>اختبارُ ظهور: تظهر الشاشةُ للدور المالك بنطاقها ولا تظهر لمن لا صلاحيةَ له</t>
        </is>
      </c>
      <c r="L3274" s="7" t="inlineStr">
        <is>
          <t>مطلوب ولم يُنفذ</t>
        </is>
      </c>
      <c r="M3274" s="7" t="inlineStr">
        <is>
          <t>نافذ</t>
        </is>
      </c>
    </row>
    <row r="3275">
      <c r="A3275" s="7" t="n">
        <v>3274</v>
      </c>
      <c r="B3275" s="7" t="inlineStr">
        <is>
          <t>SCN-315</t>
        </is>
      </c>
      <c r="C3275" s="7" t="inlineStr">
        <is>
          <t>يجب أن تحمل شاشةُ «التحويل بين المخازن» أعمدتَها المعتمدةَ وعددُها 30 عمودًا، وأولُها رقم الأمر · تاريخ الإصدار · من مخزن · إلى مخزن · سبب التحويل · رقم الصنف.</t>
        </is>
      </c>
      <c r="D3275" s="7" t="inlineStr">
        <is>
          <t>NAV-09 نظام الشاشات النافذ · SCR-DES-01 تصميم الأعمدة</t>
        </is>
      </c>
      <c r="E3275" s="7" t="inlineStr">
        <is>
          <t>§البيانات</t>
        </is>
      </c>
      <c r="F3275" s="7" t="inlineStr">
        <is>
          <t>SCN</t>
        </is>
      </c>
      <c r="G3275" s="7" t="inlineStr">
        <is>
          <t>قرار مالك مطبَّق — نافذ</t>
        </is>
      </c>
      <c r="H3275" s="7" t="inlineStr">
        <is>
          <t>INJAZ-FRD-01</t>
        </is>
      </c>
      <c r="I3275" s="7" t="inlineStr">
        <is>
          <t>الفصلُ ١٧ — إدارة المخازن</t>
        </is>
      </c>
      <c r="J3275" s="7" t="inlineStr">
        <is>
          <t>UX-01 للشاشاتِ · DELIVERY-01 للاختبارات</t>
        </is>
      </c>
      <c r="K3275" s="7" t="inlineStr">
        <is>
          <t>اختبارُ اكتمال: كلُّ عمودٍ معتمدٍ موجودٌ وصفرُ عمودٍ غيرِ معرَّف</t>
        </is>
      </c>
      <c r="L3275" s="7" t="inlineStr">
        <is>
          <t>مطلوب ولم يُنفذ</t>
        </is>
      </c>
      <c r="M3275" s="7" t="inlineStr">
        <is>
          <t>نافذ</t>
        </is>
      </c>
    </row>
    <row r="3276">
      <c r="A3276" s="7" t="n">
        <v>3275</v>
      </c>
      <c r="B3276" s="7" t="inlineStr">
        <is>
          <t>SCN-316</t>
        </is>
      </c>
      <c r="C3276" s="7" t="inlineStr">
        <is>
          <t>يجب أن يُنفَّذ فعلُ «تحويلُ مواد بين مخزنين» من شاشة «التحويل بين المخازن» بواسطة أمينُ المخزن، فيُكتب في stock_moves · transit ويُنشر الحدثُ StockInTransit ويستهلكه المخزنُ المستقبِل · النقل. وأثرُه: الرصيدُ يصير «قيد التحويل» — لا متاحًا ولا مصروفًا · ولا يُقفل إلا بالاستلام.</t>
        </is>
      </c>
      <c r="D3276" s="7" t="inlineStr">
        <is>
          <t>NAV-09 نظام الشاشات النافذ · SCR-DES-01 تصميم الأعمدة</t>
        </is>
      </c>
      <c r="E3276" s="7" t="inlineStr">
        <is>
          <t>§الأفعال والتكامل</t>
        </is>
      </c>
      <c r="F3276" s="7" t="inlineStr">
        <is>
          <t>SCN</t>
        </is>
      </c>
      <c r="G3276" s="7" t="inlineStr">
        <is>
          <t>قرار مالك مطبَّق — نافذ</t>
        </is>
      </c>
      <c r="H3276" s="7" t="inlineStr">
        <is>
          <t>INJAZ-FRD-01</t>
        </is>
      </c>
      <c r="I3276" s="7" t="inlineStr">
        <is>
          <t>الفصلُ ١٧ — إدارة المخازن</t>
        </is>
      </c>
      <c r="J3276" s="7" t="inlineStr">
        <is>
          <t>UX-01 للشاشاتِ · DELIVERY-01 للاختبارات</t>
        </is>
      </c>
      <c r="K3276" s="7" t="inlineStr">
        <is>
          <t>اختبارُ أثر: تنفيذُ الفعل يُحدث الرصيدُ يصير «قيد التحويل» — لا متاحًا ولا مصروفًا · ولا يُق</t>
        </is>
      </c>
      <c r="L3276" s="7" t="inlineStr">
        <is>
          <t>مطلوب ولم يُنفذ</t>
        </is>
      </c>
      <c r="M3276" s="7" t="inlineStr">
        <is>
          <t>نافذ</t>
        </is>
      </c>
    </row>
    <row r="3277">
      <c r="A3277" s="7" t="n">
        <v>3276</v>
      </c>
      <c r="B3277" s="7" t="inlineStr">
        <is>
          <t>SCN-317</t>
        </is>
      </c>
      <c r="C3277" s="7" t="inlineStr">
        <is>
          <t>يجب أن يقبل فعلُ «تحويلُ مواد بين مخزنين» عكسًا: إلغاءٌ يعيد الرصيدَ للمصدر.</t>
        </is>
      </c>
      <c r="D3277" s="7" t="inlineStr">
        <is>
          <t>NAV-09 نظام الشاشات النافذ · SCR-DES-01 تصميم الأعمدة</t>
        </is>
      </c>
      <c r="E3277" s="7" t="inlineStr">
        <is>
          <t>§الأفعال والتكامل</t>
        </is>
      </c>
      <c r="F3277" s="7" t="inlineStr">
        <is>
          <t>SCN</t>
        </is>
      </c>
      <c r="G3277" s="7" t="inlineStr">
        <is>
          <t>قرار مالك مطبَّق — نافذ</t>
        </is>
      </c>
      <c r="H3277" s="7" t="inlineStr">
        <is>
          <t>INJAZ-FRD-01</t>
        </is>
      </c>
      <c r="I3277" s="7" t="inlineStr">
        <is>
          <t>الفصلُ ١٧ — إدارة المخازن</t>
        </is>
      </c>
      <c r="J3277" s="7" t="inlineStr">
        <is>
          <t>UX-01 للشاشاتِ · DELIVERY-01 للاختبارات</t>
        </is>
      </c>
      <c r="K3277" s="7" t="inlineStr">
        <is>
          <t>اختبارُ عكس: العكسُ يُنشئ حركةً مقابلةً بمرجع الأصل</t>
        </is>
      </c>
      <c r="L3277" s="7" t="inlineStr">
        <is>
          <t>مطلوب ولم يُنفذ</t>
        </is>
      </c>
      <c r="M3277" s="7" t="inlineStr">
        <is>
          <t>نافذ</t>
        </is>
      </c>
    </row>
    <row r="3278">
      <c r="A3278" s="7" t="n">
        <v>3277</v>
      </c>
      <c r="B3278" s="7" t="inlineStr">
        <is>
          <t>SCN-318</t>
        </is>
      </c>
      <c r="C3278" s="7" t="inlineStr">
        <is>
          <t>يجب أن تُعرض شاشةُ «التحويل بين المخازن» لـالنقل والترحيل بنطاق المرتبطة — بأفعالٍ مسموحةٍ هي قراءة · تنفيذ، ومحجوبٍ عنه: الإصدار.</t>
        </is>
      </c>
      <c r="D3278" s="7" t="inlineStr">
        <is>
          <t>NAV-09 نظام الشاشات النافذ · SCR-DES-01 تصميم الأعمدة</t>
        </is>
      </c>
      <c r="E3278" s="7" t="inlineStr">
        <is>
          <t>§الصلاحيات</t>
        </is>
      </c>
      <c r="F3278" s="7" t="inlineStr">
        <is>
          <t>SCN</t>
        </is>
      </c>
      <c r="G3278" s="7" t="inlineStr">
        <is>
          <t>قرار مالك مطبَّق — نافذ</t>
        </is>
      </c>
      <c r="H3278" s="7" t="inlineStr">
        <is>
          <t>INJAZ-FRD-01</t>
        </is>
      </c>
      <c r="I3278" s="7" t="inlineStr">
        <is>
          <t>الفصلُ ١٧ — إدارة المخازن</t>
        </is>
      </c>
      <c r="J3278" s="7" t="inlineStr">
        <is>
          <t>UX-01 للشاشاتِ · DELIVERY-01 للاختبارات</t>
        </is>
      </c>
      <c r="K3278" s="7" t="inlineStr">
        <is>
          <t>اختبارُ حجب: المحجوبُ لا يُصيَّر ولا يُقبل نداؤه في الخادم</t>
        </is>
      </c>
      <c r="L3278" s="7" t="inlineStr">
        <is>
          <t>مطلوب ولم يُنفذ</t>
        </is>
      </c>
      <c r="M3278" s="7" t="inlineStr">
        <is>
          <t>نافذ</t>
        </is>
      </c>
    </row>
    <row r="3279">
      <c r="A3279" s="7" t="n">
        <v>3278</v>
      </c>
      <c r="B3279" s="7" t="inlineStr">
        <is>
          <t>SCN-319</t>
        </is>
      </c>
      <c r="C3279" s="7" t="inlineStr">
        <is>
          <t>يجب أن تُتاح شاشةُ «المخازن وأنواعها» لـالمخازن بنطاق الكل — وزاويتُها: العامُّ والوقودُ والسلامةُ والمتفجراتُ والورشةُ والصرفُ المباشر.</t>
        </is>
      </c>
      <c r="D3279" s="7" t="inlineStr">
        <is>
          <t>NAV-09 نظام الشاشات النافذ · SCR-DES-01 تصميم الأعمدة</t>
        </is>
      </c>
      <c r="E3279" s="7" t="inlineStr">
        <is>
          <t>§الشاشات</t>
        </is>
      </c>
      <c r="F3279" s="7" t="inlineStr">
        <is>
          <t>SCN</t>
        </is>
      </c>
      <c r="G3279" s="7" t="inlineStr">
        <is>
          <t>قرار مالك مطبَّق — نافذ</t>
        </is>
      </c>
      <c r="H3279" s="7" t="inlineStr">
        <is>
          <t>INJAZ-FRD-01</t>
        </is>
      </c>
      <c r="I3279" s="7" t="inlineStr">
        <is>
          <t>الفصلُ ١٧ — إدارة المخازن</t>
        </is>
      </c>
      <c r="J3279" s="7" t="inlineStr">
        <is>
          <t>UX-01 للشاشاتِ · DELIVERY-01 للاختبارات</t>
        </is>
      </c>
      <c r="K3279" s="7" t="inlineStr">
        <is>
          <t>اختبارُ ظهور: تظهر الشاشةُ للدور المالك بنطاقها ولا تظهر لمن لا صلاحيةَ له</t>
        </is>
      </c>
      <c r="L3279" s="7" t="inlineStr">
        <is>
          <t>مطلوب ولم يُنفذ</t>
        </is>
      </c>
      <c r="M3279" s="7" t="inlineStr">
        <is>
          <t>نافذ</t>
        </is>
      </c>
    </row>
    <row r="3280">
      <c r="A3280" s="7" t="n">
        <v>3279</v>
      </c>
      <c r="B3280" s="7" t="inlineStr">
        <is>
          <t>SCN-320</t>
        </is>
      </c>
      <c r="C3280" s="7" t="inlineStr">
        <is>
          <t>يجب أن تحمل شاشةُ «المخازن وأنواعها» أعمدتَها المعتمدةَ وعددُها 22 عمودًا، وأولُها كود المخزن · اسم المخزن · نوع المخزن · الموقع الجغرافي · المواقع الداخلية · أمين المخزن.</t>
        </is>
      </c>
      <c r="D3280" s="7" t="inlineStr">
        <is>
          <t>NAV-09 نظام الشاشات النافذ · SCR-DES-01 تصميم الأعمدة</t>
        </is>
      </c>
      <c r="E3280" s="7" t="inlineStr">
        <is>
          <t>§البيانات</t>
        </is>
      </c>
      <c r="F3280" s="7" t="inlineStr">
        <is>
          <t>SCN</t>
        </is>
      </c>
      <c r="G3280" s="7" t="inlineStr">
        <is>
          <t>قرار مالك مطبَّق — نافذ</t>
        </is>
      </c>
      <c r="H3280" s="7" t="inlineStr">
        <is>
          <t>INJAZ-FRD-01</t>
        </is>
      </c>
      <c r="I3280" s="7" t="inlineStr">
        <is>
          <t>الفصلُ ١٧ — إدارة المخازن</t>
        </is>
      </c>
      <c r="J3280" s="7" t="inlineStr">
        <is>
          <t>UX-01 للشاشاتِ · DELIVERY-01 للاختبارات</t>
        </is>
      </c>
      <c r="K3280" s="7" t="inlineStr">
        <is>
          <t>اختبارُ اكتمال: كلُّ عمودٍ معتمدٍ موجودٌ وصفرُ عمودٍ غيرِ معرَّف</t>
        </is>
      </c>
      <c r="L3280" s="7" t="inlineStr">
        <is>
          <t>مطلوب ولم يُنفذ</t>
        </is>
      </c>
      <c r="M3280" s="7" t="inlineStr">
        <is>
          <t>نافذ</t>
        </is>
      </c>
    </row>
    <row r="3281">
      <c r="A3281" s="7" t="n">
        <v>3280</v>
      </c>
      <c r="B3281" s="7" t="inlineStr">
        <is>
          <t>SCN-321</t>
        </is>
      </c>
      <c r="C3281" s="7" t="inlineStr">
        <is>
          <t>يجب أن يُنفَّذ فعلُ «تعريفُ مخزنٍ ونوعِه» من شاشة «المخازن وأنواعها» بواسطة المخازن، فيُكتب في warehouses · controls ويُنشر الحدثُ WarehouseDefined ويستهلكه المخازن · الحوكمة. وأثرُه: ضوابطُ الاستلام والصرف والجرد والصلاحيات تُشتق من النوع — والمتفجراتُ بعهدةٍ مزدوجة.</t>
        </is>
      </c>
      <c r="D3281" s="7" t="inlineStr">
        <is>
          <t>NAV-09 نظام الشاشات النافذ · SCR-DES-01 تصميم الأعمدة</t>
        </is>
      </c>
      <c r="E3281" s="7" t="inlineStr">
        <is>
          <t>§الأفعال والتكامل</t>
        </is>
      </c>
      <c r="F3281" s="7" t="inlineStr">
        <is>
          <t>SCN</t>
        </is>
      </c>
      <c r="G3281" s="7" t="inlineStr">
        <is>
          <t>قرار مالك مطبَّق — نافذ</t>
        </is>
      </c>
      <c r="H3281" s="7" t="inlineStr">
        <is>
          <t>INJAZ-FRD-01</t>
        </is>
      </c>
      <c r="I3281" s="7" t="inlineStr">
        <is>
          <t>الفصلُ ١٧ — إدارة المخازن</t>
        </is>
      </c>
      <c r="J3281" s="7" t="inlineStr">
        <is>
          <t>UX-01 للشاشاتِ · DELIVERY-01 للاختبارات</t>
        </is>
      </c>
      <c r="K3281" s="7" t="inlineStr">
        <is>
          <t>اختبارُ أثر: تنفيذُ الفعل يُحدث ضوابطُ الاستلام والصرف والجرد والصلاحيات تُشتق من النوع — وا</t>
        </is>
      </c>
      <c r="L3281" s="7" t="inlineStr">
        <is>
          <t>مطلوب ولم يُنفذ</t>
        </is>
      </c>
      <c r="M3281" s="7" t="inlineStr">
        <is>
          <t>نافذ</t>
        </is>
      </c>
    </row>
    <row r="3282">
      <c r="A3282" s="7" t="n">
        <v>3281</v>
      </c>
      <c r="B3282" s="7" t="inlineStr">
        <is>
          <t>SCN-322</t>
        </is>
      </c>
      <c r="C3282" s="7" t="inlineStr">
        <is>
          <t>يجب أن يقبل فعلُ «تعريفُ مخزنٍ ونوعِه» عكسًا: تعطيلٌ بعد تصفير الرصيد.</t>
        </is>
      </c>
      <c r="D3282" s="7" t="inlineStr">
        <is>
          <t>NAV-09 نظام الشاشات النافذ · SCR-DES-01 تصميم الأعمدة</t>
        </is>
      </c>
      <c r="E3282" s="7" t="inlineStr">
        <is>
          <t>§الأفعال والتكامل</t>
        </is>
      </c>
      <c r="F3282" s="7" t="inlineStr">
        <is>
          <t>SCN</t>
        </is>
      </c>
      <c r="G3282" s="7" t="inlineStr">
        <is>
          <t>قرار مالك مطبَّق — نافذ</t>
        </is>
      </c>
      <c r="H3282" s="7" t="inlineStr">
        <is>
          <t>INJAZ-FRD-01</t>
        </is>
      </c>
      <c r="I3282" s="7" t="inlineStr">
        <is>
          <t>الفصلُ ١٧ — إدارة المخازن</t>
        </is>
      </c>
      <c r="J3282" s="7" t="inlineStr">
        <is>
          <t>UX-01 للشاشاتِ · DELIVERY-01 للاختبارات</t>
        </is>
      </c>
      <c r="K3282" s="7" t="inlineStr">
        <is>
          <t>اختبارُ عكس: العكسُ يُنشئ حركةً مقابلةً بمرجع الأصل</t>
        </is>
      </c>
      <c r="L3282" s="7" t="inlineStr">
        <is>
          <t>مطلوب ولم يُنفذ</t>
        </is>
      </c>
      <c r="M3282" s="7" t="inlineStr">
        <is>
          <t>نافذ</t>
        </is>
      </c>
    </row>
    <row r="3283">
      <c r="A3283" s="7" t="n">
        <v>3282</v>
      </c>
      <c r="B3283" s="7" t="inlineStr">
        <is>
          <t>SCN-323</t>
        </is>
      </c>
      <c r="C3283" s="7" t="inlineStr">
        <is>
          <t>يجب أن تُعرض شاشةُ «المخازن وأنواعها» لـالحوكمة والالتزام بنطاق الكل — بأفعالٍ مسموحةٍ هي قراءة · اعتمادُ الضوابط، ومحجوبٍ عنه: التعريف.</t>
        </is>
      </c>
      <c r="D3283" s="7" t="inlineStr">
        <is>
          <t>NAV-09 نظام الشاشات النافذ · SCR-DES-01 تصميم الأعمدة</t>
        </is>
      </c>
      <c r="E3283" s="7" t="inlineStr">
        <is>
          <t>§الصلاحيات</t>
        </is>
      </c>
      <c r="F3283" s="7" t="inlineStr">
        <is>
          <t>SCN</t>
        </is>
      </c>
      <c r="G3283" s="7" t="inlineStr">
        <is>
          <t>قرار مالك مطبَّق — نافذ</t>
        </is>
      </c>
      <c r="H3283" s="7" t="inlineStr">
        <is>
          <t>INJAZ-FRD-01</t>
        </is>
      </c>
      <c r="I3283" s="7" t="inlineStr">
        <is>
          <t>الفصلُ ١٧ — إدارة المخازن</t>
        </is>
      </c>
      <c r="J3283" s="7" t="inlineStr">
        <is>
          <t>UX-01 للشاشاتِ · DELIVERY-01 للاختبارات</t>
        </is>
      </c>
      <c r="K3283" s="7" t="inlineStr">
        <is>
          <t>اختبارُ حجب: المحجوبُ لا يُصيَّر ولا يُقبل نداؤه في الخادم</t>
        </is>
      </c>
      <c r="L3283" s="7" t="inlineStr">
        <is>
          <t>مطلوب ولم يُنفذ</t>
        </is>
      </c>
      <c r="M3283" s="7" t="inlineStr">
        <is>
          <t>نافذ</t>
        </is>
      </c>
    </row>
    <row r="3284">
      <c r="A3284" s="7" t="n">
        <v>3283</v>
      </c>
      <c r="B3284" s="7" t="inlineStr">
        <is>
          <t>SCN-1050</t>
        </is>
      </c>
      <c r="C3284" s="7" t="inlineStr">
        <is>
          <t>يجب أن تُتاح شاشةُ «استهلاك المعدة ومعدله» لـالمخازن بنطاق مخازنه — وزاويتُها: الوقودُ والزيتُ والقطعُ لكل معدةٍ ومعدلُها للساعة — والشاذُّ يُكشف.</t>
        </is>
      </c>
      <c r="D3284" s="7" t="inlineStr">
        <is>
          <t>NAV-09 نظام الشاشات النافذ · SCR-DES-01 تصميم الأعمدة</t>
        </is>
      </c>
      <c r="E3284" s="7" t="inlineStr">
        <is>
          <t>§الشاشات</t>
        </is>
      </c>
      <c r="F3284" s="7" t="inlineStr">
        <is>
          <t>SCN</t>
        </is>
      </c>
      <c r="G3284" s="7" t="inlineStr">
        <is>
          <t>قرار مالك مطبَّق — نافذ</t>
        </is>
      </c>
      <c r="H3284" s="7" t="inlineStr">
        <is>
          <t>INJAZ-FRD-01</t>
        </is>
      </c>
      <c r="I3284" s="7" t="inlineStr">
        <is>
          <t>الفصلُ ١٧ — إدارة المخازن</t>
        </is>
      </c>
      <c r="J3284" s="7" t="inlineStr">
        <is>
          <t>UX-01 للشاشاتِ · DELIVERY-01 للاختبارات</t>
        </is>
      </c>
      <c r="K3284" s="7" t="inlineStr">
        <is>
          <t>اختبارُ ظهور: تظهر الشاشةُ للدور المالك بنطاقها ولا تظهر لمن لا صلاحيةَ له</t>
        </is>
      </c>
      <c r="L3284" s="7" t="inlineStr">
        <is>
          <t>مطلوب ولم يُنفذ</t>
        </is>
      </c>
      <c r="M3284" s="7" t="inlineStr">
        <is>
          <t>نافذ</t>
        </is>
      </c>
    </row>
    <row r="3285">
      <c r="A3285" s="7" t="n">
        <v>3284</v>
      </c>
      <c r="B3285" s="7" t="inlineStr">
        <is>
          <t>SCN-1051</t>
        </is>
      </c>
      <c r="C3285" s="7" t="inlineStr">
        <is>
          <t>يجب أن تحمل شاشةُ «استهلاك المعدة ومعدله» أعمدتَها المعتمدةَ وعددُها 25 عمودًا، وأولُها الكيان · رقم السجل · الفترة · كود المعدة · نوع المعدة · الموقع.</t>
        </is>
      </c>
      <c r="D3285" s="7" t="inlineStr">
        <is>
          <t>NAV-09 نظام الشاشات النافذ · SCR-DES-01 تصميم الأعمدة</t>
        </is>
      </c>
      <c r="E3285" s="7" t="inlineStr">
        <is>
          <t>§البيانات</t>
        </is>
      </c>
      <c r="F3285" s="7" t="inlineStr">
        <is>
          <t>SCN</t>
        </is>
      </c>
      <c r="G3285" s="7" t="inlineStr">
        <is>
          <t>قرار مالك مطبَّق — نافذ</t>
        </is>
      </c>
      <c r="H3285" s="7" t="inlineStr">
        <is>
          <t>INJAZ-FRD-01</t>
        </is>
      </c>
      <c r="I3285" s="7" t="inlineStr">
        <is>
          <t>الفصلُ ١٧ — إدارة المخازن</t>
        </is>
      </c>
      <c r="J3285" s="7" t="inlineStr">
        <is>
          <t>UX-01 للشاشاتِ · DELIVERY-01 للاختبارات</t>
        </is>
      </c>
      <c r="K3285" s="7" t="inlineStr">
        <is>
          <t>اختبارُ اكتمال: كلُّ عمودٍ معتمدٍ موجودٌ وصفرُ عمودٍ غيرِ معرَّف</t>
        </is>
      </c>
      <c r="L3285" s="7" t="inlineStr">
        <is>
          <t>مطلوب ولم يُنفذ</t>
        </is>
      </c>
      <c r="M3285" s="7" t="inlineStr">
        <is>
          <t>نافذ</t>
        </is>
      </c>
    </row>
    <row r="3286">
      <c r="A3286" s="7" t="n">
        <v>3285</v>
      </c>
      <c r="B3286" s="7" t="inlineStr">
        <is>
          <t>SCN-1052</t>
        </is>
      </c>
      <c r="C3286" s="7" t="inlineStr">
        <is>
          <t>يجب أن يُنفَّذ فعلُ «رصدُ استهلاكٍ شاذ» من شاشة «استهلاك المعدة ومعدله» بواسطة النظام، فيُكتب في consumption_alerts ويُنشر الحدثُ AbnormalConsumption ويستهلكه المخازن · الصيانة · التشغيل. وأثرُه: تجاوزُ المعدل المرجعي بنسبةٍ معلنةٍ يفتح بلاغًا آليًّا — تسربٌ أو سوءُ تشغيلٍ أو خطأُ صرف.</t>
        </is>
      </c>
      <c r="D3286" s="7" t="inlineStr">
        <is>
          <t>NAV-09 نظام الشاشات النافذ · SCR-DES-01 تصميم الأعمدة</t>
        </is>
      </c>
      <c r="E3286" s="7" t="inlineStr">
        <is>
          <t>§الأفعال والتكامل</t>
        </is>
      </c>
      <c r="F3286" s="7" t="inlineStr">
        <is>
          <t>SCN</t>
        </is>
      </c>
      <c r="G3286" s="7" t="inlineStr">
        <is>
          <t>قرار مالك مطبَّق — نافذ</t>
        </is>
      </c>
      <c r="H3286" s="7" t="inlineStr">
        <is>
          <t>INJAZ-FRD-01</t>
        </is>
      </c>
      <c r="I3286" s="7" t="inlineStr">
        <is>
          <t>الفصلُ ١٧ — إدارة المخازن</t>
        </is>
      </c>
      <c r="J3286" s="7" t="inlineStr">
        <is>
          <t>UX-01 للشاشاتِ · DELIVERY-01 للاختبارات</t>
        </is>
      </c>
      <c r="K3286" s="7" t="inlineStr">
        <is>
          <t>اختبارُ أثر: تنفيذُ الفعل يُحدث تجاوزُ المعدل المرجعي بنسبةٍ معلنةٍ يفتح بلاغًا آليًّا — تسر</t>
        </is>
      </c>
      <c r="L3286" s="7" t="inlineStr">
        <is>
          <t>مطلوب ولم يُنفذ</t>
        </is>
      </c>
      <c r="M3286" s="7" t="inlineStr">
        <is>
          <t>نافذ</t>
        </is>
      </c>
    </row>
    <row r="3287">
      <c r="A3287" s="7" t="n">
        <v>3286</v>
      </c>
      <c r="B3287" s="7" t="inlineStr">
        <is>
          <t>SCN-1053</t>
        </is>
      </c>
      <c r="C3287" s="7" t="inlineStr">
        <is>
          <t>يجب أن يقبل فعلُ «رصدُ استهلاكٍ شاذ» عكسًا: إغلاقُ التنبيه بسببٍ موثَّق.</t>
        </is>
      </c>
      <c r="D3287" s="7" t="inlineStr">
        <is>
          <t>NAV-09 نظام الشاشات النافذ · SCR-DES-01 تصميم الأعمدة</t>
        </is>
      </c>
      <c r="E3287" s="7" t="inlineStr">
        <is>
          <t>§الأفعال والتكامل</t>
        </is>
      </c>
      <c r="F3287" s="7" t="inlineStr">
        <is>
          <t>SCN</t>
        </is>
      </c>
      <c r="G3287" s="7" t="inlineStr">
        <is>
          <t>قرار مالك مطبَّق — نافذ</t>
        </is>
      </c>
      <c r="H3287" s="7" t="inlineStr">
        <is>
          <t>INJAZ-FRD-01</t>
        </is>
      </c>
      <c r="I3287" s="7" t="inlineStr">
        <is>
          <t>الفصلُ ١٧ — إدارة المخازن</t>
        </is>
      </c>
      <c r="J3287" s="7" t="inlineStr">
        <is>
          <t>UX-01 للشاشاتِ · DELIVERY-01 للاختبارات</t>
        </is>
      </c>
      <c r="K3287" s="7" t="inlineStr">
        <is>
          <t>اختبارُ عكس: العكسُ يُنشئ حركةً مقابلةً بمرجع الأصل</t>
        </is>
      </c>
      <c r="L3287" s="7" t="inlineStr">
        <is>
          <t>مطلوب ولم يُنفذ</t>
        </is>
      </c>
      <c r="M3287" s="7" t="inlineStr">
        <is>
          <t>نافذ</t>
        </is>
      </c>
    </row>
    <row r="3288">
      <c r="A3288" s="7" t="n">
        <v>3287</v>
      </c>
      <c r="B3288" s="7" t="inlineStr">
        <is>
          <t>SCN-1054</t>
        </is>
      </c>
      <c r="C3288" s="7" t="inlineStr">
        <is>
          <t>يجب أن تُعرض شاشةُ «استهلاك المعدة ومعدله» لـإدارة الصيانة بنطاق معداته — بأفعالٍ مسموحةٍ هي قراءة · فتحُ بلاغ، ومحجوبٍ عنه: القياس.</t>
        </is>
      </c>
      <c r="D3288" s="7" t="inlineStr">
        <is>
          <t>NAV-09 نظام الشاشات النافذ · SCR-DES-01 تصميم الأعمدة</t>
        </is>
      </c>
      <c r="E3288" s="7" t="inlineStr">
        <is>
          <t>§الصلاحيات</t>
        </is>
      </c>
      <c r="F3288" s="7" t="inlineStr">
        <is>
          <t>SCN</t>
        </is>
      </c>
      <c r="G3288" s="7" t="inlineStr">
        <is>
          <t>قرار مالك مطبَّق — نافذ</t>
        </is>
      </c>
      <c r="H3288" s="7" t="inlineStr">
        <is>
          <t>INJAZ-FRD-01</t>
        </is>
      </c>
      <c r="I3288" s="7" t="inlineStr">
        <is>
          <t>الفصلُ ١٧ — إدارة المخازن</t>
        </is>
      </c>
      <c r="J3288" s="7" t="inlineStr">
        <is>
          <t>UX-01 للشاشاتِ · DELIVERY-01 للاختبارات</t>
        </is>
      </c>
      <c r="K3288" s="7" t="inlineStr">
        <is>
          <t>اختبارُ حجب: المحجوبُ لا يُصيَّر ولا يُقبل نداؤه في الخادم</t>
        </is>
      </c>
      <c r="L3288" s="7" t="inlineStr">
        <is>
          <t>مطلوب ولم يُنفذ</t>
        </is>
      </c>
      <c r="M3288" s="7" t="inlineStr">
        <is>
          <t>نافذ</t>
        </is>
      </c>
    </row>
    <row r="3289">
      <c r="A3289" s="7" t="n">
        <v>3288</v>
      </c>
      <c r="B3289" s="7" t="inlineStr">
        <is>
          <t>SCN-1055</t>
        </is>
      </c>
      <c r="C3289" s="7" t="inlineStr">
        <is>
          <t>يجب أن تُعرض شاشةُ «استهلاك المعدة ومعدله» لـإدارة الأسطول بنطاق معداته — بأفعالٍ مسموحةٍ هي قراءة، ومحجوبٍ عنه: القياس.</t>
        </is>
      </c>
      <c r="D3289" s="7" t="inlineStr">
        <is>
          <t>NAV-09 نظام الشاشات النافذ · SCR-DES-01 تصميم الأعمدة</t>
        </is>
      </c>
      <c r="E3289" s="7" t="inlineStr">
        <is>
          <t>§الصلاحيات</t>
        </is>
      </c>
      <c r="F3289" s="7" t="inlineStr">
        <is>
          <t>SCN</t>
        </is>
      </c>
      <c r="G3289" s="7" t="inlineStr">
        <is>
          <t>قرار مالك مطبَّق — نافذ</t>
        </is>
      </c>
      <c r="H3289" s="7" t="inlineStr">
        <is>
          <t>INJAZ-FRD-01</t>
        </is>
      </c>
      <c r="I3289" s="7" t="inlineStr">
        <is>
          <t>الفصلُ ١٧ — إدارة المخازن</t>
        </is>
      </c>
      <c r="J3289" s="7" t="inlineStr">
        <is>
          <t>UX-01 للشاشاتِ · DELIVERY-01 للاختبارات</t>
        </is>
      </c>
      <c r="K3289" s="7" t="inlineStr">
        <is>
          <t>اختبارُ حجب: المحجوبُ لا يُصيَّر ولا يُقبل نداؤه في الخادم</t>
        </is>
      </c>
      <c r="L3289" s="7" t="inlineStr">
        <is>
          <t>مطلوب ولم يُنفذ</t>
        </is>
      </c>
      <c r="M3289" s="7" t="inlineStr">
        <is>
          <t>نافذ</t>
        </is>
      </c>
    </row>
    <row r="3290">
      <c r="A3290" s="7" t="n">
        <v>3289</v>
      </c>
      <c r="B3290" s="7" t="inlineStr">
        <is>
          <t>SCN-1056</t>
        </is>
      </c>
      <c r="C3290" s="7" t="inlineStr">
        <is>
          <t>يجب أن تُعرض شاشةُ «استهلاك المعدة ومعدله» لـإدارة التشغيل بنطاق المخصَّصة — بأفعالٍ مسموحةٍ هي قراءة · تحقيق، ومحجوبٍ عنه: القياس.</t>
        </is>
      </c>
      <c r="D3290" s="7" t="inlineStr">
        <is>
          <t>NAV-09 نظام الشاشات النافذ · SCR-DES-01 تصميم الأعمدة</t>
        </is>
      </c>
      <c r="E3290" s="7" t="inlineStr">
        <is>
          <t>§الصلاحيات</t>
        </is>
      </c>
      <c r="F3290" s="7" t="inlineStr">
        <is>
          <t>SCN</t>
        </is>
      </c>
      <c r="G3290" s="7" t="inlineStr">
        <is>
          <t>قرار مالك مطبَّق — نافذ</t>
        </is>
      </c>
      <c r="H3290" s="7" t="inlineStr">
        <is>
          <t>INJAZ-FRD-01</t>
        </is>
      </c>
      <c r="I3290" s="7" t="inlineStr">
        <is>
          <t>الفصلُ ١٧ — إدارة المخازن</t>
        </is>
      </c>
      <c r="J3290" s="7" t="inlineStr">
        <is>
          <t>UX-01 للشاشاتِ · DELIVERY-01 للاختبارات</t>
        </is>
      </c>
      <c r="K3290" s="7" t="inlineStr">
        <is>
          <t>اختبارُ حجب: المحجوبُ لا يُصيَّر ولا يُقبل نداؤه في الخادم</t>
        </is>
      </c>
      <c r="L3290" s="7" t="inlineStr">
        <is>
          <t>مطلوب ولم يُنفذ</t>
        </is>
      </c>
      <c r="M3290" s="7" t="inlineStr">
        <is>
          <t>نافذ</t>
        </is>
      </c>
    </row>
    <row r="3291">
      <c r="A3291" s="7" t="n">
        <v>3290</v>
      </c>
      <c r="B3291" s="7" t="inlineStr">
        <is>
          <t>SCN-1057</t>
        </is>
      </c>
      <c r="C3291" s="7" t="inlineStr">
        <is>
          <t>يجب أن تُعرض شاشةُ «استهلاك المعدة ومعدله» لـالمالية والخزينة بنطاق الكل — بأفعالٍ مسموحةٍ هي قراءة · تحميل، ومحجوبٍ عنه: القياس.</t>
        </is>
      </c>
      <c r="D3291" s="7" t="inlineStr">
        <is>
          <t>NAV-09 نظام الشاشات النافذ · SCR-DES-01 تصميم الأعمدة</t>
        </is>
      </c>
      <c r="E3291" s="7" t="inlineStr">
        <is>
          <t>§الصلاحيات</t>
        </is>
      </c>
      <c r="F3291" s="7" t="inlineStr">
        <is>
          <t>SCN</t>
        </is>
      </c>
      <c r="G3291" s="7" t="inlineStr">
        <is>
          <t>قرار مالك مطبَّق — نافذ</t>
        </is>
      </c>
      <c r="H3291" s="7" t="inlineStr">
        <is>
          <t>INJAZ-FRD-01</t>
        </is>
      </c>
      <c r="I3291" s="7" t="inlineStr">
        <is>
          <t>الفصلُ ١٧ — إدارة المخازن</t>
        </is>
      </c>
      <c r="J3291" s="7" t="inlineStr">
        <is>
          <t>UX-01 للشاشاتِ · DELIVERY-01 للاختبارات</t>
        </is>
      </c>
      <c r="K3291" s="7" t="inlineStr">
        <is>
          <t>اختبارُ حجب: المحجوبُ لا يُصيَّر ولا يُقبل نداؤه في الخادم</t>
        </is>
      </c>
      <c r="L3291" s="7" t="inlineStr">
        <is>
          <t>مطلوب ولم يُنفذ</t>
        </is>
      </c>
      <c r="M3291" s="7" t="inlineStr">
        <is>
          <t>نافذ</t>
        </is>
      </c>
    </row>
    <row r="3292">
      <c r="A3292" s="7" t="n">
        <v>3291</v>
      </c>
      <c r="B3292" s="7" t="inlineStr">
        <is>
          <t>FLW-024</t>
        </is>
      </c>
      <c r="C3292" s="7" t="inlineStr">
        <is>
          <t>يجب أن يُنفَّذ فعلُ «وسمُ صنفٍ حرجًا» (item.critical) من شاشة «كتالوج الأصناف والقطع الحرجة» بواسطة المخازن، فيُكتب في items.critical · reorder ويُنشر ItemMarkedCritical ويستهلكه المشتريات · الصيانة. وما يتغير: الحارسُ يمنع اعتمادَه حرجًا بلا حدودٍ ونقطةِ إعادة طلب · والنقصُ يُنبَّه فورًا. وعكسُه: رفعُ الوسم بقرار.</t>
        </is>
      </c>
      <c r="D3292" s="7" t="inlineStr">
        <is>
          <t>NAV-09 خريطة الأثر · عقد الفعل</t>
        </is>
      </c>
      <c r="E3292" s="7" t="inlineStr">
        <is>
          <t>§الأفعال والتكامل</t>
        </is>
      </c>
      <c r="F3292" s="7" t="inlineStr">
        <is>
          <t>FLW</t>
        </is>
      </c>
      <c r="G3292" s="7" t="inlineStr">
        <is>
          <t>قرار مالك مطبَّق — نافذ</t>
        </is>
      </c>
      <c r="H3292" s="7" t="inlineStr">
        <is>
          <t>INJAZ-FRD-01</t>
        </is>
      </c>
      <c r="I3292" s="7" t="inlineStr">
        <is>
          <t>الفصلُ ١٧ — إدارة المخازن</t>
        </is>
      </c>
      <c r="J3292" s="7" t="inlineStr">
        <is>
          <t>UX-01 للشاشاتِ · DELIVERY-01 للاختبارات</t>
        </is>
      </c>
      <c r="K3292" s="7" t="inlineStr">
        <is>
          <t>اختبارُ سماحٍ ومنعٍ وتكرارٍ وعكس: أربعُ حالاتٍ لفعل item.critical</t>
        </is>
      </c>
      <c r="L3292" s="7" t="inlineStr">
        <is>
          <t>مطلوب ولم يُنفذ</t>
        </is>
      </c>
      <c r="M3292" s="7" t="inlineStr">
        <is>
          <t>نافذ</t>
        </is>
      </c>
    </row>
    <row r="3293">
      <c r="A3293" s="7" t="n">
        <v>3292</v>
      </c>
      <c r="B3293" s="7" t="inlineStr">
        <is>
          <t>FLW-025</t>
        </is>
      </c>
      <c r="C3293" s="7" t="inlineStr">
        <is>
          <t>يجب أن يُنفَّذ فعلُ «فتحُ عهدة استلامٍ مؤقت» (receipt.open) من شاشة «الاستلام المؤقت قبل الإدخال» بواسطة المستلِم، فيُكتب في receipt_custody ويُنشر ReceiptCustodyOpened ويستهلكه المخازن · المشتريات · النقل. وما يتغير: المادةُ في عهدة المستلم حتى الوجهة · ولا تدخل الرصيدَ المتاح. وعكسُه: إقفالٌ بالاستلام النهائي.</t>
        </is>
      </c>
      <c r="D3293" s="7" t="inlineStr">
        <is>
          <t>NAV-09 خريطة الأثر · عقد الفعل</t>
        </is>
      </c>
      <c r="E3293" s="7" t="inlineStr">
        <is>
          <t>§الأفعال والتكامل</t>
        </is>
      </c>
      <c r="F3293" s="7" t="inlineStr">
        <is>
          <t>FLW</t>
        </is>
      </c>
      <c r="G3293" s="7" t="inlineStr">
        <is>
          <t>قرار مالك مطبَّق — نافذ</t>
        </is>
      </c>
      <c r="H3293" s="7" t="inlineStr">
        <is>
          <t>INJAZ-FRD-01</t>
        </is>
      </c>
      <c r="I3293" s="7" t="inlineStr">
        <is>
          <t>الفصلُ ١٧ — إدارة المخازن</t>
        </is>
      </c>
      <c r="J3293" s="7" t="inlineStr">
        <is>
          <t>UX-01 للشاشاتِ · DELIVERY-01 للاختبارات</t>
        </is>
      </c>
      <c r="K3293" s="7" t="inlineStr">
        <is>
          <t>اختبارُ سماحٍ ومنعٍ وتكرارٍ وعكس: أربعُ حالاتٍ لفعل receipt.open</t>
        </is>
      </c>
      <c r="L3293" s="7" t="inlineStr">
        <is>
          <t>مطلوب ولم يُنفذ</t>
        </is>
      </c>
      <c r="M3293" s="7" t="inlineStr">
        <is>
          <t>نافذ</t>
        </is>
      </c>
    </row>
    <row r="3294">
      <c r="A3294" s="7" t="n">
        <v>3293</v>
      </c>
      <c r="B3294" s="7" t="inlineStr">
        <is>
          <t>INVX-0901</t>
        </is>
      </c>
      <c r="C3294" s="7" t="inlineStr">
        <is>
          <t>شاشة «كتالوج الأصناف والقطع الحرجة» طويلةٌ بـ27 عمودًا — فتوفّر منتقيَ المنظرِ CM-09 إلزامًا بمناظرها: التعريفُ والمواصفات · العلاقاتُ والمراجع · الحوكمةُ والتدقيق · إظهارُ كلِّ الأعمدة.</t>
        </is>
      </c>
      <c r="D3294" s="7" t="inlineStr">
        <is>
          <t>INJAZ-UX-01 · الفصلُ ٤ — الشاشاتُ كثيفةُ البياناتِ ومناظرُها</t>
        </is>
      </c>
      <c r="E3294" s="7" t="inlineStr">
        <is>
          <t>§الشاشاتُ والمناظر</t>
        </is>
      </c>
      <c r="F3294" s="7" t="inlineStr">
        <is>
          <t>INV</t>
        </is>
      </c>
      <c r="G3294" s="7" t="inlineStr">
        <is>
          <t>قرار مالك موقَّع — نافذ</t>
        </is>
      </c>
      <c r="H3294" s="7" t="inlineStr">
        <is>
          <t>INJAZ-FRD-01</t>
        </is>
      </c>
      <c r="I3294" s="7" t="inlineStr">
        <is>
          <t>الفصلُ ١٧ — إدارة المخازن</t>
        </is>
      </c>
      <c r="J3294" s="7" t="inlineStr">
        <is>
          <t>UX-01 للشاشاتِ · DELIVERY-01 للاختبارات</t>
        </is>
      </c>
      <c r="K3294" s="7" t="inlineStr">
        <is>
          <t>اختبارُ وجود: CM-09 ظاهرٌ في «كتالوج الأصناف والقطع الحرجة» بمناظرها المعلنة</t>
        </is>
      </c>
      <c r="L3294" s="7" t="inlineStr">
        <is>
          <t>مطلوب — يُقاس من النظام الحي</t>
        </is>
      </c>
      <c r="M3294" s="7" t="inlineStr">
        <is>
          <t>نافذ</t>
        </is>
      </c>
    </row>
    <row r="3295">
      <c r="A3295" s="7" t="n">
        <v>3294</v>
      </c>
      <c r="B3295" s="7" t="inlineStr">
        <is>
          <t>INVX-0902</t>
        </is>
      </c>
      <c r="C3295" s="7" t="inlineStr">
        <is>
          <t>شاشة «كتالوج الأصناف والقطع الحرجة» توفّر زرَّ «إظهار كل الأعمدة» CM-10 بالاسم الموحَّد — يعرض ما يملك المستخدمُ رؤيتَه من الـ27 عمودًا ولا يكشف حساسًا غيرَ مخوَّلٍ به.</t>
        </is>
      </c>
      <c r="D3295" s="7" t="inlineStr">
        <is>
          <t>INJAZ-UX-01 · الفصلُ ٤ — الشاشاتُ كثيفةُ البياناتِ ومناظرُها</t>
        </is>
      </c>
      <c r="E3295" s="7" t="inlineStr">
        <is>
          <t>§الشاشاتُ والمناظر</t>
        </is>
      </c>
      <c r="F3295" s="7" t="inlineStr">
        <is>
          <t>INV</t>
        </is>
      </c>
      <c r="G3295" s="7" t="inlineStr">
        <is>
          <t>قرار مالك موقَّع — نافذ</t>
        </is>
      </c>
      <c r="H3295" s="7" t="inlineStr">
        <is>
          <t>INJAZ-FRD-01</t>
        </is>
      </c>
      <c r="I3295" s="7" t="inlineStr">
        <is>
          <t>الفصلُ ١٧ — إدارة المخازن</t>
        </is>
      </c>
      <c r="J3295" s="7" t="inlineStr">
        <is>
          <t>UX-01 للشاشاتِ · DELIVERY-01 للاختبارات</t>
        </is>
      </c>
      <c r="K3295" s="7" t="inlineStr">
        <is>
          <t>اختبارُ حجب: الزرُّ في «كتالوج الأصناف والقطع الحرجة» لا يُظهر حقلًا حساسًا لغير المخوَّل</t>
        </is>
      </c>
      <c r="L3295" s="7" t="inlineStr">
        <is>
          <t>مطلوب — يُقاس من النظام الحي</t>
        </is>
      </c>
      <c r="M3295" s="7" t="inlineStr">
        <is>
          <t>نافذ</t>
        </is>
      </c>
    </row>
    <row r="3296">
      <c r="A3296" s="7" t="n">
        <v>3295</v>
      </c>
      <c r="B3296" s="7" t="inlineStr">
        <is>
          <t>INVX-0903</t>
        </is>
      </c>
      <c r="C3296" s="7" t="inlineStr">
        <is>
          <t>العرضُ الافتراضيُّ لشاشة «كتالوج الأصناف والقطع الحرجة» عند الفتح الأول: رقم الصنف · اسم الصنف · الفئة · الموديل أو العائلة المخدومة · الحالة · مدة التوريد بالأيام — ولا تُعرض الأعمدةُ الـ27 دفعةً واحدة.</t>
        </is>
      </c>
      <c r="D3296" s="7" t="inlineStr">
        <is>
          <t>INJAZ-UX-01 · الفصلُ ٤ — الشاشاتُ كثيفةُ البياناتِ ومناظرُها</t>
        </is>
      </c>
      <c r="E3296" s="7" t="inlineStr">
        <is>
          <t>§الشاشاتُ والمناظر</t>
        </is>
      </c>
      <c r="F3296" s="7" t="inlineStr">
        <is>
          <t>INV</t>
        </is>
      </c>
      <c r="G3296" s="7" t="inlineStr">
        <is>
          <t>قرار مالك موقَّع — نافذ</t>
        </is>
      </c>
      <c r="H3296" s="7" t="inlineStr">
        <is>
          <t>INJAZ-FRD-01</t>
        </is>
      </c>
      <c r="I3296" s="7" t="inlineStr">
        <is>
          <t>الفصلُ ١٧ — إدارة المخازن</t>
        </is>
      </c>
      <c r="J3296" s="7" t="inlineStr">
        <is>
          <t>UX-01 للشاشاتِ · DELIVERY-01 للاختبارات</t>
        </is>
      </c>
      <c r="K3296" s="7" t="inlineStr">
        <is>
          <t>اختبارُ فتح: «كتالوج الأصناف والقطع الحرجة» تفتح بالعرض الافتراضيِّ لا بكل الأعمدة</t>
        </is>
      </c>
      <c r="L3296" s="7" t="inlineStr">
        <is>
          <t>مطلوب — يُقاس من النظام الحي</t>
        </is>
      </c>
      <c r="M3296" s="7" t="inlineStr">
        <is>
          <t>نافذ</t>
        </is>
      </c>
    </row>
    <row r="3297">
      <c r="A3297" s="7" t="n">
        <v>3296</v>
      </c>
      <c r="B3297" s="7" t="inlineStr">
        <is>
          <t>INVX-0904</t>
        </is>
      </c>
      <c r="C3297" s="7" t="inlineStr">
        <is>
          <t>منظر «الحوكمةُ والتدقيق» في شاشة «كتالوج الأصناف والقطع الحرجة» يحمل حقولًا حساسةً — فلا يُتاح إلا بمنحٍ فرديٍّ موثَّقٍ ويُسجَّل الاطّلاعُ عليه.</t>
        </is>
      </c>
      <c r="D3297" s="7" t="inlineStr">
        <is>
          <t>INJAZ-UX-01 · الفصلُ ٤ — الشاشاتُ كثيفةُ البياناتِ ومناظرُها</t>
        </is>
      </c>
      <c r="E3297" s="7" t="inlineStr">
        <is>
          <t>§الشاشاتُ والمناظر</t>
        </is>
      </c>
      <c r="F3297" s="7" t="inlineStr">
        <is>
          <t>INV</t>
        </is>
      </c>
      <c r="G3297" s="7" t="inlineStr">
        <is>
          <t>قرار مالك موقَّع — نافذ</t>
        </is>
      </c>
      <c r="H3297" s="7" t="inlineStr">
        <is>
          <t>INJAZ-FRD-01</t>
        </is>
      </c>
      <c r="I3297" s="7" t="inlineStr">
        <is>
          <t>الفصلُ ١٧ — إدارة المخازن</t>
        </is>
      </c>
      <c r="J3297" s="7" t="inlineStr">
        <is>
          <t>UX-01 للشاشاتِ · DELIVERY-01 للاختبارات</t>
        </is>
      </c>
      <c r="K3297" s="7" t="inlineStr">
        <is>
          <t>اختبارُ منح: المنظرُ محجوبٌ في «كتالوج الأصناف والقطع الحرجة» بلا منحٍ فرديٍّ والاطّلاعُ مسجَّل</t>
        </is>
      </c>
      <c r="L3297" s="7" t="inlineStr">
        <is>
          <t>مطلوب — يُقاس من النظام الحي</t>
        </is>
      </c>
      <c r="M3297" s="7" t="inlineStr">
        <is>
          <t>نافذ</t>
        </is>
      </c>
    </row>
    <row r="3298">
      <c r="A3298" s="7" t="n">
        <v>3297</v>
      </c>
      <c r="B3298" s="7" t="inlineStr">
        <is>
          <t>INVX-0905</t>
        </is>
      </c>
      <c r="C3298" s="7" t="inlineStr">
        <is>
          <t>شاشة «أرصدة المخزون بحالاتها» طويلةٌ بـ29 عمودًا — فتوفّر منتقيَ المنظرِ CM-09 إلزامًا بمناظرها: التعريفُ والمواصفات · الماليةُ والتكاليف · الحوكمةُ والتدقيق · إظهارُ كلِّ الأعمدة.</t>
        </is>
      </c>
      <c r="D3298" s="7" t="inlineStr">
        <is>
          <t>INJAZ-UX-01 · الفصلُ ٤ — الشاشاتُ كثيفةُ البياناتِ ومناظرُها</t>
        </is>
      </c>
      <c r="E3298" s="7" t="inlineStr">
        <is>
          <t>§الشاشاتُ والمناظر</t>
        </is>
      </c>
      <c r="F3298" s="7" t="inlineStr">
        <is>
          <t>INV</t>
        </is>
      </c>
      <c r="G3298" s="7" t="inlineStr">
        <is>
          <t>قرار مالك موقَّع — نافذ</t>
        </is>
      </c>
      <c r="H3298" s="7" t="inlineStr">
        <is>
          <t>INJAZ-FRD-01</t>
        </is>
      </c>
      <c r="I3298" s="7" t="inlineStr">
        <is>
          <t>الفصلُ ١٧ — إدارة المخازن</t>
        </is>
      </c>
      <c r="J3298" s="7" t="inlineStr">
        <is>
          <t>UX-01 للشاشاتِ · DELIVERY-01 للاختبارات</t>
        </is>
      </c>
      <c r="K3298" s="7" t="inlineStr">
        <is>
          <t>اختبارُ وجود: CM-09 ظاهرٌ في «أرصدة المخزون بحالاتها» بمناظرها المعلنة</t>
        </is>
      </c>
      <c r="L3298" s="7" t="inlineStr">
        <is>
          <t>مطلوب — يُقاس من النظام الحي</t>
        </is>
      </c>
      <c r="M3298" s="7" t="inlineStr">
        <is>
          <t>نافذ</t>
        </is>
      </c>
    </row>
    <row r="3299">
      <c r="A3299" s="7" t="n">
        <v>3298</v>
      </c>
      <c r="B3299" s="7" t="inlineStr">
        <is>
          <t>INVX-0906</t>
        </is>
      </c>
      <c r="C3299" s="7" t="inlineStr">
        <is>
          <t>شاشة «أرصدة المخزون بحالاتها» توفّر زرَّ «إظهار كل الأعمدة» CM-10 بالاسم الموحَّد — يعرض ما يملك المستخدمُ رؤيتَه من الـ29 عمودًا ولا يكشف حساسًا غيرَ مخوَّلٍ به.</t>
        </is>
      </c>
      <c r="D3299" s="7" t="inlineStr">
        <is>
          <t>INJAZ-UX-01 · الفصلُ ٤ — الشاشاتُ كثيفةُ البياناتِ ومناظرُها</t>
        </is>
      </c>
      <c r="E3299" s="7" t="inlineStr">
        <is>
          <t>§الشاشاتُ والمناظر</t>
        </is>
      </c>
      <c r="F3299" s="7" t="inlineStr">
        <is>
          <t>INV</t>
        </is>
      </c>
      <c r="G3299" s="7" t="inlineStr">
        <is>
          <t>قرار مالك موقَّع — نافذ</t>
        </is>
      </c>
      <c r="H3299" s="7" t="inlineStr">
        <is>
          <t>INJAZ-FRD-01</t>
        </is>
      </c>
      <c r="I3299" s="7" t="inlineStr">
        <is>
          <t>الفصلُ ١٧ — إدارة المخازن</t>
        </is>
      </c>
      <c r="J3299" s="7" t="inlineStr">
        <is>
          <t>UX-01 للشاشاتِ · DELIVERY-01 للاختبارات</t>
        </is>
      </c>
      <c r="K3299" s="7" t="inlineStr">
        <is>
          <t>اختبارُ حجب: الزرُّ في «أرصدة المخزون بحالاتها» لا يُظهر حقلًا حساسًا لغير المخوَّل</t>
        </is>
      </c>
      <c r="L3299" s="7" t="inlineStr">
        <is>
          <t>مطلوب — يُقاس من النظام الحي</t>
        </is>
      </c>
      <c r="M3299" s="7" t="inlineStr">
        <is>
          <t>نافذ</t>
        </is>
      </c>
    </row>
    <row r="3300">
      <c r="A3300" s="7" t="n">
        <v>3299</v>
      </c>
      <c r="B3300" s="7" t="inlineStr">
        <is>
          <t>INVX-0907</t>
        </is>
      </c>
      <c r="C3300" s="7" t="inlineStr">
        <is>
          <t>العرضُ الافتراضيُّ لشاشة «أرصدة المخزون بحالاتها» عند الفتح الأول: رقم الصنف · اسم الصنف · الفئة · الحالة — ولا تُعرض الأعمدةُ الـ29 دفعةً واحدة.</t>
        </is>
      </c>
      <c r="D3300" s="7" t="inlineStr">
        <is>
          <t>INJAZ-UX-01 · الفصلُ ٤ — الشاشاتُ كثيفةُ البياناتِ ومناظرُها</t>
        </is>
      </c>
      <c r="E3300" s="7" t="inlineStr">
        <is>
          <t>§الشاشاتُ والمناظر</t>
        </is>
      </c>
      <c r="F3300" s="7" t="inlineStr">
        <is>
          <t>INV</t>
        </is>
      </c>
      <c r="G3300" s="7" t="inlineStr">
        <is>
          <t>قرار مالك موقَّع — نافذ</t>
        </is>
      </c>
      <c r="H3300" s="7" t="inlineStr">
        <is>
          <t>INJAZ-FRD-01</t>
        </is>
      </c>
      <c r="I3300" s="7" t="inlineStr">
        <is>
          <t>الفصلُ ١٧ — إدارة المخازن</t>
        </is>
      </c>
      <c r="J3300" s="7" t="inlineStr">
        <is>
          <t>UX-01 للشاشاتِ · DELIVERY-01 للاختبارات</t>
        </is>
      </c>
      <c r="K3300" s="7" t="inlineStr">
        <is>
          <t>اختبارُ فتح: «أرصدة المخزون بحالاتها» تفتح بالعرض الافتراضيِّ لا بكل الأعمدة</t>
        </is>
      </c>
      <c r="L3300" s="7" t="inlineStr">
        <is>
          <t>مطلوب — يُقاس من النظام الحي</t>
        </is>
      </c>
      <c r="M3300" s="7" t="inlineStr">
        <is>
          <t>نافذ</t>
        </is>
      </c>
    </row>
    <row r="3301">
      <c r="A3301" s="7" t="n">
        <v>3300</v>
      </c>
      <c r="B3301" s="7" t="inlineStr">
        <is>
          <t>INVX-0908</t>
        </is>
      </c>
      <c r="C3301" s="7" t="inlineStr">
        <is>
          <t>منظر «الماليةُ والتكاليف» في شاشة «أرصدة المخزون بحالاتها» يحمل حقولًا حساسةً — فلا يُتاح إلا بمنحٍ فرديٍّ موثَّقٍ ويُسجَّل الاطّلاعُ عليه.</t>
        </is>
      </c>
      <c r="D3301" s="7" t="inlineStr">
        <is>
          <t>INJAZ-UX-01 · الفصلُ ٤ — الشاشاتُ كثيفةُ البياناتِ ومناظرُها</t>
        </is>
      </c>
      <c r="E3301" s="7" t="inlineStr">
        <is>
          <t>§الشاشاتُ والمناظر</t>
        </is>
      </c>
      <c r="F3301" s="7" t="inlineStr">
        <is>
          <t>INV</t>
        </is>
      </c>
      <c r="G3301" s="7" t="inlineStr">
        <is>
          <t>قرار مالك موقَّع — نافذ</t>
        </is>
      </c>
      <c r="H3301" s="7" t="inlineStr">
        <is>
          <t>INJAZ-FRD-01</t>
        </is>
      </c>
      <c r="I3301" s="7" t="inlineStr">
        <is>
          <t>الفصلُ ١٧ — إدارة المخازن</t>
        </is>
      </c>
      <c r="J3301" s="7" t="inlineStr">
        <is>
          <t>UX-01 للشاشاتِ · DELIVERY-01 للاختبارات</t>
        </is>
      </c>
      <c r="K3301" s="7" t="inlineStr">
        <is>
          <t>اختبارُ منح: المنظرُ محجوبٌ في «أرصدة المخزون بحالاتها» بلا منحٍ فرديٍّ والاطّلاعُ مسجَّل</t>
        </is>
      </c>
      <c r="L3301" s="7" t="inlineStr">
        <is>
          <t>مطلوب — يُقاس من النظام الحي</t>
        </is>
      </c>
      <c r="M3301" s="7" t="inlineStr">
        <is>
          <t>نافذ</t>
        </is>
      </c>
    </row>
    <row r="3302">
      <c r="A3302" s="7" t="n">
        <v>3301</v>
      </c>
      <c r="B3302" s="7" t="inlineStr">
        <is>
          <t>INVX-0909</t>
        </is>
      </c>
      <c r="C3302" s="7" t="inlineStr">
        <is>
          <t>منظر «الحوكمةُ والتدقيق» في شاشة «أرصدة المخزون بحالاتها» يحمل حقولًا حساسةً — فلا يُتاح إلا بمنحٍ فرديٍّ موثَّقٍ ويُسجَّل الاطّلاعُ عليه.</t>
        </is>
      </c>
      <c r="D3302" s="7" t="inlineStr">
        <is>
          <t>INJAZ-UX-01 · الفصلُ ٤ — الشاشاتُ كثيفةُ البياناتِ ومناظرُها</t>
        </is>
      </c>
      <c r="E3302" s="7" t="inlineStr">
        <is>
          <t>§الشاشاتُ والمناظر</t>
        </is>
      </c>
      <c r="F3302" s="7" t="inlineStr">
        <is>
          <t>INV</t>
        </is>
      </c>
      <c r="G3302" s="7" t="inlineStr">
        <is>
          <t>قرار مالك موقَّع — نافذ</t>
        </is>
      </c>
      <c r="H3302" s="7" t="inlineStr">
        <is>
          <t>INJAZ-FRD-01</t>
        </is>
      </c>
      <c r="I3302" s="7" t="inlineStr">
        <is>
          <t>الفصلُ ١٧ — إدارة المخازن</t>
        </is>
      </c>
      <c r="J3302" s="7" t="inlineStr">
        <is>
          <t>UX-01 للشاشاتِ · DELIVERY-01 للاختبارات</t>
        </is>
      </c>
      <c r="K3302" s="7" t="inlineStr">
        <is>
          <t>اختبارُ منح: المنظرُ محجوبٌ في «أرصدة المخزون بحالاتها» بلا منحٍ فرديٍّ والاطّلاعُ مسجَّل</t>
        </is>
      </c>
      <c r="L3302" s="7" t="inlineStr">
        <is>
          <t>مطلوب — يُقاس من النظام الحي</t>
        </is>
      </c>
      <c r="M3302" s="7" t="inlineStr">
        <is>
          <t>نافذ</t>
        </is>
      </c>
    </row>
    <row r="3303">
      <c r="A3303" s="7" t="n">
        <v>3302</v>
      </c>
      <c r="B3303" s="7" t="inlineStr">
        <is>
          <t>INVX-0910</t>
        </is>
      </c>
      <c r="C3303" s="7" t="inlineStr">
        <is>
          <t>شاشة «صرف مواد من المخزن» طويلةٌ بـ33 عمودًا — فتوفّر منتقيَ المنظرِ CM-09 إلزامًا بمناظرها: التعريفُ والمواصفات · التشغيلُ والتخصيص · الماليةُ والتكاليف · الحوكمةُ والتدقيق · إظهارُ كلِّ الأعمدة.</t>
        </is>
      </c>
      <c r="D3303" s="7" t="inlineStr">
        <is>
          <t>INJAZ-UX-01 · الفصلُ ٤ — الشاشاتُ كثيفةُ البياناتِ ومناظرُها</t>
        </is>
      </c>
      <c r="E3303" s="7" t="inlineStr">
        <is>
          <t>§الشاشاتُ والمناظر</t>
        </is>
      </c>
      <c r="F3303" s="7" t="inlineStr">
        <is>
          <t>INV</t>
        </is>
      </c>
      <c r="G3303" s="7" t="inlineStr">
        <is>
          <t>قرار مالك موقَّع — نافذ</t>
        </is>
      </c>
      <c r="H3303" s="7" t="inlineStr">
        <is>
          <t>INJAZ-FRD-01</t>
        </is>
      </c>
      <c r="I3303" s="7" t="inlineStr">
        <is>
          <t>الفصلُ ١٧ — إدارة المخازن</t>
        </is>
      </c>
      <c r="J3303" s="7" t="inlineStr">
        <is>
          <t>UX-01 للشاشاتِ · DELIVERY-01 للاختبارات</t>
        </is>
      </c>
      <c r="K3303" s="7" t="inlineStr">
        <is>
          <t>اختبارُ وجود: CM-09 ظاهرٌ في «صرف مواد من المخزن» بمناظرها المعلنة</t>
        </is>
      </c>
      <c r="L3303" s="7" t="inlineStr">
        <is>
          <t>مطلوب — يُقاس من النظام الحي</t>
        </is>
      </c>
      <c r="M3303" s="7" t="inlineStr">
        <is>
          <t>نافذ</t>
        </is>
      </c>
    </row>
    <row r="3304">
      <c r="A3304" s="7" t="n">
        <v>3303</v>
      </c>
      <c r="B3304" s="7" t="inlineStr">
        <is>
          <t>INVX-0911</t>
        </is>
      </c>
      <c r="C3304" s="7" t="inlineStr">
        <is>
          <t>شاشة «صرف مواد من المخزن» توفّر زرَّ «إظهار كل الأعمدة» CM-10 بالاسم الموحَّد — يعرض ما يملك المستخدمُ رؤيتَه من الـ33 عمودًا ولا يكشف حساسًا غيرَ مخوَّلٍ به.</t>
        </is>
      </c>
      <c r="D3304" s="7" t="inlineStr">
        <is>
          <t>INJAZ-UX-01 · الفصلُ ٤ — الشاشاتُ كثيفةُ البياناتِ ومناظرُها</t>
        </is>
      </c>
      <c r="E3304" s="7" t="inlineStr">
        <is>
          <t>§الشاشاتُ والمناظر</t>
        </is>
      </c>
      <c r="F3304" s="7" t="inlineStr">
        <is>
          <t>INV</t>
        </is>
      </c>
      <c r="G3304" s="7" t="inlineStr">
        <is>
          <t>قرار مالك موقَّع — نافذ</t>
        </is>
      </c>
      <c r="H3304" s="7" t="inlineStr">
        <is>
          <t>INJAZ-FRD-01</t>
        </is>
      </c>
      <c r="I3304" s="7" t="inlineStr">
        <is>
          <t>الفصلُ ١٧ — إدارة المخازن</t>
        </is>
      </c>
      <c r="J3304" s="7" t="inlineStr">
        <is>
          <t>UX-01 للشاشاتِ · DELIVERY-01 للاختبارات</t>
        </is>
      </c>
      <c r="K3304" s="7" t="inlineStr">
        <is>
          <t>اختبارُ حجب: الزرُّ في «صرف مواد من المخزن» لا يُظهر حقلًا حساسًا لغير المخوَّل</t>
        </is>
      </c>
      <c r="L3304" s="7" t="inlineStr">
        <is>
          <t>مطلوب — يُقاس من النظام الحي</t>
        </is>
      </c>
      <c r="M3304" s="7" t="inlineStr">
        <is>
          <t>نافذ</t>
        </is>
      </c>
    </row>
    <row r="3305">
      <c r="A3305" s="7" t="n">
        <v>3304</v>
      </c>
      <c r="B3305" s="7" t="inlineStr">
        <is>
          <t>INVX-0912</t>
        </is>
      </c>
      <c r="C3305" s="7" t="inlineStr">
        <is>
          <t>العرضُ الافتراضيُّ لشاشة «صرف مواد من المخزن» عند الفتح الأول: رقم السند · كود المعدة · رقم الصنف · اسم الصنف · نوع الصرف · الحالة · تاريخ الصرف — ولا تُعرض الأعمدةُ الـ33 دفعةً واحدة.</t>
        </is>
      </c>
      <c r="D3305" s="7" t="inlineStr">
        <is>
          <t>INJAZ-UX-01 · الفصلُ ٤ — الشاشاتُ كثيفةُ البياناتِ ومناظرُها</t>
        </is>
      </c>
      <c r="E3305" s="7" t="inlineStr">
        <is>
          <t>§الشاشاتُ والمناظر</t>
        </is>
      </c>
      <c r="F3305" s="7" t="inlineStr">
        <is>
          <t>INV</t>
        </is>
      </c>
      <c r="G3305" s="7" t="inlineStr">
        <is>
          <t>قرار مالك موقَّع — نافذ</t>
        </is>
      </c>
      <c r="H3305" s="7" t="inlineStr">
        <is>
          <t>INJAZ-FRD-01</t>
        </is>
      </c>
      <c r="I3305" s="7" t="inlineStr">
        <is>
          <t>الفصلُ ١٧ — إدارة المخازن</t>
        </is>
      </c>
      <c r="J3305" s="7" t="inlineStr">
        <is>
          <t>UX-01 للشاشاتِ · DELIVERY-01 للاختبارات</t>
        </is>
      </c>
      <c r="K3305" s="7" t="inlineStr">
        <is>
          <t>اختبارُ فتح: «صرف مواد من المخزن» تفتح بالعرض الافتراضيِّ لا بكل الأعمدة</t>
        </is>
      </c>
      <c r="L3305" s="7" t="inlineStr">
        <is>
          <t>مطلوب — يُقاس من النظام الحي</t>
        </is>
      </c>
      <c r="M3305" s="7" t="inlineStr">
        <is>
          <t>نافذ</t>
        </is>
      </c>
    </row>
    <row r="3306">
      <c r="A3306" s="7" t="n">
        <v>3305</v>
      </c>
      <c r="B3306" s="7" t="inlineStr">
        <is>
          <t>INVX-0913</t>
        </is>
      </c>
      <c r="C3306" s="7" t="inlineStr">
        <is>
          <t>منظر «الحوكمةُ والتدقيق» في شاشة «صرف مواد من المخزن» يحمل حقولًا حساسةً — فلا يُتاح إلا بمنحٍ فرديٍّ موثَّقٍ ويُسجَّل الاطّلاعُ عليه.</t>
        </is>
      </c>
      <c r="D3306" s="7" t="inlineStr">
        <is>
          <t>INJAZ-UX-01 · الفصلُ ٤ — الشاشاتُ كثيفةُ البياناتِ ومناظرُها</t>
        </is>
      </c>
      <c r="E3306" s="7" t="inlineStr">
        <is>
          <t>§الشاشاتُ والمناظر</t>
        </is>
      </c>
      <c r="F3306" s="7" t="inlineStr">
        <is>
          <t>INV</t>
        </is>
      </c>
      <c r="G3306" s="7" t="inlineStr">
        <is>
          <t>قرار مالك موقَّع — نافذ</t>
        </is>
      </c>
      <c r="H3306" s="7" t="inlineStr">
        <is>
          <t>INJAZ-FRD-01</t>
        </is>
      </c>
      <c r="I3306" s="7" t="inlineStr">
        <is>
          <t>الفصلُ ١٧ — إدارة المخازن</t>
        </is>
      </c>
      <c r="J3306" s="7" t="inlineStr">
        <is>
          <t>UX-01 للشاشاتِ · DELIVERY-01 للاختبارات</t>
        </is>
      </c>
      <c r="K3306" s="7" t="inlineStr">
        <is>
          <t>اختبارُ منح: المنظرُ محجوبٌ في «صرف مواد من المخزن» بلا منحٍ فرديٍّ والاطّلاعُ مسجَّل</t>
        </is>
      </c>
      <c r="L3306" s="7" t="inlineStr">
        <is>
          <t>مطلوب — يُقاس من النظام الحي</t>
        </is>
      </c>
      <c r="M3306" s="7" t="inlineStr">
        <is>
          <t>نافذ</t>
        </is>
      </c>
    </row>
    <row r="3307">
      <c r="A3307" s="7" t="n">
        <v>3306</v>
      </c>
      <c r="B3307" s="7" t="inlineStr">
        <is>
          <t>INVX-0914</t>
        </is>
      </c>
      <c r="C3307" s="7" t="inlineStr">
        <is>
          <t>شاشة «العهد والمرتجعات» طويلةٌ بـ23 عمودًا — فتوفّر منتقيَ المنظرِ CM-09 إلزامًا بمناظرها: التشغيلُ والتخصيص · التواريخُ والمراحل · العلاقاتُ والمراجع · الحوكمةُ والتدقيق · إظهارُ كلِّ الأعمدة.</t>
        </is>
      </c>
      <c r="D3307" s="7" t="inlineStr">
        <is>
          <t>INJAZ-UX-01 · الفصلُ ٤ — الشاشاتُ كثيفةُ البياناتِ ومناظرُها</t>
        </is>
      </c>
      <c r="E3307" s="7" t="inlineStr">
        <is>
          <t>§الشاشاتُ والمناظر</t>
        </is>
      </c>
      <c r="F3307" s="7" t="inlineStr">
        <is>
          <t>INV</t>
        </is>
      </c>
      <c r="G3307" s="7" t="inlineStr">
        <is>
          <t>قرار مالك موقَّع — نافذ</t>
        </is>
      </c>
      <c r="H3307" s="7" t="inlineStr">
        <is>
          <t>INJAZ-FRD-01</t>
        </is>
      </c>
      <c r="I3307" s="7" t="inlineStr">
        <is>
          <t>الفصلُ ١٧ — إدارة المخازن</t>
        </is>
      </c>
      <c r="J3307" s="7" t="inlineStr">
        <is>
          <t>UX-01 للشاشاتِ · DELIVERY-01 للاختبارات</t>
        </is>
      </c>
      <c r="K3307" s="7" t="inlineStr">
        <is>
          <t>اختبارُ وجود: CM-09 ظاهرٌ في «العهد والمرتجعات» بمناظرها المعلنة</t>
        </is>
      </c>
      <c r="L3307" s="7" t="inlineStr">
        <is>
          <t>مطلوب — يُقاس من النظام الحي</t>
        </is>
      </c>
      <c r="M3307" s="7" t="inlineStr">
        <is>
          <t>نافذ</t>
        </is>
      </c>
    </row>
    <row r="3308">
      <c r="A3308" s="7" t="n">
        <v>3307</v>
      </c>
      <c r="B3308" s="7" t="inlineStr">
        <is>
          <t>INVX-0915</t>
        </is>
      </c>
      <c r="C3308" s="7" t="inlineStr">
        <is>
          <t>شاشة «العهد والمرتجعات» توفّر زرَّ «إظهار كل الأعمدة» CM-10 بالاسم الموحَّد — يعرض ما يملك المستخدمُ رؤيتَه من الـ23 عمودًا ولا يكشف حساسًا غيرَ مخوَّلٍ به.</t>
        </is>
      </c>
      <c r="D3308" s="7" t="inlineStr">
        <is>
          <t>INJAZ-UX-01 · الفصلُ ٤ — الشاشاتُ كثيفةُ البياناتِ ومناظرُها</t>
        </is>
      </c>
      <c r="E3308" s="7" t="inlineStr">
        <is>
          <t>§الشاشاتُ والمناظر</t>
        </is>
      </c>
      <c r="F3308" s="7" t="inlineStr">
        <is>
          <t>INV</t>
        </is>
      </c>
      <c r="G3308" s="7" t="inlineStr">
        <is>
          <t>قرار مالك موقَّع — نافذ</t>
        </is>
      </c>
      <c r="H3308" s="7" t="inlineStr">
        <is>
          <t>INJAZ-FRD-01</t>
        </is>
      </c>
      <c r="I3308" s="7" t="inlineStr">
        <is>
          <t>الفصلُ ١٧ — إدارة المخازن</t>
        </is>
      </c>
      <c r="J3308" s="7" t="inlineStr">
        <is>
          <t>UX-01 للشاشاتِ · DELIVERY-01 للاختبارات</t>
        </is>
      </c>
      <c r="K3308" s="7" t="inlineStr">
        <is>
          <t>اختبارُ حجب: الزرُّ في «العهد والمرتجعات» لا يُظهر حقلًا حساسًا لغير المخوَّل</t>
        </is>
      </c>
      <c r="L3308" s="7" t="inlineStr">
        <is>
          <t>مطلوب — يُقاس من النظام الحي</t>
        </is>
      </c>
      <c r="M3308" s="7" t="inlineStr">
        <is>
          <t>نافذ</t>
        </is>
      </c>
    </row>
    <row r="3309">
      <c r="A3309" s="7" t="n">
        <v>3308</v>
      </c>
      <c r="B3309" s="7" t="inlineStr">
        <is>
          <t>INVX-0916</t>
        </is>
      </c>
      <c r="C3309" s="7" t="inlineStr">
        <is>
          <t>العرضُ الافتراضيُّ لشاشة «العهد والمرتجعات» عند الفتح الأول: رقم العهدة · الحالة · تاريخ الصرف · تاريخ الإرجاع — ولا تُعرض الأعمدةُ الـ23 دفعةً واحدة.</t>
        </is>
      </c>
      <c r="D3309" s="7" t="inlineStr">
        <is>
          <t>INJAZ-UX-01 · الفصلُ ٤ — الشاشاتُ كثيفةُ البياناتِ ومناظرُها</t>
        </is>
      </c>
      <c r="E3309" s="7" t="inlineStr">
        <is>
          <t>§الشاشاتُ والمناظر</t>
        </is>
      </c>
      <c r="F3309" s="7" t="inlineStr">
        <is>
          <t>INV</t>
        </is>
      </c>
      <c r="G3309" s="7" t="inlineStr">
        <is>
          <t>قرار مالك موقَّع — نافذ</t>
        </is>
      </c>
      <c r="H3309" s="7" t="inlineStr">
        <is>
          <t>INJAZ-FRD-01</t>
        </is>
      </c>
      <c r="I3309" s="7" t="inlineStr">
        <is>
          <t>الفصلُ ١٧ — إدارة المخازن</t>
        </is>
      </c>
      <c r="J3309" s="7" t="inlineStr">
        <is>
          <t>UX-01 للشاشاتِ · DELIVERY-01 للاختبارات</t>
        </is>
      </c>
      <c r="K3309" s="7" t="inlineStr">
        <is>
          <t>اختبارُ فتح: «العهد والمرتجعات» تفتح بالعرض الافتراضيِّ لا بكل الأعمدة</t>
        </is>
      </c>
      <c r="L3309" s="7" t="inlineStr">
        <is>
          <t>مطلوب — يُقاس من النظام الحي</t>
        </is>
      </c>
      <c r="M3309" s="7" t="inlineStr">
        <is>
          <t>نافذ</t>
        </is>
      </c>
    </row>
    <row r="3310">
      <c r="A3310" s="7" t="n">
        <v>3309</v>
      </c>
      <c r="B3310" s="7" t="inlineStr">
        <is>
          <t>INVX-0917</t>
        </is>
      </c>
      <c r="C3310" s="7" t="inlineStr">
        <is>
          <t>شاشة «الجرد ومعالجة الفروقات» طويلةٌ بـ32 عمودًا — فتوفّر منتقيَ المنظرِ CM-09 إلزامًا بمناظرها: التعريفُ والمواصفات · التواريخُ والمراحل · الأداءُ والمؤشرات · الماليةُ والتكاليف · الحوكمةُ والتدقيق · إظهارُ كلِّ الأعمدة.</t>
        </is>
      </c>
      <c r="D3310" s="7" t="inlineStr">
        <is>
          <t>INJAZ-UX-01 · الفصلُ ٤ — الشاشاتُ كثيفةُ البياناتِ ومناظرُها</t>
        </is>
      </c>
      <c r="E3310" s="7" t="inlineStr">
        <is>
          <t>§الشاشاتُ والمناظر</t>
        </is>
      </c>
      <c r="F3310" s="7" t="inlineStr">
        <is>
          <t>INV</t>
        </is>
      </c>
      <c r="G3310" s="7" t="inlineStr">
        <is>
          <t>قرار مالك موقَّع — نافذ</t>
        </is>
      </c>
      <c r="H3310" s="7" t="inlineStr">
        <is>
          <t>INJAZ-FRD-01</t>
        </is>
      </c>
      <c r="I3310" s="7" t="inlineStr">
        <is>
          <t>الفصلُ ١٧ — إدارة المخازن</t>
        </is>
      </c>
      <c r="J3310" s="7" t="inlineStr">
        <is>
          <t>UX-01 للشاشاتِ · DELIVERY-01 للاختبارات</t>
        </is>
      </c>
      <c r="K3310" s="7" t="inlineStr">
        <is>
          <t>اختبارُ وجود: CM-09 ظاهرٌ في «الجرد ومعالجة الفروقات» بمناظرها المعلنة</t>
        </is>
      </c>
      <c r="L3310" s="7" t="inlineStr">
        <is>
          <t>مطلوب — يُقاس من النظام الحي</t>
        </is>
      </c>
      <c r="M3310" s="7" t="inlineStr">
        <is>
          <t>نافذ</t>
        </is>
      </c>
    </row>
    <row r="3311">
      <c r="A3311" s="7" t="n">
        <v>3310</v>
      </c>
      <c r="B3311" s="7" t="inlineStr">
        <is>
          <t>INVX-0918</t>
        </is>
      </c>
      <c r="C3311" s="7" t="inlineStr">
        <is>
          <t>شاشة «الجرد ومعالجة الفروقات» توفّر زرَّ «إظهار كل الأعمدة» CM-10 بالاسم الموحَّد — يعرض ما يملك المستخدمُ رؤيتَه من الـ32 عمودًا ولا يكشف حساسًا غيرَ مخوَّلٍ به.</t>
        </is>
      </c>
      <c r="D3311" s="7" t="inlineStr">
        <is>
          <t>INJAZ-UX-01 · الفصلُ ٤ — الشاشاتُ كثيفةُ البياناتِ ومناظرُها</t>
        </is>
      </c>
      <c r="E3311" s="7" t="inlineStr">
        <is>
          <t>§الشاشاتُ والمناظر</t>
        </is>
      </c>
      <c r="F3311" s="7" t="inlineStr">
        <is>
          <t>INV</t>
        </is>
      </c>
      <c r="G3311" s="7" t="inlineStr">
        <is>
          <t>قرار مالك موقَّع — نافذ</t>
        </is>
      </c>
      <c r="H3311" s="7" t="inlineStr">
        <is>
          <t>INJAZ-FRD-01</t>
        </is>
      </c>
      <c r="I3311" s="7" t="inlineStr">
        <is>
          <t>الفصلُ ١٧ — إدارة المخازن</t>
        </is>
      </c>
      <c r="J3311" s="7" t="inlineStr">
        <is>
          <t>UX-01 للشاشاتِ · DELIVERY-01 للاختبارات</t>
        </is>
      </c>
      <c r="K3311" s="7" t="inlineStr">
        <is>
          <t>اختبارُ حجب: الزرُّ في «الجرد ومعالجة الفروقات» لا يُظهر حقلًا حساسًا لغير المخوَّل</t>
        </is>
      </c>
      <c r="L3311" s="7" t="inlineStr">
        <is>
          <t>مطلوب — يُقاس من النظام الحي</t>
        </is>
      </c>
      <c r="M3311" s="7" t="inlineStr">
        <is>
          <t>نافذ</t>
        </is>
      </c>
    </row>
    <row r="3312">
      <c r="A3312" s="7" t="n">
        <v>3311</v>
      </c>
      <c r="B3312" s="7" t="inlineStr">
        <is>
          <t>INVX-0919</t>
        </is>
      </c>
      <c r="C3312" s="7" t="inlineStr">
        <is>
          <t>العرضُ الافتراضيُّ لشاشة «الجرد ومعالجة الفروقات» عند الفتح الأول: رقم المحضر · رقم الصنف · اسم الصنف · رقم قيد التسوية · الحالة · تاريخ الجرد · الفترة — ولا تُعرض الأعمدةُ الـ32 دفعةً واحدة.</t>
        </is>
      </c>
      <c r="D3312" s="7" t="inlineStr">
        <is>
          <t>INJAZ-UX-01 · الفصلُ ٤ — الشاشاتُ كثيفةُ البياناتِ ومناظرُها</t>
        </is>
      </c>
      <c r="E3312" s="7" t="inlineStr">
        <is>
          <t>§الشاشاتُ والمناظر</t>
        </is>
      </c>
      <c r="F3312" s="7" t="inlineStr">
        <is>
          <t>INV</t>
        </is>
      </c>
      <c r="G3312" s="7" t="inlineStr">
        <is>
          <t>قرار مالك موقَّع — نافذ</t>
        </is>
      </c>
      <c r="H3312" s="7" t="inlineStr">
        <is>
          <t>INJAZ-FRD-01</t>
        </is>
      </c>
      <c r="I3312" s="7" t="inlineStr">
        <is>
          <t>الفصلُ ١٧ — إدارة المخازن</t>
        </is>
      </c>
      <c r="J3312" s="7" t="inlineStr">
        <is>
          <t>UX-01 للشاشاتِ · DELIVERY-01 للاختبارات</t>
        </is>
      </c>
      <c r="K3312" s="7" t="inlineStr">
        <is>
          <t>اختبارُ فتح: «الجرد ومعالجة الفروقات» تفتح بالعرض الافتراضيِّ لا بكل الأعمدة</t>
        </is>
      </c>
      <c r="L3312" s="7" t="inlineStr">
        <is>
          <t>مطلوب — يُقاس من النظام الحي</t>
        </is>
      </c>
      <c r="M3312" s="7" t="inlineStr">
        <is>
          <t>نافذ</t>
        </is>
      </c>
    </row>
    <row r="3313">
      <c r="A3313" s="7" t="n">
        <v>3312</v>
      </c>
      <c r="B3313" s="7" t="inlineStr">
        <is>
          <t>INVX-0920</t>
        </is>
      </c>
      <c r="C3313" s="7" t="inlineStr">
        <is>
          <t>منظر «الماليةُ والتكاليف» في شاشة «الجرد ومعالجة الفروقات» يحمل حقولًا حساسةً — فلا يُتاح إلا بمنحٍ فرديٍّ موثَّقٍ ويُسجَّل الاطّلاعُ عليه.</t>
        </is>
      </c>
      <c r="D3313" s="7" t="inlineStr">
        <is>
          <t>INJAZ-UX-01 · الفصلُ ٤ — الشاشاتُ كثيفةُ البياناتِ ومناظرُها</t>
        </is>
      </c>
      <c r="E3313" s="7" t="inlineStr">
        <is>
          <t>§الشاشاتُ والمناظر</t>
        </is>
      </c>
      <c r="F3313" s="7" t="inlineStr">
        <is>
          <t>INV</t>
        </is>
      </c>
      <c r="G3313" s="7" t="inlineStr">
        <is>
          <t>قرار مالك موقَّع — نافذ</t>
        </is>
      </c>
      <c r="H3313" s="7" t="inlineStr">
        <is>
          <t>INJAZ-FRD-01</t>
        </is>
      </c>
      <c r="I3313" s="7" t="inlineStr">
        <is>
          <t>الفصلُ ١٧ — إدارة المخازن</t>
        </is>
      </c>
      <c r="J3313" s="7" t="inlineStr">
        <is>
          <t>UX-01 للشاشاتِ · DELIVERY-01 للاختبارات</t>
        </is>
      </c>
      <c r="K3313" s="7" t="inlineStr">
        <is>
          <t>اختبارُ منح: المنظرُ محجوبٌ في «الجرد ومعالجة الفروقات» بلا منحٍ فرديٍّ والاطّلاعُ مسجَّل</t>
        </is>
      </c>
      <c r="L3313" s="7" t="inlineStr">
        <is>
          <t>مطلوب — يُقاس من النظام الحي</t>
        </is>
      </c>
      <c r="M3313" s="7" t="inlineStr">
        <is>
          <t>نافذ</t>
        </is>
      </c>
    </row>
    <row r="3314">
      <c r="A3314" s="7" t="n">
        <v>3313</v>
      </c>
      <c r="B3314" s="7" t="inlineStr">
        <is>
          <t>INVX-0921</t>
        </is>
      </c>
      <c r="C3314" s="7" t="inlineStr">
        <is>
          <t>منظر «الحوكمةُ والتدقيق» في شاشة «الجرد ومعالجة الفروقات» يحمل حقولًا حساسةً — فلا يُتاح إلا بمنحٍ فرديٍّ موثَّقٍ ويُسجَّل الاطّلاعُ عليه.</t>
        </is>
      </c>
      <c r="D3314" s="7" t="inlineStr">
        <is>
          <t>INJAZ-UX-01 · الفصلُ ٤ — الشاشاتُ كثيفةُ البياناتِ ومناظرُها</t>
        </is>
      </c>
      <c r="E3314" s="7" t="inlineStr">
        <is>
          <t>§الشاشاتُ والمناظر</t>
        </is>
      </c>
      <c r="F3314" s="7" t="inlineStr">
        <is>
          <t>INV</t>
        </is>
      </c>
      <c r="G3314" s="7" t="inlineStr">
        <is>
          <t>قرار مالك موقَّع — نافذ</t>
        </is>
      </c>
      <c r="H3314" s="7" t="inlineStr">
        <is>
          <t>INJAZ-FRD-01</t>
        </is>
      </c>
      <c r="I3314" s="7" t="inlineStr">
        <is>
          <t>الفصلُ ١٧ — إدارة المخازن</t>
        </is>
      </c>
      <c r="J3314" s="7" t="inlineStr">
        <is>
          <t>UX-01 للشاشاتِ · DELIVERY-01 للاختبارات</t>
        </is>
      </c>
      <c r="K3314" s="7" t="inlineStr">
        <is>
          <t>اختبارُ منح: المنظرُ محجوبٌ في «الجرد ومعالجة الفروقات» بلا منحٍ فرديٍّ والاطّلاعُ مسجَّل</t>
        </is>
      </c>
      <c r="L3314" s="7" t="inlineStr">
        <is>
          <t>مطلوب — يُقاس من النظام الحي</t>
        </is>
      </c>
      <c r="M3314" s="7" t="inlineStr">
        <is>
          <t>نافذ</t>
        </is>
      </c>
    </row>
    <row r="3315">
      <c r="A3315" s="7" t="n">
        <v>3314</v>
      </c>
      <c r="B3315" s="7" t="inlineStr">
        <is>
          <t>INVX-0922</t>
        </is>
      </c>
      <c r="C3315" s="7" t="inlineStr">
        <is>
          <t>شاشة «التحويل بين المخازن» طويلةٌ بـ30 عمودًا — فتوفّر منتقيَ المنظرِ CM-09 إلزامًا بمناظرها: التعريفُ والمواصفات · التواريخُ والمراحل · الحوكمةُ والتدقيق · إظهارُ كلِّ الأعمدة.</t>
        </is>
      </c>
      <c r="D3315" s="7" t="inlineStr">
        <is>
          <t>INJAZ-UX-01 · الفصلُ ٤ — الشاشاتُ كثيفةُ البياناتِ ومناظرُها</t>
        </is>
      </c>
      <c r="E3315" s="7" t="inlineStr">
        <is>
          <t>§الشاشاتُ والمناظر</t>
        </is>
      </c>
      <c r="F3315" s="7" t="inlineStr">
        <is>
          <t>INV</t>
        </is>
      </c>
      <c r="G3315" s="7" t="inlineStr">
        <is>
          <t>قرار مالك موقَّع — نافذ</t>
        </is>
      </c>
      <c r="H3315" s="7" t="inlineStr">
        <is>
          <t>INJAZ-FRD-01</t>
        </is>
      </c>
      <c r="I3315" s="7" t="inlineStr">
        <is>
          <t>الفصلُ ١٧ — إدارة المخازن</t>
        </is>
      </c>
      <c r="J3315" s="7" t="inlineStr">
        <is>
          <t>UX-01 للشاشاتِ · DELIVERY-01 للاختبارات</t>
        </is>
      </c>
      <c r="K3315" s="7" t="inlineStr">
        <is>
          <t>اختبارُ وجود: CM-09 ظاهرٌ في «التحويل بين المخازن» بمناظرها المعلنة</t>
        </is>
      </c>
      <c r="L3315" s="7" t="inlineStr">
        <is>
          <t>مطلوب — يُقاس من النظام الحي</t>
        </is>
      </c>
      <c r="M3315" s="7" t="inlineStr">
        <is>
          <t>نافذ</t>
        </is>
      </c>
    </row>
    <row r="3316">
      <c r="A3316" s="7" t="n">
        <v>3315</v>
      </c>
      <c r="B3316" s="7" t="inlineStr">
        <is>
          <t>INVX-0923</t>
        </is>
      </c>
      <c r="C3316" s="7" t="inlineStr">
        <is>
          <t>شاشة «التحويل بين المخازن» توفّر زرَّ «إظهار كل الأعمدة» CM-10 بالاسم الموحَّد — يعرض ما يملك المستخدمُ رؤيتَه من الـ30 عمودًا ولا يكشف حساسًا غيرَ مخوَّلٍ به.</t>
        </is>
      </c>
      <c r="D3316" s="7" t="inlineStr">
        <is>
          <t>INJAZ-UX-01 · الفصلُ ٤ — الشاشاتُ كثيفةُ البياناتِ ومناظرُها</t>
        </is>
      </c>
      <c r="E3316" s="7" t="inlineStr">
        <is>
          <t>§الشاشاتُ والمناظر</t>
        </is>
      </c>
      <c r="F3316" s="7" t="inlineStr">
        <is>
          <t>INV</t>
        </is>
      </c>
      <c r="G3316" s="7" t="inlineStr">
        <is>
          <t>قرار مالك موقَّع — نافذ</t>
        </is>
      </c>
      <c r="H3316" s="7" t="inlineStr">
        <is>
          <t>INJAZ-FRD-01</t>
        </is>
      </c>
      <c r="I3316" s="7" t="inlineStr">
        <is>
          <t>الفصلُ ١٧ — إدارة المخازن</t>
        </is>
      </c>
      <c r="J3316" s="7" t="inlineStr">
        <is>
          <t>UX-01 للشاشاتِ · DELIVERY-01 للاختبارات</t>
        </is>
      </c>
      <c r="K3316" s="7" t="inlineStr">
        <is>
          <t>اختبارُ حجب: الزرُّ في «التحويل بين المخازن» لا يُظهر حقلًا حساسًا لغير المخوَّل</t>
        </is>
      </c>
      <c r="L3316" s="7" t="inlineStr">
        <is>
          <t>مطلوب — يُقاس من النظام الحي</t>
        </is>
      </c>
      <c r="M3316" s="7" t="inlineStr">
        <is>
          <t>نافذ</t>
        </is>
      </c>
    </row>
    <row r="3317">
      <c r="A3317" s="7" t="n">
        <v>3316</v>
      </c>
      <c r="B3317" s="7" t="inlineStr">
        <is>
          <t>INVX-0924</t>
        </is>
      </c>
      <c r="C3317" s="7" t="inlineStr">
        <is>
          <t>العرضُ الافتراضيُّ لشاشة «التحويل بين المخازن» عند الفتح الأول: رقم الأمر · رقم الصنف · الحالة · تاريخ الإصدار · تاريخ الخروج — ولا تُعرض الأعمدةُ الـ30 دفعةً واحدة.</t>
        </is>
      </c>
      <c r="D3317" s="7" t="inlineStr">
        <is>
          <t>INJAZ-UX-01 · الفصلُ ٤ — الشاشاتُ كثيفةُ البياناتِ ومناظرُها</t>
        </is>
      </c>
      <c r="E3317" s="7" t="inlineStr">
        <is>
          <t>§الشاشاتُ والمناظر</t>
        </is>
      </c>
      <c r="F3317" s="7" t="inlineStr">
        <is>
          <t>INV</t>
        </is>
      </c>
      <c r="G3317" s="7" t="inlineStr">
        <is>
          <t>قرار مالك موقَّع — نافذ</t>
        </is>
      </c>
      <c r="H3317" s="7" t="inlineStr">
        <is>
          <t>INJAZ-FRD-01</t>
        </is>
      </c>
      <c r="I3317" s="7" t="inlineStr">
        <is>
          <t>الفصلُ ١٧ — إدارة المخازن</t>
        </is>
      </c>
      <c r="J3317" s="7" t="inlineStr">
        <is>
          <t>UX-01 للشاشاتِ · DELIVERY-01 للاختبارات</t>
        </is>
      </c>
      <c r="K3317" s="7" t="inlineStr">
        <is>
          <t>اختبارُ فتح: «التحويل بين المخازن» تفتح بالعرض الافتراضيِّ لا بكل الأعمدة</t>
        </is>
      </c>
      <c r="L3317" s="7" t="inlineStr">
        <is>
          <t>مطلوب — يُقاس من النظام الحي</t>
        </is>
      </c>
      <c r="M3317" s="7" t="inlineStr">
        <is>
          <t>نافذ</t>
        </is>
      </c>
    </row>
    <row r="3318">
      <c r="A3318" s="7" t="n">
        <v>3317</v>
      </c>
      <c r="B3318" s="7" t="inlineStr">
        <is>
          <t>INVX-0925</t>
        </is>
      </c>
      <c r="C3318" s="7" t="inlineStr">
        <is>
          <t>منظر «الحوكمةُ والتدقيق» في شاشة «التحويل بين المخازن» يحمل حقولًا حساسةً — فلا يُتاح إلا بمنحٍ فرديٍّ موثَّقٍ ويُسجَّل الاطّلاعُ عليه.</t>
        </is>
      </c>
      <c r="D3318" s="7" t="inlineStr">
        <is>
          <t>INJAZ-UX-01 · الفصلُ ٤ — الشاشاتُ كثيفةُ البياناتِ ومناظرُها</t>
        </is>
      </c>
      <c r="E3318" s="7" t="inlineStr">
        <is>
          <t>§الشاشاتُ والمناظر</t>
        </is>
      </c>
      <c r="F3318" s="7" t="inlineStr">
        <is>
          <t>INV</t>
        </is>
      </c>
      <c r="G3318" s="7" t="inlineStr">
        <is>
          <t>قرار مالك موقَّع — نافذ</t>
        </is>
      </c>
      <c r="H3318" s="7" t="inlineStr">
        <is>
          <t>INJAZ-FRD-01</t>
        </is>
      </c>
      <c r="I3318" s="7" t="inlineStr">
        <is>
          <t>الفصلُ ١٧ — إدارة المخازن</t>
        </is>
      </c>
      <c r="J3318" s="7" t="inlineStr">
        <is>
          <t>UX-01 للشاشاتِ · DELIVERY-01 للاختبارات</t>
        </is>
      </c>
      <c r="K3318" s="7" t="inlineStr">
        <is>
          <t>اختبارُ منح: المنظرُ محجوبٌ في «التحويل بين المخازن» بلا منحٍ فرديٍّ والاطّلاعُ مسجَّل</t>
        </is>
      </c>
      <c r="L3318" s="7" t="inlineStr">
        <is>
          <t>مطلوب — يُقاس من النظام الحي</t>
        </is>
      </c>
      <c r="M3318" s="7" t="inlineStr">
        <is>
          <t>نافذ</t>
        </is>
      </c>
    </row>
    <row r="3319">
      <c r="A3319" s="7" t="n">
        <v>3318</v>
      </c>
      <c r="B3319" s="7" t="inlineStr">
        <is>
          <t>INVX-0926</t>
        </is>
      </c>
      <c r="C3319" s="7" t="inlineStr">
        <is>
          <t>شاشة «الاستلام المؤقت قبل الإدخال» طويلةٌ بـ22 عمودًا — فتوفّر منتقيَ المنظرِ CM-09 إلزامًا بمناظرها: التشغيلُ والتخصيص · التواريخُ والمراحل · العلاقاتُ والمراجع · الحوكمةُ والتدقيق · إظهارُ كلِّ الأعمدة.</t>
        </is>
      </c>
      <c r="D3319" s="7" t="inlineStr">
        <is>
          <t>INJAZ-UX-01 · الفصلُ ٤ — الشاشاتُ كثيفةُ البياناتِ ومناظرُها</t>
        </is>
      </c>
      <c r="E3319" s="7" t="inlineStr">
        <is>
          <t>§الشاشاتُ والمناظر</t>
        </is>
      </c>
      <c r="F3319" s="7" t="inlineStr">
        <is>
          <t>INV</t>
        </is>
      </c>
      <c r="G3319" s="7" t="inlineStr">
        <is>
          <t>قرار مالك موقَّع — نافذ</t>
        </is>
      </c>
      <c r="H3319" s="7" t="inlineStr">
        <is>
          <t>INJAZ-FRD-01</t>
        </is>
      </c>
      <c r="I3319" s="7" t="inlineStr">
        <is>
          <t>الفصلُ ١٧ — إدارة المخازن</t>
        </is>
      </c>
      <c r="J3319" s="7" t="inlineStr">
        <is>
          <t>UX-01 للشاشاتِ · DELIVERY-01 للاختبارات</t>
        </is>
      </c>
      <c r="K3319" s="7" t="inlineStr">
        <is>
          <t>اختبارُ وجود: CM-09 ظاهرٌ في «الاستلام المؤقت قبل الإدخال» بمناظرها المعلنة</t>
        </is>
      </c>
      <c r="L3319" s="7" t="inlineStr">
        <is>
          <t>مطلوب — يُقاس من النظام الحي</t>
        </is>
      </c>
      <c r="M3319" s="7" t="inlineStr">
        <is>
          <t>نافذ</t>
        </is>
      </c>
    </row>
    <row r="3320">
      <c r="A3320" s="7" t="n">
        <v>3319</v>
      </c>
      <c r="B3320" s="7" t="inlineStr">
        <is>
          <t>INVX-0927</t>
        </is>
      </c>
      <c r="C3320" s="7" t="inlineStr">
        <is>
          <t>شاشة «الاستلام المؤقت قبل الإدخال» توفّر زرَّ «إظهار كل الأعمدة» CM-10 بالاسم الموحَّد — يعرض ما يملك المستخدمُ رؤيتَه من الـ22 عمودًا ولا يكشف حساسًا غيرَ مخوَّلٍ به.</t>
        </is>
      </c>
      <c r="D3320" s="7" t="inlineStr">
        <is>
          <t>INJAZ-UX-01 · الفصلُ ٤ — الشاشاتُ كثيفةُ البياناتِ ومناظرُها</t>
        </is>
      </c>
      <c r="E3320" s="7" t="inlineStr">
        <is>
          <t>§الشاشاتُ والمناظر</t>
        </is>
      </c>
      <c r="F3320" s="7" t="inlineStr">
        <is>
          <t>INV</t>
        </is>
      </c>
      <c r="G3320" s="7" t="inlineStr">
        <is>
          <t>قرار مالك موقَّع — نافذ</t>
        </is>
      </c>
      <c r="H3320" s="7" t="inlineStr">
        <is>
          <t>INJAZ-FRD-01</t>
        </is>
      </c>
      <c r="I3320" s="7" t="inlineStr">
        <is>
          <t>الفصلُ ١٧ — إدارة المخازن</t>
        </is>
      </c>
      <c r="J3320" s="7" t="inlineStr">
        <is>
          <t>UX-01 للشاشاتِ · DELIVERY-01 للاختبارات</t>
        </is>
      </c>
      <c r="K3320" s="7" t="inlineStr">
        <is>
          <t>اختبارُ حجب: الزرُّ في «الاستلام المؤقت قبل الإدخال» لا يُظهر حقلًا حساسًا لغير المخوَّل</t>
        </is>
      </c>
      <c r="L3320" s="7" t="inlineStr">
        <is>
          <t>مطلوب — يُقاس من النظام الحي</t>
        </is>
      </c>
      <c r="M3320" s="7" t="inlineStr">
        <is>
          <t>نافذ</t>
        </is>
      </c>
    </row>
    <row r="3321">
      <c r="A3321" s="7" t="n">
        <v>3320</v>
      </c>
      <c r="B3321" s="7" t="inlineStr">
        <is>
          <t>INVX-0928</t>
        </is>
      </c>
      <c r="C3321" s="7" t="inlineStr">
        <is>
          <t>العرضُ الافتراضيُّ لشاشة «الاستلام المؤقت قبل الإدخال» عند الفتح الأول: رقم العهدة · الحالة · تاريخ الاستلام · تاريخ التسليم للوجهة — ولا تُعرض الأعمدةُ الـ22 دفعةً واحدة.</t>
        </is>
      </c>
      <c r="D3321" s="7" t="inlineStr">
        <is>
          <t>INJAZ-UX-01 · الفصلُ ٤ — الشاشاتُ كثيفةُ البياناتِ ومناظرُها</t>
        </is>
      </c>
      <c r="E3321" s="7" t="inlineStr">
        <is>
          <t>§الشاشاتُ والمناظر</t>
        </is>
      </c>
      <c r="F3321" s="7" t="inlineStr">
        <is>
          <t>INV</t>
        </is>
      </c>
      <c r="G3321" s="7" t="inlineStr">
        <is>
          <t>قرار مالك موقَّع — نافذ</t>
        </is>
      </c>
      <c r="H3321" s="7" t="inlineStr">
        <is>
          <t>INJAZ-FRD-01</t>
        </is>
      </c>
      <c r="I3321" s="7" t="inlineStr">
        <is>
          <t>الفصلُ ١٧ — إدارة المخازن</t>
        </is>
      </c>
      <c r="J3321" s="7" t="inlineStr">
        <is>
          <t>UX-01 للشاشاتِ · DELIVERY-01 للاختبارات</t>
        </is>
      </c>
      <c r="K3321" s="7" t="inlineStr">
        <is>
          <t>اختبارُ فتح: «الاستلام المؤقت قبل الإدخال» تفتح بالعرض الافتراضيِّ لا بكل الأعمدة</t>
        </is>
      </c>
      <c r="L3321" s="7" t="inlineStr">
        <is>
          <t>مطلوب — يُقاس من النظام الحي</t>
        </is>
      </c>
      <c r="M3321" s="7" t="inlineStr">
        <is>
          <t>نافذ</t>
        </is>
      </c>
    </row>
    <row r="3322">
      <c r="A3322" s="7" t="n">
        <v>3321</v>
      </c>
      <c r="B3322" s="7" t="inlineStr">
        <is>
          <t>INVX-0929</t>
        </is>
      </c>
      <c r="C3322" s="7" t="inlineStr">
        <is>
          <t>شاشة «المخازن وأنواعها» طويلةٌ بـ22 عمودًا — فتوفّر منتقيَ المنظرِ CM-09 إلزامًا بمناظرها: التعريفُ والمواصفات · التواريخُ والمراحل · الحوكمةُ والتدقيق · إظهارُ كلِّ الأعمدة.</t>
        </is>
      </c>
      <c r="D3322" s="7" t="inlineStr">
        <is>
          <t>INJAZ-UX-01 · الفصلُ ٤ — الشاشاتُ كثيفةُ البياناتِ ومناظرُها</t>
        </is>
      </c>
      <c r="E3322" s="7" t="inlineStr">
        <is>
          <t>§الشاشاتُ والمناظر</t>
        </is>
      </c>
      <c r="F3322" s="7" t="inlineStr">
        <is>
          <t>INV</t>
        </is>
      </c>
      <c r="G3322" s="7" t="inlineStr">
        <is>
          <t>قرار مالك موقَّع — نافذ</t>
        </is>
      </c>
      <c r="H3322" s="7" t="inlineStr">
        <is>
          <t>INJAZ-FRD-01</t>
        </is>
      </c>
      <c r="I3322" s="7" t="inlineStr">
        <is>
          <t>الفصلُ ١٧ — إدارة المخازن</t>
        </is>
      </c>
      <c r="J3322" s="7" t="inlineStr">
        <is>
          <t>UX-01 للشاشاتِ · DELIVERY-01 للاختبارات</t>
        </is>
      </c>
      <c r="K3322" s="7" t="inlineStr">
        <is>
          <t>اختبارُ وجود: CM-09 ظاهرٌ في «المخازن وأنواعها» بمناظرها المعلنة</t>
        </is>
      </c>
      <c r="L3322" s="7" t="inlineStr">
        <is>
          <t>مطلوب — يُقاس من النظام الحي</t>
        </is>
      </c>
      <c r="M3322" s="7" t="inlineStr">
        <is>
          <t>نافذ</t>
        </is>
      </c>
    </row>
    <row r="3323">
      <c r="A3323" s="7" t="n">
        <v>3322</v>
      </c>
      <c r="B3323" s="7" t="inlineStr">
        <is>
          <t>INVX-0930</t>
        </is>
      </c>
      <c r="C3323" s="7" t="inlineStr">
        <is>
          <t>شاشة «المخازن وأنواعها» توفّر زرَّ «إظهار كل الأعمدة» CM-10 بالاسم الموحَّد — يعرض ما يملك المستخدمُ رؤيتَه من الـ22 عمودًا ولا يكشف حساسًا غيرَ مخوَّلٍ به.</t>
        </is>
      </c>
      <c r="D3323" s="7" t="inlineStr">
        <is>
          <t>INJAZ-UX-01 · الفصلُ ٤ — الشاشاتُ كثيفةُ البياناتِ ومناظرُها</t>
        </is>
      </c>
      <c r="E3323" s="7" t="inlineStr">
        <is>
          <t>§الشاشاتُ والمناظر</t>
        </is>
      </c>
      <c r="F3323" s="7" t="inlineStr">
        <is>
          <t>INV</t>
        </is>
      </c>
      <c r="G3323" s="7" t="inlineStr">
        <is>
          <t>قرار مالك موقَّع — نافذ</t>
        </is>
      </c>
      <c r="H3323" s="7" t="inlineStr">
        <is>
          <t>INJAZ-FRD-01</t>
        </is>
      </c>
      <c r="I3323" s="7" t="inlineStr">
        <is>
          <t>الفصلُ ١٧ — إدارة المخازن</t>
        </is>
      </c>
      <c r="J3323" s="7" t="inlineStr">
        <is>
          <t>UX-01 للشاشاتِ · DELIVERY-01 للاختبارات</t>
        </is>
      </c>
      <c r="K3323" s="7" t="inlineStr">
        <is>
          <t>اختبارُ حجب: الزرُّ في «المخازن وأنواعها» لا يُظهر حقلًا حساسًا لغير المخوَّل</t>
        </is>
      </c>
      <c r="L3323" s="7" t="inlineStr">
        <is>
          <t>مطلوب — يُقاس من النظام الحي</t>
        </is>
      </c>
      <c r="M3323" s="7" t="inlineStr">
        <is>
          <t>نافذ</t>
        </is>
      </c>
    </row>
    <row r="3324">
      <c r="A3324" s="7" t="n">
        <v>3323</v>
      </c>
      <c r="B3324" s="7" t="inlineStr">
        <is>
          <t>INVX-0931</t>
        </is>
      </c>
      <c r="C3324" s="7" t="inlineStr">
        <is>
          <t>العرضُ الافتراضيُّ لشاشة «المخازن وأنواعها» عند الفتح الأول: كود المخزن · اسم المخزن · نوع المخزن · رقم الترخيص · الحالة · دورية الجرد · تاريخ انتهائه — ولا تُعرض الأعمدةُ الـ22 دفعةً واحدة.</t>
        </is>
      </c>
      <c r="D3324" s="7" t="inlineStr">
        <is>
          <t>INJAZ-UX-01 · الفصلُ ٤ — الشاشاتُ كثيفةُ البياناتِ ومناظرُها</t>
        </is>
      </c>
      <c r="E3324" s="7" t="inlineStr">
        <is>
          <t>§الشاشاتُ والمناظر</t>
        </is>
      </c>
      <c r="F3324" s="7" t="inlineStr">
        <is>
          <t>INV</t>
        </is>
      </c>
      <c r="G3324" s="7" t="inlineStr">
        <is>
          <t>قرار مالك موقَّع — نافذ</t>
        </is>
      </c>
      <c r="H3324" s="7" t="inlineStr">
        <is>
          <t>INJAZ-FRD-01</t>
        </is>
      </c>
      <c r="I3324" s="7" t="inlineStr">
        <is>
          <t>الفصلُ ١٧ — إدارة المخازن</t>
        </is>
      </c>
      <c r="J3324" s="7" t="inlineStr">
        <is>
          <t>UX-01 للشاشاتِ · DELIVERY-01 للاختبارات</t>
        </is>
      </c>
      <c r="K3324" s="7" t="inlineStr">
        <is>
          <t>اختبارُ فتح: «المخازن وأنواعها» تفتح بالعرض الافتراضيِّ لا بكل الأعمدة</t>
        </is>
      </c>
      <c r="L3324" s="7" t="inlineStr">
        <is>
          <t>مطلوب — يُقاس من النظام الحي</t>
        </is>
      </c>
      <c r="M3324" s="7" t="inlineStr">
        <is>
          <t>نافذ</t>
        </is>
      </c>
    </row>
    <row r="3325">
      <c r="A3325" s="7" t="n">
        <v>3324</v>
      </c>
      <c r="B3325" s="7" t="inlineStr">
        <is>
          <t>INVX-0932</t>
        </is>
      </c>
      <c r="C3325" s="7" t="inlineStr">
        <is>
          <t>شاشة «استهلاك المعدة ومعدله» طويلةٌ بـ25 عمودًا — فتوفّر منتقيَ المنظرِ CM-09 إلزامًا بمناظرها: التعريفُ والمواصفات · التشغيلُ والتخصيص · العلاقاتُ والمراجع · الأداءُ والمؤشرات · الماليةُ والتكاليف · الحوكمةُ والتدقيق · إظهارُ كلِّ الأعمدة.</t>
        </is>
      </c>
      <c r="D3325" s="7" t="inlineStr">
        <is>
          <t>INJAZ-UX-01 · الفصلُ ٤ — الشاشاتُ كثيفةُ البياناتِ ومناظرُها</t>
        </is>
      </c>
      <c r="E3325" s="7" t="inlineStr">
        <is>
          <t>§الشاشاتُ والمناظر</t>
        </is>
      </c>
      <c r="F3325" s="7" t="inlineStr">
        <is>
          <t>INV</t>
        </is>
      </c>
      <c r="G3325" s="7" t="inlineStr">
        <is>
          <t>قرار مالك موقَّع — نافذ</t>
        </is>
      </c>
      <c r="H3325" s="7" t="inlineStr">
        <is>
          <t>INJAZ-FRD-01</t>
        </is>
      </c>
      <c r="I3325" s="7" t="inlineStr">
        <is>
          <t>الفصلُ ١٧ — إدارة المخازن</t>
        </is>
      </c>
      <c r="J3325" s="7" t="inlineStr">
        <is>
          <t>UX-01 للشاشاتِ · DELIVERY-01 للاختبارات</t>
        </is>
      </c>
      <c r="K3325" s="7" t="inlineStr">
        <is>
          <t>اختبارُ وجود: CM-09 ظاهرٌ في «استهلاك المعدة ومعدله» بمناظرها المعلنة</t>
        </is>
      </c>
      <c r="L3325" s="7" t="inlineStr">
        <is>
          <t>مطلوب — يُقاس من النظام الحي</t>
        </is>
      </c>
      <c r="M3325" s="7" t="inlineStr">
        <is>
          <t>نافذ</t>
        </is>
      </c>
    </row>
    <row r="3326">
      <c r="A3326" s="7" t="n">
        <v>3325</v>
      </c>
      <c r="B3326" s="7" t="inlineStr">
        <is>
          <t>INVX-0933</t>
        </is>
      </c>
      <c r="C3326" s="7" t="inlineStr">
        <is>
          <t>شاشة «استهلاك المعدة ومعدله» توفّر زرَّ «إظهار كل الأعمدة» CM-10 بالاسم الموحَّد — يعرض ما يملك المستخدمُ رؤيتَه من الـ25 عمودًا ولا يكشف حساسًا غيرَ مخوَّلٍ به.</t>
        </is>
      </c>
      <c r="D3326" s="7" t="inlineStr">
        <is>
          <t>INJAZ-UX-01 · الفصلُ ٤ — الشاشاتُ كثيفةُ البياناتِ ومناظرُها</t>
        </is>
      </c>
      <c r="E3326" s="7" t="inlineStr">
        <is>
          <t>§الشاشاتُ والمناظر</t>
        </is>
      </c>
      <c r="F3326" s="7" t="inlineStr">
        <is>
          <t>INV</t>
        </is>
      </c>
      <c r="G3326" s="7" t="inlineStr">
        <is>
          <t>قرار مالك موقَّع — نافذ</t>
        </is>
      </c>
      <c r="H3326" s="7" t="inlineStr">
        <is>
          <t>INJAZ-FRD-01</t>
        </is>
      </c>
      <c r="I3326" s="7" t="inlineStr">
        <is>
          <t>الفصلُ ١٧ — إدارة المخازن</t>
        </is>
      </c>
      <c r="J3326" s="7" t="inlineStr">
        <is>
          <t>UX-01 للشاشاتِ · DELIVERY-01 للاختبارات</t>
        </is>
      </c>
      <c r="K3326" s="7" t="inlineStr">
        <is>
          <t>اختبارُ حجب: الزرُّ في «استهلاك المعدة ومعدله» لا يُظهر حقلًا حساسًا لغير المخوَّل</t>
        </is>
      </c>
      <c r="L3326" s="7" t="inlineStr">
        <is>
          <t>مطلوب — يُقاس من النظام الحي</t>
        </is>
      </c>
      <c r="M3326" s="7" t="inlineStr">
        <is>
          <t>نافذ</t>
        </is>
      </c>
    </row>
    <row r="3327">
      <c r="A3327" s="7" t="n">
        <v>3326</v>
      </c>
      <c r="B3327" s="7" t="inlineStr">
        <is>
          <t>INVX-0934</t>
        </is>
      </c>
      <c r="C3327" s="7" t="inlineStr">
        <is>
          <t>العرضُ الافتراضيُّ لشاشة «استهلاك المعدة ومعدله» عند الفتح الأول: رقم السجل · كود المعدة · نوع المعدة · الحالة · الفترة — ولا تُعرض الأعمدةُ الـ25 دفعةً واحدة.</t>
        </is>
      </c>
      <c r="D3327" s="7" t="inlineStr">
        <is>
          <t>INJAZ-UX-01 · الفصلُ ٤ — الشاشاتُ كثيفةُ البياناتِ ومناظرُها</t>
        </is>
      </c>
      <c r="E3327" s="7" t="inlineStr">
        <is>
          <t>§الشاشاتُ والمناظر</t>
        </is>
      </c>
      <c r="F3327" s="7" t="inlineStr">
        <is>
          <t>INV</t>
        </is>
      </c>
      <c r="G3327" s="7" t="inlineStr">
        <is>
          <t>قرار مالك موقَّع — نافذ</t>
        </is>
      </c>
      <c r="H3327" s="7" t="inlineStr">
        <is>
          <t>INJAZ-FRD-01</t>
        </is>
      </c>
      <c r="I3327" s="7" t="inlineStr">
        <is>
          <t>الفصلُ ١٧ — إدارة المخازن</t>
        </is>
      </c>
      <c r="J3327" s="7" t="inlineStr">
        <is>
          <t>UX-01 للشاشاتِ · DELIVERY-01 للاختبارات</t>
        </is>
      </c>
      <c r="K3327" s="7" t="inlineStr">
        <is>
          <t>اختبارُ فتح: «استهلاك المعدة ومعدله» تفتح بالعرض الافتراضيِّ لا بكل الأعمدة</t>
        </is>
      </c>
      <c r="L3327" s="7" t="inlineStr">
        <is>
          <t>مطلوب — يُقاس من النظام الحي</t>
        </is>
      </c>
      <c r="M3327" s="7" t="inlineStr">
        <is>
          <t>نافذ</t>
        </is>
      </c>
    </row>
    <row r="3328">
      <c r="A3328" s="7" t="n">
        <v>3327</v>
      </c>
      <c r="B3328" s="7" t="inlineStr">
        <is>
          <t>INVX-0935</t>
        </is>
      </c>
      <c r="C3328" s="7" t="inlineStr">
        <is>
          <t>كلُّ شاشةٍ في إدارة المخازن — وعددُها 9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3328" s="7" t="inlineStr">
        <is>
          <t>INJAZ-UX-01 · الفصلُ ٦ — محاورُ الحالةِ والغلافُ الحاكم</t>
        </is>
      </c>
      <c r="E3328" s="7" t="inlineStr">
        <is>
          <t>§حالاتُ الشاشة</t>
        </is>
      </c>
      <c r="F3328" s="7" t="inlineStr">
        <is>
          <t>INV</t>
        </is>
      </c>
      <c r="G3328" s="7" t="inlineStr">
        <is>
          <t>قرار مالك موقَّع — نافذ</t>
        </is>
      </c>
      <c r="H3328" s="7" t="inlineStr">
        <is>
          <t>INJAZ-FRD-01</t>
        </is>
      </c>
      <c r="I3328" s="7" t="inlineStr">
        <is>
          <t>الفصلُ ١٧ — إدارة المخازن</t>
        </is>
      </c>
      <c r="J3328" s="7" t="inlineStr">
        <is>
          <t>UX-01 للشاشاتِ · DELIVERY-01 للاختبارات</t>
        </is>
      </c>
      <c r="K3328" s="7" t="inlineStr">
        <is>
          <t>اختبارُ وجود: صفرُ شاشةٍ في إدارة المخازن تجمع مكوناتِ الحالةِ خارجَ CM-00</t>
        </is>
      </c>
      <c r="L3328" s="7" t="inlineStr">
        <is>
          <t>مطلوب — يُقاس من النظام الحي</t>
        </is>
      </c>
      <c r="M3328" s="7" t="inlineStr">
        <is>
          <t>نافذ</t>
        </is>
      </c>
    </row>
    <row r="3329">
      <c r="A3329" s="7" t="n">
        <v>3328</v>
      </c>
      <c r="B3329" s="7" t="inlineStr">
        <is>
          <t>INVX-0936</t>
        </is>
      </c>
      <c r="C3329" s="7" t="inlineStr">
        <is>
          <t>شاشاتُ إدارة المخازن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3329" s="7" t="inlineStr">
        <is>
          <t>INJAZ-UX-01 · الفصلُ ٦ — محاورُ الحالةِ والغلافُ الحاكم</t>
        </is>
      </c>
      <c r="E3329" s="7" t="inlineStr">
        <is>
          <t>§حالاتُ الشاشة</t>
        </is>
      </c>
      <c r="F3329" s="7" t="inlineStr">
        <is>
          <t>INV</t>
        </is>
      </c>
      <c r="G3329" s="7" t="inlineStr">
        <is>
          <t>قرار مالك موقَّع — نافذ</t>
        </is>
      </c>
      <c r="H3329" s="7" t="inlineStr">
        <is>
          <t>INJAZ-FRD-01</t>
        </is>
      </c>
      <c r="I3329" s="7" t="inlineStr">
        <is>
          <t>الفصلُ ١٧ — إدارة المخازن</t>
        </is>
      </c>
      <c r="J3329" s="7" t="inlineStr">
        <is>
          <t>UX-01 للشاشاتِ · DELIVERY-01 للاختبارات</t>
        </is>
      </c>
      <c r="K3329" s="7" t="inlineStr">
        <is>
          <t>اختبارُ محور: كلُّ قيمةٍ من قيمِ حالةُ البيانات تُعرض في شاشاتِ إدارة المخازن بمكوّنها</t>
        </is>
      </c>
      <c r="L3329" s="7" t="inlineStr">
        <is>
          <t>مطلوب — يُقاس من النظام الحي</t>
        </is>
      </c>
      <c r="M3329" s="7" t="inlineStr">
        <is>
          <t>نافذ</t>
        </is>
      </c>
    </row>
    <row r="3330">
      <c r="A3330" s="7" t="n">
        <v>3329</v>
      </c>
      <c r="B3330" s="7" t="inlineStr">
        <is>
          <t>INVX-0937</t>
        </is>
      </c>
      <c r="C3330" s="7" t="inlineStr">
        <is>
          <t>شاشاتُ إدارة المخازن تعالج محورَ «حالةُ الصلاحية» (AX-2) بقيمِه: مخوَّلٌ كاملًا · مخوَّلٌ بنطاقٍ جزئي · غيرُ مخوَّل — ومصدرُه محرّكُ الصلاحيات E-04 ومكوناتُه CM-21 برسالةِ الحجب · CM-30 شارةُ الحساس.</t>
        </is>
      </c>
      <c r="D3330" s="7" t="inlineStr">
        <is>
          <t>INJAZ-UX-01 · الفصلُ ٦ — محاورُ الحالةِ والغلافُ الحاكم</t>
        </is>
      </c>
      <c r="E3330" s="7" t="inlineStr">
        <is>
          <t>§حالاتُ الشاشة</t>
        </is>
      </c>
      <c r="F3330" s="7" t="inlineStr">
        <is>
          <t>INV</t>
        </is>
      </c>
      <c r="G3330" s="7" t="inlineStr">
        <is>
          <t>قرار مالك موقَّع — نافذ</t>
        </is>
      </c>
      <c r="H3330" s="7" t="inlineStr">
        <is>
          <t>INJAZ-FRD-01</t>
        </is>
      </c>
      <c r="I3330" s="7" t="inlineStr">
        <is>
          <t>الفصلُ ١٧ — إدارة المخازن</t>
        </is>
      </c>
      <c r="J3330" s="7" t="inlineStr">
        <is>
          <t>UX-01 للشاشاتِ · DELIVERY-01 للاختبارات</t>
        </is>
      </c>
      <c r="K3330" s="7" t="inlineStr">
        <is>
          <t>اختبارُ محور: كلُّ قيمةٍ من قيمِ حالةُ الصلاحية تُعرض في شاشاتِ إدارة المخازن بمكوّنها</t>
        </is>
      </c>
      <c r="L3330" s="7" t="inlineStr">
        <is>
          <t>مطلوب — يُقاس من النظام الحي</t>
        </is>
      </c>
      <c r="M3330" s="7" t="inlineStr">
        <is>
          <t>نافذ</t>
        </is>
      </c>
    </row>
    <row r="3331">
      <c r="A3331" s="7" t="n">
        <v>3330</v>
      </c>
      <c r="B3331" s="7" t="inlineStr">
        <is>
          <t>INVX-0938</t>
        </is>
      </c>
      <c r="C3331" s="7" t="inlineStr">
        <is>
          <t>شاشاتُ إدارة المخازن تعالج محورَ «حالةُ التحرير» (AX-3) بقيمِه: قابلٌ للتعديل · قراءةٌ فقط · مقفلٌ نهائيًّا — ومصدرُه آلةُ حالةِ المستندِ وإقفالُ الفترة ومكوناتُه إخفاءُ الأزرارِ لا تعطيلُها فقط.</t>
        </is>
      </c>
      <c r="D3331" s="7" t="inlineStr">
        <is>
          <t>INJAZ-UX-01 · الفصلُ ٦ — محاورُ الحالةِ والغلافُ الحاكم</t>
        </is>
      </c>
      <c r="E3331" s="7" t="inlineStr">
        <is>
          <t>§حالاتُ الشاشة</t>
        </is>
      </c>
      <c r="F3331" s="7" t="inlineStr">
        <is>
          <t>INV</t>
        </is>
      </c>
      <c r="G3331" s="7" t="inlineStr">
        <is>
          <t>قرار مالك موقَّع — نافذ</t>
        </is>
      </c>
      <c r="H3331" s="7" t="inlineStr">
        <is>
          <t>INJAZ-FRD-01</t>
        </is>
      </c>
      <c r="I3331" s="7" t="inlineStr">
        <is>
          <t>الفصلُ ١٧ — إدارة المخازن</t>
        </is>
      </c>
      <c r="J3331" s="7" t="inlineStr">
        <is>
          <t>UX-01 للشاشاتِ · DELIVERY-01 للاختبارات</t>
        </is>
      </c>
      <c r="K3331" s="7" t="inlineStr">
        <is>
          <t>اختبارُ محور: كلُّ قيمةٍ من قيمِ حالةُ التحرير تُعرض في شاشاتِ إدارة المخازن بمكوّنها</t>
        </is>
      </c>
      <c r="L3331" s="7" t="inlineStr">
        <is>
          <t>مطلوب — يُقاس من النظام الحي</t>
        </is>
      </c>
      <c r="M3331" s="7" t="inlineStr">
        <is>
          <t>نافذ</t>
        </is>
      </c>
    </row>
    <row r="3332">
      <c r="A3332" s="7" t="n">
        <v>3331</v>
      </c>
      <c r="B3332" s="7" t="inlineStr">
        <is>
          <t>INVX-0939</t>
        </is>
      </c>
      <c r="C3332" s="7" t="inlineStr">
        <is>
          <t>شاشاتُ إدارة المخازن تعالج محورَ «حالةُ الاتصال» (AX-4) بقيمِه: متصلٌ · دون اتصالٍ · قيدَ المزامنةِ · فشلت المزامنة — ومصدرُه محرّكُ العمل دون اتصال ومكوناتُه CM-28 حالةُ المزامنة.</t>
        </is>
      </c>
      <c r="D3332" s="7" t="inlineStr">
        <is>
          <t>INJAZ-UX-01 · الفصلُ ٦ — محاورُ الحالةِ والغلافُ الحاكم</t>
        </is>
      </c>
      <c r="E3332" s="7" t="inlineStr">
        <is>
          <t>§حالاتُ الشاشة</t>
        </is>
      </c>
      <c r="F3332" s="7" t="inlineStr">
        <is>
          <t>INV</t>
        </is>
      </c>
      <c r="G3332" s="7" t="inlineStr">
        <is>
          <t>قرار مالك موقَّع — نافذ</t>
        </is>
      </c>
      <c r="H3332" s="7" t="inlineStr">
        <is>
          <t>INJAZ-FRD-01</t>
        </is>
      </c>
      <c r="I3332" s="7" t="inlineStr">
        <is>
          <t>الفصلُ ١٧ — إدارة المخازن</t>
        </is>
      </c>
      <c r="J3332" s="7" t="inlineStr">
        <is>
          <t>UX-01 للشاشاتِ · DELIVERY-01 للاختبارات</t>
        </is>
      </c>
      <c r="K3332" s="7" t="inlineStr">
        <is>
          <t>اختبارُ محور: كلُّ قيمةٍ من قيمِ حالةُ الاتصال تُعرض في شاشاتِ إدارة المخازن بمكوّنها</t>
        </is>
      </c>
      <c r="L3332" s="7" t="inlineStr">
        <is>
          <t>مطلوب — يُقاس من النظام الحي</t>
        </is>
      </c>
      <c r="M3332" s="7" t="inlineStr">
        <is>
          <t>نافذ</t>
        </is>
      </c>
    </row>
    <row r="3333">
      <c r="A3333" s="7" t="n">
        <v>3332</v>
      </c>
      <c r="B3333" s="7" t="inlineStr">
        <is>
          <t>INVX-0940</t>
        </is>
      </c>
      <c r="C3333" s="7" t="inlineStr">
        <is>
          <t>شاشاتُ إدارة المخازن تعالج محورَ «حالةُ الحداثة» (AX-5) بقيمِه: حديثٌ · قديمٌ يحتاج تحديثًا · بياناتٌ مخزَّنةٌ محليًّا — ومصدرُه طابعُ آخرِ جلبٍ ناجح ومكوناتُه CM-23 تنبيهٌ داخلَ الصفحة.</t>
        </is>
      </c>
      <c r="D3333" s="7" t="inlineStr">
        <is>
          <t>INJAZ-UX-01 · الفصلُ ٦ — محاورُ الحالةِ والغلافُ الحاكم</t>
        </is>
      </c>
      <c r="E3333" s="7" t="inlineStr">
        <is>
          <t>§حالاتُ الشاشة</t>
        </is>
      </c>
      <c r="F3333" s="7" t="inlineStr">
        <is>
          <t>INV</t>
        </is>
      </c>
      <c r="G3333" s="7" t="inlineStr">
        <is>
          <t>قرار مالك موقَّع — نافذ</t>
        </is>
      </c>
      <c r="H3333" s="7" t="inlineStr">
        <is>
          <t>INJAZ-FRD-01</t>
        </is>
      </c>
      <c r="I3333" s="7" t="inlineStr">
        <is>
          <t>الفصلُ ١٧ — إدارة المخازن</t>
        </is>
      </c>
      <c r="J3333" s="7" t="inlineStr">
        <is>
          <t>UX-01 للشاشاتِ · DELIVERY-01 للاختبارات</t>
        </is>
      </c>
      <c r="K3333" s="7" t="inlineStr">
        <is>
          <t>اختبارُ محور: كلُّ قيمةٍ من قيمِ حالةُ الحداثة تُعرض في شاشاتِ إدارة المخازن بمكوّنها</t>
        </is>
      </c>
      <c r="L3333" s="7" t="inlineStr">
        <is>
          <t>مطلوب — يُقاس من النظام الحي</t>
        </is>
      </c>
      <c r="M3333" s="7" t="inlineStr">
        <is>
          <t>نافذ</t>
        </is>
      </c>
    </row>
    <row r="3334">
      <c r="A3334" s="7" t="n">
        <v>3333</v>
      </c>
      <c r="B3334" s="7" t="inlineStr">
        <is>
          <t>INVX-0941</t>
        </is>
      </c>
      <c r="C3334" s="7" t="inlineStr">
        <is>
          <t>شاشاتُ إدارة المخازن تميّز حالةَ «فارغٌ لا بياناتَ بعدُ» من «لا نتائجَ لبحثك» — فالأولى تحتاج زرَّ إنشاءٍ والثانيةُ تحتاج تفريغَ الفلاتر.</t>
        </is>
      </c>
      <c r="D3334" s="7" t="inlineStr">
        <is>
          <t>INJAZ-UX-01 · الفصلُ ٦ — محاورُ الحالةِ والغلافُ الحاكم</t>
        </is>
      </c>
      <c r="E3334" s="7" t="inlineStr">
        <is>
          <t>§حالاتُ الشاشة</t>
        </is>
      </c>
      <c r="F3334" s="7" t="inlineStr">
        <is>
          <t>INV</t>
        </is>
      </c>
      <c r="G3334" s="7" t="inlineStr">
        <is>
          <t>قرار مالك موقَّع — نافذ</t>
        </is>
      </c>
      <c r="H3334" s="7" t="inlineStr">
        <is>
          <t>INJAZ-FRD-01</t>
        </is>
      </c>
      <c r="I3334" s="7" t="inlineStr">
        <is>
          <t>الفصلُ ١٧ — إدارة المخازن</t>
        </is>
      </c>
      <c r="J3334" s="7" t="inlineStr">
        <is>
          <t>UX-01 للشاشاتِ · DELIVERY-01 للاختبارات</t>
        </is>
      </c>
      <c r="K3334" s="7" t="inlineStr">
        <is>
          <t>اختبارُ تمييز: الحالتان مختلفتان نصًّا وإجراءً في شاشاتِ إدارة المخازن</t>
        </is>
      </c>
      <c r="L3334" s="7" t="inlineStr">
        <is>
          <t>مطلوب — يُقاس من النظام الحي</t>
        </is>
      </c>
      <c r="M3334" s="7" t="inlineStr">
        <is>
          <t>نافذ</t>
        </is>
      </c>
    </row>
    <row r="3335">
      <c r="A3335" s="7" t="n">
        <v>3334</v>
      </c>
      <c r="B3335" s="7" t="inlineStr">
        <is>
          <t>INVX-0942</t>
        </is>
      </c>
      <c r="C3335" s="7" t="inlineStr">
        <is>
          <t>شاشةٌ في إدارة المخازن بحالة «قراءةٌ فقط» تُخفي أزرارَ التعديلِ ولا تكتفي بتعطيلها — وتبيّن سببَ القراءةِ فقط ومسارَ التصحيحِ إن وُجد.</t>
        </is>
      </c>
      <c r="D3335" s="7" t="inlineStr">
        <is>
          <t>INJAZ-UX-01 · الفصلُ ٦ — محاورُ الحالةِ والغلافُ الحاكم</t>
        </is>
      </c>
      <c r="E3335" s="7" t="inlineStr">
        <is>
          <t>§حالاتُ الشاشة</t>
        </is>
      </c>
      <c r="F3335" s="7" t="inlineStr">
        <is>
          <t>INV</t>
        </is>
      </c>
      <c r="G3335" s="7" t="inlineStr">
        <is>
          <t>قرار مالك موقَّع — نافذ</t>
        </is>
      </c>
      <c r="H3335" s="7" t="inlineStr">
        <is>
          <t>INJAZ-FRD-01</t>
        </is>
      </c>
      <c r="I3335" s="7" t="inlineStr">
        <is>
          <t>الفصلُ ١٧ — إدارة المخازن</t>
        </is>
      </c>
      <c r="J3335" s="7" t="inlineStr">
        <is>
          <t>UX-01 للشاشاتِ · DELIVERY-01 للاختبارات</t>
        </is>
      </c>
      <c r="K3335" s="7" t="inlineStr">
        <is>
          <t>اختبارُ عرض: السجلُّ المقفلُ في إدارة المخازن لا يُظهر أزرارَ تعديلٍ معطَّلة</t>
        </is>
      </c>
      <c r="L3335" s="7" t="inlineStr">
        <is>
          <t>مطلوب — يُقاس من النظام الحي</t>
        </is>
      </c>
      <c r="M3335" s="7" t="inlineStr">
        <is>
          <t>نافذ</t>
        </is>
      </c>
    </row>
    <row r="3336">
      <c r="A3336" s="7" t="n">
        <v>3335</v>
      </c>
      <c r="B3336" s="7" t="inlineStr">
        <is>
          <t>INVX-0943</t>
        </is>
      </c>
      <c r="C3336" s="7" t="inlineStr">
        <is>
          <t>كلُّ جدولِ مستندٍ في إدارة المخازن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3336" s="7" t="inlineStr">
        <is>
          <t>INJAZ-UX-01 · الفصلُ ٣ — أعمدةُ الشاشاتِ ومصادرُها وحساسيتُها</t>
        </is>
      </c>
      <c r="E3336" s="7" t="inlineStr">
        <is>
          <t>§الأعمدةُ الحاكمة</t>
        </is>
      </c>
      <c r="F3336" s="7" t="inlineStr">
        <is>
          <t>INV</t>
        </is>
      </c>
      <c r="G3336" s="7" t="inlineStr">
        <is>
          <t>قرار مالك موقَّع — نافذ</t>
        </is>
      </c>
      <c r="H3336" s="7" t="inlineStr">
        <is>
          <t>INJAZ-FRD-01</t>
        </is>
      </c>
      <c r="I3336" s="7" t="inlineStr">
        <is>
          <t>الفصلُ ١٧ — إدارة المخازن</t>
        </is>
      </c>
      <c r="J3336" s="7" t="inlineStr">
        <is>
          <t>UX-01 للشاشاتِ · DELIVERY-01 للاختبارات</t>
        </is>
      </c>
      <c r="K3336" s="7" t="inlineStr">
        <is>
          <t>اختبارُ حقن: صفرُ جدولٍ في إدارة المخازن يعرّف عمودًا حاكمًا محليًّا</t>
        </is>
      </c>
      <c r="L3336" s="7" t="inlineStr">
        <is>
          <t>مطلوب — يُقاس من النظام الحي</t>
        </is>
      </c>
      <c r="M3336" s="7" t="inlineStr">
        <is>
          <t>نافذ</t>
        </is>
      </c>
    </row>
    <row r="3337">
      <c r="A3337" s="7" t="n">
        <v>3336</v>
      </c>
      <c r="B3337" s="7" t="inlineStr">
        <is>
          <t>INVX-0944</t>
        </is>
      </c>
      <c r="C3337" s="7" t="inlineStr">
        <is>
          <t>لكل عمودٍ في شاشاتِ إدارة المخازن ستةُ أحكامٍ لا يُقبل بلا واحدٍ منها: مصدرُه ومالكُه ونوعُه وحساسيتُه وحكمُ تصديرِه وحكمُ استيرادِه.</t>
        </is>
      </c>
      <c r="D3337" s="7" t="inlineStr">
        <is>
          <t>INJAZ-UX-01 · الفصلُ ٣ — أعمدةُ الشاشاتِ ومصادرُها وحساسيتُها</t>
        </is>
      </c>
      <c r="E3337" s="7" t="inlineStr">
        <is>
          <t>§الأعمدةُ الحاكمة</t>
        </is>
      </c>
      <c r="F3337" s="7" t="inlineStr">
        <is>
          <t>INV</t>
        </is>
      </c>
      <c r="G3337" s="7" t="inlineStr">
        <is>
          <t>قرار مالك موقَّع — نافذ</t>
        </is>
      </c>
      <c r="H3337" s="7" t="inlineStr">
        <is>
          <t>INJAZ-FRD-01</t>
        </is>
      </c>
      <c r="I3337" s="7" t="inlineStr">
        <is>
          <t>الفصلُ ١٧ — إدارة المخازن</t>
        </is>
      </c>
      <c r="J3337" s="7" t="inlineStr">
        <is>
          <t>UX-01 للشاشاتِ · DELIVERY-01 للاختبارات</t>
        </is>
      </c>
      <c r="K3337" s="7" t="inlineStr">
        <is>
          <t>اختبارُ اكتمال: صفرُ عمودٍ في إدارة المخازن بلا حكمٍ من الستة</t>
        </is>
      </c>
      <c r="L3337" s="7" t="inlineStr">
        <is>
          <t>مطلوب — يُقاس من النظام الحي</t>
        </is>
      </c>
      <c r="M3337" s="7" t="inlineStr">
        <is>
          <t>نافذ</t>
        </is>
      </c>
    </row>
    <row r="3338">
      <c r="A3338" s="7" t="n">
        <v>3337</v>
      </c>
      <c r="B3338" s="7" t="inlineStr">
        <is>
          <t>INVX-0945</t>
        </is>
      </c>
      <c r="C3338" s="7" t="inlineStr">
        <is>
          <t>في إدارة المخازن 6 شاشةً تحمل حقلًا حساسًا واحدًا على الأقل — وتُحجب حقولُها الحساسةُ من الخادمِ لا بأسلوب العرضِ ولا تُرسَل في الاستجابة.</t>
        </is>
      </c>
      <c r="D3338" s="7" t="inlineStr">
        <is>
          <t>INJAZ-UX-01 · الفصلُ ٣ — أعمدةُ الشاشاتِ ومصادرُها وحساسيتُها</t>
        </is>
      </c>
      <c r="E3338" s="7" t="inlineStr">
        <is>
          <t>§الأعمدةُ الحاكمة</t>
        </is>
      </c>
      <c r="F3338" s="7" t="inlineStr">
        <is>
          <t>INV</t>
        </is>
      </c>
      <c r="G3338" s="7" t="inlineStr">
        <is>
          <t>قرار مالك موقَّع — نافذ</t>
        </is>
      </c>
      <c r="H3338" s="7" t="inlineStr">
        <is>
          <t>INJAZ-FRD-01</t>
        </is>
      </c>
      <c r="I3338" s="7" t="inlineStr">
        <is>
          <t>الفصلُ ١٧ — إدارة المخازن</t>
        </is>
      </c>
      <c r="J3338" s="7" t="inlineStr">
        <is>
          <t>UX-01 للشاشاتِ · DELIVERY-01 للاختبارات</t>
        </is>
      </c>
      <c r="K3338" s="7" t="inlineStr">
        <is>
          <t>اختبارُ حجب: فحصُ الاستجابةِ الخامِّ بحسابٍ غيرِ مخوَّلٍ لا يُظهر الحقلَ الحساس</t>
        </is>
      </c>
      <c r="L3338" s="7" t="inlineStr">
        <is>
          <t>مطلوب — يُقاس من النظام الحي</t>
        </is>
      </c>
      <c r="M3338" s="7" t="inlineStr">
        <is>
          <t>نافذ</t>
        </is>
      </c>
    </row>
    <row r="3339">
      <c r="A3339" s="7" t="n">
        <v>3338</v>
      </c>
      <c r="B3339" s="7" t="inlineStr">
        <is>
          <t>INVX-0946</t>
        </is>
      </c>
      <c r="C3339" s="7" t="inlineStr">
        <is>
          <t>كلُّ شاشةِ بياناتٍ في إدارة المخازن توفّر زرَّ التصديرِ CM-14 واعيًا بالمنظرِ — ويعرض الخياراتِ الثمانيةَ قبل التنفيذ.</t>
        </is>
      </c>
      <c r="D3339" s="7" t="inlineStr">
        <is>
          <t>INJAZ-UX-01 · الفصلُ ٨ — التصديرُ والاستيرادُ والمشاركة</t>
        </is>
      </c>
      <c r="E3339" s="7" t="inlineStr">
        <is>
          <t>§التصديرُ والاستيراد</t>
        </is>
      </c>
      <c r="F3339" s="7" t="inlineStr">
        <is>
          <t>INV</t>
        </is>
      </c>
      <c r="G3339" s="7" t="inlineStr">
        <is>
          <t>قرار مالك موقَّع — نافذ</t>
        </is>
      </c>
      <c r="H3339" s="7" t="inlineStr">
        <is>
          <t>INJAZ-FRD-01</t>
        </is>
      </c>
      <c r="I3339" s="7" t="inlineStr">
        <is>
          <t>الفصلُ ١٧ — إدارة المخازن</t>
        </is>
      </c>
      <c r="J3339" s="7" t="inlineStr">
        <is>
          <t>UX-01 للشاشاتِ · DELIVERY-01 للاختبارات</t>
        </is>
      </c>
      <c r="K3339" s="7" t="inlineStr">
        <is>
          <t>اختبارُ خيارات: الثمانيةُ متاحةٌ في شاشاتِ إدارة المخازن ولكلٍّ ناتجٌ مختلفٌ مقيس</t>
        </is>
      </c>
      <c r="L3339" s="7" t="inlineStr">
        <is>
          <t>مطلوب — يُقاس من النظام الحي</t>
        </is>
      </c>
      <c r="M3339" s="7" t="inlineStr">
        <is>
          <t>نافذ</t>
        </is>
      </c>
    </row>
    <row r="3340">
      <c r="A3340" s="7" t="n">
        <v>3339</v>
      </c>
      <c r="B3340" s="7" t="inlineStr">
        <is>
          <t>INVX-0947</t>
        </is>
      </c>
      <c r="C3340" s="7" t="inlineStr">
        <is>
          <t>كلُّ ملفٍّ يُصدَّر من إدارة المخازن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3340" s="7" t="inlineStr">
        <is>
          <t>INJAZ-UX-01 · الفصلُ ٨ — التصديرُ والاستيرادُ والمشاركة</t>
        </is>
      </c>
      <c r="E3340" s="7" t="inlineStr">
        <is>
          <t>§التصديرُ والاستيراد</t>
        </is>
      </c>
      <c r="F3340" s="7" t="inlineStr">
        <is>
          <t>INV</t>
        </is>
      </c>
      <c r="G3340" s="7" t="inlineStr">
        <is>
          <t>قرار مالك موقَّع — نافذ</t>
        </is>
      </c>
      <c r="H3340" s="7" t="inlineStr">
        <is>
          <t>INJAZ-FRD-01</t>
        </is>
      </c>
      <c r="I3340" s="7" t="inlineStr">
        <is>
          <t>الفصلُ ١٧ — إدارة المخازن</t>
        </is>
      </c>
      <c r="J3340" s="7" t="inlineStr">
        <is>
          <t>UX-01 للشاشاتِ · DELIVERY-01 للاختبارات</t>
        </is>
      </c>
      <c r="K3340" s="7" t="inlineStr">
        <is>
          <t>اختبارُ اكتمال: صفرُ ملفٍّ من إدارة المخازن ينقصه بندٌ من التسعة</t>
        </is>
      </c>
      <c r="L3340" s="7" t="inlineStr">
        <is>
          <t>مطلوب — يُقاس من النظام الحي</t>
        </is>
      </c>
      <c r="M3340" s="7" t="inlineStr">
        <is>
          <t>نافذ</t>
        </is>
      </c>
    </row>
    <row r="3341">
      <c r="A3341" s="7" t="n">
        <v>3340</v>
      </c>
      <c r="B3341" s="7" t="inlineStr">
        <is>
          <t>INVX-0948</t>
        </is>
      </c>
      <c r="C3341" s="7" t="inlineStr">
        <is>
          <t>شاشاتُ إدارة المخازن التي تقبل الاستيرادَ — وعددُها 9 — تمرُّ بالفحوصِ الثمانيةَ عشرَ كاملةً · ولا تتجاوز حارسًا يمنع الإدخالَ اليدويَّ بل تُرفض بالرمز نفسِه والسببِ نفسِه.</t>
        </is>
      </c>
      <c r="D3341" s="7" t="inlineStr">
        <is>
          <t>INJAZ-UX-01 · الفصلُ ٨ — التصديرُ والاستيرادُ والمشاركة</t>
        </is>
      </c>
      <c r="E3341" s="7" t="inlineStr">
        <is>
          <t>§التصديرُ والاستيراد</t>
        </is>
      </c>
      <c r="F3341" s="7" t="inlineStr">
        <is>
          <t>INV</t>
        </is>
      </c>
      <c r="G3341" s="7" t="inlineStr">
        <is>
          <t>قرار مالك موقَّع — نافذ</t>
        </is>
      </c>
      <c r="H3341" s="7" t="inlineStr">
        <is>
          <t>INJAZ-FRD-01</t>
        </is>
      </c>
      <c r="I3341" s="7" t="inlineStr">
        <is>
          <t>الفصلُ ١٧ — إدارة المخازن</t>
        </is>
      </c>
      <c r="J3341" s="7" t="inlineStr">
        <is>
          <t>UX-01 للشاشاتِ · DELIVERY-01 للاختبارات</t>
        </is>
      </c>
      <c r="K3341" s="7" t="inlineStr">
        <is>
          <t>اختبارُ تكافؤ: قيمةٌ يمنعها الحارسُ يدويًّا في إدارة المخازن تُرفض بالرمز نفسِه في الاستيراد</t>
        </is>
      </c>
      <c r="L3341" s="7" t="inlineStr">
        <is>
          <t>مطلوب — يُقاس من النظام الحي</t>
        </is>
      </c>
      <c r="M3341" s="7" t="inlineStr">
        <is>
          <t>نافذ</t>
        </is>
      </c>
    </row>
    <row r="3342">
      <c r="A3342" s="7" t="n">
        <v>3341</v>
      </c>
      <c r="B3342" s="7" t="inlineStr">
        <is>
          <t>INVX-0949</t>
        </is>
      </c>
      <c r="C3342" s="7" t="inlineStr">
        <is>
          <t>لا استيرادَ في إدارة المخازن بلا معاينةٍ تصنّف كلَّ صفٍّ إلى ستةِ أصنافٍ صريحة: صالحٌ · تحذيرٌ · مرفوضٌ · مكررٌ · سيحدّث قائمًا · سيُنشئ جديدًا.</t>
        </is>
      </c>
      <c r="D3342" s="7" t="inlineStr">
        <is>
          <t>INJAZ-UX-01 · الفصلُ ٨ — التصديرُ والاستيرادُ والمشاركة</t>
        </is>
      </c>
      <c r="E3342" s="7" t="inlineStr">
        <is>
          <t>§التصديرُ والاستيراد</t>
        </is>
      </c>
      <c r="F3342" s="7" t="inlineStr">
        <is>
          <t>INV</t>
        </is>
      </c>
      <c r="G3342" s="7" t="inlineStr">
        <is>
          <t>قرار مالك موقَّع — نافذ</t>
        </is>
      </c>
      <c r="H3342" s="7" t="inlineStr">
        <is>
          <t>INJAZ-FRD-01</t>
        </is>
      </c>
      <c r="I3342" s="7" t="inlineStr">
        <is>
          <t>الفصلُ ١٧ — إدارة المخازن</t>
        </is>
      </c>
      <c r="J3342" s="7" t="inlineStr">
        <is>
          <t>UX-01 للشاشاتِ · DELIVERY-01 للاختبارات</t>
        </is>
      </c>
      <c r="K3342" s="7" t="inlineStr">
        <is>
          <t>اختبارُ معاينة: صفرُ دفعةٍ تُنفَّذ في إدارة المخازن بلا معاينةٍ مصنِّفة</t>
        </is>
      </c>
      <c r="L3342" s="7" t="inlineStr">
        <is>
          <t>مطلوب — يُقاس من النظام الحي</t>
        </is>
      </c>
      <c r="M3342" s="7" t="inlineStr">
        <is>
          <t>نافذ</t>
        </is>
      </c>
    </row>
    <row r="3343">
      <c r="A3343" s="7" t="n">
        <v>3342</v>
      </c>
      <c r="B3343" s="7" t="inlineStr">
        <is>
          <t>INVX-0950</t>
        </is>
      </c>
      <c r="C3343" s="7" t="inlineStr">
        <is>
          <t>في إدارة المخازن 8 فعلًا ذا أثرٍ ماليّ — ولا يقع أثرٌ منها بإدخالٍ مباشر · بل يتولد من واقعةٍ اجتازت سلسلةَ اعتمادها وبوابةَ استحقاقها الرباعية.</t>
        </is>
      </c>
      <c r="D3343" s="7" t="inlineStr">
        <is>
          <t>INJAZ-FRD-01 · الفصلُ ٢٠ — الأحداثُ الماليةُ ودورةُ الوحدة</t>
        </is>
      </c>
      <c r="E3343" s="7" t="inlineStr">
        <is>
          <t>§الأثرُ المالي</t>
        </is>
      </c>
      <c r="F3343" s="7" t="inlineStr">
        <is>
          <t>INV</t>
        </is>
      </c>
      <c r="G3343" s="7" t="inlineStr">
        <is>
          <t>قرار مالك موقَّع — نافذ</t>
        </is>
      </c>
      <c r="H3343" s="7" t="inlineStr">
        <is>
          <t>INJAZ-FRD-01</t>
        </is>
      </c>
      <c r="I3343" s="7" t="inlineStr">
        <is>
          <t>الفصلُ ١٧ — إدارة المخازن</t>
        </is>
      </c>
      <c r="J3343" s="7" t="inlineStr">
        <is>
          <t>UX-01 للشاشاتِ · DELIVERY-01 للاختبارات</t>
        </is>
      </c>
      <c r="K3343" s="7" t="inlineStr">
        <is>
          <t>اختبارُ منع: صفرُ قيدٍ في إدارة المخازن مصدرُه إدخالٌ مباشرٌ بلا واقعة</t>
        </is>
      </c>
      <c r="L3343" s="7" t="inlineStr">
        <is>
          <t>مطلوب — يُقاس من النظام الحي</t>
        </is>
      </c>
      <c r="M3343" s="7" t="inlineStr">
        <is>
          <t>نافذ</t>
        </is>
      </c>
    </row>
    <row r="3344">
      <c r="A3344" s="7" t="n">
        <v>3343</v>
      </c>
      <c r="B3344" s="7" t="inlineStr">
        <is>
          <t>INVX-0951</t>
        </is>
      </c>
      <c r="C3344" s="7" t="inlineStr">
        <is>
          <t>بوابةُ الاستحقاقِ الرباعيةُ تُفحص قبل أيِّ أثرٍ ماليٍّ من إدارة المخازن: اكتمالُ سلسلةِ الاعتمادِ · وانفتاحُ الفترةِ المحاسبيةِ · ونفاذُ العقدِ وقتَ التنفيذِ · وإتاحةُ حصةِ المورد.</t>
        </is>
      </c>
      <c r="D3344" s="7" t="inlineStr">
        <is>
          <t>INJAZ-FRD-01 · الفصلُ ٢٠ — الأحداثُ الماليةُ ودورةُ الوحدة</t>
        </is>
      </c>
      <c r="E3344" s="7" t="inlineStr">
        <is>
          <t>§الأثرُ المالي</t>
        </is>
      </c>
      <c r="F3344" s="7" t="inlineStr">
        <is>
          <t>INV</t>
        </is>
      </c>
      <c r="G3344" s="7" t="inlineStr">
        <is>
          <t>قرار مالك موقَّع — نافذ</t>
        </is>
      </c>
      <c r="H3344" s="7" t="inlineStr">
        <is>
          <t>INJAZ-FRD-01</t>
        </is>
      </c>
      <c r="I3344" s="7" t="inlineStr">
        <is>
          <t>الفصلُ ١٧ — إدارة المخازن</t>
        </is>
      </c>
      <c r="J3344" s="7" t="inlineStr">
        <is>
          <t>UX-01 للشاشاتِ · DELIVERY-01 للاختبارات</t>
        </is>
      </c>
      <c r="K3344" s="7" t="inlineStr">
        <is>
          <t>اختبارُ بوابة: إخفاقُ أيِّ فحصٍ يردُّ واقعةَ إدارة المخازن معلَّقةً بسببٍ محكوم</t>
        </is>
      </c>
      <c r="L3344" s="7" t="inlineStr">
        <is>
          <t>مطلوب — يُقاس من النظام الحي</t>
        </is>
      </c>
      <c r="M3344" s="7" t="inlineStr">
        <is>
          <t>نافذ</t>
        </is>
      </c>
    </row>
    <row r="3345">
      <c r="A3345" s="7" t="n">
        <v>3344</v>
      </c>
      <c r="B3345" s="7" t="inlineStr">
        <is>
          <t>INVX-0952</t>
        </is>
      </c>
      <c r="C3345" s="7" t="inlineStr">
        <is>
          <t>الفعلُ «إدخالُ مواد للمخزن» في إدارة المخازن ذو أثرٍ ماليٍّ — ينشر الحدثَ StockReceived ويستهلكه المشتريات · المالية · الصيانة · وأثرُه الرصيدُ يرتفع «متاحًا» · وأمرُ الشراء يُقفل استلامًا · والحجزُ المعلَّق يُنفَّذ · وعكسُه إرجاعٌ للمورد بسندٍ مقابل.</t>
        </is>
      </c>
      <c r="D3345" s="7" t="inlineStr">
        <is>
          <t>INJAZ-FRD-01 · الفصلُ ٢٠ — الأحداثُ الماليةُ ودورةُ الوحدة</t>
        </is>
      </c>
      <c r="E3345" s="7" t="inlineStr">
        <is>
          <t>§الأثرُ المالي</t>
        </is>
      </c>
      <c r="F3345" s="7" t="inlineStr">
        <is>
          <t>INV</t>
        </is>
      </c>
      <c r="G3345" s="7" t="inlineStr">
        <is>
          <t>قرار مالك موقَّع — نافذ</t>
        </is>
      </c>
      <c r="H3345" s="7" t="inlineStr">
        <is>
          <t>INJAZ-FRD-01</t>
        </is>
      </c>
      <c r="I3345" s="7" t="inlineStr">
        <is>
          <t>الفصلُ ١٧ — إدارة المخازن</t>
        </is>
      </c>
      <c r="J3345" s="7" t="inlineStr">
        <is>
          <t>UX-01 للشاشاتِ · DELIVERY-01 للاختبارات</t>
        </is>
      </c>
      <c r="K3345" s="7" t="inlineStr">
        <is>
          <t>اختبارُ رباعي: سماحٌ ومنعٌ وتكرارٌ وعكسٌ للفعل stock.receive</t>
        </is>
      </c>
      <c r="L3345" s="7" t="inlineStr">
        <is>
          <t>مطلوب — يُقاس من النظام الحي</t>
        </is>
      </c>
      <c r="M3345" s="7" t="inlineStr">
        <is>
          <t>نافذ</t>
        </is>
      </c>
    </row>
    <row r="3346">
      <c r="A3346" s="7" t="n">
        <v>3345</v>
      </c>
      <c r="B3346" s="7" t="inlineStr">
        <is>
          <t>INVX-0953</t>
        </is>
      </c>
      <c r="C3346" s="7" t="inlineStr">
        <is>
          <t>الفعلُ «صرفُ مواد بسند» في إدارة المخازن ذو أثرٍ ماليٍّ — ينشر الحدثَ StockIssued ويستهلكه الصيانة · المالية · المشتريات · الموقع · وأثرُه الرصيدُ ينخفض · وعهدةٌ تُفتح باسم المستلم · والتكلفةُ تُحمَّل على الأمر أو المشروع · وإن بلغ الحدَّ وُلّد طلبُ شراء · وعكسُه إرجاعٌ بسندٍ مقابل.</t>
        </is>
      </c>
      <c r="D3346" s="7" t="inlineStr">
        <is>
          <t>INJAZ-FRD-01 · الفصلُ ٢٠ — الأحداثُ الماليةُ ودورةُ الوحدة</t>
        </is>
      </c>
      <c r="E3346" s="7" t="inlineStr">
        <is>
          <t>§الأثرُ المالي</t>
        </is>
      </c>
      <c r="F3346" s="7" t="inlineStr">
        <is>
          <t>INV</t>
        </is>
      </c>
      <c r="G3346" s="7" t="inlineStr">
        <is>
          <t>قرار مالك موقَّع — نافذ</t>
        </is>
      </c>
      <c r="H3346" s="7" t="inlineStr">
        <is>
          <t>INJAZ-FRD-01</t>
        </is>
      </c>
      <c r="I3346" s="7" t="inlineStr">
        <is>
          <t>الفصلُ ١٧ — إدارة المخازن</t>
        </is>
      </c>
      <c r="J3346" s="7" t="inlineStr">
        <is>
          <t>UX-01 للشاشاتِ · DELIVERY-01 للاختبارات</t>
        </is>
      </c>
      <c r="K3346" s="7" t="inlineStr">
        <is>
          <t>اختبارُ رباعي: سماحٌ ومنعٌ وتكرارٌ وعكسٌ للفعل stock.issue</t>
        </is>
      </c>
      <c r="L3346" s="7" t="inlineStr">
        <is>
          <t>مطلوب — يُقاس من النظام الحي</t>
        </is>
      </c>
      <c r="M3346" s="7" t="inlineStr">
        <is>
          <t>نافذ</t>
        </is>
      </c>
    </row>
    <row r="3347">
      <c r="A3347" s="7" t="n">
        <v>3346</v>
      </c>
      <c r="B3347" s="7" t="inlineStr">
        <is>
          <t>INVX-0954</t>
        </is>
      </c>
      <c r="C3347" s="7" t="inlineStr">
        <is>
          <t>الفعلُ «إقفالُ محضر جرد» في إدارة المخازن ذو أثرٍ ماليٍّ — ينشر الحدثَ StockCounted ويستهلكه المالية · وأثرُه الفرقُ يُسجَّل بسببه · وقيدُ تسويةٍ يُولَّد · والدفتريُّ يساوي الفعليّ · وعكسُه عكسُ التسوية بقيدٍ مقابل.</t>
        </is>
      </c>
      <c r="D3347" s="7" t="inlineStr">
        <is>
          <t>INJAZ-FRD-01 · الفصلُ ٢٠ — الأحداثُ الماليةُ ودورةُ الوحدة</t>
        </is>
      </c>
      <c r="E3347" s="7" t="inlineStr">
        <is>
          <t>§الأثرُ المالي</t>
        </is>
      </c>
      <c r="F3347" s="7" t="inlineStr">
        <is>
          <t>INV</t>
        </is>
      </c>
      <c r="G3347" s="7" t="inlineStr">
        <is>
          <t>قرار مالك موقَّع — نافذ</t>
        </is>
      </c>
      <c r="H3347" s="7" t="inlineStr">
        <is>
          <t>INJAZ-FRD-01</t>
        </is>
      </c>
      <c r="I3347" s="7" t="inlineStr">
        <is>
          <t>الفصلُ ١٧ — إدارة المخازن</t>
        </is>
      </c>
      <c r="J3347" s="7" t="inlineStr">
        <is>
          <t>UX-01 للشاشاتِ · DELIVERY-01 للاختبارات</t>
        </is>
      </c>
      <c r="K3347" s="7" t="inlineStr">
        <is>
          <t>اختبارُ رباعي: سماحٌ ومنعٌ وتكرارٌ وعكسٌ للفعل stock.count</t>
        </is>
      </c>
      <c r="L3347" s="7" t="inlineStr">
        <is>
          <t>مطلوب — يُقاس من النظام الحي</t>
        </is>
      </c>
      <c r="M3347" s="7" t="inlineStr">
        <is>
          <t>نافذ</t>
        </is>
      </c>
    </row>
    <row r="3348">
      <c r="A3348" s="7" t="n">
        <v>3347</v>
      </c>
      <c r="B3348" s="7" t="inlineStr">
        <is>
          <t>INVX-0955</t>
        </is>
      </c>
      <c r="C3348" s="7" t="inlineStr">
        <is>
          <t>الفعلُ «استلامُ مرتجعٍ من العهدة» في إدارة المخازن ذو أثرٍ ماليٍّ — ينشر الحدثَ CustodyReturned ويستهلكه المخازن · الصيانة · المالية · وأثرُه المرتجعُ يُصنَّف: صالحٌ أو قابلٌ للإصلاح أو للإتلاف · والعهدةُ تُقفل · والتكلفةُ تُعدَّل · وعكسُه إعادةُ فتح عهدةٍ بسبب.</t>
        </is>
      </c>
      <c r="D3348" s="7" t="inlineStr">
        <is>
          <t>INJAZ-FRD-01 · الفصلُ ٢٠ — الأحداثُ الماليةُ ودورةُ الوحدة</t>
        </is>
      </c>
      <c r="E3348" s="7" t="inlineStr">
        <is>
          <t>§الأثرُ المالي</t>
        </is>
      </c>
      <c r="F3348" s="7" t="inlineStr">
        <is>
          <t>INV</t>
        </is>
      </c>
      <c r="G3348" s="7" t="inlineStr">
        <is>
          <t>قرار مالك موقَّع — نافذ</t>
        </is>
      </c>
      <c r="H3348" s="7" t="inlineStr">
        <is>
          <t>INJAZ-FRD-01</t>
        </is>
      </c>
      <c r="I3348" s="7" t="inlineStr">
        <is>
          <t>الفصلُ ١٧ — إدارة المخازن</t>
        </is>
      </c>
      <c r="J3348" s="7" t="inlineStr">
        <is>
          <t>UX-01 للشاشاتِ · DELIVERY-01 للاختبارات</t>
        </is>
      </c>
      <c r="K3348" s="7" t="inlineStr">
        <is>
          <t>اختبارُ رباعي: سماحٌ ومنعٌ وتكرارٌ وعكسٌ للفعل custody.return</t>
        </is>
      </c>
      <c r="L3348" s="7" t="inlineStr">
        <is>
          <t>مطلوب — يُقاس من النظام الحي</t>
        </is>
      </c>
      <c r="M3348" s="7" t="inlineStr">
        <is>
          <t>نافذ</t>
        </is>
      </c>
    </row>
    <row r="3349">
      <c r="A3349" s="7" t="n">
        <v>3348</v>
      </c>
      <c r="B3349" s="7" t="inlineStr">
        <is>
          <t>INVX-0956</t>
        </is>
      </c>
      <c r="C3349" s="7" t="inlineStr">
        <is>
          <t>الفعلُ «تحويلُ مواد بين مخزنين» في إدارة المخازن ذو أثرٍ ماليٍّ — ينشر الحدثَ StockInTransit ويستهلكه المخزنُ المستقبِل · النقل · وأثرُه الرصيدُ يصير «قيد التحويل» — لا متاحًا ولا مصروفًا · ولا يُقفل إلا بالاستلام · وعكسُه إلغاءٌ يعيد الرصيدَ للمصدر.</t>
        </is>
      </c>
      <c r="D3349" s="7" t="inlineStr">
        <is>
          <t>INJAZ-FRD-01 · الفصلُ ٢٠ — الأحداثُ الماليةُ ودورةُ الوحدة</t>
        </is>
      </c>
      <c r="E3349" s="7" t="inlineStr">
        <is>
          <t>§الأثرُ المالي</t>
        </is>
      </c>
      <c r="F3349" s="7" t="inlineStr">
        <is>
          <t>INV</t>
        </is>
      </c>
      <c r="G3349" s="7" t="inlineStr">
        <is>
          <t>قرار مالك موقَّع — نافذ</t>
        </is>
      </c>
      <c r="H3349" s="7" t="inlineStr">
        <is>
          <t>INJAZ-FRD-01</t>
        </is>
      </c>
      <c r="I3349" s="7" t="inlineStr">
        <is>
          <t>الفصلُ ١٧ — إدارة المخازن</t>
        </is>
      </c>
      <c r="J3349" s="7" t="inlineStr">
        <is>
          <t>UX-01 للشاشاتِ · DELIVERY-01 للاختبارات</t>
        </is>
      </c>
      <c r="K3349" s="7" t="inlineStr">
        <is>
          <t>اختبارُ رباعي: سماحٌ ومنعٌ وتكرارٌ وعكسٌ للفعل wh.move</t>
        </is>
      </c>
      <c r="L3349" s="7" t="inlineStr">
        <is>
          <t>مطلوب — يُقاس من النظام الحي</t>
        </is>
      </c>
      <c r="M3349" s="7" t="inlineStr">
        <is>
          <t>نافذ</t>
        </is>
      </c>
    </row>
    <row r="3350">
      <c r="A3350" s="7" t="n">
        <v>3349</v>
      </c>
      <c r="B3350" s="7" t="inlineStr">
        <is>
          <t>INVX-0957</t>
        </is>
      </c>
      <c r="C3350" s="7" t="inlineStr">
        <is>
          <t>الفعلُ «فتحُ عهدة استلامٍ مؤقت» في إدارة المخازن ذو أثرٍ ماليٍّ — ينشر الحدثَ ReceiptCustodyOpened ويستهلكه المخازن · المشتريات · النقل · وأثرُه المادةُ في عهدة المستلم حتى الوجهة · ولا تدخل الرصيدَ المتاح · وعكسُه إقفالٌ بالاستلام النهائي.</t>
        </is>
      </c>
      <c r="D3350" s="7" t="inlineStr">
        <is>
          <t>INJAZ-FRD-01 · الفصلُ ٢٠ — الأحداثُ الماليةُ ودورةُ الوحدة</t>
        </is>
      </c>
      <c r="E3350" s="7" t="inlineStr">
        <is>
          <t>§الأثرُ المالي</t>
        </is>
      </c>
      <c r="F3350" s="7" t="inlineStr">
        <is>
          <t>INV</t>
        </is>
      </c>
      <c r="G3350" s="7" t="inlineStr">
        <is>
          <t>قرار مالك موقَّع — نافذ</t>
        </is>
      </c>
      <c r="H3350" s="7" t="inlineStr">
        <is>
          <t>INJAZ-FRD-01</t>
        </is>
      </c>
      <c r="I3350" s="7" t="inlineStr">
        <is>
          <t>الفصلُ ١٧ — إدارة المخازن</t>
        </is>
      </c>
      <c r="J3350" s="7" t="inlineStr">
        <is>
          <t>UX-01 للشاشاتِ · DELIVERY-01 للاختبارات</t>
        </is>
      </c>
      <c r="K3350" s="7" t="inlineStr">
        <is>
          <t>اختبارُ رباعي: سماحٌ ومنعٌ وتكرارٌ وعكسٌ للفعل receipt.open</t>
        </is>
      </c>
      <c r="L3350" s="7" t="inlineStr">
        <is>
          <t>مطلوب — يُقاس من النظام الحي</t>
        </is>
      </c>
      <c r="M3350" s="7" t="inlineStr">
        <is>
          <t>نافذ</t>
        </is>
      </c>
    </row>
    <row r="3351">
      <c r="A3351" s="7" t="n">
        <v>3350</v>
      </c>
      <c r="B3351" s="7" t="inlineStr">
        <is>
          <t>INVX-0958</t>
        </is>
      </c>
      <c r="C3351" s="7" t="inlineStr">
        <is>
          <t>أفعالُ إدارة المخازن — وعددُها 11 — تولّد عناصرَ عملٍ تظهر في «مهامي» بمصدرٍ من المصادر الأربعةَ عشرَ المحكومةِ · ولا يُنشأ عنصرٌ في مساحةِ عملي أصلًا.</t>
        </is>
      </c>
      <c r="D3351" s="7" t="inlineStr">
        <is>
          <t>INJAZ-FRD-01 · الفصلُ ٢٢ — العملُ الشخصيُّ والمهامُّ والطلبات</t>
        </is>
      </c>
      <c r="E3351" s="7" t="inlineStr">
        <is>
          <t>§العملُ الشخصي</t>
        </is>
      </c>
      <c r="F3351" s="7" t="inlineStr">
        <is>
          <t>INV</t>
        </is>
      </c>
      <c r="G3351" s="7" t="inlineStr">
        <is>
          <t>قرار مالك موقَّع — نافذ</t>
        </is>
      </c>
      <c r="H3351" s="7" t="inlineStr">
        <is>
          <t>INJAZ-FRD-01</t>
        </is>
      </c>
      <c r="I3351" s="7" t="inlineStr">
        <is>
          <t>الفصلُ ١٧ — إدارة المخازن</t>
        </is>
      </c>
      <c r="J3351" s="7" t="inlineStr">
        <is>
          <t>UX-01 للشاشاتِ · DELIVERY-01 للاختبارات</t>
        </is>
      </c>
      <c r="K3351" s="7" t="inlineStr">
        <is>
          <t>اختبارُ مصدر: كلُّ عنصرٍ من إدارة المخازن في مهامي يحمل مصدرَه المحكوم</t>
        </is>
      </c>
      <c r="L3351" s="7" t="inlineStr">
        <is>
          <t>مطلوب — يُقاس من النظام الحي</t>
        </is>
      </c>
      <c r="M3351" s="7" t="inlineStr">
        <is>
          <t>نافذ</t>
        </is>
      </c>
    </row>
    <row r="3352">
      <c r="A3352" s="7" t="n">
        <v>3351</v>
      </c>
      <c r="B3352" s="7" t="inlineStr">
        <is>
          <t>INVX-0959</t>
        </is>
      </c>
      <c r="C3352" s="7" t="inlineStr">
        <is>
          <t>لا مهمةَ من إدارة المخازن بلا سبعةٍ: مصدرٌ ومالكٌ ومنفِّذٌ ونطاقٌ وموعدٌ ومخرَجٌ ودليلُ إغلاق — والحارسُ يفحص السبعةَ قبل الحفظ.</t>
        </is>
      </c>
      <c r="D3352" s="7" t="inlineStr">
        <is>
          <t>INJAZ-FRD-01 · الفصلُ ٢٢ — العملُ الشخصيُّ والمهامُّ والطلبات</t>
        </is>
      </c>
      <c r="E3352" s="7" t="inlineStr">
        <is>
          <t>§العملُ الشخصي</t>
        </is>
      </c>
      <c r="F3352" s="7" t="inlineStr">
        <is>
          <t>INV</t>
        </is>
      </c>
      <c r="G3352" s="7" t="inlineStr">
        <is>
          <t>قرار مالك موقَّع — نافذ</t>
        </is>
      </c>
      <c r="H3352" s="7" t="inlineStr">
        <is>
          <t>INJAZ-FRD-01</t>
        </is>
      </c>
      <c r="I3352" s="7" t="inlineStr">
        <is>
          <t>الفصلُ ١٧ — إدارة المخازن</t>
        </is>
      </c>
      <c r="J3352" s="7" t="inlineStr">
        <is>
          <t>UX-01 للشاشاتِ · DELIVERY-01 للاختبارات</t>
        </is>
      </c>
      <c r="K3352" s="7" t="inlineStr">
        <is>
          <t>اختبارُ حارس: مهمةٌ في إدارة المخازن ينقصها أحدُ السبعةِ تُرفض ويُبيَّن الناقص</t>
        </is>
      </c>
      <c r="L3352" s="7" t="inlineStr">
        <is>
          <t>مطلوب — يُقاس من النظام الحي</t>
        </is>
      </c>
      <c r="M3352" s="7" t="inlineStr">
        <is>
          <t>نافذ</t>
        </is>
      </c>
    </row>
    <row r="3353">
      <c r="A3353" s="7" t="n">
        <v>3352</v>
      </c>
      <c r="B3353" s="7" t="inlineStr">
        <is>
          <t>INVX-0960</t>
        </is>
      </c>
      <c r="C3353" s="7" t="inlineStr">
        <is>
          <t>لا يُغلق منفِّذٌ مهمتَه في إدارة المخازن بنفسه — بل يُكمل ويقدّم الدليلَ والمتحقِّقُ يقبل ويُغلق · وإن كان المكلِّفُ مستفيدًا رُفع التحققُ لمن يعلوه.</t>
        </is>
      </c>
      <c r="D3353" s="7" t="inlineStr">
        <is>
          <t>INJAZ-FRD-01 · الفصلُ ٢٢ — العملُ الشخصيُّ والمهامُّ والطلبات</t>
        </is>
      </c>
      <c r="E3353" s="7" t="inlineStr">
        <is>
          <t>§العملُ الشخصي</t>
        </is>
      </c>
      <c r="F3353" s="7" t="inlineStr">
        <is>
          <t>INV</t>
        </is>
      </c>
      <c r="G3353" s="7" t="inlineStr">
        <is>
          <t>قرار مالك موقَّع — نافذ</t>
        </is>
      </c>
      <c r="H3353" s="7" t="inlineStr">
        <is>
          <t>INJAZ-FRD-01</t>
        </is>
      </c>
      <c r="I3353" s="7" t="inlineStr">
        <is>
          <t>الفصلُ ١٧ — إدارة المخازن</t>
        </is>
      </c>
      <c r="J3353" s="7" t="inlineStr">
        <is>
          <t>UX-01 للشاشاتِ · DELIVERY-01 للاختبارات</t>
        </is>
      </c>
      <c r="K3353" s="7" t="inlineStr">
        <is>
          <t>اختبارُ منع: إغلاقُ المنفِّذِ لمهمته في إدارة المخازن يُرفض</t>
        </is>
      </c>
      <c r="L3353" s="7" t="inlineStr">
        <is>
          <t>مطلوب — يُقاس من النظام الحي</t>
        </is>
      </c>
      <c r="M3353" s="7" t="inlineStr">
        <is>
          <t>نافذ</t>
        </is>
      </c>
    </row>
    <row r="3354">
      <c r="A3354" s="7" t="n">
        <v>3353</v>
      </c>
      <c r="B3354" s="7" t="inlineStr">
        <is>
          <t>INVX-0961</t>
        </is>
      </c>
      <c r="C3354" s="7" t="inlineStr">
        <is>
          <t>إنجازُ موظفي إدارة المخازن يُشتق آليًّا من مصادره الثمانيةِ ولا يُدخَل يدويًّا — ويُعكس إن عُكس أصلُه.</t>
        </is>
      </c>
      <c r="D3354" s="7" t="inlineStr">
        <is>
          <t>INJAZ-FRD-01 · الفصلُ ٢٢ — العملُ الشخصيُّ والمهامُّ والطلبات</t>
        </is>
      </c>
      <c r="E3354" s="7" t="inlineStr">
        <is>
          <t>§العملُ الشخصي</t>
        </is>
      </c>
      <c r="F3354" s="7" t="inlineStr">
        <is>
          <t>INV</t>
        </is>
      </c>
      <c r="G3354" s="7" t="inlineStr">
        <is>
          <t>قرار مالك موقَّع — نافذ</t>
        </is>
      </c>
      <c r="H3354" s="7" t="inlineStr">
        <is>
          <t>INJAZ-FRD-01</t>
        </is>
      </c>
      <c r="I3354" s="7" t="inlineStr">
        <is>
          <t>الفصلُ ١٧ — إدارة المخازن</t>
        </is>
      </c>
      <c r="J3354" s="7" t="inlineStr">
        <is>
          <t>UX-01 للشاشاتِ · DELIVERY-01 للاختبارات</t>
        </is>
      </c>
      <c r="K3354" s="7" t="inlineStr">
        <is>
          <t>اختبارُ اشتقاق: صفرُ إنجازٍ في إدارة المخازن مصدرُه إدخالٌ يدوي</t>
        </is>
      </c>
      <c r="L3354" s="7" t="inlineStr">
        <is>
          <t>مطلوب — يُقاس من النظام الحي</t>
        </is>
      </c>
      <c r="M3354" s="7" t="inlineStr">
        <is>
          <t>نافذ</t>
        </is>
      </c>
    </row>
    <row r="3355">
      <c r="A3355" s="7" t="n">
        <v>3354</v>
      </c>
      <c r="B3355" s="7" t="inlineStr">
        <is>
          <t>INVX-0962</t>
        </is>
      </c>
      <c r="C3355" s="7" t="inlineStr">
        <is>
          <t>في إدارة المخازن 3 شاشةً ميدانيةً: صرف مواد من المخزن · الجرد ومعالجة الفروقات · الاستلام المؤقت قبل الإدخال — تُصمَّم للجوالِ أولًا ولا تُصغَّر من تصميم المكتب.</t>
        </is>
      </c>
      <c r="D3355" s="7" t="inlineStr">
        <is>
          <t>INJAZ-UX-01 · الفصلُ ٩ — معماريةُ الجوالِ الميدانيِّ والعملِ دون اتصال</t>
        </is>
      </c>
      <c r="E3355" s="7" t="inlineStr">
        <is>
          <t>§الجوالُ الميداني</t>
        </is>
      </c>
      <c r="F3355" s="7" t="inlineStr">
        <is>
          <t>INV</t>
        </is>
      </c>
      <c r="G3355" s="7" t="inlineStr">
        <is>
          <t>قرار مالك موقَّع — نافذ</t>
        </is>
      </c>
      <c r="H3355" s="7" t="inlineStr">
        <is>
          <t>INJAZ-FRD-01</t>
        </is>
      </c>
      <c r="I3355" s="7" t="inlineStr">
        <is>
          <t>الفصلُ ١٧ — إدارة المخازن</t>
        </is>
      </c>
      <c r="J3355" s="7" t="inlineStr">
        <is>
          <t>UX-01 للشاشاتِ · DELIVERY-01 للاختبارات</t>
        </is>
      </c>
      <c r="K3355" s="7" t="inlineStr">
        <is>
          <t>اختبارُ جهاز: كلُّ شاشةٍ ميدانيةٍ في إدارة المخازن تُختبر على جهازٍ فعليٍّ لا محاكي</t>
        </is>
      </c>
      <c r="L3355" s="7" t="inlineStr">
        <is>
          <t>مطلوب — يُقاس من النظام الحي</t>
        </is>
      </c>
      <c r="M3355" s="7" t="inlineStr">
        <is>
          <t>نافذ</t>
        </is>
      </c>
    </row>
    <row r="3356">
      <c r="A3356" s="7" t="n">
        <v>3355</v>
      </c>
      <c r="B3356" s="7" t="inlineStr">
        <is>
          <t>INVX-0963</t>
        </is>
      </c>
      <c r="C3356" s="7" t="inlineStr">
        <is>
          <t>الشاشاتُ الميدانيةُ في إدارة المخازن تُظهر حالةَ المزامنةِ CM-28 دائمًا بعددِ المعلَّقِ وأعمارِه — ولا تُخفى.</t>
        </is>
      </c>
      <c r="D3356" s="7" t="inlineStr">
        <is>
          <t>INJAZ-UX-01 · الفصلُ ٩ — معماريةُ الجوالِ الميدانيِّ والعملِ دون اتصال</t>
        </is>
      </c>
      <c r="E3356" s="7" t="inlineStr">
        <is>
          <t>§الجوالُ الميداني</t>
        </is>
      </c>
      <c r="F3356" s="7" t="inlineStr">
        <is>
          <t>INV</t>
        </is>
      </c>
      <c r="G3356" s="7" t="inlineStr">
        <is>
          <t>قرار مالك موقَّع — نافذ</t>
        </is>
      </c>
      <c r="H3356" s="7" t="inlineStr">
        <is>
          <t>INJAZ-FRD-01</t>
        </is>
      </c>
      <c r="I3356" s="7" t="inlineStr">
        <is>
          <t>الفصلُ ١٧ — إدارة المخازن</t>
        </is>
      </c>
      <c r="J3356" s="7" t="inlineStr">
        <is>
          <t>UX-01 للشاشاتِ · DELIVERY-01 للاختبارات</t>
        </is>
      </c>
      <c r="K3356" s="7" t="inlineStr">
        <is>
          <t>اختبارُ وجود: صفرُ شاشةٍ ميدانيةٍ في إدارة المخازن بلا شارةِ مزامنةٍ ظاهرة</t>
        </is>
      </c>
      <c r="L3356" s="7" t="inlineStr">
        <is>
          <t>مطلوب — يُقاس من النظام الحي</t>
        </is>
      </c>
      <c r="M3356" s="7" t="inlineStr">
        <is>
          <t>نافذ</t>
        </is>
      </c>
    </row>
    <row r="3357">
      <c r="A3357" s="7" t="n">
        <v>3356</v>
      </c>
      <c r="B3357" s="7" t="inlineStr">
        <is>
          <t>INVX-0964</t>
        </is>
      </c>
      <c r="C3357" s="7" t="inlineStr">
        <is>
          <t>الضغطُ في شاشةٍ ميدانيةٍ من إدارة المخازن يحفظ محليًّا فورًا ثم يُزامن — ولا ينتظر الاتصال · وقطعُ الشبكةِ بعد الضغطِ لا يفقد الإدخال.</t>
        </is>
      </c>
      <c r="D3357" s="7" t="inlineStr">
        <is>
          <t>INJAZ-UX-01 · الفصلُ ٩ — معماريةُ الجوالِ الميدانيِّ والعملِ دون اتصال</t>
        </is>
      </c>
      <c r="E3357" s="7" t="inlineStr">
        <is>
          <t>§الجوالُ الميداني</t>
        </is>
      </c>
      <c r="F3357" s="7" t="inlineStr">
        <is>
          <t>INV</t>
        </is>
      </c>
      <c r="G3357" s="7" t="inlineStr">
        <is>
          <t>قرار مالك موقَّع — نافذ</t>
        </is>
      </c>
      <c r="H3357" s="7" t="inlineStr">
        <is>
          <t>INJAZ-FRD-01</t>
        </is>
      </c>
      <c r="I3357" s="7" t="inlineStr">
        <is>
          <t>الفصلُ ١٧ — إدارة المخازن</t>
        </is>
      </c>
      <c r="J3357" s="7" t="inlineStr">
        <is>
          <t>UX-01 للشاشاتِ · DELIVERY-01 للاختبارات</t>
        </is>
      </c>
      <c r="K3357" s="7" t="inlineStr">
        <is>
          <t>اختبارُ انقطاع: قطعُ الشبكةِ بعد الضغطِ في إدارة المخازن لا يفقد الواقعة</t>
        </is>
      </c>
      <c r="L3357" s="7" t="inlineStr">
        <is>
          <t>مطلوب — يُقاس من النظام الحي</t>
        </is>
      </c>
      <c r="M3357" s="7" t="inlineStr">
        <is>
          <t>نافذ</t>
        </is>
      </c>
    </row>
    <row r="3358">
      <c r="A3358" s="7" t="n">
        <v>3357</v>
      </c>
      <c r="B3358" s="7" t="inlineStr">
        <is>
          <t>INVX-0965</t>
        </is>
      </c>
      <c r="C3358" s="7" t="inlineStr">
        <is>
          <t>لكل واقعةٍ ميدانيةٍ في إدارة المخازن مفتاحٌ يمنع الازدواجَ عند إعادة المزامنة — والإعادةُ ترجع مرجعَ الأولِ لا صفًّا ثانيًا.</t>
        </is>
      </c>
      <c r="D3358" s="7" t="inlineStr">
        <is>
          <t>INJAZ-UX-01 · الفصلُ ٩ — معماريةُ الجوالِ الميدانيِّ والعملِ دون اتصال</t>
        </is>
      </c>
      <c r="E3358" s="7" t="inlineStr">
        <is>
          <t>§الجوالُ الميداني</t>
        </is>
      </c>
      <c r="F3358" s="7" t="inlineStr">
        <is>
          <t>INV</t>
        </is>
      </c>
      <c r="G3358" s="7" t="inlineStr">
        <is>
          <t>قرار مالك موقَّع — نافذ</t>
        </is>
      </c>
      <c r="H3358" s="7" t="inlineStr">
        <is>
          <t>INJAZ-FRD-01</t>
        </is>
      </c>
      <c r="I3358" s="7" t="inlineStr">
        <is>
          <t>الفصلُ ١٧ — إدارة المخازن</t>
        </is>
      </c>
      <c r="J3358" s="7" t="inlineStr">
        <is>
          <t>UX-01 للشاشاتِ · DELIVERY-01 للاختبارات</t>
        </is>
      </c>
      <c r="K3358" s="7" t="inlineStr">
        <is>
          <t>اختبارُ تكرار: إعادةُ مزامنةِ واقعةٍ من إدارة المخازن ترجع مرجعَ الأول</t>
        </is>
      </c>
      <c r="L3358" s="7" t="inlineStr">
        <is>
          <t>مطلوب — يُقاس من النظام الحي</t>
        </is>
      </c>
      <c r="M3358" s="7" t="inlineStr">
        <is>
          <t>نافذ</t>
        </is>
      </c>
    </row>
    <row r="3359">
      <c r="A3359" s="7" t="n">
        <v>3358</v>
      </c>
      <c r="B3359" s="7" t="inlineStr">
        <is>
          <t>INVX-0966</t>
        </is>
      </c>
      <c r="C3359" s="7" t="inlineStr">
        <is>
          <t>تعارضُ تعديلين من جهازين على سجلٍّ واحدٍ في إدارة المخازن يُعرض بمكوّن CM-50 ولا يُكتب فوق أحدهما آليًّا.</t>
        </is>
      </c>
      <c r="D3359" s="7" t="inlineStr">
        <is>
          <t>INJAZ-UX-01 · الفصلُ ٩ — معماريةُ الجوالِ الميدانيِّ والعملِ دون اتصال</t>
        </is>
      </c>
      <c r="E3359" s="7" t="inlineStr">
        <is>
          <t>§الجوالُ الميداني</t>
        </is>
      </c>
      <c r="F3359" s="7" t="inlineStr">
        <is>
          <t>INV</t>
        </is>
      </c>
      <c r="G3359" s="7" t="inlineStr">
        <is>
          <t>قرار مالك موقَّع — نافذ</t>
        </is>
      </c>
      <c r="H3359" s="7" t="inlineStr">
        <is>
          <t>INJAZ-FRD-01</t>
        </is>
      </c>
      <c r="I3359" s="7" t="inlineStr">
        <is>
          <t>الفصلُ ١٧ — إدارة المخازن</t>
        </is>
      </c>
      <c r="J3359" s="7" t="inlineStr">
        <is>
          <t>UX-01 للشاشاتِ · DELIVERY-01 للاختبارات</t>
        </is>
      </c>
      <c r="K3359" s="7" t="inlineStr">
        <is>
          <t>اختبارُ تعارض: تعديلان متزامنان من جهازين في إدارة المخازن يُعرضان ولا يُدمجان صامتًا</t>
        </is>
      </c>
      <c r="L3359" s="7" t="inlineStr">
        <is>
          <t>مطلوب — يُقاس من النظام الحي</t>
        </is>
      </c>
      <c r="M3359" s="7" t="inlineStr">
        <is>
          <t>نافذ</t>
        </is>
      </c>
    </row>
    <row r="3360">
      <c r="A3360" s="7" t="n">
        <v>3359</v>
      </c>
      <c r="B3360" s="7" t="inlineStr">
        <is>
          <t>INVX-0967</t>
        </is>
      </c>
      <c r="C3360" s="7" t="inlineStr">
        <is>
          <t>أدنى مساحةِ لمسٍ في الشاشات الميدانيةِ بـإدارة المخازن ستةٌ وخمسون بكسلًا للاستعمال بقفاز — لا أربعةٌ وأربعون.</t>
        </is>
      </c>
      <c r="D3360" s="7" t="inlineStr">
        <is>
          <t>INJAZ-UX-01 · الفصلُ ٩ — معماريةُ الجوالِ الميدانيِّ والعملِ دون اتصال</t>
        </is>
      </c>
      <c r="E3360" s="7" t="inlineStr">
        <is>
          <t>§الجوالُ الميداني</t>
        </is>
      </c>
      <c r="F3360" s="7" t="inlineStr">
        <is>
          <t>INV</t>
        </is>
      </c>
      <c r="G3360" s="7" t="inlineStr">
        <is>
          <t>قرار مالك موقَّع — نافذ</t>
        </is>
      </c>
      <c r="H3360" s="7" t="inlineStr">
        <is>
          <t>INJAZ-FRD-01</t>
        </is>
      </c>
      <c r="I3360" s="7" t="inlineStr">
        <is>
          <t>الفصلُ ١٧ — إدارة المخازن</t>
        </is>
      </c>
      <c r="J3360" s="7" t="inlineStr">
        <is>
          <t>UX-01 للشاشاتِ · DELIVERY-01 للاختبارات</t>
        </is>
      </c>
      <c r="K3360" s="7" t="inlineStr">
        <is>
          <t>اختبارُ قياس: عناصرُ اللمسِ في ميدانيات إدارة المخازن ≥ ٥٦ بكسلًا</t>
        </is>
      </c>
      <c r="L3360" s="7" t="inlineStr">
        <is>
          <t>مطلوب — يُقاس من النظام الحي</t>
        </is>
      </c>
      <c r="M3360" s="7" t="inlineStr">
        <is>
          <t>نافذ</t>
        </is>
      </c>
    </row>
    <row r="3361">
      <c r="A3361" s="7" t="n">
        <v>3360</v>
      </c>
      <c r="B3361" s="7" t="inlineStr">
        <is>
          <t>INVX-0968</t>
        </is>
      </c>
      <c r="C3361" s="7" t="inlineStr">
        <is>
          <t>شاشاتُ إدارة المخازن تحقق: التنقلُ الكاملُ بلوحة المفاتيحِ في وظائفها الأساسية.</t>
        </is>
      </c>
      <c r="D3361" s="7" t="inlineStr">
        <is>
          <t>INJAZ-UX-01 · الفصلُ ١٠ — الوصولُ الرقميُّ</t>
        </is>
      </c>
      <c r="E3361" s="7" t="inlineStr">
        <is>
          <t>§الوصولُ الرقمي</t>
        </is>
      </c>
      <c r="F3361" s="7" t="inlineStr">
        <is>
          <t>INV</t>
        </is>
      </c>
      <c r="G3361" s="7" t="inlineStr">
        <is>
          <t>قرار مالك موقَّع — نافذ</t>
        </is>
      </c>
      <c r="H3361" s="7" t="inlineStr">
        <is>
          <t>INJAZ-FRD-01</t>
        </is>
      </c>
      <c r="I3361" s="7" t="inlineStr">
        <is>
          <t>الفصلُ ١٧ — إدارة المخازن</t>
        </is>
      </c>
      <c r="J3361" s="7" t="inlineStr">
        <is>
          <t>UX-01 للشاشاتِ · DELIVERY-01 للاختبارات</t>
        </is>
      </c>
      <c r="K3361" s="7" t="inlineStr">
        <is>
          <t>اختبارُ وصول: تنفيذُ دورةٍ كاملةٍ بلا فأرة في إدارة المخازن</t>
        </is>
      </c>
      <c r="L3361" s="7" t="inlineStr">
        <is>
          <t>مطلوب — يُقاس من النظام الحي</t>
        </is>
      </c>
      <c r="M3361" s="7" t="inlineStr">
        <is>
          <t>نافذ</t>
        </is>
      </c>
    </row>
    <row r="3362">
      <c r="A3362" s="7" t="n">
        <v>3361</v>
      </c>
      <c r="B3362" s="7" t="inlineStr">
        <is>
          <t>INVX-0969</t>
        </is>
      </c>
      <c r="C3362" s="7" t="inlineStr">
        <is>
          <t>شاشاتُ إدارة المخازن تحقق: تسلسلُ التركيزِ منطقيٌّ وحلقتُه ظاهرةٌ على كل عنصرٍ تفاعلي.</t>
        </is>
      </c>
      <c r="D3362" s="7" t="inlineStr">
        <is>
          <t>INJAZ-UX-01 · الفصلُ ١٠ — الوصولُ الرقميُّ</t>
        </is>
      </c>
      <c r="E3362" s="7" t="inlineStr">
        <is>
          <t>§الوصولُ الرقمي</t>
        </is>
      </c>
      <c r="F3362" s="7" t="inlineStr">
        <is>
          <t>INV</t>
        </is>
      </c>
      <c r="G3362" s="7" t="inlineStr">
        <is>
          <t>قرار مالك موقَّع — نافذ</t>
        </is>
      </c>
      <c r="H3362" s="7" t="inlineStr">
        <is>
          <t>INJAZ-FRD-01</t>
        </is>
      </c>
      <c r="I3362" s="7" t="inlineStr">
        <is>
          <t>الفصلُ ١٧ — إدارة المخازن</t>
        </is>
      </c>
      <c r="J3362" s="7" t="inlineStr">
        <is>
          <t>UX-01 للشاشاتِ · DELIVERY-01 للاختبارات</t>
        </is>
      </c>
      <c r="K3362" s="7" t="inlineStr">
        <is>
          <t>اختبارُ وصول: تنقلٌ عبر عشرين عنصرًا ولقطاتٌ متتابعة في إدارة المخازن</t>
        </is>
      </c>
      <c r="L3362" s="7" t="inlineStr">
        <is>
          <t>مطلوب — يُقاس من النظام الحي</t>
        </is>
      </c>
      <c r="M3362" s="7" t="inlineStr">
        <is>
          <t>نافذ</t>
        </is>
      </c>
    </row>
    <row r="3363">
      <c r="A3363" s="7" t="n">
        <v>3362</v>
      </c>
      <c r="B3363" s="7" t="inlineStr">
        <is>
          <t>INVX-0970</t>
        </is>
      </c>
      <c r="C3363" s="7" t="inlineStr">
        <is>
          <t>شاشاتُ إدارة المخازن تحقق: لا معلومةَ باللونِ وحدَه — بل بلونٍ وأيقونةٍ ونصٍّ معًا.</t>
        </is>
      </c>
      <c r="D3363" s="7" t="inlineStr">
        <is>
          <t>INJAZ-UX-01 · الفصلُ ١٠ — الوصولُ الرقميُّ</t>
        </is>
      </c>
      <c r="E3363" s="7" t="inlineStr">
        <is>
          <t>§الوصولُ الرقمي</t>
        </is>
      </c>
      <c r="F3363" s="7" t="inlineStr">
        <is>
          <t>INV</t>
        </is>
      </c>
      <c r="G3363" s="7" t="inlineStr">
        <is>
          <t>قرار مالك موقَّع — نافذ</t>
        </is>
      </c>
      <c r="H3363" s="7" t="inlineStr">
        <is>
          <t>INJAZ-FRD-01</t>
        </is>
      </c>
      <c r="I3363" s="7" t="inlineStr">
        <is>
          <t>الفصلُ ١٧ — إدارة المخازن</t>
        </is>
      </c>
      <c r="J3363" s="7" t="inlineStr">
        <is>
          <t>UX-01 للشاشاتِ · DELIVERY-01 للاختبارات</t>
        </is>
      </c>
      <c r="K3363" s="7" t="inlineStr">
        <is>
          <t>اختبارُ وصول: كلُّ حالةٍ مفهومةٌ بلا لون في إدارة المخازن</t>
        </is>
      </c>
      <c r="L3363" s="7" t="inlineStr">
        <is>
          <t>مطلوب — يُقاس من النظام الحي</t>
        </is>
      </c>
      <c r="M3363" s="7" t="inlineStr">
        <is>
          <t>نافذ</t>
        </is>
      </c>
    </row>
    <row r="3364">
      <c r="A3364" s="7" t="n">
        <v>3363</v>
      </c>
      <c r="B3364" s="7" t="inlineStr">
        <is>
          <t>INVX-0971</t>
        </is>
      </c>
      <c r="C3364" s="7" t="inlineStr">
        <is>
          <t>شاشاتُ إدارة المخازن تحقق: أسماءُ الأزرارِ والأيقوناتِ وعناوينُ الجداولِ مقروءةٌ لقارئ الشاشة.</t>
        </is>
      </c>
      <c r="D3364" s="7" t="inlineStr">
        <is>
          <t>INJAZ-UX-01 · الفصلُ ١٠ — الوصولُ الرقميُّ</t>
        </is>
      </c>
      <c r="E3364" s="7" t="inlineStr">
        <is>
          <t>§الوصولُ الرقمي</t>
        </is>
      </c>
      <c r="F3364" s="7" t="inlineStr">
        <is>
          <t>INV</t>
        </is>
      </c>
      <c r="G3364" s="7" t="inlineStr">
        <is>
          <t>قرار مالك موقَّع — نافذ</t>
        </is>
      </c>
      <c r="H3364" s="7" t="inlineStr">
        <is>
          <t>INJAZ-FRD-01</t>
        </is>
      </c>
      <c r="I3364" s="7" t="inlineStr">
        <is>
          <t>الفصلُ ١٧ — إدارة المخازن</t>
        </is>
      </c>
      <c r="J3364" s="7" t="inlineStr">
        <is>
          <t>UX-01 للشاشاتِ · DELIVERY-01 للاختبارات</t>
        </is>
      </c>
      <c r="K3364" s="7" t="inlineStr">
        <is>
          <t>اختبارُ وصول: تشغيلُ قارئٍ على شاشةٍ من كل قالب في إدارة المخازن</t>
        </is>
      </c>
      <c r="L3364" s="7" t="inlineStr">
        <is>
          <t>مطلوب — يُقاس من النظام الحي</t>
        </is>
      </c>
      <c r="M3364" s="7" t="inlineStr">
        <is>
          <t>نافذ</t>
        </is>
      </c>
    </row>
    <row r="3365">
      <c r="A3365" s="7" t="n">
        <v>3364</v>
      </c>
      <c r="B3365" s="7" t="inlineStr">
        <is>
          <t>INVX-0972</t>
        </is>
      </c>
      <c r="C3365" s="7" t="inlineStr">
        <is>
          <t>شاشاتُ إدارة المخازن تحقق: ارتباطُ كلِّ حقلٍ بعنوانه — ولا نائبَ بديلًا عن العنوان.</t>
        </is>
      </c>
      <c r="D3365" s="7" t="inlineStr">
        <is>
          <t>INJAZ-UX-01 · الفصلُ ١٠ — الوصولُ الرقميُّ</t>
        </is>
      </c>
      <c r="E3365" s="7" t="inlineStr">
        <is>
          <t>§الوصولُ الرقمي</t>
        </is>
      </c>
      <c r="F3365" s="7" t="inlineStr">
        <is>
          <t>INV</t>
        </is>
      </c>
      <c r="G3365" s="7" t="inlineStr">
        <is>
          <t>قرار مالك موقَّع — نافذ</t>
        </is>
      </c>
      <c r="H3365" s="7" t="inlineStr">
        <is>
          <t>INJAZ-FRD-01</t>
        </is>
      </c>
      <c r="I3365" s="7" t="inlineStr">
        <is>
          <t>الفصلُ ١٧ — إدارة المخازن</t>
        </is>
      </c>
      <c r="J3365" s="7" t="inlineStr">
        <is>
          <t>UX-01 للشاشاتِ · DELIVERY-01 للاختبارات</t>
        </is>
      </c>
      <c r="K3365" s="7" t="inlineStr">
        <is>
          <t>اختبارُ وصول: فحصُ ارتباطِ كلِّ حقل في إدارة المخازن</t>
        </is>
      </c>
      <c r="L3365" s="7" t="inlineStr">
        <is>
          <t>مطلوب — يُقاس من النظام الحي</t>
        </is>
      </c>
      <c r="M3365" s="7" t="inlineStr">
        <is>
          <t>نافذ</t>
        </is>
      </c>
    </row>
    <row r="3366">
      <c r="A3366" s="7" t="n">
        <v>3365</v>
      </c>
      <c r="B3366" s="7" t="inlineStr">
        <is>
          <t>INVX-0973</t>
        </is>
      </c>
      <c r="C3366" s="7" t="inlineStr">
        <is>
          <t>شاشاتُ إدارة المخازن تحقق: إعادةُ تدفقِ المحتوى عند التكبيرِ إلى مئتين بالمئة بلا فقدِ وظيفة.</t>
        </is>
      </c>
      <c r="D3366" s="7" t="inlineStr">
        <is>
          <t>INJAZ-UX-01 · الفصلُ ١٠ — الوصولُ الرقميُّ</t>
        </is>
      </c>
      <c r="E3366" s="7" t="inlineStr">
        <is>
          <t>§الوصولُ الرقمي</t>
        </is>
      </c>
      <c r="F3366" s="7" t="inlineStr">
        <is>
          <t>INV</t>
        </is>
      </c>
      <c r="G3366" s="7" t="inlineStr">
        <is>
          <t>قرار مالك موقَّع — نافذ</t>
        </is>
      </c>
      <c r="H3366" s="7" t="inlineStr">
        <is>
          <t>INJAZ-FRD-01</t>
        </is>
      </c>
      <c r="I3366" s="7" t="inlineStr">
        <is>
          <t>الفصلُ ١٧ — إدارة المخازن</t>
        </is>
      </c>
      <c r="J3366" s="7" t="inlineStr">
        <is>
          <t>UX-01 للشاشاتِ · DELIVERY-01 للاختبارات</t>
        </is>
      </c>
      <c r="K3366" s="7" t="inlineStr">
        <is>
          <t>اختبارُ وصول: تكبيرٌ وفحصُ الوظائف في إدارة المخازن</t>
        </is>
      </c>
      <c r="L3366" s="7" t="inlineStr">
        <is>
          <t>مطلوب — يُقاس من النظام الحي</t>
        </is>
      </c>
      <c r="M3366" s="7" t="inlineStr">
        <is>
          <t>نافذ</t>
        </is>
      </c>
    </row>
    <row r="3367">
      <c r="A3367" s="7" t="n">
        <v>3366</v>
      </c>
      <c r="B3367" s="7" t="inlineStr">
        <is>
          <t>INVX-0974</t>
        </is>
      </c>
      <c r="C3367" s="7" t="inlineStr">
        <is>
          <t>كلُّ شاشةٍ في إدارة المخازن لها وحدةُ صلاحياتٍ مسجَّلةٌ تُنشئ صفوفَ العرضِ والتعديلِ المفصَّلة — والحارسُ وحدَه لا يكفي.</t>
        </is>
      </c>
      <c r="D3367" s="7" t="inlineStr">
        <is>
          <t>INJAZ-CORE-01 · الفصلُ ٥ — الصلاحياتُ والتفويضاتُ وفصلُ الواجبات</t>
        </is>
      </c>
      <c r="E3367" s="7" t="inlineStr">
        <is>
          <t>§الصلاحيات</t>
        </is>
      </c>
      <c r="F3367" s="7" t="inlineStr">
        <is>
          <t>INV</t>
        </is>
      </c>
      <c r="G3367" s="7" t="inlineStr">
        <is>
          <t>قرار مالك موقَّع — نافذ</t>
        </is>
      </c>
      <c r="H3367" s="7" t="inlineStr">
        <is>
          <t>INJAZ-FRD-01</t>
        </is>
      </c>
      <c r="I3367" s="7" t="inlineStr">
        <is>
          <t>الفصلُ ١٧ — إدارة المخازن</t>
        </is>
      </c>
      <c r="J3367" s="7" t="inlineStr">
        <is>
          <t>UX-01 للشاشاتِ · DELIVERY-01 للاختبارات</t>
        </is>
      </c>
      <c r="K3367" s="7" t="inlineStr">
        <is>
          <t>اختبارُ تسجيل: صفرُ شاشةٍ في إدارة المخازن بلا وحدةِ صلاحياتٍ مسجَّلة</t>
        </is>
      </c>
      <c r="L3367" s="7" t="inlineStr">
        <is>
          <t>مطلوب — يُقاس من النظام الحي</t>
        </is>
      </c>
      <c r="M3367" s="7" t="inlineStr">
        <is>
          <t>نافذ</t>
        </is>
      </c>
    </row>
    <row r="3368">
      <c r="A3368" s="7" t="n">
        <v>3367</v>
      </c>
      <c r="B3368" s="7" t="inlineStr">
        <is>
          <t>INVX-0975</t>
        </is>
      </c>
      <c r="C3368" s="7" t="inlineStr">
        <is>
          <t>تُشتق صلاحياتُ إدارة المخازن من قالب الدورِ ونطاقِ التكليفِ ومفتاحِ الظهورِ معًا — والمنحُ الفرديُّ استثناءٌ يُسجَّل بمبرِّره ويُراجَع دوريًّا.</t>
        </is>
      </c>
      <c r="D3368" s="7" t="inlineStr">
        <is>
          <t>INJAZ-CORE-01 · الفصلُ ٥ — الصلاحياتُ والتفويضاتُ وفصلُ الواجبات</t>
        </is>
      </c>
      <c r="E3368" s="7" t="inlineStr">
        <is>
          <t>§الصلاحيات</t>
        </is>
      </c>
      <c r="F3368" s="7" t="inlineStr">
        <is>
          <t>INV</t>
        </is>
      </c>
      <c r="G3368" s="7" t="inlineStr">
        <is>
          <t>قرار مالك موقَّع — نافذ</t>
        </is>
      </c>
      <c r="H3368" s="7" t="inlineStr">
        <is>
          <t>INJAZ-FRD-01</t>
        </is>
      </c>
      <c r="I3368" s="7" t="inlineStr">
        <is>
          <t>الفصلُ ١٧ — إدارة المخازن</t>
        </is>
      </c>
      <c r="J3368" s="7" t="inlineStr">
        <is>
          <t>UX-01 للشاشاتِ · DELIVERY-01 للاختبارات</t>
        </is>
      </c>
      <c r="K3368" s="7" t="inlineStr">
        <is>
          <t>اختبارُ اشتقاق: صفرُ منحٍ فرديٍّ في إدارة المخازن بلا مبرِّرٍ ومراجعة</t>
        </is>
      </c>
      <c r="L3368" s="7" t="inlineStr">
        <is>
          <t>مطلوب — يُقاس من النظام الحي</t>
        </is>
      </c>
      <c r="M3368" s="7" t="inlineStr">
        <is>
          <t>نافذ</t>
        </is>
      </c>
    </row>
    <row r="3369">
      <c r="A3369" s="7" t="n">
        <v>3368</v>
      </c>
      <c r="B3369" s="7" t="inlineStr">
        <is>
          <t>INVX-0976</t>
        </is>
      </c>
      <c r="C3369" s="7" t="inlineStr">
        <is>
          <t>العنصرُ المحجوبُ في شاشاتِ إدارة المخازن لا يُرسَل في الاستجابةِ أصلًا ولا يُصيَّر — والمجموعةُ التي فرغت لا تُعرض.</t>
        </is>
      </c>
      <c r="D3369" s="7" t="inlineStr">
        <is>
          <t>INJAZ-CORE-01 · الفصلُ ٥ — الصلاحياتُ والتفويضاتُ وفصلُ الواجبات</t>
        </is>
      </c>
      <c r="E3369" s="7" t="inlineStr">
        <is>
          <t>§الصلاحيات</t>
        </is>
      </c>
      <c r="F3369" s="7" t="inlineStr">
        <is>
          <t>INV</t>
        </is>
      </c>
      <c r="G3369" s="7" t="inlineStr">
        <is>
          <t>قرار مالك موقَّع — نافذ</t>
        </is>
      </c>
      <c r="H3369" s="7" t="inlineStr">
        <is>
          <t>INJAZ-FRD-01</t>
        </is>
      </c>
      <c r="I3369" s="7" t="inlineStr">
        <is>
          <t>الفصلُ ١٧ — إدارة المخازن</t>
        </is>
      </c>
      <c r="J3369" s="7" t="inlineStr">
        <is>
          <t>UX-01 للشاشاتِ · DELIVERY-01 للاختبارات</t>
        </is>
      </c>
      <c r="K3369" s="7" t="inlineStr">
        <is>
          <t>اختبارُ حجب: فحصُ الاستجابةِ الخامِّ في إدارة المخازن لا يُظهر المحجوب</t>
        </is>
      </c>
      <c r="L3369" s="7" t="inlineStr">
        <is>
          <t>مطلوب — يُقاس من النظام الحي</t>
        </is>
      </c>
      <c r="M3369" s="7" t="inlineStr">
        <is>
          <t>نافذ</t>
        </is>
      </c>
    </row>
    <row r="3370">
      <c r="A3370" s="7" t="n">
        <v>3369</v>
      </c>
      <c r="B3370" s="7" t="inlineStr">
        <is>
          <t>INVX-0977</t>
        </is>
      </c>
      <c r="C3370" s="7" t="inlineStr">
        <is>
          <t>كلُّ فعلٍ حاكمٍ في إدارة المخازن — وعددُها 11 — يُختبر بأربع حالات: سماحٌ لمن يملك · ومنعٌ لمن لا يملك · وتكرارٌ يُرفض بمفتاحه · وعكسٌ يُبطل الأثرَ بمرجعه.</t>
        </is>
      </c>
      <c r="D3370" s="7" t="inlineStr">
        <is>
          <t>INJAZ-DELIVERY-01 · الفصلُ ٤ — الاختباراتُ وبواباتُ القبول</t>
        </is>
      </c>
      <c r="E3370" s="7" t="inlineStr">
        <is>
          <t>§الاختبارات</t>
        </is>
      </c>
      <c r="F3370" s="7" t="inlineStr">
        <is>
          <t>INV</t>
        </is>
      </c>
      <c r="G3370" s="7" t="inlineStr">
        <is>
          <t>قرار مالك موقَّع — نافذ</t>
        </is>
      </c>
      <c r="H3370" s="7" t="inlineStr">
        <is>
          <t>INJAZ-FRD-01</t>
        </is>
      </c>
      <c r="I3370" s="7" t="inlineStr">
        <is>
          <t>الفصلُ ١٧ — إدارة المخازن</t>
        </is>
      </c>
      <c r="J3370" s="7" t="inlineStr">
        <is>
          <t>UX-01 للشاشاتِ · DELIVERY-01 للاختبارات</t>
        </is>
      </c>
      <c r="K3370" s="7" t="inlineStr">
        <is>
          <t>اختبارٌ رباعي: كلُّ فعلٍ في إدارة المخازن يجتاز الحالاتِ الأربع</t>
        </is>
      </c>
      <c r="L3370" s="7" t="inlineStr">
        <is>
          <t>مطلوب — يُقاس من النظام الحي</t>
        </is>
      </c>
      <c r="M3370" s="7" t="inlineStr">
        <is>
          <t>نافذ</t>
        </is>
      </c>
    </row>
    <row r="3371">
      <c r="A3371" s="7" t="n">
        <v>3370</v>
      </c>
      <c r="B3371" s="7" t="inlineStr">
        <is>
          <t>INVX-0978</t>
        </is>
      </c>
      <c r="C3371" s="7" t="inlineStr">
        <is>
          <t>لا يُدمج كودٌ يمسّ إدارة المخازن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3371" s="7" t="inlineStr">
        <is>
          <t>INJAZ-DELIVERY-01 · الفصلُ ٤ — الاختباراتُ وبواباتُ القبول</t>
        </is>
      </c>
      <c r="E3371" s="7" t="inlineStr">
        <is>
          <t>§الاختبارات</t>
        </is>
      </c>
      <c r="F3371" s="7" t="inlineStr">
        <is>
          <t>INV</t>
        </is>
      </c>
      <c r="G3371" s="7" t="inlineStr">
        <is>
          <t>قرار مالك موقَّع — نافذ</t>
        </is>
      </c>
      <c r="H3371" s="7" t="inlineStr">
        <is>
          <t>INJAZ-FRD-01</t>
        </is>
      </c>
      <c r="I3371" s="7" t="inlineStr">
        <is>
          <t>الفصلُ ١٧ — إدارة المخازن</t>
        </is>
      </c>
      <c r="J3371" s="7" t="inlineStr">
        <is>
          <t>UX-01 للشاشاتِ · DELIVERY-01 للاختبارات</t>
        </is>
      </c>
      <c r="K3371" s="7" t="inlineStr">
        <is>
          <t>اختبارُ منع: مخالفةٌ في إدارة المخازن توقف خطَّ التسليمِ برمزٍ وسبب</t>
        </is>
      </c>
      <c r="L3371" s="7" t="inlineStr">
        <is>
          <t>مطلوب — يُقاس من النظام الحي</t>
        </is>
      </c>
      <c r="M3371" s="7" t="inlineStr">
        <is>
          <t>نافذ</t>
        </is>
      </c>
    </row>
    <row r="3372">
      <c r="A3372" s="7" t="n">
        <v>3371</v>
      </c>
      <c r="B3372" s="7" t="inlineStr">
        <is>
          <t>FIN-028</t>
        </is>
      </c>
      <c r="C3372" s="7" t="inlineStr">
        <is>
          <t>الشاشة 30 التمويل والالتزامات: ملف رئيسي — الجهة · النوع (قرض/تسهيل/التزام) · الأصل · الرصيد بعملته والمعادل · الكلفة/الفائدة · القادم خلال 30/90 يومًا · الحالة، وجدول السداد تبويبًا داخل البطاقة. والقسط المستحق حدث آلي بمفتاح (الالتزام × القسط)، ومرفق العقد إلزامي.</t>
        </is>
      </c>
      <c r="D3372" s="7" t="inlineStr">
        <is>
          <t>SRC-020</t>
        </is>
      </c>
      <c r="E3372" s="7" t="inlineStr">
        <is>
          <t>§30</t>
        </is>
      </c>
      <c r="F3372" s="7" t="inlineStr">
        <is>
          <t>CAP</t>
        </is>
      </c>
      <c r="G3372" s="7" t="inlineStr">
        <is>
          <t>لا معارض — نافذ بنصّه</t>
        </is>
      </c>
      <c r="H3372" s="7" t="inlineStr">
        <is>
          <t>INJAZ-FRD-01</t>
        </is>
      </c>
      <c r="I3372" s="7" t="inlineStr">
        <is>
          <t>الفصلُ ٩ — التمويل والملكية</t>
        </is>
      </c>
      <c r="J3372" s="7" t="inlineStr">
        <is>
          <t>UX-01 للشاشاتِ · DELIVERY-01 للاختبارات</t>
        </is>
      </c>
      <c r="K3372" s="7" t="inlineStr">
        <is>
          <t>اختبارُ حساب: بمعطى مدخلاتٍ معلومةٍ لـ«ملف رئيسي — الجهة · النوع (قرض/تسهيل/التزام) · الأصل…» · وعند إعادة الحساب من المصدر · فإن الناتجَ يطابق المعروضَ بلا فرق · ومرجعُ حالة المصدر: FIN-040 · FIN-041</t>
        </is>
      </c>
      <c r="L3372" s="7" t="inlineStr">
        <is>
          <t>غير مقيس — يُملأ عند مراجعة الكود</t>
        </is>
      </c>
      <c r="M3372" s="7" t="inlineStr">
        <is>
          <t>نافذ</t>
        </is>
      </c>
    </row>
    <row r="3373">
      <c r="A3373" s="7" t="n">
        <v>3372</v>
      </c>
      <c r="B3373" s="7" t="inlineStr">
        <is>
          <t>FIN-030</t>
        </is>
      </c>
      <c r="C3373" s="7" t="inlineStr">
        <is>
          <t>الشاشة 32 الأصول والإهلاك: ملف رئيسي وإعداد الإهلاك خلف الصلاحية — الأصل · الفئة · التكلفة · تاريخ التشغيل · العمر · طريقة الإهلاك من إعدادها · المتراكم · الدفتري · الحالة، وبطاقة الأصل بجدول إهلاكه تبويبًا. والإهلاك حدث دوري بمفتاح (الأصل × الفترة).</t>
        </is>
      </c>
      <c r="D3373" s="7" t="inlineStr">
        <is>
          <t>SRC-020</t>
        </is>
      </c>
      <c r="E3373" s="7" t="inlineStr">
        <is>
          <t>§32</t>
        </is>
      </c>
      <c r="F3373" s="7" t="inlineStr">
        <is>
          <t>CAP</t>
        </is>
      </c>
      <c r="G3373" s="7" t="inlineStr">
        <is>
          <t>لا معارض — نافذ بنصّه</t>
        </is>
      </c>
      <c r="H3373" s="7" t="inlineStr">
        <is>
          <t>INJAZ-FRD-01</t>
        </is>
      </c>
      <c r="I3373" s="7" t="inlineStr">
        <is>
          <t>الفصلُ ٩ — التمويل والملكية</t>
        </is>
      </c>
      <c r="J3373" s="7" t="inlineStr">
        <is>
          <t>UX-01 للشاشاتِ · DELIVERY-01 للاختبارات</t>
        </is>
      </c>
      <c r="K3373" s="7" t="inlineStr">
        <is>
          <t>اختبارُ حساب: بمعطى مدخلاتٍ معلومةٍ لـ«ملف رئيسي وإعداد الإهلاك خلف الصلاحية — الأصل · الفئ…» · وعند إعادة الحساب من المصدر · فإن الناتجَ يطابق المعروضَ بلا فرق · ومرجعُ حالة المصدر: FIN-040 · FIN-041</t>
        </is>
      </c>
      <c r="L3373" s="7" t="inlineStr">
        <is>
          <t>غير مقيس — يُملأ عند مراجعة الكود</t>
        </is>
      </c>
      <c r="M3373" s="7" t="inlineStr">
        <is>
          <t>نافذ</t>
        </is>
      </c>
    </row>
    <row r="3374">
      <c r="A3374" s="7" t="n">
        <v>3373</v>
      </c>
      <c r="B3374" s="7" t="inlineStr">
        <is>
          <t>CAP-006</t>
        </is>
      </c>
      <c r="C3374" s="7" t="inlineStr">
        <is>
          <t>الفصل بين المورد والمالك: «المورد» طرفُ توريدٍ تشغيليٌّ ظاهر — و«المالك» في طبقة التمويل بيانٌ مقيَّدٌ لا يُعرض. فحصة المورد بيان تشغيلي يراه التشغيل والمبيعات والمالية (من التزم بكم وحدة وكم ساعة)، أما مالك المعدة القانوني وممولها وشروط تمويلها فمجالٌ مقيَّدٌ لا يظهر في شاشات التشغيل. والمعدة الواحدة قد يكون موردها التشغيلي إكوبيشن ومالكها ممولٌ لا يعرفه التشغيل.</t>
        </is>
      </c>
      <c r="D3374" s="7" t="inlineStr">
        <is>
          <t>SRC-041</t>
        </is>
      </c>
      <c r="E3374" s="7" t="inlineStr">
        <is>
          <t>§3</t>
        </is>
      </c>
      <c r="F3374" s="7" t="inlineStr">
        <is>
          <t>CAP</t>
        </is>
      </c>
      <c r="G3374" s="7" t="inlineStr">
        <is>
          <t>لا معارض — نافذ بنصّه</t>
        </is>
      </c>
      <c r="H3374" s="7" t="inlineStr">
        <is>
          <t>INJAZ-FRD-01</t>
        </is>
      </c>
      <c r="I3374" s="7" t="inlineStr">
        <is>
          <t>الفصلُ ٩ — التمويل والملكية</t>
        </is>
      </c>
      <c r="J3374" s="7" t="inlineStr">
        <is>
          <t>UX-01 للشاشاتِ · DELIVERY-01 للاختبارات</t>
        </is>
      </c>
      <c r="K3374" s="7" t="inlineStr">
        <is>
          <t>اختبارُ منع: بمعطى محاولةٍ تخالف ««المورد» طرفُ توريدٍ تشغيليٌّ ظاهر — و«المالك» في طب…» · وعند تنفيذها · فإن الخادمَ يرفض برمزٍ وسببٍ ويُسجَّل الرفضُ بالمستخدم والوقت</t>
        </is>
      </c>
      <c r="L3374" s="7" t="inlineStr">
        <is>
          <t>غير مقيس — يُملأ عند مراجعة الكود</t>
        </is>
      </c>
      <c r="M3374" s="7" t="inlineStr">
        <is>
          <t>نافذ</t>
        </is>
      </c>
    </row>
    <row r="3375">
      <c r="A3375" s="7" t="n">
        <v>3374</v>
      </c>
      <c r="B3375" s="7" t="inlineStr">
        <is>
          <t>CAP-007</t>
        </is>
      </c>
      <c r="C3375" s="7" t="inlineStr">
        <is>
          <t>أحكام العرض الخمسة: ① معداتنا تُنشأ لها حصة مورد داخلي ② المورد يُعرض للتشغيل والمبيعات والمالية ③ المالك والممول لا يُعرضان — مقيَّدان بصلاحية فردية في المجال المقيَّد، ولا عمود مالكٍ في جداول التشغيل ④ تكلفة التمويل تُحمَّل على المشروع تشغيليًّا بلا كشف مصدرها التمويلي والتوجيه في الخادم ⑤ operational_source علامةٌ في المجال المقيَّد لا في شاشات التشغيل — والتشغيل يرى «موردًا» ولا يسأل أداخليٌّ هو أم خارجي إلا بصلاحية.</t>
        </is>
      </c>
      <c r="D3375" s="7" t="inlineStr">
        <is>
          <t>SRC-041</t>
        </is>
      </c>
      <c r="E3375" s="7" t="inlineStr">
        <is>
          <t>§3</t>
        </is>
      </c>
      <c r="F3375" s="7" t="inlineStr">
        <is>
          <t>CAP</t>
        </is>
      </c>
      <c r="G3375" s="7" t="inlineStr">
        <is>
          <t>لا معارض — نافذ بنصّه</t>
        </is>
      </c>
      <c r="H3375" s="7" t="inlineStr">
        <is>
          <t>INJAZ-FRD-01</t>
        </is>
      </c>
      <c r="I3375" s="7" t="inlineStr">
        <is>
          <t>الفصلُ ٩ — التمويل والملكية</t>
        </is>
      </c>
      <c r="J3375" s="7" t="inlineStr">
        <is>
          <t>UX-01 للشاشاتِ · DELIVERY-01 للاختبارات</t>
        </is>
      </c>
      <c r="K3375" s="7" t="inlineStr">
        <is>
          <t>اختبارُ منع: بمعطى محاولةٍ تخالف «① معداتنا تُنشأ لها حصة مورد داخلي ② المورد يُعرض لل…» · وعند تنفيذها · فإن الخادمَ يرفض برمزٍ وسببٍ ويُسجَّل الرفضُ بالمستخدم والوقت</t>
        </is>
      </c>
      <c r="L3375" s="7" t="inlineStr">
        <is>
          <t>غير مقيس — يُملأ عند مراجعة الكود</t>
        </is>
      </c>
      <c r="M3375" s="7" t="inlineStr">
        <is>
          <t>نافذ</t>
        </is>
      </c>
    </row>
    <row r="3376">
      <c r="A3376" s="7" t="n">
        <v>3375</v>
      </c>
      <c r="B3376" s="7" t="inlineStr">
        <is>
          <t>CAP-031</t>
        </is>
      </c>
      <c r="C3376" s="7" t="inlineStr">
        <is>
          <t>القاعدة الحاكمة للسرية: بياناتُ ملّاك المعدات — موردين كانوا أو ممولين — ليست بيانًا تشغيليًّا. لا يطّلع عليها موظفو الأسطول ولا التشغيل ولا الصيانة ولا المشتريات، ويطّلع عليها بصلاحيةٍ فرديةٍ مخصَّصة: أعضاءُ إدارة التمويل المخوَّلون · أعضاءُ إدارة الموردين المخوَّلون · الإداراتُ المالية. وليست العضويةُ في الإدارة صلاحيةً: ليس كلُّ من في التمويل أو الموردين يرى.</t>
        </is>
      </c>
      <c r="D3376" s="7" t="inlineStr">
        <is>
          <t>SRC-049</t>
        </is>
      </c>
      <c r="E3376" s="7" t="inlineStr">
        <is>
          <t>§1.1</t>
        </is>
      </c>
      <c r="F3376" s="7" t="inlineStr">
        <is>
          <t>CAP</t>
        </is>
      </c>
      <c r="G3376" s="7" t="inlineStr">
        <is>
          <t>لا معارض — نافذ بنصّه</t>
        </is>
      </c>
      <c r="H3376" s="7" t="inlineStr">
        <is>
          <t>INJAZ-FRD-01</t>
        </is>
      </c>
      <c r="I3376" s="7" t="inlineStr">
        <is>
          <t>الفصلُ ٩ — التمويل والملكية</t>
        </is>
      </c>
      <c r="J3376" s="7" t="inlineStr">
        <is>
          <t>UX-01 للشاشاتِ · DELIVERY-01 للاختبارات</t>
        </is>
      </c>
      <c r="K3376" s="7" t="inlineStr">
        <is>
          <t>اختبارُ ظهور: بمعطى مستخدمٍ داخلَ النطاق وآخرَ خارجه لـ«بياناتُ ملّاك المعدات — موردين كانوا أو ممولين — ليس…» · وعند فتح الشاشة · فإن الأولَ يرى نطاقَه والثانيَ لا يُصيَّر له العنصرُ ولا يُرسَل في الاستجابة</t>
        </is>
      </c>
      <c r="L3376" s="7" t="inlineStr">
        <is>
          <t>غير مقيس — يُملأ عند مراجعة الكود</t>
        </is>
      </c>
      <c r="M3376" s="7" t="inlineStr">
        <is>
          <t>نافذ</t>
        </is>
      </c>
    </row>
    <row r="3377">
      <c r="A3377" s="7" t="n">
        <v>3376</v>
      </c>
      <c r="B3377" s="7" t="inlineStr">
        <is>
          <t>CAP-032</t>
        </is>
      </c>
      <c r="C3377" s="7" t="inlineStr">
        <is>
          <t>ضوابط سرية الملكية السبعة: ① مجالٌ مقيَّد (جداول الممولين والعمليات والأقساط وحصص الملكية والرابط بين المعدة ومالكها وقيمة الشراء وشروط التمويل — مجالٌ منفصلٌ لا يُستعلَم منه إلا عبر بوابته على نمط بوابة العزل القائمة) ② لا عمودَ مالكٍ في التشغيل (جداول الأسطول والتشغيل والصيانة لا تحمل عمود مالكٍ إطلاقًا — الرابطُ يعيش في المجال المقيَّد، فالمنعُ بنيويٌّ لا إخفاءُ حقلٍ في شاشة) ③ العرضُ الموحَّد (كل معدة في أسطول إكوبيشن تُعرض معدةً للأسطول أيًّا كان مصدرُها أو مالكُها، والشاشاتُ التشغيلية تعرض الكودَ والنوعَ والموقعَ والحالةَ والعدّاد لا غير) ④ الصلاحيةُ لا العضوية (ثلاثةُ مستويات تُمنح فرديًّا: رؤيةُ المالك · رؤيةُ شروط التمويل · رؤيةُ قيمة الشراء والعائد وهي أشدُّها بمدةٍ وسبب) ⑤ سجلُّ الاطّلاع (كلُّ قراءةٍ تُسجَّل بالمستخدم والوقت والسجل المقروء لا الكتابةُ وحدها — فالتسرّبُ هنا يقع بالاطّلاع) ⑥ لا تسريبَ بالتجميع (لا بُعدَ «مالك» في أي تقرير تشغيلي ولا فلترَ به ولا في التصدير ولا ف</t>
        </is>
      </c>
      <c r="D3377" s="7" t="inlineStr">
        <is>
          <t>SRC-049</t>
        </is>
      </c>
      <c r="E3377" s="7" t="inlineStr">
        <is>
          <t>§1.1</t>
        </is>
      </c>
      <c r="F3377" s="7" t="inlineStr">
        <is>
          <t>CAP</t>
        </is>
      </c>
      <c r="G3377" s="7" t="inlineStr">
        <is>
          <t>لا معارض — نافذ بنصّه</t>
        </is>
      </c>
      <c r="H3377" s="7" t="inlineStr">
        <is>
          <t>INJAZ-FRD-01</t>
        </is>
      </c>
      <c r="I3377" s="7" t="inlineStr">
        <is>
          <t>الفصلُ ٩ — التمويل والملكية</t>
        </is>
      </c>
      <c r="J3377" s="7" t="inlineStr">
        <is>
          <t>UX-01 للشاشاتِ · DELIVERY-01 للاختبارات</t>
        </is>
      </c>
      <c r="K3377" s="7" t="inlineStr">
        <is>
          <t>اختبارُ منع: بمعطى محاولةٍ تخالف «① مجالٌ مقيَّد (جداول الممولين والعمليات والأقساط وح…» · وعند تنفيذها · فإن الخادمَ يرفض برمزٍ وسببٍ ويُسجَّل الرفضُ بالمستخدم والوقت</t>
        </is>
      </c>
      <c r="L3377" s="7" t="inlineStr">
        <is>
          <t>غير مقيس — يُملأ عند مراجعة الكود</t>
        </is>
      </c>
      <c r="M3377" s="7" t="inlineStr">
        <is>
          <t>نافذ</t>
        </is>
      </c>
    </row>
    <row r="3378">
      <c r="A3378" s="7" t="n">
        <v>3377</v>
      </c>
      <c r="B3378" s="7" t="inlineStr">
        <is>
          <t>CAP-033</t>
        </is>
      </c>
      <c r="C3378" s="7" t="inlineStr">
        <is>
          <t>نماذج التمويل بخمسة محاورَ مستقلة لا محورٍ واحد: ① المالكُ القانوني ② المنتفعُ الاقتصادي (حق الاستخدام) ③ الاعترافُ المحاسبي ④ حاملُ الإهلاك ⑤ مرتهنُ الضمان. ولا يُستنتج الاعترافُ من اسم النموذج: لكل نموذجٍ سياسةٌ محاسبيةٌ مكتوبةٌ معتمدةٌ من المالية والمراجع قبل استعماله.</t>
        </is>
      </c>
      <c r="D3378" s="7" t="inlineStr">
        <is>
          <t>SRC-049</t>
        </is>
      </c>
      <c r="E3378" s="7" t="inlineStr">
        <is>
          <t>§2</t>
        </is>
      </c>
      <c r="F3378" s="7" t="inlineStr">
        <is>
          <t>CAP</t>
        </is>
      </c>
      <c r="G3378" s="7" t="inlineStr">
        <is>
          <t>لا معارض — نافذ بنصّه</t>
        </is>
      </c>
      <c r="H3378" s="7" t="inlineStr">
        <is>
          <t>INJAZ-FRD-01</t>
        </is>
      </c>
      <c r="I3378" s="7" t="inlineStr">
        <is>
          <t>الفصلُ ٩ — التمويل والملكية</t>
        </is>
      </c>
      <c r="J3378" s="7" t="inlineStr">
        <is>
          <t>UX-01 للشاشاتِ · DELIVERY-01 للاختبارات</t>
        </is>
      </c>
      <c r="K3378" s="7" t="inlineStr">
        <is>
          <t>اختبارُ منع: بمعطى محاولةٍ تخالف «① المالكُ القانوني ② المنتفعُ الاقتصادي (حق الاستخدا…» · وعند تنفيذها · فإن الخادمَ يرفض برمزٍ وسببٍ ويُسجَّل الرفضُ بالمستخدم والوقت</t>
        </is>
      </c>
      <c r="L3378" s="7" t="inlineStr">
        <is>
          <t>غير مقيس — يُملأ عند مراجعة الكود</t>
        </is>
      </c>
      <c r="M3378" s="7" t="inlineStr">
        <is>
          <t>نافذ</t>
        </is>
      </c>
    </row>
    <row r="3379">
      <c r="A3379" s="7" t="n">
        <v>3378</v>
      </c>
      <c r="B3379" s="7" t="inlineStr">
        <is>
          <t>CAP-034</t>
        </is>
      </c>
      <c r="C3379" s="7" t="inlineStr">
        <is>
          <t>النماذج الخمسة بمحاورها: ① مرابحة (الممولُ ثم نحن بعد السداد · المنتفعُ نحن من البدء · أصلٌ ملموسٌ + التزامُ تمويلٍ بربحٍ مؤجَّل · الإهلاكُ علينا · ومرتهنُ الضمان الممولُ حتى السداد) ② إجارة تشغيلية (الممولُ مالكًا ولا تنتقل · المنتفعُ نحن · أصلُ حقِّ استخدامٍ + التزامُ إيجار · الإهلاكُ على حق الاستخدام بمدة العقد لا بعمر الأصل · ولا رهنَ علينا) ③ مشاركة في الأصل (ملّاكٌ متعددون بنسبٍ عبر الزمن · المنتفعُ نحن تشغيليًّا · أصلٌ بحصةٍ + حقوقُ شركاء · الإهلاكُ بنسبة الحصة النافذة في كل فترة) ④ تمويلٌ بعائدٍ ثابت (لا أثرَ على ملكية عين — نقدٌ مقابل عائد · التزامُ تمويلٍ بفائدةٍ دورية · لا إهلاكَ متعلقٌ به · وقد يُرهن أصلٌ ضمانًا فيُسجَّل مرتهنًا لا مالكًا) ⑤ نماذجُ أخرى (بحسب نص العقد ولا يُفترض نموذجٌ افتراضيٌّ أبدًا، وكلُّ نموذجٍ جديدٍ يُضاف بمعالجته المحاسبية المكتوبة قبل استعماله).</t>
        </is>
      </c>
      <c r="D3379" s="7" t="inlineStr">
        <is>
          <t>SRC-049</t>
        </is>
      </c>
      <c r="E3379" s="7" t="inlineStr">
        <is>
          <t>§2</t>
        </is>
      </c>
      <c r="F3379" s="7" t="inlineStr">
        <is>
          <t>CAP</t>
        </is>
      </c>
      <c r="G3379" s="7" t="inlineStr">
        <is>
          <t>لا معارض — نافذ بنصّه</t>
        </is>
      </c>
      <c r="H3379" s="7" t="inlineStr">
        <is>
          <t>INJAZ-FRD-01</t>
        </is>
      </c>
      <c r="I3379" s="7" t="inlineStr">
        <is>
          <t>الفصلُ ٩ — التمويل والملكية</t>
        </is>
      </c>
      <c r="J3379" s="7" t="inlineStr">
        <is>
          <t>UX-01 للشاشاتِ · DELIVERY-01 للاختبارات</t>
        </is>
      </c>
      <c r="K3379" s="7" t="inlineStr">
        <is>
          <t>اختبارُ منع: بمعطى محاولةٍ تخالف «① مرابحة (الممولُ» · وعند تنفيذها · فإن الخادمَ يرفض برمزٍ وسببٍ ويُسجَّل الرفضُ بالمستخدم والوقت</t>
        </is>
      </c>
      <c r="L3379" s="7" t="inlineStr">
        <is>
          <t>غير مقيس — يُملأ عند مراجعة الكود</t>
        </is>
      </c>
      <c r="M3379" s="7" t="inlineStr">
        <is>
          <t>نافذ</t>
        </is>
      </c>
    </row>
    <row r="3380">
      <c r="A3380" s="7" t="n">
        <v>3379</v>
      </c>
      <c r="B3380" s="7" t="inlineStr">
        <is>
          <t>CAP-035</t>
        </is>
      </c>
      <c r="C3380" s="7" t="inlineStr">
        <is>
          <t>ما كشفه الجرد في حصص الملكية: الأصلُ الواحد له عدةُ ممولين بنسبٍ تتغير عبر الزمن · وحصةٌ بيعت ولم تُسجَّل فبقيت مسجَّلةً بعد خروجها · ومجموعُ الحصص تجاوز المئة في فترات. ونموذجُ «مملوكٌ أو مورَّد» ثنائيةٌ لا تصف هذا.</t>
        </is>
      </c>
      <c r="D3380" s="7" t="inlineStr">
        <is>
          <t>SRC-049</t>
        </is>
      </c>
      <c r="E3380" s="7" t="inlineStr">
        <is>
          <t>§5</t>
        </is>
      </c>
      <c r="F3380" s="7" t="inlineStr">
        <is>
          <t>CAP</t>
        </is>
      </c>
      <c r="G3380" s="7" t="inlineStr">
        <is>
          <t>لا معارض — نافذ بنصّه</t>
        </is>
      </c>
      <c r="H3380" s="7" t="inlineStr">
        <is>
          <t>INJAZ-FRD-01</t>
        </is>
      </c>
      <c r="I3380" s="7" t="inlineStr">
        <is>
          <t>الفصلُ ٩ — التمويل والملكية</t>
        </is>
      </c>
      <c r="J3380" s="7" t="inlineStr">
        <is>
          <t>UX-01 للشاشاتِ · DELIVERY-01 للاختبارات</t>
        </is>
      </c>
      <c r="K3380" s="7" t="inlineStr">
        <is>
          <t>اختبارُ حساب: بمعطى مدخلاتٍ معلومةٍ لـ«الأصلُ الواحد له عدةُ ممولين بنسبٍ تتغير عبر الزمن ·…» · وعند إعادة الحساب من المصدر · فإن الناتجَ يطابق المعروضَ بلا فرق</t>
        </is>
      </c>
      <c r="L3380" s="7" t="inlineStr">
        <is>
          <t>غير مقيس — يُملأ عند مراجعة الكود</t>
        </is>
      </c>
      <c r="M3380" s="7" t="inlineStr">
        <is>
          <t>نافذ</t>
        </is>
      </c>
    </row>
    <row r="3381">
      <c r="A3381" s="7" t="n">
        <v>3380</v>
      </c>
      <c r="B3381" s="7" t="inlineStr">
        <is>
          <t>CAP-036</t>
        </is>
      </c>
      <c r="C3381" s="7" t="inlineStr">
        <is>
          <t>أحكام حصص الملكية الستة: ① البنية (الأصل × الممول × النموذج × النسبة × من/إلى × رأس المال × تقييم الحصة × مستند الحصة) ② قيد المئة (مجموعُ الحصص النشطة في أي لحظةٍ = 100.00٪ بالضبط — قيدٌ بنيويٌّ يُرفض الحفظُ دونه ويُفحص عند كل إضافةٍ أو إنهاء) ③ عدم التداخل (لا تداخلَ فترتين لنفس الأصل والممول — والدخولُ والخروجُ بتاريخين متطابقين لا فجوةَ بينهما ولا تراكب) ④ الخروج (البيعُ يُنهي حصةَ البائع بتاريخه ويفتح حصةَ المشتري من التاريخ نفسِه بمستند بيعٍ إلزامي، وبلا مستندٍ يُرفض) ⑤ التصحيح الموثَّق (ما وُجد مخالفًا لا يُمحى: النسبةُ المسجَّلة والمصححة وسببُ التصحيح والحكم والنسبةُ المعتمدة — والأصلُ محفوظٌ للتدقيق) ⑥ الأثر (الملكيةُ تحدد حاملَ الإهلاك ومستحقَّ العائد فتغذّي سجلَّ الأصول والقوائمَ معًا).</t>
        </is>
      </c>
      <c r="D3381" s="7" t="inlineStr">
        <is>
          <t>SRC-049</t>
        </is>
      </c>
      <c r="E3381" s="7" t="inlineStr">
        <is>
          <t>§5</t>
        </is>
      </c>
      <c r="F3381" s="7" t="inlineStr">
        <is>
          <t>CAP</t>
        </is>
      </c>
      <c r="G3381" s="7" t="inlineStr">
        <is>
          <t>لا معارض — نافذ بنصّه</t>
        </is>
      </c>
      <c r="H3381" s="7" t="inlineStr">
        <is>
          <t>INJAZ-FRD-01</t>
        </is>
      </c>
      <c r="I3381" s="7" t="inlineStr">
        <is>
          <t>الفصلُ ٩ — التمويل والملكية</t>
        </is>
      </c>
      <c r="J3381" s="7" t="inlineStr">
        <is>
          <t>UX-01 للشاشاتِ · DELIVERY-01 للاختبارات</t>
        </is>
      </c>
      <c r="K3381" s="7" t="inlineStr">
        <is>
          <t>اختبارُ منع: بمعطى محاولةٍ تخالف «① البنية (الأصل × الممول × النموذج × النسبة × من/إلى…» · وعند تنفيذها · فإن الخادمَ يرفض برمزٍ وسببٍ ويُسجَّل الرفضُ بالمستخدم والوقت</t>
        </is>
      </c>
      <c r="L3381" s="7" t="inlineStr">
        <is>
          <t>غير مقيس — يُملأ عند مراجعة الكود</t>
        </is>
      </c>
      <c r="M3381" s="7" t="inlineStr">
        <is>
          <t>نافذ</t>
        </is>
      </c>
    </row>
    <row r="3382">
      <c r="A3382" s="7" t="n">
        <v>3381</v>
      </c>
      <c r="B3382" s="7" t="inlineStr">
        <is>
          <t>CAP-037</t>
        </is>
      </c>
      <c r="C3382" s="7" t="inlineStr">
        <is>
          <t>الأقساط والتدفق وتكلفة التمويل: جدولُ الأقساط · التدفقُ المتوقع · تكلفةُ التمويل · السدادُ المبكر · إضافةُ رأس المال · فروقُ الصرف على التمويل · الإهلاكُ المقسَّم.</t>
        </is>
      </c>
      <c r="D3382" s="7" t="inlineStr">
        <is>
          <t>SRC-049</t>
        </is>
      </c>
      <c r="E3382" s="7" t="inlineStr">
        <is>
          <t>§6</t>
        </is>
      </c>
      <c r="F3382" s="7" t="inlineStr">
        <is>
          <t>CAP</t>
        </is>
      </c>
      <c r="G3382" s="7" t="inlineStr">
        <is>
          <t>لا معارض — نافذ بنصّه</t>
        </is>
      </c>
      <c r="H3382" s="7" t="inlineStr">
        <is>
          <t>INJAZ-FRD-01</t>
        </is>
      </c>
      <c r="I3382" s="7" t="inlineStr">
        <is>
          <t>الفصلُ ٩ — التمويل والملكية</t>
        </is>
      </c>
      <c r="J3382" s="7" t="inlineStr">
        <is>
          <t>UX-01 للشاشاتِ · DELIVERY-01 للاختبارات</t>
        </is>
      </c>
      <c r="K3382" s="7" t="inlineStr">
        <is>
          <t>اختبارُ وجودٍ وسلوك: بمعطى بيئةٍ مهيَّأةٍ لـ«جدولُ الأقساط · التدفقُ المتوقع · تكلفةُ التمويل · ا…» · وعند تنفيذ السيناريو الموصوف · فإن السلوكَ يطابق النصَّ ويُوثَّق الشاهدُ بلقطةٍ أو سجل</t>
        </is>
      </c>
      <c r="L3382" s="7" t="inlineStr">
        <is>
          <t>غير مقيس — يُملأ عند مراجعة الكود</t>
        </is>
      </c>
      <c r="M3382" s="7" t="inlineStr">
        <is>
          <t>نافذ</t>
        </is>
      </c>
    </row>
    <row r="3383">
      <c r="A3383" s="7" t="n">
        <v>3382</v>
      </c>
      <c r="B3383" s="7" t="inlineStr">
        <is>
          <t>CAP-038</t>
        </is>
      </c>
      <c r="C3383" s="7" t="inlineStr">
        <is>
          <t>أوراق الانحراف الثلاث تُغلق بقرار — ولا تبقى مفتوحة بلا حسم.</t>
        </is>
      </c>
      <c r="D3383" s="7" t="inlineStr">
        <is>
          <t>SRC-049</t>
        </is>
      </c>
      <c r="E3383" s="7" t="inlineStr">
        <is>
          <t>§7</t>
        </is>
      </c>
      <c r="F3383" s="7" t="inlineStr">
        <is>
          <t>CAP</t>
        </is>
      </c>
      <c r="G3383" s="7" t="inlineStr">
        <is>
          <t>لا معارض — نافذ بنصّه</t>
        </is>
      </c>
      <c r="H3383" s="7" t="inlineStr">
        <is>
          <t>INJAZ-FRD-01</t>
        </is>
      </c>
      <c r="I3383" s="7" t="inlineStr">
        <is>
          <t>الفصلُ ٩ — التمويل والملكية</t>
        </is>
      </c>
      <c r="J3383" s="7" t="inlineStr">
        <is>
          <t>UX-01 للشاشاتِ · DELIVERY-01 للاختبارات</t>
        </is>
      </c>
      <c r="K3383" s="7" t="inlineStr">
        <is>
          <t>اختبارُ وجودٍ وسلوك: بمعطى بيئةٍ مهيَّأةٍ لـ«أوراق الانحراف الثلاث تُغلق بقرار — ولا تبقى مفتوحة …» · وعند تنفيذ السيناريو الموصوف · فإن السلوكَ يطابق النصَّ ويُوثَّق الشاهدُ بلقطةٍ أو سجل</t>
        </is>
      </c>
      <c r="L3383" s="7" t="inlineStr">
        <is>
          <t>غير مقيس — يُملأ عند مراجعة الكود</t>
        </is>
      </c>
      <c r="M3383" s="7" t="inlineStr">
        <is>
          <t>نافذ</t>
        </is>
      </c>
    </row>
    <row r="3384">
      <c r="A3384" s="7" t="n">
        <v>3383</v>
      </c>
      <c r="B3384" s="7" t="inlineStr">
        <is>
          <t>CAP-040</t>
        </is>
      </c>
      <c r="C3384" s="7" t="inlineStr">
        <is>
          <t>دورة حياة عملية التمويل بحالاتها — من الإنشاء إلى الإقفال.</t>
        </is>
      </c>
      <c r="D3384" s="7" t="inlineStr">
        <is>
          <t>SRC-049</t>
        </is>
      </c>
      <c r="E3384" s="7" t="inlineStr">
        <is>
          <t>§4.1</t>
        </is>
      </c>
      <c r="F3384" s="7" t="inlineStr">
        <is>
          <t>CAP</t>
        </is>
      </c>
      <c r="G3384" s="7" t="inlineStr">
        <is>
          <t>لا معارض — نافذ بنصّه</t>
        </is>
      </c>
      <c r="H3384" s="7" t="inlineStr">
        <is>
          <t>INJAZ-FRD-01</t>
        </is>
      </c>
      <c r="I3384" s="7" t="inlineStr">
        <is>
          <t>الفصلُ ٩ — التمويل والملكية</t>
        </is>
      </c>
      <c r="J3384" s="7" t="inlineStr">
        <is>
          <t>UX-01 للشاشاتِ · DELIVERY-01 للاختبارات</t>
        </is>
      </c>
      <c r="K3384" s="7" t="inlineStr">
        <is>
          <t>اختبارُ انتقال: بمعطى مستندٍ في حالته السابقةِ لـ«دورة حياة عملية التمويل بحالاتها — من الإنشاء إلى ال…» · وعند تنفيذ المحفّز بمخوَّلٍ وشرطٍ مستوفًى · فإن الحالةَ تنتقل ويُسجَّل الانتقالُ بفاعله ووقته · والانتقالُ غيرُ المعرَّف يُرفض</t>
        </is>
      </c>
      <c r="L3384" s="7" t="inlineStr">
        <is>
          <t>غير مقيس — يُملأ عند مراجعة الكود</t>
        </is>
      </c>
      <c r="M3384" s="7" t="inlineStr">
        <is>
          <t>نافذ</t>
        </is>
      </c>
    </row>
    <row r="3385">
      <c r="A3385" s="7" t="n">
        <v>3384</v>
      </c>
      <c r="B3385" s="7" t="inlineStr">
        <is>
          <t>PLN-024</t>
        </is>
      </c>
      <c r="C3385" s="7" t="inlineStr">
        <is>
          <t>الأحكام الخمسة الحاكمة في تعميق النموذج — وسريةُ بيانات الملكية قاعدةٌ بنيويةٌ لا إخفاءُ حقل.</t>
        </is>
      </c>
      <c r="D3385" s="7" t="inlineStr">
        <is>
          <t>SRC-053</t>
        </is>
      </c>
      <c r="E3385" s="7" t="inlineStr">
        <is>
          <t>§1 · §1.3</t>
        </is>
      </c>
      <c r="F3385" s="7" t="inlineStr">
        <is>
          <t>CAP</t>
        </is>
      </c>
      <c r="G3385" s="7" t="inlineStr">
        <is>
          <t>لا معارض — نافذ بنصّه</t>
        </is>
      </c>
      <c r="H3385" s="7" t="inlineStr">
        <is>
          <t>INJAZ-FRD-01</t>
        </is>
      </c>
      <c r="I3385" s="7" t="inlineStr">
        <is>
          <t>الفصلُ ٩ — التمويل والملكية</t>
        </is>
      </c>
      <c r="J3385" s="7" t="inlineStr">
        <is>
          <t>UX-01 للشاشاتِ · DELIVERY-01 للاختبارات</t>
        </is>
      </c>
      <c r="K3385" s="7" t="inlineStr">
        <is>
          <t>اختبارُ اكتمال: بمعطى شاشةٍ أو جدولٍ يخصُّ «الأحكام الخمسة الحاكمة في تعميق النموذج — وسريةُ بيا…» · وعند فحص بنيته · فإن كلَّ عمودٍ معتمدٍ موجودٌ وصفرُ عمودٍ غيرِ معرَّف · والأعمدةُ الحاكمةُ السبعةُ حاضرة</t>
        </is>
      </c>
      <c r="L3385" s="7" t="inlineStr">
        <is>
          <t>غير مقيس — يُملأ عند مراجعة الكود</t>
        </is>
      </c>
      <c r="M3385" s="7" t="inlineStr">
        <is>
          <t>نافذ</t>
        </is>
      </c>
    </row>
    <row r="3386">
      <c r="A3386" s="7" t="n">
        <v>3385</v>
      </c>
      <c r="B3386" s="7" t="inlineStr">
        <is>
          <t>POL-018</t>
        </is>
      </c>
      <c r="C3386" s="7" t="inlineStr">
        <is>
          <t>سياسة الممولين: القواعد — نموذجُ التمويل ومعالجتُه ونظامُ الأقساط والسدادُ المبكر وإعادةُ الجدولة وحصصُ الملكية · الجزاءات — غرامةُ تأخر سدادٍ ورسومُ تعجيل · الدورية — بجدول الأقساط · البيت — FIN-01.</t>
        </is>
      </c>
      <c r="D3386" s="7" t="inlineStr">
        <is>
          <t>SRC-055</t>
        </is>
      </c>
      <c r="E3386" s="7" t="inlineStr">
        <is>
          <t>§7</t>
        </is>
      </c>
      <c r="F3386" s="7" t="inlineStr">
        <is>
          <t>CAP</t>
        </is>
      </c>
      <c r="G3386" s="7" t="inlineStr">
        <is>
          <t>لا معارض — نافذ بنصّه</t>
        </is>
      </c>
      <c r="H3386" s="7" t="inlineStr">
        <is>
          <t>INJAZ-FRD-01</t>
        </is>
      </c>
      <c r="I3386" s="7" t="inlineStr">
        <is>
          <t>الفصلُ ٩ — التمويل والملكية</t>
        </is>
      </c>
      <c r="J3386" s="7" t="inlineStr">
        <is>
          <t>UX-01 للشاشاتِ · DELIVERY-01 للاختبارات</t>
        </is>
      </c>
      <c r="K3386" s="7" t="inlineStr">
        <is>
          <t>اختبارُ ظهور: بمعطى مستخدمٍ داخلَ النطاق وآخرَ خارجه لـ«القواعد — نموذجُ التمويل ومعالجتُه ونظامُ الأقساط وا…» · وعند فتح الشاشة · فإن الأولَ يرى نطاقَه والثانيَ لا يُصيَّر له العنصرُ ولا يُرسَل في الاستجابة</t>
        </is>
      </c>
      <c r="L3386" s="7" t="inlineStr">
        <is>
          <t>غير مقيس — يُملأ عند مراجعة الكود</t>
        </is>
      </c>
      <c r="M3386" s="7" t="inlineStr">
        <is>
          <t>نافذ</t>
        </is>
      </c>
    </row>
    <row r="3387">
      <c r="A3387" s="7" t="n">
        <v>3386</v>
      </c>
      <c r="B3387" s="7" t="inlineStr">
        <is>
          <t>CAP-041</t>
        </is>
      </c>
      <c r="C3387" s="7" t="inlineStr">
        <is>
          <t>الممول كيانٌ في سجل الكيانات بصفة «ممول» لا سجلَّ موازيًا — فردًا كان أو شركةً أو بنكًا. وبنيته أربعة مكوّنات: ① الهوية ② التصنيف (نوعُه · نماذجُ التمويل التي يعمل بها · العملاتُ · تصنيفُه العلائقي: مؤسِّسٌ أو استراتيجيٌّ أو عارض · شريحةُ أهميته) ③ المؤشرات (عددُ العمليات · عددُ الأعيان · مدةُ العلاقة · أولُ وآخرُ نشاط · الاستحقاقُ القائم بكل عملة) ④ العلاقة (اتفاقيةٌ إطاريةٌ إن وُجدت · الشخصُ المسؤول · السجلُّ التجاري · المستندات · والحالة: نشطٌ أو متوقفٌ أو منتهٍ).</t>
        </is>
      </c>
      <c r="D3387" s="7" t="inlineStr">
        <is>
          <t>SRC-049</t>
        </is>
      </c>
      <c r="E3387" s="7" t="inlineStr">
        <is>
          <t>§3</t>
        </is>
      </c>
      <c r="F3387" s="7" t="inlineStr">
        <is>
          <t>CAP</t>
        </is>
      </c>
      <c r="G3387" s="7" t="inlineStr">
        <is>
          <t>لا معارض — نافذ بنصّه</t>
        </is>
      </c>
      <c r="H3387" s="7" t="inlineStr">
        <is>
          <t>INJAZ-FRD-01</t>
        </is>
      </c>
      <c r="I3387" s="7" t="inlineStr">
        <is>
          <t>الفصلُ ٩ — التمويل والملكية</t>
        </is>
      </c>
      <c r="J3387" s="7" t="inlineStr">
        <is>
          <t>UX-01 للشاشاتِ · DELIVERY-01 للاختبارات</t>
        </is>
      </c>
      <c r="K3387" s="7" t="inlineStr">
        <is>
          <t>اختبارُ اكتمال: بمعطى شاشةٍ أو جدولٍ يخصُّ «الممول كيانٌ في سجل الكيانات بصفة «ممول»» · وعند فحص بنيته · فإن كلَّ عمودٍ معتمدٍ موجودٌ وصفرُ عمودٍ غيرِ معرَّف · والأعمدةُ الحاكمةُ السبعةُ حاضرة</t>
        </is>
      </c>
      <c r="L3387" s="7" t="inlineStr">
        <is>
          <t>غير مقيس — يُملأ عند مراجعة الكود</t>
        </is>
      </c>
      <c r="M3387" s="7" t="inlineStr">
        <is>
          <t>نافذ</t>
        </is>
      </c>
    </row>
    <row r="3388">
      <c r="A3388" s="7" t="n">
        <v>3387</v>
      </c>
      <c r="B3388" s="7" t="inlineStr">
        <is>
          <t>CAP-042</t>
        </is>
      </c>
      <c r="C3388" s="7" t="inlineStr">
        <is>
          <t>حقول عملية التمويل بست مجموعات: ① الهوية (كودُ العملية · الممولُ · النموذج · العملةُ · مرجعُ العقد وتاريخُ توقيعه · الحالة) ② الأعيان (العينُ أو الأعيان المموَّلة أصلًا واحدًا أو عدة · تصنيفُها ونوعُها · وهل هي في الأسطول المشغَّل وفي سجل الأصول — فحصُ تقاطع) ③ رأس المال (قيمةُ شراء العين · رأسُ المال ومصدرُه · المقدمُ ونسبتُه · الرسومُ الإدارية والتأمين والتكاليفُ الإضافية · المتبقي بعد المقدم) ④ العائد (نسبةُ الأرباح وقيمتُها · APR · الفائدةُ الشهرية · المتبقي شاملَ الأرباح · المدةُ بالأشهر · تاريخُ النهاية المحتسب) ⑤ السداد (نظامُ الأقساط · عددُها · قيمةُ القسط · إجمالي السداد المتوقع · الرصيدُ القائم · حالةُ السداد) ⑥ الحركة (الاستحقاقُ المسجَّل مقابل الدفعات المسجَّلة بكل عملة · عددُ الدفعات · إضافاتُ رأس المال · عددُ تغيّرات العقد).</t>
        </is>
      </c>
      <c r="D3388" s="7" t="inlineStr">
        <is>
          <t>SRC-049</t>
        </is>
      </c>
      <c r="E3388" s="7" t="inlineStr">
        <is>
          <t>§4</t>
        </is>
      </c>
      <c r="F3388" s="7" t="inlineStr">
        <is>
          <t>CAP</t>
        </is>
      </c>
      <c r="G3388" s="7" t="inlineStr">
        <is>
          <t>لا معارض — نافذ بنصّه</t>
        </is>
      </c>
      <c r="H3388" s="7" t="inlineStr">
        <is>
          <t>INJAZ-FRD-01</t>
        </is>
      </c>
      <c r="I3388" s="7" t="inlineStr">
        <is>
          <t>الفصلُ ٩ — التمويل والملكية</t>
        </is>
      </c>
      <c r="J3388" s="7" t="inlineStr">
        <is>
          <t>UX-01 للشاشاتِ · DELIVERY-01 للاختبارات</t>
        </is>
      </c>
      <c r="K3388" s="7" t="inlineStr">
        <is>
          <t>اختبارُ حساب: بمعطى مدخلاتٍ معلومةٍ لـ«① الهوية (كودُ العملية · الممولُ · النموذج · العملةُ…» · وعند إعادة الحساب من المصدر · فإن الناتجَ يطابق المعروضَ بلا فرق</t>
        </is>
      </c>
      <c r="L3388" s="7" t="inlineStr">
        <is>
          <t>غير مقيس — يُملأ عند مراجعة الكود</t>
        </is>
      </c>
      <c r="M3388" s="7" t="inlineStr">
        <is>
          <t>نافذ</t>
        </is>
      </c>
    </row>
    <row r="3389">
      <c r="A3389" s="7" t="n">
        <v>3388</v>
      </c>
      <c r="B3389" s="7" t="inlineStr">
        <is>
          <t>CAP-043</t>
        </is>
      </c>
      <c r="C3389" s="7" t="inlineStr">
        <is>
          <t>دورة حياة عملية التمويل بمالك كل انتقال وشرطه وأثره: ① Draft ← مفاوضة (إدارةُ التمويل · حاجةٌ مبرَّرةٌ وعرضٌ مقارَن · لا أثرَ ماليًّا) ② مفاوضة ← معتمدة (المعتمِدُ بسقفه · النموذجُ ومعالجتُه محددان — ولا اعتماد بلا نموذجٍ ومعالجة) ③ معتمدة ← موقَّعة (الطرفان · توقيعٌ ومستندٌ مرفوع · وتُنشأ حصةُ الملكية بتاريخ سريانها) ④ موقَّعة ← نافذة (النظام · استلامُ العين أو النقد · يُقيَّد الأصلُ والالتزامُ بحسب النموذج وتُولَّد جدولةُ الأقساط).</t>
        </is>
      </c>
      <c r="D3389" s="7" t="inlineStr">
        <is>
          <t>SRC-049</t>
        </is>
      </c>
      <c r="E3389" s="7" t="inlineStr">
        <is>
          <t>§4.1</t>
        </is>
      </c>
      <c r="F3389" s="7" t="inlineStr">
        <is>
          <t>CAP</t>
        </is>
      </c>
      <c r="G3389" s="7" t="inlineStr">
        <is>
          <t>لا معارض — نافذ بنصّه</t>
        </is>
      </c>
      <c r="H3389" s="7" t="inlineStr">
        <is>
          <t>INJAZ-FRD-01</t>
        </is>
      </c>
      <c r="I3389" s="7" t="inlineStr">
        <is>
          <t>الفصلُ ٩ — التمويل والملكية</t>
        </is>
      </c>
      <c r="J3389" s="7" t="inlineStr">
        <is>
          <t>UX-01 للشاشاتِ · DELIVERY-01 للاختبارات</t>
        </is>
      </c>
      <c r="K3389" s="7" t="inlineStr">
        <is>
          <t>اختبارُ انتقال: بمعطى مستندٍ في حالته السابقةِ لـ«دورة حياة عملية التمويل بمالك كل انتقال وشرطه وأثره:…» · وعند تنفيذ المحفّز بمخوَّلٍ وشرطٍ مستوفًى · فإن الحالةَ تنتقل ويُسجَّل الانتقالُ بفاعله ووقته · والانتقالُ غيرُ المعرَّف يُرفض</t>
        </is>
      </c>
      <c r="L3389" s="7" t="inlineStr">
        <is>
          <t>غير مقيس — يُملأ عند مراجعة الكود</t>
        </is>
      </c>
      <c r="M3389" s="7" t="inlineStr">
        <is>
          <t>نافذ</t>
        </is>
      </c>
    </row>
    <row r="3390">
      <c r="A3390" s="7" t="n">
        <v>3389</v>
      </c>
      <c r="B3390" s="7" t="inlineStr">
        <is>
          <t>CAP-044</t>
        </is>
      </c>
      <c r="C3390" s="7" t="inlineStr">
        <is>
          <t>جدول الأقساط يُولَّد من العملية (النظامُ والعددُ والقيمةُ وتاريخُ الاستحقاق) ولا يُدخل يدويًّا — وكلُّ قسطٍ مستحقٍّ حدثٌ ماليٌّ بمفتاح (العملية × رقم القسط) فلا يتكرر.</t>
        </is>
      </c>
      <c r="D3390" s="7" t="inlineStr">
        <is>
          <t>SRC-049</t>
        </is>
      </c>
      <c r="E3390" s="7" t="inlineStr">
        <is>
          <t>§6</t>
        </is>
      </c>
      <c r="F3390" s="7" t="inlineStr">
        <is>
          <t>CAP</t>
        </is>
      </c>
      <c r="G3390" s="7" t="inlineStr">
        <is>
          <t>لا معارض — نافذ بنصّه</t>
        </is>
      </c>
      <c r="H3390" s="7" t="inlineStr">
        <is>
          <t>INJAZ-FRD-01</t>
        </is>
      </c>
      <c r="I3390" s="7" t="inlineStr">
        <is>
          <t>الفصلُ ٩ — التمويل والملكية</t>
        </is>
      </c>
      <c r="J3390" s="7" t="inlineStr">
        <is>
          <t>UX-01 للشاشاتِ · DELIVERY-01 للاختبارات</t>
        </is>
      </c>
      <c r="K3390" s="7" t="inlineStr">
        <is>
          <t>اختبارُ منع: بمعطى محاولةٍ تخالف «جدول الأقساط يُولَّد من العملية (النظامُ والعددُ وال…» · وعند تنفيذها · فإن الخادمَ يرفض برمزٍ وسببٍ ويُسجَّل الرفضُ بالمستخدم والوقت</t>
        </is>
      </c>
      <c r="L3390" s="7" t="inlineStr">
        <is>
          <t>غير مقيس — يُملأ عند مراجعة الكود</t>
        </is>
      </c>
      <c r="M3390" s="7" t="inlineStr">
        <is>
          <t>نافذ</t>
        </is>
      </c>
    </row>
    <row r="3391">
      <c r="A3391" s="7" t="n">
        <v>3390</v>
      </c>
      <c r="B3391" s="7" t="inlineStr">
        <is>
          <t>CAP-046</t>
        </is>
      </c>
      <c r="C3391" s="7" t="inlineStr">
        <is>
          <t>تكلفة التمويل تُوزَّع على المشاريع بحسب الأصول المموَّلة العاملة فيها وبنسبة ساعات تشغيلها — فلا يُحمَّل مشروعٌ كلفةَ تمويلِ أصولٍ لم يستعملها. وهي أثرٌ أوليٌّ يُحسب فورَ اكتمال سلسلة اعتماد الوحدة ولا يُقيَّد إلا ببوابة الاستحقاق، ويُعرض للمشروع كلفةً مجرَّدةً بلا كشفِ الممول أو شروطِ التمويل.</t>
        </is>
      </c>
      <c r="D3391" s="7" t="inlineStr">
        <is>
          <t>SRC-049</t>
        </is>
      </c>
      <c r="E3391" s="7" t="inlineStr">
        <is>
          <t>§6</t>
        </is>
      </c>
      <c r="F3391" s="7" t="inlineStr">
        <is>
          <t>CAP</t>
        </is>
      </c>
      <c r="G3391" s="7" t="inlineStr">
        <is>
          <t>لا معارض — نافذ بنصّه</t>
        </is>
      </c>
      <c r="H3391" s="7" t="inlineStr">
        <is>
          <t>INJAZ-FRD-01</t>
        </is>
      </c>
      <c r="I3391" s="7" t="inlineStr">
        <is>
          <t>الفصلُ ٩ — التمويل والملكية</t>
        </is>
      </c>
      <c r="J3391" s="7" t="inlineStr">
        <is>
          <t>UX-01 للشاشاتِ · DELIVERY-01 للاختبارات</t>
        </is>
      </c>
      <c r="K3391" s="7" t="inlineStr">
        <is>
          <t>اختبارُ منع: بمعطى محاولةٍ تخالف «تكلفة التمويل تُوزَّع على المشاريع بحسب الأصول الممو…» · وعند تنفيذها · فإن الخادمَ يرفض برمزٍ وسببٍ ويُسجَّل الرفضُ بالمستخدم والوقت</t>
        </is>
      </c>
      <c r="L3391" s="7" t="inlineStr">
        <is>
          <t>غير مقيس — يُملأ عند مراجعة الكود</t>
        </is>
      </c>
      <c r="M3391" s="7" t="inlineStr">
        <is>
          <t>نافذ</t>
        </is>
      </c>
    </row>
    <row r="3392">
      <c r="A3392" s="7" t="n">
        <v>3391</v>
      </c>
      <c r="B3392" s="7" t="inlineStr">
        <is>
          <t>CAP-047</t>
        </is>
      </c>
      <c r="C3392" s="7" t="inlineStr">
        <is>
          <t>السدادُ المبكر يُعالَج بقاعدة العقد (خصمُ أرباحٍ أو غرامةُ تعجيل) ببندٍ باسمه ولا يُطرح من الرصيد صامتًا. وإضافةُ رأس المال زيادةٌ على عمليةٍ قائمة تُعالَج ملحقًا يعيد جدولةَ الأقساط بسريان ولا تُدمج في الأصل فتفسد المقارنةَ التاريخية.</t>
        </is>
      </c>
      <c r="D3392" s="7" t="inlineStr">
        <is>
          <t>SRC-049</t>
        </is>
      </c>
      <c r="E3392" s="7" t="inlineStr">
        <is>
          <t>§6</t>
        </is>
      </c>
      <c r="F3392" s="7" t="inlineStr">
        <is>
          <t>CAP</t>
        </is>
      </c>
      <c r="G3392" s="7" t="inlineStr">
        <is>
          <t>لا معارض — نافذ بنصّه</t>
        </is>
      </c>
      <c r="H3392" s="7" t="inlineStr">
        <is>
          <t>INJAZ-FRD-01</t>
        </is>
      </c>
      <c r="I3392" s="7" t="inlineStr">
        <is>
          <t>الفصلُ ٩ — التمويل والملكية</t>
        </is>
      </c>
      <c r="J3392" s="7" t="inlineStr">
        <is>
          <t>UX-01 للشاشاتِ · DELIVERY-01 للاختبارات</t>
        </is>
      </c>
      <c r="K3392" s="7" t="inlineStr">
        <is>
          <t>اختبارُ منع: بمعطى محاولةٍ تخالف «السدادُ المبكر يُعالَج بقاعدة العقد (خصمُ أرباحٍ أو …» · وعند تنفيذها · فإن الخادمَ يرفض برمزٍ وسببٍ ويُسجَّل الرفضُ بالمستخدم والوقت</t>
        </is>
      </c>
      <c r="L3392" s="7" t="inlineStr">
        <is>
          <t>غير مقيس — يُملأ عند مراجعة الكود</t>
        </is>
      </c>
      <c r="M3392" s="7" t="inlineStr">
        <is>
          <t>نافذ</t>
        </is>
      </c>
    </row>
    <row r="3393">
      <c r="A3393" s="7" t="n">
        <v>3392</v>
      </c>
      <c r="B3393" s="7" t="inlineStr">
        <is>
          <t>CAP-049</t>
        </is>
      </c>
      <c r="C3393" s="7" t="inlineStr">
        <is>
          <t>الإهلاك المقسَّم: حصةُ 60/40 تعني قيدَ إهلاكٍ بسطرين بنسبة الحصة النافذة في الفترة — فوظيفةُ الإهلاك الدوريةُ القائمة تُعدَّل لتقرأ الحصص ولا تُجاور بوظيفةٍ ثانية.</t>
        </is>
      </c>
      <c r="D3393" s="7" t="inlineStr">
        <is>
          <t>SRC-049</t>
        </is>
      </c>
      <c r="E3393" s="7" t="inlineStr">
        <is>
          <t>§6</t>
        </is>
      </c>
      <c r="F3393" s="7" t="inlineStr">
        <is>
          <t>CAP</t>
        </is>
      </c>
      <c r="G3393" s="7" t="inlineStr">
        <is>
          <t>لا معارض — نافذ بنصّه</t>
        </is>
      </c>
      <c r="H3393" s="7" t="inlineStr">
        <is>
          <t>INJAZ-FRD-01</t>
        </is>
      </c>
      <c r="I3393" s="7" t="inlineStr">
        <is>
          <t>الفصلُ ٩ — التمويل والملكية</t>
        </is>
      </c>
      <c r="J3393" s="7" t="inlineStr">
        <is>
          <t>UX-01 للشاشاتِ · DELIVERY-01 للاختبارات</t>
        </is>
      </c>
      <c r="K3393" s="7" t="inlineStr">
        <is>
          <t>اختبارُ منع: بمعطى محاولةٍ تخالف «حصةُ 60/40 تعني قيدَ إهلاكٍ بسطرين بنسبة الحصة الناف…» · وعند تنفيذها · فإن الخادمَ يرفض برمزٍ وسببٍ ويُسجَّل الرفضُ بالمستخدم والوقت</t>
        </is>
      </c>
      <c r="L3393" s="7" t="inlineStr">
        <is>
          <t>غير مقيس — يُملأ عند مراجعة الكود</t>
        </is>
      </c>
      <c r="M3393" s="7" t="inlineStr">
        <is>
          <t>نافذ</t>
        </is>
      </c>
    </row>
    <row r="3394">
      <c r="A3394" s="7" t="n">
        <v>3393</v>
      </c>
      <c r="B3394" s="7" t="inlineStr">
        <is>
          <t>CAP-050</t>
        </is>
      </c>
      <c r="C3394" s="7" t="inlineStr">
        <is>
          <t>أوراق الانحراف الثلاث بما ترصده وما يُطلب لإغلاقها: ① عقودٌ بلا حركة (موقَّعةٌ لا حركةَ لها في الدفتر: أُبرمت ولم تُقيَّد أو ألغيت ولم تُوثَّق — الإغلاق بقرارٍ يذكر السببَ: لم تبدأ أو ألغيت أو قيدٌ ناقص، والإجراء) ② فروق السداد (المسجَّلُ مقابل المتوقع بالعقد بنسبة الفرق وترجيحِ سببه — الإغلاق بسببٍ معتمدٍ وقرارِ تسوية) ③ الخروج غير المسجَّل (حصةٌ بيعت وبقيت مسجَّلةً بأيام التسجيل الزائد وتاريخِ البيع المستنتج — الإغلاق بمستندِ بيعٍ وتاريخِ اعتماد).</t>
        </is>
      </c>
      <c r="D3394" s="7" t="inlineStr">
        <is>
          <t>SRC-049</t>
        </is>
      </c>
      <c r="E3394" s="7" t="inlineStr">
        <is>
          <t>§7</t>
        </is>
      </c>
      <c r="F3394" s="7" t="inlineStr">
        <is>
          <t>CAP</t>
        </is>
      </c>
      <c r="G3394" s="7" t="inlineStr">
        <is>
          <t>لا معارض — نافذ بنصّه</t>
        </is>
      </c>
      <c r="H3394" s="7" t="inlineStr">
        <is>
          <t>INJAZ-FRD-01</t>
        </is>
      </c>
      <c r="I3394" s="7" t="inlineStr">
        <is>
          <t>الفصلُ ٩ — التمويل والملكية</t>
        </is>
      </c>
      <c r="J3394" s="7" t="inlineStr">
        <is>
          <t>UX-01 للشاشاتِ · DELIVERY-01 للاختبارات</t>
        </is>
      </c>
      <c r="K3394" s="7" t="inlineStr">
        <is>
          <t>اختبارُ حساب: بمعطى مدخلاتٍ معلومةٍ لـ«① عقودٌ بلا حركة (موقَّعةٌ» · وعند إعادة الحساب من المصدر · فإن الناتجَ يطابق المعروضَ بلا فرق</t>
        </is>
      </c>
      <c r="L3394" s="7" t="inlineStr">
        <is>
          <t>غير مقيس — يُملأ عند مراجعة الكود</t>
        </is>
      </c>
      <c r="M3394" s="7" t="inlineStr">
        <is>
          <t>نافذ</t>
        </is>
      </c>
    </row>
    <row r="3395">
      <c r="A3395" s="7" t="n">
        <v>3394</v>
      </c>
      <c r="B3395" s="7" t="inlineStr">
        <is>
          <t>CAP-051</t>
        </is>
      </c>
      <c r="C3395" s="7" t="inlineStr">
        <is>
          <t>قاعدة الانحراف: الانحرافُ يُغلق بقرارٍ لا يُترك ولا يُصحَّح صامتًا. ولكل صفٍّ في هذه الأوراق: الأولويةُ · الحالةُ · المستندُ المطلوب · القرارُ المتخذ · تاريخُ الإغلاق — ومراجعةٌ دوريةٌ ترفع ما لم يُغلق. وهذه الأوراقُ مؤشرُ صحةٍ للطبقة: خلوّها الدائم يعني إما انضباطًا أو توقفَ الرصد.</t>
        </is>
      </c>
      <c r="D3395" s="7" t="inlineStr">
        <is>
          <t>SRC-049</t>
        </is>
      </c>
      <c r="E3395" s="7" t="inlineStr">
        <is>
          <t>§7</t>
        </is>
      </c>
      <c r="F3395" s="7" t="inlineStr">
        <is>
          <t>CAP</t>
        </is>
      </c>
      <c r="G3395" s="7" t="inlineStr">
        <is>
          <t>لا معارض — نافذ بنصّه</t>
        </is>
      </c>
      <c r="H3395" s="7" t="inlineStr">
        <is>
          <t>INJAZ-FRD-01</t>
        </is>
      </c>
      <c r="I3395" s="7" t="inlineStr">
        <is>
          <t>الفصلُ ٩ — التمويل والملكية</t>
        </is>
      </c>
      <c r="J3395" s="7" t="inlineStr">
        <is>
          <t>UX-01 للشاشاتِ · DELIVERY-01 للاختبارات</t>
        </is>
      </c>
      <c r="K3395" s="7" t="inlineStr">
        <is>
          <t>اختبارُ منع: بمعطى محاولةٍ تخالف «الانحرافُ يُغلق بقرارٍ» · وعند تنفيذها · فإن الخادمَ يرفض برمزٍ وسببٍ ويُسجَّل الرفضُ بالمستخدم والوقت</t>
        </is>
      </c>
      <c r="L3395" s="7" t="inlineStr">
        <is>
          <t>غير مقيس — يُملأ عند مراجعة الكود</t>
        </is>
      </c>
      <c r="M3395" s="7" t="inlineStr">
        <is>
          <t>نافذ</t>
        </is>
      </c>
    </row>
    <row r="3396">
      <c r="A3396" s="7" t="n">
        <v>3395</v>
      </c>
      <c r="B3396" s="7" t="inlineStr">
        <is>
          <t>PLN-050</t>
        </is>
      </c>
      <c r="C3396" s="7" t="inlineStr">
        <is>
          <t>طبقة الملكية والتمويل: نماذجُ التمويل وأثرُها — وبيتُ تفصيلها FIN-01، وهذه الوثيقةُ تحدد موضعَها من الطبقات لا مضمونَها.</t>
        </is>
      </c>
      <c r="D3396" s="7" t="inlineStr">
        <is>
          <t>SRC-053</t>
        </is>
      </c>
      <c r="E3396" s="7" t="inlineStr">
        <is>
          <t>§4 · §4.1</t>
        </is>
      </c>
      <c r="F3396" s="7" t="inlineStr">
        <is>
          <t>CAP</t>
        </is>
      </c>
      <c r="G3396" s="7" t="inlineStr">
        <is>
          <t>لا معارض — نافذ بنصّه</t>
        </is>
      </c>
      <c r="H3396" s="7" t="inlineStr">
        <is>
          <t>INJAZ-FRD-01</t>
        </is>
      </c>
      <c r="I3396" s="7" t="inlineStr">
        <is>
          <t>الفصلُ ٩ — التمويل والملكية</t>
        </is>
      </c>
      <c r="J3396" s="7" t="inlineStr">
        <is>
          <t>UX-01 للشاشاتِ · DELIVERY-01 للاختبارات</t>
        </is>
      </c>
      <c r="K3396" s="7" t="inlineStr">
        <is>
          <t>اختبارُ وجودٍ وسلوك: بمعطى بيئةٍ مهيَّأةٍ لـ«نماذجُ التمويل وأثرُها — وبيتُ تفصيلها FIN-01» · وعند تنفيذ السيناريو الموصوف · فإن السلوكَ يطابق النصَّ ويُوثَّق الشاهدُ بلقطةٍ أو سجل</t>
        </is>
      </c>
      <c r="L3396" s="7" t="inlineStr">
        <is>
          <t>غير مقيس — يُملأ عند مراجعة الكود</t>
        </is>
      </c>
      <c r="M3396" s="7" t="inlineStr">
        <is>
          <t>نافذ</t>
        </is>
      </c>
    </row>
    <row r="3397">
      <c r="A3397" s="7" t="n">
        <v>3396</v>
      </c>
      <c r="B3397" s="7" t="inlineStr">
        <is>
          <t>OWN-018</t>
        </is>
      </c>
      <c r="C3397" s="7" t="inlineStr">
        <is>
          <t>أنماطُ التمويل خمسةٌ لا سادسَ لها: شراءٌ بالأقساط · مرابحةٌ · إجارةٌ تشغيليةٌ · إجارةٌ منتهيةٌ بالتمليك · مشاركة. ويحدد النمطُ آليًّا: المالكَ القانونيَّ وحاملَ الإهلاك ومستحقَّ العائد وحاملَ الصيانة وطريقةَ الاعتراف بالالتزام.</t>
        </is>
      </c>
      <c r="D3397" s="7" t="inlineStr">
        <is>
          <t>قرار المالك — جلسات المراجعة 2026-08</t>
        </is>
      </c>
      <c r="E3397" s="7" t="inlineStr">
        <is>
          <t>§نماذج التمويل</t>
        </is>
      </c>
      <c r="F3397" s="7" t="inlineStr">
        <is>
          <t>OWN</t>
        </is>
      </c>
      <c r="G3397" s="7" t="inlineStr">
        <is>
          <t>قرار مالك موقَّع — نافذ</t>
        </is>
      </c>
      <c r="H3397" s="7" t="inlineStr">
        <is>
          <t>INJAZ-FRD-01</t>
        </is>
      </c>
      <c r="I3397" s="7" t="inlineStr">
        <is>
          <t>الفصلُ ٩ — التمويل والملكية</t>
        </is>
      </c>
      <c r="J3397" s="7" t="inlineStr">
        <is>
          <t>UX-01 للشاشاتِ · DELIVERY-01 للاختبارات</t>
        </is>
      </c>
      <c r="K3397" s="7" t="inlineStr">
        <is>
          <t>اختبارُ اشتقاق: الأحكامُ الخمسةُ تُقرأ من النمط ولا تُختار يدويًّا</t>
        </is>
      </c>
      <c r="L3397" s="7" t="inlineStr">
        <is>
          <t>مطلوب ولم يُنفذ</t>
        </is>
      </c>
      <c r="M3397" s="7" t="inlineStr">
        <is>
          <t>نافذ</t>
        </is>
      </c>
    </row>
    <row r="3398">
      <c r="A3398" s="7" t="n">
        <v>3397</v>
      </c>
      <c r="B3398" s="7" t="inlineStr">
        <is>
          <t>SCN-577</t>
        </is>
      </c>
      <c r="C3398" s="7" t="inlineStr">
        <is>
          <t>يجب أن تُتاح شاشةُ «عمليات التمويل» لـالتمويل والملكية بنطاق عملياته — وزاويتُها: العمليةُ ونموذجُها وعملتُها وأعيانُها ورأسُ مالها وعائدُها.</t>
        </is>
      </c>
      <c r="D3398" s="7" t="inlineStr">
        <is>
          <t>NAV-09 نظام الشاشات النافذ · SCR-DES-01 تصميم الأعمدة</t>
        </is>
      </c>
      <c r="E3398" s="7" t="inlineStr">
        <is>
          <t>§الشاشات</t>
        </is>
      </c>
      <c r="F3398" s="7" t="inlineStr">
        <is>
          <t>SCN</t>
        </is>
      </c>
      <c r="G3398" s="7" t="inlineStr">
        <is>
          <t>قرار مالك مطبَّق — نافذ</t>
        </is>
      </c>
      <c r="H3398" s="7" t="inlineStr">
        <is>
          <t>INJAZ-FRD-01</t>
        </is>
      </c>
      <c r="I3398" s="7" t="inlineStr">
        <is>
          <t>الفصلُ ٩ — التمويل والملكية</t>
        </is>
      </c>
      <c r="J3398" s="7" t="inlineStr">
        <is>
          <t>UX-01 للشاشاتِ · DELIVERY-01 للاختبارات</t>
        </is>
      </c>
      <c r="K3398" s="7" t="inlineStr">
        <is>
          <t>اختبارُ ظهور: تظهر الشاشةُ للدور المالك بنطاقها ولا تظهر لمن لا صلاحيةَ له</t>
        </is>
      </c>
      <c r="L3398" s="7" t="inlineStr">
        <is>
          <t>مطلوب ولم يُنفذ</t>
        </is>
      </c>
      <c r="M3398" s="7" t="inlineStr">
        <is>
          <t>نافذ</t>
        </is>
      </c>
    </row>
    <row r="3399">
      <c r="A3399" s="7" t="n">
        <v>3398</v>
      </c>
      <c r="B3399" s="7" t="inlineStr">
        <is>
          <t>SCN-578</t>
        </is>
      </c>
      <c r="C3399" s="7" t="inlineStr">
        <is>
          <t>يجب أن تحمل شاشةُ «عمليات التمويل» أعمدتَها المعتمدةَ وعددُها 41 عمودًا، وأولُها كود العملية · الممول · نموذج التمويل · تاريخ التوقيع · تاريخ النفاذ · تاريخ نهاية العملية.</t>
        </is>
      </c>
      <c r="D3399" s="7" t="inlineStr">
        <is>
          <t>NAV-09 نظام الشاشات النافذ · SCR-DES-01 تصميم الأعمدة</t>
        </is>
      </c>
      <c r="E3399" s="7" t="inlineStr">
        <is>
          <t>§البيانات</t>
        </is>
      </c>
      <c r="F3399" s="7" t="inlineStr">
        <is>
          <t>SCN</t>
        </is>
      </c>
      <c r="G3399" s="7" t="inlineStr">
        <is>
          <t>قرار مالك مطبَّق — نافذ</t>
        </is>
      </c>
      <c r="H3399" s="7" t="inlineStr">
        <is>
          <t>INJAZ-FRD-01</t>
        </is>
      </c>
      <c r="I3399" s="7" t="inlineStr">
        <is>
          <t>الفصلُ ٩ — التمويل والملكية</t>
        </is>
      </c>
      <c r="J3399" s="7" t="inlineStr">
        <is>
          <t>UX-01 للشاشاتِ · DELIVERY-01 للاختبارات</t>
        </is>
      </c>
      <c r="K3399" s="7" t="inlineStr">
        <is>
          <t>اختبارُ اكتمال: كلُّ عمودٍ معتمدٍ موجودٌ وصفرُ عمودٍ غيرِ معرَّف</t>
        </is>
      </c>
      <c r="L3399" s="7" t="inlineStr">
        <is>
          <t>مطلوب ولم يُنفذ</t>
        </is>
      </c>
      <c r="M3399" s="7" t="inlineStr">
        <is>
          <t>نافذ</t>
        </is>
      </c>
    </row>
    <row r="3400">
      <c r="A3400" s="7" t="n">
        <v>3399</v>
      </c>
      <c r="B3400" s="7" t="inlineStr">
        <is>
          <t>SCN-579</t>
        </is>
      </c>
      <c r="C3400" s="7" t="inlineStr">
        <is>
          <t>يجب أن يُنفَّذ فعلُ «تنفيذُ عملية تمويل» من شاشة «عمليات التمويل» بواسطة إدارةُ التمويل، فيُكتب في financing_ops · assets · installments ويُنشر الحدثُ FinancingActivated ويستهلكه المالية · الأسطول. وأثرُه: الأصلُ والالتزامُ يُقيَّدان بحسب النموذج · وجدولُ الأقساط يُولَّد · والتدفقُ يُحدَّث.</t>
        </is>
      </c>
      <c r="D3400" s="7" t="inlineStr">
        <is>
          <t>NAV-09 نظام الشاشات النافذ · SCR-DES-01 تصميم الأعمدة</t>
        </is>
      </c>
      <c r="E3400" s="7" t="inlineStr">
        <is>
          <t>§الأفعال والتكامل</t>
        </is>
      </c>
      <c r="F3400" s="7" t="inlineStr">
        <is>
          <t>SCN</t>
        </is>
      </c>
      <c r="G3400" s="7" t="inlineStr">
        <is>
          <t>قرار مالك مطبَّق — نافذ</t>
        </is>
      </c>
      <c r="H3400" s="7" t="inlineStr">
        <is>
          <t>INJAZ-FRD-01</t>
        </is>
      </c>
      <c r="I3400" s="7" t="inlineStr">
        <is>
          <t>الفصلُ ٩ — التمويل والملكية</t>
        </is>
      </c>
      <c r="J3400" s="7" t="inlineStr">
        <is>
          <t>UX-01 للشاشاتِ · DELIVERY-01 للاختبارات</t>
        </is>
      </c>
      <c r="K3400" s="7" t="inlineStr">
        <is>
          <t>اختبارُ أثر: تنفيذُ الفعل يُحدث الأصلُ والالتزامُ يُقيَّدان بحسب النموذج · وجدولُ الأقساط يُ</t>
        </is>
      </c>
      <c r="L3400" s="7" t="inlineStr">
        <is>
          <t>مطلوب ولم يُنفذ</t>
        </is>
      </c>
      <c r="M3400" s="7" t="inlineStr">
        <is>
          <t>نافذ</t>
        </is>
      </c>
    </row>
    <row r="3401">
      <c r="A3401" s="7" t="n">
        <v>3400</v>
      </c>
      <c r="B3401" s="7" t="inlineStr">
        <is>
          <t>SCN-580</t>
        </is>
      </c>
      <c r="C3401" s="7" t="inlineStr">
        <is>
          <t>يجب أن يقبل فعلُ «تنفيذُ عملية تمويل» عكسًا: إقفالُ العملية بقرارٍ وقيدٍ مقابل.</t>
        </is>
      </c>
      <c r="D3401" s="7" t="inlineStr">
        <is>
          <t>NAV-09 نظام الشاشات النافذ · SCR-DES-01 تصميم الأعمدة</t>
        </is>
      </c>
      <c r="E3401" s="7" t="inlineStr">
        <is>
          <t>§الأفعال والتكامل</t>
        </is>
      </c>
      <c r="F3401" s="7" t="inlineStr">
        <is>
          <t>SCN</t>
        </is>
      </c>
      <c r="G3401" s="7" t="inlineStr">
        <is>
          <t>قرار مالك مطبَّق — نافذ</t>
        </is>
      </c>
      <c r="H3401" s="7" t="inlineStr">
        <is>
          <t>INJAZ-FRD-01</t>
        </is>
      </c>
      <c r="I3401" s="7" t="inlineStr">
        <is>
          <t>الفصلُ ٩ — التمويل والملكية</t>
        </is>
      </c>
      <c r="J3401" s="7" t="inlineStr">
        <is>
          <t>UX-01 للشاشاتِ · DELIVERY-01 للاختبارات</t>
        </is>
      </c>
      <c r="K3401" s="7" t="inlineStr">
        <is>
          <t>اختبارُ عكس: العكسُ يُنشئ حركةً مقابلةً بمرجع الأصل</t>
        </is>
      </c>
      <c r="L3401" s="7" t="inlineStr">
        <is>
          <t>مطلوب ولم يُنفذ</t>
        </is>
      </c>
      <c r="M3401" s="7" t="inlineStr">
        <is>
          <t>نافذ</t>
        </is>
      </c>
    </row>
    <row r="3402">
      <c r="A3402" s="7" t="n">
        <v>3401</v>
      </c>
      <c r="B3402" s="7" t="inlineStr">
        <is>
          <t>SCN-581</t>
        </is>
      </c>
      <c r="C3402" s="7" t="inlineStr">
        <is>
          <t>يجب أن تُعرض شاشةُ «عمليات التمويل» لـالمالية والخزينة بنطاق الكل — بأفعالٍ مسموحةٍ هي قراءة · قيدٌ باعتماد، ومحجوبٍ عنه: الإنشاء.</t>
        </is>
      </c>
      <c r="D3402" s="7" t="inlineStr">
        <is>
          <t>NAV-09 نظام الشاشات النافذ · SCR-DES-01 تصميم الأعمدة</t>
        </is>
      </c>
      <c r="E3402" s="7" t="inlineStr">
        <is>
          <t>§الصلاحيات</t>
        </is>
      </c>
      <c r="F3402" s="7" t="inlineStr">
        <is>
          <t>SCN</t>
        </is>
      </c>
      <c r="G3402" s="7" t="inlineStr">
        <is>
          <t>قرار مالك مطبَّق — نافذ</t>
        </is>
      </c>
      <c r="H3402" s="7" t="inlineStr">
        <is>
          <t>INJAZ-FRD-01</t>
        </is>
      </c>
      <c r="I3402" s="7" t="inlineStr">
        <is>
          <t>الفصلُ ٩ — التمويل والملكية</t>
        </is>
      </c>
      <c r="J3402" s="7" t="inlineStr">
        <is>
          <t>UX-01 للشاشاتِ · DELIVERY-01 للاختبارات</t>
        </is>
      </c>
      <c r="K3402" s="7" t="inlineStr">
        <is>
          <t>اختبارُ حجب: المحجوبُ لا يُصيَّر ولا يُقبل نداؤه في الخادم</t>
        </is>
      </c>
      <c r="L3402" s="7" t="inlineStr">
        <is>
          <t>مطلوب ولم يُنفذ</t>
        </is>
      </c>
      <c r="M3402" s="7" t="inlineStr">
        <is>
          <t>نافذ</t>
        </is>
      </c>
    </row>
    <row r="3403">
      <c r="A3403" s="7" t="n">
        <v>3402</v>
      </c>
      <c r="B3403" s="7" t="inlineStr">
        <is>
          <t>SCN-582</t>
        </is>
      </c>
      <c r="C3403" s="7" t="inlineStr">
        <is>
          <t>يجب أن تُعرض شاشةُ «عمليات التمويل» لـإدارة الأسطول بنطاق الأعيان — بأفعالٍ مسموحةٍ هي قراءةُ التقاطع، ومحجوبٍ عنه: شروطَ التمويل.</t>
        </is>
      </c>
      <c r="D3403" s="7" t="inlineStr">
        <is>
          <t>NAV-09 نظام الشاشات النافذ · SCR-DES-01 تصميم الأعمدة</t>
        </is>
      </c>
      <c r="E3403" s="7" t="inlineStr">
        <is>
          <t>§الصلاحيات</t>
        </is>
      </c>
      <c r="F3403" s="7" t="inlineStr">
        <is>
          <t>SCN</t>
        </is>
      </c>
      <c r="G3403" s="7" t="inlineStr">
        <is>
          <t>قرار مالك مطبَّق — نافذ</t>
        </is>
      </c>
      <c r="H3403" s="7" t="inlineStr">
        <is>
          <t>INJAZ-FRD-01</t>
        </is>
      </c>
      <c r="I3403" s="7" t="inlineStr">
        <is>
          <t>الفصلُ ٩ — التمويل والملكية</t>
        </is>
      </c>
      <c r="J3403" s="7" t="inlineStr">
        <is>
          <t>UX-01 للشاشاتِ · DELIVERY-01 للاختبارات</t>
        </is>
      </c>
      <c r="K3403" s="7" t="inlineStr">
        <is>
          <t>اختبارُ حجب: المحجوبُ لا يُصيَّر ولا يُقبل نداؤه في الخادم</t>
        </is>
      </c>
      <c r="L3403" s="7" t="inlineStr">
        <is>
          <t>مطلوب ولم يُنفذ</t>
        </is>
      </c>
      <c r="M3403" s="7" t="inlineStr">
        <is>
          <t>نافذ</t>
        </is>
      </c>
    </row>
    <row r="3404">
      <c r="A3404" s="7" t="n">
        <v>3403</v>
      </c>
      <c r="B3404" s="7" t="inlineStr">
        <is>
          <t>SCN-583</t>
        </is>
      </c>
      <c r="C3404" s="7" t="inlineStr">
        <is>
          <t>يجب أن تُتاح شاشةُ «تغيّرات عقود التمويل» لـالتمويل والملكية بنطاق عملياته — وزاويتُها: كلُّ تغييرٍ في الصيغة أو رأس المال بتاريخه.</t>
        </is>
      </c>
      <c r="D3404" s="7" t="inlineStr">
        <is>
          <t>NAV-09 نظام الشاشات النافذ · SCR-DES-01 تصميم الأعمدة</t>
        </is>
      </c>
      <c r="E3404" s="7" t="inlineStr">
        <is>
          <t>§الشاشات</t>
        </is>
      </c>
      <c r="F3404" s="7" t="inlineStr">
        <is>
          <t>SCN</t>
        </is>
      </c>
      <c r="G3404" s="7" t="inlineStr">
        <is>
          <t>قرار مالك مطبَّق — نافذ</t>
        </is>
      </c>
      <c r="H3404" s="7" t="inlineStr">
        <is>
          <t>INJAZ-FRD-01</t>
        </is>
      </c>
      <c r="I3404" s="7" t="inlineStr">
        <is>
          <t>الفصلُ ٩ — التمويل والملكية</t>
        </is>
      </c>
      <c r="J3404" s="7" t="inlineStr">
        <is>
          <t>UX-01 للشاشاتِ · DELIVERY-01 للاختبارات</t>
        </is>
      </c>
      <c r="K3404" s="7" t="inlineStr">
        <is>
          <t>اختبارُ ظهور: تظهر الشاشةُ للدور المالك بنطاقها ولا تظهر لمن لا صلاحيةَ له</t>
        </is>
      </c>
      <c r="L3404" s="7" t="inlineStr">
        <is>
          <t>مطلوب ولم يُنفذ</t>
        </is>
      </c>
      <c r="M3404" s="7" t="inlineStr">
        <is>
          <t>نافذ</t>
        </is>
      </c>
    </row>
    <row r="3405">
      <c r="A3405" s="7" t="n">
        <v>3404</v>
      </c>
      <c r="B3405" s="7" t="inlineStr">
        <is>
          <t>SCN-584</t>
        </is>
      </c>
      <c r="C3405" s="7" t="inlineStr">
        <is>
          <t>يجب أن تحمل شاشةُ «تغيّرات عقود التمويل» أعمدتَها المعتمدةَ وعددُها 26 عمودًا، وأولُها رقم المحضر · عملية التمويل · تاريخ التغيير · نوع التغيير · الصيغة قبل · الصيغة بعد.</t>
        </is>
      </c>
      <c r="D3405" s="7" t="inlineStr">
        <is>
          <t>NAV-09 نظام الشاشات النافذ · SCR-DES-01 تصميم الأعمدة</t>
        </is>
      </c>
      <c r="E3405" s="7" t="inlineStr">
        <is>
          <t>§البيانات</t>
        </is>
      </c>
      <c r="F3405" s="7" t="inlineStr">
        <is>
          <t>SCN</t>
        </is>
      </c>
      <c r="G3405" s="7" t="inlineStr">
        <is>
          <t>قرار مالك مطبَّق — نافذ</t>
        </is>
      </c>
      <c r="H3405" s="7" t="inlineStr">
        <is>
          <t>INJAZ-FRD-01</t>
        </is>
      </c>
      <c r="I3405" s="7" t="inlineStr">
        <is>
          <t>الفصلُ ٩ — التمويل والملكية</t>
        </is>
      </c>
      <c r="J3405" s="7" t="inlineStr">
        <is>
          <t>UX-01 للشاشاتِ · DELIVERY-01 للاختبارات</t>
        </is>
      </c>
      <c r="K3405" s="7" t="inlineStr">
        <is>
          <t>اختبارُ اكتمال: كلُّ عمودٍ معتمدٍ موجودٌ وصفرُ عمودٍ غيرِ معرَّف</t>
        </is>
      </c>
      <c r="L3405" s="7" t="inlineStr">
        <is>
          <t>مطلوب ولم يُنفذ</t>
        </is>
      </c>
      <c r="M3405" s="7" t="inlineStr">
        <is>
          <t>نافذ</t>
        </is>
      </c>
    </row>
    <row r="3406">
      <c r="A3406" s="7" t="n">
        <v>3405</v>
      </c>
      <c r="B3406" s="7" t="inlineStr">
        <is>
          <t>SCN-585</t>
        </is>
      </c>
      <c r="C3406" s="7" t="inlineStr">
        <is>
          <t>يجب أن يُنفَّذ فعلُ «تسجيلُ تغيّرٍ في عقد تمويل» من شاشة «تغيّرات عقود التمويل» بواسطة إدارةُ التمويل، فيُكتب في financing_changes ويُنشر الحدثُ FinancingChanged ويستهلكه المالية. وأثرُه: الجدولةُ تُعاد · وإضافةُ رأس المال ملحقٌ لا دمج · والمقارنةُ التاريخيةُ تبقى سليمة.</t>
        </is>
      </c>
      <c r="D3406" s="7" t="inlineStr">
        <is>
          <t>NAV-09 نظام الشاشات النافذ · SCR-DES-01 تصميم الأعمدة</t>
        </is>
      </c>
      <c r="E3406" s="7" t="inlineStr">
        <is>
          <t>§الأفعال والتكامل</t>
        </is>
      </c>
      <c r="F3406" s="7" t="inlineStr">
        <is>
          <t>SCN</t>
        </is>
      </c>
      <c r="G3406" s="7" t="inlineStr">
        <is>
          <t>قرار مالك مطبَّق — نافذ</t>
        </is>
      </c>
      <c r="H3406" s="7" t="inlineStr">
        <is>
          <t>INJAZ-FRD-01</t>
        </is>
      </c>
      <c r="I3406" s="7" t="inlineStr">
        <is>
          <t>الفصلُ ٩ — التمويل والملكية</t>
        </is>
      </c>
      <c r="J3406" s="7" t="inlineStr">
        <is>
          <t>UX-01 للشاشاتِ · DELIVERY-01 للاختبارات</t>
        </is>
      </c>
      <c r="K3406" s="7" t="inlineStr">
        <is>
          <t>اختبارُ أثر: تنفيذُ الفعل يُحدث الجدولةُ تُعاد · وإضافةُ رأس المال ملحقٌ لا دمج · والمقارنةُ</t>
        </is>
      </c>
      <c r="L3406" s="7" t="inlineStr">
        <is>
          <t>مطلوب ولم يُنفذ</t>
        </is>
      </c>
      <c r="M3406" s="7" t="inlineStr">
        <is>
          <t>نافذ</t>
        </is>
      </c>
    </row>
    <row r="3407">
      <c r="A3407" s="7" t="n">
        <v>3406</v>
      </c>
      <c r="B3407" s="7" t="inlineStr">
        <is>
          <t>SCN-586</t>
        </is>
      </c>
      <c r="C3407" s="7" t="inlineStr">
        <is>
          <t>يجب أن يقبل فعلُ «تسجيلُ تغيّرٍ في عقد تمويل» عكسًا: عكسُ التغيير بقرار.</t>
        </is>
      </c>
      <c r="D3407" s="7" t="inlineStr">
        <is>
          <t>NAV-09 نظام الشاشات النافذ · SCR-DES-01 تصميم الأعمدة</t>
        </is>
      </c>
      <c r="E3407" s="7" t="inlineStr">
        <is>
          <t>§الأفعال والتكامل</t>
        </is>
      </c>
      <c r="F3407" s="7" t="inlineStr">
        <is>
          <t>SCN</t>
        </is>
      </c>
      <c r="G3407" s="7" t="inlineStr">
        <is>
          <t>قرار مالك مطبَّق — نافذ</t>
        </is>
      </c>
      <c r="H3407" s="7" t="inlineStr">
        <is>
          <t>INJAZ-FRD-01</t>
        </is>
      </c>
      <c r="I3407" s="7" t="inlineStr">
        <is>
          <t>الفصلُ ٩ — التمويل والملكية</t>
        </is>
      </c>
      <c r="J3407" s="7" t="inlineStr">
        <is>
          <t>UX-01 للشاشاتِ · DELIVERY-01 للاختبارات</t>
        </is>
      </c>
      <c r="K3407" s="7" t="inlineStr">
        <is>
          <t>اختبارُ عكس: العكسُ يُنشئ حركةً مقابلةً بمرجع الأصل</t>
        </is>
      </c>
      <c r="L3407" s="7" t="inlineStr">
        <is>
          <t>مطلوب ولم يُنفذ</t>
        </is>
      </c>
      <c r="M3407" s="7" t="inlineStr">
        <is>
          <t>نافذ</t>
        </is>
      </c>
    </row>
    <row r="3408">
      <c r="A3408" s="7" t="n">
        <v>3407</v>
      </c>
      <c r="B3408" s="7" t="inlineStr">
        <is>
          <t>SCN-587</t>
        </is>
      </c>
      <c r="C3408" s="7" t="inlineStr">
        <is>
          <t>يجب أن تُعرض شاشةُ «تغيّرات عقود التمويل» لـالمالية والخزينة بنطاق الكل — بأفعالٍ مسموحةٍ هي قراءة · إعادةُ جدولة، ومحجوبٍ عنه: التسجيل.</t>
        </is>
      </c>
      <c r="D3408" s="7" t="inlineStr">
        <is>
          <t>NAV-09 نظام الشاشات النافذ · SCR-DES-01 تصميم الأعمدة</t>
        </is>
      </c>
      <c r="E3408" s="7" t="inlineStr">
        <is>
          <t>§الصلاحيات</t>
        </is>
      </c>
      <c r="F3408" s="7" t="inlineStr">
        <is>
          <t>SCN</t>
        </is>
      </c>
      <c r="G3408" s="7" t="inlineStr">
        <is>
          <t>قرار مالك مطبَّق — نافذ</t>
        </is>
      </c>
      <c r="H3408" s="7" t="inlineStr">
        <is>
          <t>INJAZ-FRD-01</t>
        </is>
      </c>
      <c r="I3408" s="7" t="inlineStr">
        <is>
          <t>الفصلُ ٩ — التمويل والملكية</t>
        </is>
      </c>
      <c r="J3408" s="7" t="inlineStr">
        <is>
          <t>UX-01 للشاشاتِ · DELIVERY-01 للاختبارات</t>
        </is>
      </c>
      <c r="K3408" s="7" t="inlineStr">
        <is>
          <t>اختبارُ حجب: المحجوبُ لا يُصيَّر ولا يُقبل نداؤه في الخادم</t>
        </is>
      </c>
      <c r="L3408" s="7" t="inlineStr">
        <is>
          <t>مطلوب ولم يُنفذ</t>
        </is>
      </c>
      <c r="M3408" s="7" t="inlineStr">
        <is>
          <t>نافذ</t>
        </is>
      </c>
    </row>
    <row r="3409">
      <c r="A3409" s="7" t="n">
        <v>3408</v>
      </c>
      <c r="B3409" s="7" t="inlineStr">
        <is>
          <t>SCN-588</t>
        </is>
      </c>
      <c r="C3409" s="7" t="inlineStr">
        <is>
          <t>يجب أن تُتاح شاشةُ «حصص الملكية في الأصول» لـالتمويل والملكية بنطاق الأعيان — وزاويتُها: النسبةُ المسجَّلةُ والمصححةُ وسببُ التصحيح ورأسُ المال — وقيدُ المئة.</t>
        </is>
      </c>
      <c r="D3409" s="7" t="inlineStr">
        <is>
          <t>NAV-09 نظام الشاشات النافذ · SCR-DES-01 تصميم الأعمدة</t>
        </is>
      </c>
      <c r="E3409" s="7" t="inlineStr">
        <is>
          <t>§الشاشات</t>
        </is>
      </c>
      <c r="F3409" s="7" t="inlineStr">
        <is>
          <t>SCN</t>
        </is>
      </c>
      <c r="G3409" s="7" t="inlineStr">
        <is>
          <t>قرار مالك مطبَّق — نافذ</t>
        </is>
      </c>
      <c r="H3409" s="7" t="inlineStr">
        <is>
          <t>INJAZ-FRD-01</t>
        </is>
      </c>
      <c r="I3409" s="7" t="inlineStr">
        <is>
          <t>الفصلُ ٩ — التمويل والملكية</t>
        </is>
      </c>
      <c r="J3409" s="7" t="inlineStr">
        <is>
          <t>UX-01 للشاشاتِ · DELIVERY-01 للاختبارات</t>
        </is>
      </c>
      <c r="K3409" s="7" t="inlineStr">
        <is>
          <t>اختبارُ ظهور: تظهر الشاشةُ للدور المالك بنطاقها ولا تظهر لمن لا صلاحيةَ له</t>
        </is>
      </c>
      <c r="L3409" s="7" t="inlineStr">
        <is>
          <t>مطلوب ولم يُنفذ</t>
        </is>
      </c>
      <c r="M3409" s="7" t="inlineStr">
        <is>
          <t>نافذ</t>
        </is>
      </c>
    </row>
    <row r="3410">
      <c r="A3410" s="7" t="n">
        <v>3409</v>
      </c>
      <c r="B3410" s="7" t="inlineStr">
        <is>
          <t>SCN-589</t>
        </is>
      </c>
      <c r="C3410" s="7" t="inlineStr">
        <is>
          <t>يجب أن تحمل شاشةُ «حصص الملكية في الأصول» أعمدتَها المعتمدةَ وعددُها 26 عمودًا، وأولُها رقم الحصة · كود العين · الممول أو المالك · نوع الملكية · النسبة المسجَّلة · النسبة المصححة.</t>
        </is>
      </c>
      <c r="D3410" s="7" t="inlineStr">
        <is>
          <t>NAV-09 نظام الشاشات النافذ · SCR-DES-01 تصميم الأعمدة</t>
        </is>
      </c>
      <c r="E3410" s="7" t="inlineStr">
        <is>
          <t>§البيانات</t>
        </is>
      </c>
      <c r="F3410" s="7" t="inlineStr">
        <is>
          <t>SCN</t>
        </is>
      </c>
      <c r="G3410" s="7" t="inlineStr">
        <is>
          <t>قرار مالك مطبَّق — نافذ</t>
        </is>
      </c>
      <c r="H3410" s="7" t="inlineStr">
        <is>
          <t>INJAZ-FRD-01</t>
        </is>
      </c>
      <c r="I3410" s="7" t="inlineStr">
        <is>
          <t>الفصلُ ٩ — التمويل والملكية</t>
        </is>
      </c>
      <c r="J3410" s="7" t="inlineStr">
        <is>
          <t>UX-01 للشاشاتِ · DELIVERY-01 للاختبارات</t>
        </is>
      </c>
      <c r="K3410" s="7" t="inlineStr">
        <is>
          <t>اختبارُ اكتمال: كلُّ عمودٍ معتمدٍ موجودٌ وصفرُ عمودٍ غيرِ معرَّف</t>
        </is>
      </c>
      <c r="L3410" s="7" t="inlineStr">
        <is>
          <t>مطلوب ولم يُنفذ</t>
        </is>
      </c>
      <c r="M3410" s="7" t="inlineStr">
        <is>
          <t>نافذ</t>
        </is>
      </c>
    </row>
    <row r="3411">
      <c r="A3411" s="7" t="n">
        <v>3410</v>
      </c>
      <c r="B3411" s="7" t="inlineStr">
        <is>
          <t>SCN-590</t>
        </is>
      </c>
      <c r="C3411" s="7" t="inlineStr">
        <is>
          <t>يجب أن يُنفَّذ فعلُ «تسجيلُ حصة ملكية» من شاشة «حصص الملكية في الأصول» بواسطة الإدارةُ العامة، فيُكتب في ownership_shares · audit ويُنشر الحدثُ OwnershipChanged ويستهلكه المالية · الأسطول. وأثرُه: الحارسُ يفحص Σ الحصص = 100٪ بالضبط · وحاملُ الإهلاك يتغير · ومستحقُّ العائد يتغير.</t>
        </is>
      </c>
      <c r="D3411" s="7" t="inlineStr">
        <is>
          <t>NAV-09 نظام الشاشات النافذ · SCR-DES-01 تصميم الأعمدة</t>
        </is>
      </c>
      <c r="E3411" s="7" t="inlineStr">
        <is>
          <t>§الأفعال والتكامل</t>
        </is>
      </c>
      <c r="F3411" s="7" t="inlineStr">
        <is>
          <t>SCN</t>
        </is>
      </c>
      <c r="G3411" s="7" t="inlineStr">
        <is>
          <t>قرار مالك مطبَّق — نافذ</t>
        </is>
      </c>
      <c r="H3411" s="7" t="inlineStr">
        <is>
          <t>INJAZ-FRD-01</t>
        </is>
      </c>
      <c r="I3411" s="7" t="inlineStr">
        <is>
          <t>الفصلُ ٩ — التمويل والملكية</t>
        </is>
      </c>
      <c r="J3411" s="7" t="inlineStr">
        <is>
          <t>UX-01 للشاشاتِ · DELIVERY-01 للاختبارات</t>
        </is>
      </c>
      <c r="K3411" s="7" t="inlineStr">
        <is>
          <t xml:space="preserve">اختبارُ أثر: تنفيذُ الفعل يُحدث الحارسُ يفحص Σ الحصص = 100٪ بالضبط · وحاملُ الإهلاك يتغير · </t>
        </is>
      </c>
      <c r="L3411" s="7" t="inlineStr">
        <is>
          <t>مطلوب ولم يُنفذ</t>
        </is>
      </c>
      <c r="M3411" s="7" t="inlineStr">
        <is>
          <t>نافذ</t>
        </is>
      </c>
    </row>
    <row r="3412">
      <c r="A3412" s="7" t="n">
        <v>3411</v>
      </c>
      <c r="B3412" s="7" t="inlineStr">
        <is>
          <t>SCN-591</t>
        </is>
      </c>
      <c r="C3412" s="7" t="inlineStr">
        <is>
          <t>يجب أن يقبل فعلُ «تسجيلُ حصة ملكية» عكسًا: إنهاءُ حصةٍ بمستند بيعٍ وتاريخ.</t>
        </is>
      </c>
      <c r="D3412" s="7" t="inlineStr">
        <is>
          <t>NAV-09 نظام الشاشات النافذ · SCR-DES-01 تصميم الأعمدة</t>
        </is>
      </c>
      <c r="E3412" s="7" t="inlineStr">
        <is>
          <t>§الأفعال والتكامل</t>
        </is>
      </c>
      <c r="F3412" s="7" t="inlineStr">
        <is>
          <t>SCN</t>
        </is>
      </c>
      <c r="G3412" s="7" t="inlineStr">
        <is>
          <t>قرار مالك مطبَّق — نافذ</t>
        </is>
      </c>
      <c r="H3412" s="7" t="inlineStr">
        <is>
          <t>INJAZ-FRD-01</t>
        </is>
      </c>
      <c r="I3412" s="7" t="inlineStr">
        <is>
          <t>الفصلُ ٩ — التمويل والملكية</t>
        </is>
      </c>
      <c r="J3412" s="7" t="inlineStr">
        <is>
          <t>UX-01 للشاشاتِ · DELIVERY-01 للاختبارات</t>
        </is>
      </c>
      <c r="K3412" s="7" t="inlineStr">
        <is>
          <t>اختبارُ عكس: العكسُ يُنشئ حركةً مقابلةً بمرجع الأصل</t>
        </is>
      </c>
      <c r="L3412" s="7" t="inlineStr">
        <is>
          <t>مطلوب ولم يُنفذ</t>
        </is>
      </c>
      <c r="M3412" s="7" t="inlineStr">
        <is>
          <t>نافذ</t>
        </is>
      </c>
    </row>
    <row r="3413">
      <c r="A3413" s="7" t="n">
        <v>3412</v>
      </c>
      <c r="B3413" s="7" t="inlineStr">
        <is>
          <t>SCN-592</t>
        </is>
      </c>
      <c r="C3413" s="7" t="inlineStr">
        <is>
          <t>يجب أن تُعرض شاشةُ «حصص الملكية في الأصول» لـالمالية والخزينة بنطاق الكل — بأفعالٍ مسموحةٍ هي قراءة · قيدٌ بالنسبة، ومحجوبٍ عنه: التسجيل.</t>
        </is>
      </c>
      <c r="D3413" s="7" t="inlineStr">
        <is>
          <t>NAV-09 نظام الشاشات النافذ · SCR-DES-01 تصميم الأعمدة</t>
        </is>
      </c>
      <c r="E3413" s="7" t="inlineStr">
        <is>
          <t>§الصلاحيات</t>
        </is>
      </c>
      <c r="F3413" s="7" t="inlineStr">
        <is>
          <t>SCN</t>
        </is>
      </c>
      <c r="G3413" s="7" t="inlineStr">
        <is>
          <t>قرار مالك مطبَّق — نافذ</t>
        </is>
      </c>
      <c r="H3413" s="7" t="inlineStr">
        <is>
          <t>INJAZ-FRD-01</t>
        </is>
      </c>
      <c r="I3413" s="7" t="inlineStr">
        <is>
          <t>الفصلُ ٩ — التمويل والملكية</t>
        </is>
      </c>
      <c r="J3413" s="7" t="inlineStr">
        <is>
          <t>UX-01 للشاشاتِ · DELIVERY-01 للاختبارات</t>
        </is>
      </c>
      <c r="K3413" s="7" t="inlineStr">
        <is>
          <t>اختبارُ حجب: المحجوبُ لا يُصيَّر ولا يُقبل نداؤه في الخادم</t>
        </is>
      </c>
      <c r="L3413" s="7" t="inlineStr">
        <is>
          <t>مطلوب ولم يُنفذ</t>
        </is>
      </c>
      <c r="M3413" s="7" t="inlineStr">
        <is>
          <t>نافذ</t>
        </is>
      </c>
    </row>
    <row r="3414">
      <c r="A3414" s="7" t="n">
        <v>3413</v>
      </c>
      <c r="B3414" s="7" t="inlineStr">
        <is>
          <t>SCN-593</t>
        </is>
      </c>
      <c r="C3414" s="7" t="inlineStr">
        <is>
          <t>يجب أن تُعرض شاشةُ «حصص الملكية في الأصول» لـالحوكمة والالتزام بنطاق بصلاحية — بأفعالٍ مسموحةٍ هي قراءةُ سجل الاطّلاع، ومحجوبٍ عنه: التسجيل.</t>
        </is>
      </c>
      <c r="D3414" s="7" t="inlineStr">
        <is>
          <t>NAV-09 نظام الشاشات النافذ · SCR-DES-01 تصميم الأعمدة</t>
        </is>
      </c>
      <c r="E3414" s="7" t="inlineStr">
        <is>
          <t>§الصلاحيات</t>
        </is>
      </c>
      <c r="F3414" s="7" t="inlineStr">
        <is>
          <t>SCN</t>
        </is>
      </c>
      <c r="G3414" s="7" t="inlineStr">
        <is>
          <t>قرار مالك مطبَّق — نافذ</t>
        </is>
      </c>
      <c r="H3414" s="7" t="inlineStr">
        <is>
          <t>INJAZ-FRD-01</t>
        </is>
      </c>
      <c r="I3414" s="7" t="inlineStr">
        <is>
          <t>الفصلُ ٩ — التمويل والملكية</t>
        </is>
      </c>
      <c r="J3414" s="7" t="inlineStr">
        <is>
          <t>UX-01 للشاشاتِ · DELIVERY-01 للاختبارات</t>
        </is>
      </c>
      <c r="K3414" s="7" t="inlineStr">
        <is>
          <t>اختبارُ حجب: المحجوبُ لا يُصيَّر ولا يُقبل نداؤه في الخادم</t>
        </is>
      </c>
      <c r="L3414" s="7" t="inlineStr">
        <is>
          <t>مطلوب ولم يُنفذ</t>
        </is>
      </c>
      <c r="M3414" s="7" t="inlineStr">
        <is>
          <t>نافذ</t>
        </is>
      </c>
    </row>
    <row r="3415">
      <c r="A3415" s="7" t="n">
        <v>3414</v>
      </c>
      <c r="B3415" s="7" t="inlineStr">
        <is>
          <t>SCN-594</t>
        </is>
      </c>
      <c r="C3415" s="7" t="inlineStr">
        <is>
          <t>يجب أن تُتاح شاشةُ «الأقساط ومواعيد السداد» لـالتمويل والملكية بنطاق عملياته — وزاويتُها: الجدولُ والقسطُ والرصيدُ القائم.</t>
        </is>
      </c>
      <c r="D3415" s="7" t="inlineStr">
        <is>
          <t>NAV-09 نظام الشاشات النافذ · SCR-DES-01 تصميم الأعمدة</t>
        </is>
      </c>
      <c r="E3415" s="7" t="inlineStr">
        <is>
          <t>§الشاشات</t>
        </is>
      </c>
      <c r="F3415" s="7" t="inlineStr">
        <is>
          <t>SCN</t>
        </is>
      </c>
      <c r="G3415" s="7" t="inlineStr">
        <is>
          <t>قرار مالك مطبَّق — نافذ</t>
        </is>
      </c>
      <c r="H3415" s="7" t="inlineStr">
        <is>
          <t>INJAZ-FRD-01</t>
        </is>
      </c>
      <c r="I3415" s="7" t="inlineStr">
        <is>
          <t>الفصلُ ٩ — التمويل والملكية</t>
        </is>
      </c>
      <c r="J3415" s="7" t="inlineStr">
        <is>
          <t>UX-01 للشاشاتِ · DELIVERY-01 للاختبارات</t>
        </is>
      </c>
      <c r="K3415" s="7" t="inlineStr">
        <is>
          <t>اختبارُ ظهور: تظهر الشاشةُ للدور المالك بنطاقها ولا تظهر لمن لا صلاحيةَ له</t>
        </is>
      </c>
      <c r="L3415" s="7" t="inlineStr">
        <is>
          <t>مطلوب ولم يُنفذ</t>
        </is>
      </c>
      <c r="M3415" s="7" t="inlineStr">
        <is>
          <t>نافذ</t>
        </is>
      </c>
    </row>
    <row r="3416">
      <c r="A3416" s="7" t="n">
        <v>3415</v>
      </c>
      <c r="B3416" s="7" t="inlineStr">
        <is>
          <t>SCN-595</t>
        </is>
      </c>
      <c r="C3416" s="7" t="inlineStr">
        <is>
          <t>يجب أن تحمل شاشةُ «الأقساط ومواعيد السداد» أعمدتَها المعتمدةَ وعددُها 31 عمودًا، وأولُها رقم القسط · عملية التمويل · الممول · تاريخ الاستحقاق · أصل القسط · ربح القسط.</t>
        </is>
      </c>
      <c r="D3416" s="7" t="inlineStr">
        <is>
          <t>NAV-09 نظام الشاشات النافذ · SCR-DES-01 تصميم الأعمدة</t>
        </is>
      </c>
      <c r="E3416" s="7" t="inlineStr">
        <is>
          <t>§البيانات</t>
        </is>
      </c>
      <c r="F3416" s="7" t="inlineStr">
        <is>
          <t>SCN</t>
        </is>
      </c>
      <c r="G3416" s="7" t="inlineStr">
        <is>
          <t>قرار مالك مطبَّق — نافذ</t>
        </is>
      </c>
      <c r="H3416" s="7" t="inlineStr">
        <is>
          <t>INJAZ-FRD-01</t>
        </is>
      </c>
      <c r="I3416" s="7" t="inlineStr">
        <is>
          <t>الفصلُ ٩ — التمويل والملكية</t>
        </is>
      </c>
      <c r="J3416" s="7" t="inlineStr">
        <is>
          <t>UX-01 للشاشاتِ · DELIVERY-01 للاختبارات</t>
        </is>
      </c>
      <c r="K3416" s="7" t="inlineStr">
        <is>
          <t>اختبارُ اكتمال: كلُّ عمودٍ معتمدٍ موجودٌ وصفرُ عمودٍ غيرِ معرَّف</t>
        </is>
      </c>
      <c r="L3416" s="7" t="inlineStr">
        <is>
          <t>مطلوب ولم يُنفذ</t>
        </is>
      </c>
      <c r="M3416" s="7" t="inlineStr">
        <is>
          <t>نافذ</t>
        </is>
      </c>
    </row>
    <row r="3417">
      <c r="A3417" s="7" t="n">
        <v>3416</v>
      </c>
      <c r="B3417" s="7" t="inlineStr">
        <is>
          <t>SCN-596</t>
        </is>
      </c>
      <c r="C3417" s="7" t="inlineStr">
        <is>
          <t>يجب أن يُنفَّذ فعلُ «توليدُ جدول الأقساط» من شاشة «الأقساط ومواعيد السداد» بواسطة النظام، فيُكتب في installments ويُنشر الحدثُ InstallmentsGenerated ويستهلكه المالية. وأثرُه: كلُّ قسطٍ حدثٌ ماليٌّ بمفتاح (العملية × رقم القسط) فلا يتكرر · والتدفقُ المتوقع يُحدَّث.</t>
        </is>
      </c>
      <c r="D3417" s="7" t="inlineStr">
        <is>
          <t>NAV-09 نظام الشاشات النافذ · SCR-DES-01 تصميم الأعمدة</t>
        </is>
      </c>
      <c r="E3417" s="7" t="inlineStr">
        <is>
          <t>§الأفعال والتكامل</t>
        </is>
      </c>
      <c r="F3417" s="7" t="inlineStr">
        <is>
          <t>SCN</t>
        </is>
      </c>
      <c r="G3417" s="7" t="inlineStr">
        <is>
          <t>قرار مالك مطبَّق — نافذ</t>
        </is>
      </c>
      <c r="H3417" s="7" t="inlineStr">
        <is>
          <t>INJAZ-FRD-01</t>
        </is>
      </c>
      <c r="I3417" s="7" t="inlineStr">
        <is>
          <t>الفصلُ ٩ — التمويل والملكية</t>
        </is>
      </c>
      <c r="J3417" s="7" t="inlineStr">
        <is>
          <t>UX-01 للشاشاتِ · DELIVERY-01 للاختبارات</t>
        </is>
      </c>
      <c r="K3417" s="7" t="inlineStr">
        <is>
          <t>اختبارُ أثر: تنفيذُ الفعل يُحدث كلُّ قسطٍ حدثٌ ماليٌّ بمفتاح (العملية × رقم القسط) فلا يتكرر</t>
        </is>
      </c>
      <c r="L3417" s="7" t="inlineStr">
        <is>
          <t>مطلوب ولم يُنفذ</t>
        </is>
      </c>
      <c r="M3417" s="7" t="inlineStr">
        <is>
          <t>نافذ</t>
        </is>
      </c>
    </row>
    <row r="3418">
      <c r="A3418" s="7" t="n">
        <v>3417</v>
      </c>
      <c r="B3418" s="7" t="inlineStr">
        <is>
          <t>SCN-597</t>
        </is>
      </c>
      <c r="C3418" s="7" t="inlineStr">
        <is>
          <t>يجب أن يقبل فعلُ «توليدُ جدول الأقساط» عكسًا: إعادةُ جدولةٍ بملحق.</t>
        </is>
      </c>
      <c r="D3418" s="7" t="inlineStr">
        <is>
          <t>NAV-09 نظام الشاشات النافذ · SCR-DES-01 تصميم الأعمدة</t>
        </is>
      </c>
      <c r="E3418" s="7" t="inlineStr">
        <is>
          <t>§الأفعال والتكامل</t>
        </is>
      </c>
      <c r="F3418" s="7" t="inlineStr">
        <is>
          <t>SCN</t>
        </is>
      </c>
      <c r="G3418" s="7" t="inlineStr">
        <is>
          <t>قرار مالك مطبَّق — نافذ</t>
        </is>
      </c>
      <c r="H3418" s="7" t="inlineStr">
        <is>
          <t>INJAZ-FRD-01</t>
        </is>
      </c>
      <c r="I3418" s="7" t="inlineStr">
        <is>
          <t>الفصلُ ٩ — التمويل والملكية</t>
        </is>
      </c>
      <c r="J3418" s="7" t="inlineStr">
        <is>
          <t>UX-01 للشاشاتِ · DELIVERY-01 للاختبارات</t>
        </is>
      </c>
      <c r="K3418" s="7" t="inlineStr">
        <is>
          <t>اختبارُ عكس: العكسُ يُنشئ حركةً مقابلةً بمرجع الأصل</t>
        </is>
      </c>
      <c r="L3418" s="7" t="inlineStr">
        <is>
          <t>مطلوب ولم يُنفذ</t>
        </is>
      </c>
      <c r="M3418" s="7" t="inlineStr">
        <is>
          <t>نافذ</t>
        </is>
      </c>
    </row>
    <row r="3419">
      <c r="A3419" s="7" t="n">
        <v>3418</v>
      </c>
      <c r="B3419" s="7" t="inlineStr">
        <is>
          <t>SCN-598</t>
        </is>
      </c>
      <c r="C3419" s="7" t="inlineStr">
        <is>
          <t>يجب أن يُنفَّذ فعلُ «سدادٌ مبكر» من شاشة «الأقساط ومواعيد السداد» بواسطة المالية، فيُكتب في installments · early_settle ويُنشر الحدثُ EarlyPrepaid ويستهلكه التمويل · المالية. وأثرُه: خصمُ أرباحٍ أو غرامةُ تعجيلٍ ببندٍ باسمه — ولا يُطرح من الرصيد صامتًا.</t>
        </is>
      </c>
      <c r="D3419" s="7" t="inlineStr">
        <is>
          <t>NAV-09 نظام الشاشات النافذ · SCR-DES-01 تصميم الأعمدة</t>
        </is>
      </c>
      <c r="E3419" s="7" t="inlineStr">
        <is>
          <t>§الأفعال والتكامل</t>
        </is>
      </c>
      <c r="F3419" s="7" t="inlineStr">
        <is>
          <t>SCN</t>
        </is>
      </c>
      <c r="G3419" s="7" t="inlineStr">
        <is>
          <t>قرار مالك مطبَّق — نافذ</t>
        </is>
      </c>
      <c r="H3419" s="7" t="inlineStr">
        <is>
          <t>INJAZ-FRD-01</t>
        </is>
      </c>
      <c r="I3419" s="7" t="inlineStr">
        <is>
          <t>الفصلُ ٩ — التمويل والملكية</t>
        </is>
      </c>
      <c r="J3419" s="7" t="inlineStr">
        <is>
          <t>UX-01 للشاشاتِ · DELIVERY-01 للاختبارات</t>
        </is>
      </c>
      <c r="K3419" s="7" t="inlineStr">
        <is>
          <t>اختبارُ أثر: تنفيذُ الفعل يُحدث خصمُ أرباحٍ أو غرامةُ تعجيلٍ ببندٍ باسمه — ولا يُطرح من الرص</t>
        </is>
      </c>
      <c r="L3419" s="7" t="inlineStr">
        <is>
          <t>مطلوب ولم يُنفذ</t>
        </is>
      </c>
      <c r="M3419" s="7" t="inlineStr">
        <is>
          <t>نافذ</t>
        </is>
      </c>
    </row>
    <row r="3420">
      <c r="A3420" s="7" t="n">
        <v>3419</v>
      </c>
      <c r="B3420" s="7" t="inlineStr">
        <is>
          <t>SCN-599</t>
        </is>
      </c>
      <c r="C3420" s="7" t="inlineStr">
        <is>
          <t>يجب أن يقبل فعلُ «سدادٌ مبكر» عكسًا: عكسٌ بحركةٍ مقابلة.</t>
        </is>
      </c>
      <c r="D3420" s="7" t="inlineStr">
        <is>
          <t>NAV-09 نظام الشاشات النافذ · SCR-DES-01 تصميم الأعمدة</t>
        </is>
      </c>
      <c r="E3420" s="7" t="inlineStr">
        <is>
          <t>§الأفعال والتكامل</t>
        </is>
      </c>
      <c r="F3420" s="7" t="inlineStr">
        <is>
          <t>SCN</t>
        </is>
      </c>
      <c r="G3420" s="7" t="inlineStr">
        <is>
          <t>قرار مالك مطبَّق — نافذ</t>
        </is>
      </c>
      <c r="H3420" s="7" t="inlineStr">
        <is>
          <t>INJAZ-FRD-01</t>
        </is>
      </c>
      <c r="I3420" s="7" t="inlineStr">
        <is>
          <t>الفصلُ ٩ — التمويل والملكية</t>
        </is>
      </c>
      <c r="J3420" s="7" t="inlineStr">
        <is>
          <t>UX-01 للشاشاتِ · DELIVERY-01 للاختبارات</t>
        </is>
      </c>
      <c r="K3420" s="7" t="inlineStr">
        <is>
          <t>اختبارُ عكس: العكسُ يُنشئ حركةً مقابلةً بمرجع الأصل</t>
        </is>
      </c>
      <c r="L3420" s="7" t="inlineStr">
        <is>
          <t>مطلوب ولم يُنفذ</t>
        </is>
      </c>
      <c r="M3420" s="7" t="inlineStr">
        <is>
          <t>نافذ</t>
        </is>
      </c>
    </row>
    <row r="3421">
      <c r="A3421" s="7" t="n">
        <v>3420</v>
      </c>
      <c r="B3421" s="7" t="inlineStr">
        <is>
          <t>SCN-600</t>
        </is>
      </c>
      <c r="C3421" s="7" t="inlineStr">
        <is>
          <t>يجب أن تُعرض شاشةُ «الأقساط ومواعيد السداد» لـالمالية والخزينة بنطاق الكل — بأفعالٍ مسموحةٍ هي سداد · قيد، ومحجوبٍ عنه: التوليد.</t>
        </is>
      </c>
      <c r="D3421" s="7" t="inlineStr">
        <is>
          <t>NAV-09 نظام الشاشات النافذ · SCR-DES-01 تصميم الأعمدة</t>
        </is>
      </c>
      <c r="E3421" s="7" t="inlineStr">
        <is>
          <t>§الصلاحيات</t>
        </is>
      </c>
      <c r="F3421" s="7" t="inlineStr">
        <is>
          <t>SCN</t>
        </is>
      </c>
      <c r="G3421" s="7" t="inlineStr">
        <is>
          <t>قرار مالك مطبَّق — نافذ</t>
        </is>
      </c>
      <c r="H3421" s="7" t="inlineStr">
        <is>
          <t>INJAZ-FRD-01</t>
        </is>
      </c>
      <c r="I3421" s="7" t="inlineStr">
        <is>
          <t>الفصلُ ٩ — التمويل والملكية</t>
        </is>
      </c>
      <c r="J3421" s="7" t="inlineStr">
        <is>
          <t>UX-01 للشاشاتِ · DELIVERY-01 للاختبارات</t>
        </is>
      </c>
      <c r="K3421" s="7" t="inlineStr">
        <is>
          <t>اختبارُ حجب: المحجوبُ لا يُصيَّر ولا يُقبل نداؤه في الخادم</t>
        </is>
      </c>
      <c r="L3421" s="7" t="inlineStr">
        <is>
          <t>مطلوب ولم يُنفذ</t>
        </is>
      </c>
      <c r="M3421" s="7" t="inlineStr">
        <is>
          <t>نافذ</t>
        </is>
      </c>
    </row>
    <row r="3422">
      <c r="A3422" s="7" t="n">
        <v>3421</v>
      </c>
      <c r="B3422" s="7" t="inlineStr">
        <is>
          <t>SCN-601</t>
        </is>
      </c>
      <c r="C3422" s="7" t="inlineStr">
        <is>
          <t>يجب أن تُتاح شاشةُ «فروق السداد والاستحقاق» لـالتمويل والملكية بنطاق عملياته — وزاويتُها: المسجَّلُ مقابل المتوقع ونسبةُ الفرق وترجيحُ سببه.</t>
        </is>
      </c>
      <c r="D3422" s="7" t="inlineStr">
        <is>
          <t>NAV-09 نظام الشاشات النافذ · SCR-DES-01 تصميم الأعمدة</t>
        </is>
      </c>
      <c r="E3422" s="7" t="inlineStr">
        <is>
          <t>§الشاشات</t>
        </is>
      </c>
      <c r="F3422" s="7" t="inlineStr">
        <is>
          <t>SCN</t>
        </is>
      </c>
      <c r="G3422" s="7" t="inlineStr">
        <is>
          <t>قرار مالك مطبَّق — نافذ</t>
        </is>
      </c>
      <c r="H3422" s="7" t="inlineStr">
        <is>
          <t>INJAZ-FRD-01</t>
        </is>
      </c>
      <c r="I3422" s="7" t="inlineStr">
        <is>
          <t>الفصلُ ٩ — التمويل والملكية</t>
        </is>
      </c>
      <c r="J3422" s="7" t="inlineStr">
        <is>
          <t>UX-01 للشاشاتِ · DELIVERY-01 للاختبارات</t>
        </is>
      </c>
      <c r="K3422" s="7" t="inlineStr">
        <is>
          <t>اختبارُ ظهور: تظهر الشاشةُ للدور المالك بنطاقها ولا تظهر لمن لا صلاحيةَ له</t>
        </is>
      </c>
      <c r="L3422" s="7" t="inlineStr">
        <is>
          <t>مطلوب ولم يُنفذ</t>
        </is>
      </c>
      <c r="M3422" s="7" t="inlineStr">
        <is>
          <t>نافذ</t>
        </is>
      </c>
    </row>
    <row r="3423">
      <c r="A3423" s="7" t="n">
        <v>3422</v>
      </c>
      <c r="B3423" s="7" t="inlineStr">
        <is>
          <t>SCN-602</t>
        </is>
      </c>
      <c r="C3423" s="7" t="inlineStr">
        <is>
          <t>يجب أن تحمل شاشةُ «فروق السداد والاستحقاق» أعمدتَها المعتمدةَ وعددُها 24 عمودًا، وأولُها رقم الورقة · عملية التمويل · الفترة · المسجَّل في الدفاتر · المتوقع بالعقد · الفرق.</t>
        </is>
      </c>
      <c r="D3423" s="7" t="inlineStr">
        <is>
          <t>NAV-09 نظام الشاشات النافذ · SCR-DES-01 تصميم الأعمدة</t>
        </is>
      </c>
      <c r="E3423" s="7" t="inlineStr">
        <is>
          <t>§البيانات</t>
        </is>
      </c>
      <c r="F3423" s="7" t="inlineStr">
        <is>
          <t>SCN</t>
        </is>
      </c>
      <c r="G3423" s="7" t="inlineStr">
        <is>
          <t>قرار مالك مطبَّق — نافذ</t>
        </is>
      </c>
      <c r="H3423" s="7" t="inlineStr">
        <is>
          <t>INJAZ-FRD-01</t>
        </is>
      </c>
      <c r="I3423" s="7" t="inlineStr">
        <is>
          <t>الفصلُ ٩ — التمويل والملكية</t>
        </is>
      </c>
      <c r="J3423" s="7" t="inlineStr">
        <is>
          <t>UX-01 للشاشاتِ · DELIVERY-01 للاختبارات</t>
        </is>
      </c>
      <c r="K3423" s="7" t="inlineStr">
        <is>
          <t>اختبارُ اكتمال: كلُّ عمودٍ معتمدٍ موجودٌ وصفرُ عمودٍ غيرِ معرَّف</t>
        </is>
      </c>
      <c r="L3423" s="7" t="inlineStr">
        <is>
          <t>مطلوب ولم يُنفذ</t>
        </is>
      </c>
      <c r="M3423" s="7" t="inlineStr">
        <is>
          <t>نافذ</t>
        </is>
      </c>
    </row>
    <row r="3424">
      <c r="A3424" s="7" t="n">
        <v>3423</v>
      </c>
      <c r="B3424" s="7" t="inlineStr">
        <is>
          <t>SCN-603</t>
        </is>
      </c>
      <c r="C3424" s="7" t="inlineStr">
        <is>
          <t>يجب أن يُنفَّذ فعلُ «تسويةُ فرقِ سدادٍ» من شاشة «فروق السداد والاستحقاق» بواسطة إدارةُ التمويل، فيُكتب في fin_variance.settled ويُنشر الحدثُ FinVarianceSettled ويستهلكه المالية. وأثرُه: الفرقُ يُغلق بسببٍ معتمدٍ وقرارِ تسوية — ولا يبقى مفتوحًا بلا حسم.</t>
        </is>
      </c>
      <c r="D3424" s="7" t="inlineStr">
        <is>
          <t>NAV-09 نظام الشاشات النافذ · SCR-DES-01 تصميم الأعمدة</t>
        </is>
      </c>
      <c r="E3424" s="7" t="inlineStr">
        <is>
          <t>§الأفعال والتكامل</t>
        </is>
      </c>
      <c r="F3424" s="7" t="inlineStr">
        <is>
          <t>SCN</t>
        </is>
      </c>
      <c r="G3424" s="7" t="inlineStr">
        <is>
          <t>قرار مالك مطبَّق — نافذ</t>
        </is>
      </c>
      <c r="H3424" s="7" t="inlineStr">
        <is>
          <t>INJAZ-FRD-01</t>
        </is>
      </c>
      <c r="I3424" s="7" t="inlineStr">
        <is>
          <t>الفصلُ ٩ — التمويل والملكية</t>
        </is>
      </c>
      <c r="J3424" s="7" t="inlineStr">
        <is>
          <t>UX-01 للشاشاتِ · DELIVERY-01 للاختبارات</t>
        </is>
      </c>
      <c r="K3424" s="7" t="inlineStr">
        <is>
          <t>اختبارُ أثر: تنفيذُ الفعل يُحدث الفرقُ يُغلق بسببٍ معتمدٍ وقرارِ تسوية — ولا يبقى مفتوحًا بل</t>
        </is>
      </c>
      <c r="L3424" s="7" t="inlineStr">
        <is>
          <t>مطلوب ولم يُنفذ</t>
        </is>
      </c>
      <c r="M3424" s="7" t="inlineStr">
        <is>
          <t>نافذ</t>
        </is>
      </c>
    </row>
    <row r="3425">
      <c r="A3425" s="7" t="n">
        <v>3424</v>
      </c>
      <c r="B3425" s="7" t="inlineStr">
        <is>
          <t>SCN-604</t>
        </is>
      </c>
      <c r="C3425" s="7" t="inlineStr">
        <is>
          <t>يجب أن يقبل فعلُ «تسويةُ فرقِ سدادٍ» عكسًا: إعادةُ فتحٍ بدليلٍ جديد.</t>
        </is>
      </c>
      <c r="D3425" s="7" t="inlineStr">
        <is>
          <t>NAV-09 نظام الشاشات النافذ · SCR-DES-01 تصميم الأعمدة</t>
        </is>
      </c>
      <c r="E3425" s="7" t="inlineStr">
        <is>
          <t>§الأفعال والتكامل</t>
        </is>
      </c>
      <c r="F3425" s="7" t="inlineStr">
        <is>
          <t>SCN</t>
        </is>
      </c>
      <c r="G3425" s="7" t="inlineStr">
        <is>
          <t>قرار مالك مطبَّق — نافذ</t>
        </is>
      </c>
      <c r="H3425" s="7" t="inlineStr">
        <is>
          <t>INJAZ-FRD-01</t>
        </is>
      </c>
      <c r="I3425" s="7" t="inlineStr">
        <is>
          <t>الفصلُ ٩ — التمويل والملكية</t>
        </is>
      </c>
      <c r="J3425" s="7" t="inlineStr">
        <is>
          <t>UX-01 للشاشاتِ · DELIVERY-01 للاختبارات</t>
        </is>
      </c>
      <c r="K3425" s="7" t="inlineStr">
        <is>
          <t>اختبارُ عكس: العكسُ يُنشئ حركةً مقابلةً بمرجع الأصل</t>
        </is>
      </c>
      <c r="L3425" s="7" t="inlineStr">
        <is>
          <t>مطلوب ولم يُنفذ</t>
        </is>
      </c>
      <c r="M3425" s="7" t="inlineStr">
        <is>
          <t>نافذ</t>
        </is>
      </c>
    </row>
    <row r="3426">
      <c r="A3426" s="7" t="n">
        <v>3425</v>
      </c>
      <c r="B3426" s="7" t="inlineStr">
        <is>
          <t>SCN-605</t>
        </is>
      </c>
      <c r="C3426" s="7" t="inlineStr">
        <is>
          <t>يجب أن تُعرض شاشةُ «فروق السداد والاستحقاق» لـالمالية والخزينة بنطاق الكل — بأفعالٍ مسموحةٍ هي قراءة · تسوية، ومحجوبٍ عنه: التحليل.</t>
        </is>
      </c>
      <c r="D3426" s="7" t="inlineStr">
        <is>
          <t>NAV-09 نظام الشاشات النافذ · SCR-DES-01 تصميم الأعمدة</t>
        </is>
      </c>
      <c r="E3426" s="7" t="inlineStr">
        <is>
          <t>§الصلاحيات</t>
        </is>
      </c>
      <c r="F3426" s="7" t="inlineStr">
        <is>
          <t>SCN</t>
        </is>
      </c>
      <c r="G3426" s="7" t="inlineStr">
        <is>
          <t>قرار مالك مطبَّق — نافذ</t>
        </is>
      </c>
      <c r="H3426" s="7" t="inlineStr">
        <is>
          <t>INJAZ-FRD-01</t>
        </is>
      </c>
      <c r="I3426" s="7" t="inlineStr">
        <is>
          <t>الفصلُ ٩ — التمويل والملكية</t>
        </is>
      </c>
      <c r="J3426" s="7" t="inlineStr">
        <is>
          <t>UX-01 للشاشاتِ · DELIVERY-01 للاختبارات</t>
        </is>
      </c>
      <c r="K3426" s="7" t="inlineStr">
        <is>
          <t>اختبارُ حجب: المحجوبُ لا يُصيَّر ولا يُقبل نداؤه في الخادم</t>
        </is>
      </c>
      <c r="L3426" s="7" t="inlineStr">
        <is>
          <t>مطلوب ولم يُنفذ</t>
        </is>
      </c>
      <c r="M3426" s="7" t="inlineStr">
        <is>
          <t>نافذ</t>
        </is>
      </c>
    </row>
    <row r="3427">
      <c r="A3427" s="7" t="n">
        <v>3426</v>
      </c>
      <c r="B3427" s="7" t="inlineStr">
        <is>
          <t>SCN-606</t>
        </is>
      </c>
      <c r="C3427" s="7" t="inlineStr">
        <is>
          <t>يجب أن تُتاح شاشةُ «عقود تمويل بلا حركة» لـالتمويل والملكية بنطاق عملياته — وزاويتُها: عقودٌ أُبرمت ولم تُقيَّد أو أُلغيت ولم تُوثَّق.</t>
        </is>
      </c>
      <c r="D3427" s="7" t="inlineStr">
        <is>
          <t>NAV-09 نظام الشاشات النافذ · SCR-DES-01 تصميم الأعمدة</t>
        </is>
      </c>
      <c r="E3427" s="7" t="inlineStr">
        <is>
          <t>§الشاشات</t>
        </is>
      </c>
      <c r="F3427" s="7" t="inlineStr">
        <is>
          <t>SCN</t>
        </is>
      </c>
      <c r="G3427" s="7" t="inlineStr">
        <is>
          <t>قرار مالك مطبَّق — نافذ</t>
        </is>
      </c>
      <c r="H3427" s="7" t="inlineStr">
        <is>
          <t>INJAZ-FRD-01</t>
        </is>
      </c>
      <c r="I3427" s="7" t="inlineStr">
        <is>
          <t>الفصلُ ٩ — التمويل والملكية</t>
        </is>
      </c>
      <c r="J3427" s="7" t="inlineStr">
        <is>
          <t>UX-01 للشاشاتِ · DELIVERY-01 للاختبارات</t>
        </is>
      </c>
      <c r="K3427" s="7" t="inlineStr">
        <is>
          <t>اختبارُ ظهور: تظهر الشاشةُ للدور المالك بنطاقها ولا تظهر لمن لا صلاحيةَ له</t>
        </is>
      </c>
      <c r="L3427" s="7" t="inlineStr">
        <is>
          <t>مطلوب ولم يُنفذ</t>
        </is>
      </c>
      <c r="M3427" s="7" t="inlineStr">
        <is>
          <t>نافذ</t>
        </is>
      </c>
    </row>
    <row r="3428">
      <c r="A3428" s="7" t="n">
        <v>3427</v>
      </c>
      <c r="B3428" s="7" t="inlineStr">
        <is>
          <t>SCN-607</t>
        </is>
      </c>
      <c r="C3428" s="7" t="inlineStr">
        <is>
          <t>يجب أن تحمل شاشةُ «عقود تمويل بلا حركة» أعمدتَها المعتمدةَ وعددُها 25 عمودًا، وأولُها رقم السجل · عملية التمويل · الممول · تاريخ التوقيع · قيمة العقد · العملة.</t>
        </is>
      </c>
      <c r="D3428" s="7" t="inlineStr">
        <is>
          <t>NAV-09 نظام الشاشات النافذ · SCR-DES-01 تصميم الأعمدة</t>
        </is>
      </c>
      <c r="E3428" s="7" t="inlineStr">
        <is>
          <t>§البيانات</t>
        </is>
      </c>
      <c r="F3428" s="7" t="inlineStr">
        <is>
          <t>SCN</t>
        </is>
      </c>
      <c r="G3428" s="7" t="inlineStr">
        <is>
          <t>قرار مالك مطبَّق — نافذ</t>
        </is>
      </c>
      <c r="H3428" s="7" t="inlineStr">
        <is>
          <t>INJAZ-FRD-01</t>
        </is>
      </c>
      <c r="I3428" s="7" t="inlineStr">
        <is>
          <t>الفصلُ ٩ — التمويل والملكية</t>
        </is>
      </c>
      <c r="J3428" s="7" t="inlineStr">
        <is>
          <t>UX-01 للشاشاتِ · DELIVERY-01 للاختبارات</t>
        </is>
      </c>
      <c r="K3428" s="7" t="inlineStr">
        <is>
          <t>اختبارُ اكتمال: كلُّ عمودٍ معتمدٍ موجودٌ وصفرُ عمودٍ غيرِ معرَّف</t>
        </is>
      </c>
      <c r="L3428" s="7" t="inlineStr">
        <is>
          <t>مطلوب ولم يُنفذ</t>
        </is>
      </c>
      <c r="M3428" s="7" t="inlineStr">
        <is>
          <t>نافذ</t>
        </is>
      </c>
    </row>
    <row r="3429">
      <c r="A3429" s="7" t="n">
        <v>3428</v>
      </c>
      <c r="B3429" s="7" t="inlineStr">
        <is>
          <t>SCN-608</t>
        </is>
      </c>
      <c r="C3429" s="7" t="inlineStr">
        <is>
          <t>يجب أن يُنفَّذ فعلُ «إغلاقُ عقدٍ بلا حركة» من شاشة «عقود تمويل بلا حركة» بواسطة إدارةُ التمويل، فيُكتب في fin_idle.closed ويُنشر الحدثُ IdleContractClosed ويستهلكه المالية. وأثرُه: السببُ يُذكر: لم تبدأ أو أُلغيت أو قيدٌ ناقص · والإجراءُ يُوثَّق.</t>
        </is>
      </c>
      <c r="D3429" s="7" t="inlineStr">
        <is>
          <t>NAV-09 نظام الشاشات النافذ · SCR-DES-01 تصميم الأعمدة</t>
        </is>
      </c>
      <c r="E3429" s="7" t="inlineStr">
        <is>
          <t>§الأفعال والتكامل</t>
        </is>
      </c>
      <c r="F3429" s="7" t="inlineStr">
        <is>
          <t>SCN</t>
        </is>
      </c>
      <c r="G3429" s="7" t="inlineStr">
        <is>
          <t>قرار مالك مطبَّق — نافذ</t>
        </is>
      </c>
      <c r="H3429" s="7" t="inlineStr">
        <is>
          <t>INJAZ-FRD-01</t>
        </is>
      </c>
      <c r="I3429" s="7" t="inlineStr">
        <is>
          <t>الفصلُ ٩ — التمويل والملكية</t>
        </is>
      </c>
      <c r="J3429" s="7" t="inlineStr">
        <is>
          <t>UX-01 للشاشاتِ · DELIVERY-01 للاختبارات</t>
        </is>
      </c>
      <c r="K3429" s="7" t="inlineStr">
        <is>
          <t>اختبارُ أثر: تنفيذُ الفعل يُحدث السببُ يُذكر: لم تبدأ أو أُلغيت أو قيدٌ ناقص · والإجراءُ يُو</t>
        </is>
      </c>
      <c r="L3429" s="7" t="inlineStr">
        <is>
          <t>مطلوب ولم يُنفذ</t>
        </is>
      </c>
      <c r="M3429" s="7" t="inlineStr">
        <is>
          <t>نافذ</t>
        </is>
      </c>
    </row>
    <row r="3430">
      <c r="A3430" s="7" t="n">
        <v>3429</v>
      </c>
      <c r="B3430" s="7" t="inlineStr">
        <is>
          <t>SCN-609</t>
        </is>
      </c>
      <c r="C3430" s="7" t="inlineStr">
        <is>
          <t>يجب أن يقبل فعلُ «إغلاقُ عقدٍ بلا حركة» عكسًا: إعادةُ فتحٍ بقرار.</t>
        </is>
      </c>
      <c r="D3430" s="7" t="inlineStr">
        <is>
          <t>NAV-09 نظام الشاشات النافذ · SCR-DES-01 تصميم الأعمدة</t>
        </is>
      </c>
      <c r="E3430" s="7" t="inlineStr">
        <is>
          <t>§الأفعال والتكامل</t>
        </is>
      </c>
      <c r="F3430" s="7" t="inlineStr">
        <is>
          <t>SCN</t>
        </is>
      </c>
      <c r="G3430" s="7" t="inlineStr">
        <is>
          <t>قرار مالك مطبَّق — نافذ</t>
        </is>
      </c>
      <c r="H3430" s="7" t="inlineStr">
        <is>
          <t>INJAZ-FRD-01</t>
        </is>
      </c>
      <c r="I3430" s="7" t="inlineStr">
        <is>
          <t>الفصلُ ٩ — التمويل والملكية</t>
        </is>
      </c>
      <c r="J3430" s="7" t="inlineStr">
        <is>
          <t>UX-01 للشاشاتِ · DELIVERY-01 للاختبارات</t>
        </is>
      </c>
      <c r="K3430" s="7" t="inlineStr">
        <is>
          <t>اختبارُ عكس: العكسُ يُنشئ حركةً مقابلةً بمرجع الأصل</t>
        </is>
      </c>
      <c r="L3430" s="7" t="inlineStr">
        <is>
          <t>مطلوب ولم يُنفذ</t>
        </is>
      </c>
      <c r="M3430" s="7" t="inlineStr">
        <is>
          <t>نافذ</t>
        </is>
      </c>
    </row>
    <row r="3431">
      <c r="A3431" s="7" t="n">
        <v>3430</v>
      </c>
      <c r="B3431" s="7" t="inlineStr">
        <is>
          <t>SCN-610</t>
        </is>
      </c>
      <c r="C3431" s="7" t="inlineStr">
        <is>
          <t>يجب أن تُعرض شاشةُ «عقود تمويل بلا حركة» لـالمالية والخزينة بنطاق الكل — بأفعالٍ مسموحةٍ هي قراءة · قيدٌ أو استبعاد، ومحجوبٍ عنه: الإغلاق.</t>
        </is>
      </c>
      <c r="D3431" s="7" t="inlineStr">
        <is>
          <t>NAV-09 نظام الشاشات النافذ · SCR-DES-01 تصميم الأعمدة</t>
        </is>
      </c>
      <c r="E3431" s="7" t="inlineStr">
        <is>
          <t>§الصلاحيات</t>
        </is>
      </c>
      <c r="F3431" s="7" t="inlineStr">
        <is>
          <t>SCN</t>
        </is>
      </c>
      <c r="G3431" s="7" t="inlineStr">
        <is>
          <t>قرار مالك مطبَّق — نافذ</t>
        </is>
      </c>
      <c r="H3431" s="7" t="inlineStr">
        <is>
          <t>INJAZ-FRD-01</t>
        </is>
      </c>
      <c r="I3431" s="7" t="inlineStr">
        <is>
          <t>الفصلُ ٩ — التمويل والملكية</t>
        </is>
      </c>
      <c r="J3431" s="7" t="inlineStr">
        <is>
          <t>UX-01 للشاشاتِ · DELIVERY-01 للاختبارات</t>
        </is>
      </c>
      <c r="K3431" s="7" t="inlineStr">
        <is>
          <t>اختبارُ حجب: المحجوبُ لا يُصيَّر ولا يُقبل نداؤه في الخادم</t>
        </is>
      </c>
      <c r="L3431" s="7" t="inlineStr">
        <is>
          <t>مطلوب ولم يُنفذ</t>
        </is>
      </c>
      <c r="M3431" s="7" t="inlineStr">
        <is>
          <t>نافذ</t>
        </is>
      </c>
    </row>
    <row r="3432">
      <c r="A3432" s="7" t="n">
        <v>3431</v>
      </c>
      <c r="B3432" s="7" t="inlineStr">
        <is>
          <t>SCN-611</t>
        </is>
      </c>
      <c r="C3432" s="7" t="inlineStr">
        <is>
          <t>يجب أن تُتاح شاشةُ «توزيع تكلفة التمويل على المشاريع» لـالتمويل والملكية بنطاق عملياته — وزاويتُها: التوزيعُ بنسبة ساعات تشغيل الأصول المموَّلة.</t>
        </is>
      </c>
      <c r="D3432" s="7" t="inlineStr">
        <is>
          <t>NAV-09 نظام الشاشات النافذ · SCR-DES-01 تصميم الأعمدة</t>
        </is>
      </c>
      <c r="E3432" s="7" t="inlineStr">
        <is>
          <t>§الشاشات</t>
        </is>
      </c>
      <c r="F3432" s="7" t="inlineStr">
        <is>
          <t>SCN</t>
        </is>
      </c>
      <c r="G3432" s="7" t="inlineStr">
        <is>
          <t>قرار مالك مطبَّق — نافذ</t>
        </is>
      </c>
      <c r="H3432" s="7" t="inlineStr">
        <is>
          <t>INJAZ-FRD-01</t>
        </is>
      </c>
      <c r="I3432" s="7" t="inlineStr">
        <is>
          <t>الفصلُ ٩ — التمويل والملكية</t>
        </is>
      </c>
      <c r="J3432" s="7" t="inlineStr">
        <is>
          <t>UX-01 للشاشاتِ · DELIVERY-01 للاختبارات</t>
        </is>
      </c>
      <c r="K3432" s="7" t="inlineStr">
        <is>
          <t>اختبارُ ظهور: تظهر الشاشةُ للدور المالك بنطاقها ولا تظهر لمن لا صلاحيةَ له</t>
        </is>
      </c>
      <c r="L3432" s="7" t="inlineStr">
        <is>
          <t>مطلوب ولم يُنفذ</t>
        </is>
      </c>
      <c r="M3432" s="7" t="inlineStr">
        <is>
          <t>نافذ</t>
        </is>
      </c>
    </row>
    <row r="3433">
      <c r="A3433" s="7" t="n">
        <v>3432</v>
      </c>
      <c r="B3433" s="7" t="inlineStr">
        <is>
          <t>SCN-612</t>
        </is>
      </c>
      <c r="C3433" s="7" t="inlineStr">
        <is>
          <t>يجب أن تحمل شاشةُ «توزيع تكلفة التمويل على المشاريع» أعمدتَها المعتمدةَ وعددُها 29 عمودًا، وأولُها رقم المحضر · الفترة · عملية التمويل · العين المموَّلة · تكلفة التمويل للفترة · ساعات تشغيل العين.</t>
        </is>
      </c>
      <c r="D3433" s="7" t="inlineStr">
        <is>
          <t>NAV-09 نظام الشاشات النافذ · SCR-DES-01 تصميم الأعمدة</t>
        </is>
      </c>
      <c r="E3433" s="7" t="inlineStr">
        <is>
          <t>§البيانات</t>
        </is>
      </c>
      <c r="F3433" s="7" t="inlineStr">
        <is>
          <t>SCN</t>
        </is>
      </c>
      <c r="G3433" s="7" t="inlineStr">
        <is>
          <t>قرار مالك مطبَّق — نافذ</t>
        </is>
      </c>
      <c r="H3433" s="7" t="inlineStr">
        <is>
          <t>INJAZ-FRD-01</t>
        </is>
      </c>
      <c r="I3433" s="7" t="inlineStr">
        <is>
          <t>الفصلُ ٩ — التمويل والملكية</t>
        </is>
      </c>
      <c r="J3433" s="7" t="inlineStr">
        <is>
          <t>UX-01 للشاشاتِ · DELIVERY-01 للاختبارات</t>
        </is>
      </c>
      <c r="K3433" s="7" t="inlineStr">
        <is>
          <t>اختبارُ اكتمال: كلُّ عمودٍ معتمدٍ موجودٌ وصفرُ عمودٍ غيرِ معرَّف</t>
        </is>
      </c>
      <c r="L3433" s="7" t="inlineStr">
        <is>
          <t>مطلوب ولم يُنفذ</t>
        </is>
      </c>
      <c r="M3433" s="7" t="inlineStr">
        <is>
          <t>نافذ</t>
        </is>
      </c>
    </row>
    <row r="3434">
      <c r="A3434" s="7" t="n">
        <v>3433</v>
      </c>
      <c r="B3434" s="7" t="inlineStr">
        <is>
          <t>SCN-613</t>
        </is>
      </c>
      <c r="C3434" s="7" t="inlineStr">
        <is>
          <t>يجب أن يُنفَّذ فعلُ «توزيعُ تكلفة التمويل» من شاشة «توزيع تكلفة التمويل على المشاريع» بواسطة إدارةُ التمويل، فيُكتب في financing_cost_alloc ويُنشر الحدثُ FinancingCostAllocated ويستهلكه المالية · التشغيل. وأثرُه: التكلفةُ تُوزَّع بنسبة ساعات تشغيل الأصول المموَّلة · والمشروعُ يراها مجرَّدةً بلا كشفِ الممول.</t>
        </is>
      </c>
      <c r="D3434" s="7" t="inlineStr">
        <is>
          <t>NAV-09 نظام الشاشات النافذ · SCR-DES-01 تصميم الأعمدة</t>
        </is>
      </c>
      <c r="E3434" s="7" t="inlineStr">
        <is>
          <t>§الأفعال والتكامل</t>
        </is>
      </c>
      <c r="F3434" s="7" t="inlineStr">
        <is>
          <t>SCN</t>
        </is>
      </c>
      <c r="G3434" s="7" t="inlineStr">
        <is>
          <t>قرار مالك مطبَّق — نافذ</t>
        </is>
      </c>
      <c r="H3434" s="7" t="inlineStr">
        <is>
          <t>INJAZ-FRD-01</t>
        </is>
      </c>
      <c r="I3434" s="7" t="inlineStr">
        <is>
          <t>الفصلُ ٩ — التمويل والملكية</t>
        </is>
      </c>
      <c r="J3434" s="7" t="inlineStr">
        <is>
          <t>UX-01 للشاشاتِ · DELIVERY-01 للاختبارات</t>
        </is>
      </c>
      <c r="K3434" s="7" t="inlineStr">
        <is>
          <t>اختبارُ أثر: تنفيذُ الفعل يُحدث التكلفةُ تُوزَّع بنسبة ساعات تشغيل الأصول المموَّلة · والمشر</t>
        </is>
      </c>
      <c r="L3434" s="7" t="inlineStr">
        <is>
          <t>مطلوب ولم يُنفذ</t>
        </is>
      </c>
      <c r="M3434" s="7" t="inlineStr">
        <is>
          <t>نافذ</t>
        </is>
      </c>
    </row>
    <row r="3435">
      <c r="A3435" s="7" t="n">
        <v>3434</v>
      </c>
      <c r="B3435" s="7" t="inlineStr">
        <is>
          <t>SCN-614</t>
        </is>
      </c>
      <c r="C3435" s="7" t="inlineStr">
        <is>
          <t>يجب أن يقبل فعلُ «توزيعُ تكلفة التمويل» عكسًا: عكسُ التوزيع بقيدٍ مقابل.</t>
        </is>
      </c>
      <c r="D3435" s="7" t="inlineStr">
        <is>
          <t>NAV-09 نظام الشاشات النافذ · SCR-DES-01 تصميم الأعمدة</t>
        </is>
      </c>
      <c r="E3435" s="7" t="inlineStr">
        <is>
          <t>§الأفعال والتكامل</t>
        </is>
      </c>
      <c r="F3435" s="7" t="inlineStr">
        <is>
          <t>SCN</t>
        </is>
      </c>
      <c r="G3435" s="7" t="inlineStr">
        <is>
          <t>قرار مالك مطبَّق — نافذ</t>
        </is>
      </c>
      <c r="H3435" s="7" t="inlineStr">
        <is>
          <t>INJAZ-FRD-01</t>
        </is>
      </c>
      <c r="I3435" s="7" t="inlineStr">
        <is>
          <t>الفصلُ ٩ — التمويل والملكية</t>
        </is>
      </c>
      <c r="J3435" s="7" t="inlineStr">
        <is>
          <t>UX-01 للشاشاتِ · DELIVERY-01 للاختبارات</t>
        </is>
      </c>
      <c r="K3435" s="7" t="inlineStr">
        <is>
          <t>اختبارُ عكس: العكسُ يُنشئ حركةً مقابلةً بمرجع الأصل</t>
        </is>
      </c>
      <c r="L3435" s="7" t="inlineStr">
        <is>
          <t>مطلوب ولم يُنفذ</t>
        </is>
      </c>
      <c r="M3435" s="7" t="inlineStr">
        <is>
          <t>نافذ</t>
        </is>
      </c>
    </row>
    <row r="3436">
      <c r="A3436" s="7" t="n">
        <v>3435</v>
      </c>
      <c r="B3436" s="7" t="inlineStr">
        <is>
          <t>SCN-615</t>
        </is>
      </c>
      <c r="C3436" s="7" t="inlineStr">
        <is>
          <t>يجب أن تُعرض شاشةُ «توزيع تكلفة التمويل على المشاريع» لـالمالية والخزينة بنطاق الكل — بأفعالٍ مسموحةٍ هي قراءة · قيد، ومحجوبٍ عنه: التوزيع.</t>
        </is>
      </c>
      <c r="D3436" s="7" t="inlineStr">
        <is>
          <t>NAV-09 نظام الشاشات النافذ · SCR-DES-01 تصميم الأعمدة</t>
        </is>
      </c>
      <c r="E3436" s="7" t="inlineStr">
        <is>
          <t>§الصلاحيات</t>
        </is>
      </c>
      <c r="F3436" s="7" t="inlineStr">
        <is>
          <t>SCN</t>
        </is>
      </c>
      <c r="G3436" s="7" t="inlineStr">
        <is>
          <t>قرار مالك مطبَّق — نافذ</t>
        </is>
      </c>
      <c r="H3436" s="7" t="inlineStr">
        <is>
          <t>INJAZ-FRD-01</t>
        </is>
      </c>
      <c r="I3436" s="7" t="inlineStr">
        <is>
          <t>الفصلُ ٩ — التمويل والملكية</t>
        </is>
      </c>
      <c r="J3436" s="7" t="inlineStr">
        <is>
          <t>UX-01 للشاشاتِ · DELIVERY-01 للاختبارات</t>
        </is>
      </c>
      <c r="K3436" s="7" t="inlineStr">
        <is>
          <t>اختبارُ حجب: المحجوبُ لا يُصيَّر ولا يُقبل نداؤه في الخادم</t>
        </is>
      </c>
      <c r="L3436" s="7" t="inlineStr">
        <is>
          <t>مطلوب ولم يُنفذ</t>
        </is>
      </c>
      <c r="M3436" s="7" t="inlineStr">
        <is>
          <t>نافذ</t>
        </is>
      </c>
    </row>
    <row r="3437">
      <c r="A3437" s="7" t="n">
        <v>3436</v>
      </c>
      <c r="B3437" s="7" t="inlineStr">
        <is>
          <t>SCN-616</t>
        </is>
      </c>
      <c r="C3437" s="7" t="inlineStr">
        <is>
          <t>يجب أن تُعرض شاشةُ «توزيع تكلفة التمويل على المشاريع» لـإدارة التشغيل بنطاق مشاريعه — بأفعالٍ مسموحةٍ هي قراءةٌ مجرَّدة، ومحجوبٍ عنه: كشفَ الممول وشروطَ التمويل.</t>
        </is>
      </c>
      <c r="D3437" s="7" t="inlineStr">
        <is>
          <t>NAV-09 نظام الشاشات النافذ · SCR-DES-01 تصميم الأعمدة</t>
        </is>
      </c>
      <c r="E3437" s="7" t="inlineStr">
        <is>
          <t>§الصلاحيات</t>
        </is>
      </c>
      <c r="F3437" s="7" t="inlineStr">
        <is>
          <t>SCN</t>
        </is>
      </c>
      <c r="G3437" s="7" t="inlineStr">
        <is>
          <t>قرار مالك مطبَّق — نافذ</t>
        </is>
      </c>
      <c r="H3437" s="7" t="inlineStr">
        <is>
          <t>INJAZ-FRD-01</t>
        </is>
      </c>
      <c r="I3437" s="7" t="inlineStr">
        <is>
          <t>الفصلُ ٩ — التمويل والملكية</t>
        </is>
      </c>
      <c r="J3437" s="7" t="inlineStr">
        <is>
          <t>UX-01 للشاشاتِ · DELIVERY-01 للاختبارات</t>
        </is>
      </c>
      <c r="K3437" s="7" t="inlineStr">
        <is>
          <t>اختبارُ حجب: المحجوبُ لا يُصيَّر ولا يُقبل نداؤه في الخادم</t>
        </is>
      </c>
      <c r="L3437" s="7" t="inlineStr">
        <is>
          <t>مطلوب ولم يُنفذ</t>
        </is>
      </c>
      <c r="M3437" s="7" t="inlineStr">
        <is>
          <t>نافذ</t>
        </is>
      </c>
    </row>
    <row r="3438">
      <c r="A3438" s="7" t="n">
        <v>3437</v>
      </c>
      <c r="B3438" s="7" t="inlineStr">
        <is>
          <t>SCN-936</t>
        </is>
      </c>
      <c r="C3438" s="7" t="inlineStr">
        <is>
          <t>يجب أن تُتاح شاشةُ «انحرافات التمويل — السداد والملكية والتوثيق» لـالتمويل والملكية بنطاق عملياته — وزاويتُها: انحرافُ السداد · انحرافُ الملكية · انحرافُ التوثيق — كلٌّ بورقته وقراره.</t>
        </is>
      </c>
      <c r="D3438" s="7" t="inlineStr">
        <is>
          <t>NAV-09 نظام الشاشات النافذ · SCR-DES-01 تصميم الأعمدة</t>
        </is>
      </c>
      <c r="E3438" s="7" t="inlineStr">
        <is>
          <t>§الشاشات</t>
        </is>
      </c>
      <c r="F3438" s="7" t="inlineStr">
        <is>
          <t>SCN</t>
        </is>
      </c>
      <c r="G3438" s="7" t="inlineStr">
        <is>
          <t>قرار مالك مطبَّق — نافذ</t>
        </is>
      </c>
      <c r="H3438" s="7" t="inlineStr">
        <is>
          <t>INJAZ-FRD-01</t>
        </is>
      </c>
      <c r="I3438" s="7" t="inlineStr">
        <is>
          <t>الفصلُ ٩ — التمويل والملكية</t>
        </is>
      </c>
      <c r="J3438" s="7" t="inlineStr">
        <is>
          <t>UX-01 للشاشاتِ · DELIVERY-01 للاختبارات</t>
        </is>
      </c>
      <c r="K3438" s="7" t="inlineStr">
        <is>
          <t>اختبارُ ظهور: تظهر الشاشةُ للدور المالك بنطاقها ولا تظهر لمن لا صلاحيةَ له</t>
        </is>
      </c>
      <c r="L3438" s="7" t="inlineStr">
        <is>
          <t>مطلوب ولم يُنفذ</t>
        </is>
      </c>
      <c r="M3438" s="7" t="inlineStr">
        <is>
          <t>نافذ</t>
        </is>
      </c>
    </row>
    <row r="3439">
      <c r="A3439" s="7" t="n">
        <v>3438</v>
      </c>
      <c r="B3439" s="7" t="inlineStr">
        <is>
          <t>SCN-937</t>
        </is>
      </c>
      <c r="C3439" s="7" t="inlineStr">
        <is>
          <t>يجب أن تحمل شاشةُ «انحرافات التمويل — السداد والملكية والتوثيق» أعمدتَها المعتمدةَ وعددُها 22 عمودًا، وأولُها الكيان · رقم الورقة · نوع الانحراف · عملية التمويل · الممول · العين.</t>
        </is>
      </c>
      <c r="D3439" s="7" t="inlineStr">
        <is>
          <t>NAV-09 نظام الشاشات النافذ · SCR-DES-01 تصميم الأعمدة</t>
        </is>
      </c>
      <c r="E3439" s="7" t="inlineStr">
        <is>
          <t>§البيانات</t>
        </is>
      </c>
      <c r="F3439" s="7" t="inlineStr">
        <is>
          <t>SCN</t>
        </is>
      </c>
      <c r="G3439" s="7" t="inlineStr">
        <is>
          <t>قرار مالك مطبَّق — نافذ</t>
        </is>
      </c>
      <c r="H3439" s="7" t="inlineStr">
        <is>
          <t>INJAZ-FRD-01</t>
        </is>
      </c>
      <c r="I3439" s="7" t="inlineStr">
        <is>
          <t>الفصلُ ٩ — التمويل والملكية</t>
        </is>
      </c>
      <c r="J3439" s="7" t="inlineStr">
        <is>
          <t>UX-01 للشاشاتِ · DELIVERY-01 للاختبارات</t>
        </is>
      </c>
      <c r="K3439" s="7" t="inlineStr">
        <is>
          <t>اختبارُ اكتمال: كلُّ عمودٍ معتمدٍ موجودٌ وصفرُ عمودٍ غيرِ معرَّف</t>
        </is>
      </c>
      <c r="L3439" s="7" t="inlineStr">
        <is>
          <t>مطلوب ولم يُنفذ</t>
        </is>
      </c>
      <c r="M3439" s="7" t="inlineStr">
        <is>
          <t>نافذ</t>
        </is>
      </c>
    </row>
    <row r="3440">
      <c r="A3440" s="7" t="n">
        <v>3439</v>
      </c>
      <c r="B3440" s="7" t="inlineStr">
        <is>
          <t>SCN-938</t>
        </is>
      </c>
      <c r="C3440" s="7" t="inlineStr">
        <is>
          <t>يجب أن يُنفَّذ فعلُ «إقفالُ ورقة انحراف» من شاشة «انحرافات التمويل — السداد والملكية والتوثيق» بواسطة إدارةُ التمويل، فيُكتب في fin_deviations ويُنشر الحدثُ DeviationClosed ويستهلكه المالية · الحوكمة. وأثرُه: لا تُغلق بلا سببٍ معتمدٍ وقرارِ تسويةٍ وقيدٍ إن لزم — ولا تبقى مفتوحةً بلا حسم.</t>
        </is>
      </c>
      <c r="D3440" s="7" t="inlineStr">
        <is>
          <t>NAV-09 نظام الشاشات النافذ · SCR-DES-01 تصميم الأعمدة</t>
        </is>
      </c>
      <c r="E3440" s="7" t="inlineStr">
        <is>
          <t>§الأفعال والتكامل</t>
        </is>
      </c>
      <c r="F3440" s="7" t="inlineStr">
        <is>
          <t>SCN</t>
        </is>
      </c>
      <c r="G3440" s="7" t="inlineStr">
        <is>
          <t>قرار مالك مطبَّق — نافذ</t>
        </is>
      </c>
      <c r="H3440" s="7" t="inlineStr">
        <is>
          <t>INJAZ-FRD-01</t>
        </is>
      </c>
      <c r="I3440" s="7" t="inlineStr">
        <is>
          <t>الفصلُ ٩ — التمويل والملكية</t>
        </is>
      </c>
      <c r="J3440" s="7" t="inlineStr">
        <is>
          <t>UX-01 للشاشاتِ · DELIVERY-01 للاختبارات</t>
        </is>
      </c>
      <c r="K3440" s="7" t="inlineStr">
        <is>
          <t>اختبارُ أثر: تنفيذُ الفعل يُحدث لا تُغلق بلا سببٍ معتمدٍ وقرارِ تسويةٍ وقيدٍ إن لزم — ولا تب</t>
        </is>
      </c>
      <c r="L3440" s="7" t="inlineStr">
        <is>
          <t>مطلوب ولم يُنفذ</t>
        </is>
      </c>
      <c r="M3440" s="7" t="inlineStr">
        <is>
          <t>نافذ</t>
        </is>
      </c>
    </row>
    <row r="3441">
      <c r="A3441" s="7" t="n">
        <v>3440</v>
      </c>
      <c r="B3441" s="7" t="inlineStr">
        <is>
          <t>SCN-939</t>
        </is>
      </c>
      <c r="C3441" s="7" t="inlineStr">
        <is>
          <t>يجب أن يقبل فعلُ «إقفالُ ورقة انحراف» عكسًا: إعادةُ فتحٍ بدليلٍ جديد.</t>
        </is>
      </c>
      <c r="D3441" s="7" t="inlineStr">
        <is>
          <t>NAV-09 نظام الشاشات النافذ · SCR-DES-01 تصميم الأعمدة</t>
        </is>
      </c>
      <c r="E3441" s="7" t="inlineStr">
        <is>
          <t>§الأفعال والتكامل</t>
        </is>
      </c>
      <c r="F3441" s="7" t="inlineStr">
        <is>
          <t>SCN</t>
        </is>
      </c>
      <c r="G3441" s="7" t="inlineStr">
        <is>
          <t>قرار مالك مطبَّق — نافذ</t>
        </is>
      </c>
      <c r="H3441" s="7" t="inlineStr">
        <is>
          <t>INJAZ-FRD-01</t>
        </is>
      </c>
      <c r="I3441" s="7" t="inlineStr">
        <is>
          <t>الفصلُ ٩ — التمويل والملكية</t>
        </is>
      </c>
      <c r="J3441" s="7" t="inlineStr">
        <is>
          <t>UX-01 للشاشاتِ · DELIVERY-01 للاختبارات</t>
        </is>
      </c>
      <c r="K3441" s="7" t="inlineStr">
        <is>
          <t>اختبارُ عكس: العكسُ يُنشئ حركةً مقابلةً بمرجع الأصل</t>
        </is>
      </c>
      <c r="L3441" s="7" t="inlineStr">
        <is>
          <t>مطلوب ولم يُنفذ</t>
        </is>
      </c>
      <c r="M3441" s="7" t="inlineStr">
        <is>
          <t>نافذ</t>
        </is>
      </c>
    </row>
    <row r="3442">
      <c r="A3442" s="7" t="n">
        <v>3441</v>
      </c>
      <c r="B3442" s="7" t="inlineStr">
        <is>
          <t>SCN-940</t>
        </is>
      </c>
      <c r="C3442" s="7" t="inlineStr">
        <is>
          <t>يجب أن تُعرض شاشةُ «انحرافات التمويل — السداد والملكية والتوثيق» لـالمالية والخزينة بنطاق الكل — بأفعالٍ مسموحةٍ هي قراءة · تسوية، ومحجوبٍ عنه: التحليل.</t>
        </is>
      </c>
      <c r="D3442" s="7" t="inlineStr">
        <is>
          <t>NAV-09 نظام الشاشات النافذ · SCR-DES-01 تصميم الأعمدة</t>
        </is>
      </c>
      <c r="E3442" s="7" t="inlineStr">
        <is>
          <t>§الصلاحيات</t>
        </is>
      </c>
      <c r="F3442" s="7" t="inlineStr">
        <is>
          <t>SCN</t>
        </is>
      </c>
      <c r="G3442" s="7" t="inlineStr">
        <is>
          <t>قرار مالك مطبَّق — نافذ</t>
        </is>
      </c>
      <c r="H3442" s="7" t="inlineStr">
        <is>
          <t>INJAZ-FRD-01</t>
        </is>
      </c>
      <c r="I3442" s="7" t="inlineStr">
        <is>
          <t>الفصلُ ٩ — التمويل والملكية</t>
        </is>
      </c>
      <c r="J3442" s="7" t="inlineStr">
        <is>
          <t>UX-01 للشاشاتِ · DELIVERY-01 للاختبارات</t>
        </is>
      </c>
      <c r="K3442" s="7" t="inlineStr">
        <is>
          <t>اختبارُ حجب: المحجوبُ لا يُصيَّر ولا يُقبل نداؤه في الخادم</t>
        </is>
      </c>
      <c r="L3442" s="7" t="inlineStr">
        <is>
          <t>مطلوب ولم يُنفذ</t>
        </is>
      </c>
      <c r="M3442" s="7" t="inlineStr">
        <is>
          <t>نافذ</t>
        </is>
      </c>
    </row>
    <row r="3443">
      <c r="A3443" s="7" t="n">
        <v>3442</v>
      </c>
      <c r="B3443" s="7" t="inlineStr">
        <is>
          <t>SCN-941</t>
        </is>
      </c>
      <c r="C3443" s="7" t="inlineStr">
        <is>
          <t>يجب أن تُعرض شاشةُ «انحرافات التمويل — السداد والملكية والتوثيق» لـالحوكمة والالتزام بنطاق الكل — بأفعالٍ مسموحةٍ هي قراءة · تصعيد، ومحجوبٍ عنه: التسوية.</t>
        </is>
      </c>
      <c r="D3443" s="7" t="inlineStr">
        <is>
          <t>NAV-09 نظام الشاشات النافذ · SCR-DES-01 تصميم الأعمدة</t>
        </is>
      </c>
      <c r="E3443" s="7" t="inlineStr">
        <is>
          <t>§الصلاحيات</t>
        </is>
      </c>
      <c r="F3443" s="7" t="inlineStr">
        <is>
          <t>SCN</t>
        </is>
      </c>
      <c r="G3443" s="7" t="inlineStr">
        <is>
          <t>قرار مالك مطبَّق — نافذ</t>
        </is>
      </c>
      <c r="H3443" s="7" t="inlineStr">
        <is>
          <t>INJAZ-FRD-01</t>
        </is>
      </c>
      <c r="I3443" s="7" t="inlineStr">
        <is>
          <t>الفصلُ ٩ — التمويل والملكية</t>
        </is>
      </c>
      <c r="J3443" s="7" t="inlineStr">
        <is>
          <t>UX-01 للشاشاتِ · DELIVERY-01 للاختبارات</t>
        </is>
      </c>
      <c r="K3443" s="7" t="inlineStr">
        <is>
          <t>اختبارُ حجب: المحجوبُ لا يُصيَّر ولا يُقبل نداؤه في الخادم</t>
        </is>
      </c>
      <c r="L3443" s="7" t="inlineStr">
        <is>
          <t>مطلوب ولم يُنفذ</t>
        </is>
      </c>
      <c r="M3443" s="7" t="inlineStr">
        <is>
          <t>نافذ</t>
        </is>
      </c>
    </row>
    <row r="3444">
      <c r="A3444" s="7" t="n">
        <v>3443</v>
      </c>
      <c r="B3444" s="7" t="inlineStr">
        <is>
          <t>FLW-041</t>
        </is>
      </c>
      <c r="C3444" s="7" t="inlineStr">
        <is>
          <t>يجب أن يُنفَّذ فعلُ «اعتمادُ معالجةٍ محاسبيةٍ لنموذج» (model.approve) من شاشة «نماذج التمويل ومعالجتها» بواسطة المالية والمراجع، فيُكتب في financing_models ويُنشر FinModelApproved ويستهلكه التمويل · المالية. وما يتغير: النموذجُ يصير قابلًا للاستعمال — ولا عمليةَ بنموذجٍ بلا معالجةٍ معتمدة. وعكسُه: سحبُ الاعتماد يوقف النموذج.</t>
        </is>
      </c>
      <c r="D3444" s="7" t="inlineStr">
        <is>
          <t>NAV-09 خريطة الأثر · عقد الفعل</t>
        </is>
      </c>
      <c r="E3444" s="7" t="inlineStr">
        <is>
          <t>§الأفعال والتكامل</t>
        </is>
      </c>
      <c r="F3444" s="7" t="inlineStr">
        <is>
          <t>FLW</t>
        </is>
      </c>
      <c r="G3444" s="7" t="inlineStr">
        <is>
          <t>قرار مالك مطبَّق — نافذ</t>
        </is>
      </c>
      <c r="H3444" s="7" t="inlineStr">
        <is>
          <t>INJAZ-FRD-01</t>
        </is>
      </c>
      <c r="I3444" s="7" t="inlineStr">
        <is>
          <t>الفصلُ ٩ — التمويل والملكية</t>
        </is>
      </c>
      <c r="J3444" s="7" t="inlineStr">
        <is>
          <t>UX-01 للشاشاتِ · DELIVERY-01 للاختبارات</t>
        </is>
      </c>
      <c r="K3444" s="7" t="inlineStr">
        <is>
          <t>اختبارُ سماحٍ ومنعٍ وتكرارٍ وعكس: أربعُ حالاتٍ لفعل model.approve</t>
        </is>
      </c>
      <c r="L3444" s="7" t="inlineStr">
        <is>
          <t>مطلوب ولم يُنفذ</t>
        </is>
      </c>
      <c r="M3444" s="7" t="inlineStr">
        <is>
          <t>نافذ</t>
        </is>
      </c>
    </row>
    <row r="3445">
      <c r="A3445" s="7" t="n">
        <v>3444</v>
      </c>
      <c r="B3445" s="7" t="inlineStr">
        <is>
          <t>FLW-042</t>
        </is>
      </c>
      <c r="C3445" s="7" t="inlineStr">
        <is>
          <t>يجب أن يُنفَّذ فعلُ «تسجيلُ ممول» (financier.create) من شاشة «سجل الممولين» بواسطة إدارةُ التمويل، فيُكتب في financiers · entities ويُنشر FinancierCreated ويستهلكه المالية · الحوكمة. وما يتغير: كيانٌ بصفة ممول · وحسابُ ذمةٍ يُفتح · ولا يُعرض للتشغيل. وعكسُه: تعطيلٌ بعد تصفير الاستحقاق.</t>
        </is>
      </c>
      <c r="D3445" s="7" t="inlineStr">
        <is>
          <t>NAV-09 خريطة الأثر · عقد الفعل</t>
        </is>
      </c>
      <c r="E3445" s="7" t="inlineStr">
        <is>
          <t>§الأفعال والتكامل</t>
        </is>
      </c>
      <c r="F3445" s="7" t="inlineStr">
        <is>
          <t>FLW</t>
        </is>
      </c>
      <c r="G3445" s="7" t="inlineStr">
        <is>
          <t>قرار مالك مطبَّق — نافذ</t>
        </is>
      </c>
      <c r="H3445" s="7" t="inlineStr">
        <is>
          <t>INJAZ-FRD-01</t>
        </is>
      </c>
      <c r="I3445" s="7" t="inlineStr">
        <is>
          <t>الفصلُ ٩ — التمويل والملكية</t>
        </is>
      </c>
      <c r="J3445" s="7" t="inlineStr">
        <is>
          <t>UX-01 للشاشاتِ · DELIVERY-01 للاختبارات</t>
        </is>
      </c>
      <c r="K3445" s="7" t="inlineStr">
        <is>
          <t>اختبارُ سماحٍ ومنعٍ وتكرارٍ وعكس: أربعُ حالاتٍ لفعل financier.create</t>
        </is>
      </c>
      <c r="L3445" s="7" t="inlineStr">
        <is>
          <t>مطلوب ولم يُنفذ</t>
        </is>
      </c>
      <c r="M3445" s="7" t="inlineStr">
        <is>
          <t>نافذ</t>
        </is>
      </c>
    </row>
    <row r="3446">
      <c r="A3446" s="7" t="n">
        <v>3445</v>
      </c>
      <c r="B3446" s="7" t="inlineStr">
        <is>
          <t>FLW-043</t>
        </is>
      </c>
      <c r="C3446" s="7" t="inlineStr">
        <is>
          <t>يجب أن يُنفَّذ فعلُ «ربطُ عينٍ بعملية تمويل» (asset.link) من شاشة «الأعيان المموَّلة» بواسطة إدارةُ التمويل، فيُكتب في financed_assets ويُنشر AssetFinanceLinked ويستهلكه المالية · الأسطول. وما يتغير: الأصلُ يحمل مصدرَ تمويله · وحاملُ الإهلاك يُحدَّد · والتشغيلُ لا يرى الشروط. وعكسُه: فكُّ ربطٍ موثَّقٍ بمستند.</t>
        </is>
      </c>
      <c r="D3446" s="7" t="inlineStr">
        <is>
          <t>NAV-09 خريطة الأثر · عقد الفعل</t>
        </is>
      </c>
      <c r="E3446" s="7" t="inlineStr">
        <is>
          <t>§الأفعال والتكامل</t>
        </is>
      </c>
      <c r="F3446" s="7" t="inlineStr">
        <is>
          <t>FLW</t>
        </is>
      </c>
      <c r="G3446" s="7" t="inlineStr">
        <is>
          <t>قرار مالك مطبَّق — نافذ</t>
        </is>
      </c>
      <c r="H3446" s="7" t="inlineStr">
        <is>
          <t>INJAZ-FRD-01</t>
        </is>
      </c>
      <c r="I3446" s="7" t="inlineStr">
        <is>
          <t>الفصلُ ٩ — التمويل والملكية</t>
        </is>
      </c>
      <c r="J3446" s="7" t="inlineStr">
        <is>
          <t>UX-01 للشاشاتِ · DELIVERY-01 للاختبارات</t>
        </is>
      </c>
      <c r="K3446" s="7" t="inlineStr">
        <is>
          <t>اختبارُ سماحٍ ومنعٍ وتكرارٍ وعكس: أربعُ حالاتٍ لفعل asset.link</t>
        </is>
      </c>
      <c r="L3446" s="7" t="inlineStr">
        <is>
          <t>مطلوب ولم يُنفذ</t>
        </is>
      </c>
      <c r="M3446" s="7" t="inlineStr">
        <is>
          <t>نافذ</t>
        </is>
      </c>
    </row>
    <row r="3447">
      <c r="A3447" s="7" t="n">
        <v>3446</v>
      </c>
      <c r="B3447" s="7" t="inlineStr">
        <is>
          <t>FLW-044</t>
        </is>
      </c>
      <c r="C3447" s="7" t="inlineStr">
        <is>
          <t>يجب أن يُنفَّذ فعلُ «تسجيلُ خروجٍ غيرِ مسجَّل» (exit.record) من شاشة «الخروج غير المسجَّل من الملكية» بواسطة إدارةُ التمويل، فيُكتب في ownership_exit · corrections ويُنشر UnregisteredExitRecorded ويستهلكه المالية · الأسطول. وما يتغير: حصةُ البائع تُنهى بتاريخها ومستندها · وحصةُ المشتري تُفتح بالتاريخ نفسِه بلا فجوةٍ ولا تراكب. وعكسُه: تصحيحٌ موثَّقٌ — لا محو.</t>
        </is>
      </c>
      <c r="D3447" s="7" t="inlineStr">
        <is>
          <t>NAV-09 خريطة الأثر · عقد الفعل</t>
        </is>
      </c>
      <c r="E3447" s="7" t="inlineStr">
        <is>
          <t>§الأفعال والتكامل</t>
        </is>
      </c>
      <c r="F3447" s="7" t="inlineStr">
        <is>
          <t>FLW</t>
        </is>
      </c>
      <c r="G3447" s="7" t="inlineStr">
        <is>
          <t>قرار مالك مطبَّق — نافذ</t>
        </is>
      </c>
      <c r="H3447" s="7" t="inlineStr">
        <is>
          <t>INJAZ-FRD-01</t>
        </is>
      </c>
      <c r="I3447" s="7" t="inlineStr">
        <is>
          <t>الفصلُ ٩ — التمويل والملكية</t>
        </is>
      </c>
      <c r="J3447" s="7" t="inlineStr">
        <is>
          <t>UX-01 للشاشاتِ · DELIVERY-01 للاختبارات</t>
        </is>
      </c>
      <c r="K3447" s="7" t="inlineStr">
        <is>
          <t>اختبارُ سماحٍ ومنعٍ وتكرارٍ وعكس: أربعُ حالاتٍ لفعل exit.record</t>
        </is>
      </c>
      <c r="L3447" s="7" t="inlineStr">
        <is>
          <t>مطلوب ولم يُنفذ</t>
        </is>
      </c>
      <c r="M3447" s="7" t="inlineStr">
        <is>
          <t>نافذ</t>
        </is>
      </c>
    </row>
    <row r="3448">
      <c r="A3448" s="7" t="n">
        <v>3447</v>
      </c>
      <c r="B3448" s="7" t="inlineStr">
        <is>
          <t>CAPX-0901</t>
        </is>
      </c>
      <c r="C3448" s="7" t="inlineStr">
        <is>
          <t>شاشة «سجل الممولين» طويلةٌ بـ28 عمودًا — فتوفّر منتقيَ المنظرِ CM-09 إلزامًا بمناظرها: التعريفُ والمواصفات · الأداءُ والمؤشرات · الحوكمةُ والتدقيق · إظهارُ كلِّ الأعمدة.</t>
        </is>
      </c>
      <c r="D3448" s="7" t="inlineStr">
        <is>
          <t>INJAZ-UX-01 · الفصلُ ٤ — الشاشاتُ كثيفةُ البياناتِ ومناظرُها</t>
        </is>
      </c>
      <c r="E3448" s="7" t="inlineStr">
        <is>
          <t>§الشاشاتُ والمناظر</t>
        </is>
      </c>
      <c r="F3448" s="7" t="inlineStr">
        <is>
          <t>CAP</t>
        </is>
      </c>
      <c r="G3448" s="7" t="inlineStr">
        <is>
          <t>قرار مالك موقَّع — نافذ</t>
        </is>
      </c>
      <c r="H3448" s="7" t="inlineStr">
        <is>
          <t>INJAZ-FRD-01</t>
        </is>
      </c>
      <c r="I3448" s="7" t="inlineStr">
        <is>
          <t>الفصلُ ٩ — التمويل والملكية</t>
        </is>
      </c>
      <c r="J3448" s="7" t="inlineStr">
        <is>
          <t>UX-01 للشاشاتِ · DELIVERY-01 للاختبارات</t>
        </is>
      </c>
      <c r="K3448" s="7" t="inlineStr">
        <is>
          <t>اختبارُ وجود: CM-09 ظاهرٌ في «سجل الممولين» بمناظرها المعلنة</t>
        </is>
      </c>
      <c r="L3448" s="7" t="inlineStr">
        <is>
          <t>مطلوب — يُقاس من النظام الحي</t>
        </is>
      </c>
      <c r="M3448" s="7" t="inlineStr">
        <is>
          <t>نافذ</t>
        </is>
      </c>
    </row>
    <row r="3449">
      <c r="A3449" s="7" t="n">
        <v>3448</v>
      </c>
      <c r="B3449" s="7" t="inlineStr">
        <is>
          <t>CAPX-0902</t>
        </is>
      </c>
      <c r="C3449" s="7" t="inlineStr">
        <is>
          <t>شاشة «سجل الممولين» توفّر زرَّ «إظهار كل الأعمدة» CM-10 بالاسم الموحَّد — يعرض ما يملك المستخدمُ رؤيتَه من الـ28 عمودًا ولا يكشف حساسًا غيرَ مخوَّلٍ به.</t>
        </is>
      </c>
      <c r="D3449" s="7" t="inlineStr">
        <is>
          <t>INJAZ-UX-01 · الفصلُ ٤ — الشاشاتُ كثيفةُ البياناتِ ومناظرُها</t>
        </is>
      </c>
      <c r="E3449" s="7" t="inlineStr">
        <is>
          <t>§الشاشاتُ والمناظر</t>
        </is>
      </c>
      <c r="F3449" s="7" t="inlineStr">
        <is>
          <t>CAP</t>
        </is>
      </c>
      <c r="G3449" s="7" t="inlineStr">
        <is>
          <t>قرار مالك موقَّع — نافذ</t>
        </is>
      </c>
      <c r="H3449" s="7" t="inlineStr">
        <is>
          <t>INJAZ-FRD-01</t>
        </is>
      </c>
      <c r="I3449" s="7" t="inlineStr">
        <is>
          <t>الفصلُ ٩ — التمويل والملكية</t>
        </is>
      </c>
      <c r="J3449" s="7" t="inlineStr">
        <is>
          <t>UX-01 للشاشاتِ · DELIVERY-01 للاختبارات</t>
        </is>
      </c>
      <c r="K3449" s="7" t="inlineStr">
        <is>
          <t>اختبارُ حجب: الزرُّ في «سجل الممولين» لا يُظهر حقلًا حساسًا لغير المخوَّل</t>
        </is>
      </c>
      <c r="L3449" s="7" t="inlineStr">
        <is>
          <t>مطلوب — يُقاس من النظام الحي</t>
        </is>
      </c>
      <c r="M3449" s="7" t="inlineStr">
        <is>
          <t>نافذ</t>
        </is>
      </c>
    </row>
    <row r="3450">
      <c r="A3450" s="7" t="n">
        <v>3449</v>
      </c>
      <c r="B3450" s="7" t="inlineStr">
        <is>
          <t>CAPX-0903</t>
        </is>
      </c>
      <c r="C3450" s="7" t="inlineStr">
        <is>
          <t>العرضُ الافتراضيُّ لشاشة «سجل الممولين» عند الفتح الأول: كود الممول · الاسم القانوني · نوع الممول · بلد التسجيل · الحالة · الاستحقاق القائم — ولا تُعرض الأعمدةُ الـ28 دفعةً واحدة.</t>
        </is>
      </c>
      <c r="D3450" s="7" t="inlineStr">
        <is>
          <t>INJAZ-UX-01 · الفصلُ ٤ — الشاشاتُ كثيفةُ البياناتِ ومناظرُها</t>
        </is>
      </c>
      <c r="E3450" s="7" t="inlineStr">
        <is>
          <t>§الشاشاتُ والمناظر</t>
        </is>
      </c>
      <c r="F3450" s="7" t="inlineStr">
        <is>
          <t>CAP</t>
        </is>
      </c>
      <c r="G3450" s="7" t="inlineStr">
        <is>
          <t>قرار مالك موقَّع — نافذ</t>
        </is>
      </c>
      <c r="H3450" s="7" t="inlineStr">
        <is>
          <t>INJAZ-FRD-01</t>
        </is>
      </c>
      <c r="I3450" s="7" t="inlineStr">
        <is>
          <t>الفصلُ ٩ — التمويل والملكية</t>
        </is>
      </c>
      <c r="J3450" s="7" t="inlineStr">
        <is>
          <t>UX-01 للشاشاتِ · DELIVERY-01 للاختبارات</t>
        </is>
      </c>
      <c r="K3450" s="7" t="inlineStr">
        <is>
          <t>اختبارُ فتح: «سجل الممولين» تفتح بالعرض الافتراضيِّ لا بكل الأعمدة</t>
        </is>
      </c>
      <c r="L3450" s="7" t="inlineStr">
        <is>
          <t>مطلوب — يُقاس من النظام الحي</t>
        </is>
      </c>
      <c r="M3450" s="7" t="inlineStr">
        <is>
          <t>نافذ</t>
        </is>
      </c>
    </row>
    <row r="3451">
      <c r="A3451" s="7" t="n">
        <v>3450</v>
      </c>
      <c r="B3451" s="7" t="inlineStr">
        <is>
          <t>CAPX-0904</t>
        </is>
      </c>
      <c r="C3451" s="7" t="inlineStr">
        <is>
          <t>منظر «التعريفُ والمواصفات» في شاشة «سجل الممولين» يحمل حقولًا حساسةً — فلا يُتاح إلا بمنحٍ فرديٍّ موثَّقٍ ويُسجَّل الاطّلاعُ عليه.</t>
        </is>
      </c>
      <c r="D3451" s="7" t="inlineStr">
        <is>
          <t>INJAZ-UX-01 · الفصلُ ٤ — الشاشاتُ كثيفةُ البياناتِ ومناظرُها</t>
        </is>
      </c>
      <c r="E3451" s="7" t="inlineStr">
        <is>
          <t>§الشاشاتُ والمناظر</t>
        </is>
      </c>
      <c r="F3451" s="7" t="inlineStr">
        <is>
          <t>CAP</t>
        </is>
      </c>
      <c r="G3451" s="7" t="inlineStr">
        <is>
          <t>قرار مالك موقَّع — نافذ</t>
        </is>
      </c>
      <c r="H3451" s="7" t="inlineStr">
        <is>
          <t>INJAZ-FRD-01</t>
        </is>
      </c>
      <c r="I3451" s="7" t="inlineStr">
        <is>
          <t>الفصلُ ٩ — التمويل والملكية</t>
        </is>
      </c>
      <c r="J3451" s="7" t="inlineStr">
        <is>
          <t>UX-01 للشاشاتِ · DELIVERY-01 للاختبارات</t>
        </is>
      </c>
      <c r="K3451" s="7" t="inlineStr">
        <is>
          <t>اختبارُ منح: المنظرُ محجوبٌ في «سجل الممولين» بلا منحٍ فرديٍّ والاطّلاعُ مسجَّل</t>
        </is>
      </c>
      <c r="L3451" s="7" t="inlineStr">
        <is>
          <t>مطلوب — يُقاس من النظام الحي</t>
        </is>
      </c>
      <c r="M3451" s="7" t="inlineStr">
        <is>
          <t>نافذ</t>
        </is>
      </c>
    </row>
    <row r="3452">
      <c r="A3452" s="7" t="n">
        <v>3451</v>
      </c>
      <c r="B3452" s="7" t="inlineStr">
        <is>
          <t>CAPX-0905</t>
        </is>
      </c>
      <c r="C3452" s="7" t="inlineStr">
        <is>
          <t>منظر «الأداءُ والمؤشرات» في شاشة «سجل الممولين» يحمل حقولًا حساسةً — فلا يُتاح إلا بمنحٍ فرديٍّ موثَّقٍ ويُسجَّل الاطّلاعُ عليه.</t>
        </is>
      </c>
      <c r="D3452" s="7" t="inlineStr">
        <is>
          <t>INJAZ-UX-01 · الفصلُ ٤ — الشاشاتُ كثيفةُ البياناتِ ومناظرُها</t>
        </is>
      </c>
      <c r="E3452" s="7" t="inlineStr">
        <is>
          <t>§الشاشاتُ والمناظر</t>
        </is>
      </c>
      <c r="F3452" s="7" t="inlineStr">
        <is>
          <t>CAP</t>
        </is>
      </c>
      <c r="G3452" s="7" t="inlineStr">
        <is>
          <t>قرار مالك موقَّع — نافذ</t>
        </is>
      </c>
      <c r="H3452" s="7" t="inlineStr">
        <is>
          <t>INJAZ-FRD-01</t>
        </is>
      </c>
      <c r="I3452" s="7" t="inlineStr">
        <is>
          <t>الفصلُ ٩ — التمويل والملكية</t>
        </is>
      </c>
      <c r="J3452" s="7" t="inlineStr">
        <is>
          <t>UX-01 للشاشاتِ · DELIVERY-01 للاختبارات</t>
        </is>
      </c>
      <c r="K3452" s="7" t="inlineStr">
        <is>
          <t>اختبارُ منح: المنظرُ محجوبٌ في «سجل الممولين» بلا منحٍ فرديٍّ والاطّلاعُ مسجَّل</t>
        </is>
      </c>
      <c r="L3452" s="7" t="inlineStr">
        <is>
          <t>مطلوب — يُقاس من النظام الحي</t>
        </is>
      </c>
      <c r="M3452" s="7" t="inlineStr">
        <is>
          <t>نافذ</t>
        </is>
      </c>
    </row>
    <row r="3453">
      <c r="A3453" s="7" t="n">
        <v>3452</v>
      </c>
      <c r="B3453" s="7" t="inlineStr">
        <is>
          <t>CAPX-0906</t>
        </is>
      </c>
      <c r="C3453" s="7" t="inlineStr">
        <is>
          <t>منظر «الحوكمةُ والتدقيق» في شاشة «سجل الممولين» يحمل حقولًا حساسةً — فلا يُتاح إلا بمنحٍ فرديٍّ موثَّقٍ ويُسجَّل الاطّلاعُ عليه.</t>
        </is>
      </c>
      <c r="D3453" s="7" t="inlineStr">
        <is>
          <t>INJAZ-UX-01 · الفصلُ ٤ — الشاشاتُ كثيفةُ البياناتِ ومناظرُها</t>
        </is>
      </c>
      <c r="E3453" s="7" t="inlineStr">
        <is>
          <t>§الشاشاتُ والمناظر</t>
        </is>
      </c>
      <c r="F3453" s="7" t="inlineStr">
        <is>
          <t>CAP</t>
        </is>
      </c>
      <c r="G3453" s="7" t="inlineStr">
        <is>
          <t>قرار مالك موقَّع — نافذ</t>
        </is>
      </c>
      <c r="H3453" s="7" t="inlineStr">
        <is>
          <t>INJAZ-FRD-01</t>
        </is>
      </c>
      <c r="I3453" s="7" t="inlineStr">
        <is>
          <t>الفصلُ ٩ — التمويل والملكية</t>
        </is>
      </c>
      <c r="J3453" s="7" t="inlineStr">
        <is>
          <t>UX-01 للشاشاتِ · DELIVERY-01 للاختبارات</t>
        </is>
      </c>
      <c r="K3453" s="7" t="inlineStr">
        <is>
          <t>اختبارُ منح: المنظرُ محجوبٌ في «سجل الممولين» بلا منحٍ فرديٍّ والاطّلاعُ مسجَّل</t>
        </is>
      </c>
      <c r="L3453" s="7" t="inlineStr">
        <is>
          <t>مطلوب — يُقاس من النظام الحي</t>
        </is>
      </c>
      <c r="M3453" s="7" t="inlineStr">
        <is>
          <t>نافذ</t>
        </is>
      </c>
    </row>
    <row r="3454">
      <c r="A3454" s="7" t="n">
        <v>3453</v>
      </c>
      <c r="B3454" s="7" t="inlineStr">
        <is>
          <t>CAPX-0907</t>
        </is>
      </c>
      <c r="C3454" s="7" t="inlineStr">
        <is>
          <t>شاشة «عمليات التمويل» طويلةٌ بـ41 عمودًا — فتوفّر منتقيَ المنظرِ CM-09 إلزامًا بمناظرها: التواريخُ والمراحل · الأداءُ والمؤشرات · الماليةُ والتكاليف · الملكيةُ والتمويل · الحوكمةُ والتدقيق · إظهارُ كلِّ الأعمدة.</t>
        </is>
      </c>
      <c r="D3454" s="7" t="inlineStr">
        <is>
          <t>INJAZ-UX-01 · الفصلُ ٤ — الشاشاتُ كثيفةُ البياناتِ ومناظرُها</t>
        </is>
      </c>
      <c r="E3454" s="7" t="inlineStr">
        <is>
          <t>§الشاشاتُ والمناظر</t>
        </is>
      </c>
      <c r="F3454" s="7" t="inlineStr">
        <is>
          <t>CAP</t>
        </is>
      </c>
      <c r="G3454" s="7" t="inlineStr">
        <is>
          <t>قرار مالك موقَّع — نافذ</t>
        </is>
      </c>
      <c r="H3454" s="7" t="inlineStr">
        <is>
          <t>INJAZ-FRD-01</t>
        </is>
      </c>
      <c r="I3454" s="7" t="inlineStr">
        <is>
          <t>الفصلُ ٩ — التمويل والملكية</t>
        </is>
      </c>
      <c r="J3454" s="7" t="inlineStr">
        <is>
          <t>UX-01 للشاشاتِ · DELIVERY-01 للاختبارات</t>
        </is>
      </c>
      <c r="K3454" s="7" t="inlineStr">
        <is>
          <t>اختبارُ وجود: CM-09 ظاهرٌ في «عمليات التمويل» بمناظرها المعلنة</t>
        </is>
      </c>
      <c r="L3454" s="7" t="inlineStr">
        <is>
          <t>مطلوب — يُقاس من النظام الحي</t>
        </is>
      </c>
      <c r="M3454" s="7" t="inlineStr">
        <is>
          <t>نافذ</t>
        </is>
      </c>
    </row>
    <row r="3455">
      <c r="A3455" s="7" t="n">
        <v>3454</v>
      </c>
      <c r="B3455" s="7" t="inlineStr">
        <is>
          <t>CAPX-0908</t>
        </is>
      </c>
      <c r="C3455" s="7" t="inlineStr">
        <is>
          <t>شاشة «عمليات التمويل» توفّر زرَّ «إظهار كل الأعمدة» CM-10 بالاسم الموحَّد — يعرض ما يملك المستخدمُ رؤيتَه من الـ41 عمودًا ولا يكشف حساسًا غيرَ مخوَّلٍ به.</t>
        </is>
      </c>
      <c r="D3455" s="7" t="inlineStr">
        <is>
          <t>INJAZ-UX-01 · الفصلُ ٤ — الشاشاتُ كثيفةُ البياناتِ ومناظرُها</t>
        </is>
      </c>
      <c r="E3455" s="7" t="inlineStr">
        <is>
          <t>§الشاشاتُ والمناظر</t>
        </is>
      </c>
      <c r="F3455" s="7" t="inlineStr">
        <is>
          <t>CAP</t>
        </is>
      </c>
      <c r="G3455" s="7" t="inlineStr">
        <is>
          <t>قرار مالك موقَّع — نافذ</t>
        </is>
      </c>
      <c r="H3455" s="7" t="inlineStr">
        <is>
          <t>INJAZ-FRD-01</t>
        </is>
      </c>
      <c r="I3455" s="7" t="inlineStr">
        <is>
          <t>الفصلُ ٩ — التمويل والملكية</t>
        </is>
      </c>
      <c r="J3455" s="7" t="inlineStr">
        <is>
          <t>UX-01 للشاشاتِ · DELIVERY-01 للاختبارات</t>
        </is>
      </c>
      <c r="K3455" s="7" t="inlineStr">
        <is>
          <t>اختبارُ حجب: الزرُّ في «عمليات التمويل» لا يُظهر حقلًا حساسًا لغير المخوَّل</t>
        </is>
      </c>
      <c r="L3455" s="7" t="inlineStr">
        <is>
          <t>مطلوب — يُقاس من النظام الحي</t>
        </is>
      </c>
      <c r="M3455" s="7" t="inlineStr">
        <is>
          <t>نافذ</t>
        </is>
      </c>
    </row>
    <row r="3456">
      <c r="A3456" s="7" t="n">
        <v>3455</v>
      </c>
      <c r="B3456" s="7" t="inlineStr">
        <is>
          <t>CAPX-0909</t>
        </is>
      </c>
      <c r="C3456" s="7" t="inlineStr">
        <is>
          <t>العرضُ الافتراضيُّ لشاشة «عمليات التمويل» عند الفتح الأول: كود العملية · الحالة · تاريخ التوقيع · تاريخ النفاذ — ولا تُعرض الأعمدةُ الـ41 دفعةً واحدة.</t>
        </is>
      </c>
      <c r="D3456" s="7" t="inlineStr">
        <is>
          <t>INJAZ-UX-01 · الفصلُ ٤ — الشاشاتُ كثيفةُ البياناتِ ومناظرُها</t>
        </is>
      </c>
      <c r="E3456" s="7" t="inlineStr">
        <is>
          <t>§الشاشاتُ والمناظر</t>
        </is>
      </c>
      <c r="F3456" s="7" t="inlineStr">
        <is>
          <t>CAP</t>
        </is>
      </c>
      <c r="G3456" s="7" t="inlineStr">
        <is>
          <t>قرار مالك موقَّع — نافذ</t>
        </is>
      </c>
      <c r="H3456" s="7" t="inlineStr">
        <is>
          <t>INJAZ-FRD-01</t>
        </is>
      </c>
      <c r="I3456" s="7" t="inlineStr">
        <is>
          <t>الفصلُ ٩ — التمويل والملكية</t>
        </is>
      </c>
      <c r="J3456" s="7" t="inlineStr">
        <is>
          <t>UX-01 للشاشاتِ · DELIVERY-01 للاختبارات</t>
        </is>
      </c>
      <c r="K3456" s="7" t="inlineStr">
        <is>
          <t>اختبارُ فتح: «عمليات التمويل» تفتح بالعرض الافتراضيِّ لا بكل الأعمدة</t>
        </is>
      </c>
      <c r="L3456" s="7" t="inlineStr">
        <is>
          <t>مطلوب — يُقاس من النظام الحي</t>
        </is>
      </c>
      <c r="M3456" s="7" t="inlineStr">
        <is>
          <t>نافذ</t>
        </is>
      </c>
    </row>
    <row r="3457">
      <c r="A3457" s="7" t="n">
        <v>3456</v>
      </c>
      <c r="B3457" s="7" t="inlineStr">
        <is>
          <t>CAPX-0910</t>
        </is>
      </c>
      <c r="C3457" s="7" t="inlineStr">
        <is>
          <t>منظر «الماليةُ والتكاليف» في شاشة «عمليات التمويل» يحمل حقولًا حساسةً — فلا يُتاح إلا بمنحٍ فرديٍّ موثَّقٍ ويُسجَّل الاطّلاعُ عليه.</t>
        </is>
      </c>
      <c r="D3457" s="7" t="inlineStr">
        <is>
          <t>INJAZ-UX-01 · الفصلُ ٤ — الشاشاتُ كثيفةُ البياناتِ ومناظرُها</t>
        </is>
      </c>
      <c r="E3457" s="7" t="inlineStr">
        <is>
          <t>§الشاشاتُ والمناظر</t>
        </is>
      </c>
      <c r="F3457" s="7" t="inlineStr">
        <is>
          <t>CAP</t>
        </is>
      </c>
      <c r="G3457" s="7" t="inlineStr">
        <is>
          <t>قرار مالك موقَّع — نافذ</t>
        </is>
      </c>
      <c r="H3457" s="7" t="inlineStr">
        <is>
          <t>INJAZ-FRD-01</t>
        </is>
      </c>
      <c r="I3457" s="7" t="inlineStr">
        <is>
          <t>الفصلُ ٩ — التمويل والملكية</t>
        </is>
      </c>
      <c r="J3457" s="7" t="inlineStr">
        <is>
          <t>UX-01 للشاشاتِ · DELIVERY-01 للاختبارات</t>
        </is>
      </c>
      <c r="K3457" s="7" t="inlineStr">
        <is>
          <t>اختبارُ منح: المنظرُ محجوبٌ في «عمليات التمويل» بلا منحٍ فرديٍّ والاطّلاعُ مسجَّل</t>
        </is>
      </c>
      <c r="L3457" s="7" t="inlineStr">
        <is>
          <t>مطلوب — يُقاس من النظام الحي</t>
        </is>
      </c>
      <c r="M3457" s="7" t="inlineStr">
        <is>
          <t>نافذ</t>
        </is>
      </c>
    </row>
    <row r="3458">
      <c r="A3458" s="7" t="n">
        <v>3457</v>
      </c>
      <c r="B3458" s="7" t="inlineStr">
        <is>
          <t>CAPX-0911</t>
        </is>
      </c>
      <c r="C3458" s="7" t="inlineStr">
        <is>
          <t>منظر «الملكيةُ والتمويل» في شاشة «عمليات التمويل» يحمل حقولًا حساسةً — فلا يُتاح إلا بمنحٍ فرديٍّ موثَّقٍ ويُسجَّل الاطّلاعُ عليه.</t>
        </is>
      </c>
      <c r="D3458" s="7" t="inlineStr">
        <is>
          <t>INJAZ-UX-01 · الفصلُ ٤ — الشاشاتُ كثيفةُ البياناتِ ومناظرُها</t>
        </is>
      </c>
      <c r="E3458" s="7" t="inlineStr">
        <is>
          <t>§الشاشاتُ والمناظر</t>
        </is>
      </c>
      <c r="F3458" s="7" t="inlineStr">
        <is>
          <t>CAP</t>
        </is>
      </c>
      <c r="G3458" s="7" t="inlineStr">
        <is>
          <t>قرار مالك موقَّع — نافذ</t>
        </is>
      </c>
      <c r="H3458" s="7" t="inlineStr">
        <is>
          <t>INJAZ-FRD-01</t>
        </is>
      </c>
      <c r="I3458" s="7" t="inlineStr">
        <is>
          <t>الفصلُ ٩ — التمويل والملكية</t>
        </is>
      </c>
      <c r="J3458" s="7" t="inlineStr">
        <is>
          <t>UX-01 للشاشاتِ · DELIVERY-01 للاختبارات</t>
        </is>
      </c>
      <c r="K3458" s="7" t="inlineStr">
        <is>
          <t>اختبارُ منح: المنظرُ محجوبٌ في «عمليات التمويل» بلا منحٍ فرديٍّ والاطّلاعُ مسجَّل</t>
        </is>
      </c>
      <c r="L3458" s="7" t="inlineStr">
        <is>
          <t>مطلوب — يُقاس من النظام الحي</t>
        </is>
      </c>
      <c r="M3458" s="7" t="inlineStr">
        <is>
          <t>نافذ</t>
        </is>
      </c>
    </row>
    <row r="3459">
      <c r="A3459" s="7" t="n">
        <v>3458</v>
      </c>
      <c r="B3459" s="7" t="inlineStr">
        <is>
          <t>CAPX-0912</t>
        </is>
      </c>
      <c r="C3459" s="7" t="inlineStr">
        <is>
          <t>منظر «الحوكمةُ والتدقيق» في شاشة «عمليات التمويل» يحمل حقولًا حساسةً — فلا يُتاح إلا بمنحٍ فرديٍّ موثَّقٍ ويُسجَّل الاطّلاعُ عليه.</t>
        </is>
      </c>
      <c r="D3459" s="7" t="inlineStr">
        <is>
          <t>INJAZ-UX-01 · الفصلُ ٤ — الشاشاتُ كثيفةُ البياناتِ ومناظرُها</t>
        </is>
      </c>
      <c r="E3459" s="7" t="inlineStr">
        <is>
          <t>§الشاشاتُ والمناظر</t>
        </is>
      </c>
      <c r="F3459" s="7" t="inlineStr">
        <is>
          <t>CAP</t>
        </is>
      </c>
      <c r="G3459" s="7" t="inlineStr">
        <is>
          <t>قرار مالك موقَّع — نافذ</t>
        </is>
      </c>
      <c r="H3459" s="7" t="inlineStr">
        <is>
          <t>INJAZ-FRD-01</t>
        </is>
      </c>
      <c r="I3459" s="7" t="inlineStr">
        <is>
          <t>الفصلُ ٩ — التمويل والملكية</t>
        </is>
      </c>
      <c r="J3459" s="7" t="inlineStr">
        <is>
          <t>UX-01 للشاشاتِ · DELIVERY-01 للاختبارات</t>
        </is>
      </c>
      <c r="K3459" s="7" t="inlineStr">
        <is>
          <t>اختبارُ منح: المنظرُ محجوبٌ في «عمليات التمويل» بلا منحٍ فرديٍّ والاطّلاعُ مسجَّل</t>
        </is>
      </c>
      <c r="L3459" s="7" t="inlineStr">
        <is>
          <t>مطلوب — يُقاس من النظام الحي</t>
        </is>
      </c>
      <c r="M3459" s="7" t="inlineStr">
        <is>
          <t>نافذ</t>
        </is>
      </c>
    </row>
    <row r="3460">
      <c r="A3460" s="7" t="n">
        <v>3459</v>
      </c>
      <c r="B3460" s="7" t="inlineStr">
        <is>
          <t>CAPX-0913</t>
        </is>
      </c>
      <c r="C3460" s="7" t="inlineStr">
        <is>
          <t>شاشة «تغيّرات عقود التمويل» طويلةٌ بـ26 عمودًا — فتوفّر منتقيَ المنظرِ CM-09 إلزامًا بمناظرها: التعريفُ والمواصفات · الأداءُ والمؤشرات · الماليةُ والتكاليف · الحوكمةُ والتدقيق · إظهارُ كلِّ الأعمدة.</t>
        </is>
      </c>
      <c r="D3460" s="7" t="inlineStr">
        <is>
          <t>INJAZ-UX-01 · الفصلُ ٤ — الشاشاتُ كثيفةُ البياناتِ ومناظرُها</t>
        </is>
      </c>
      <c r="E3460" s="7" t="inlineStr">
        <is>
          <t>§الشاشاتُ والمناظر</t>
        </is>
      </c>
      <c r="F3460" s="7" t="inlineStr">
        <is>
          <t>CAP</t>
        </is>
      </c>
      <c r="G3460" s="7" t="inlineStr">
        <is>
          <t>قرار مالك موقَّع — نافذ</t>
        </is>
      </c>
      <c r="H3460" s="7" t="inlineStr">
        <is>
          <t>INJAZ-FRD-01</t>
        </is>
      </c>
      <c r="I3460" s="7" t="inlineStr">
        <is>
          <t>الفصلُ ٩ — التمويل والملكية</t>
        </is>
      </c>
      <c r="J3460" s="7" t="inlineStr">
        <is>
          <t>UX-01 للشاشاتِ · DELIVERY-01 للاختبارات</t>
        </is>
      </c>
      <c r="K3460" s="7" t="inlineStr">
        <is>
          <t>اختبارُ وجود: CM-09 ظاهرٌ في «تغيّرات عقود التمويل» بمناظرها المعلنة</t>
        </is>
      </c>
      <c r="L3460" s="7" t="inlineStr">
        <is>
          <t>مطلوب — يُقاس من النظام الحي</t>
        </is>
      </c>
      <c r="M3460" s="7" t="inlineStr">
        <is>
          <t>نافذ</t>
        </is>
      </c>
    </row>
    <row r="3461">
      <c r="A3461" s="7" t="n">
        <v>3460</v>
      </c>
      <c r="B3461" s="7" t="inlineStr">
        <is>
          <t>CAPX-0914</t>
        </is>
      </c>
      <c r="C3461" s="7" t="inlineStr">
        <is>
          <t>شاشة «تغيّرات عقود التمويل» توفّر زرَّ «إظهار كل الأعمدة» CM-10 بالاسم الموحَّد — يعرض ما يملك المستخدمُ رؤيتَه من الـ26 عمودًا ولا يكشف حساسًا غيرَ مخوَّلٍ به.</t>
        </is>
      </c>
      <c r="D3461" s="7" t="inlineStr">
        <is>
          <t>INJAZ-UX-01 · الفصلُ ٤ — الشاشاتُ كثيفةُ البياناتِ ومناظرُها</t>
        </is>
      </c>
      <c r="E3461" s="7" t="inlineStr">
        <is>
          <t>§الشاشاتُ والمناظر</t>
        </is>
      </c>
      <c r="F3461" s="7" t="inlineStr">
        <is>
          <t>CAP</t>
        </is>
      </c>
      <c r="G3461" s="7" t="inlineStr">
        <is>
          <t>قرار مالك موقَّع — نافذ</t>
        </is>
      </c>
      <c r="H3461" s="7" t="inlineStr">
        <is>
          <t>INJAZ-FRD-01</t>
        </is>
      </c>
      <c r="I3461" s="7" t="inlineStr">
        <is>
          <t>الفصلُ ٩ — التمويل والملكية</t>
        </is>
      </c>
      <c r="J3461" s="7" t="inlineStr">
        <is>
          <t>UX-01 للشاشاتِ · DELIVERY-01 للاختبارات</t>
        </is>
      </c>
      <c r="K3461" s="7" t="inlineStr">
        <is>
          <t>اختبارُ حجب: الزرُّ في «تغيّرات عقود التمويل» لا يُظهر حقلًا حساسًا لغير المخوَّل</t>
        </is>
      </c>
      <c r="L3461" s="7" t="inlineStr">
        <is>
          <t>مطلوب — يُقاس من النظام الحي</t>
        </is>
      </c>
      <c r="M3461" s="7" t="inlineStr">
        <is>
          <t>نافذ</t>
        </is>
      </c>
    </row>
    <row r="3462">
      <c r="A3462" s="7" t="n">
        <v>3461</v>
      </c>
      <c r="B3462" s="7" t="inlineStr">
        <is>
          <t>CAPX-0915</t>
        </is>
      </c>
      <c r="C3462" s="7" t="inlineStr">
        <is>
          <t>العرضُ الافتراضيُّ لشاشة «تغيّرات عقود التمويل» عند الفتح الأول: رقم المحضر · نوع التغيير · الحالة · تاريخ التغيير — ولا تُعرض الأعمدةُ الـ26 دفعةً واحدة.</t>
        </is>
      </c>
      <c r="D3462" s="7" t="inlineStr">
        <is>
          <t>INJAZ-UX-01 · الفصلُ ٤ — الشاشاتُ كثيفةُ البياناتِ ومناظرُها</t>
        </is>
      </c>
      <c r="E3462" s="7" t="inlineStr">
        <is>
          <t>§الشاشاتُ والمناظر</t>
        </is>
      </c>
      <c r="F3462" s="7" t="inlineStr">
        <is>
          <t>CAP</t>
        </is>
      </c>
      <c r="G3462" s="7" t="inlineStr">
        <is>
          <t>قرار مالك موقَّع — نافذ</t>
        </is>
      </c>
      <c r="H3462" s="7" t="inlineStr">
        <is>
          <t>INJAZ-FRD-01</t>
        </is>
      </c>
      <c r="I3462" s="7" t="inlineStr">
        <is>
          <t>الفصلُ ٩ — التمويل والملكية</t>
        </is>
      </c>
      <c r="J3462" s="7" t="inlineStr">
        <is>
          <t>UX-01 للشاشاتِ · DELIVERY-01 للاختبارات</t>
        </is>
      </c>
      <c r="K3462" s="7" t="inlineStr">
        <is>
          <t>اختبارُ فتح: «تغيّرات عقود التمويل» تفتح بالعرض الافتراضيِّ لا بكل الأعمدة</t>
        </is>
      </c>
      <c r="L3462" s="7" t="inlineStr">
        <is>
          <t>مطلوب — يُقاس من النظام الحي</t>
        </is>
      </c>
      <c r="M3462" s="7" t="inlineStr">
        <is>
          <t>نافذ</t>
        </is>
      </c>
    </row>
    <row r="3463">
      <c r="A3463" s="7" t="n">
        <v>3462</v>
      </c>
      <c r="B3463" s="7" t="inlineStr">
        <is>
          <t>CAPX-0916</t>
        </is>
      </c>
      <c r="C3463" s="7" t="inlineStr">
        <is>
          <t>منظر «الماليةُ والتكاليف» في شاشة «تغيّرات عقود التمويل» يحمل حقولًا حساسةً — فلا يُتاح إلا بمنحٍ فرديٍّ موثَّقٍ ويُسجَّل الاطّلاعُ عليه.</t>
        </is>
      </c>
      <c r="D3463" s="7" t="inlineStr">
        <is>
          <t>INJAZ-UX-01 · الفصلُ ٤ — الشاشاتُ كثيفةُ البياناتِ ومناظرُها</t>
        </is>
      </c>
      <c r="E3463" s="7" t="inlineStr">
        <is>
          <t>§الشاشاتُ والمناظر</t>
        </is>
      </c>
      <c r="F3463" s="7" t="inlineStr">
        <is>
          <t>CAP</t>
        </is>
      </c>
      <c r="G3463" s="7" t="inlineStr">
        <is>
          <t>قرار مالك موقَّع — نافذ</t>
        </is>
      </c>
      <c r="H3463" s="7" t="inlineStr">
        <is>
          <t>INJAZ-FRD-01</t>
        </is>
      </c>
      <c r="I3463" s="7" t="inlineStr">
        <is>
          <t>الفصلُ ٩ — التمويل والملكية</t>
        </is>
      </c>
      <c r="J3463" s="7" t="inlineStr">
        <is>
          <t>UX-01 للشاشاتِ · DELIVERY-01 للاختبارات</t>
        </is>
      </c>
      <c r="K3463" s="7" t="inlineStr">
        <is>
          <t>اختبارُ منح: المنظرُ محجوبٌ في «تغيّرات عقود التمويل» بلا منحٍ فرديٍّ والاطّلاعُ مسجَّل</t>
        </is>
      </c>
      <c r="L3463" s="7" t="inlineStr">
        <is>
          <t>مطلوب — يُقاس من النظام الحي</t>
        </is>
      </c>
      <c r="M3463" s="7" t="inlineStr">
        <is>
          <t>نافذ</t>
        </is>
      </c>
    </row>
    <row r="3464">
      <c r="A3464" s="7" t="n">
        <v>3463</v>
      </c>
      <c r="B3464" s="7" t="inlineStr">
        <is>
          <t>CAPX-0917</t>
        </is>
      </c>
      <c r="C3464" s="7" t="inlineStr">
        <is>
          <t>منظر «الحوكمةُ والتدقيق» في شاشة «تغيّرات عقود التمويل» يحمل حقولًا حساسةً — فلا يُتاح إلا بمنحٍ فرديٍّ موثَّقٍ ويُسجَّل الاطّلاعُ عليه.</t>
        </is>
      </c>
      <c r="D3464" s="7" t="inlineStr">
        <is>
          <t>INJAZ-UX-01 · الفصلُ ٤ — الشاشاتُ كثيفةُ البياناتِ ومناظرُها</t>
        </is>
      </c>
      <c r="E3464" s="7" t="inlineStr">
        <is>
          <t>§الشاشاتُ والمناظر</t>
        </is>
      </c>
      <c r="F3464" s="7" t="inlineStr">
        <is>
          <t>CAP</t>
        </is>
      </c>
      <c r="G3464" s="7" t="inlineStr">
        <is>
          <t>قرار مالك موقَّع — نافذ</t>
        </is>
      </c>
      <c r="H3464" s="7" t="inlineStr">
        <is>
          <t>INJAZ-FRD-01</t>
        </is>
      </c>
      <c r="I3464" s="7" t="inlineStr">
        <is>
          <t>الفصلُ ٩ — التمويل والملكية</t>
        </is>
      </c>
      <c r="J3464" s="7" t="inlineStr">
        <is>
          <t>UX-01 للشاشاتِ · DELIVERY-01 للاختبارات</t>
        </is>
      </c>
      <c r="K3464" s="7" t="inlineStr">
        <is>
          <t>اختبارُ منح: المنظرُ محجوبٌ في «تغيّرات عقود التمويل» بلا منحٍ فرديٍّ والاطّلاعُ مسجَّل</t>
        </is>
      </c>
      <c r="L3464" s="7" t="inlineStr">
        <is>
          <t>مطلوب — يُقاس من النظام الحي</t>
        </is>
      </c>
      <c r="M3464" s="7" t="inlineStr">
        <is>
          <t>نافذ</t>
        </is>
      </c>
    </row>
    <row r="3465">
      <c r="A3465" s="7" t="n">
        <v>3464</v>
      </c>
      <c r="B3465" s="7" t="inlineStr">
        <is>
          <t>CAPX-0918</t>
        </is>
      </c>
      <c r="C3465" s="7" t="inlineStr">
        <is>
          <t>شاشة «الأعيان المموَّلة» طويلةٌ بـ25 عمودًا — فتوفّر منتقيَ المنظرِ CM-09 إلزامًا بمناظرها: التعريفُ والمواصفات · التواريخُ والمراحل · الماليةُ والتكاليف · الملكيةُ والتمويل · الحوكمةُ والتدقيق · إظهارُ كلِّ الأعمدة.</t>
        </is>
      </c>
      <c r="D3465" s="7" t="inlineStr">
        <is>
          <t>INJAZ-UX-01 · الفصلُ ٤ — الشاشاتُ كثيفةُ البياناتِ ومناظرُها</t>
        </is>
      </c>
      <c r="E3465" s="7" t="inlineStr">
        <is>
          <t>§الشاشاتُ والمناظر</t>
        </is>
      </c>
      <c r="F3465" s="7" t="inlineStr">
        <is>
          <t>CAP</t>
        </is>
      </c>
      <c r="G3465" s="7" t="inlineStr">
        <is>
          <t>قرار مالك موقَّع — نافذ</t>
        </is>
      </c>
      <c r="H3465" s="7" t="inlineStr">
        <is>
          <t>INJAZ-FRD-01</t>
        </is>
      </c>
      <c r="I3465" s="7" t="inlineStr">
        <is>
          <t>الفصلُ ٩ — التمويل والملكية</t>
        </is>
      </c>
      <c r="J3465" s="7" t="inlineStr">
        <is>
          <t>UX-01 للشاشاتِ · DELIVERY-01 للاختبارات</t>
        </is>
      </c>
      <c r="K3465" s="7" t="inlineStr">
        <is>
          <t>اختبارُ وجود: CM-09 ظاهرٌ في «الأعيان المموَّلة» بمناظرها المعلنة</t>
        </is>
      </c>
      <c r="L3465" s="7" t="inlineStr">
        <is>
          <t>مطلوب — يُقاس من النظام الحي</t>
        </is>
      </c>
      <c r="M3465" s="7" t="inlineStr">
        <is>
          <t>نافذ</t>
        </is>
      </c>
    </row>
    <row r="3466">
      <c r="A3466" s="7" t="n">
        <v>3465</v>
      </c>
      <c r="B3466" s="7" t="inlineStr">
        <is>
          <t>CAPX-0919</t>
        </is>
      </c>
      <c r="C3466" s="7" t="inlineStr">
        <is>
          <t>شاشة «الأعيان المموَّلة» توفّر زرَّ «إظهار كل الأعمدة» CM-10 بالاسم الموحَّد — يعرض ما يملك المستخدمُ رؤيتَه من الـ25 عمودًا ولا يكشف حساسًا غيرَ مخوَّلٍ به.</t>
        </is>
      </c>
      <c r="D3466" s="7" t="inlineStr">
        <is>
          <t>INJAZ-UX-01 · الفصلُ ٤ — الشاشاتُ كثيفةُ البياناتِ ومناظرُها</t>
        </is>
      </c>
      <c r="E3466" s="7" t="inlineStr">
        <is>
          <t>§الشاشاتُ والمناظر</t>
        </is>
      </c>
      <c r="F3466" s="7" t="inlineStr">
        <is>
          <t>CAP</t>
        </is>
      </c>
      <c r="G3466" s="7" t="inlineStr">
        <is>
          <t>قرار مالك موقَّع — نافذ</t>
        </is>
      </c>
      <c r="H3466" s="7" t="inlineStr">
        <is>
          <t>INJAZ-FRD-01</t>
        </is>
      </c>
      <c r="I3466" s="7" t="inlineStr">
        <is>
          <t>الفصلُ ٩ — التمويل والملكية</t>
        </is>
      </c>
      <c r="J3466" s="7" t="inlineStr">
        <is>
          <t>UX-01 للشاشاتِ · DELIVERY-01 للاختبارات</t>
        </is>
      </c>
      <c r="K3466" s="7" t="inlineStr">
        <is>
          <t>اختبارُ حجب: الزرُّ في «الأعيان المموَّلة» لا يُظهر حقلًا حساسًا لغير المخوَّل</t>
        </is>
      </c>
      <c r="L3466" s="7" t="inlineStr">
        <is>
          <t>مطلوب — يُقاس من النظام الحي</t>
        </is>
      </c>
      <c r="M3466" s="7" t="inlineStr">
        <is>
          <t>نافذ</t>
        </is>
      </c>
    </row>
    <row r="3467">
      <c r="A3467" s="7" t="n">
        <v>3466</v>
      </c>
      <c r="B3467" s="7" t="inlineStr">
        <is>
          <t>CAPX-0920</t>
        </is>
      </c>
      <c r="C3467" s="7" t="inlineStr">
        <is>
          <t>العرضُ الافتراضيُّ لشاشة «الأعيان المموَّلة» عند الفتح الأول: رقم السجل · كود العين · نوع الأصل · الحالة · تاريخ الربط · تاريخ فك الربط — ولا تُعرض الأعمدةُ الـ25 دفعةً واحدة.</t>
        </is>
      </c>
      <c r="D3467" s="7" t="inlineStr">
        <is>
          <t>INJAZ-UX-01 · الفصلُ ٤ — الشاشاتُ كثيفةُ البياناتِ ومناظرُها</t>
        </is>
      </c>
      <c r="E3467" s="7" t="inlineStr">
        <is>
          <t>§الشاشاتُ والمناظر</t>
        </is>
      </c>
      <c r="F3467" s="7" t="inlineStr">
        <is>
          <t>CAP</t>
        </is>
      </c>
      <c r="G3467" s="7" t="inlineStr">
        <is>
          <t>قرار مالك موقَّع — نافذ</t>
        </is>
      </c>
      <c r="H3467" s="7" t="inlineStr">
        <is>
          <t>INJAZ-FRD-01</t>
        </is>
      </c>
      <c r="I3467" s="7" t="inlineStr">
        <is>
          <t>الفصلُ ٩ — التمويل والملكية</t>
        </is>
      </c>
      <c r="J3467" s="7" t="inlineStr">
        <is>
          <t>UX-01 للشاشاتِ · DELIVERY-01 للاختبارات</t>
        </is>
      </c>
      <c r="K3467" s="7" t="inlineStr">
        <is>
          <t>اختبارُ فتح: «الأعيان المموَّلة» تفتح بالعرض الافتراضيِّ لا بكل الأعمدة</t>
        </is>
      </c>
      <c r="L3467" s="7" t="inlineStr">
        <is>
          <t>مطلوب — يُقاس من النظام الحي</t>
        </is>
      </c>
      <c r="M3467" s="7" t="inlineStr">
        <is>
          <t>نافذ</t>
        </is>
      </c>
    </row>
    <row r="3468">
      <c r="A3468" s="7" t="n">
        <v>3467</v>
      </c>
      <c r="B3468" s="7" t="inlineStr">
        <is>
          <t>CAPX-0921</t>
        </is>
      </c>
      <c r="C3468" s="7" t="inlineStr">
        <is>
          <t>منظر «الماليةُ والتكاليف» في شاشة «الأعيان المموَّلة» يحمل حقولًا حساسةً — فلا يُتاح إلا بمنحٍ فرديٍّ موثَّقٍ ويُسجَّل الاطّلاعُ عليه.</t>
        </is>
      </c>
      <c r="D3468" s="7" t="inlineStr">
        <is>
          <t>INJAZ-UX-01 · الفصلُ ٤ — الشاشاتُ كثيفةُ البياناتِ ومناظرُها</t>
        </is>
      </c>
      <c r="E3468" s="7" t="inlineStr">
        <is>
          <t>§الشاشاتُ والمناظر</t>
        </is>
      </c>
      <c r="F3468" s="7" t="inlineStr">
        <is>
          <t>CAP</t>
        </is>
      </c>
      <c r="G3468" s="7" t="inlineStr">
        <is>
          <t>قرار مالك موقَّع — نافذ</t>
        </is>
      </c>
      <c r="H3468" s="7" t="inlineStr">
        <is>
          <t>INJAZ-FRD-01</t>
        </is>
      </c>
      <c r="I3468" s="7" t="inlineStr">
        <is>
          <t>الفصلُ ٩ — التمويل والملكية</t>
        </is>
      </c>
      <c r="J3468" s="7" t="inlineStr">
        <is>
          <t>UX-01 للشاشاتِ · DELIVERY-01 للاختبارات</t>
        </is>
      </c>
      <c r="K3468" s="7" t="inlineStr">
        <is>
          <t>اختبارُ منح: المنظرُ محجوبٌ في «الأعيان المموَّلة» بلا منحٍ فرديٍّ والاطّلاعُ مسجَّل</t>
        </is>
      </c>
      <c r="L3468" s="7" t="inlineStr">
        <is>
          <t>مطلوب — يُقاس من النظام الحي</t>
        </is>
      </c>
      <c r="M3468" s="7" t="inlineStr">
        <is>
          <t>نافذ</t>
        </is>
      </c>
    </row>
    <row r="3469">
      <c r="A3469" s="7" t="n">
        <v>3468</v>
      </c>
      <c r="B3469" s="7" t="inlineStr">
        <is>
          <t>CAPX-0922</t>
        </is>
      </c>
      <c r="C3469" s="7" t="inlineStr">
        <is>
          <t>منظر «الملكيةُ والتمويل» في شاشة «الأعيان المموَّلة» يحمل حقولًا حساسةً — فلا يُتاح إلا بمنحٍ فرديٍّ موثَّقٍ ويُسجَّل الاطّلاعُ عليه.</t>
        </is>
      </c>
      <c r="D3469" s="7" t="inlineStr">
        <is>
          <t>INJAZ-UX-01 · الفصلُ ٤ — الشاشاتُ كثيفةُ البياناتِ ومناظرُها</t>
        </is>
      </c>
      <c r="E3469" s="7" t="inlineStr">
        <is>
          <t>§الشاشاتُ والمناظر</t>
        </is>
      </c>
      <c r="F3469" s="7" t="inlineStr">
        <is>
          <t>CAP</t>
        </is>
      </c>
      <c r="G3469" s="7" t="inlineStr">
        <is>
          <t>قرار مالك موقَّع — نافذ</t>
        </is>
      </c>
      <c r="H3469" s="7" t="inlineStr">
        <is>
          <t>INJAZ-FRD-01</t>
        </is>
      </c>
      <c r="I3469" s="7" t="inlineStr">
        <is>
          <t>الفصلُ ٩ — التمويل والملكية</t>
        </is>
      </c>
      <c r="J3469" s="7" t="inlineStr">
        <is>
          <t>UX-01 للشاشاتِ · DELIVERY-01 للاختبارات</t>
        </is>
      </c>
      <c r="K3469" s="7" t="inlineStr">
        <is>
          <t>اختبارُ منح: المنظرُ محجوبٌ في «الأعيان المموَّلة» بلا منحٍ فرديٍّ والاطّلاعُ مسجَّل</t>
        </is>
      </c>
      <c r="L3469" s="7" t="inlineStr">
        <is>
          <t>مطلوب — يُقاس من النظام الحي</t>
        </is>
      </c>
      <c r="M3469" s="7" t="inlineStr">
        <is>
          <t>نافذ</t>
        </is>
      </c>
    </row>
    <row r="3470">
      <c r="A3470" s="7" t="n">
        <v>3469</v>
      </c>
      <c r="B3470" s="7" t="inlineStr">
        <is>
          <t>CAPX-0923</t>
        </is>
      </c>
      <c r="C3470" s="7" t="inlineStr">
        <is>
          <t>منظر «الحوكمةُ والتدقيق» في شاشة «الأعيان المموَّلة» يحمل حقولًا حساسةً — فلا يُتاح إلا بمنحٍ فرديٍّ موثَّقٍ ويُسجَّل الاطّلاعُ عليه.</t>
        </is>
      </c>
      <c r="D3470" s="7" t="inlineStr">
        <is>
          <t>INJAZ-UX-01 · الفصلُ ٤ — الشاشاتُ كثيفةُ البياناتِ ومناظرُها</t>
        </is>
      </c>
      <c r="E3470" s="7" t="inlineStr">
        <is>
          <t>§الشاشاتُ والمناظر</t>
        </is>
      </c>
      <c r="F3470" s="7" t="inlineStr">
        <is>
          <t>CAP</t>
        </is>
      </c>
      <c r="G3470" s="7" t="inlineStr">
        <is>
          <t>قرار مالك موقَّع — نافذ</t>
        </is>
      </c>
      <c r="H3470" s="7" t="inlineStr">
        <is>
          <t>INJAZ-FRD-01</t>
        </is>
      </c>
      <c r="I3470" s="7" t="inlineStr">
        <is>
          <t>الفصلُ ٩ — التمويل والملكية</t>
        </is>
      </c>
      <c r="J3470" s="7" t="inlineStr">
        <is>
          <t>UX-01 للشاشاتِ · DELIVERY-01 للاختبارات</t>
        </is>
      </c>
      <c r="K3470" s="7" t="inlineStr">
        <is>
          <t>اختبارُ منح: المنظرُ محجوبٌ في «الأعيان المموَّلة» بلا منحٍ فرديٍّ والاطّلاعُ مسجَّل</t>
        </is>
      </c>
      <c r="L3470" s="7" t="inlineStr">
        <is>
          <t>مطلوب — يُقاس من النظام الحي</t>
        </is>
      </c>
      <c r="M3470" s="7" t="inlineStr">
        <is>
          <t>نافذ</t>
        </is>
      </c>
    </row>
    <row r="3471">
      <c r="A3471" s="7" t="n">
        <v>3470</v>
      </c>
      <c r="B3471" s="7" t="inlineStr">
        <is>
          <t>CAPX-0924</t>
        </is>
      </c>
      <c r="C3471" s="7" t="inlineStr">
        <is>
          <t>شاشة «حصص الملكية في الأصول» طويلةٌ بـ26 عمودًا — فتوفّر منتقيَ المنظرِ CM-09 إلزامًا بمناظرها: التعريفُ والمواصفات · الوثائقُ والصلاحية · التواريخُ والمراحل · الأداءُ والمؤشرات · الملكيةُ والتمويل · الحوكمةُ والتدقيق · إظهارُ كلِّ الأعمدة.</t>
        </is>
      </c>
      <c r="D3471" s="7" t="inlineStr">
        <is>
          <t>INJAZ-UX-01 · الفصلُ ٤ — الشاشاتُ كثيفةُ البياناتِ ومناظرُها</t>
        </is>
      </c>
      <c r="E3471" s="7" t="inlineStr">
        <is>
          <t>§الشاشاتُ والمناظر</t>
        </is>
      </c>
      <c r="F3471" s="7" t="inlineStr">
        <is>
          <t>CAP</t>
        </is>
      </c>
      <c r="G3471" s="7" t="inlineStr">
        <is>
          <t>قرار مالك موقَّع — نافذ</t>
        </is>
      </c>
      <c r="H3471" s="7" t="inlineStr">
        <is>
          <t>INJAZ-FRD-01</t>
        </is>
      </c>
      <c r="I3471" s="7" t="inlineStr">
        <is>
          <t>الفصلُ ٩ — التمويل والملكية</t>
        </is>
      </c>
      <c r="J3471" s="7" t="inlineStr">
        <is>
          <t>UX-01 للشاشاتِ · DELIVERY-01 للاختبارات</t>
        </is>
      </c>
      <c r="K3471" s="7" t="inlineStr">
        <is>
          <t>اختبارُ وجود: CM-09 ظاهرٌ في «حصص الملكية في الأصول» بمناظرها المعلنة</t>
        </is>
      </c>
      <c r="L3471" s="7" t="inlineStr">
        <is>
          <t>مطلوب — يُقاس من النظام الحي</t>
        </is>
      </c>
      <c r="M3471" s="7" t="inlineStr">
        <is>
          <t>نافذ</t>
        </is>
      </c>
    </row>
    <row r="3472">
      <c r="A3472" s="7" t="n">
        <v>3471</v>
      </c>
      <c r="B3472" s="7" t="inlineStr">
        <is>
          <t>CAPX-0925</t>
        </is>
      </c>
      <c r="C3472" s="7" t="inlineStr">
        <is>
          <t>شاشة «حصص الملكية في الأصول» توفّر زرَّ «إظهار كل الأعمدة» CM-10 بالاسم الموحَّد — يعرض ما يملك المستخدمُ رؤيتَه من الـ26 عمودًا ولا يكشف حساسًا غيرَ مخوَّلٍ به.</t>
        </is>
      </c>
      <c r="D3472" s="7" t="inlineStr">
        <is>
          <t>INJAZ-UX-01 · الفصلُ ٤ — الشاشاتُ كثيفةُ البياناتِ ومناظرُها</t>
        </is>
      </c>
      <c r="E3472" s="7" t="inlineStr">
        <is>
          <t>§الشاشاتُ والمناظر</t>
        </is>
      </c>
      <c r="F3472" s="7" t="inlineStr">
        <is>
          <t>CAP</t>
        </is>
      </c>
      <c r="G3472" s="7" t="inlineStr">
        <is>
          <t>قرار مالك موقَّع — نافذ</t>
        </is>
      </c>
      <c r="H3472" s="7" t="inlineStr">
        <is>
          <t>INJAZ-FRD-01</t>
        </is>
      </c>
      <c r="I3472" s="7" t="inlineStr">
        <is>
          <t>الفصلُ ٩ — التمويل والملكية</t>
        </is>
      </c>
      <c r="J3472" s="7" t="inlineStr">
        <is>
          <t>UX-01 للشاشاتِ · DELIVERY-01 للاختبارات</t>
        </is>
      </c>
      <c r="K3472" s="7" t="inlineStr">
        <is>
          <t>اختبارُ حجب: الزرُّ في «حصص الملكية في الأصول» لا يُظهر حقلًا حساسًا لغير المخوَّل</t>
        </is>
      </c>
      <c r="L3472" s="7" t="inlineStr">
        <is>
          <t>مطلوب — يُقاس من النظام الحي</t>
        </is>
      </c>
      <c r="M3472" s="7" t="inlineStr">
        <is>
          <t>نافذ</t>
        </is>
      </c>
    </row>
    <row r="3473">
      <c r="A3473" s="7" t="n">
        <v>3472</v>
      </c>
      <c r="B3473" s="7" t="inlineStr">
        <is>
          <t>CAPX-0926</t>
        </is>
      </c>
      <c r="C3473" s="7" t="inlineStr">
        <is>
          <t>العرضُ الافتراضيُّ لشاشة «حصص الملكية في الأصول» عند الفتح الأول: رقم الحصة · كود العين · نوع الملكية · الحالة · من تاريخ · إلى تاريخ — ولا تُعرض الأعمدةُ الـ26 دفعةً واحدة.</t>
        </is>
      </c>
      <c r="D3473" s="7" t="inlineStr">
        <is>
          <t>INJAZ-UX-01 · الفصلُ ٤ — الشاشاتُ كثيفةُ البياناتِ ومناظرُها</t>
        </is>
      </c>
      <c r="E3473" s="7" t="inlineStr">
        <is>
          <t>§الشاشاتُ والمناظر</t>
        </is>
      </c>
      <c r="F3473" s="7" t="inlineStr">
        <is>
          <t>CAP</t>
        </is>
      </c>
      <c r="G3473" s="7" t="inlineStr">
        <is>
          <t>قرار مالك موقَّع — نافذ</t>
        </is>
      </c>
      <c r="H3473" s="7" t="inlineStr">
        <is>
          <t>INJAZ-FRD-01</t>
        </is>
      </c>
      <c r="I3473" s="7" t="inlineStr">
        <is>
          <t>الفصلُ ٩ — التمويل والملكية</t>
        </is>
      </c>
      <c r="J3473" s="7" t="inlineStr">
        <is>
          <t>UX-01 للشاشاتِ · DELIVERY-01 للاختبارات</t>
        </is>
      </c>
      <c r="K3473" s="7" t="inlineStr">
        <is>
          <t>اختبارُ فتح: «حصص الملكية في الأصول» تفتح بالعرض الافتراضيِّ لا بكل الأعمدة</t>
        </is>
      </c>
      <c r="L3473" s="7" t="inlineStr">
        <is>
          <t>مطلوب — يُقاس من النظام الحي</t>
        </is>
      </c>
      <c r="M3473" s="7" t="inlineStr">
        <is>
          <t>نافذ</t>
        </is>
      </c>
    </row>
    <row r="3474">
      <c r="A3474" s="7" t="n">
        <v>3473</v>
      </c>
      <c r="B3474" s="7" t="inlineStr">
        <is>
          <t>CAPX-0927</t>
        </is>
      </c>
      <c r="C3474" s="7" t="inlineStr">
        <is>
          <t>منظر «التعريفُ والمواصفات» في شاشة «حصص الملكية في الأصول» يحمل حقولًا حساسةً — فلا يُتاح إلا بمنحٍ فرديٍّ موثَّقٍ ويُسجَّل الاطّلاعُ عليه.</t>
        </is>
      </c>
      <c r="D3474" s="7" t="inlineStr">
        <is>
          <t>INJAZ-UX-01 · الفصلُ ٤ — الشاشاتُ كثيفةُ البياناتِ ومناظرُها</t>
        </is>
      </c>
      <c r="E3474" s="7" t="inlineStr">
        <is>
          <t>§الشاشاتُ والمناظر</t>
        </is>
      </c>
      <c r="F3474" s="7" t="inlineStr">
        <is>
          <t>CAP</t>
        </is>
      </c>
      <c r="G3474" s="7" t="inlineStr">
        <is>
          <t>قرار مالك موقَّع — نافذ</t>
        </is>
      </c>
      <c r="H3474" s="7" t="inlineStr">
        <is>
          <t>INJAZ-FRD-01</t>
        </is>
      </c>
      <c r="I3474" s="7" t="inlineStr">
        <is>
          <t>الفصلُ ٩ — التمويل والملكية</t>
        </is>
      </c>
      <c r="J3474" s="7" t="inlineStr">
        <is>
          <t>UX-01 للشاشاتِ · DELIVERY-01 للاختبارات</t>
        </is>
      </c>
      <c r="K3474" s="7" t="inlineStr">
        <is>
          <t>اختبارُ منح: المنظرُ محجوبٌ في «حصص الملكية في الأصول» بلا منحٍ فرديٍّ والاطّلاعُ مسجَّل</t>
        </is>
      </c>
      <c r="L3474" s="7" t="inlineStr">
        <is>
          <t>مطلوب — يُقاس من النظام الحي</t>
        </is>
      </c>
      <c r="M3474" s="7" t="inlineStr">
        <is>
          <t>نافذ</t>
        </is>
      </c>
    </row>
    <row r="3475">
      <c r="A3475" s="7" t="n">
        <v>3474</v>
      </c>
      <c r="B3475" s="7" t="inlineStr">
        <is>
          <t>CAPX-0928</t>
        </is>
      </c>
      <c r="C3475" s="7" t="inlineStr">
        <is>
          <t>منظر «الملكيةُ والتمويل» في شاشة «حصص الملكية في الأصول» يحمل حقولًا حساسةً — فلا يُتاح إلا بمنحٍ فرديٍّ موثَّقٍ ويُسجَّل الاطّلاعُ عليه.</t>
        </is>
      </c>
      <c r="D3475" s="7" t="inlineStr">
        <is>
          <t>INJAZ-UX-01 · الفصلُ ٤ — الشاشاتُ كثيفةُ البياناتِ ومناظرُها</t>
        </is>
      </c>
      <c r="E3475" s="7" t="inlineStr">
        <is>
          <t>§الشاشاتُ والمناظر</t>
        </is>
      </c>
      <c r="F3475" s="7" t="inlineStr">
        <is>
          <t>CAP</t>
        </is>
      </c>
      <c r="G3475" s="7" t="inlineStr">
        <is>
          <t>قرار مالك موقَّع — نافذ</t>
        </is>
      </c>
      <c r="H3475" s="7" t="inlineStr">
        <is>
          <t>INJAZ-FRD-01</t>
        </is>
      </c>
      <c r="I3475" s="7" t="inlineStr">
        <is>
          <t>الفصلُ ٩ — التمويل والملكية</t>
        </is>
      </c>
      <c r="J3475" s="7" t="inlineStr">
        <is>
          <t>UX-01 للشاشاتِ · DELIVERY-01 للاختبارات</t>
        </is>
      </c>
      <c r="K3475" s="7" t="inlineStr">
        <is>
          <t>اختبارُ منح: المنظرُ محجوبٌ في «حصص الملكية في الأصول» بلا منحٍ فرديٍّ والاطّلاعُ مسجَّل</t>
        </is>
      </c>
      <c r="L3475" s="7" t="inlineStr">
        <is>
          <t>مطلوب — يُقاس من النظام الحي</t>
        </is>
      </c>
      <c r="M3475" s="7" t="inlineStr">
        <is>
          <t>نافذ</t>
        </is>
      </c>
    </row>
    <row r="3476">
      <c r="A3476" s="7" t="n">
        <v>3475</v>
      </c>
      <c r="B3476" s="7" t="inlineStr">
        <is>
          <t>CAPX-0929</t>
        </is>
      </c>
      <c r="C3476" s="7" t="inlineStr">
        <is>
          <t>شاشة «الأقساط ومواعيد السداد» طويلةٌ بـ31 عمودًا — فتوفّر منتقيَ المنظرِ CM-09 إلزامًا بمناظرها: التعريفُ والمواصفات · الماليةُ والتكاليف · الملكيةُ والتمويل · الحوكمةُ والتدقيق · إظهارُ كلِّ الأعمدة.</t>
        </is>
      </c>
      <c r="D3476" s="7" t="inlineStr">
        <is>
          <t>INJAZ-UX-01 · الفصلُ ٤ — الشاشاتُ كثيفةُ البياناتِ ومناظرُها</t>
        </is>
      </c>
      <c r="E3476" s="7" t="inlineStr">
        <is>
          <t>§الشاشاتُ والمناظر</t>
        </is>
      </c>
      <c r="F3476" s="7" t="inlineStr">
        <is>
          <t>CAP</t>
        </is>
      </c>
      <c r="G3476" s="7" t="inlineStr">
        <is>
          <t>قرار مالك موقَّع — نافذ</t>
        </is>
      </c>
      <c r="H3476" s="7" t="inlineStr">
        <is>
          <t>INJAZ-FRD-01</t>
        </is>
      </c>
      <c r="I3476" s="7" t="inlineStr">
        <is>
          <t>الفصلُ ٩ — التمويل والملكية</t>
        </is>
      </c>
      <c r="J3476" s="7" t="inlineStr">
        <is>
          <t>UX-01 للشاشاتِ · DELIVERY-01 للاختبارات</t>
        </is>
      </c>
      <c r="K3476" s="7" t="inlineStr">
        <is>
          <t>اختبارُ وجود: CM-09 ظاهرٌ في «الأقساط ومواعيد السداد» بمناظرها المعلنة</t>
        </is>
      </c>
      <c r="L3476" s="7" t="inlineStr">
        <is>
          <t>مطلوب — يُقاس من النظام الحي</t>
        </is>
      </c>
      <c r="M3476" s="7" t="inlineStr">
        <is>
          <t>نافذ</t>
        </is>
      </c>
    </row>
    <row r="3477">
      <c r="A3477" s="7" t="n">
        <v>3476</v>
      </c>
      <c r="B3477" s="7" t="inlineStr">
        <is>
          <t>CAPX-0930</t>
        </is>
      </c>
      <c r="C3477" s="7" t="inlineStr">
        <is>
          <t>شاشة «الأقساط ومواعيد السداد» توفّر زرَّ «إظهار كل الأعمدة» CM-10 بالاسم الموحَّد — يعرض ما يملك المستخدمُ رؤيتَه من الـ31 عمودًا ولا يكشف حساسًا غيرَ مخوَّلٍ به.</t>
        </is>
      </c>
      <c r="D3477" s="7" t="inlineStr">
        <is>
          <t>INJAZ-UX-01 · الفصلُ ٤ — الشاشاتُ كثيفةُ البياناتِ ومناظرُها</t>
        </is>
      </c>
      <c r="E3477" s="7" t="inlineStr">
        <is>
          <t>§الشاشاتُ والمناظر</t>
        </is>
      </c>
      <c r="F3477" s="7" t="inlineStr">
        <is>
          <t>CAP</t>
        </is>
      </c>
      <c r="G3477" s="7" t="inlineStr">
        <is>
          <t>قرار مالك موقَّع — نافذ</t>
        </is>
      </c>
      <c r="H3477" s="7" t="inlineStr">
        <is>
          <t>INJAZ-FRD-01</t>
        </is>
      </c>
      <c r="I3477" s="7" t="inlineStr">
        <is>
          <t>الفصلُ ٩ — التمويل والملكية</t>
        </is>
      </c>
      <c r="J3477" s="7" t="inlineStr">
        <is>
          <t>UX-01 للشاشاتِ · DELIVERY-01 للاختبارات</t>
        </is>
      </c>
      <c r="K3477" s="7" t="inlineStr">
        <is>
          <t>اختبارُ حجب: الزرُّ في «الأقساط ومواعيد السداد» لا يُظهر حقلًا حساسًا لغير المخوَّل</t>
        </is>
      </c>
      <c r="L3477" s="7" t="inlineStr">
        <is>
          <t>مطلوب — يُقاس من النظام الحي</t>
        </is>
      </c>
      <c r="M3477" s="7" t="inlineStr">
        <is>
          <t>نافذ</t>
        </is>
      </c>
    </row>
    <row r="3478">
      <c r="A3478" s="7" t="n">
        <v>3477</v>
      </c>
      <c r="B3478" s="7" t="inlineStr">
        <is>
          <t>CAPX-0931</t>
        </is>
      </c>
      <c r="C3478" s="7" t="inlineStr">
        <is>
          <t>العرضُ الافتراضيُّ لشاشة «الأقساط ومواعيد السداد» عند الفتح الأول: رقم القسط · رقم سند الصرف · رقم القيد · الحالة · تاريخ الاستحقاق — ولا تُعرض الأعمدةُ الـ31 دفعةً واحدة.</t>
        </is>
      </c>
      <c r="D3478" s="7" t="inlineStr">
        <is>
          <t>INJAZ-UX-01 · الفصلُ ٤ — الشاشاتُ كثيفةُ البياناتِ ومناظرُها</t>
        </is>
      </c>
      <c r="E3478" s="7" t="inlineStr">
        <is>
          <t>§الشاشاتُ والمناظر</t>
        </is>
      </c>
      <c r="F3478" s="7" t="inlineStr">
        <is>
          <t>CAP</t>
        </is>
      </c>
      <c r="G3478" s="7" t="inlineStr">
        <is>
          <t>قرار مالك موقَّع — نافذ</t>
        </is>
      </c>
      <c r="H3478" s="7" t="inlineStr">
        <is>
          <t>INJAZ-FRD-01</t>
        </is>
      </c>
      <c r="I3478" s="7" t="inlineStr">
        <is>
          <t>الفصلُ ٩ — التمويل والملكية</t>
        </is>
      </c>
      <c r="J3478" s="7" t="inlineStr">
        <is>
          <t>UX-01 للشاشاتِ · DELIVERY-01 للاختبارات</t>
        </is>
      </c>
      <c r="K3478" s="7" t="inlineStr">
        <is>
          <t>اختبارُ فتح: «الأقساط ومواعيد السداد» تفتح بالعرض الافتراضيِّ لا بكل الأعمدة</t>
        </is>
      </c>
      <c r="L3478" s="7" t="inlineStr">
        <is>
          <t>مطلوب — يُقاس من النظام الحي</t>
        </is>
      </c>
      <c r="M3478" s="7" t="inlineStr">
        <is>
          <t>نافذ</t>
        </is>
      </c>
    </row>
    <row r="3479">
      <c r="A3479" s="7" t="n">
        <v>3478</v>
      </c>
      <c r="B3479" s="7" t="inlineStr">
        <is>
          <t>CAPX-0932</t>
        </is>
      </c>
      <c r="C3479" s="7" t="inlineStr">
        <is>
          <t>منظر «الملكيةُ والتمويل» في شاشة «الأقساط ومواعيد السداد» يحمل حقولًا حساسةً — فلا يُتاح إلا بمنحٍ فرديٍّ موثَّقٍ ويُسجَّل الاطّلاعُ عليه.</t>
        </is>
      </c>
      <c r="D3479" s="7" t="inlineStr">
        <is>
          <t>INJAZ-UX-01 · الفصلُ ٤ — الشاشاتُ كثيفةُ البياناتِ ومناظرُها</t>
        </is>
      </c>
      <c r="E3479" s="7" t="inlineStr">
        <is>
          <t>§الشاشاتُ والمناظر</t>
        </is>
      </c>
      <c r="F3479" s="7" t="inlineStr">
        <is>
          <t>CAP</t>
        </is>
      </c>
      <c r="G3479" s="7" t="inlineStr">
        <is>
          <t>قرار مالك موقَّع — نافذ</t>
        </is>
      </c>
      <c r="H3479" s="7" t="inlineStr">
        <is>
          <t>INJAZ-FRD-01</t>
        </is>
      </c>
      <c r="I3479" s="7" t="inlineStr">
        <is>
          <t>الفصلُ ٩ — التمويل والملكية</t>
        </is>
      </c>
      <c r="J3479" s="7" t="inlineStr">
        <is>
          <t>UX-01 للشاشاتِ · DELIVERY-01 للاختبارات</t>
        </is>
      </c>
      <c r="K3479" s="7" t="inlineStr">
        <is>
          <t>اختبارُ منح: المنظرُ محجوبٌ في «الأقساط ومواعيد السداد» بلا منحٍ فرديٍّ والاطّلاعُ مسجَّل</t>
        </is>
      </c>
      <c r="L3479" s="7" t="inlineStr">
        <is>
          <t>مطلوب — يُقاس من النظام الحي</t>
        </is>
      </c>
      <c r="M3479" s="7" t="inlineStr">
        <is>
          <t>نافذ</t>
        </is>
      </c>
    </row>
    <row r="3480">
      <c r="A3480" s="7" t="n">
        <v>3479</v>
      </c>
      <c r="B3480" s="7" t="inlineStr">
        <is>
          <t>CAPX-0933</t>
        </is>
      </c>
      <c r="C3480" s="7" t="inlineStr">
        <is>
          <t>منظر «الحوكمةُ والتدقيق» في شاشة «الأقساط ومواعيد السداد» يحمل حقولًا حساسةً — فلا يُتاح إلا بمنحٍ فرديٍّ موثَّقٍ ويُسجَّل الاطّلاعُ عليه.</t>
        </is>
      </c>
      <c r="D3480" s="7" t="inlineStr">
        <is>
          <t>INJAZ-UX-01 · الفصلُ ٤ — الشاشاتُ كثيفةُ البياناتِ ومناظرُها</t>
        </is>
      </c>
      <c r="E3480" s="7" t="inlineStr">
        <is>
          <t>§الشاشاتُ والمناظر</t>
        </is>
      </c>
      <c r="F3480" s="7" t="inlineStr">
        <is>
          <t>CAP</t>
        </is>
      </c>
      <c r="G3480" s="7" t="inlineStr">
        <is>
          <t>قرار مالك موقَّع — نافذ</t>
        </is>
      </c>
      <c r="H3480" s="7" t="inlineStr">
        <is>
          <t>INJAZ-FRD-01</t>
        </is>
      </c>
      <c r="I3480" s="7" t="inlineStr">
        <is>
          <t>الفصلُ ٩ — التمويل والملكية</t>
        </is>
      </c>
      <c r="J3480" s="7" t="inlineStr">
        <is>
          <t>UX-01 للشاشاتِ · DELIVERY-01 للاختبارات</t>
        </is>
      </c>
      <c r="K3480" s="7" t="inlineStr">
        <is>
          <t>اختبارُ منح: المنظرُ محجوبٌ في «الأقساط ومواعيد السداد» بلا منحٍ فرديٍّ والاطّلاعُ مسجَّل</t>
        </is>
      </c>
      <c r="L3480" s="7" t="inlineStr">
        <is>
          <t>مطلوب — يُقاس من النظام الحي</t>
        </is>
      </c>
      <c r="M3480" s="7" t="inlineStr">
        <is>
          <t>نافذ</t>
        </is>
      </c>
    </row>
    <row r="3481">
      <c r="A3481" s="7" t="n">
        <v>3480</v>
      </c>
      <c r="B3481" s="7" t="inlineStr">
        <is>
          <t>CAPX-0934</t>
        </is>
      </c>
      <c r="C3481" s="7" t="inlineStr">
        <is>
          <t>شاشة «الخروج غير المسجَّل من الملكية» طويلةٌ بـ27 عمودًا — فتوفّر منتقيَ المنظرِ CM-09 إلزامًا بمناظرها: التعريفُ والمواصفات · التواريخُ والمراحل · الماليةُ والتكاليف · الملكيةُ والتمويل · الحوكمةُ والتدقيق · إظهارُ كلِّ الأعمدة.</t>
        </is>
      </c>
      <c r="D3481" s="7" t="inlineStr">
        <is>
          <t>INJAZ-UX-01 · الفصلُ ٤ — الشاشاتُ كثيفةُ البياناتِ ومناظرُها</t>
        </is>
      </c>
      <c r="E3481" s="7" t="inlineStr">
        <is>
          <t>§الشاشاتُ والمناظر</t>
        </is>
      </c>
      <c r="F3481" s="7" t="inlineStr">
        <is>
          <t>CAP</t>
        </is>
      </c>
      <c r="G3481" s="7" t="inlineStr">
        <is>
          <t>قرار مالك موقَّع — نافذ</t>
        </is>
      </c>
      <c r="H3481" s="7" t="inlineStr">
        <is>
          <t>INJAZ-FRD-01</t>
        </is>
      </c>
      <c r="I3481" s="7" t="inlineStr">
        <is>
          <t>الفصلُ ٩ — التمويل والملكية</t>
        </is>
      </c>
      <c r="J3481" s="7" t="inlineStr">
        <is>
          <t>UX-01 للشاشاتِ · DELIVERY-01 للاختبارات</t>
        </is>
      </c>
      <c r="K3481" s="7" t="inlineStr">
        <is>
          <t>اختبارُ وجود: CM-09 ظاهرٌ في «الخروج غير المسجَّل من الملكية» بمناظرها المعلنة</t>
        </is>
      </c>
      <c r="L3481" s="7" t="inlineStr">
        <is>
          <t>مطلوب — يُقاس من النظام الحي</t>
        </is>
      </c>
      <c r="M3481" s="7" t="inlineStr">
        <is>
          <t>نافذ</t>
        </is>
      </c>
    </row>
    <row r="3482">
      <c r="A3482" s="7" t="n">
        <v>3481</v>
      </c>
      <c r="B3482" s="7" t="inlineStr">
        <is>
          <t>CAPX-0935</t>
        </is>
      </c>
      <c r="C3482" s="7" t="inlineStr">
        <is>
          <t>شاشة «الخروج غير المسجَّل من الملكية» توفّر زرَّ «إظهار كل الأعمدة» CM-10 بالاسم الموحَّد — يعرض ما يملك المستخدمُ رؤيتَه من الـ27 عمودًا ولا يكشف حساسًا غيرَ مخوَّلٍ به.</t>
        </is>
      </c>
      <c r="D3482" s="7" t="inlineStr">
        <is>
          <t>INJAZ-UX-01 · الفصلُ ٤ — الشاشاتُ كثيفةُ البياناتِ ومناظرُها</t>
        </is>
      </c>
      <c r="E3482" s="7" t="inlineStr">
        <is>
          <t>§الشاشاتُ والمناظر</t>
        </is>
      </c>
      <c r="F3482" s="7" t="inlineStr">
        <is>
          <t>CAP</t>
        </is>
      </c>
      <c r="G3482" s="7" t="inlineStr">
        <is>
          <t>قرار مالك موقَّع — نافذ</t>
        </is>
      </c>
      <c r="H3482" s="7" t="inlineStr">
        <is>
          <t>INJAZ-FRD-01</t>
        </is>
      </c>
      <c r="I3482" s="7" t="inlineStr">
        <is>
          <t>الفصلُ ٩ — التمويل والملكية</t>
        </is>
      </c>
      <c r="J3482" s="7" t="inlineStr">
        <is>
          <t>UX-01 للشاشاتِ · DELIVERY-01 للاختبارات</t>
        </is>
      </c>
      <c r="K3482" s="7" t="inlineStr">
        <is>
          <t>اختبارُ حجب: الزرُّ في «الخروج غير المسجَّل من الملكية» لا يُظهر حقلًا حساسًا لغير المخوَّل</t>
        </is>
      </c>
      <c r="L3482" s="7" t="inlineStr">
        <is>
          <t>مطلوب — يُقاس من النظام الحي</t>
        </is>
      </c>
      <c r="M3482" s="7" t="inlineStr">
        <is>
          <t>نافذ</t>
        </is>
      </c>
    </row>
    <row r="3483">
      <c r="A3483" s="7" t="n">
        <v>3482</v>
      </c>
      <c r="B3483" s="7" t="inlineStr">
        <is>
          <t>CAPX-0936</t>
        </is>
      </c>
      <c r="C3483" s="7" t="inlineStr">
        <is>
          <t>العرضُ الافتراضيُّ لشاشة «الخروج غير المسجَّل من الملكية» عند الفتح الأول: رقم المحضر · كود العين · الحالة · تاريخ البيع الفعلي · تاريخ اكتشاف الخروج — ولا تُعرض الأعمدةُ الـ27 دفعةً واحدة.</t>
        </is>
      </c>
      <c r="D3483" s="7" t="inlineStr">
        <is>
          <t>INJAZ-UX-01 · الفصلُ ٤ — الشاشاتُ كثيفةُ البياناتِ ومناظرُها</t>
        </is>
      </c>
      <c r="E3483" s="7" t="inlineStr">
        <is>
          <t>§الشاشاتُ والمناظر</t>
        </is>
      </c>
      <c r="F3483" s="7" t="inlineStr">
        <is>
          <t>CAP</t>
        </is>
      </c>
      <c r="G3483" s="7" t="inlineStr">
        <is>
          <t>قرار مالك موقَّع — نافذ</t>
        </is>
      </c>
      <c r="H3483" s="7" t="inlineStr">
        <is>
          <t>INJAZ-FRD-01</t>
        </is>
      </c>
      <c r="I3483" s="7" t="inlineStr">
        <is>
          <t>الفصلُ ٩ — التمويل والملكية</t>
        </is>
      </c>
      <c r="J3483" s="7" t="inlineStr">
        <is>
          <t>UX-01 للشاشاتِ · DELIVERY-01 للاختبارات</t>
        </is>
      </c>
      <c r="K3483" s="7" t="inlineStr">
        <is>
          <t>اختبارُ فتح: «الخروج غير المسجَّل من الملكية» تفتح بالعرض الافتراضيِّ لا بكل الأعمدة</t>
        </is>
      </c>
      <c r="L3483" s="7" t="inlineStr">
        <is>
          <t>مطلوب — يُقاس من النظام الحي</t>
        </is>
      </c>
      <c r="M3483" s="7" t="inlineStr">
        <is>
          <t>نافذ</t>
        </is>
      </c>
    </row>
    <row r="3484">
      <c r="A3484" s="7" t="n">
        <v>3483</v>
      </c>
      <c r="B3484" s="7" t="inlineStr">
        <is>
          <t>CAPX-0937</t>
        </is>
      </c>
      <c r="C3484" s="7" t="inlineStr">
        <is>
          <t>منظر «الماليةُ والتكاليف» في شاشة «الخروج غير المسجَّل من الملكية» يحمل حقولًا حساسةً — فلا يُتاح إلا بمنحٍ فرديٍّ موثَّقٍ ويُسجَّل الاطّلاعُ عليه.</t>
        </is>
      </c>
      <c r="D3484" s="7" t="inlineStr">
        <is>
          <t>INJAZ-UX-01 · الفصلُ ٤ — الشاشاتُ كثيفةُ البياناتِ ومناظرُها</t>
        </is>
      </c>
      <c r="E3484" s="7" t="inlineStr">
        <is>
          <t>§الشاشاتُ والمناظر</t>
        </is>
      </c>
      <c r="F3484" s="7" t="inlineStr">
        <is>
          <t>CAP</t>
        </is>
      </c>
      <c r="G3484" s="7" t="inlineStr">
        <is>
          <t>قرار مالك موقَّع — نافذ</t>
        </is>
      </c>
      <c r="H3484" s="7" t="inlineStr">
        <is>
          <t>INJAZ-FRD-01</t>
        </is>
      </c>
      <c r="I3484" s="7" t="inlineStr">
        <is>
          <t>الفصلُ ٩ — التمويل والملكية</t>
        </is>
      </c>
      <c r="J3484" s="7" t="inlineStr">
        <is>
          <t>UX-01 للشاشاتِ · DELIVERY-01 للاختبارات</t>
        </is>
      </c>
      <c r="K3484" s="7" t="inlineStr">
        <is>
          <t>اختبارُ منح: المنظرُ محجوبٌ في «الخروج غير المسجَّل من الملكية» بلا منحٍ فرديٍّ والاطّلاعُ مسجَّل</t>
        </is>
      </c>
      <c r="L3484" s="7" t="inlineStr">
        <is>
          <t>مطلوب — يُقاس من النظام الحي</t>
        </is>
      </c>
      <c r="M3484" s="7" t="inlineStr">
        <is>
          <t>نافذ</t>
        </is>
      </c>
    </row>
    <row r="3485">
      <c r="A3485" s="7" t="n">
        <v>3484</v>
      </c>
      <c r="B3485" s="7" t="inlineStr">
        <is>
          <t>CAPX-0938</t>
        </is>
      </c>
      <c r="C3485" s="7" t="inlineStr">
        <is>
          <t>منظر «الملكيةُ والتمويل» في شاشة «الخروج غير المسجَّل من الملكية» يحمل حقولًا حساسةً — فلا يُتاح إلا بمنحٍ فرديٍّ موثَّقٍ ويُسجَّل الاطّلاعُ عليه.</t>
        </is>
      </c>
      <c r="D3485" s="7" t="inlineStr">
        <is>
          <t>INJAZ-UX-01 · الفصلُ ٤ — الشاشاتُ كثيفةُ البياناتِ ومناظرُها</t>
        </is>
      </c>
      <c r="E3485" s="7" t="inlineStr">
        <is>
          <t>§الشاشاتُ والمناظر</t>
        </is>
      </c>
      <c r="F3485" s="7" t="inlineStr">
        <is>
          <t>CAP</t>
        </is>
      </c>
      <c r="G3485" s="7" t="inlineStr">
        <is>
          <t>قرار مالك موقَّع — نافذ</t>
        </is>
      </c>
      <c r="H3485" s="7" t="inlineStr">
        <is>
          <t>INJAZ-FRD-01</t>
        </is>
      </c>
      <c r="I3485" s="7" t="inlineStr">
        <is>
          <t>الفصلُ ٩ — التمويل والملكية</t>
        </is>
      </c>
      <c r="J3485" s="7" t="inlineStr">
        <is>
          <t>UX-01 للشاشاتِ · DELIVERY-01 للاختبارات</t>
        </is>
      </c>
      <c r="K3485" s="7" t="inlineStr">
        <is>
          <t>اختبارُ منح: المنظرُ محجوبٌ في «الخروج غير المسجَّل من الملكية» بلا منحٍ فرديٍّ والاطّلاعُ مسجَّل</t>
        </is>
      </c>
      <c r="L3485" s="7" t="inlineStr">
        <is>
          <t>مطلوب — يُقاس من النظام الحي</t>
        </is>
      </c>
      <c r="M3485" s="7" t="inlineStr">
        <is>
          <t>نافذ</t>
        </is>
      </c>
    </row>
    <row r="3486">
      <c r="A3486" s="7" t="n">
        <v>3485</v>
      </c>
      <c r="B3486" s="7" t="inlineStr">
        <is>
          <t>CAPX-0939</t>
        </is>
      </c>
      <c r="C3486" s="7" t="inlineStr">
        <is>
          <t>منظر «الحوكمةُ والتدقيق» في شاشة «الخروج غير المسجَّل من الملكية» يحمل حقولًا حساسةً — فلا يُتاح إلا بمنحٍ فرديٍّ موثَّقٍ ويُسجَّل الاطّلاعُ عليه.</t>
        </is>
      </c>
      <c r="D3486" s="7" t="inlineStr">
        <is>
          <t>INJAZ-UX-01 · الفصلُ ٤ — الشاشاتُ كثيفةُ البياناتِ ومناظرُها</t>
        </is>
      </c>
      <c r="E3486" s="7" t="inlineStr">
        <is>
          <t>§الشاشاتُ والمناظر</t>
        </is>
      </c>
      <c r="F3486" s="7" t="inlineStr">
        <is>
          <t>CAP</t>
        </is>
      </c>
      <c r="G3486" s="7" t="inlineStr">
        <is>
          <t>قرار مالك موقَّع — نافذ</t>
        </is>
      </c>
      <c r="H3486" s="7" t="inlineStr">
        <is>
          <t>INJAZ-FRD-01</t>
        </is>
      </c>
      <c r="I3486" s="7" t="inlineStr">
        <is>
          <t>الفصلُ ٩ — التمويل والملكية</t>
        </is>
      </c>
      <c r="J3486" s="7" t="inlineStr">
        <is>
          <t>UX-01 للشاشاتِ · DELIVERY-01 للاختبارات</t>
        </is>
      </c>
      <c r="K3486" s="7" t="inlineStr">
        <is>
          <t>اختبارُ منح: المنظرُ محجوبٌ في «الخروج غير المسجَّل من الملكية» بلا منحٍ فرديٍّ والاطّلاعُ مسجَّل</t>
        </is>
      </c>
      <c r="L3486" s="7" t="inlineStr">
        <is>
          <t>مطلوب — يُقاس من النظام الحي</t>
        </is>
      </c>
      <c r="M3486" s="7" t="inlineStr">
        <is>
          <t>نافذ</t>
        </is>
      </c>
    </row>
    <row r="3487">
      <c r="A3487" s="7" t="n">
        <v>3486</v>
      </c>
      <c r="B3487" s="7" t="inlineStr">
        <is>
          <t>CAPX-0940</t>
        </is>
      </c>
      <c r="C3487" s="7" t="inlineStr">
        <is>
          <t>شاشة «فروق السداد والاستحقاق» طويلةٌ بـ24 عمودًا — فتوفّر منتقيَ المنظرِ CM-09 إلزامًا بمناظرها: التواريخُ والمراحل · الأداءُ والمؤشرات · الحوكمةُ والتدقيق · إظهارُ كلِّ الأعمدة.</t>
        </is>
      </c>
      <c r="D3487" s="7" t="inlineStr">
        <is>
          <t>INJAZ-UX-01 · الفصلُ ٤ — الشاشاتُ كثيفةُ البياناتِ ومناظرُها</t>
        </is>
      </c>
      <c r="E3487" s="7" t="inlineStr">
        <is>
          <t>§الشاشاتُ والمناظر</t>
        </is>
      </c>
      <c r="F3487" s="7" t="inlineStr">
        <is>
          <t>CAP</t>
        </is>
      </c>
      <c r="G3487" s="7" t="inlineStr">
        <is>
          <t>قرار مالك موقَّع — نافذ</t>
        </is>
      </c>
      <c r="H3487" s="7" t="inlineStr">
        <is>
          <t>INJAZ-FRD-01</t>
        </is>
      </c>
      <c r="I3487" s="7" t="inlineStr">
        <is>
          <t>الفصلُ ٩ — التمويل والملكية</t>
        </is>
      </c>
      <c r="J3487" s="7" t="inlineStr">
        <is>
          <t>UX-01 للشاشاتِ · DELIVERY-01 للاختبارات</t>
        </is>
      </c>
      <c r="K3487" s="7" t="inlineStr">
        <is>
          <t>اختبارُ وجود: CM-09 ظاهرٌ في «فروق السداد والاستحقاق» بمناظرها المعلنة</t>
        </is>
      </c>
      <c r="L3487" s="7" t="inlineStr">
        <is>
          <t>مطلوب — يُقاس من النظام الحي</t>
        </is>
      </c>
      <c r="M3487" s="7" t="inlineStr">
        <is>
          <t>نافذ</t>
        </is>
      </c>
    </row>
    <row r="3488">
      <c r="A3488" s="7" t="n">
        <v>3487</v>
      </c>
      <c r="B3488" s="7" t="inlineStr">
        <is>
          <t>CAPX-0941</t>
        </is>
      </c>
      <c r="C3488" s="7" t="inlineStr">
        <is>
          <t>شاشة «فروق السداد والاستحقاق» توفّر زرَّ «إظهار كل الأعمدة» CM-10 بالاسم الموحَّد — يعرض ما يملك المستخدمُ رؤيتَه من الـ24 عمودًا ولا يكشف حساسًا غيرَ مخوَّلٍ به.</t>
        </is>
      </c>
      <c r="D3488" s="7" t="inlineStr">
        <is>
          <t>INJAZ-UX-01 · الفصلُ ٤ — الشاشاتُ كثيفةُ البياناتِ ومناظرُها</t>
        </is>
      </c>
      <c r="E3488" s="7" t="inlineStr">
        <is>
          <t>§الشاشاتُ والمناظر</t>
        </is>
      </c>
      <c r="F3488" s="7" t="inlineStr">
        <is>
          <t>CAP</t>
        </is>
      </c>
      <c r="G3488" s="7" t="inlineStr">
        <is>
          <t>قرار مالك موقَّع — نافذ</t>
        </is>
      </c>
      <c r="H3488" s="7" t="inlineStr">
        <is>
          <t>INJAZ-FRD-01</t>
        </is>
      </c>
      <c r="I3488" s="7" t="inlineStr">
        <is>
          <t>الفصلُ ٩ — التمويل والملكية</t>
        </is>
      </c>
      <c r="J3488" s="7" t="inlineStr">
        <is>
          <t>UX-01 للشاشاتِ · DELIVERY-01 للاختبارات</t>
        </is>
      </c>
      <c r="K3488" s="7" t="inlineStr">
        <is>
          <t>اختبارُ حجب: الزرُّ في «فروق السداد والاستحقاق» لا يُظهر حقلًا حساسًا لغير المخوَّل</t>
        </is>
      </c>
      <c r="L3488" s="7" t="inlineStr">
        <is>
          <t>مطلوب — يُقاس من النظام الحي</t>
        </is>
      </c>
      <c r="M3488" s="7" t="inlineStr">
        <is>
          <t>نافذ</t>
        </is>
      </c>
    </row>
    <row r="3489">
      <c r="A3489" s="7" t="n">
        <v>3488</v>
      </c>
      <c r="B3489" s="7" t="inlineStr">
        <is>
          <t>CAPX-0942</t>
        </is>
      </c>
      <c r="C3489" s="7" t="inlineStr">
        <is>
          <t>العرضُ الافتراضيُّ لشاشة «فروق السداد والاستحقاق» عند الفتح الأول: رقم الورقة · الحالة · الفترة · تاريخ الإقفال — ولا تُعرض الأعمدةُ الـ24 دفعةً واحدة.</t>
        </is>
      </c>
      <c r="D3489" s="7" t="inlineStr">
        <is>
          <t>INJAZ-UX-01 · الفصلُ ٤ — الشاشاتُ كثيفةُ البياناتِ ومناظرُها</t>
        </is>
      </c>
      <c r="E3489" s="7" t="inlineStr">
        <is>
          <t>§الشاشاتُ والمناظر</t>
        </is>
      </c>
      <c r="F3489" s="7" t="inlineStr">
        <is>
          <t>CAP</t>
        </is>
      </c>
      <c r="G3489" s="7" t="inlineStr">
        <is>
          <t>قرار مالك موقَّع — نافذ</t>
        </is>
      </c>
      <c r="H3489" s="7" t="inlineStr">
        <is>
          <t>INJAZ-FRD-01</t>
        </is>
      </c>
      <c r="I3489" s="7" t="inlineStr">
        <is>
          <t>الفصلُ ٩ — التمويل والملكية</t>
        </is>
      </c>
      <c r="J3489" s="7" t="inlineStr">
        <is>
          <t>UX-01 للشاشاتِ · DELIVERY-01 للاختبارات</t>
        </is>
      </c>
      <c r="K3489" s="7" t="inlineStr">
        <is>
          <t>اختبارُ فتح: «فروق السداد والاستحقاق» تفتح بالعرض الافتراضيِّ لا بكل الأعمدة</t>
        </is>
      </c>
      <c r="L3489" s="7" t="inlineStr">
        <is>
          <t>مطلوب — يُقاس من النظام الحي</t>
        </is>
      </c>
      <c r="M3489" s="7" t="inlineStr">
        <is>
          <t>نافذ</t>
        </is>
      </c>
    </row>
    <row r="3490">
      <c r="A3490" s="7" t="n">
        <v>3489</v>
      </c>
      <c r="B3490" s="7" t="inlineStr">
        <is>
          <t>CAPX-0943</t>
        </is>
      </c>
      <c r="C3490" s="7" t="inlineStr">
        <is>
          <t>شاشة «عقود تمويل بلا حركة» طويلةٌ بـ25 عمودًا — فتوفّر منتقيَ المنظرِ CM-09 إلزامًا بمناظرها: التواريخُ والمراحل · الملكيةُ والتمويل · الحوكمةُ والتدقيق · إظهارُ كلِّ الأعمدة.</t>
        </is>
      </c>
      <c r="D3490" s="7" t="inlineStr">
        <is>
          <t>INJAZ-UX-01 · الفصلُ ٤ — الشاشاتُ كثيفةُ البياناتِ ومناظرُها</t>
        </is>
      </c>
      <c r="E3490" s="7" t="inlineStr">
        <is>
          <t>§الشاشاتُ والمناظر</t>
        </is>
      </c>
      <c r="F3490" s="7" t="inlineStr">
        <is>
          <t>CAP</t>
        </is>
      </c>
      <c r="G3490" s="7" t="inlineStr">
        <is>
          <t>قرار مالك موقَّع — نافذ</t>
        </is>
      </c>
      <c r="H3490" s="7" t="inlineStr">
        <is>
          <t>INJAZ-FRD-01</t>
        </is>
      </c>
      <c r="I3490" s="7" t="inlineStr">
        <is>
          <t>الفصلُ ٩ — التمويل والملكية</t>
        </is>
      </c>
      <c r="J3490" s="7" t="inlineStr">
        <is>
          <t>UX-01 للشاشاتِ · DELIVERY-01 للاختبارات</t>
        </is>
      </c>
      <c r="K3490" s="7" t="inlineStr">
        <is>
          <t>اختبارُ وجود: CM-09 ظاهرٌ في «عقود تمويل بلا حركة» بمناظرها المعلنة</t>
        </is>
      </c>
      <c r="L3490" s="7" t="inlineStr">
        <is>
          <t>مطلوب — يُقاس من النظام الحي</t>
        </is>
      </c>
      <c r="M3490" s="7" t="inlineStr">
        <is>
          <t>نافذ</t>
        </is>
      </c>
    </row>
    <row r="3491">
      <c r="A3491" s="7" t="n">
        <v>3490</v>
      </c>
      <c r="B3491" s="7" t="inlineStr">
        <is>
          <t>CAPX-0944</t>
        </is>
      </c>
      <c r="C3491" s="7" t="inlineStr">
        <is>
          <t>شاشة «عقود تمويل بلا حركة» توفّر زرَّ «إظهار كل الأعمدة» CM-10 بالاسم الموحَّد — يعرض ما يملك المستخدمُ رؤيتَه من الـ25 عمودًا ولا يكشف حساسًا غيرَ مخوَّلٍ به.</t>
        </is>
      </c>
      <c r="D3491" s="7" t="inlineStr">
        <is>
          <t>INJAZ-UX-01 · الفصلُ ٤ — الشاشاتُ كثيفةُ البياناتِ ومناظرُها</t>
        </is>
      </c>
      <c r="E3491" s="7" t="inlineStr">
        <is>
          <t>§الشاشاتُ والمناظر</t>
        </is>
      </c>
      <c r="F3491" s="7" t="inlineStr">
        <is>
          <t>CAP</t>
        </is>
      </c>
      <c r="G3491" s="7" t="inlineStr">
        <is>
          <t>قرار مالك موقَّع — نافذ</t>
        </is>
      </c>
      <c r="H3491" s="7" t="inlineStr">
        <is>
          <t>INJAZ-FRD-01</t>
        </is>
      </c>
      <c r="I3491" s="7" t="inlineStr">
        <is>
          <t>الفصلُ ٩ — التمويل والملكية</t>
        </is>
      </c>
      <c r="J3491" s="7" t="inlineStr">
        <is>
          <t>UX-01 للشاشاتِ · DELIVERY-01 للاختبارات</t>
        </is>
      </c>
      <c r="K3491" s="7" t="inlineStr">
        <is>
          <t>اختبارُ حجب: الزرُّ في «عقود تمويل بلا حركة» لا يُظهر حقلًا حساسًا لغير المخوَّل</t>
        </is>
      </c>
      <c r="L3491" s="7" t="inlineStr">
        <is>
          <t>مطلوب — يُقاس من النظام الحي</t>
        </is>
      </c>
      <c r="M3491" s="7" t="inlineStr">
        <is>
          <t>نافذ</t>
        </is>
      </c>
    </row>
    <row r="3492">
      <c r="A3492" s="7" t="n">
        <v>3491</v>
      </c>
      <c r="B3492" s="7" t="inlineStr">
        <is>
          <t>CAPX-0945</t>
        </is>
      </c>
      <c r="C3492" s="7" t="inlineStr">
        <is>
          <t>العرضُ الافتراضيُّ لشاشة «عقود تمويل بلا حركة» عند الفتح الأول: رقم السجل · الحالة · تاريخ التوقيع · تاريخ الإقفال — ولا تُعرض الأعمدةُ الـ25 دفعةً واحدة.</t>
        </is>
      </c>
      <c r="D3492" s="7" t="inlineStr">
        <is>
          <t>INJAZ-UX-01 · الفصلُ ٤ — الشاشاتُ كثيفةُ البياناتِ ومناظرُها</t>
        </is>
      </c>
      <c r="E3492" s="7" t="inlineStr">
        <is>
          <t>§الشاشاتُ والمناظر</t>
        </is>
      </c>
      <c r="F3492" s="7" t="inlineStr">
        <is>
          <t>CAP</t>
        </is>
      </c>
      <c r="G3492" s="7" t="inlineStr">
        <is>
          <t>قرار مالك موقَّع — نافذ</t>
        </is>
      </c>
      <c r="H3492" s="7" t="inlineStr">
        <is>
          <t>INJAZ-FRD-01</t>
        </is>
      </c>
      <c r="I3492" s="7" t="inlineStr">
        <is>
          <t>الفصلُ ٩ — التمويل والملكية</t>
        </is>
      </c>
      <c r="J3492" s="7" t="inlineStr">
        <is>
          <t>UX-01 للشاشاتِ · DELIVERY-01 للاختبارات</t>
        </is>
      </c>
      <c r="K3492" s="7" t="inlineStr">
        <is>
          <t>اختبارُ فتح: «عقود تمويل بلا حركة» تفتح بالعرض الافتراضيِّ لا بكل الأعمدة</t>
        </is>
      </c>
      <c r="L3492" s="7" t="inlineStr">
        <is>
          <t>مطلوب — يُقاس من النظام الحي</t>
        </is>
      </c>
      <c r="M3492" s="7" t="inlineStr">
        <is>
          <t>نافذ</t>
        </is>
      </c>
    </row>
    <row r="3493">
      <c r="A3493" s="7" t="n">
        <v>3492</v>
      </c>
      <c r="B3493" s="7" t="inlineStr">
        <is>
          <t>CAPX-0946</t>
        </is>
      </c>
      <c r="C3493" s="7" t="inlineStr">
        <is>
          <t>منظر «الملكيةُ والتمويل» في شاشة «عقود تمويل بلا حركة» يحمل حقولًا حساسةً — فلا يُتاح إلا بمنحٍ فرديٍّ موثَّقٍ ويُسجَّل الاطّلاعُ عليه.</t>
        </is>
      </c>
      <c r="D3493" s="7" t="inlineStr">
        <is>
          <t>INJAZ-UX-01 · الفصلُ ٤ — الشاشاتُ كثيفةُ البياناتِ ومناظرُها</t>
        </is>
      </c>
      <c r="E3493" s="7" t="inlineStr">
        <is>
          <t>§الشاشاتُ والمناظر</t>
        </is>
      </c>
      <c r="F3493" s="7" t="inlineStr">
        <is>
          <t>CAP</t>
        </is>
      </c>
      <c r="G3493" s="7" t="inlineStr">
        <is>
          <t>قرار مالك موقَّع — نافذ</t>
        </is>
      </c>
      <c r="H3493" s="7" t="inlineStr">
        <is>
          <t>INJAZ-FRD-01</t>
        </is>
      </c>
      <c r="I3493" s="7" t="inlineStr">
        <is>
          <t>الفصلُ ٩ — التمويل والملكية</t>
        </is>
      </c>
      <c r="J3493" s="7" t="inlineStr">
        <is>
          <t>UX-01 للشاشاتِ · DELIVERY-01 للاختبارات</t>
        </is>
      </c>
      <c r="K3493" s="7" t="inlineStr">
        <is>
          <t>اختبارُ منح: المنظرُ محجوبٌ في «عقود تمويل بلا حركة» بلا منحٍ فرديٍّ والاطّلاعُ مسجَّل</t>
        </is>
      </c>
      <c r="L3493" s="7" t="inlineStr">
        <is>
          <t>مطلوب — يُقاس من النظام الحي</t>
        </is>
      </c>
      <c r="M3493" s="7" t="inlineStr">
        <is>
          <t>نافذ</t>
        </is>
      </c>
    </row>
    <row r="3494">
      <c r="A3494" s="7" t="n">
        <v>3493</v>
      </c>
      <c r="B3494" s="7" t="inlineStr">
        <is>
          <t>CAPX-0947</t>
        </is>
      </c>
      <c r="C3494" s="7" t="inlineStr">
        <is>
          <t>منظر «الحوكمةُ والتدقيق» في شاشة «عقود تمويل بلا حركة» يحمل حقولًا حساسةً — فلا يُتاح إلا بمنحٍ فرديٍّ موثَّقٍ ويُسجَّل الاطّلاعُ عليه.</t>
        </is>
      </c>
      <c r="D3494" s="7" t="inlineStr">
        <is>
          <t>INJAZ-UX-01 · الفصلُ ٤ — الشاشاتُ كثيفةُ البياناتِ ومناظرُها</t>
        </is>
      </c>
      <c r="E3494" s="7" t="inlineStr">
        <is>
          <t>§الشاشاتُ والمناظر</t>
        </is>
      </c>
      <c r="F3494" s="7" t="inlineStr">
        <is>
          <t>CAP</t>
        </is>
      </c>
      <c r="G3494" s="7" t="inlineStr">
        <is>
          <t>قرار مالك موقَّع — نافذ</t>
        </is>
      </c>
      <c r="H3494" s="7" t="inlineStr">
        <is>
          <t>INJAZ-FRD-01</t>
        </is>
      </c>
      <c r="I3494" s="7" t="inlineStr">
        <is>
          <t>الفصلُ ٩ — التمويل والملكية</t>
        </is>
      </c>
      <c r="J3494" s="7" t="inlineStr">
        <is>
          <t>UX-01 للشاشاتِ · DELIVERY-01 للاختبارات</t>
        </is>
      </c>
      <c r="K3494" s="7" t="inlineStr">
        <is>
          <t>اختبارُ منح: المنظرُ محجوبٌ في «عقود تمويل بلا حركة» بلا منحٍ فرديٍّ والاطّلاعُ مسجَّل</t>
        </is>
      </c>
      <c r="L3494" s="7" t="inlineStr">
        <is>
          <t>مطلوب — يُقاس من النظام الحي</t>
        </is>
      </c>
      <c r="M3494" s="7" t="inlineStr">
        <is>
          <t>نافذ</t>
        </is>
      </c>
    </row>
    <row r="3495">
      <c r="A3495" s="7" t="n">
        <v>3494</v>
      </c>
      <c r="B3495" s="7" t="inlineStr">
        <is>
          <t>CAPX-0948</t>
        </is>
      </c>
      <c r="C3495" s="7" t="inlineStr">
        <is>
          <t>شاشة «توزيع تكلفة التمويل على المشاريع» طويلةٌ بـ29 عمودًا — فتوفّر منتقيَ المنظرِ CM-09 إلزامًا بمناظرها: التعريفُ والمواصفات · التشغيلُ والتخصيص · الحوكمةُ والتدقيق · إظهارُ كلِّ الأعمدة.</t>
        </is>
      </c>
      <c r="D3495" s="7" t="inlineStr">
        <is>
          <t>INJAZ-UX-01 · الفصلُ ٤ — الشاشاتُ كثيفةُ البياناتِ ومناظرُها</t>
        </is>
      </c>
      <c r="E3495" s="7" t="inlineStr">
        <is>
          <t>§الشاشاتُ والمناظر</t>
        </is>
      </c>
      <c r="F3495" s="7" t="inlineStr">
        <is>
          <t>CAP</t>
        </is>
      </c>
      <c r="G3495" s="7" t="inlineStr">
        <is>
          <t>قرار مالك موقَّع — نافذ</t>
        </is>
      </c>
      <c r="H3495" s="7" t="inlineStr">
        <is>
          <t>INJAZ-FRD-01</t>
        </is>
      </c>
      <c r="I3495" s="7" t="inlineStr">
        <is>
          <t>الفصلُ ٩ — التمويل والملكية</t>
        </is>
      </c>
      <c r="J3495" s="7" t="inlineStr">
        <is>
          <t>UX-01 للشاشاتِ · DELIVERY-01 للاختبارات</t>
        </is>
      </c>
      <c r="K3495" s="7" t="inlineStr">
        <is>
          <t>اختبارُ وجود: CM-09 ظاهرٌ في «توزيع تكلفة التمويل على المشاريع» بمناظرها المعلنة</t>
        </is>
      </c>
      <c r="L3495" s="7" t="inlineStr">
        <is>
          <t>مطلوب — يُقاس من النظام الحي</t>
        </is>
      </c>
      <c r="M3495" s="7" t="inlineStr">
        <is>
          <t>نافذ</t>
        </is>
      </c>
    </row>
    <row r="3496">
      <c r="A3496" s="7" t="n">
        <v>3495</v>
      </c>
      <c r="B3496" s="7" t="inlineStr">
        <is>
          <t>CAPX-0949</t>
        </is>
      </c>
      <c r="C3496" s="7" t="inlineStr">
        <is>
          <t>شاشة «توزيع تكلفة التمويل على المشاريع» توفّر زرَّ «إظهار كل الأعمدة» CM-10 بالاسم الموحَّد — يعرض ما يملك المستخدمُ رؤيتَه من الـ29 عمودًا ولا يكشف حساسًا غيرَ مخوَّلٍ به.</t>
        </is>
      </c>
      <c r="D3496" s="7" t="inlineStr">
        <is>
          <t>INJAZ-UX-01 · الفصلُ ٤ — الشاشاتُ كثيفةُ البياناتِ ومناظرُها</t>
        </is>
      </c>
      <c r="E3496" s="7" t="inlineStr">
        <is>
          <t>§الشاشاتُ والمناظر</t>
        </is>
      </c>
      <c r="F3496" s="7" t="inlineStr">
        <is>
          <t>CAP</t>
        </is>
      </c>
      <c r="G3496" s="7" t="inlineStr">
        <is>
          <t>قرار مالك موقَّع — نافذ</t>
        </is>
      </c>
      <c r="H3496" s="7" t="inlineStr">
        <is>
          <t>INJAZ-FRD-01</t>
        </is>
      </c>
      <c r="I3496" s="7" t="inlineStr">
        <is>
          <t>الفصلُ ٩ — التمويل والملكية</t>
        </is>
      </c>
      <c r="J3496" s="7" t="inlineStr">
        <is>
          <t>UX-01 للشاشاتِ · DELIVERY-01 للاختبارات</t>
        </is>
      </c>
      <c r="K3496" s="7" t="inlineStr">
        <is>
          <t>اختبارُ حجب: الزرُّ في «توزيع تكلفة التمويل على المشاريع» لا يُظهر حقلًا حساسًا لغير المخوَّل</t>
        </is>
      </c>
      <c r="L3496" s="7" t="inlineStr">
        <is>
          <t>مطلوب — يُقاس من النظام الحي</t>
        </is>
      </c>
      <c r="M3496" s="7" t="inlineStr">
        <is>
          <t>نافذ</t>
        </is>
      </c>
    </row>
    <row r="3497">
      <c r="A3497" s="7" t="n">
        <v>3496</v>
      </c>
      <c r="B3497" s="7" t="inlineStr">
        <is>
          <t>CAPX-0950</t>
        </is>
      </c>
      <c r="C3497" s="7" t="inlineStr">
        <is>
          <t>العرضُ الافتراضيُّ لشاشة «توزيع تكلفة التمويل على المشاريع» عند الفتح الأول: رقم المحضر · رقم القيد · الحالة · الفترة — ولا تُعرض الأعمدةُ الـ29 دفعةً واحدة.</t>
        </is>
      </c>
      <c r="D3497" s="7" t="inlineStr">
        <is>
          <t>INJAZ-UX-01 · الفصلُ ٤ — الشاشاتُ كثيفةُ البياناتِ ومناظرُها</t>
        </is>
      </c>
      <c r="E3497" s="7" t="inlineStr">
        <is>
          <t>§الشاشاتُ والمناظر</t>
        </is>
      </c>
      <c r="F3497" s="7" t="inlineStr">
        <is>
          <t>CAP</t>
        </is>
      </c>
      <c r="G3497" s="7" t="inlineStr">
        <is>
          <t>قرار مالك موقَّع — نافذ</t>
        </is>
      </c>
      <c r="H3497" s="7" t="inlineStr">
        <is>
          <t>INJAZ-FRD-01</t>
        </is>
      </c>
      <c r="I3497" s="7" t="inlineStr">
        <is>
          <t>الفصلُ ٩ — التمويل والملكية</t>
        </is>
      </c>
      <c r="J3497" s="7" t="inlineStr">
        <is>
          <t>UX-01 للشاشاتِ · DELIVERY-01 للاختبارات</t>
        </is>
      </c>
      <c r="K3497" s="7" t="inlineStr">
        <is>
          <t>اختبارُ فتح: «توزيع تكلفة التمويل على المشاريع» تفتح بالعرض الافتراضيِّ لا بكل الأعمدة</t>
        </is>
      </c>
      <c r="L3497" s="7" t="inlineStr">
        <is>
          <t>مطلوب — يُقاس من النظام الحي</t>
        </is>
      </c>
      <c r="M3497" s="7" t="inlineStr">
        <is>
          <t>نافذ</t>
        </is>
      </c>
    </row>
    <row r="3498">
      <c r="A3498" s="7" t="n">
        <v>3497</v>
      </c>
      <c r="B3498" s="7" t="inlineStr">
        <is>
          <t>CAPX-0951</t>
        </is>
      </c>
      <c r="C3498" s="7" t="inlineStr">
        <is>
          <t>منظر «الحوكمةُ والتدقيق» في شاشة «توزيع تكلفة التمويل على المشاريع» يحمل حقولًا حساسةً — فلا يُتاح إلا بمنحٍ فرديٍّ موثَّقٍ ويُسجَّل الاطّلاعُ عليه.</t>
        </is>
      </c>
      <c r="D3498" s="7" t="inlineStr">
        <is>
          <t>INJAZ-UX-01 · الفصلُ ٤ — الشاشاتُ كثيفةُ البياناتِ ومناظرُها</t>
        </is>
      </c>
      <c r="E3498" s="7" t="inlineStr">
        <is>
          <t>§الشاشاتُ والمناظر</t>
        </is>
      </c>
      <c r="F3498" s="7" t="inlineStr">
        <is>
          <t>CAP</t>
        </is>
      </c>
      <c r="G3498" s="7" t="inlineStr">
        <is>
          <t>قرار مالك موقَّع — نافذ</t>
        </is>
      </c>
      <c r="H3498" s="7" t="inlineStr">
        <is>
          <t>INJAZ-FRD-01</t>
        </is>
      </c>
      <c r="I3498" s="7" t="inlineStr">
        <is>
          <t>الفصلُ ٩ — التمويل والملكية</t>
        </is>
      </c>
      <c r="J3498" s="7" t="inlineStr">
        <is>
          <t>UX-01 للشاشاتِ · DELIVERY-01 للاختبارات</t>
        </is>
      </c>
      <c r="K3498" s="7" t="inlineStr">
        <is>
          <t>اختبارُ منح: المنظرُ محجوبٌ في «توزيع تكلفة التمويل على المشاريع» بلا منحٍ فرديٍّ والاطّلاعُ مسجَّل</t>
        </is>
      </c>
      <c r="L3498" s="7" t="inlineStr">
        <is>
          <t>مطلوب — يُقاس من النظام الحي</t>
        </is>
      </c>
      <c r="M3498" s="7" t="inlineStr">
        <is>
          <t>نافذ</t>
        </is>
      </c>
    </row>
    <row r="3499">
      <c r="A3499" s="7" t="n">
        <v>3498</v>
      </c>
      <c r="B3499" s="7" t="inlineStr">
        <is>
          <t>CAPX-0952</t>
        </is>
      </c>
      <c r="C3499" s="7" t="inlineStr">
        <is>
          <t>شاشة «انحرافات التمويل — السداد والملكية والتوثيق» طويلةٌ بـ22 عمودًا — فتوفّر منتقيَ المنظرِ CM-09 إلزامًا بمناظرها: التعريفُ والمواصفات · التواريخُ والمراحل · الأداءُ والمؤشرات · الملكيةُ والتمويل · الحوكمةُ والتدقيق · إظهارُ كلِّ الأعمدة.</t>
        </is>
      </c>
      <c r="D3499" s="7" t="inlineStr">
        <is>
          <t>INJAZ-UX-01 · الفصلُ ٤ — الشاشاتُ كثيفةُ البياناتِ ومناظرُها</t>
        </is>
      </c>
      <c r="E3499" s="7" t="inlineStr">
        <is>
          <t>§الشاشاتُ والمناظر</t>
        </is>
      </c>
      <c r="F3499" s="7" t="inlineStr">
        <is>
          <t>CAP</t>
        </is>
      </c>
      <c r="G3499" s="7" t="inlineStr">
        <is>
          <t>قرار مالك موقَّع — نافذ</t>
        </is>
      </c>
      <c r="H3499" s="7" t="inlineStr">
        <is>
          <t>INJAZ-FRD-01</t>
        </is>
      </c>
      <c r="I3499" s="7" t="inlineStr">
        <is>
          <t>الفصلُ ٩ — التمويل والملكية</t>
        </is>
      </c>
      <c r="J3499" s="7" t="inlineStr">
        <is>
          <t>UX-01 للشاشاتِ · DELIVERY-01 للاختبارات</t>
        </is>
      </c>
      <c r="K3499" s="7" t="inlineStr">
        <is>
          <t>اختبارُ وجود: CM-09 ظاهرٌ في «انحرافات التمويل — السداد والملكية والتوثيق» بمناظرها المعلنة</t>
        </is>
      </c>
      <c r="L3499" s="7" t="inlineStr">
        <is>
          <t>مطلوب — يُقاس من النظام الحي</t>
        </is>
      </c>
      <c r="M3499" s="7" t="inlineStr">
        <is>
          <t>نافذ</t>
        </is>
      </c>
    </row>
    <row r="3500">
      <c r="A3500" s="7" t="n">
        <v>3499</v>
      </c>
      <c r="B3500" s="7" t="inlineStr">
        <is>
          <t>CAPX-0953</t>
        </is>
      </c>
      <c r="C3500" s="7" t="inlineStr">
        <is>
          <t>شاشة «انحرافات التمويل — السداد والملكية والتوثيق» توفّر زرَّ «إظهار كل الأعمدة» CM-10 بالاسم الموحَّد — يعرض ما يملك المستخدمُ رؤيتَه من الـ22 عمودًا ولا يكشف حساسًا غيرَ مخوَّلٍ به.</t>
        </is>
      </c>
      <c r="D3500" s="7" t="inlineStr">
        <is>
          <t>INJAZ-UX-01 · الفصلُ ٤ — الشاشاتُ كثيفةُ البياناتِ ومناظرُها</t>
        </is>
      </c>
      <c r="E3500" s="7" t="inlineStr">
        <is>
          <t>§الشاشاتُ والمناظر</t>
        </is>
      </c>
      <c r="F3500" s="7" t="inlineStr">
        <is>
          <t>CAP</t>
        </is>
      </c>
      <c r="G3500" s="7" t="inlineStr">
        <is>
          <t>قرار مالك موقَّع — نافذ</t>
        </is>
      </c>
      <c r="H3500" s="7" t="inlineStr">
        <is>
          <t>INJAZ-FRD-01</t>
        </is>
      </c>
      <c r="I3500" s="7" t="inlineStr">
        <is>
          <t>الفصلُ ٩ — التمويل والملكية</t>
        </is>
      </c>
      <c r="J3500" s="7" t="inlineStr">
        <is>
          <t>UX-01 للشاشاتِ · DELIVERY-01 للاختبارات</t>
        </is>
      </c>
      <c r="K3500" s="7" t="inlineStr">
        <is>
          <t>اختبارُ حجب: الزرُّ في «انحرافات التمويل — السداد والملكية والتوثيق» لا يُظهر حقلًا حساسًا لغير المخوَّل</t>
        </is>
      </c>
      <c r="L3500" s="7" t="inlineStr">
        <is>
          <t>مطلوب — يُقاس من النظام الحي</t>
        </is>
      </c>
      <c r="M3500" s="7" t="inlineStr">
        <is>
          <t>نافذ</t>
        </is>
      </c>
    </row>
    <row r="3501">
      <c r="A3501" s="7" t="n">
        <v>3500</v>
      </c>
      <c r="B3501" s="7" t="inlineStr">
        <is>
          <t>CAPX-0954</t>
        </is>
      </c>
      <c r="C3501" s="7" t="inlineStr">
        <is>
          <t>العرضُ الافتراضيُّ لشاشة «انحرافات التمويل — السداد والملكية والتوثيق» عند الفتح الأول: رقم الورقة · نوع الانحراف · الحالة · الفترة · تاريخ الإقفال — ولا تُعرض الأعمدةُ الـ22 دفعةً واحدة.</t>
        </is>
      </c>
      <c r="D3501" s="7" t="inlineStr">
        <is>
          <t>INJAZ-UX-01 · الفصلُ ٤ — الشاشاتُ كثيفةُ البياناتِ ومناظرُها</t>
        </is>
      </c>
      <c r="E3501" s="7" t="inlineStr">
        <is>
          <t>§الشاشاتُ والمناظر</t>
        </is>
      </c>
      <c r="F3501" s="7" t="inlineStr">
        <is>
          <t>CAP</t>
        </is>
      </c>
      <c r="G3501" s="7" t="inlineStr">
        <is>
          <t>قرار مالك موقَّع — نافذ</t>
        </is>
      </c>
      <c r="H3501" s="7" t="inlineStr">
        <is>
          <t>INJAZ-FRD-01</t>
        </is>
      </c>
      <c r="I3501" s="7" t="inlineStr">
        <is>
          <t>الفصلُ ٩ — التمويل والملكية</t>
        </is>
      </c>
      <c r="J3501" s="7" t="inlineStr">
        <is>
          <t>UX-01 للشاشاتِ · DELIVERY-01 للاختبارات</t>
        </is>
      </c>
      <c r="K3501" s="7" t="inlineStr">
        <is>
          <t>اختبارُ فتح: «انحرافات التمويل — السداد والملكية والتوثيق» تفتح بالعرض الافتراضيِّ لا بكل الأعمدة</t>
        </is>
      </c>
      <c r="L3501" s="7" t="inlineStr">
        <is>
          <t>مطلوب — يُقاس من النظام الحي</t>
        </is>
      </c>
      <c r="M3501" s="7" t="inlineStr">
        <is>
          <t>نافذ</t>
        </is>
      </c>
    </row>
    <row r="3502">
      <c r="A3502" s="7" t="n">
        <v>3501</v>
      </c>
      <c r="B3502" s="7" t="inlineStr">
        <is>
          <t>CAPX-0955</t>
        </is>
      </c>
      <c r="C3502" s="7" t="inlineStr">
        <is>
          <t>منظر «الملكيةُ والتمويل» في شاشة «انحرافات التمويل — السداد والملكية والتوثيق» يحمل حقولًا حساسةً — فلا يُتاح إلا بمنحٍ فرديٍّ موثَّقٍ ويُسجَّل الاطّلاعُ عليه.</t>
        </is>
      </c>
      <c r="D3502" s="7" t="inlineStr">
        <is>
          <t>INJAZ-UX-01 · الفصلُ ٤ — الشاشاتُ كثيفةُ البياناتِ ومناظرُها</t>
        </is>
      </c>
      <c r="E3502" s="7" t="inlineStr">
        <is>
          <t>§الشاشاتُ والمناظر</t>
        </is>
      </c>
      <c r="F3502" s="7" t="inlineStr">
        <is>
          <t>CAP</t>
        </is>
      </c>
      <c r="G3502" s="7" t="inlineStr">
        <is>
          <t>قرار مالك موقَّع — نافذ</t>
        </is>
      </c>
      <c r="H3502" s="7" t="inlineStr">
        <is>
          <t>INJAZ-FRD-01</t>
        </is>
      </c>
      <c r="I3502" s="7" t="inlineStr">
        <is>
          <t>الفصلُ ٩ — التمويل والملكية</t>
        </is>
      </c>
      <c r="J3502" s="7" t="inlineStr">
        <is>
          <t>UX-01 للشاشاتِ · DELIVERY-01 للاختبارات</t>
        </is>
      </c>
      <c r="K3502" s="7" t="inlineStr">
        <is>
          <t>اختبارُ منح: المنظرُ محجوبٌ في «انحرافات التمويل — السداد والملكية والتوثيق» بلا منحٍ فرديٍّ والاطّلاعُ مسجَّل</t>
        </is>
      </c>
      <c r="L3502" s="7" t="inlineStr">
        <is>
          <t>مطلوب — يُقاس من النظام الحي</t>
        </is>
      </c>
      <c r="M3502" s="7" t="inlineStr">
        <is>
          <t>نافذ</t>
        </is>
      </c>
    </row>
    <row r="3503">
      <c r="A3503" s="7" t="n">
        <v>3502</v>
      </c>
      <c r="B3503" s="7" t="inlineStr">
        <is>
          <t>CAPX-0956</t>
        </is>
      </c>
      <c r="C3503" s="7" t="inlineStr">
        <is>
          <t>كلُّ شاشةٍ في التمويل والملكية — وعددُها 12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3503" s="7" t="inlineStr">
        <is>
          <t>INJAZ-UX-01 · الفصلُ ٦ — محاورُ الحالةِ والغلافُ الحاكم</t>
        </is>
      </c>
      <c r="E3503" s="7" t="inlineStr">
        <is>
          <t>§حالاتُ الشاشة</t>
        </is>
      </c>
      <c r="F3503" s="7" t="inlineStr">
        <is>
          <t>CAP</t>
        </is>
      </c>
      <c r="G3503" s="7" t="inlineStr">
        <is>
          <t>قرار مالك موقَّع — نافذ</t>
        </is>
      </c>
      <c r="H3503" s="7" t="inlineStr">
        <is>
          <t>INJAZ-FRD-01</t>
        </is>
      </c>
      <c r="I3503" s="7" t="inlineStr">
        <is>
          <t>الفصلُ ٩ — التمويل والملكية</t>
        </is>
      </c>
      <c r="J3503" s="7" t="inlineStr">
        <is>
          <t>UX-01 للشاشاتِ · DELIVERY-01 للاختبارات</t>
        </is>
      </c>
      <c r="K3503" s="7" t="inlineStr">
        <is>
          <t>اختبارُ وجود: صفرُ شاشةٍ في التمويل والملكية تجمع مكوناتِ الحالةِ خارجَ CM-00</t>
        </is>
      </c>
      <c r="L3503" s="7" t="inlineStr">
        <is>
          <t>مطلوب — يُقاس من النظام الحي</t>
        </is>
      </c>
      <c r="M3503" s="7" t="inlineStr">
        <is>
          <t>نافذ</t>
        </is>
      </c>
    </row>
    <row r="3504">
      <c r="A3504" s="7" t="n">
        <v>3503</v>
      </c>
      <c r="B3504" s="7" t="inlineStr">
        <is>
          <t>CAPX-0957</t>
        </is>
      </c>
      <c r="C3504" s="7" t="inlineStr">
        <is>
          <t>شاشاتُ التمويل والملكية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3504" s="7" t="inlineStr">
        <is>
          <t>INJAZ-UX-01 · الفصلُ ٦ — محاورُ الحالةِ والغلافُ الحاكم</t>
        </is>
      </c>
      <c r="E3504" s="7" t="inlineStr">
        <is>
          <t>§حالاتُ الشاشة</t>
        </is>
      </c>
      <c r="F3504" s="7" t="inlineStr">
        <is>
          <t>CAP</t>
        </is>
      </c>
      <c r="G3504" s="7" t="inlineStr">
        <is>
          <t>قرار مالك موقَّع — نافذ</t>
        </is>
      </c>
      <c r="H3504" s="7" t="inlineStr">
        <is>
          <t>INJAZ-FRD-01</t>
        </is>
      </c>
      <c r="I3504" s="7" t="inlineStr">
        <is>
          <t>الفصلُ ٩ — التمويل والملكية</t>
        </is>
      </c>
      <c r="J3504" s="7" t="inlineStr">
        <is>
          <t>UX-01 للشاشاتِ · DELIVERY-01 للاختبارات</t>
        </is>
      </c>
      <c r="K3504" s="7" t="inlineStr">
        <is>
          <t>اختبارُ محور: كلُّ قيمةٍ من قيمِ حالةُ البيانات تُعرض في شاشاتِ التمويل والملكية بمكوّنها</t>
        </is>
      </c>
      <c r="L3504" s="7" t="inlineStr">
        <is>
          <t>مطلوب — يُقاس من النظام الحي</t>
        </is>
      </c>
      <c r="M3504" s="7" t="inlineStr">
        <is>
          <t>نافذ</t>
        </is>
      </c>
    </row>
    <row r="3505">
      <c r="A3505" s="7" t="n">
        <v>3504</v>
      </c>
      <c r="B3505" s="7" t="inlineStr">
        <is>
          <t>CAPX-0958</t>
        </is>
      </c>
      <c r="C3505" s="7" t="inlineStr">
        <is>
          <t>شاشاتُ التمويل والملكية تعالج محورَ «حالةُ الصلاحية» (AX-2) بقيمِه: مخوَّلٌ كاملًا · مخوَّلٌ بنطاقٍ جزئي · غيرُ مخوَّل — ومصدرُه محرّكُ الصلاحيات E-04 ومكوناتُه CM-21 برسالةِ الحجب · CM-30 شارةُ الحساس.</t>
        </is>
      </c>
      <c r="D3505" s="7" t="inlineStr">
        <is>
          <t>INJAZ-UX-01 · الفصلُ ٦ — محاورُ الحالةِ والغلافُ الحاكم</t>
        </is>
      </c>
      <c r="E3505" s="7" t="inlineStr">
        <is>
          <t>§حالاتُ الشاشة</t>
        </is>
      </c>
      <c r="F3505" s="7" t="inlineStr">
        <is>
          <t>CAP</t>
        </is>
      </c>
      <c r="G3505" s="7" t="inlineStr">
        <is>
          <t>قرار مالك موقَّع — نافذ</t>
        </is>
      </c>
      <c r="H3505" s="7" t="inlineStr">
        <is>
          <t>INJAZ-FRD-01</t>
        </is>
      </c>
      <c r="I3505" s="7" t="inlineStr">
        <is>
          <t>الفصلُ ٩ — التمويل والملكية</t>
        </is>
      </c>
      <c r="J3505" s="7" t="inlineStr">
        <is>
          <t>UX-01 للشاشاتِ · DELIVERY-01 للاختبارات</t>
        </is>
      </c>
      <c r="K3505" s="7" t="inlineStr">
        <is>
          <t>اختبارُ محور: كلُّ قيمةٍ من قيمِ حالةُ الصلاحية تُعرض في شاشاتِ التمويل والملكية بمكوّنها</t>
        </is>
      </c>
      <c r="L3505" s="7" t="inlineStr">
        <is>
          <t>مطلوب — يُقاس من النظام الحي</t>
        </is>
      </c>
      <c r="M3505" s="7" t="inlineStr">
        <is>
          <t>نافذ</t>
        </is>
      </c>
    </row>
    <row r="3506">
      <c r="A3506" s="7" t="n">
        <v>3505</v>
      </c>
      <c r="B3506" s="7" t="inlineStr">
        <is>
          <t>CAPX-0959</t>
        </is>
      </c>
      <c r="C3506" s="7" t="inlineStr">
        <is>
          <t>شاشاتُ التمويل والملكية تعالج محورَ «حالةُ التحرير» (AX-3) بقيمِه: قابلٌ للتعديل · قراءةٌ فقط · مقفلٌ نهائيًّا — ومصدرُه آلةُ حالةِ المستندِ وإقفالُ الفترة ومكوناتُه إخفاءُ الأزرارِ لا تعطيلُها فقط.</t>
        </is>
      </c>
      <c r="D3506" s="7" t="inlineStr">
        <is>
          <t>INJAZ-UX-01 · الفصلُ ٦ — محاورُ الحالةِ والغلافُ الحاكم</t>
        </is>
      </c>
      <c r="E3506" s="7" t="inlineStr">
        <is>
          <t>§حالاتُ الشاشة</t>
        </is>
      </c>
      <c r="F3506" s="7" t="inlineStr">
        <is>
          <t>CAP</t>
        </is>
      </c>
      <c r="G3506" s="7" t="inlineStr">
        <is>
          <t>قرار مالك موقَّع — نافذ</t>
        </is>
      </c>
      <c r="H3506" s="7" t="inlineStr">
        <is>
          <t>INJAZ-FRD-01</t>
        </is>
      </c>
      <c r="I3506" s="7" t="inlineStr">
        <is>
          <t>الفصلُ ٩ — التمويل والملكية</t>
        </is>
      </c>
      <c r="J3506" s="7" t="inlineStr">
        <is>
          <t>UX-01 للشاشاتِ · DELIVERY-01 للاختبارات</t>
        </is>
      </c>
      <c r="K3506" s="7" t="inlineStr">
        <is>
          <t>اختبارُ محور: كلُّ قيمةٍ من قيمِ حالةُ التحرير تُعرض في شاشاتِ التمويل والملكية بمكوّنها</t>
        </is>
      </c>
      <c r="L3506" s="7" t="inlineStr">
        <is>
          <t>مطلوب — يُقاس من النظام الحي</t>
        </is>
      </c>
      <c r="M3506" s="7" t="inlineStr">
        <is>
          <t>نافذ</t>
        </is>
      </c>
    </row>
    <row r="3507">
      <c r="A3507" s="7" t="n">
        <v>3506</v>
      </c>
      <c r="B3507" s="7" t="inlineStr">
        <is>
          <t>CAPX-0960</t>
        </is>
      </c>
      <c r="C3507" s="7" t="inlineStr">
        <is>
          <t>شاشاتُ التمويل والملكية تعالج محورَ «حالةُ الاتصال» (AX-4) بقيمِه: متصلٌ · دون اتصالٍ · قيدَ المزامنةِ · فشلت المزامنة — ومصدرُه محرّكُ العمل دون اتصال ومكوناتُه CM-28 حالةُ المزامنة.</t>
        </is>
      </c>
      <c r="D3507" s="7" t="inlineStr">
        <is>
          <t>INJAZ-UX-01 · الفصلُ ٦ — محاورُ الحالةِ والغلافُ الحاكم</t>
        </is>
      </c>
      <c r="E3507" s="7" t="inlineStr">
        <is>
          <t>§حالاتُ الشاشة</t>
        </is>
      </c>
      <c r="F3507" s="7" t="inlineStr">
        <is>
          <t>CAP</t>
        </is>
      </c>
      <c r="G3507" s="7" t="inlineStr">
        <is>
          <t>قرار مالك موقَّع — نافذ</t>
        </is>
      </c>
      <c r="H3507" s="7" t="inlineStr">
        <is>
          <t>INJAZ-FRD-01</t>
        </is>
      </c>
      <c r="I3507" s="7" t="inlineStr">
        <is>
          <t>الفصلُ ٩ — التمويل والملكية</t>
        </is>
      </c>
      <c r="J3507" s="7" t="inlineStr">
        <is>
          <t>UX-01 للشاشاتِ · DELIVERY-01 للاختبارات</t>
        </is>
      </c>
      <c r="K3507" s="7" t="inlineStr">
        <is>
          <t>اختبارُ محور: كلُّ قيمةٍ من قيمِ حالةُ الاتصال تُعرض في شاشاتِ التمويل والملكية بمكوّنها</t>
        </is>
      </c>
      <c r="L3507" s="7" t="inlineStr">
        <is>
          <t>مطلوب — يُقاس من النظام الحي</t>
        </is>
      </c>
      <c r="M3507" s="7" t="inlineStr">
        <is>
          <t>نافذ</t>
        </is>
      </c>
    </row>
    <row r="3508">
      <c r="A3508" s="7" t="n">
        <v>3507</v>
      </c>
      <c r="B3508" s="7" t="inlineStr">
        <is>
          <t>CAPX-0961</t>
        </is>
      </c>
      <c r="C3508" s="7" t="inlineStr">
        <is>
          <t>شاشاتُ التمويل والملكية تعالج محورَ «حالةُ الحداثة» (AX-5) بقيمِه: حديثٌ · قديمٌ يحتاج تحديثًا · بياناتٌ مخزَّنةٌ محليًّا — ومصدرُه طابعُ آخرِ جلبٍ ناجح ومكوناتُه CM-23 تنبيهٌ داخلَ الصفحة.</t>
        </is>
      </c>
      <c r="D3508" s="7" t="inlineStr">
        <is>
          <t>INJAZ-UX-01 · الفصلُ ٦ — محاورُ الحالةِ والغلافُ الحاكم</t>
        </is>
      </c>
      <c r="E3508" s="7" t="inlineStr">
        <is>
          <t>§حالاتُ الشاشة</t>
        </is>
      </c>
      <c r="F3508" s="7" t="inlineStr">
        <is>
          <t>CAP</t>
        </is>
      </c>
      <c r="G3508" s="7" t="inlineStr">
        <is>
          <t>قرار مالك موقَّع — نافذ</t>
        </is>
      </c>
      <c r="H3508" s="7" t="inlineStr">
        <is>
          <t>INJAZ-FRD-01</t>
        </is>
      </c>
      <c r="I3508" s="7" t="inlineStr">
        <is>
          <t>الفصلُ ٩ — التمويل والملكية</t>
        </is>
      </c>
      <c r="J3508" s="7" t="inlineStr">
        <is>
          <t>UX-01 للشاشاتِ · DELIVERY-01 للاختبارات</t>
        </is>
      </c>
      <c r="K3508" s="7" t="inlineStr">
        <is>
          <t>اختبارُ محور: كلُّ قيمةٍ من قيمِ حالةُ الحداثة تُعرض في شاشاتِ التمويل والملكية بمكوّنها</t>
        </is>
      </c>
      <c r="L3508" s="7" t="inlineStr">
        <is>
          <t>مطلوب — يُقاس من النظام الحي</t>
        </is>
      </c>
      <c r="M3508" s="7" t="inlineStr">
        <is>
          <t>نافذ</t>
        </is>
      </c>
    </row>
    <row r="3509">
      <c r="A3509" s="7" t="n">
        <v>3508</v>
      </c>
      <c r="B3509" s="7" t="inlineStr">
        <is>
          <t>CAPX-0962</t>
        </is>
      </c>
      <c r="C3509" s="7" t="inlineStr">
        <is>
          <t>شاشاتُ التمويل والملكية تميّز حالةَ «فارغٌ لا بياناتَ بعدُ» من «لا نتائجَ لبحثك» — فالأولى تحتاج زرَّ إنشاءٍ والثانيةُ تحتاج تفريغَ الفلاتر.</t>
        </is>
      </c>
      <c r="D3509" s="7" t="inlineStr">
        <is>
          <t>INJAZ-UX-01 · الفصلُ ٦ — محاورُ الحالةِ والغلافُ الحاكم</t>
        </is>
      </c>
      <c r="E3509" s="7" t="inlineStr">
        <is>
          <t>§حالاتُ الشاشة</t>
        </is>
      </c>
      <c r="F3509" s="7" t="inlineStr">
        <is>
          <t>CAP</t>
        </is>
      </c>
      <c r="G3509" s="7" t="inlineStr">
        <is>
          <t>قرار مالك موقَّع — نافذ</t>
        </is>
      </c>
      <c r="H3509" s="7" t="inlineStr">
        <is>
          <t>INJAZ-FRD-01</t>
        </is>
      </c>
      <c r="I3509" s="7" t="inlineStr">
        <is>
          <t>الفصلُ ٩ — التمويل والملكية</t>
        </is>
      </c>
      <c r="J3509" s="7" t="inlineStr">
        <is>
          <t>UX-01 للشاشاتِ · DELIVERY-01 للاختبارات</t>
        </is>
      </c>
      <c r="K3509" s="7" t="inlineStr">
        <is>
          <t>اختبارُ تمييز: الحالتان مختلفتان نصًّا وإجراءً في شاشاتِ التمويل والملكية</t>
        </is>
      </c>
      <c r="L3509" s="7" t="inlineStr">
        <is>
          <t>مطلوب — يُقاس من النظام الحي</t>
        </is>
      </c>
      <c r="M3509" s="7" t="inlineStr">
        <is>
          <t>نافذ</t>
        </is>
      </c>
    </row>
    <row r="3510">
      <c r="A3510" s="7" t="n">
        <v>3509</v>
      </c>
      <c r="B3510" s="7" t="inlineStr">
        <is>
          <t>CAPX-0963</t>
        </is>
      </c>
      <c r="C3510" s="7" t="inlineStr">
        <is>
          <t>شاشةٌ في التمويل والملكية بحالة «قراءةٌ فقط» تُخفي أزرارَ التعديلِ ولا تكتفي بتعطيلها — وتبيّن سببَ القراءةِ فقط ومسارَ التصحيحِ إن وُجد.</t>
        </is>
      </c>
      <c r="D3510" s="7" t="inlineStr">
        <is>
          <t>INJAZ-UX-01 · الفصلُ ٦ — محاورُ الحالةِ والغلافُ الحاكم</t>
        </is>
      </c>
      <c r="E3510" s="7" t="inlineStr">
        <is>
          <t>§حالاتُ الشاشة</t>
        </is>
      </c>
      <c r="F3510" s="7" t="inlineStr">
        <is>
          <t>CAP</t>
        </is>
      </c>
      <c r="G3510" s="7" t="inlineStr">
        <is>
          <t>قرار مالك موقَّع — نافذ</t>
        </is>
      </c>
      <c r="H3510" s="7" t="inlineStr">
        <is>
          <t>INJAZ-FRD-01</t>
        </is>
      </c>
      <c r="I3510" s="7" t="inlineStr">
        <is>
          <t>الفصلُ ٩ — التمويل والملكية</t>
        </is>
      </c>
      <c r="J3510" s="7" t="inlineStr">
        <is>
          <t>UX-01 للشاشاتِ · DELIVERY-01 للاختبارات</t>
        </is>
      </c>
      <c r="K3510" s="7" t="inlineStr">
        <is>
          <t>اختبارُ عرض: السجلُّ المقفلُ في التمويل والملكية لا يُظهر أزرارَ تعديلٍ معطَّلة</t>
        </is>
      </c>
      <c r="L3510" s="7" t="inlineStr">
        <is>
          <t>مطلوب — يُقاس من النظام الحي</t>
        </is>
      </c>
      <c r="M3510" s="7" t="inlineStr">
        <is>
          <t>نافذ</t>
        </is>
      </c>
    </row>
    <row r="3511">
      <c r="A3511" s="7" t="n">
        <v>3510</v>
      </c>
      <c r="B3511" s="7" t="inlineStr">
        <is>
          <t>CAPX-0964</t>
        </is>
      </c>
      <c r="C3511" s="7" t="inlineStr">
        <is>
          <t>كلُّ جدولِ مستندٍ في التمويل والملكية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3511" s="7" t="inlineStr">
        <is>
          <t>INJAZ-UX-01 · الفصلُ ٣ — أعمدةُ الشاشاتِ ومصادرُها وحساسيتُها</t>
        </is>
      </c>
      <c r="E3511" s="7" t="inlineStr">
        <is>
          <t>§الأعمدةُ الحاكمة</t>
        </is>
      </c>
      <c r="F3511" s="7" t="inlineStr">
        <is>
          <t>CAP</t>
        </is>
      </c>
      <c r="G3511" s="7" t="inlineStr">
        <is>
          <t>قرار مالك موقَّع — نافذ</t>
        </is>
      </c>
      <c r="H3511" s="7" t="inlineStr">
        <is>
          <t>INJAZ-FRD-01</t>
        </is>
      </c>
      <c r="I3511" s="7" t="inlineStr">
        <is>
          <t>الفصلُ ٩ — التمويل والملكية</t>
        </is>
      </c>
      <c r="J3511" s="7" t="inlineStr">
        <is>
          <t>UX-01 للشاشاتِ · DELIVERY-01 للاختبارات</t>
        </is>
      </c>
      <c r="K3511" s="7" t="inlineStr">
        <is>
          <t>اختبارُ حقن: صفرُ جدولٍ في التمويل والملكية يعرّف عمودًا حاكمًا محليًّا</t>
        </is>
      </c>
      <c r="L3511" s="7" t="inlineStr">
        <is>
          <t>مطلوب — يُقاس من النظام الحي</t>
        </is>
      </c>
      <c r="M3511" s="7" t="inlineStr">
        <is>
          <t>نافذ</t>
        </is>
      </c>
    </row>
    <row r="3512">
      <c r="A3512" s="7" t="n">
        <v>3511</v>
      </c>
      <c r="B3512" s="7" t="inlineStr">
        <is>
          <t>CAPX-0965</t>
        </is>
      </c>
      <c r="C3512" s="7" t="inlineStr">
        <is>
          <t>لكل عمودٍ في شاشاتِ التمويل والملكية ستةُ أحكامٍ لا يُقبل بلا واحدٍ منها: مصدرُه ومالكُه ونوعُه وحساسيتُه وحكمُ تصديرِه وحكمُ استيرادِه.</t>
        </is>
      </c>
      <c r="D3512" s="7" t="inlineStr">
        <is>
          <t>INJAZ-UX-01 · الفصلُ ٣ — أعمدةُ الشاشاتِ ومصادرُها وحساسيتُها</t>
        </is>
      </c>
      <c r="E3512" s="7" t="inlineStr">
        <is>
          <t>§الأعمدةُ الحاكمة</t>
        </is>
      </c>
      <c r="F3512" s="7" t="inlineStr">
        <is>
          <t>CAP</t>
        </is>
      </c>
      <c r="G3512" s="7" t="inlineStr">
        <is>
          <t>قرار مالك موقَّع — نافذ</t>
        </is>
      </c>
      <c r="H3512" s="7" t="inlineStr">
        <is>
          <t>INJAZ-FRD-01</t>
        </is>
      </c>
      <c r="I3512" s="7" t="inlineStr">
        <is>
          <t>الفصلُ ٩ — التمويل والملكية</t>
        </is>
      </c>
      <c r="J3512" s="7" t="inlineStr">
        <is>
          <t>UX-01 للشاشاتِ · DELIVERY-01 للاختبارات</t>
        </is>
      </c>
      <c r="K3512" s="7" t="inlineStr">
        <is>
          <t>اختبارُ اكتمال: صفرُ عمودٍ في التمويل والملكية بلا حكمٍ من الستة</t>
        </is>
      </c>
      <c r="L3512" s="7" t="inlineStr">
        <is>
          <t>مطلوب — يُقاس من النظام الحي</t>
        </is>
      </c>
      <c r="M3512" s="7" t="inlineStr">
        <is>
          <t>نافذ</t>
        </is>
      </c>
    </row>
    <row r="3513">
      <c r="A3513" s="7" t="n">
        <v>3512</v>
      </c>
      <c r="B3513" s="7" t="inlineStr">
        <is>
          <t>CAPX-0966</t>
        </is>
      </c>
      <c r="C3513" s="7" t="inlineStr">
        <is>
          <t>في التمويل والملكية 12 شاشةً تحمل حقلًا حساسًا واحدًا على الأقل — وتُحجب حقولُها الحساسةُ من الخادمِ لا بأسلوب العرضِ ولا تُرسَل في الاستجابة.</t>
        </is>
      </c>
      <c r="D3513" s="7" t="inlineStr">
        <is>
          <t>INJAZ-UX-01 · الفصلُ ٣ — أعمدةُ الشاشاتِ ومصادرُها وحساسيتُها</t>
        </is>
      </c>
      <c r="E3513" s="7" t="inlineStr">
        <is>
          <t>§الأعمدةُ الحاكمة</t>
        </is>
      </c>
      <c r="F3513" s="7" t="inlineStr">
        <is>
          <t>CAP</t>
        </is>
      </c>
      <c r="G3513" s="7" t="inlineStr">
        <is>
          <t>قرار مالك موقَّع — نافذ</t>
        </is>
      </c>
      <c r="H3513" s="7" t="inlineStr">
        <is>
          <t>INJAZ-FRD-01</t>
        </is>
      </c>
      <c r="I3513" s="7" t="inlineStr">
        <is>
          <t>الفصلُ ٩ — التمويل والملكية</t>
        </is>
      </c>
      <c r="J3513" s="7" t="inlineStr">
        <is>
          <t>UX-01 للشاشاتِ · DELIVERY-01 للاختبارات</t>
        </is>
      </c>
      <c r="K3513" s="7" t="inlineStr">
        <is>
          <t>اختبارُ حجب: فحصُ الاستجابةِ الخامِّ بحسابٍ غيرِ مخوَّلٍ لا يُظهر الحقلَ الحساس</t>
        </is>
      </c>
      <c r="L3513" s="7" t="inlineStr">
        <is>
          <t>مطلوب — يُقاس من النظام الحي</t>
        </is>
      </c>
      <c r="M3513" s="7" t="inlineStr">
        <is>
          <t>نافذ</t>
        </is>
      </c>
    </row>
    <row r="3514">
      <c r="A3514" s="7" t="n">
        <v>3513</v>
      </c>
      <c r="B3514" s="7" t="inlineStr">
        <is>
          <t>CAPX-0967</t>
        </is>
      </c>
      <c r="C3514" s="7" t="inlineStr">
        <is>
          <t>كلُّ شاشةِ بياناتٍ في التمويل والملكية توفّر زرَّ التصديرِ CM-14 واعيًا بالمنظرِ — ويعرض الخياراتِ الثمانيةَ قبل التنفيذ.</t>
        </is>
      </c>
      <c r="D3514" s="7" t="inlineStr">
        <is>
          <t>INJAZ-UX-01 · الفصلُ ٨ — التصديرُ والاستيرادُ والمشاركة</t>
        </is>
      </c>
      <c r="E3514" s="7" t="inlineStr">
        <is>
          <t>§التصديرُ والاستيراد</t>
        </is>
      </c>
      <c r="F3514" s="7" t="inlineStr">
        <is>
          <t>CAP</t>
        </is>
      </c>
      <c r="G3514" s="7" t="inlineStr">
        <is>
          <t>قرار مالك موقَّع — نافذ</t>
        </is>
      </c>
      <c r="H3514" s="7" t="inlineStr">
        <is>
          <t>INJAZ-FRD-01</t>
        </is>
      </c>
      <c r="I3514" s="7" t="inlineStr">
        <is>
          <t>الفصلُ ٩ — التمويل والملكية</t>
        </is>
      </c>
      <c r="J3514" s="7" t="inlineStr">
        <is>
          <t>UX-01 للشاشاتِ · DELIVERY-01 للاختبارات</t>
        </is>
      </c>
      <c r="K3514" s="7" t="inlineStr">
        <is>
          <t>اختبارُ خيارات: الثمانيةُ متاحةٌ في شاشاتِ التمويل والملكية ولكلٍّ ناتجٌ مختلفٌ مقيس</t>
        </is>
      </c>
      <c r="L3514" s="7" t="inlineStr">
        <is>
          <t>مطلوب — يُقاس من النظام الحي</t>
        </is>
      </c>
      <c r="M3514" s="7" t="inlineStr">
        <is>
          <t>نافذ</t>
        </is>
      </c>
    </row>
    <row r="3515">
      <c r="A3515" s="7" t="n">
        <v>3514</v>
      </c>
      <c r="B3515" s="7" t="inlineStr">
        <is>
          <t>CAPX-0968</t>
        </is>
      </c>
      <c r="C3515" s="7" t="inlineStr">
        <is>
          <t>كلُّ ملفٍّ يُصدَّر من التمويل والملكية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3515" s="7" t="inlineStr">
        <is>
          <t>INJAZ-UX-01 · الفصلُ ٨ — التصديرُ والاستيرادُ والمشاركة</t>
        </is>
      </c>
      <c r="E3515" s="7" t="inlineStr">
        <is>
          <t>§التصديرُ والاستيراد</t>
        </is>
      </c>
      <c r="F3515" s="7" t="inlineStr">
        <is>
          <t>CAP</t>
        </is>
      </c>
      <c r="G3515" s="7" t="inlineStr">
        <is>
          <t>قرار مالك موقَّع — نافذ</t>
        </is>
      </c>
      <c r="H3515" s="7" t="inlineStr">
        <is>
          <t>INJAZ-FRD-01</t>
        </is>
      </c>
      <c r="I3515" s="7" t="inlineStr">
        <is>
          <t>الفصلُ ٩ — التمويل والملكية</t>
        </is>
      </c>
      <c r="J3515" s="7" t="inlineStr">
        <is>
          <t>UX-01 للشاشاتِ · DELIVERY-01 للاختبارات</t>
        </is>
      </c>
      <c r="K3515" s="7" t="inlineStr">
        <is>
          <t>اختبارُ اكتمال: صفرُ ملفٍّ من التمويل والملكية ينقصه بندٌ من التسعة</t>
        </is>
      </c>
      <c r="L3515" s="7" t="inlineStr">
        <is>
          <t>مطلوب — يُقاس من النظام الحي</t>
        </is>
      </c>
      <c r="M3515" s="7" t="inlineStr">
        <is>
          <t>نافذ</t>
        </is>
      </c>
    </row>
    <row r="3516">
      <c r="A3516" s="7" t="n">
        <v>3515</v>
      </c>
      <c r="B3516" s="7" t="inlineStr">
        <is>
          <t>CAPX-0969</t>
        </is>
      </c>
      <c r="C3516" s="7" t="inlineStr">
        <is>
          <t>شاشاتُ التمويل والملكية التي تقبل الاستيرادَ — وعددُها 12 — تمرُّ بالفحوصِ الثمانيةَ عشرَ كاملةً · ولا تتجاوز حارسًا يمنع الإدخالَ اليدويَّ بل تُرفض بالرمز نفسِه والسببِ نفسِه.</t>
        </is>
      </c>
      <c r="D3516" s="7" t="inlineStr">
        <is>
          <t>INJAZ-UX-01 · الفصلُ ٨ — التصديرُ والاستيرادُ والمشاركة</t>
        </is>
      </c>
      <c r="E3516" s="7" t="inlineStr">
        <is>
          <t>§التصديرُ والاستيراد</t>
        </is>
      </c>
      <c r="F3516" s="7" t="inlineStr">
        <is>
          <t>CAP</t>
        </is>
      </c>
      <c r="G3516" s="7" t="inlineStr">
        <is>
          <t>قرار مالك موقَّع — نافذ</t>
        </is>
      </c>
      <c r="H3516" s="7" t="inlineStr">
        <is>
          <t>INJAZ-FRD-01</t>
        </is>
      </c>
      <c r="I3516" s="7" t="inlineStr">
        <is>
          <t>الفصلُ ٩ — التمويل والملكية</t>
        </is>
      </c>
      <c r="J3516" s="7" t="inlineStr">
        <is>
          <t>UX-01 للشاشاتِ · DELIVERY-01 للاختبارات</t>
        </is>
      </c>
      <c r="K3516" s="7" t="inlineStr">
        <is>
          <t>اختبارُ تكافؤ: قيمةٌ يمنعها الحارسُ يدويًّا في التمويل والملكية تُرفض بالرمز نفسِه في الاستيراد</t>
        </is>
      </c>
      <c r="L3516" s="7" t="inlineStr">
        <is>
          <t>مطلوب — يُقاس من النظام الحي</t>
        </is>
      </c>
      <c r="M3516" s="7" t="inlineStr">
        <is>
          <t>نافذ</t>
        </is>
      </c>
    </row>
    <row r="3517">
      <c r="A3517" s="7" t="n">
        <v>3516</v>
      </c>
      <c r="B3517" s="7" t="inlineStr">
        <is>
          <t>CAPX-0970</t>
        </is>
      </c>
      <c r="C3517" s="7" t="inlineStr">
        <is>
          <t>لا استيرادَ في التمويل والملكية بلا معاينةٍ تصنّف كلَّ صفٍّ إلى ستةِ أصنافٍ صريحة: صالحٌ · تحذيرٌ · مرفوضٌ · مكررٌ · سيحدّث قائمًا · سيُنشئ جديدًا.</t>
        </is>
      </c>
      <c r="D3517" s="7" t="inlineStr">
        <is>
          <t>INJAZ-UX-01 · الفصلُ ٨ — التصديرُ والاستيرادُ والمشاركة</t>
        </is>
      </c>
      <c r="E3517" s="7" t="inlineStr">
        <is>
          <t>§التصديرُ والاستيراد</t>
        </is>
      </c>
      <c r="F3517" s="7" t="inlineStr">
        <is>
          <t>CAP</t>
        </is>
      </c>
      <c r="G3517" s="7" t="inlineStr">
        <is>
          <t>قرار مالك موقَّع — نافذ</t>
        </is>
      </c>
      <c r="H3517" s="7" t="inlineStr">
        <is>
          <t>INJAZ-FRD-01</t>
        </is>
      </c>
      <c r="I3517" s="7" t="inlineStr">
        <is>
          <t>الفصلُ ٩ — التمويل والملكية</t>
        </is>
      </c>
      <c r="J3517" s="7" t="inlineStr">
        <is>
          <t>UX-01 للشاشاتِ · DELIVERY-01 للاختبارات</t>
        </is>
      </c>
      <c r="K3517" s="7" t="inlineStr">
        <is>
          <t>اختبارُ معاينة: صفرُ دفعةٍ تُنفَّذ في التمويل والملكية بلا معاينةٍ مصنِّفة</t>
        </is>
      </c>
      <c r="L3517" s="7" t="inlineStr">
        <is>
          <t>مطلوب — يُقاس من النظام الحي</t>
        </is>
      </c>
      <c r="M3517" s="7" t="inlineStr">
        <is>
          <t>نافذ</t>
        </is>
      </c>
    </row>
    <row r="3518">
      <c r="A3518" s="7" t="n">
        <v>3517</v>
      </c>
      <c r="B3518" s="7" t="inlineStr">
        <is>
          <t>CAPX-0971</t>
        </is>
      </c>
      <c r="C3518" s="7" t="inlineStr">
        <is>
          <t>في التمويل والملكية 8 فعلًا ذا أثرٍ ماليّ — ولا يقع أثرٌ منها بإدخالٍ مباشر · بل يتولد من واقعةٍ اجتازت سلسلةَ اعتمادها وبوابةَ استحقاقها الرباعية.</t>
        </is>
      </c>
      <c r="D3518" s="7" t="inlineStr">
        <is>
          <t>INJAZ-FRD-01 · الفصلُ ٢٠ — الأحداثُ الماليةُ ودورةُ الوحدة</t>
        </is>
      </c>
      <c r="E3518" s="7" t="inlineStr">
        <is>
          <t>§الأثرُ المالي</t>
        </is>
      </c>
      <c r="F3518" s="7" t="inlineStr">
        <is>
          <t>CAP</t>
        </is>
      </c>
      <c r="G3518" s="7" t="inlineStr">
        <is>
          <t>قرار مالك موقَّع — نافذ</t>
        </is>
      </c>
      <c r="H3518" s="7" t="inlineStr">
        <is>
          <t>INJAZ-FRD-01</t>
        </is>
      </c>
      <c r="I3518" s="7" t="inlineStr">
        <is>
          <t>الفصلُ ٩ — التمويل والملكية</t>
        </is>
      </c>
      <c r="J3518" s="7" t="inlineStr">
        <is>
          <t>UX-01 للشاشاتِ · DELIVERY-01 للاختبارات</t>
        </is>
      </c>
      <c r="K3518" s="7" t="inlineStr">
        <is>
          <t>اختبارُ منع: صفرُ قيدٍ في التمويل والملكية مصدرُه إدخالٌ مباشرٌ بلا واقعة</t>
        </is>
      </c>
      <c r="L3518" s="7" t="inlineStr">
        <is>
          <t>مطلوب — يُقاس من النظام الحي</t>
        </is>
      </c>
      <c r="M3518" s="7" t="inlineStr">
        <is>
          <t>نافذ</t>
        </is>
      </c>
    </row>
    <row r="3519">
      <c r="A3519" s="7" t="n">
        <v>3518</v>
      </c>
      <c r="B3519" s="7" t="inlineStr">
        <is>
          <t>CAPX-0972</t>
        </is>
      </c>
      <c r="C3519" s="7" t="inlineStr">
        <is>
          <t>بوابةُ الاستحقاقِ الرباعيةُ تُفحص قبل أيِّ أثرٍ ماليٍّ من التمويل والملكية: اكتمالُ سلسلةِ الاعتمادِ · وانفتاحُ الفترةِ المحاسبيةِ · ونفاذُ العقدِ وقتَ التنفيذِ · وإتاحةُ حصةِ المورد.</t>
        </is>
      </c>
      <c r="D3519" s="7" t="inlineStr">
        <is>
          <t>INJAZ-FRD-01 · الفصلُ ٢٠ — الأحداثُ الماليةُ ودورةُ الوحدة</t>
        </is>
      </c>
      <c r="E3519" s="7" t="inlineStr">
        <is>
          <t>§الأثرُ المالي</t>
        </is>
      </c>
      <c r="F3519" s="7" t="inlineStr">
        <is>
          <t>CAP</t>
        </is>
      </c>
      <c r="G3519" s="7" t="inlineStr">
        <is>
          <t>قرار مالك موقَّع — نافذ</t>
        </is>
      </c>
      <c r="H3519" s="7" t="inlineStr">
        <is>
          <t>INJAZ-FRD-01</t>
        </is>
      </c>
      <c r="I3519" s="7" t="inlineStr">
        <is>
          <t>الفصلُ ٩ — التمويل والملكية</t>
        </is>
      </c>
      <c r="J3519" s="7" t="inlineStr">
        <is>
          <t>UX-01 للشاشاتِ · DELIVERY-01 للاختبارات</t>
        </is>
      </c>
      <c r="K3519" s="7" t="inlineStr">
        <is>
          <t>اختبارُ بوابة: إخفاقُ أيِّ فحصٍ يردُّ واقعةَ التمويل والملكية معلَّقةً بسببٍ محكوم</t>
        </is>
      </c>
      <c r="L3519" s="7" t="inlineStr">
        <is>
          <t>مطلوب — يُقاس من النظام الحي</t>
        </is>
      </c>
      <c r="M3519" s="7" t="inlineStr">
        <is>
          <t>نافذ</t>
        </is>
      </c>
    </row>
    <row r="3520">
      <c r="A3520" s="7" t="n">
        <v>3519</v>
      </c>
      <c r="B3520" s="7" t="inlineStr">
        <is>
          <t>CAPX-0973</t>
        </is>
      </c>
      <c r="C3520" s="7" t="inlineStr">
        <is>
          <t>الفعلُ «تسجيلُ حصة ملكية» في التمويل والملكية ذو أثرٍ ماليٍّ — ينشر الحدثَ OwnershipChanged ويستهلكه المالية · الأسطول · وأثرُه الحارسُ يفحص Σ الحصص = 100٪ بالضبط · وحاملُ الإهلاك يتغير · ومستحقُّ العائد يتغير · وعكسُه إنهاءُ حصةٍ بمستند بيعٍ وتاريخ.</t>
        </is>
      </c>
      <c r="D3520" s="7" t="inlineStr">
        <is>
          <t>INJAZ-FRD-01 · الفصلُ ٢٠ — الأحداثُ الماليةُ ودورةُ الوحدة</t>
        </is>
      </c>
      <c r="E3520" s="7" t="inlineStr">
        <is>
          <t>§الأثرُ المالي</t>
        </is>
      </c>
      <c r="F3520" s="7" t="inlineStr">
        <is>
          <t>CAP</t>
        </is>
      </c>
      <c r="G3520" s="7" t="inlineStr">
        <is>
          <t>قرار مالك موقَّع — نافذ</t>
        </is>
      </c>
      <c r="H3520" s="7" t="inlineStr">
        <is>
          <t>INJAZ-FRD-01</t>
        </is>
      </c>
      <c r="I3520" s="7" t="inlineStr">
        <is>
          <t>الفصلُ ٩ — التمويل والملكية</t>
        </is>
      </c>
      <c r="J3520" s="7" t="inlineStr">
        <is>
          <t>UX-01 للشاشاتِ · DELIVERY-01 للاختبارات</t>
        </is>
      </c>
      <c r="K3520" s="7" t="inlineStr">
        <is>
          <t>اختبارُ رباعي: سماحٌ ومنعٌ وتكرارٌ وعكسٌ للفعل share.record</t>
        </is>
      </c>
      <c r="L3520" s="7" t="inlineStr">
        <is>
          <t>مطلوب — يُقاس من النظام الحي</t>
        </is>
      </c>
      <c r="M3520" s="7" t="inlineStr">
        <is>
          <t>نافذ</t>
        </is>
      </c>
    </row>
    <row r="3521">
      <c r="A3521" s="7" t="n">
        <v>3520</v>
      </c>
      <c r="B3521" s="7" t="inlineStr">
        <is>
          <t>CAPX-0974</t>
        </is>
      </c>
      <c r="C3521" s="7" t="inlineStr">
        <is>
          <t>الفعلُ «تسجيلُ ممول» في التمويل والملكية ذو أثرٍ ماليٍّ — ينشر الحدثَ FinancierCreated ويستهلكه المالية · الحوكمة · وأثرُه كيانٌ بصفة ممول · وحسابُ ذمةٍ يُفتح · ولا يُعرض للتشغيل · وعكسُه تعطيلٌ بعد تصفير الاستحقاق.</t>
        </is>
      </c>
      <c r="D3521" s="7" t="inlineStr">
        <is>
          <t>INJAZ-FRD-01 · الفصلُ ٢٠ — الأحداثُ الماليةُ ودورةُ الوحدة</t>
        </is>
      </c>
      <c r="E3521" s="7" t="inlineStr">
        <is>
          <t>§الأثرُ المالي</t>
        </is>
      </c>
      <c r="F3521" s="7" t="inlineStr">
        <is>
          <t>CAP</t>
        </is>
      </c>
      <c r="G3521" s="7" t="inlineStr">
        <is>
          <t>قرار مالك موقَّع — نافذ</t>
        </is>
      </c>
      <c r="H3521" s="7" t="inlineStr">
        <is>
          <t>INJAZ-FRD-01</t>
        </is>
      </c>
      <c r="I3521" s="7" t="inlineStr">
        <is>
          <t>الفصلُ ٩ — التمويل والملكية</t>
        </is>
      </c>
      <c r="J3521" s="7" t="inlineStr">
        <is>
          <t>UX-01 للشاشاتِ · DELIVERY-01 للاختبارات</t>
        </is>
      </c>
      <c r="K3521" s="7" t="inlineStr">
        <is>
          <t>اختبارُ رباعي: سماحٌ ومنعٌ وتكرارٌ وعكسٌ للفعل financier.create</t>
        </is>
      </c>
      <c r="L3521" s="7" t="inlineStr">
        <is>
          <t>مطلوب — يُقاس من النظام الحي</t>
        </is>
      </c>
      <c r="M3521" s="7" t="inlineStr">
        <is>
          <t>نافذ</t>
        </is>
      </c>
    </row>
    <row r="3522">
      <c r="A3522" s="7" t="n">
        <v>3521</v>
      </c>
      <c r="B3522" s="7" t="inlineStr">
        <is>
          <t>CAPX-0975</t>
        </is>
      </c>
      <c r="C3522" s="7" t="inlineStr">
        <is>
          <t>الفعلُ «ربطُ عينٍ بعملية تمويل» في التمويل والملكية ذو أثرٍ ماليٍّ — ينشر الحدثَ AssetFinanceLinked ويستهلكه المالية · الأسطول · وأثرُه الأصلُ يحمل مصدرَ تمويله · وحاملُ الإهلاك يُحدَّد · والتشغيلُ لا يرى الشروط · وعكسُه فكُّ ربطٍ موثَّقٍ بمستند.</t>
        </is>
      </c>
      <c r="D3522" s="7" t="inlineStr">
        <is>
          <t>INJAZ-FRD-01 · الفصلُ ٢٠ — الأحداثُ الماليةُ ودورةُ الوحدة</t>
        </is>
      </c>
      <c r="E3522" s="7" t="inlineStr">
        <is>
          <t>§الأثرُ المالي</t>
        </is>
      </c>
      <c r="F3522" s="7" t="inlineStr">
        <is>
          <t>CAP</t>
        </is>
      </c>
      <c r="G3522" s="7" t="inlineStr">
        <is>
          <t>قرار مالك موقَّع — نافذ</t>
        </is>
      </c>
      <c r="H3522" s="7" t="inlineStr">
        <is>
          <t>INJAZ-FRD-01</t>
        </is>
      </c>
      <c r="I3522" s="7" t="inlineStr">
        <is>
          <t>الفصلُ ٩ — التمويل والملكية</t>
        </is>
      </c>
      <c r="J3522" s="7" t="inlineStr">
        <is>
          <t>UX-01 للشاشاتِ · DELIVERY-01 للاختبارات</t>
        </is>
      </c>
      <c r="K3522" s="7" t="inlineStr">
        <is>
          <t>اختبارُ رباعي: سماحٌ ومنعٌ وتكرارٌ وعكسٌ للفعل asset.link</t>
        </is>
      </c>
      <c r="L3522" s="7" t="inlineStr">
        <is>
          <t>مطلوب — يُقاس من النظام الحي</t>
        </is>
      </c>
      <c r="M3522" s="7" t="inlineStr">
        <is>
          <t>نافذ</t>
        </is>
      </c>
    </row>
    <row r="3523">
      <c r="A3523" s="7" t="n">
        <v>3522</v>
      </c>
      <c r="B3523" s="7" t="inlineStr">
        <is>
          <t>CAPX-0976</t>
        </is>
      </c>
      <c r="C3523" s="7" t="inlineStr">
        <is>
          <t>الفعلُ «سدادٌ مبكر» في التمويل والملكية ذو أثرٍ ماليٍّ — ينشر الحدثَ EarlyPrepaid ويستهلكه التمويل · المالية · وأثرُه خصمُ أرباحٍ أو غرامةُ تعجيلٍ ببندٍ باسمه — ولا يُطرح من الرصيد صامتًا · وعكسُه عكسٌ بحركةٍ مقابلة.</t>
        </is>
      </c>
      <c r="D3523" s="7" t="inlineStr">
        <is>
          <t>INJAZ-FRD-01 · الفصلُ ٢٠ — الأحداثُ الماليةُ ودورةُ الوحدة</t>
        </is>
      </c>
      <c r="E3523" s="7" t="inlineStr">
        <is>
          <t>§الأثرُ المالي</t>
        </is>
      </c>
      <c r="F3523" s="7" t="inlineStr">
        <is>
          <t>CAP</t>
        </is>
      </c>
      <c r="G3523" s="7" t="inlineStr">
        <is>
          <t>قرار مالك موقَّع — نافذ</t>
        </is>
      </c>
      <c r="H3523" s="7" t="inlineStr">
        <is>
          <t>INJAZ-FRD-01</t>
        </is>
      </c>
      <c r="I3523" s="7" t="inlineStr">
        <is>
          <t>الفصلُ ٩ — التمويل والملكية</t>
        </is>
      </c>
      <c r="J3523" s="7" t="inlineStr">
        <is>
          <t>UX-01 للشاشاتِ · DELIVERY-01 للاختبارات</t>
        </is>
      </c>
      <c r="K3523" s="7" t="inlineStr">
        <is>
          <t>اختبارُ رباعي: سماحٌ ومنعٌ وتكرارٌ وعكسٌ للفعل inst.prepay</t>
        </is>
      </c>
      <c r="L3523" s="7" t="inlineStr">
        <is>
          <t>مطلوب — يُقاس من النظام الحي</t>
        </is>
      </c>
      <c r="M3523" s="7" t="inlineStr">
        <is>
          <t>نافذ</t>
        </is>
      </c>
    </row>
    <row r="3524">
      <c r="A3524" s="7" t="n">
        <v>3523</v>
      </c>
      <c r="B3524" s="7" t="inlineStr">
        <is>
          <t>CAPX-0977</t>
        </is>
      </c>
      <c r="C3524" s="7" t="inlineStr">
        <is>
          <t>الفعلُ «تسويةُ فرقِ سدادٍ» في التمويل والملكية ذو أثرٍ ماليٍّ — ينشر الحدثَ FinVarianceSettled ويستهلكه المالية · وأثرُه الفرقُ يُغلق بسببٍ معتمدٍ وقرارِ تسوية — ولا يبقى مفتوحًا بلا حسم · وعكسُه إعادةُ فتحٍ بدليلٍ جديد.</t>
        </is>
      </c>
      <c r="D3524" s="7" t="inlineStr">
        <is>
          <t>INJAZ-FRD-01 · الفصلُ ٢٠ — الأحداثُ الماليةُ ودورةُ الوحدة</t>
        </is>
      </c>
      <c r="E3524" s="7" t="inlineStr">
        <is>
          <t>§الأثرُ المالي</t>
        </is>
      </c>
      <c r="F3524" s="7" t="inlineStr">
        <is>
          <t>CAP</t>
        </is>
      </c>
      <c r="G3524" s="7" t="inlineStr">
        <is>
          <t>قرار مالك موقَّع — نافذ</t>
        </is>
      </c>
      <c r="H3524" s="7" t="inlineStr">
        <is>
          <t>INJAZ-FRD-01</t>
        </is>
      </c>
      <c r="I3524" s="7" t="inlineStr">
        <is>
          <t>الفصلُ ٩ — التمويل والملكية</t>
        </is>
      </c>
      <c r="J3524" s="7" t="inlineStr">
        <is>
          <t>UX-01 للشاشاتِ · DELIVERY-01 للاختبارات</t>
        </is>
      </c>
      <c r="K3524" s="7" t="inlineStr">
        <is>
          <t>اختبارُ رباعي: سماحٌ ومنعٌ وتكرارٌ وعكسٌ للفعل fv.settle</t>
        </is>
      </c>
      <c r="L3524" s="7" t="inlineStr">
        <is>
          <t>مطلوب — يُقاس من النظام الحي</t>
        </is>
      </c>
      <c r="M3524" s="7" t="inlineStr">
        <is>
          <t>نافذ</t>
        </is>
      </c>
    </row>
    <row r="3525">
      <c r="A3525" s="7" t="n">
        <v>3524</v>
      </c>
      <c r="B3525" s="7" t="inlineStr">
        <is>
          <t>CAPX-0978</t>
        </is>
      </c>
      <c r="C3525" s="7" t="inlineStr">
        <is>
          <t>الفعلُ «إغلاقُ عقدٍ بلا حركة» في التمويل والملكية ذو أثرٍ ماليٍّ — ينشر الحدثَ IdleContractClosed ويستهلكه المالية · وأثرُه السببُ يُذكر: لم تبدأ أو أُلغيت أو قيدٌ ناقص · والإجراءُ يُوثَّق · وعكسُه إعادةُ فتحٍ بقرار.</t>
        </is>
      </c>
      <c r="D3525" s="7" t="inlineStr">
        <is>
          <t>INJAZ-FRD-01 · الفصلُ ٢٠ — الأحداثُ الماليةُ ودورةُ الوحدة</t>
        </is>
      </c>
      <c r="E3525" s="7" t="inlineStr">
        <is>
          <t>§الأثرُ المالي</t>
        </is>
      </c>
      <c r="F3525" s="7" t="inlineStr">
        <is>
          <t>CAP</t>
        </is>
      </c>
      <c r="G3525" s="7" t="inlineStr">
        <is>
          <t>قرار مالك موقَّع — نافذ</t>
        </is>
      </c>
      <c r="H3525" s="7" t="inlineStr">
        <is>
          <t>INJAZ-FRD-01</t>
        </is>
      </c>
      <c r="I3525" s="7" t="inlineStr">
        <is>
          <t>الفصلُ ٩ — التمويل والملكية</t>
        </is>
      </c>
      <c r="J3525" s="7" t="inlineStr">
        <is>
          <t>UX-01 للشاشاتِ · DELIVERY-01 للاختبارات</t>
        </is>
      </c>
      <c r="K3525" s="7" t="inlineStr">
        <is>
          <t>اختبارُ رباعي: سماحٌ ومنعٌ وتكرارٌ وعكسٌ للفعل idle.close</t>
        </is>
      </c>
      <c r="L3525" s="7" t="inlineStr">
        <is>
          <t>مطلوب — يُقاس من النظام الحي</t>
        </is>
      </c>
      <c r="M3525" s="7" t="inlineStr">
        <is>
          <t>نافذ</t>
        </is>
      </c>
    </row>
    <row r="3526">
      <c r="A3526" s="7" t="n">
        <v>3525</v>
      </c>
      <c r="B3526" s="7" t="inlineStr">
        <is>
          <t>CAPX-0979</t>
        </is>
      </c>
      <c r="C3526" s="7" t="inlineStr">
        <is>
          <t>أفعالُ التمويل والملكية — وعددُها 13 — تولّد عناصرَ عملٍ تظهر في «مهامي» بمصدرٍ من المصادر الأربعةَ عشرَ المحكومةِ · ولا يُنشأ عنصرٌ في مساحةِ عملي أصلًا.</t>
        </is>
      </c>
      <c r="D3526" s="7" t="inlineStr">
        <is>
          <t>INJAZ-FRD-01 · الفصلُ ٢٢ — العملُ الشخصيُّ والمهامُّ والطلبات</t>
        </is>
      </c>
      <c r="E3526" s="7" t="inlineStr">
        <is>
          <t>§العملُ الشخصي</t>
        </is>
      </c>
      <c r="F3526" s="7" t="inlineStr">
        <is>
          <t>CAP</t>
        </is>
      </c>
      <c r="G3526" s="7" t="inlineStr">
        <is>
          <t>قرار مالك موقَّع — نافذ</t>
        </is>
      </c>
      <c r="H3526" s="7" t="inlineStr">
        <is>
          <t>INJAZ-FRD-01</t>
        </is>
      </c>
      <c r="I3526" s="7" t="inlineStr">
        <is>
          <t>الفصلُ ٩ — التمويل والملكية</t>
        </is>
      </c>
      <c r="J3526" s="7" t="inlineStr">
        <is>
          <t>UX-01 للشاشاتِ · DELIVERY-01 للاختبارات</t>
        </is>
      </c>
      <c r="K3526" s="7" t="inlineStr">
        <is>
          <t>اختبارُ مصدر: كلُّ عنصرٍ من التمويل والملكية في مهامي يحمل مصدرَه المحكوم</t>
        </is>
      </c>
      <c r="L3526" s="7" t="inlineStr">
        <is>
          <t>مطلوب — يُقاس من النظام الحي</t>
        </is>
      </c>
      <c r="M3526" s="7" t="inlineStr">
        <is>
          <t>نافذ</t>
        </is>
      </c>
    </row>
    <row r="3527">
      <c r="A3527" s="7" t="n">
        <v>3526</v>
      </c>
      <c r="B3527" s="7" t="inlineStr">
        <is>
          <t>CAPX-0980</t>
        </is>
      </c>
      <c r="C3527" s="7" t="inlineStr">
        <is>
          <t>لا مهمةَ من التمويل والملكية بلا سبعةٍ: مصدرٌ ومالكٌ ومنفِّذٌ ونطاقٌ وموعدٌ ومخرَجٌ ودليلُ إغلاق — والحارسُ يفحص السبعةَ قبل الحفظ.</t>
        </is>
      </c>
      <c r="D3527" s="7" t="inlineStr">
        <is>
          <t>INJAZ-FRD-01 · الفصلُ ٢٢ — العملُ الشخصيُّ والمهامُّ والطلبات</t>
        </is>
      </c>
      <c r="E3527" s="7" t="inlineStr">
        <is>
          <t>§العملُ الشخصي</t>
        </is>
      </c>
      <c r="F3527" s="7" t="inlineStr">
        <is>
          <t>CAP</t>
        </is>
      </c>
      <c r="G3527" s="7" t="inlineStr">
        <is>
          <t>قرار مالك موقَّع — نافذ</t>
        </is>
      </c>
      <c r="H3527" s="7" t="inlineStr">
        <is>
          <t>INJAZ-FRD-01</t>
        </is>
      </c>
      <c r="I3527" s="7" t="inlineStr">
        <is>
          <t>الفصلُ ٩ — التمويل والملكية</t>
        </is>
      </c>
      <c r="J3527" s="7" t="inlineStr">
        <is>
          <t>UX-01 للشاشاتِ · DELIVERY-01 للاختبارات</t>
        </is>
      </c>
      <c r="K3527" s="7" t="inlineStr">
        <is>
          <t>اختبارُ حارس: مهمةٌ في التمويل والملكية ينقصها أحدُ السبعةِ تُرفض ويُبيَّن الناقص</t>
        </is>
      </c>
      <c r="L3527" s="7" t="inlineStr">
        <is>
          <t>مطلوب — يُقاس من النظام الحي</t>
        </is>
      </c>
      <c r="M3527" s="7" t="inlineStr">
        <is>
          <t>نافذ</t>
        </is>
      </c>
    </row>
    <row r="3528">
      <c r="A3528" s="7" t="n">
        <v>3527</v>
      </c>
      <c r="B3528" s="7" t="inlineStr">
        <is>
          <t>CAPX-0981</t>
        </is>
      </c>
      <c r="C3528" s="7" t="inlineStr">
        <is>
          <t>لا يُغلق منفِّذٌ مهمتَه في التمويل والملكية بنفسه — بل يُكمل ويقدّم الدليلَ والمتحقِّقُ يقبل ويُغلق · وإن كان المكلِّفُ مستفيدًا رُفع التحققُ لمن يعلوه.</t>
        </is>
      </c>
      <c r="D3528" s="7" t="inlineStr">
        <is>
          <t>INJAZ-FRD-01 · الفصلُ ٢٢ — العملُ الشخصيُّ والمهامُّ والطلبات</t>
        </is>
      </c>
      <c r="E3528" s="7" t="inlineStr">
        <is>
          <t>§العملُ الشخصي</t>
        </is>
      </c>
      <c r="F3528" s="7" t="inlineStr">
        <is>
          <t>CAP</t>
        </is>
      </c>
      <c r="G3528" s="7" t="inlineStr">
        <is>
          <t>قرار مالك موقَّع — نافذ</t>
        </is>
      </c>
      <c r="H3528" s="7" t="inlineStr">
        <is>
          <t>INJAZ-FRD-01</t>
        </is>
      </c>
      <c r="I3528" s="7" t="inlineStr">
        <is>
          <t>الفصلُ ٩ — التمويل والملكية</t>
        </is>
      </c>
      <c r="J3528" s="7" t="inlineStr">
        <is>
          <t>UX-01 للشاشاتِ · DELIVERY-01 للاختبارات</t>
        </is>
      </c>
      <c r="K3528" s="7" t="inlineStr">
        <is>
          <t>اختبارُ منع: إغلاقُ المنفِّذِ لمهمته في التمويل والملكية يُرفض</t>
        </is>
      </c>
      <c r="L3528" s="7" t="inlineStr">
        <is>
          <t>مطلوب — يُقاس من النظام الحي</t>
        </is>
      </c>
      <c r="M3528" s="7" t="inlineStr">
        <is>
          <t>نافذ</t>
        </is>
      </c>
    </row>
    <row r="3529">
      <c r="A3529" s="7" t="n">
        <v>3528</v>
      </c>
      <c r="B3529" s="7" t="inlineStr">
        <is>
          <t>CAPX-0982</t>
        </is>
      </c>
      <c r="C3529" s="7" t="inlineStr">
        <is>
          <t>إنجازُ موظفي التمويل والملكية يُشتق آليًّا من مصادره الثمانيةِ ولا يُدخَل يدويًّا — ويُعكس إن عُكس أصلُه.</t>
        </is>
      </c>
      <c r="D3529" s="7" t="inlineStr">
        <is>
          <t>INJAZ-FRD-01 · الفصلُ ٢٢ — العملُ الشخصيُّ والمهامُّ والطلبات</t>
        </is>
      </c>
      <c r="E3529" s="7" t="inlineStr">
        <is>
          <t>§العملُ الشخصي</t>
        </is>
      </c>
      <c r="F3529" s="7" t="inlineStr">
        <is>
          <t>CAP</t>
        </is>
      </c>
      <c r="G3529" s="7" t="inlineStr">
        <is>
          <t>قرار مالك موقَّع — نافذ</t>
        </is>
      </c>
      <c r="H3529" s="7" t="inlineStr">
        <is>
          <t>INJAZ-FRD-01</t>
        </is>
      </c>
      <c r="I3529" s="7" t="inlineStr">
        <is>
          <t>الفصلُ ٩ — التمويل والملكية</t>
        </is>
      </c>
      <c r="J3529" s="7" t="inlineStr">
        <is>
          <t>UX-01 للشاشاتِ · DELIVERY-01 للاختبارات</t>
        </is>
      </c>
      <c r="K3529" s="7" t="inlineStr">
        <is>
          <t>اختبارُ اشتقاق: صفرُ إنجازٍ في التمويل والملكية مصدرُه إدخالٌ يدوي</t>
        </is>
      </c>
      <c r="L3529" s="7" t="inlineStr">
        <is>
          <t>مطلوب — يُقاس من النظام الحي</t>
        </is>
      </c>
      <c r="M3529" s="7" t="inlineStr">
        <is>
          <t>نافذ</t>
        </is>
      </c>
    </row>
    <row r="3530">
      <c r="A3530" s="7" t="n">
        <v>3529</v>
      </c>
      <c r="B3530" s="7" t="inlineStr">
        <is>
          <t>CAPX-0983</t>
        </is>
      </c>
      <c r="C3530" s="7" t="inlineStr">
        <is>
          <t>شاشاتُ التمويل والملكية تحقق: التنقلُ الكاملُ بلوحة المفاتيحِ في وظائفها الأساسية.</t>
        </is>
      </c>
      <c r="D3530" s="7" t="inlineStr">
        <is>
          <t>INJAZ-UX-01 · الفصلُ ١٠ — الوصولُ الرقميُّ</t>
        </is>
      </c>
      <c r="E3530" s="7" t="inlineStr">
        <is>
          <t>§الوصولُ الرقمي</t>
        </is>
      </c>
      <c r="F3530" s="7" t="inlineStr">
        <is>
          <t>CAP</t>
        </is>
      </c>
      <c r="G3530" s="7" t="inlineStr">
        <is>
          <t>قرار مالك موقَّع — نافذ</t>
        </is>
      </c>
      <c r="H3530" s="7" t="inlineStr">
        <is>
          <t>INJAZ-FRD-01</t>
        </is>
      </c>
      <c r="I3530" s="7" t="inlineStr">
        <is>
          <t>الفصلُ ٩ — التمويل والملكية</t>
        </is>
      </c>
      <c r="J3530" s="7" t="inlineStr">
        <is>
          <t>UX-01 للشاشاتِ · DELIVERY-01 للاختبارات</t>
        </is>
      </c>
      <c r="K3530" s="7" t="inlineStr">
        <is>
          <t>اختبارُ وصول: تنفيذُ دورةٍ كاملةٍ بلا فأرة في التمويل والملكية</t>
        </is>
      </c>
      <c r="L3530" s="7" t="inlineStr">
        <is>
          <t>مطلوب — يُقاس من النظام الحي</t>
        </is>
      </c>
      <c r="M3530" s="7" t="inlineStr">
        <is>
          <t>نافذ</t>
        </is>
      </c>
    </row>
    <row r="3531">
      <c r="A3531" s="7" t="n">
        <v>3530</v>
      </c>
      <c r="B3531" s="7" t="inlineStr">
        <is>
          <t>CAPX-0984</t>
        </is>
      </c>
      <c r="C3531" s="7" t="inlineStr">
        <is>
          <t>شاشاتُ التمويل والملكية تحقق: تسلسلُ التركيزِ منطقيٌّ وحلقتُه ظاهرةٌ على كل عنصرٍ تفاعلي.</t>
        </is>
      </c>
      <c r="D3531" s="7" t="inlineStr">
        <is>
          <t>INJAZ-UX-01 · الفصلُ ١٠ — الوصولُ الرقميُّ</t>
        </is>
      </c>
      <c r="E3531" s="7" t="inlineStr">
        <is>
          <t>§الوصولُ الرقمي</t>
        </is>
      </c>
      <c r="F3531" s="7" t="inlineStr">
        <is>
          <t>CAP</t>
        </is>
      </c>
      <c r="G3531" s="7" t="inlineStr">
        <is>
          <t>قرار مالك موقَّع — نافذ</t>
        </is>
      </c>
      <c r="H3531" s="7" t="inlineStr">
        <is>
          <t>INJAZ-FRD-01</t>
        </is>
      </c>
      <c r="I3531" s="7" t="inlineStr">
        <is>
          <t>الفصلُ ٩ — التمويل والملكية</t>
        </is>
      </c>
      <c r="J3531" s="7" t="inlineStr">
        <is>
          <t>UX-01 للشاشاتِ · DELIVERY-01 للاختبارات</t>
        </is>
      </c>
      <c r="K3531" s="7" t="inlineStr">
        <is>
          <t>اختبارُ وصول: تنقلٌ عبر عشرين عنصرًا ولقطاتٌ متتابعة في التمويل والملكية</t>
        </is>
      </c>
      <c r="L3531" s="7" t="inlineStr">
        <is>
          <t>مطلوب — يُقاس من النظام الحي</t>
        </is>
      </c>
      <c r="M3531" s="7" t="inlineStr">
        <is>
          <t>نافذ</t>
        </is>
      </c>
    </row>
    <row r="3532">
      <c r="A3532" s="7" t="n">
        <v>3531</v>
      </c>
      <c r="B3532" s="7" t="inlineStr">
        <is>
          <t>CAPX-0985</t>
        </is>
      </c>
      <c r="C3532" s="7" t="inlineStr">
        <is>
          <t>شاشاتُ التمويل والملكية تحقق: لا معلومةَ باللونِ وحدَه — بل بلونٍ وأيقونةٍ ونصٍّ معًا.</t>
        </is>
      </c>
      <c r="D3532" s="7" t="inlineStr">
        <is>
          <t>INJAZ-UX-01 · الفصلُ ١٠ — الوصولُ الرقميُّ</t>
        </is>
      </c>
      <c r="E3532" s="7" t="inlineStr">
        <is>
          <t>§الوصولُ الرقمي</t>
        </is>
      </c>
      <c r="F3532" s="7" t="inlineStr">
        <is>
          <t>CAP</t>
        </is>
      </c>
      <c r="G3532" s="7" t="inlineStr">
        <is>
          <t>قرار مالك موقَّع — نافذ</t>
        </is>
      </c>
      <c r="H3532" s="7" t="inlineStr">
        <is>
          <t>INJAZ-FRD-01</t>
        </is>
      </c>
      <c r="I3532" s="7" t="inlineStr">
        <is>
          <t>الفصلُ ٩ — التمويل والملكية</t>
        </is>
      </c>
      <c r="J3532" s="7" t="inlineStr">
        <is>
          <t>UX-01 للشاشاتِ · DELIVERY-01 للاختبارات</t>
        </is>
      </c>
      <c r="K3532" s="7" t="inlineStr">
        <is>
          <t>اختبارُ وصول: كلُّ حالةٍ مفهومةٌ بلا لون في التمويل والملكية</t>
        </is>
      </c>
      <c r="L3532" s="7" t="inlineStr">
        <is>
          <t>مطلوب — يُقاس من النظام الحي</t>
        </is>
      </c>
      <c r="M3532" s="7" t="inlineStr">
        <is>
          <t>نافذ</t>
        </is>
      </c>
    </row>
    <row r="3533">
      <c r="A3533" s="7" t="n">
        <v>3532</v>
      </c>
      <c r="B3533" s="7" t="inlineStr">
        <is>
          <t>CAPX-0986</t>
        </is>
      </c>
      <c r="C3533" s="7" t="inlineStr">
        <is>
          <t>شاشاتُ التمويل والملكية تحقق: أسماءُ الأزرارِ والأيقوناتِ وعناوينُ الجداولِ مقروءةٌ لقارئ الشاشة.</t>
        </is>
      </c>
      <c r="D3533" s="7" t="inlineStr">
        <is>
          <t>INJAZ-UX-01 · الفصلُ ١٠ — الوصولُ الرقميُّ</t>
        </is>
      </c>
      <c r="E3533" s="7" t="inlineStr">
        <is>
          <t>§الوصولُ الرقمي</t>
        </is>
      </c>
      <c r="F3533" s="7" t="inlineStr">
        <is>
          <t>CAP</t>
        </is>
      </c>
      <c r="G3533" s="7" t="inlineStr">
        <is>
          <t>قرار مالك موقَّع — نافذ</t>
        </is>
      </c>
      <c r="H3533" s="7" t="inlineStr">
        <is>
          <t>INJAZ-FRD-01</t>
        </is>
      </c>
      <c r="I3533" s="7" t="inlineStr">
        <is>
          <t>الفصلُ ٩ — التمويل والملكية</t>
        </is>
      </c>
      <c r="J3533" s="7" t="inlineStr">
        <is>
          <t>UX-01 للشاشاتِ · DELIVERY-01 للاختبارات</t>
        </is>
      </c>
      <c r="K3533" s="7" t="inlineStr">
        <is>
          <t>اختبارُ وصول: تشغيلُ قارئٍ على شاشةٍ من كل قالب في التمويل والملكية</t>
        </is>
      </c>
      <c r="L3533" s="7" t="inlineStr">
        <is>
          <t>مطلوب — يُقاس من النظام الحي</t>
        </is>
      </c>
      <c r="M3533" s="7" t="inlineStr">
        <is>
          <t>نافذ</t>
        </is>
      </c>
    </row>
    <row r="3534">
      <c r="A3534" s="7" t="n">
        <v>3533</v>
      </c>
      <c r="B3534" s="7" t="inlineStr">
        <is>
          <t>CAPX-0987</t>
        </is>
      </c>
      <c r="C3534" s="7" t="inlineStr">
        <is>
          <t>شاشاتُ التمويل والملكية تحقق: ارتباطُ كلِّ حقلٍ بعنوانه — ولا نائبَ بديلًا عن العنوان.</t>
        </is>
      </c>
      <c r="D3534" s="7" t="inlineStr">
        <is>
          <t>INJAZ-UX-01 · الفصلُ ١٠ — الوصولُ الرقميُّ</t>
        </is>
      </c>
      <c r="E3534" s="7" t="inlineStr">
        <is>
          <t>§الوصولُ الرقمي</t>
        </is>
      </c>
      <c r="F3534" s="7" t="inlineStr">
        <is>
          <t>CAP</t>
        </is>
      </c>
      <c r="G3534" s="7" t="inlineStr">
        <is>
          <t>قرار مالك موقَّع — نافذ</t>
        </is>
      </c>
      <c r="H3534" s="7" t="inlineStr">
        <is>
          <t>INJAZ-FRD-01</t>
        </is>
      </c>
      <c r="I3534" s="7" t="inlineStr">
        <is>
          <t>الفصلُ ٩ — التمويل والملكية</t>
        </is>
      </c>
      <c r="J3534" s="7" t="inlineStr">
        <is>
          <t>UX-01 للشاشاتِ · DELIVERY-01 للاختبارات</t>
        </is>
      </c>
      <c r="K3534" s="7" t="inlineStr">
        <is>
          <t>اختبارُ وصول: فحصُ ارتباطِ كلِّ حقل في التمويل والملكية</t>
        </is>
      </c>
      <c r="L3534" s="7" t="inlineStr">
        <is>
          <t>مطلوب — يُقاس من النظام الحي</t>
        </is>
      </c>
      <c r="M3534" s="7" t="inlineStr">
        <is>
          <t>نافذ</t>
        </is>
      </c>
    </row>
    <row r="3535">
      <c r="A3535" s="7" t="n">
        <v>3534</v>
      </c>
      <c r="B3535" s="7" t="inlineStr">
        <is>
          <t>CAPX-0988</t>
        </is>
      </c>
      <c r="C3535" s="7" t="inlineStr">
        <is>
          <t>شاشاتُ التمويل والملكية تحقق: إعادةُ تدفقِ المحتوى عند التكبيرِ إلى مئتين بالمئة بلا فقدِ وظيفة.</t>
        </is>
      </c>
      <c r="D3535" s="7" t="inlineStr">
        <is>
          <t>INJAZ-UX-01 · الفصلُ ١٠ — الوصولُ الرقميُّ</t>
        </is>
      </c>
      <c r="E3535" s="7" t="inlineStr">
        <is>
          <t>§الوصولُ الرقمي</t>
        </is>
      </c>
      <c r="F3535" s="7" t="inlineStr">
        <is>
          <t>CAP</t>
        </is>
      </c>
      <c r="G3535" s="7" t="inlineStr">
        <is>
          <t>قرار مالك موقَّع — نافذ</t>
        </is>
      </c>
      <c r="H3535" s="7" t="inlineStr">
        <is>
          <t>INJAZ-FRD-01</t>
        </is>
      </c>
      <c r="I3535" s="7" t="inlineStr">
        <is>
          <t>الفصلُ ٩ — التمويل والملكية</t>
        </is>
      </c>
      <c r="J3535" s="7" t="inlineStr">
        <is>
          <t>UX-01 للشاشاتِ · DELIVERY-01 للاختبارات</t>
        </is>
      </c>
      <c r="K3535" s="7" t="inlineStr">
        <is>
          <t>اختبارُ وصول: تكبيرٌ وفحصُ الوظائف في التمويل والملكية</t>
        </is>
      </c>
      <c r="L3535" s="7" t="inlineStr">
        <is>
          <t>مطلوب — يُقاس من النظام الحي</t>
        </is>
      </c>
      <c r="M3535" s="7" t="inlineStr">
        <is>
          <t>نافذ</t>
        </is>
      </c>
    </row>
    <row r="3536">
      <c r="A3536" s="7" t="n">
        <v>3535</v>
      </c>
      <c r="B3536" s="7" t="inlineStr">
        <is>
          <t>CAPX-0989</t>
        </is>
      </c>
      <c r="C3536" s="7" t="inlineStr">
        <is>
          <t>كلُّ شاشةٍ في التمويل والملكية لها وحدةُ صلاحياتٍ مسجَّلةٌ تُنشئ صفوفَ العرضِ والتعديلِ المفصَّلة — والحارسُ وحدَه لا يكفي.</t>
        </is>
      </c>
      <c r="D3536" s="7" t="inlineStr">
        <is>
          <t>INJAZ-CORE-01 · الفصلُ ٥ — الصلاحياتُ والتفويضاتُ وفصلُ الواجبات</t>
        </is>
      </c>
      <c r="E3536" s="7" t="inlineStr">
        <is>
          <t>§الصلاحيات</t>
        </is>
      </c>
      <c r="F3536" s="7" t="inlineStr">
        <is>
          <t>CAP</t>
        </is>
      </c>
      <c r="G3536" s="7" t="inlineStr">
        <is>
          <t>قرار مالك موقَّع — نافذ</t>
        </is>
      </c>
      <c r="H3536" s="7" t="inlineStr">
        <is>
          <t>INJAZ-FRD-01</t>
        </is>
      </c>
      <c r="I3536" s="7" t="inlineStr">
        <is>
          <t>الفصلُ ٩ — التمويل والملكية</t>
        </is>
      </c>
      <c r="J3536" s="7" t="inlineStr">
        <is>
          <t>UX-01 للشاشاتِ · DELIVERY-01 للاختبارات</t>
        </is>
      </c>
      <c r="K3536" s="7" t="inlineStr">
        <is>
          <t>اختبارُ تسجيل: صفرُ شاشةٍ في التمويل والملكية بلا وحدةِ صلاحياتٍ مسجَّلة</t>
        </is>
      </c>
      <c r="L3536" s="7" t="inlineStr">
        <is>
          <t>مطلوب — يُقاس من النظام الحي</t>
        </is>
      </c>
      <c r="M3536" s="7" t="inlineStr">
        <is>
          <t>نافذ</t>
        </is>
      </c>
    </row>
    <row r="3537">
      <c r="A3537" s="7" t="n">
        <v>3536</v>
      </c>
      <c r="B3537" s="7" t="inlineStr">
        <is>
          <t>CAPX-0990</t>
        </is>
      </c>
      <c r="C3537" s="7" t="inlineStr">
        <is>
          <t>تُشتق صلاحياتُ التمويل والملكية من قالب الدورِ ونطاقِ التكليفِ ومفتاحِ الظهورِ معًا — والمنحُ الفرديُّ استثناءٌ يُسجَّل بمبرِّره ويُراجَع دوريًّا.</t>
        </is>
      </c>
      <c r="D3537" s="7" t="inlineStr">
        <is>
          <t>INJAZ-CORE-01 · الفصلُ ٥ — الصلاحياتُ والتفويضاتُ وفصلُ الواجبات</t>
        </is>
      </c>
      <c r="E3537" s="7" t="inlineStr">
        <is>
          <t>§الصلاحيات</t>
        </is>
      </c>
      <c r="F3537" s="7" t="inlineStr">
        <is>
          <t>CAP</t>
        </is>
      </c>
      <c r="G3537" s="7" t="inlineStr">
        <is>
          <t>قرار مالك موقَّع — نافذ</t>
        </is>
      </c>
      <c r="H3537" s="7" t="inlineStr">
        <is>
          <t>INJAZ-FRD-01</t>
        </is>
      </c>
      <c r="I3537" s="7" t="inlineStr">
        <is>
          <t>الفصلُ ٩ — التمويل والملكية</t>
        </is>
      </c>
      <c r="J3537" s="7" t="inlineStr">
        <is>
          <t>UX-01 للشاشاتِ · DELIVERY-01 للاختبارات</t>
        </is>
      </c>
      <c r="K3537" s="7" t="inlineStr">
        <is>
          <t>اختبارُ اشتقاق: صفرُ منحٍ فرديٍّ في التمويل والملكية بلا مبرِّرٍ ومراجعة</t>
        </is>
      </c>
      <c r="L3537" s="7" t="inlineStr">
        <is>
          <t>مطلوب — يُقاس من النظام الحي</t>
        </is>
      </c>
      <c r="M3537" s="7" t="inlineStr">
        <is>
          <t>نافذ</t>
        </is>
      </c>
    </row>
    <row r="3538">
      <c r="A3538" s="7" t="n">
        <v>3537</v>
      </c>
      <c r="B3538" s="7" t="inlineStr">
        <is>
          <t>CAPX-0991</t>
        </is>
      </c>
      <c r="C3538" s="7" t="inlineStr">
        <is>
          <t>العنصرُ المحجوبُ في شاشاتِ التمويل والملكية لا يُرسَل في الاستجابةِ أصلًا ولا يُصيَّر — والمجموعةُ التي فرغت لا تُعرض.</t>
        </is>
      </c>
      <c r="D3538" s="7" t="inlineStr">
        <is>
          <t>INJAZ-CORE-01 · الفصلُ ٥ — الصلاحياتُ والتفويضاتُ وفصلُ الواجبات</t>
        </is>
      </c>
      <c r="E3538" s="7" t="inlineStr">
        <is>
          <t>§الصلاحيات</t>
        </is>
      </c>
      <c r="F3538" s="7" t="inlineStr">
        <is>
          <t>CAP</t>
        </is>
      </c>
      <c r="G3538" s="7" t="inlineStr">
        <is>
          <t>قرار مالك موقَّع — نافذ</t>
        </is>
      </c>
      <c r="H3538" s="7" t="inlineStr">
        <is>
          <t>INJAZ-FRD-01</t>
        </is>
      </c>
      <c r="I3538" s="7" t="inlineStr">
        <is>
          <t>الفصلُ ٩ — التمويل والملكية</t>
        </is>
      </c>
      <c r="J3538" s="7" t="inlineStr">
        <is>
          <t>UX-01 للشاشاتِ · DELIVERY-01 للاختبارات</t>
        </is>
      </c>
      <c r="K3538" s="7" t="inlineStr">
        <is>
          <t>اختبارُ حجب: فحصُ الاستجابةِ الخامِّ في التمويل والملكية لا يُظهر المحجوب</t>
        </is>
      </c>
      <c r="L3538" s="7" t="inlineStr">
        <is>
          <t>مطلوب — يُقاس من النظام الحي</t>
        </is>
      </c>
      <c r="M3538" s="7" t="inlineStr">
        <is>
          <t>نافذ</t>
        </is>
      </c>
    </row>
    <row r="3539">
      <c r="A3539" s="7" t="n">
        <v>3538</v>
      </c>
      <c r="B3539" s="7" t="inlineStr">
        <is>
          <t>CAPX-0992</t>
        </is>
      </c>
      <c r="C3539" s="7" t="inlineStr">
        <is>
          <t>كلُّ فعلٍ حاكمٍ في التمويل والملكية — وعددُها 13 — يُختبر بأربع حالات: سماحٌ لمن يملك · ومنعٌ لمن لا يملك · وتكرارٌ يُرفض بمفتاحه · وعكسٌ يُبطل الأثرَ بمرجعه.</t>
        </is>
      </c>
      <c r="D3539" s="7" t="inlineStr">
        <is>
          <t>INJAZ-DELIVERY-01 · الفصلُ ٤ — الاختباراتُ وبواباتُ القبول</t>
        </is>
      </c>
      <c r="E3539" s="7" t="inlineStr">
        <is>
          <t>§الاختبارات</t>
        </is>
      </c>
      <c r="F3539" s="7" t="inlineStr">
        <is>
          <t>CAP</t>
        </is>
      </c>
      <c r="G3539" s="7" t="inlineStr">
        <is>
          <t>قرار مالك موقَّع — نافذ</t>
        </is>
      </c>
      <c r="H3539" s="7" t="inlineStr">
        <is>
          <t>INJAZ-FRD-01</t>
        </is>
      </c>
      <c r="I3539" s="7" t="inlineStr">
        <is>
          <t>الفصلُ ٩ — التمويل والملكية</t>
        </is>
      </c>
      <c r="J3539" s="7" t="inlineStr">
        <is>
          <t>UX-01 للشاشاتِ · DELIVERY-01 للاختبارات</t>
        </is>
      </c>
      <c r="K3539" s="7" t="inlineStr">
        <is>
          <t>اختبارٌ رباعي: كلُّ فعلٍ في التمويل والملكية يجتاز الحالاتِ الأربع</t>
        </is>
      </c>
      <c r="L3539" s="7" t="inlineStr">
        <is>
          <t>مطلوب — يُقاس من النظام الحي</t>
        </is>
      </c>
      <c r="M3539" s="7" t="inlineStr">
        <is>
          <t>نافذ</t>
        </is>
      </c>
    </row>
    <row r="3540">
      <c r="A3540" s="7" t="n">
        <v>3539</v>
      </c>
      <c r="B3540" s="7" t="inlineStr">
        <is>
          <t>CAPX-0993</t>
        </is>
      </c>
      <c r="C3540" s="7" t="inlineStr">
        <is>
          <t>لا يُدمج كودٌ يمسّ التمويل والملكية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3540" s="7" t="inlineStr">
        <is>
          <t>INJAZ-DELIVERY-01 · الفصلُ ٤ — الاختباراتُ وبواباتُ القبول</t>
        </is>
      </c>
      <c r="E3540" s="7" t="inlineStr">
        <is>
          <t>§الاختبارات</t>
        </is>
      </c>
      <c r="F3540" s="7" t="inlineStr">
        <is>
          <t>CAP</t>
        </is>
      </c>
      <c r="G3540" s="7" t="inlineStr">
        <is>
          <t>قرار مالك موقَّع — نافذ</t>
        </is>
      </c>
      <c r="H3540" s="7" t="inlineStr">
        <is>
          <t>INJAZ-FRD-01</t>
        </is>
      </c>
      <c r="I3540" s="7" t="inlineStr">
        <is>
          <t>الفصلُ ٩ — التمويل والملكية</t>
        </is>
      </c>
      <c r="J3540" s="7" t="inlineStr">
        <is>
          <t>UX-01 للشاشاتِ · DELIVERY-01 للاختبارات</t>
        </is>
      </c>
      <c r="K3540" s="7" t="inlineStr">
        <is>
          <t>اختبارُ منع: مخالفةٌ في التمويل والملكية توقف خطَّ التسليمِ برمزٍ وسبب</t>
        </is>
      </c>
      <c r="L3540" s="7" t="inlineStr">
        <is>
          <t>مطلوب — يُقاس من النظام الحي</t>
        </is>
      </c>
      <c r="M3540" s="7" t="inlineStr">
        <is>
          <t>نافذ</t>
        </is>
      </c>
    </row>
    <row r="3541">
      <c r="A3541" s="7" t="n">
        <v>3540</v>
      </c>
      <c r="B3541" s="7" t="inlineStr">
        <is>
          <t>WRK-001</t>
        </is>
      </c>
      <c r="C3541" s="7" t="inlineStr">
        <is>
          <t>الأسئلة الافتتاحية لدورَي القوى: مدير الموارد البشرية (من غاب اليوم بلا إذن وأي ورديات انكشفت؟ ما طلبات الإجازة والتنقّل المنتظرة؟ أي عقد أو وثيقة تنتهي؟ ومن استحق تقييمه الدوري؟) · مسؤول شؤون العاملين (أي تسويات تنتظر إعدادي واعتمادها؟ من عليه سلف أو جزاء لم يُحسم؟ وهل أساسات حوافز الشهر مكتملة من الأحكام؟).</t>
        </is>
      </c>
      <c r="D3541" s="7" t="inlineStr">
        <is>
          <t>SRC-028</t>
        </is>
      </c>
      <c r="E3541" s="7" t="inlineStr">
        <is>
          <t>§1</t>
        </is>
      </c>
      <c r="F3541" s="7" t="inlineStr">
        <is>
          <t>WRK</t>
        </is>
      </c>
      <c r="G3541" s="7" t="inlineStr">
        <is>
          <t>لا معارض — نافذ بنصّه</t>
        </is>
      </c>
      <c r="H3541" s="7" t="inlineStr">
        <is>
          <t>INJAZ-FRD-01</t>
        </is>
      </c>
      <c r="I3541" s="7" t="inlineStr">
        <is>
          <t>الفصلُ ١٤ — القوى التشغيلية</t>
        </is>
      </c>
      <c r="J3541" s="7" t="inlineStr">
        <is>
          <t>UX-01 للشاشاتِ · DELIVERY-01 للاختبارات</t>
        </is>
      </c>
      <c r="K3541" s="7" t="inlineStr">
        <is>
          <t>اختبارُ ظهور: بمعطى مستخدمٍ داخلَ النطاق وآخرَ خارجه لـ«مدير الموارد البشرية (من غاب اليوم بلا إذن وأي ورديا…» · وعند فتح الشاشة · فإن الأولَ يرى نطاقَه والثانيَ لا يُصيَّر له العنصرُ ولا يُرسَل في الاستجابة · ومرجعُ حالة المصدر: WRK-015 · WRK-020</t>
        </is>
      </c>
      <c r="L3541" s="7" t="inlineStr">
        <is>
          <t>غير مقيس — يُملأ عند مراجعة الكود</t>
        </is>
      </c>
      <c r="M3541" s="7" t="inlineStr">
        <is>
          <t>نافذ</t>
        </is>
      </c>
    </row>
    <row r="3542">
      <c r="A3542" s="7" t="n">
        <v>3541</v>
      </c>
      <c r="B3542" s="7" t="inlineStr">
        <is>
          <t>WRK-002</t>
        </is>
      </c>
      <c r="C3542" s="7" t="inlineStr">
        <is>
          <t>دورة يوم العامل: الحضور والوردية من توزيع الحركة ← وحداته في التايم شيت قراءةً هنا لا إدخالًا ← حكمه في أحكام الأطراف بأساس عقده (فعلي · استعداد · حضور · طن · نقلة · متر · مركّب) ← رصيد حافزه يتراكم.</t>
        </is>
      </c>
      <c r="D3542" s="7" t="inlineStr">
        <is>
          <t>SRC-028</t>
        </is>
      </c>
      <c r="E3542" s="7" t="inlineStr">
        <is>
          <t>§2.1</t>
        </is>
      </c>
      <c r="F3542" s="7" t="inlineStr">
        <is>
          <t>WRK</t>
        </is>
      </c>
      <c r="G3542" s="7" t="inlineStr">
        <is>
          <t>لا معارض — نافذ بنصّه</t>
        </is>
      </c>
      <c r="H3542" s="7" t="inlineStr">
        <is>
          <t>INJAZ-FRD-01</t>
        </is>
      </c>
      <c r="I3542" s="7" t="inlineStr">
        <is>
          <t>الفصلُ ١٤ — القوى التشغيلية</t>
        </is>
      </c>
      <c r="J3542" s="7" t="inlineStr">
        <is>
          <t>UX-01 للشاشاتِ · DELIVERY-01 للاختبارات</t>
        </is>
      </c>
      <c r="K3542" s="7" t="inlineStr">
        <is>
          <t>اختبارُ انتقال: بمعطى مستندٍ في حالته السابقةِ لـ«الحضور والوردية من توزيع الحركة ← وحداته في التايم ش…» · وعند تنفيذ المحفّز بمخوَّلٍ وشرطٍ مستوفًى · فإن الحالةَ تنتقل ويُسجَّل الانتقالُ بفاعله ووقته · والانتقالُ غيرُ المعرَّف يُرفض · ومرجعُ حالة المصدر: WRK-015 · WRK-020</t>
        </is>
      </c>
      <c r="L3542" s="7" t="inlineStr">
        <is>
          <t>غير مقيس — يُملأ عند مراجعة الكود</t>
        </is>
      </c>
      <c r="M3542" s="7" t="inlineStr">
        <is>
          <t>نافذ</t>
        </is>
      </c>
    </row>
    <row r="3543">
      <c r="A3543" s="7" t="n">
        <v>3542</v>
      </c>
      <c r="B3543" s="7" t="inlineStr">
        <is>
          <t>WRK-003</t>
        </is>
      </c>
      <c r="C3543" s="7" t="inlineStr">
        <is>
          <t>دورة الشهر: تجميع الأحكام المعتمدة للفترة ← الإضافي المعتمد ← الخصومات بمراجعها (سلف · جزاءات · غياب) آليًّا ← صافي التسوية محسوبًا ← اعتمادها ← الدفع عبر البوابة ← كشف العامل.</t>
        </is>
      </c>
      <c r="D3543" s="7" t="inlineStr">
        <is>
          <t>SRC-028</t>
        </is>
      </c>
      <c r="E3543" s="7" t="inlineStr">
        <is>
          <t>§2.2</t>
        </is>
      </c>
      <c r="F3543" s="7" t="inlineStr">
        <is>
          <t>WRK</t>
        </is>
      </c>
      <c r="G3543" s="7" t="inlineStr">
        <is>
          <t>لا معارض — نافذ بنصّه</t>
        </is>
      </c>
      <c r="H3543" s="7" t="inlineStr">
        <is>
          <t>INJAZ-FRD-01</t>
        </is>
      </c>
      <c r="I3543" s="7" t="inlineStr">
        <is>
          <t>الفصلُ ١٤ — القوى التشغيلية</t>
        </is>
      </c>
      <c r="J3543" s="7" t="inlineStr">
        <is>
          <t>UX-01 للشاشاتِ · DELIVERY-01 للاختبارات</t>
        </is>
      </c>
      <c r="K3543" s="7" t="inlineStr">
        <is>
          <t>اختبارُ انتقال: بمعطى مستندٍ في حالته السابقةِ لـ«تجميع الأحكام المعتمدة للفترة ← الإضافي المعتمد ← ال…» · وعند تنفيذ المحفّز بمخوَّلٍ وشرطٍ مستوفًى · فإن الحالةَ تنتقل ويُسجَّل الانتقالُ بفاعله ووقته · والانتقالُ غيرُ المعرَّف يُرفض · ومرجعُ حالة المصدر: WRK-015 · WRK-020</t>
        </is>
      </c>
      <c r="L3543" s="7" t="inlineStr">
        <is>
          <t>غير مقيس — يُملأ عند مراجعة الكود</t>
        </is>
      </c>
      <c r="M3543" s="7" t="inlineStr">
        <is>
          <t>نافذ</t>
        </is>
      </c>
    </row>
    <row r="3544">
      <c r="A3544" s="7" t="n">
        <v>3543</v>
      </c>
      <c r="B3544" s="7" t="inlineStr">
        <is>
          <t>WRK-004</t>
        </is>
      </c>
      <c r="C3544" s="7" t="inlineStr">
        <is>
          <t>دورة العلاقة: التعيين والعقد بسياسة حافزه وتاريخ سريانها ← التقييم الدوري بمؤشرات من سجلاته ← الترقية أو التجديد أو الإنهاء بوثائقه.</t>
        </is>
      </c>
      <c r="D3544" s="7" t="inlineStr">
        <is>
          <t>SRC-028</t>
        </is>
      </c>
      <c r="E3544" s="7" t="inlineStr">
        <is>
          <t>§2.3</t>
        </is>
      </c>
      <c r="F3544" s="7" t="inlineStr">
        <is>
          <t>WRK</t>
        </is>
      </c>
      <c r="G3544" s="7" t="inlineStr">
        <is>
          <t>لا معارض — نافذ بنصّه</t>
        </is>
      </c>
      <c r="H3544" s="7" t="inlineStr">
        <is>
          <t>INJAZ-FRD-01</t>
        </is>
      </c>
      <c r="I3544" s="7" t="inlineStr">
        <is>
          <t>الفصلُ ١٤ — القوى التشغيلية</t>
        </is>
      </c>
      <c r="J3544" s="7" t="inlineStr">
        <is>
          <t>UX-01 للشاشاتِ · DELIVERY-01 للاختبارات</t>
        </is>
      </c>
      <c r="K3544" s="7" t="inlineStr">
        <is>
          <t>اختبارُ انتقال: بمعطى مستندٍ في حالته السابقةِ لـ«التعيين والعقد بسياسة حافزه وتاريخ سريانها ← التقييم…» · وعند تنفيذ المحفّز بمخوَّلٍ وشرطٍ مستوفًى · فإن الحالةَ تنتقل ويُسجَّل الانتقالُ بفاعله ووقته · والانتقالُ غيرُ المعرَّف يُرفض · ومرجعُ حالة المصدر: WRK-015 · WRK-020</t>
        </is>
      </c>
      <c r="L3544" s="7" t="inlineStr">
        <is>
          <t>غير مقيس — يُملأ عند مراجعة الكود</t>
        </is>
      </c>
      <c r="M3544" s="7" t="inlineStr">
        <is>
          <t>نافذ</t>
        </is>
      </c>
    </row>
    <row r="3545">
      <c r="A3545" s="7" t="n">
        <v>3544</v>
      </c>
      <c r="B3545" s="7" t="inlineStr">
        <is>
          <t>WRK-005</t>
        </is>
      </c>
      <c r="C3545" s="7" t="inlineStr">
        <is>
          <t>حكم الأساس: أساس حافز المشغّل من حكمه في أحكام الأطراف بعقده — لا من فوترة العميل ولا من ساعات الزمن المجرّدة؛ وحالات الساعة تُطبَّق عليه في التأجير بعقده، وفي الطن والمتر يجوز احتساب الاستعداد له وحده بسياسته.</t>
        </is>
      </c>
      <c r="D3545" s="7" t="inlineStr">
        <is>
          <t>SRC-028</t>
        </is>
      </c>
      <c r="E3545" s="7" t="inlineStr">
        <is>
          <t>§2</t>
        </is>
      </c>
      <c r="F3545" s="7" t="inlineStr">
        <is>
          <t>WRK</t>
        </is>
      </c>
      <c r="G3545" s="7" t="inlineStr">
        <is>
          <t>لا معارض — نافذ بنصّه</t>
        </is>
      </c>
      <c r="H3545" s="7" t="inlineStr">
        <is>
          <t>INJAZ-FRD-01</t>
        </is>
      </c>
      <c r="I3545" s="7" t="inlineStr">
        <is>
          <t>الفصلُ ١٤ — القوى التشغيلية</t>
        </is>
      </c>
      <c r="J3545" s="7" t="inlineStr">
        <is>
          <t>UX-01 للشاشاتِ · DELIVERY-01 للاختبارات</t>
        </is>
      </c>
      <c r="K3545" s="7" t="inlineStr">
        <is>
          <t>اختبارُ انتقال: بمعطى مستندٍ في حالته السابقةِ لـ«أساس حافز المشغّل من حكمه في أحكام الأطراف بعقده —» · وعند تنفيذ المحفّز بمخوَّلٍ وشرطٍ مستوفًى · فإن الحالةَ تنتقل ويُسجَّل الانتقالُ بفاعله ووقته · والانتقالُ غيرُ المعرَّف يُرفض · ومرجعُ حالة المصدر: WRK-015 · WRK-020</t>
        </is>
      </c>
      <c r="L3545" s="7" t="inlineStr">
        <is>
          <t>غير مقيس — يُملأ عند مراجعة الكود</t>
        </is>
      </c>
      <c r="M3545" s="7" t="inlineStr">
        <is>
          <t>نافذ</t>
        </is>
      </c>
    </row>
    <row r="3546">
      <c r="A3546" s="7" t="n">
        <v>3545</v>
      </c>
      <c r="B3546" s="7" t="inlineStr">
        <is>
          <t>WRK-006</t>
        </is>
      </c>
      <c r="C3546" s="7" t="inlineStr">
        <is>
          <t>مصفوفة أحكام شاشات القوى: 24·25 علاقات الموظفين + السائقون والمشغّلون → السجل الأم «الموظفون» والمشغّلون مرشَّح منه ورابط مباشر لكثرة استعماله · 19·20·21·22·27 بطاقات وعقود تندمج تبويبات داخل بطاقة الموظف وتخرج من التنقل · 134 عقود العاملين (سجل بصلاحيته يُفتح من تبويب عقد البطاقة) · 136·137·135·141 الإجازات والغياب وتنقلات العاملين وتقييم الأداء واحتياج القوى (مساحات عمل يومية تبقى بأسمائها) · 139 تسويات العاملين (صندوق موافقات بعدّاد — توأم تسوية المورد) · 138 السجل التشغيلي للعامل (تبويب داخل البطاقة) · 133 السكن والإعاشة · 26·23 المسميات والأدوار الوظيفية (إعدادات خلف الصلاحية) · 64 قواعد مستحقات المشغّلين (بيتها UX-02 §8.2 وتظهر هنا بحسب الصلاحية).</t>
        </is>
      </c>
      <c r="D3546" s="7" t="inlineStr">
        <is>
          <t>SRC-028</t>
        </is>
      </c>
      <c r="E3546" s="7" t="inlineStr">
        <is>
          <t>§3</t>
        </is>
      </c>
      <c r="F3546" s="7" t="inlineStr">
        <is>
          <t>WRK</t>
        </is>
      </c>
      <c r="G3546" s="7" t="inlineStr">
        <is>
          <t>لا معارض — نافذ بنصّه</t>
        </is>
      </c>
      <c r="H3546" s="7" t="inlineStr">
        <is>
          <t>INJAZ-FRD-01</t>
        </is>
      </c>
      <c r="I3546" s="7" t="inlineStr">
        <is>
          <t>الفصلُ ١٤ — القوى التشغيلية</t>
        </is>
      </c>
      <c r="J3546" s="7" t="inlineStr">
        <is>
          <t>UX-01 للشاشاتِ · DELIVERY-01 للاختبارات</t>
        </is>
      </c>
      <c r="K3546" s="7" t="inlineStr">
        <is>
          <t>اختبارُ انتقال: بمعطى مستندٍ في حالته السابقةِ لـ«24·25 علاقات الموظفين + السائقون والمشغّلون → السجل …» · وعند تنفيذ المحفّز بمخوَّلٍ وشرطٍ مستوفًى · فإن الحالةَ تنتقل ويُسجَّل الانتقالُ بفاعله ووقته · والانتقالُ غيرُ المعرَّف يُرفض · ومرجعُ حالة المصدر: WRK-015 · WRK-020</t>
        </is>
      </c>
      <c r="L3546" s="7" t="inlineStr">
        <is>
          <t>غير مقيس — يُملأ عند مراجعة الكود</t>
        </is>
      </c>
      <c r="M3546" s="7" t="inlineStr">
        <is>
          <t>نافذ</t>
        </is>
      </c>
    </row>
    <row r="3547">
      <c r="A3547" s="7" t="n">
        <v>3546</v>
      </c>
      <c r="B3547" s="7" t="inlineStr">
        <is>
          <t>WRK-007</t>
        </is>
      </c>
      <c r="C3547" s="7" t="inlineStr">
        <is>
          <t>بطاقة الموظف بسبعة تبويبات: ① البيانات والوثائق (إقامة · رخصة · شهادات سلامة بتواريخها وتنبيه آلي قبل الانتهاء والحقول القانونية أعمدة واجبة) ② العقد والسياسة (عقده وسياسة حافزه بتاريخ سريانها ونموذج عمله وأساسه، وفتحها يعرض حدودها وخصوماتها واستثناءاتها) ③ السجل التشغيلي (وحداته وأحكامه بأساس عقده قراءةً من الأحكام المعتمدة بمجاميع الفترة) ④ الحضور والحركة (حضوره وإجازاته وتنقلاته وسكنه من مصادرها المشتقة) ⑤ القيادة والسلامة (للسائقين والمشغّلين: معداته · حوادثه · مخالفاته) ⑥ التسويات والكشف (بطبقاته: الأساس · الإضافي · الخصومات · الصافي · المدفوع — كل رقم ينقر لمصدره) ⑦ التقييم (بمؤشرات من سجلاته: التشغيل الفعلي · الالتزام · السلامة — لا انطباعًا).</t>
        </is>
      </c>
      <c r="D3547" s="7" t="inlineStr">
        <is>
          <t>SRC-028</t>
        </is>
      </c>
      <c r="E3547" s="7" t="inlineStr">
        <is>
          <t>§5.1</t>
        </is>
      </c>
      <c r="F3547" s="7" t="inlineStr">
        <is>
          <t>WRK</t>
        </is>
      </c>
      <c r="G3547" s="7" t="inlineStr">
        <is>
          <t>لا معارض — نافذ بنصّه</t>
        </is>
      </c>
      <c r="H3547" s="7" t="inlineStr">
        <is>
          <t>INJAZ-FRD-01</t>
        </is>
      </c>
      <c r="I3547" s="7" t="inlineStr">
        <is>
          <t>الفصلُ ١٤ — القوى التشغيلية</t>
        </is>
      </c>
      <c r="J3547" s="7" t="inlineStr">
        <is>
          <t>UX-01 للشاشاتِ · DELIVERY-01 للاختبارات</t>
        </is>
      </c>
      <c r="K3547" s="7" t="inlineStr">
        <is>
          <t>اختبارُ اكتمال: بمعطى شاشةٍ أو جدولٍ يخصُّ «① البيانات والوثائق (إقامة · رخصة · شهادات سلامة بتو…» · وعند فحص بنيته · فإن كلَّ عمودٍ معتمدٍ موجودٌ وصفرُ عمودٍ غيرِ معرَّف · والأعمدةُ الحاكمةُ السبعةُ حاضرة · ومرجعُ حالة المصدر: WRK-015 · WRK-020</t>
        </is>
      </c>
      <c r="L3547" s="7" t="inlineStr">
        <is>
          <t>غير مقيس — يُملأ عند مراجعة الكود</t>
        </is>
      </c>
      <c r="M3547" s="7" t="inlineStr">
        <is>
          <t>نافذ</t>
        </is>
      </c>
    </row>
    <row r="3548">
      <c r="A3548" s="7" t="n">
        <v>3547</v>
      </c>
      <c r="B3548" s="7" t="inlineStr">
        <is>
          <t>WRK-008</t>
        </is>
      </c>
      <c r="C3548" s="7" t="inlineStr">
        <is>
          <t>تسوية العامل الشهرية — توأم تسوية المورد: الفترة والعامل فيجلب النظام أساسه من أحكامه المعتمدة بأساس عقده قراءةً ولا يُدخل أساس يدويًّا. والإضافات والخصومات: الإضافي المعتمد من سجلاته، والخصومات كلٌّ من مصدره المرجعي (السلف من سنداتها · الجزاءات من قراراتها الموثقة · الغياب من سجل الحضور) سطر برابط أصله ولا إدخال حرًّا. والصافي محسوبًا = الأساس + الإضافي − الخصومات؛ والاعتراض على بند يفتح مراجعة بسبب دون تجميد البقية. واعتماد التسوية يولّد طلب الدفع آليًّا بمرجعها — ولا صرف بلا تسوية معتمدة، وكشف العامل يتحدث فورًا.</t>
        </is>
      </c>
      <c r="D3548" s="7" t="inlineStr">
        <is>
          <t>SRC-028</t>
        </is>
      </c>
      <c r="E3548" s="7" t="inlineStr">
        <is>
          <t>§5.2</t>
        </is>
      </c>
      <c r="F3548" s="7" t="inlineStr">
        <is>
          <t>WRK</t>
        </is>
      </c>
      <c r="G3548" s="7" t="inlineStr">
        <is>
          <t>لا معارض — نافذ بنصّه</t>
        </is>
      </c>
      <c r="H3548" s="7" t="inlineStr">
        <is>
          <t>INJAZ-FRD-01</t>
        </is>
      </c>
      <c r="I3548" s="7" t="inlineStr">
        <is>
          <t>الفصلُ ١٤ — القوى التشغيلية</t>
        </is>
      </c>
      <c r="J3548" s="7" t="inlineStr">
        <is>
          <t>UX-01 للشاشاتِ · DELIVERY-01 للاختبارات</t>
        </is>
      </c>
      <c r="K3548" s="7" t="inlineStr">
        <is>
          <t>اختبارُ منع: بمعطى محاولةٍ تخالف «الفترة والعامل فيجلب النظام أساسه من أحكامه المعتمدة…» · وعند تنفيذها · فإن الخادمَ يرفض برمزٍ وسببٍ ويُسجَّل الرفضُ بالمستخدم والوقت · ومرجعُ حالة المصدر: WRK-015 · WRK-020</t>
        </is>
      </c>
      <c r="L3548" s="7" t="inlineStr">
        <is>
          <t>غير مقيس — يُملأ عند مراجعة الكود</t>
        </is>
      </c>
      <c r="M3548" s="7" t="inlineStr">
        <is>
          <t>نافذ</t>
        </is>
      </c>
    </row>
    <row r="3549">
      <c r="A3549" s="7" t="n">
        <v>3548</v>
      </c>
      <c r="B3549" s="7" t="inlineStr">
        <is>
          <t>WRK-009</t>
        </is>
      </c>
      <c r="C3549" s="7" t="inlineStr">
        <is>
          <t>حالات تسوية العامل: نافذ · قيد المراجعة · معتمدة · بانتظار الدفع · مدفوعة · معترَض على بند (بعدّاده).</t>
        </is>
      </c>
      <c r="D3549" s="7" t="inlineStr">
        <is>
          <t>SRC-028</t>
        </is>
      </c>
      <c r="E3549" s="7" t="inlineStr">
        <is>
          <t>§5.2</t>
        </is>
      </c>
      <c r="F3549" s="7" t="inlineStr">
        <is>
          <t>WRK</t>
        </is>
      </c>
      <c r="G3549" s="7" t="inlineStr">
        <is>
          <t>لا معارض — نافذ بنصّه</t>
        </is>
      </c>
      <c r="H3549" s="7" t="inlineStr">
        <is>
          <t>INJAZ-FRD-01</t>
        </is>
      </c>
      <c r="I3549" s="7" t="inlineStr">
        <is>
          <t>الفصلُ ١٤ — القوى التشغيلية</t>
        </is>
      </c>
      <c r="J3549" s="7" t="inlineStr">
        <is>
          <t>UX-01 للشاشاتِ · DELIVERY-01 للاختبارات</t>
        </is>
      </c>
      <c r="K3549" s="7" t="inlineStr">
        <is>
          <t>اختبارُ انتقال: بمعطى مستندٍ في حالته السابقةِ لـ«نافذ · قيد المراجعة · معتمدة · بانتظار الدفع · مدفو…» · وعند تنفيذ المحفّز بمخوَّلٍ وشرطٍ مستوفًى · فإن الحالةَ تنتقل ويُسجَّل الانتقالُ بفاعله ووقته · والانتقالُ غيرُ المعرَّف يُرفض · ومرجعُ حالة المصدر: WRK-015 · WRK-020</t>
        </is>
      </c>
      <c r="L3549" s="7" t="inlineStr">
        <is>
          <t>غير مقيس — يُملأ عند مراجعة الكود</t>
        </is>
      </c>
      <c r="M3549" s="7" t="inlineStr">
        <is>
          <t>نافذ</t>
        </is>
      </c>
    </row>
    <row r="3550">
      <c r="A3550" s="7" t="n">
        <v>3549</v>
      </c>
      <c r="B3550" s="7" t="inlineStr">
        <is>
          <t>WRK-010</t>
        </is>
      </c>
      <c r="C3550" s="7" t="inlineStr">
        <is>
          <t>لوحتا القوى: مدير الموارد البشرية (غياب اليوم بلا إذن بعدّاد · ورديّات منكشفة · طلبات إجازة وتنقّل منتظرة · وثائق وعقود تنتهي قريبًا · تقييمات مستحقة · زر احتياج القوى) · مسؤول شؤون العاملين (تسويات الشهر بحالاتها بعدّاد المنتظر · سلف وجزاءات لم تُحسم · أساسات ناقصة الأحكام · اعتراضات مفتوحة · زر تسوية جديدة).</t>
        </is>
      </c>
      <c r="D3550" s="7" t="inlineStr">
        <is>
          <t>SRC-028</t>
        </is>
      </c>
      <c r="E3550" s="7" t="inlineStr">
        <is>
          <t>§6</t>
        </is>
      </c>
      <c r="F3550" s="7" t="inlineStr">
        <is>
          <t>WRK</t>
        </is>
      </c>
      <c r="G3550" s="7" t="inlineStr">
        <is>
          <t>لا معارض — نافذ بنصّه</t>
        </is>
      </c>
      <c r="H3550" s="7" t="inlineStr">
        <is>
          <t>INJAZ-FRD-01</t>
        </is>
      </c>
      <c r="I3550" s="7" t="inlineStr">
        <is>
          <t>الفصلُ ١٤ — القوى التشغيلية</t>
        </is>
      </c>
      <c r="J3550" s="7" t="inlineStr">
        <is>
          <t>UX-01 للشاشاتِ · DELIVERY-01 للاختبارات</t>
        </is>
      </c>
      <c r="K3550" s="7" t="inlineStr">
        <is>
          <t>اختبارُ انتقال: بمعطى مستندٍ في حالته السابقةِ لـ«مدير الموارد البشرية (غياب اليوم بلا إذن بعدّاد · ور…» · وعند تنفيذ المحفّز بمخوَّلٍ وشرطٍ مستوفًى · فإن الحالةَ تنتقل ويُسجَّل الانتقالُ بفاعله ووقته · والانتقالُ غيرُ المعرَّف يُرفض · ومرجعُ حالة المصدر: WRK-015 · WRK-020</t>
        </is>
      </c>
      <c r="L3550" s="7" t="inlineStr">
        <is>
          <t>غير مقيس — يُملأ عند مراجعة الكود</t>
        </is>
      </c>
      <c r="M3550" s="7" t="inlineStr">
        <is>
          <t>نافذ</t>
        </is>
      </c>
    </row>
    <row r="3551">
      <c r="A3551" s="7" t="n">
        <v>3550</v>
      </c>
      <c r="B3551" s="7" t="inlineStr">
        <is>
          <t>WRK-011</t>
        </is>
      </c>
      <c r="C3551" s="7" t="inlineStr">
        <is>
          <t>مصفوفة أسماء القوى: علاقات الموظفين → الموظفون · السائقون والمشغّلون → المشغّلون والسائقون · بطاقة الموظف + عقود الموظفين + تفاصيل/عرض عقد الموظف + سجل قيادة الشاحنات + سجل العامل التشغيلي → بطاقة الموظف بتبويباتها السبعة · التحرّك والنقل + تقييم العاملين → تنقلات العاملين وتقييم الأداء · تسوية العاملين → تسويات العاملين (توأم تسوية المورد).</t>
        </is>
      </c>
      <c r="D3551" s="7" t="inlineStr">
        <is>
          <t>SRC-028</t>
        </is>
      </c>
      <c r="E3551" s="7" t="inlineStr">
        <is>
          <t>§7</t>
        </is>
      </c>
      <c r="F3551" s="7" t="inlineStr">
        <is>
          <t>WRK</t>
        </is>
      </c>
      <c r="G3551" s="7" t="inlineStr">
        <is>
          <t>لا معارض — نافذ بنصّه</t>
        </is>
      </c>
      <c r="H3551" s="7" t="inlineStr">
        <is>
          <t>INJAZ-FRD-01</t>
        </is>
      </c>
      <c r="I3551" s="7" t="inlineStr">
        <is>
          <t>الفصلُ ١٤ — القوى التشغيلية</t>
        </is>
      </c>
      <c r="J3551" s="7" t="inlineStr">
        <is>
          <t>UX-01 للشاشاتِ · DELIVERY-01 للاختبارات</t>
        </is>
      </c>
      <c r="K3551" s="7" t="inlineStr">
        <is>
          <t>اختبارُ عرض: بمعطى دورٍ مخوَّلٍ لـ«علاقات الموظفين → الموظفون · السائقون والمشغّلون → ا…» · وعند فتحها من مرحلتها في الدورة · فإن الشاشةَ تُصيَّر بأعمدتها وأفعالها المسموحة · والمجموعةُ الفارغةُ لا تُعرض · ومرجعُ حالة المصدر: WRK-015 · WRK-020</t>
        </is>
      </c>
      <c r="L3551" s="7" t="inlineStr">
        <is>
          <t>غير مقيس — يُملأ عند مراجعة الكود</t>
        </is>
      </c>
      <c r="M3551" s="7" t="inlineStr">
        <is>
          <t>نافذ</t>
        </is>
      </c>
    </row>
    <row r="3552">
      <c r="A3552" s="7" t="n">
        <v>3551</v>
      </c>
      <c r="B3552" s="7" t="inlineStr">
        <is>
          <t>WRK-012</t>
        </is>
      </c>
      <c r="C3552" s="7" t="inlineStr">
        <is>
          <t>خريطة القائم للقوى: Routes الشاشات الخمس (19·20·21·22·138) باقية تبويبات داخل بطاقة الموظف بـRedirects · جدول سياسات المشغّلين بيت تعريفه عقد الموظف (CON-01) — النموذج والأساس والمكوّنات والحوافز وجهات التحمّل — والجدول القائم يُقرأ ويُرحَّل عقودًا تشغيلية بمنهج CON-01 §7.3 · تسوية العامل (139) تستهلك محرّك استحقاقات الموظفين (ENT-01) بلقطته وبوابته وهو بيت الاحتساب والمسيّر والمقاصّة والتصفية · الحضور والإجازات والتنقلات والسلف والجزاءات مصادر الخصوم القائمة قراءةً في التسوية لا إدخالًا.</t>
        </is>
      </c>
      <c r="D3552" s="7" t="inlineStr">
        <is>
          <t>SRC-028</t>
        </is>
      </c>
      <c r="E3552" s="7" t="inlineStr">
        <is>
          <t>§8.1</t>
        </is>
      </c>
      <c r="F3552" s="7" t="inlineStr">
        <is>
          <t>ARC</t>
        </is>
      </c>
      <c r="G3552" s="7" t="inlineStr">
        <is>
          <t>لا معارض — نافذ بنصّه</t>
        </is>
      </c>
      <c r="H3552" s="7" t="inlineStr">
        <is>
          <t>INJAZ-FRD-01</t>
        </is>
      </c>
      <c r="I3552" s="7" t="inlineStr">
        <is>
          <t>الفصلُ ١٤ — القوى التشغيلية</t>
        </is>
      </c>
      <c r="J3552" s="7" t="inlineStr">
        <is>
          <t>UX-01 للشاشاتِ · DELIVERY-01 للاختبارات</t>
        </is>
      </c>
      <c r="K3552" s="7" t="inlineStr">
        <is>
          <t>اختبارُ عرض: بمعطى دورٍ مخوَّلٍ لـ«Routes الشاشات الخمس (19·20·21·22·138) باقية تبويبات…» · وعند فتحها من مرحلتها في الدورة · فإن الشاشةَ تُصيَّر بأعمدتها وأفعالها المسموحة · والمجموعةُ الفارغةُ لا تُعرض · ومرجعُ حالة المصدر: WRK-015 · WRK-020</t>
        </is>
      </c>
      <c r="L3552" s="7" t="inlineStr">
        <is>
          <t>غير مقيس — يُملأ عند مراجعة الكود</t>
        </is>
      </c>
      <c r="M3552" s="7" t="inlineStr">
        <is>
          <t>نافذ</t>
        </is>
      </c>
    </row>
    <row r="3553">
      <c r="A3553" s="7" t="n">
        <v>3552</v>
      </c>
      <c r="B3553" s="7" t="inlineStr">
        <is>
          <t>WRK-013</t>
        </is>
      </c>
      <c r="C3553" s="7" t="inlineStr">
        <is>
          <t>PayrollBasisService: مدخلاتها EmployeeID والفترة والشركة؛ ومخرجها أسطر operator_due المعتمدة للفترة (لكلٍّ: الوحدة · الكمية · الأساس المطبَّق من سياسته النافذة بتاريخها · المبلغ بعملته والمعادل · مرجع الوحدة) + totals. والتحقق: عامل بلا سياسة نافذة بالتاريخ → 422 «سياسة مطلوبة بسريان» · أثر بأساس خارج قاموس FES §4.1 → يُرفض بنيويًّا · فترة ناقصة الأحكام → تحذير حاجب للاعتماد. والحدث BasisAssembled ثم دورة التسوية الموحّدة بأحداثها في UX-02.</t>
        </is>
      </c>
      <c r="D3553" s="7" t="inlineStr">
        <is>
          <t>SRC-028</t>
        </is>
      </c>
      <c r="E3553" s="7" t="inlineStr">
        <is>
          <t>§8.2</t>
        </is>
      </c>
      <c r="F3553" s="7" t="inlineStr">
        <is>
          <t>ARC</t>
        </is>
      </c>
      <c r="G3553" s="7" t="inlineStr">
        <is>
          <t>CF-018 · مرفوع للمالك ← OD-009</t>
        </is>
      </c>
      <c r="H3553" s="7" t="inlineStr">
        <is>
          <t>INJAZ-FRD-01</t>
        </is>
      </c>
      <c r="I3553" s="7" t="inlineStr">
        <is>
          <t>الفصلُ ١٤ — القوى التشغيلية</t>
        </is>
      </c>
      <c r="J3553" s="7" t="inlineStr">
        <is>
          <t>UX-01 للشاشاتِ · DELIVERY-01 للاختبارات</t>
        </is>
      </c>
      <c r="K3553" s="7" t="inlineStr">
        <is>
          <t>اختبارُ منع: بمعطى محاولةٍ تخالف «مدخلاتها EmployeeID والفترة والشركة» · وعند تنفيذها · فإن الخادمَ يرفض برمزٍ وسببٍ ويُسجَّل الرفضُ بالمستخدم والوقت · ومرجعُ حالة المصدر: WRK-015 · WRK-020</t>
        </is>
      </c>
      <c r="L3553" s="7" t="inlineStr">
        <is>
          <t>غير مقيس — يُملأ عند مراجعة الكود</t>
        </is>
      </c>
      <c r="M3553" s="7" t="inlineStr">
        <is>
          <t>غير محسوم</t>
        </is>
      </c>
    </row>
    <row r="3554">
      <c r="A3554" s="7" t="n">
        <v>3553</v>
      </c>
      <c r="B3554" s="7" t="inlineStr">
        <is>
          <t>WRK-014</t>
        </is>
      </c>
      <c r="C3554" s="7" t="inlineStr">
        <is>
          <t>آلة السياسة: Draft → Active بسريان (بقيد فريد) → Superseded بسياسة أحدث → Expired — ولا تعديل رجعيًّا: أثر الماضي بحكم سياسته النافذة يومَها.</t>
        </is>
      </c>
      <c r="D3554" s="7" t="inlineStr">
        <is>
          <t>SRC-028</t>
        </is>
      </c>
      <c r="E3554" s="7" t="inlineStr">
        <is>
          <t>§8.2</t>
        </is>
      </c>
      <c r="F3554" s="7" t="inlineStr">
        <is>
          <t>WRK</t>
        </is>
      </c>
      <c r="G3554" s="7" t="inlineStr">
        <is>
          <t>لا معارض — نافذ بنصّه</t>
        </is>
      </c>
      <c r="H3554" s="7" t="inlineStr">
        <is>
          <t>INJAZ-FRD-01</t>
        </is>
      </c>
      <c r="I3554" s="7" t="inlineStr">
        <is>
          <t>الفصلُ ١٤ — القوى التشغيلية</t>
        </is>
      </c>
      <c r="J3554" s="7" t="inlineStr">
        <is>
          <t>UX-01 للشاشاتِ · DELIVERY-01 للاختبارات</t>
        </is>
      </c>
      <c r="K3554" s="7" t="inlineStr">
        <is>
          <t>اختبارُ حدث: بمعطى تنفيذِ «Draft → Active بسريان (بقيد فريد) → Superseded بسياس…» · وعند وقوع الفعل · فإن الحدثَ يُنشر بمفتاحه ويستهلكه المعنيُّ ويتغير أثرُه · وإعادةُ النداء ترجع مرجعَ الأثر الأول · ومرجعُ حالة المصدر: WRK-015 · WRK-020</t>
        </is>
      </c>
      <c r="L3554" s="7" t="inlineStr">
        <is>
          <t>غير مقيس — يُملأ عند مراجعة الكود</t>
        </is>
      </c>
      <c r="M3554" s="7" t="inlineStr">
        <is>
          <t>نافذ</t>
        </is>
      </c>
    </row>
    <row r="3555">
      <c r="A3555" s="7" t="n">
        <v>3554</v>
      </c>
      <c r="B3555" s="7" t="inlineStr">
        <is>
          <t>WRK-015</t>
        </is>
      </c>
      <c r="C3555" s="7" t="inlineStr">
        <is>
          <t>خمس حالات اختبار للقوى: W1 التسوية (شهرية → أساس من الآثار وخصوم بمراجعها وGenerated→Approved+FES(payroll_settlement) وقيد الاستحقاق وإشعار العامل) · W2 الغياب (يومان → خصم آلي من سجل الحضور بمرجعه ولا إدخال يدويًّا) · W3 الاعتراض (جزاء → LineObjected بمرجع قراره والبقية تمضي ولا قيد للبند) · W4 السياسة (جديدة بسريان أول الشهر → Active جديدة وSuperseded للقديمة وأثر ما قبل السريان بالقديمة بلا رجعية وإشعار العامل) · W5 حكم النماذج (نموذج طن باستعداد بسياسته → الأساس standby يُحتسب للعامل وحده ولا يمسّ فوترة العميل — فرق = فشل).</t>
        </is>
      </c>
      <c r="D3555" s="7" t="inlineStr">
        <is>
          <t>SRC-028</t>
        </is>
      </c>
      <c r="E3555" s="7" t="inlineStr">
        <is>
          <t>§8.3</t>
        </is>
      </c>
      <c r="F3555" s="7" t="inlineStr">
        <is>
          <t>TST</t>
        </is>
      </c>
      <c r="G3555" s="7" t="inlineStr">
        <is>
          <t>لا معارض — نافذ بنصّه</t>
        </is>
      </c>
      <c r="H3555" s="7" t="inlineStr">
        <is>
          <t>INJAZ-FRD-01</t>
        </is>
      </c>
      <c r="I3555" s="7" t="inlineStr">
        <is>
          <t>الفصلُ ١٤ — القوى التشغيلية</t>
        </is>
      </c>
      <c r="J3555" s="7" t="inlineStr">
        <is>
          <t>UX-01 للشاشاتِ · DELIVERY-01 للاختبارات</t>
        </is>
      </c>
      <c r="K3555" s="7" t="inlineStr">
        <is>
          <t>اختبارُ قبولٍ شامل: بمعطى بيئةٍ مهيَّأةٍ لـ«W1 التسوية (شهرية → أساس من الآثار وخصوم بمراجعها وG…» · وعند تنفيذ الحكم بكل حالاته المذكورة في نصِّه · فإن كلَّ بندٍ فيه يتحقق ويُوثَّق شاهدُه · ولا يُقبل الحكمُ بتحقق بعضه</t>
        </is>
      </c>
      <c r="L3555" s="7" t="inlineStr">
        <is>
          <t>غير مقيس — يُملأ عند مراجعة الكود</t>
        </is>
      </c>
      <c r="M3555" s="7" t="inlineStr">
        <is>
          <t>نافذ</t>
        </is>
      </c>
    </row>
    <row r="3556">
      <c r="A3556" s="7" t="n">
        <v>3555</v>
      </c>
      <c r="B3556" s="7" t="inlineStr">
        <is>
          <t>WRK-016</t>
        </is>
      </c>
      <c r="C3556" s="7" t="inlineStr">
        <is>
          <t>توافق القوى: لا جديد بنيويًّا سوى ما أقرّته UX-02؛ والبطاقة توحيد Views وRedirects.</t>
        </is>
      </c>
      <c r="D3556" s="7" t="inlineStr">
        <is>
          <t>SRC-028</t>
        </is>
      </c>
      <c r="E3556" s="7" t="inlineStr">
        <is>
          <t>§8.3</t>
        </is>
      </c>
      <c r="F3556" s="7" t="inlineStr">
        <is>
          <t>ARC</t>
        </is>
      </c>
      <c r="G3556" s="7" t="inlineStr">
        <is>
          <t>لا معارض — نافذ بنصّه</t>
        </is>
      </c>
      <c r="H3556" s="7" t="inlineStr">
        <is>
          <t>INJAZ-FRD-01</t>
        </is>
      </c>
      <c r="I3556" s="7" t="inlineStr">
        <is>
          <t>الفصلُ ١٤ — القوى التشغيلية</t>
        </is>
      </c>
      <c r="J3556" s="7" t="inlineStr">
        <is>
          <t>UX-01 للشاشاتِ · DELIVERY-01 للاختبارات</t>
        </is>
      </c>
      <c r="K3556" s="7" t="inlineStr">
        <is>
          <t>اختبارُ وجودٍ وسلوك: بمعطى بيئةٍ مهيَّأةٍ لـ«لا جديد بنيويًّا سوى ما أقرّته UX-02» · وعند تنفيذ السيناريو الموصوف · فإن السلوكَ يطابق النصَّ ويُوثَّق الشاهدُ بلقطةٍ أو سجل · ومرجعُ حالة المصدر: WRK-015 · WRK-020</t>
        </is>
      </c>
      <c r="L3556" s="7" t="inlineStr">
        <is>
          <t>غير مقيس — يُملأ عند مراجعة الكود</t>
        </is>
      </c>
      <c r="M3556" s="7" t="inlineStr">
        <is>
          <t>نافذ</t>
        </is>
      </c>
    </row>
    <row r="3557">
      <c r="A3557" s="7" t="n">
        <v>3556</v>
      </c>
      <c r="B3557" s="7" t="inlineStr">
        <is>
          <t>WRK-017</t>
        </is>
      </c>
      <c r="C3557" s="7" t="inlineStr">
        <is>
          <t>سايدبار القوى بالأبواب: العمل اليومي (المراسلات · الإجازات والغياب · تنقلات العاملين · تقييم الأداء · احتياج القوى والتخطيط · طلب مالي جديد · طلباتي المالية) · المتابعة والموافقات (تسويات العاملين · موافقات إدارتي · الميزانية والانحراف · الذمم والتحصيل · اعتماد الوحدات التشغيلية) · السجلات الرئيسية (الموظفون · المشغّلون والسائقون · مشرفو الموردين · عقود العاملين · السكن والإعاشة) · التقارير (سجل الأحداث التشغيلية · مركز التقارير) · الإعدادات (المسميات الوظيفية · الأدوار الوظيفية).</t>
        </is>
      </c>
      <c r="D3557" s="7" t="inlineStr">
        <is>
          <t>SRC-028</t>
        </is>
      </c>
      <c r="E3557" s="7" t="inlineStr">
        <is>
          <t>§4</t>
        </is>
      </c>
      <c r="F3557" s="7" t="inlineStr">
        <is>
          <t>WRK</t>
        </is>
      </c>
      <c r="G3557" s="7" t="inlineStr">
        <is>
          <t>لا معارض — نافذ بنصّه</t>
        </is>
      </c>
      <c r="H3557" s="7" t="inlineStr">
        <is>
          <t>INJAZ-FRD-01</t>
        </is>
      </c>
      <c r="I3557" s="7" t="inlineStr">
        <is>
          <t>الفصلُ ١٤ — القوى التشغيلية</t>
        </is>
      </c>
      <c r="J3557" s="7" t="inlineStr">
        <is>
          <t>UX-01 للشاشاتِ · DELIVERY-01 للاختبارات</t>
        </is>
      </c>
      <c r="K3557" s="7" t="inlineStr">
        <is>
          <t>اختبارُ عرض: بمعطى دورٍ مخوَّلٍ لـ«العمل اليومي (المراسلات · الإجازات والغياب · تنقلات …» · وعند فتحها من مرحلتها في الدورة · فإن الشاشةَ تُصيَّر بأعمدتها وأفعالها المسموحة · والمجموعةُ الفارغةُ لا تُعرض · ومرجعُ حالة المصدر: WRK-015 · WRK-020</t>
        </is>
      </c>
      <c r="L3557" s="7" t="inlineStr">
        <is>
          <t>غير مقيس — يُملأ عند مراجعة الكود</t>
        </is>
      </c>
      <c r="M3557" s="7" t="inlineStr">
        <is>
          <t>نافذ</t>
        </is>
      </c>
    </row>
    <row r="3558">
      <c r="A3558" s="7" t="n">
        <v>3557</v>
      </c>
      <c r="B3558" s="7" t="inlineStr">
        <is>
          <t>WRK-018</t>
        </is>
      </c>
      <c r="C3558" s="7" t="inlineStr">
        <is>
          <t>وحدات العامل في التايم شيت تُقرأ في القوى ولا تُدخل — الإدخال بيته التشغيل.</t>
        </is>
      </c>
      <c r="D3558" s="7" t="inlineStr">
        <is>
          <t>SRC-028</t>
        </is>
      </c>
      <c r="E3558" s="7" t="inlineStr">
        <is>
          <t>§2.1</t>
        </is>
      </c>
      <c r="F3558" s="7" t="inlineStr">
        <is>
          <t>WRK</t>
        </is>
      </c>
      <c r="G3558" s="7" t="inlineStr">
        <is>
          <t>لا معارض — نافذ بنصّه</t>
        </is>
      </c>
      <c r="H3558" s="7" t="inlineStr">
        <is>
          <t>INJAZ-FRD-01</t>
        </is>
      </c>
      <c r="I3558" s="7" t="inlineStr">
        <is>
          <t>الفصلُ ١٤ — القوى التشغيلية</t>
        </is>
      </c>
      <c r="J3558" s="7" t="inlineStr">
        <is>
          <t>UX-01 للشاشاتِ · DELIVERY-01 للاختبارات</t>
        </is>
      </c>
      <c r="K3558" s="7" t="inlineStr">
        <is>
          <t>اختبارُ منع: بمعطى محاولةٍ تخالف «وحدات العامل في التايم شيت تُقرأ في القوى ولا تُدخل …» · وعند تنفيذها · فإن الخادمَ يرفض برمزٍ وسببٍ ويُسجَّل الرفضُ بالمستخدم والوقت · ومرجعُ حالة المصدر: WRK-015 · WRK-020</t>
        </is>
      </c>
      <c r="L3558" s="7" t="inlineStr">
        <is>
          <t>غير مقيس — يُملأ عند مراجعة الكود</t>
        </is>
      </c>
      <c r="M3558" s="7" t="inlineStr">
        <is>
          <t>نافذ</t>
        </is>
      </c>
    </row>
    <row r="3559">
      <c r="A3559" s="7" t="n">
        <v>3558</v>
      </c>
      <c r="B3559" s="7" t="inlineStr">
        <is>
          <t>WRK-020</t>
        </is>
      </c>
      <c r="C3559" s="7" t="inlineStr">
        <is>
          <t>قبول القوى: تسوية عامل كاملة بأساس مشتق وخصوم بمراجعها دون إدخال يدوي، وصفر أثر بأساس خارج القاموس الرسمي.</t>
        </is>
      </c>
      <c r="D3559" s="7" t="inlineStr">
        <is>
          <t>SRC-028</t>
        </is>
      </c>
      <c r="E3559" s="7" t="inlineStr">
        <is>
          <t>§8.3</t>
        </is>
      </c>
      <c r="F3559" s="7" t="inlineStr">
        <is>
          <t>TST</t>
        </is>
      </c>
      <c r="G3559" s="7" t="inlineStr">
        <is>
          <t>لا معارض — نافذ بنصّه</t>
        </is>
      </c>
      <c r="H3559" s="7" t="inlineStr">
        <is>
          <t>INJAZ-FRD-01</t>
        </is>
      </c>
      <c r="I3559" s="7" t="inlineStr">
        <is>
          <t>الفصلُ ١٤ — القوى التشغيلية</t>
        </is>
      </c>
      <c r="J3559" s="7" t="inlineStr">
        <is>
          <t>UX-01 للشاشاتِ · DELIVERY-01 للاختبارات</t>
        </is>
      </c>
      <c r="K3559" s="7" t="inlineStr">
        <is>
          <t>اختبارُ قبولٍ شامل: بمعطى بيئةٍ مهيَّأةٍ لـ«تسوية عامل كاملة بأساس مشتق وخصوم بمراجعها دون إدخال…» · وعند تنفيذ الحكم بكل حالاته المذكورة في نصِّه · فإن كلَّ بندٍ فيه يتحقق ويُوثَّق شاهدُه · ولا يُقبل الحكمُ بتحقق بعضه</t>
        </is>
      </c>
      <c r="L3559" s="7" t="inlineStr">
        <is>
          <t>غير مقيس — يُملأ عند مراجعة الكود</t>
        </is>
      </c>
      <c r="M3559" s="7" t="inlineStr">
        <is>
          <t>نافذ</t>
        </is>
      </c>
    </row>
    <row r="3560">
      <c r="A3560" s="7" t="n">
        <v>3559</v>
      </c>
      <c r="B3560" s="7" t="inlineStr">
        <is>
          <t>WRK-021</t>
        </is>
      </c>
      <c r="C3560" s="7" t="inlineStr">
        <is>
          <t>الحكم الأول: لا تُطبَّق سياسةُ حضورٍ واحدةٌ على الجميع. سياسةُ المقر مبنيةٌ على بصمةٍ ودوامٍ ثابت وفترةِ سماحٍ وتأخّرٍ يُحتسب. وموظفو المشاريع لا بصمةَ لهم أصلًا، ودوامُهم ورديةٌ وتناوبٌ وإجازةٌ ميدانيةٌ ووصولٌ ومغادرة. وفرضُ سياسةٍ على الأخرى يخلق خصومًا باطلةً أو يفقد ضبطًا حقيقيًّا.</t>
        </is>
      </c>
      <c r="D3560" s="7" t="inlineStr">
        <is>
          <t>SRC-050</t>
        </is>
      </c>
      <c r="E3560" s="7" t="inlineStr">
        <is>
          <t>§1</t>
        </is>
      </c>
      <c r="F3560" s="7" t="inlineStr">
        <is>
          <t>WRK</t>
        </is>
      </c>
      <c r="G3560" s="7" t="inlineStr">
        <is>
          <t>لا معارض — نافذ بنصّه</t>
        </is>
      </c>
      <c r="H3560" s="7" t="inlineStr">
        <is>
          <t>INJAZ-FRD-01</t>
        </is>
      </c>
      <c r="I3560" s="7" t="inlineStr">
        <is>
          <t>الفصلُ ١٤ — القوى التشغيلية</t>
        </is>
      </c>
      <c r="J3560" s="7" t="inlineStr">
        <is>
          <t>UX-01 للشاشاتِ · DELIVERY-01 للاختبارات</t>
        </is>
      </c>
      <c r="K3560" s="7" t="inlineStr">
        <is>
          <t>اختبارُ منع: بمعطى محاولةٍ تخالف «لا تُطبَّق سياسةُ حضورٍ واحدةٌ على الجميع» · وعند تنفيذها · فإن الخادمَ يرفض برمزٍ وسببٍ ويُسجَّل الرفضُ بالمستخدم والوقت</t>
        </is>
      </c>
      <c r="L3560" s="7" t="inlineStr">
        <is>
          <t>غير مقيس — يُملأ عند مراجعة الكود</t>
        </is>
      </c>
      <c r="M3560" s="7" t="inlineStr">
        <is>
          <t>نافذ</t>
        </is>
      </c>
    </row>
    <row r="3561">
      <c r="A3561" s="7" t="n">
        <v>3560</v>
      </c>
      <c r="B3561" s="7" t="inlineStr">
        <is>
          <t>WRK-022</t>
        </is>
      </c>
      <c r="C3561" s="7" t="inlineStr">
        <is>
          <t>المحاور الستة الفارقة بين السياستين: ① الإثبات (بصمةُ دخولٍ وخروجٍ إلزامية في المقر · ورديةٌ بفتراتها ولا بصمةَ غالبًا في المشاريع، والإثباتُ بكشف الموقع وسجل التوزيع) ② الدوام (8:00 إلى 4:00 في المقر · وبدايةُ الوردية ونهايتُها بحسب نمطها في المشاريع وقد تعبر منتصفَ الليل) ③ التأخر (سماحٌ حتى 8:15 ثم يُحتسب التأخر في المقر · ولا تأخّرَ بالمعنى المكتبي في المشاريع — الغيابُ عن الوردية حالةٌ لا دقائق) ④ الإجازة (رصيدٌ سنويٌّ يُطلب ويُعتمد في المقر · ودورةُ تناوبٍ وإجازةٌ ميدانيةٌ خارج الموقع في المشاريع) ⑤ الحركة (لا تنطبق في المقر · ويومُ وصولٍ ويومُ مغادرةٍ حالتان مستقلتان لهما أثرُهما في المشاريع) ⑥ الانتظار التشغيلي (لا ينطبق في المقر · وحاضرٌ ولا عملَ حالةٌ في المشاريع).</t>
        </is>
      </c>
      <c r="D3561" s="7" t="inlineStr">
        <is>
          <t>SRC-050</t>
        </is>
      </c>
      <c r="E3561" s="7" t="inlineStr">
        <is>
          <t>§1</t>
        </is>
      </c>
      <c r="F3561" s="7" t="inlineStr">
        <is>
          <t>WRK</t>
        </is>
      </c>
      <c r="G3561" s="7" t="inlineStr">
        <is>
          <t>لا معارض — نافذ بنصّه</t>
        </is>
      </c>
      <c r="H3561" s="7" t="inlineStr">
        <is>
          <t>INJAZ-FRD-01</t>
        </is>
      </c>
      <c r="I3561" s="7" t="inlineStr">
        <is>
          <t>الفصلُ ١٤ — القوى التشغيلية</t>
        </is>
      </c>
      <c r="J3561" s="7" t="inlineStr">
        <is>
          <t>UX-01 للشاشاتِ · DELIVERY-01 للاختبارات</t>
        </is>
      </c>
      <c r="K3561" s="7" t="inlineStr">
        <is>
          <t>اختبارُ حساب: بمعطى مدخلاتٍ معلومةٍ لـ«① الإثبات (بصمةُ دخولٍ وخروجٍ إلزامية في المقر · ورد…» · وعند إعادة الحساب من المصدر · فإن الناتجَ يطابق المعروضَ بلا فرق</t>
        </is>
      </c>
      <c r="L3561" s="7" t="inlineStr">
        <is>
          <t>غير مقيس — يُملأ عند مراجعة الكود</t>
        </is>
      </c>
      <c r="M3561" s="7" t="inlineStr">
        <is>
          <t>نافذ</t>
        </is>
      </c>
    </row>
    <row r="3562">
      <c r="A3562" s="7" t="n">
        <v>3561</v>
      </c>
      <c r="B3562" s="7" t="inlineStr">
        <is>
          <t>WRK-023</t>
        </is>
      </c>
      <c r="C3562" s="7" t="inlineStr">
        <is>
          <t>رموز حالات الحضور العشرة — لا تُختصر ولا يُجمع منها اثنان لأن أثرَها المالي والتشغيلي مختلف: 1 حاضرٌ ويعمل في الموقع (والإنتاجُ يُسجَّل بفتراته) · 0 إجازةٌ ميدانيةٌ أو راحةٌ دوريةٌ خارج الموقع بدورة التناوب · 10 يومُ الوصول أو العودة إلى موقع العمل · 11 يومُ مغادرة الموقع والتوجه إلى الإجازة · ST حاضرٌ في الموقع أو المعسكر بانتظار أمر عملٍ أو معدةٍ أو مادةِ تشغيل (لا غائبٌ ولا في إجازة) · S إجازةٌ مرضيةٌ بتقريرٍ طبيٍّ معتمد · M مأموريةُ عملٍ خارج الموقع · A1 غيابٌ مبرَّرٌ بعذرٍ موثَّقٍ مقبول · A2 غيابٌ غيرُ مبرَّر (يُخصم ويُسجَّل مخالفةً سلوكية) · EM حالةٌ أو إجازةٌ طارئةٌ تُقدَّر بالموارد البشرية · UP بلا أجر.</t>
        </is>
      </c>
      <c r="D3562" s="7" t="inlineStr">
        <is>
          <t>SRC-050</t>
        </is>
      </c>
      <c r="E3562" s="7" t="inlineStr">
        <is>
          <t>§3</t>
        </is>
      </c>
      <c r="F3562" s="7" t="inlineStr">
        <is>
          <t>WRK</t>
        </is>
      </c>
      <c r="G3562" s="7" t="inlineStr">
        <is>
          <t>لا معارض — نافذ بنصّه</t>
        </is>
      </c>
      <c r="H3562" s="7" t="inlineStr">
        <is>
          <t>INJAZ-FRD-01</t>
        </is>
      </c>
      <c r="I3562" s="7" t="inlineStr">
        <is>
          <t>الفصلُ ١٤ — القوى التشغيلية</t>
        </is>
      </c>
      <c r="J3562" s="7" t="inlineStr">
        <is>
          <t>UX-01 للشاشاتِ · DELIVERY-01 للاختبارات</t>
        </is>
      </c>
      <c r="K3562" s="7" t="inlineStr">
        <is>
          <t>اختبارُ منع: بمعطى محاولةٍ تخالف «رموز حالات الحضور العشرة —» · وعند تنفيذها · فإن الخادمَ يرفض برمزٍ وسببٍ ويُسجَّل الرفضُ بالمستخدم والوقت</t>
        </is>
      </c>
      <c r="L3562" s="7" t="inlineStr">
        <is>
          <t>غير مقيس — يُملأ عند مراجعة الكود</t>
        </is>
      </c>
      <c r="M3562" s="7" t="inlineStr">
        <is>
          <t>نافذ</t>
        </is>
      </c>
    </row>
    <row r="3563">
      <c r="A3563" s="7" t="n">
        <v>3562</v>
      </c>
      <c r="B3563" s="7" t="inlineStr">
        <is>
          <t>WRK-024</t>
        </is>
      </c>
      <c r="C3563" s="7" t="inlineStr">
        <is>
          <t>مصفوفة الأثر الخماسي — لكل حالةٍ خمسةُ آثارٍ مستقلةٍ لا تُشتق من بعضها: الراتب · الحافز · التواجد · الفوترة · استحقاق المورد. أمثلتها: «1 عمل» (كامل · بأساسه · بالموقع · تُفوتر · يستحق) · «0 إجازة ميدانية» (بعقده غالبًا لا · لا · خارج · لا · لا) · «10 وصول» و«11 مغادرة» (بعقده · لا · انتقال · لا · بعقده) · «ST انتظار» (نعم حضورًا · لا إلا بنصٍّ · بالموقع · بحسب الإسناد · بحسب الإسناد) · «S مرضية» (بالسياسة والتقرير · لا · خارج · لا · لا) · «M مأمورية» (كامل · لا · مأمورية · لا · بعقده) · «A1 غياب مبرَّر» (لا يُخصم · لا · خارج · لا · لا) · «A2 غياب غير مبرَّر» (يُخصم يومًا بيوم · لا · خارج · لا · لا ويُجزى مورده) · «EM طارئة» (بقرار الموارد البشرية) · «UP بلا أجر» (يوقف الاستحقاق).</t>
        </is>
      </c>
      <c r="D3563" s="7" t="inlineStr">
        <is>
          <t>SRC-050</t>
        </is>
      </c>
      <c r="E3563" s="7" t="inlineStr">
        <is>
          <t>§4</t>
        </is>
      </c>
      <c r="F3563" s="7" t="inlineStr">
        <is>
          <t>WRK</t>
        </is>
      </c>
      <c r="G3563" s="7" t="inlineStr">
        <is>
          <t>لا معارض — نافذ بنصّه</t>
        </is>
      </c>
      <c r="H3563" s="7" t="inlineStr">
        <is>
          <t>INJAZ-FRD-01</t>
        </is>
      </c>
      <c r="I3563" s="7" t="inlineStr">
        <is>
          <t>الفصلُ ١٤ — القوى التشغيلية</t>
        </is>
      </c>
      <c r="J3563" s="7" t="inlineStr">
        <is>
          <t>UX-01 للشاشاتِ · DELIVERY-01 للاختبارات</t>
        </is>
      </c>
      <c r="K3563" s="7" t="inlineStr">
        <is>
          <t>اختبارُ منع: بمعطى محاولةٍ تخالف «مصفوفة الأثر الخماسي — لكل حالةٍ خمسةُ آثارٍ مستقلةٍ» · وعند تنفيذها · فإن الخادمَ يرفض برمزٍ وسببٍ ويُسجَّل الرفضُ بالمستخدم والوقت</t>
        </is>
      </c>
      <c r="L3563" s="7" t="inlineStr">
        <is>
          <t>غير مقيس — يُملأ عند مراجعة الكود</t>
        </is>
      </c>
      <c r="M3563" s="7" t="inlineStr">
        <is>
          <t>نافذ</t>
        </is>
      </c>
    </row>
    <row r="3564">
      <c r="A3564" s="7" t="n">
        <v>3563</v>
      </c>
      <c r="B3564" s="7" t="inlineStr">
        <is>
          <t>WRK-025</t>
        </is>
      </c>
      <c r="C3564" s="7" t="inlineStr">
        <is>
          <t>«ST الانتظار التشغيلي» حالةٌ جديدة مستقلة: حاضرٌ في الموقع أو المعسكر بانتظار أمر عملٍ أو معدةٍ أو مادةِ تشغيل — لا غائبٌ ولا في إجازة. وأثرُه على الفوترة واستحقاق المورد بحسب الإسناد لا بقاعدةٍ ثابتة.</t>
        </is>
      </c>
      <c r="D3564" s="7" t="inlineStr">
        <is>
          <t>SRC-050</t>
        </is>
      </c>
      <c r="E3564" s="7" t="inlineStr">
        <is>
          <t>§3 · §4</t>
        </is>
      </c>
      <c r="F3564" s="7" t="inlineStr">
        <is>
          <t>WRK</t>
        </is>
      </c>
      <c r="G3564" s="7" t="inlineStr">
        <is>
          <t>لا معارض — نافذ بنصّه</t>
        </is>
      </c>
      <c r="H3564" s="7" t="inlineStr">
        <is>
          <t>INJAZ-FRD-01</t>
        </is>
      </c>
      <c r="I3564" s="7" t="inlineStr">
        <is>
          <t>الفصلُ ١٤ — القوى التشغيلية</t>
        </is>
      </c>
      <c r="J3564" s="7" t="inlineStr">
        <is>
          <t>UX-01 للشاشاتِ · DELIVERY-01 للاختبارات</t>
        </is>
      </c>
      <c r="K3564" s="7" t="inlineStr">
        <is>
          <t>اختبارُ وجودٍ وسلوك: بمعطى بيئةٍ مهيَّأةٍ لـ«حاضرٌ في الموقع أو المعسكر بانتظار أمر عملٍ أو معدةٍ…» · وعند تنفيذ السيناريو الموصوف · فإن السلوكَ يطابق النصَّ ويُوثَّق الشاهدُ بلقطةٍ أو سجل</t>
        </is>
      </c>
      <c r="L3564" s="7" t="inlineStr">
        <is>
          <t>غير مقيس — يُملأ عند مراجعة الكود</t>
        </is>
      </c>
      <c r="M3564" s="7" t="inlineStr">
        <is>
          <t>نافذ</t>
        </is>
      </c>
    </row>
    <row r="3565">
      <c r="A3565" s="7" t="n">
        <v>3564</v>
      </c>
      <c r="B3565" s="7" t="inlineStr">
        <is>
          <t>WRK-026</t>
        </is>
      </c>
      <c r="C3565" s="7" t="inlineStr">
        <is>
          <t>الفترة هي الوحدة الأدق للتسجيل — لا اليوم ولا الوردية: فالوردية تنقسم فتراتٍ لكلٍّ حالتُها ومسؤولُها.</t>
        </is>
      </c>
      <c r="D3565" s="7" t="inlineStr">
        <is>
          <t>SRC-050</t>
        </is>
      </c>
      <c r="E3565" s="7" t="inlineStr">
        <is>
          <t>§2.1</t>
        </is>
      </c>
      <c r="F3565" s="7" t="inlineStr">
        <is>
          <t>WRK</t>
        </is>
      </c>
      <c r="G3565" s="7" t="inlineStr">
        <is>
          <t>لا معارض — نافذ بنصّه</t>
        </is>
      </c>
      <c r="H3565" s="7" t="inlineStr">
        <is>
          <t>INJAZ-FRD-01</t>
        </is>
      </c>
      <c r="I3565" s="7" t="inlineStr">
        <is>
          <t>الفصلُ ١٤ — القوى التشغيلية</t>
        </is>
      </c>
      <c r="J3565" s="7" t="inlineStr">
        <is>
          <t>UX-01 للشاشاتِ · DELIVERY-01 للاختبارات</t>
        </is>
      </c>
      <c r="K3565" s="7" t="inlineStr">
        <is>
          <t>اختبارُ وجودٍ وسلوك: بمعطى بيئةٍ مهيَّأةٍ لـ«الفترة هي الوحدة الأدق للتسجيل —» · وعند تنفيذ السيناريو الموصوف · فإن السلوكَ يطابق النصَّ ويُوثَّق الشاهدُ بلقطةٍ أو سجل</t>
        </is>
      </c>
      <c r="L3565" s="7" t="inlineStr">
        <is>
          <t>غير مقيس — يُملأ عند مراجعة الكود</t>
        </is>
      </c>
      <c r="M3565" s="7" t="inlineStr">
        <is>
          <t>نافذ</t>
        </is>
      </c>
    </row>
    <row r="3566">
      <c r="A3566" s="7" t="n">
        <v>3565</v>
      </c>
      <c r="B3566" s="7" t="inlineStr">
        <is>
          <t>POL-019</t>
        </is>
      </c>
      <c r="C3566" s="7" t="inlineStr">
        <is>
          <t>سياسة المشغّلين والقوى: القواعد — أنماطُ الورديات والفترات ودوراتُ التناوب وسياساتُ الحضور (مقرٌّ ومشاريع) ونماذجُ الأجر والحوافز · الخصومات — غيابٌ وتأخيرٌ وبصمةٌ ناقصة وجزاءاتٌ وأقساطُ سلف · الدورية — شهريةٌ بمسيّر · البيت — WRK-01 وCON-01 وENT-01.</t>
        </is>
      </c>
      <c r="D3566" s="7" t="inlineStr">
        <is>
          <t>SRC-055</t>
        </is>
      </c>
      <c r="E3566" s="7" t="inlineStr">
        <is>
          <t>§7</t>
        </is>
      </c>
      <c r="F3566" s="7" t="inlineStr">
        <is>
          <t>WRK</t>
        </is>
      </c>
      <c r="G3566" s="7" t="inlineStr">
        <is>
          <t>لا معارض — نافذ بنصّه</t>
        </is>
      </c>
      <c r="H3566" s="7" t="inlineStr">
        <is>
          <t>INJAZ-FRD-01</t>
        </is>
      </c>
      <c r="I3566" s="7" t="inlineStr">
        <is>
          <t>الفصلُ ١٤ — القوى التشغيلية</t>
        </is>
      </c>
      <c r="J3566" s="7" t="inlineStr">
        <is>
          <t>UX-01 للشاشاتِ · DELIVERY-01 للاختبارات</t>
        </is>
      </c>
      <c r="K3566" s="7" t="inlineStr">
        <is>
          <t>اختبارُ ظهور: بمعطى مستخدمٍ داخلَ النطاق وآخرَ خارجه لـ«القواعد — أنماطُ الورديات والفترات ودوراتُ التناوب و…» · وعند فتح الشاشة · فإن الأولَ يرى نطاقَه والثانيَ لا يُصيَّر له العنصرُ ولا يُرسَل في الاستجابة</t>
        </is>
      </c>
      <c r="L3566" s="7" t="inlineStr">
        <is>
          <t>غير مقيس — يُملأ عند مراجعة الكود</t>
        </is>
      </c>
      <c r="M3566" s="7" t="inlineStr">
        <is>
          <t>نافذ</t>
        </is>
      </c>
    </row>
    <row r="3567">
      <c r="A3567" s="7" t="n">
        <v>3566</v>
      </c>
      <c r="B3567" s="7" t="inlineStr">
        <is>
          <t>WRK-031</t>
        </is>
      </c>
      <c r="C3567" s="7" t="inlineStr">
        <is>
          <t>الوردية وعاءٌ زمنيٌّ يُقسَّم فتراتٍ ولكل فترةٍ مشغّلُها المستقل — فقد تعمل الوردية بمشغّلٍ واحدٍ في فترتيها وقد يعمل في كل فترةٍ مشغّلٌ مختلف، والنظامُ يستوعب الحالتين بالبنية نفسها.</t>
        </is>
      </c>
      <c r="D3567" s="7" t="inlineStr">
        <is>
          <t>SRC-050</t>
        </is>
      </c>
      <c r="E3567" s="7" t="inlineStr">
        <is>
          <t>§2</t>
        </is>
      </c>
      <c r="F3567" s="7" t="inlineStr">
        <is>
          <t>WRK</t>
        </is>
      </c>
      <c r="G3567" s="7" t="inlineStr">
        <is>
          <t>لا معارض — نافذ بنصّه</t>
        </is>
      </c>
      <c r="H3567" s="7" t="inlineStr">
        <is>
          <t>INJAZ-FRD-01</t>
        </is>
      </c>
      <c r="I3567" s="7" t="inlineStr">
        <is>
          <t>الفصلُ ١٤ — القوى التشغيلية</t>
        </is>
      </c>
      <c r="J3567" s="7" t="inlineStr">
        <is>
          <t>UX-01 للشاشاتِ · DELIVERY-01 للاختبارات</t>
        </is>
      </c>
      <c r="K3567" s="7" t="inlineStr">
        <is>
          <t>اختبارُ وجودٍ وسلوك: بمعطى بيئةٍ مهيَّأةٍ لـ«الوردية وعاءٌ زمنيٌّ يُقسَّم فتراتٍ ولكل فترةٍ مشغّل…» · وعند تنفيذ السيناريو الموصوف · فإن السلوكَ يطابق النصَّ ويُوثَّق الشاهدُ بلقطةٍ أو سجل</t>
        </is>
      </c>
      <c r="L3567" s="7" t="inlineStr">
        <is>
          <t>غير مقيس — يُملأ عند مراجعة الكود</t>
        </is>
      </c>
      <c r="M3567" s="7" t="inlineStr">
        <is>
          <t>نافذ</t>
        </is>
      </c>
    </row>
    <row r="3568">
      <c r="A3568" s="7" t="n">
        <v>3567</v>
      </c>
      <c r="B3568" s="7" t="inlineStr">
        <is>
          <t>WRK-032</t>
        </is>
      </c>
      <c r="C3568" s="7" t="inlineStr">
        <is>
          <t>أنماط الورديات الستة ببنيتها: ① ورديةٌ واحدة 8 ساعات (فترتان: 06:00–12:00 · راحةُ الغداء · 14:00–18:00 — والمواعيدُ معرَّفةٌ في نمط الوردية لا مثبَّتةٌ في الكود) ② ورديةٌ واحدة 10 ساعات (فترتان بامتدادٍ في إحداهما أو كلتيهما: 8 أساسيةٍ + ساعتان إضافيتان — والإضافيُّ يُميَّز بندًا مستقلًّا لا يُدمج بالأساسي) ③ ورديتان 8+8 (كلٌّ بفترتين ومشغّلٍ لكل فترة · وردةُ صباحٍ ووردةُ ليل · وقد تعبر الليليةُ منتصفَ الليل فتُنسب إلى يوم بدئها) ④ ورديتان 10+10 (8 أساسيةٍ + 2 إضافيةٍ لكلٍّ) ⑤ ثلاث ورديات 8×3 (كلٌّ بفترتيها ومشغّليها والتغطيةُ متصلةٌ 24 ساعة) ⑥ نمطٌ آخر مخصَّص بمواعيده وفتراته يُعرَّف بقرارٍ ولا يُجتهد فيه ميدانيًّا.</t>
        </is>
      </c>
      <c r="D3568" s="7" t="inlineStr">
        <is>
          <t>SRC-050</t>
        </is>
      </c>
      <c r="E3568" s="7" t="inlineStr">
        <is>
          <t>§2</t>
        </is>
      </c>
      <c r="F3568" s="7" t="inlineStr">
        <is>
          <t>WRK</t>
        </is>
      </c>
      <c r="G3568" s="7" t="inlineStr">
        <is>
          <t>لا معارض — نافذ بنصّه</t>
        </is>
      </c>
      <c r="H3568" s="7" t="inlineStr">
        <is>
          <t>INJAZ-FRD-01</t>
        </is>
      </c>
      <c r="I3568" s="7" t="inlineStr">
        <is>
          <t>الفصلُ ١٤ — القوى التشغيلية</t>
        </is>
      </c>
      <c r="J3568" s="7" t="inlineStr">
        <is>
          <t>UX-01 للشاشاتِ · DELIVERY-01 للاختبارات</t>
        </is>
      </c>
      <c r="K3568" s="7" t="inlineStr">
        <is>
          <t>اختبارُ منع: بمعطى محاولةٍ تخالف «① ورديةٌ واحدة 8 ساعات (فترتان: 06:00–12:00 · راحةُ …» · وعند تنفيذها · فإن الخادمَ يرفض برمزٍ وسببٍ ويُسجَّل الرفضُ بالمستخدم والوقت</t>
        </is>
      </c>
      <c r="L3568" s="7" t="inlineStr">
        <is>
          <t>غير مقيس — يُملأ عند مراجعة الكود</t>
        </is>
      </c>
      <c r="M3568" s="7" t="inlineStr">
        <is>
          <t>نافذ</t>
        </is>
      </c>
    </row>
    <row r="3569">
      <c r="A3569" s="7" t="n">
        <v>3568</v>
      </c>
      <c r="B3569" s="7" t="inlineStr">
        <is>
          <t>WRK-033</t>
        </is>
      </c>
      <c r="C3569" s="7" t="inlineStr">
        <is>
          <t>حقول الفترة: رقمُها في الوردية · بدايتُها ونهايتُها · ساعاتُها الأساسية · ساعاتُها الإضافية · ومشغّلٌ واحدٌ لكل فترةٍ إلزامًا (فإن عمل مشغّلٌ واحدٌ الفترتين سُجّل في كلٍّ منهما، ولا فترةَ بلا مشغّل) · والمعدةُ ثابتةٌ للوردية.</t>
        </is>
      </c>
      <c r="D3569" s="7" t="inlineStr">
        <is>
          <t>SRC-050</t>
        </is>
      </c>
      <c r="E3569" s="7" t="inlineStr">
        <is>
          <t>§2.1</t>
        </is>
      </c>
      <c r="F3569" s="7" t="inlineStr">
        <is>
          <t>WRK</t>
        </is>
      </c>
      <c r="G3569" s="7" t="inlineStr">
        <is>
          <t>لا معارض — نافذ بنصّه</t>
        </is>
      </c>
      <c r="H3569" s="7" t="inlineStr">
        <is>
          <t>INJAZ-FRD-01</t>
        </is>
      </c>
      <c r="I3569" s="7" t="inlineStr">
        <is>
          <t>الفصلُ ١٤ — القوى التشغيلية</t>
        </is>
      </c>
      <c r="J3569" s="7" t="inlineStr">
        <is>
          <t>UX-01 للشاشاتِ · DELIVERY-01 للاختبارات</t>
        </is>
      </c>
      <c r="K3569" s="7" t="inlineStr">
        <is>
          <t>اختبارُ اكتمال: بمعطى شاشةٍ أو جدولٍ يخصُّ «رقمُها في الوردية · بدايتُها ونهايتُها · ساعاتُها ال…» · وعند فحص بنيته · فإن كلَّ عمودٍ معتمدٍ موجودٌ وصفرُ عمودٍ غيرِ معرَّف · والأعمدةُ الحاكمةُ السبعةُ حاضرة</t>
        </is>
      </c>
      <c r="L3569" s="7" t="inlineStr">
        <is>
          <t>غير مقيس — يُملأ عند مراجعة الكود</t>
        </is>
      </c>
      <c r="M3569" s="7" t="inlineStr">
        <is>
          <t>نافذ</t>
        </is>
      </c>
    </row>
    <row r="3570">
      <c r="A3570" s="7" t="n">
        <v>3569</v>
      </c>
      <c r="B3570" s="7" t="inlineStr">
        <is>
          <t>OWN-032</t>
        </is>
      </c>
      <c r="C3570" s="7" t="inlineStr">
        <is>
          <t>التناوبُ تبادليٌّ لا فردي: زوجٌ من المشغّلين مرتبطٌ بمعدةٍ واحدة، يدخل أحدُهما ويخرج الآخر في اليوم نفسِه. وعند تعذّر التبادل يُخصَّص بديلٌ مستقلٌّ ويُسجَّل السبب.</t>
        </is>
      </c>
      <c r="D3570" s="7" t="inlineStr">
        <is>
          <t>قرار المالك — جلسات المراجعة 2026-08</t>
        </is>
      </c>
      <c r="E3570" s="7" t="inlineStr">
        <is>
          <t>§التناوب</t>
        </is>
      </c>
      <c r="F3570" s="7" t="inlineStr">
        <is>
          <t>OWN</t>
        </is>
      </c>
      <c r="G3570" s="7" t="inlineStr">
        <is>
          <t>قرار مالك موقَّع — نافذ</t>
        </is>
      </c>
      <c r="H3570" s="7" t="inlineStr">
        <is>
          <t>INJAZ-FRD-01</t>
        </is>
      </c>
      <c r="I3570" s="7" t="inlineStr">
        <is>
          <t>الفصلُ ١٤ — القوى التشغيلية</t>
        </is>
      </c>
      <c r="J3570" s="7" t="inlineStr">
        <is>
          <t>UX-01 للشاشاتِ · DELIVERY-01 للاختبارات</t>
        </is>
      </c>
      <c r="K3570" s="7" t="inlineStr">
        <is>
          <t>اختبارُ اقتران: دورةُ التناوب تحمل مناوبًا متبادلًا أو سببَ تعذّره</t>
        </is>
      </c>
      <c r="L3570" s="7" t="inlineStr">
        <is>
          <t>مطلوب ولم يُنفذ</t>
        </is>
      </c>
      <c r="M3570" s="7" t="inlineStr">
        <is>
          <t>نافذ</t>
        </is>
      </c>
    </row>
    <row r="3571">
      <c r="A3571" s="7" t="n">
        <v>3570</v>
      </c>
      <c r="B3571" s="7" t="inlineStr">
        <is>
          <t>SCN-396</t>
        </is>
      </c>
      <c r="C3571" s="7" t="inlineStr">
        <is>
          <t>يجب أن تُتاح شاشةُ «سجل المشغّلين» لـالقوى التشغيلية بنطاق كل المشغّلين — وزاويتُها: المشغّلُ وتبعيتُه ومسارُ توزيعه وحالةُ تكويده.</t>
        </is>
      </c>
      <c r="D3571" s="7" t="inlineStr">
        <is>
          <t>NAV-09 نظام الشاشات النافذ · SCR-DES-01 تصميم الأعمدة</t>
        </is>
      </c>
      <c r="E3571" s="7" t="inlineStr">
        <is>
          <t>§الشاشات</t>
        </is>
      </c>
      <c r="F3571" s="7" t="inlineStr">
        <is>
          <t>SCN</t>
        </is>
      </c>
      <c r="G3571" s="7" t="inlineStr">
        <is>
          <t>قرار مالك مطبَّق — نافذ</t>
        </is>
      </c>
      <c r="H3571" s="7" t="inlineStr">
        <is>
          <t>INJAZ-FRD-01</t>
        </is>
      </c>
      <c r="I3571" s="7" t="inlineStr">
        <is>
          <t>الفصلُ ١٤ — القوى التشغيلية</t>
        </is>
      </c>
      <c r="J3571" s="7" t="inlineStr">
        <is>
          <t>UX-01 للشاشاتِ · DELIVERY-01 للاختبارات</t>
        </is>
      </c>
      <c r="K3571" s="7" t="inlineStr">
        <is>
          <t>اختبارُ ظهور: تظهر الشاشةُ للدور المالك بنطاقها ولا تظهر لمن لا صلاحيةَ له</t>
        </is>
      </c>
      <c r="L3571" s="7" t="inlineStr">
        <is>
          <t>مطلوب ولم يُنفذ</t>
        </is>
      </c>
      <c r="M3571" s="7" t="inlineStr">
        <is>
          <t>نافذ</t>
        </is>
      </c>
    </row>
    <row r="3572">
      <c r="A3572" s="7" t="n">
        <v>3571</v>
      </c>
      <c r="B3572" s="7" t="inlineStr">
        <is>
          <t>SCN-397</t>
        </is>
      </c>
      <c r="C3572" s="7" t="inlineStr">
        <is>
          <t>يجب أن تحمل شاشةُ «سجل المشغّلين» أعمدتَها المعتمدةَ وعددُها 29 عمودًا، وأولُها كود المشغّل · كود الموظف · الاسم الرباعي · رقم الهوية · تاريخ الميلاد · التبعية.</t>
        </is>
      </c>
      <c r="D3572" s="7" t="inlineStr">
        <is>
          <t>NAV-09 نظام الشاشات النافذ · SCR-DES-01 تصميم الأعمدة</t>
        </is>
      </c>
      <c r="E3572" s="7" t="inlineStr">
        <is>
          <t>§البيانات</t>
        </is>
      </c>
      <c r="F3572" s="7" t="inlineStr">
        <is>
          <t>SCN</t>
        </is>
      </c>
      <c r="G3572" s="7" t="inlineStr">
        <is>
          <t>قرار مالك مطبَّق — نافذ</t>
        </is>
      </c>
      <c r="H3572" s="7" t="inlineStr">
        <is>
          <t>INJAZ-FRD-01</t>
        </is>
      </c>
      <c r="I3572" s="7" t="inlineStr">
        <is>
          <t>الفصلُ ١٤ — القوى التشغيلية</t>
        </is>
      </c>
      <c r="J3572" s="7" t="inlineStr">
        <is>
          <t>UX-01 للشاشاتِ · DELIVERY-01 للاختبارات</t>
        </is>
      </c>
      <c r="K3572" s="7" t="inlineStr">
        <is>
          <t>اختبارُ اكتمال: كلُّ عمودٍ معتمدٍ موجودٌ وصفرُ عمودٍ غيرِ معرَّف</t>
        </is>
      </c>
      <c r="L3572" s="7" t="inlineStr">
        <is>
          <t>مطلوب ولم يُنفذ</t>
        </is>
      </c>
      <c r="M3572" s="7" t="inlineStr">
        <is>
          <t>نافذ</t>
        </is>
      </c>
    </row>
    <row r="3573">
      <c r="A3573" s="7" t="n">
        <v>3572</v>
      </c>
      <c r="B3573" s="7" t="inlineStr">
        <is>
          <t>SCN-398</t>
        </is>
      </c>
      <c r="C3573" s="7" t="inlineStr">
        <is>
          <t>يجب أن يُنفَّذ فعلُ «تكويدُ مشغّلٍ جديد» من شاشة «سجل المشغّلين» بواسطة مديرُ القوى، فيُكتب في operators · codes ويُنشر الحدثُ OperatorCoded ويستهلكه الموارد · التشغيل · الموردون. وأثرُه: الرقمُ يُربط بالشخص ولا يُعاد استعمالُه · وتبعيتُه تُحدَّد: موظفٌ لدينا أو موظفُ مورد.</t>
        </is>
      </c>
      <c r="D3573" s="7" t="inlineStr">
        <is>
          <t>NAV-09 نظام الشاشات النافذ · SCR-DES-01 تصميم الأعمدة</t>
        </is>
      </c>
      <c r="E3573" s="7" t="inlineStr">
        <is>
          <t>§الأفعال والتكامل</t>
        </is>
      </c>
      <c r="F3573" s="7" t="inlineStr">
        <is>
          <t>SCN</t>
        </is>
      </c>
      <c r="G3573" s="7" t="inlineStr">
        <is>
          <t>قرار مالك مطبَّق — نافذ</t>
        </is>
      </c>
      <c r="H3573" s="7" t="inlineStr">
        <is>
          <t>INJAZ-FRD-01</t>
        </is>
      </c>
      <c r="I3573" s="7" t="inlineStr">
        <is>
          <t>الفصلُ ١٤ — القوى التشغيلية</t>
        </is>
      </c>
      <c r="J3573" s="7" t="inlineStr">
        <is>
          <t>UX-01 للشاشاتِ · DELIVERY-01 للاختبارات</t>
        </is>
      </c>
      <c r="K3573" s="7" t="inlineStr">
        <is>
          <t xml:space="preserve">اختبارُ أثر: تنفيذُ الفعل يُحدث الرقمُ يُربط بالشخص ولا يُعاد استعمالُه · وتبعيتُه تُحدَّد: </t>
        </is>
      </c>
      <c r="L3573" s="7" t="inlineStr">
        <is>
          <t>مطلوب ولم يُنفذ</t>
        </is>
      </c>
      <c r="M3573" s="7" t="inlineStr">
        <is>
          <t>نافذ</t>
        </is>
      </c>
    </row>
    <row r="3574">
      <c r="A3574" s="7" t="n">
        <v>3573</v>
      </c>
      <c r="B3574" s="7" t="inlineStr">
        <is>
          <t>SCN-399</t>
        </is>
      </c>
      <c r="C3574" s="7" t="inlineStr">
        <is>
          <t>يجب أن يقبل فعلُ «تكويدُ مشغّلٍ جديد» عكسًا: تعطيلٌ لا حذف.</t>
        </is>
      </c>
      <c r="D3574" s="7" t="inlineStr">
        <is>
          <t>NAV-09 نظام الشاشات النافذ · SCR-DES-01 تصميم الأعمدة</t>
        </is>
      </c>
      <c r="E3574" s="7" t="inlineStr">
        <is>
          <t>§الأفعال والتكامل</t>
        </is>
      </c>
      <c r="F3574" s="7" t="inlineStr">
        <is>
          <t>SCN</t>
        </is>
      </c>
      <c r="G3574" s="7" t="inlineStr">
        <is>
          <t>قرار مالك مطبَّق — نافذ</t>
        </is>
      </c>
      <c r="H3574" s="7" t="inlineStr">
        <is>
          <t>INJAZ-FRD-01</t>
        </is>
      </c>
      <c r="I3574" s="7" t="inlineStr">
        <is>
          <t>الفصلُ ١٤ — القوى التشغيلية</t>
        </is>
      </c>
      <c r="J3574" s="7" t="inlineStr">
        <is>
          <t>UX-01 للشاشاتِ · DELIVERY-01 للاختبارات</t>
        </is>
      </c>
      <c r="K3574" s="7" t="inlineStr">
        <is>
          <t>اختبارُ عكس: العكسُ يُنشئ حركةً مقابلةً بمرجع الأصل</t>
        </is>
      </c>
      <c r="L3574" s="7" t="inlineStr">
        <is>
          <t>مطلوب ولم يُنفذ</t>
        </is>
      </c>
      <c r="M3574" s="7" t="inlineStr">
        <is>
          <t>نافذ</t>
        </is>
      </c>
    </row>
    <row r="3575">
      <c r="A3575" s="7" t="n">
        <v>3574</v>
      </c>
      <c r="B3575" s="7" t="inlineStr">
        <is>
          <t>SCN-400</t>
        </is>
      </c>
      <c r="C3575" s="7" t="inlineStr">
        <is>
          <t>يجب أن يُنفَّذ فعلُ «تعطيلُ مشغّل» من شاشة «سجل المشغّلين» بواسطة مديرُ القوى، فيُكتب في operators.state ويُنشر الحدثُ OperatorDeactivated ويستهلكه التشغيل · الموقع · الموارد. وأثرُه: لا يُخصَّص بعده · والتخصيصُ القائمُ يُنبَّه لإحلاله · ورقمُه يدخل الأرقامَ الشاغرة.</t>
        </is>
      </c>
      <c r="D3575" s="7" t="inlineStr">
        <is>
          <t>NAV-09 نظام الشاشات النافذ · SCR-DES-01 تصميم الأعمدة</t>
        </is>
      </c>
      <c r="E3575" s="7" t="inlineStr">
        <is>
          <t>§الأفعال والتكامل</t>
        </is>
      </c>
      <c r="F3575" s="7" t="inlineStr">
        <is>
          <t>SCN</t>
        </is>
      </c>
      <c r="G3575" s="7" t="inlineStr">
        <is>
          <t>قرار مالك مطبَّق — نافذ</t>
        </is>
      </c>
      <c r="H3575" s="7" t="inlineStr">
        <is>
          <t>INJAZ-FRD-01</t>
        </is>
      </c>
      <c r="I3575" s="7" t="inlineStr">
        <is>
          <t>الفصلُ ١٤ — القوى التشغيلية</t>
        </is>
      </c>
      <c r="J3575" s="7" t="inlineStr">
        <is>
          <t>UX-01 للشاشاتِ · DELIVERY-01 للاختبارات</t>
        </is>
      </c>
      <c r="K3575" s="7" t="inlineStr">
        <is>
          <t>اختبارُ أثر: تنفيذُ الفعل يُحدث لا يُخصَّص بعده · والتخصيصُ القائمُ يُنبَّه لإحلاله · ورقمُه</t>
        </is>
      </c>
      <c r="L3575" s="7" t="inlineStr">
        <is>
          <t>مطلوب ولم يُنفذ</t>
        </is>
      </c>
      <c r="M3575" s="7" t="inlineStr">
        <is>
          <t>نافذ</t>
        </is>
      </c>
    </row>
    <row r="3576">
      <c r="A3576" s="7" t="n">
        <v>3575</v>
      </c>
      <c r="B3576" s="7" t="inlineStr">
        <is>
          <t>SCN-401</t>
        </is>
      </c>
      <c r="C3576" s="7" t="inlineStr">
        <is>
          <t>يجب أن يقبل فعلُ «تعطيلُ مشغّل» عكسًا: إعادةُ تفعيلٍ بقرار.</t>
        </is>
      </c>
      <c r="D3576" s="7" t="inlineStr">
        <is>
          <t>NAV-09 نظام الشاشات النافذ · SCR-DES-01 تصميم الأعمدة</t>
        </is>
      </c>
      <c r="E3576" s="7" t="inlineStr">
        <is>
          <t>§الأفعال والتكامل</t>
        </is>
      </c>
      <c r="F3576" s="7" t="inlineStr">
        <is>
          <t>SCN</t>
        </is>
      </c>
      <c r="G3576" s="7" t="inlineStr">
        <is>
          <t>قرار مالك مطبَّق — نافذ</t>
        </is>
      </c>
      <c r="H3576" s="7" t="inlineStr">
        <is>
          <t>INJAZ-FRD-01</t>
        </is>
      </c>
      <c r="I3576" s="7" t="inlineStr">
        <is>
          <t>الفصلُ ١٤ — القوى التشغيلية</t>
        </is>
      </c>
      <c r="J3576" s="7" t="inlineStr">
        <is>
          <t>UX-01 للشاشاتِ · DELIVERY-01 للاختبارات</t>
        </is>
      </c>
      <c r="K3576" s="7" t="inlineStr">
        <is>
          <t>اختبارُ عكس: العكسُ يُنشئ حركةً مقابلةً بمرجع الأصل</t>
        </is>
      </c>
      <c r="L3576" s="7" t="inlineStr">
        <is>
          <t>مطلوب ولم يُنفذ</t>
        </is>
      </c>
      <c r="M3576" s="7" t="inlineStr">
        <is>
          <t>نافذ</t>
        </is>
      </c>
    </row>
    <row r="3577">
      <c r="A3577" s="7" t="n">
        <v>3576</v>
      </c>
      <c r="B3577" s="7" t="inlineStr">
        <is>
          <t>SCN-402</t>
        </is>
      </c>
      <c r="C3577" s="7" t="inlineStr">
        <is>
          <t>يجب أن تُعرض شاشةُ «سجل المشغّلين» لـالموارد البشرية بنطاق الموظفون — بأفعالٍ مسموحةٍ هي إنشاءُ الموظف · ربط، ومحجوبٍ عنه: التكويدَ التشغيلي.</t>
        </is>
      </c>
      <c r="D3577" s="7" t="inlineStr">
        <is>
          <t>NAV-09 نظام الشاشات النافذ · SCR-DES-01 تصميم الأعمدة</t>
        </is>
      </c>
      <c r="E3577" s="7" t="inlineStr">
        <is>
          <t>§الصلاحيات</t>
        </is>
      </c>
      <c r="F3577" s="7" t="inlineStr">
        <is>
          <t>SCN</t>
        </is>
      </c>
      <c r="G3577" s="7" t="inlineStr">
        <is>
          <t>قرار مالك مطبَّق — نافذ</t>
        </is>
      </c>
      <c r="H3577" s="7" t="inlineStr">
        <is>
          <t>INJAZ-FRD-01</t>
        </is>
      </c>
      <c r="I3577" s="7" t="inlineStr">
        <is>
          <t>الفصلُ ١٤ — القوى التشغيلية</t>
        </is>
      </c>
      <c r="J3577" s="7" t="inlineStr">
        <is>
          <t>UX-01 للشاشاتِ · DELIVERY-01 للاختبارات</t>
        </is>
      </c>
      <c r="K3577" s="7" t="inlineStr">
        <is>
          <t>اختبارُ حجب: المحجوبُ لا يُصيَّر ولا يُقبل نداؤه في الخادم</t>
        </is>
      </c>
      <c r="L3577" s="7" t="inlineStr">
        <is>
          <t>مطلوب ولم يُنفذ</t>
        </is>
      </c>
      <c r="M3577" s="7" t="inlineStr">
        <is>
          <t>نافذ</t>
        </is>
      </c>
    </row>
    <row r="3578">
      <c r="A3578" s="7" t="n">
        <v>3577</v>
      </c>
      <c r="B3578" s="7" t="inlineStr">
        <is>
          <t>SCN-403</t>
        </is>
      </c>
      <c r="C3578" s="7" t="inlineStr">
        <is>
          <t>يجب أن تُعرض شاشةُ «سجل المشغّلين» لـإدارة الموردين بنطاق مشغّلو مورديه — بأفعالٍ مسموحةٍ هي قراءة · اعتراض، ومحجوبٍ عنه: التكويد.</t>
        </is>
      </c>
      <c r="D3578" s="7" t="inlineStr">
        <is>
          <t>NAV-09 نظام الشاشات النافذ · SCR-DES-01 تصميم الأعمدة</t>
        </is>
      </c>
      <c r="E3578" s="7" t="inlineStr">
        <is>
          <t>§الصلاحيات</t>
        </is>
      </c>
      <c r="F3578" s="7" t="inlineStr">
        <is>
          <t>SCN</t>
        </is>
      </c>
      <c r="G3578" s="7" t="inlineStr">
        <is>
          <t>قرار مالك مطبَّق — نافذ</t>
        </is>
      </c>
      <c r="H3578" s="7" t="inlineStr">
        <is>
          <t>INJAZ-FRD-01</t>
        </is>
      </c>
      <c r="I3578" s="7" t="inlineStr">
        <is>
          <t>الفصلُ ١٤ — القوى التشغيلية</t>
        </is>
      </c>
      <c r="J3578" s="7" t="inlineStr">
        <is>
          <t>UX-01 للشاشاتِ · DELIVERY-01 للاختبارات</t>
        </is>
      </c>
      <c r="K3578" s="7" t="inlineStr">
        <is>
          <t>اختبارُ حجب: المحجوبُ لا يُصيَّر ولا يُقبل نداؤه في الخادم</t>
        </is>
      </c>
      <c r="L3578" s="7" t="inlineStr">
        <is>
          <t>مطلوب ولم يُنفذ</t>
        </is>
      </c>
      <c r="M3578" s="7" t="inlineStr">
        <is>
          <t>نافذ</t>
        </is>
      </c>
    </row>
    <row r="3579">
      <c r="A3579" s="7" t="n">
        <v>3578</v>
      </c>
      <c r="B3579" s="7" t="inlineStr">
        <is>
          <t>SCN-404</t>
        </is>
      </c>
      <c r="C3579" s="7" t="inlineStr">
        <is>
          <t>يجب أن تُعرض شاشةُ «سجل المشغّلين» لـإدارة التشغيل بنطاق كل المواقع — بأفعالٍ مسموحةٍ هي قراءة، ومحجوبٍ عنه: التكويد.</t>
        </is>
      </c>
      <c r="D3579" s="7" t="inlineStr">
        <is>
          <t>NAV-09 نظام الشاشات النافذ · SCR-DES-01 تصميم الأعمدة</t>
        </is>
      </c>
      <c r="E3579" s="7" t="inlineStr">
        <is>
          <t>§الصلاحيات</t>
        </is>
      </c>
      <c r="F3579" s="7" t="inlineStr">
        <is>
          <t>SCN</t>
        </is>
      </c>
      <c r="G3579" s="7" t="inlineStr">
        <is>
          <t>قرار مالك مطبَّق — نافذ</t>
        </is>
      </c>
      <c r="H3579" s="7" t="inlineStr">
        <is>
          <t>INJAZ-FRD-01</t>
        </is>
      </c>
      <c r="I3579" s="7" t="inlineStr">
        <is>
          <t>الفصلُ ١٤ — القوى التشغيلية</t>
        </is>
      </c>
      <c r="J3579" s="7" t="inlineStr">
        <is>
          <t>UX-01 للشاشاتِ · DELIVERY-01 للاختبارات</t>
        </is>
      </c>
      <c r="K3579" s="7" t="inlineStr">
        <is>
          <t>اختبارُ حجب: المحجوبُ لا يُصيَّر ولا يُقبل نداؤه في الخادم</t>
        </is>
      </c>
      <c r="L3579" s="7" t="inlineStr">
        <is>
          <t>مطلوب ولم يُنفذ</t>
        </is>
      </c>
      <c r="M3579" s="7" t="inlineStr">
        <is>
          <t>نافذ</t>
        </is>
      </c>
    </row>
    <row r="3580">
      <c r="A3580" s="7" t="n">
        <v>3579</v>
      </c>
      <c r="B3580" s="7" t="inlineStr">
        <is>
          <t>SCN-405</t>
        </is>
      </c>
      <c r="C3580" s="7" t="inlineStr">
        <is>
          <t>يجب أن تُعرض شاشةُ «سجل المشغّلين» لـإدارة الموقع بنطاق موقعه — بأفعالٍ مسموحةٍ هي قراءة، ومحجوبٍ عنه: التكويد.</t>
        </is>
      </c>
      <c r="D3580" s="7" t="inlineStr">
        <is>
          <t>NAV-09 نظام الشاشات النافذ · SCR-DES-01 تصميم الأعمدة</t>
        </is>
      </c>
      <c r="E3580" s="7" t="inlineStr">
        <is>
          <t>§الصلاحيات</t>
        </is>
      </c>
      <c r="F3580" s="7" t="inlineStr">
        <is>
          <t>SCN</t>
        </is>
      </c>
      <c r="G3580" s="7" t="inlineStr">
        <is>
          <t>قرار مالك مطبَّق — نافذ</t>
        </is>
      </c>
      <c r="H3580" s="7" t="inlineStr">
        <is>
          <t>INJAZ-FRD-01</t>
        </is>
      </c>
      <c r="I3580" s="7" t="inlineStr">
        <is>
          <t>الفصلُ ١٤ — القوى التشغيلية</t>
        </is>
      </c>
      <c r="J3580" s="7" t="inlineStr">
        <is>
          <t>UX-01 للشاشاتِ · DELIVERY-01 للاختبارات</t>
        </is>
      </c>
      <c r="K3580" s="7" t="inlineStr">
        <is>
          <t>اختبارُ حجب: المحجوبُ لا يُصيَّر ولا يُقبل نداؤه في الخادم</t>
        </is>
      </c>
      <c r="L3580" s="7" t="inlineStr">
        <is>
          <t>مطلوب ولم يُنفذ</t>
        </is>
      </c>
      <c r="M3580" s="7" t="inlineStr">
        <is>
          <t>نافذ</t>
        </is>
      </c>
    </row>
    <row r="3581">
      <c r="A3581" s="7" t="n">
        <v>3580</v>
      </c>
      <c r="B3581" s="7" t="inlineStr">
        <is>
          <t>SCN-406</t>
        </is>
      </c>
      <c r="C3581" s="7" t="inlineStr">
        <is>
          <t>يجب أن تُتاح شاشةُ «تأهيل المشغّلين على أنواع المعدات» لـالقوى التشغيلية بنطاق مشغّلوه — وزاويتُها: المصفوفةُ: من يقود ماذا وبأي شهادة.</t>
        </is>
      </c>
      <c r="D3581" s="7" t="inlineStr">
        <is>
          <t>NAV-09 نظام الشاشات النافذ · SCR-DES-01 تصميم الأعمدة</t>
        </is>
      </c>
      <c r="E3581" s="7" t="inlineStr">
        <is>
          <t>§الشاشات</t>
        </is>
      </c>
      <c r="F3581" s="7" t="inlineStr">
        <is>
          <t>SCN</t>
        </is>
      </c>
      <c r="G3581" s="7" t="inlineStr">
        <is>
          <t>قرار مالك مطبَّق — نافذ</t>
        </is>
      </c>
      <c r="H3581" s="7" t="inlineStr">
        <is>
          <t>INJAZ-FRD-01</t>
        </is>
      </c>
      <c r="I3581" s="7" t="inlineStr">
        <is>
          <t>الفصلُ ١٤ — القوى التشغيلية</t>
        </is>
      </c>
      <c r="J3581" s="7" t="inlineStr">
        <is>
          <t>UX-01 للشاشاتِ · DELIVERY-01 للاختبارات</t>
        </is>
      </c>
      <c r="K3581" s="7" t="inlineStr">
        <is>
          <t>اختبارُ ظهور: تظهر الشاشةُ للدور المالك بنطاقها ولا تظهر لمن لا صلاحيةَ له</t>
        </is>
      </c>
      <c r="L3581" s="7" t="inlineStr">
        <is>
          <t>مطلوب ولم يُنفذ</t>
        </is>
      </c>
      <c r="M3581" s="7" t="inlineStr">
        <is>
          <t>نافذ</t>
        </is>
      </c>
    </row>
    <row r="3582">
      <c r="A3582" s="7" t="n">
        <v>3581</v>
      </c>
      <c r="B3582" s="7" t="inlineStr">
        <is>
          <t>SCN-407</t>
        </is>
      </c>
      <c r="C3582" s="7" t="inlineStr">
        <is>
          <t>يجب أن تحمل شاشةُ «تأهيل المشغّلين على أنواع المعدات» أعمدتَها المعتمدةَ وعددُها 21 عمودًا، وأولُها رقم التأهيل · كود المشغّل · نوع المعدة · الموديل · مستوى التأهيل · جهة التأهيل.</t>
        </is>
      </c>
      <c r="D3582" s="7" t="inlineStr">
        <is>
          <t>NAV-09 نظام الشاشات النافذ · SCR-DES-01 تصميم الأعمدة</t>
        </is>
      </c>
      <c r="E3582" s="7" t="inlineStr">
        <is>
          <t>§البيانات</t>
        </is>
      </c>
      <c r="F3582" s="7" t="inlineStr">
        <is>
          <t>SCN</t>
        </is>
      </c>
      <c r="G3582" s="7" t="inlineStr">
        <is>
          <t>قرار مالك مطبَّق — نافذ</t>
        </is>
      </c>
      <c r="H3582" s="7" t="inlineStr">
        <is>
          <t>INJAZ-FRD-01</t>
        </is>
      </c>
      <c r="I3582" s="7" t="inlineStr">
        <is>
          <t>الفصلُ ١٤ — القوى التشغيلية</t>
        </is>
      </c>
      <c r="J3582" s="7" t="inlineStr">
        <is>
          <t>UX-01 للشاشاتِ · DELIVERY-01 للاختبارات</t>
        </is>
      </c>
      <c r="K3582" s="7" t="inlineStr">
        <is>
          <t>اختبارُ اكتمال: كلُّ عمودٍ معتمدٍ موجودٌ وصفرُ عمودٍ غيرِ معرَّف</t>
        </is>
      </c>
      <c r="L3582" s="7" t="inlineStr">
        <is>
          <t>مطلوب ولم يُنفذ</t>
        </is>
      </c>
      <c r="M3582" s="7" t="inlineStr">
        <is>
          <t>نافذ</t>
        </is>
      </c>
    </row>
    <row r="3583">
      <c r="A3583" s="7" t="n">
        <v>3582</v>
      </c>
      <c r="B3583" s="7" t="inlineStr">
        <is>
          <t>SCN-408</t>
        </is>
      </c>
      <c r="C3583" s="7" t="inlineStr">
        <is>
          <t>يجب أن يُنفَّذ فعلُ «منحُ تأهيلٍ على نوع معدة» من شاشة «تأهيل المشغّلين على أنواع المعدات» بواسطة مديرُ القوى، فيُكتب في operator_qualifications ويُنشر الحدثُ QualificationGranted ويستهلكه التشغيل · الموقع. وأثرُه: الحارسُ يسمح بتخصيصه على هذا النوع · وبانتهاء الشهادة يُمنع آليًّا.</t>
        </is>
      </c>
      <c r="D3583" s="7" t="inlineStr">
        <is>
          <t>NAV-09 نظام الشاشات النافذ · SCR-DES-01 تصميم الأعمدة</t>
        </is>
      </c>
      <c r="E3583" s="7" t="inlineStr">
        <is>
          <t>§الأفعال والتكامل</t>
        </is>
      </c>
      <c r="F3583" s="7" t="inlineStr">
        <is>
          <t>SCN</t>
        </is>
      </c>
      <c r="G3583" s="7" t="inlineStr">
        <is>
          <t>قرار مالك مطبَّق — نافذ</t>
        </is>
      </c>
      <c r="H3583" s="7" t="inlineStr">
        <is>
          <t>INJAZ-FRD-01</t>
        </is>
      </c>
      <c r="I3583" s="7" t="inlineStr">
        <is>
          <t>الفصلُ ١٤ — القوى التشغيلية</t>
        </is>
      </c>
      <c r="J3583" s="7" t="inlineStr">
        <is>
          <t>UX-01 للشاشاتِ · DELIVERY-01 للاختبارات</t>
        </is>
      </c>
      <c r="K3583" s="7" t="inlineStr">
        <is>
          <t xml:space="preserve">اختبارُ أثر: تنفيذُ الفعل يُحدث الحارسُ يسمح بتخصيصه على هذا النوع · وبانتهاء الشهادة يُمنع </t>
        </is>
      </c>
      <c r="L3583" s="7" t="inlineStr">
        <is>
          <t>مطلوب ولم يُنفذ</t>
        </is>
      </c>
      <c r="M3583" s="7" t="inlineStr">
        <is>
          <t>نافذ</t>
        </is>
      </c>
    </row>
    <row r="3584">
      <c r="A3584" s="7" t="n">
        <v>3583</v>
      </c>
      <c r="B3584" s="7" t="inlineStr">
        <is>
          <t>SCN-409</t>
        </is>
      </c>
      <c r="C3584" s="7" t="inlineStr">
        <is>
          <t>يجب أن يقبل فعلُ «منحُ تأهيلٍ على نوع معدة» عكسًا: سحبُ التأهيل بسببٍ فني.</t>
        </is>
      </c>
      <c r="D3584" s="7" t="inlineStr">
        <is>
          <t>NAV-09 نظام الشاشات النافذ · SCR-DES-01 تصميم الأعمدة</t>
        </is>
      </c>
      <c r="E3584" s="7" t="inlineStr">
        <is>
          <t>§الأفعال والتكامل</t>
        </is>
      </c>
      <c r="F3584" s="7" t="inlineStr">
        <is>
          <t>SCN</t>
        </is>
      </c>
      <c r="G3584" s="7" t="inlineStr">
        <is>
          <t>قرار مالك مطبَّق — نافذ</t>
        </is>
      </c>
      <c r="H3584" s="7" t="inlineStr">
        <is>
          <t>INJAZ-FRD-01</t>
        </is>
      </c>
      <c r="I3584" s="7" t="inlineStr">
        <is>
          <t>الفصلُ ١٤ — القوى التشغيلية</t>
        </is>
      </c>
      <c r="J3584" s="7" t="inlineStr">
        <is>
          <t>UX-01 للشاشاتِ · DELIVERY-01 للاختبارات</t>
        </is>
      </c>
      <c r="K3584" s="7" t="inlineStr">
        <is>
          <t>اختبارُ عكس: العكسُ يُنشئ حركةً مقابلةً بمرجع الأصل</t>
        </is>
      </c>
      <c r="L3584" s="7" t="inlineStr">
        <is>
          <t>مطلوب ولم يُنفذ</t>
        </is>
      </c>
      <c r="M3584" s="7" t="inlineStr">
        <is>
          <t>نافذ</t>
        </is>
      </c>
    </row>
    <row r="3585">
      <c r="A3585" s="7" t="n">
        <v>3584</v>
      </c>
      <c r="B3585" s="7" t="inlineStr">
        <is>
          <t>SCN-410</t>
        </is>
      </c>
      <c r="C3585" s="7" t="inlineStr">
        <is>
          <t>يجب أن تُعرض شاشةُ «تأهيل المشغّلين على أنواع المعدات» لـإدارة التشغيل بنطاق كل المواقع — بأفعالٍ مسموحةٍ هي قراءة، ومحجوبٍ عنه: التأهيل.</t>
        </is>
      </c>
      <c r="D3585" s="7" t="inlineStr">
        <is>
          <t>NAV-09 نظام الشاشات النافذ · SCR-DES-01 تصميم الأعمدة</t>
        </is>
      </c>
      <c r="E3585" s="7" t="inlineStr">
        <is>
          <t>§الصلاحيات</t>
        </is>
      </c>
      <c r="F3585" s="7" t="inlineStr">
        <is>
          <t>SCN</t>
        </is>
      </c>
      <c r="G3585" s="7" t="inlineStr">
        <is>
          <t>قرار مالك مطبَّق — نافذ</t>
        </is>
      </c>
      <c r="H3585" s="7" t="inlineStr">
        <is>
          <t>INJAZ-FRD-01</t>
        </is>
      </c>
      <c r="I3585" s="7" t="inlineStr">
        <is>
          <t>الفصلُ ١٤ — القوى التشغيلية</t>
        </is>
      </c>
      <c r="J3585" s="7" t="inlineStr">
        <is>
          <t>UX-01 للشاشاتِ · DELIVERY-01 للاختبارات</t>
        </is>
      </c>
      <c r="K3585" s="7" t="inlineStr">
        <is>
          <t>اختبارُ حجب: المحجوبُ لا يُصيَّر ولا يُقبل نداؤه في الخادم</t>
        </is>
      </c>
      <c r="L3585" s="7" t="inlineStr">
        <is>
          <t>مطلوب ولم يُنفذ</t>
        </is>
      </c>
      <c r="M3585" s="7" t="inlineStr">
        <is>
          <t>نافذ</t>
        </is>
      </c>
    </row>
    <row r="3586">
      <c r="A3586" s="7" t="n">
        <v>3585</v>
      </c>
      <c r="B3586" s="7" t="inlineStr">
        <is>
          <t>SCN-411</t>
        </is>
      </c>
      <c r="C3586" s="7" t="inlineStr">
        <is>
          <t>يجب أن تُعرض شاشةُ «تأهيل المشغّلين على أنواع المعدات» لـالموارد البشرية بنطاق الموظفون — بأفعالٍ مسموحةٍ هي قراءة · إرفاق، ومحجوبٍ عنه: التأهيل.</t>
        </is>
      </c>
      <c r="D3586" s="7" t="inlineStr">
        <is>
          <t>NAV-09 نظام الشاشات النافذ · SCR-DES-01 تصميم الأعمدة</t>
        </is>
      </c>
      <c r="E3586" s="7" t="inlineStr">
        <is>
          <t>§الصلاحيات</t>
        </is>
      </c>
      <c r="F3586" s="7" t="inlineStr">
        <is>
          <t>SCN</t>
        </is>
      </c>
      <c r="G3586" s="7" t="inlineStr">
        <is>
          <t>قرار مالك مطبَّق — نافذ</t>
        </is>
      </c>
      <c r="H3586" s="7" t="inlineStr">
        <is>
          <t>INJAZ-FRD-01</t>
        </is>
      </c>
      <c r="I3586" s="7" t="inlineStr">
        <is>
          <t>الفصلُ ١٤ — القوى التشغيلية</t>
        </is>
      </c>
      <c r="J3586" s="7" t="inlineStr">
        <is>
          <t>UX-01 للشاشاتِ · DELIVERY-01 للاختبارات</t>
        </is>
      </c>
      <c r="K3586" s="7" t="inlineStr">
        <is>
          <t>اختبارُ حجب: المحجوبُ لا يُصيَّر ولا يُقبل نداؤه في الخادم</t>
        </is>
      </c>
      <c r="L3586" s="7" t="inlineStr">
        <is>
          <t>مطلوب ولم يُنفذ</t>
        </is>
      </c>
      <c r="M3586" s="7" t="inlineStr">
        <is>
          <t>نافذ</t>
        </is>
      </c>
    </row>
    <row r="3587">
      <c r="A3587" s="7" t="n">
        <v>3586</v>
      </c>
      <c r="B3587" s="7" t="inlineStr">
        <is>
          <t>SCN-412</t>
        </is>
      </c>
      <c r="C3587" s="7" t="inlineStr">
        <is>
          <t>يجب أن تُتاح شاشةُ «تكليف المشغّل على المعدة» لـالقوى التشغيلية بنطاق مشغّلوه — وزاويتُها: أيُّ مشغّلٍ على أيِّ معدةٍ ومن متى.</t>
        </is>
      </c>
      <c r="D3587" s="7" t="inlineStr">
        <is>
          <t>NAV-09 نظام الشاشات النافذ · SCR-DES-01 تصميم الأعمدة</t>
        </is>
      </c>
      <c r="E3587" s="7" t="inlineStr">
        <is>
          <t>§الشاشات</t>
        </is>
      </c>
      <c r="F3587" s="7" t="inlineStr">
        <is>
          <t>SCN</t>
        </is>
      </c>
      <c r="G3587" s="7" t="inlineStr">
        <is>
          <t>قرار مالك مطبَّق — نافذ</t>
        </is>
      </c>
      <c r="H3587" s="7" t="inlineStr">
        <is>
          <t>INJAZ-FRD-01</t>
        </is>
      </c>
      <c r="I3587" s="7" t="inlineStr">
        <is>
          <t>الفصلُ ١٤ — القوى التشغيلية</t>
        </is>
      </c>
      <c r="J3587" s="7" t="inlineStr">
        <is>
          <t>UX-01 للشاشاتِ · DELIVERY-01 للاختبارات</t>
        </is>
      </c>
      <c r="K3587" s="7" t="inlineStr">
        <is>
          <t>اختبارُ ظهور: تظهر الشاشةُ للدور المالك بنطاقها ولا تظهر لمن لا صلاحيةَ له</t>
        </is>
      </c>
      <c r="L3587" s="7" t="inlineStr">
        <is>
          <t>مطلوب ولم يُنفذ</t>
        </is>
      </c>
      <c r="M3587" s="7" t="inlineStr">
        <is>
          <t>نافذ</t>
        </is>
      </c>
    </row>
    <row r="3588">
      <c r="A3588" s="7" t="n">
        <v>3587</v>
      </c>
      <c r="B3588" s="7" t="inlineStr">
        <is>
          <t>SCN-413</t>
        </is>
      </c>
      <c r="C3588" s="7" t="inlineStr">
        <is>
          <t>يجب أن تحمل شاشةُ «تكليف المشغّل على المعدة» أعمدتَها المعتمدةَ وعددُها 27 عمودًا، وأولُها رقم التكليف · كود المشغّل · كود المعدة · الوحدة التعاقدية · الموقع · من تاريخ.</t>
        </is>
      </c>
      <c r="D3588" s="7" t="inlineStr">
        <is>
          <t>NAV-09 نظام الشاشات النافذ · SCR-DES-01 تصميم الأعمدة</t>
        </is>
      </c>
      <c r="E3588" s="7" t="inlineStr">
        <is>
          <t>§البيانات</t>
        </is>
      </c>
      <c r="F3588" s="7" t="inlineStr">
        <is>
          <t>SCN</t>
        </is>
      </c>
      <c r="G3588" s="7" t="inlineStr">
        <is>
          <t>قرار مالك مطبَّق — نافذ</t>
        </is>
      </c>
      <c r="H3588" s="7" t="inlineStr">
        <is>
          <t>INJAZ-FRD-01</t>
        </is>
      </c>
      <c r="I3588" s="7" t="inlineStr">
        <is>
          <t>الفصلُ ١٤ — القوى التشغيلية</t>
        </is>
      </c>
      <c r="J3588" s="7" t="inlineStr">
        <is>
          <t>UX-01 للشاشاتِ · DELIVERY-01 للاختبارات</t>
        </is>
      </c>
      <c r="K3588" s="7" t="inlineStr">
        <is>
          <t>اختبارُ اكتمال: كلُّ عمودٍ معتمدٍ موجودٌ وصفرُ عمودٍ غيرِ معرَّف</t>
        </is>
      </c>
      <c r="L3588" s="7" t="inlineStr">
        <is>
          <t>مطلوب ولم يُنفذ</t>
        </is>
      </c>
      <c r="M3588" s="7" t="inlineStr">
        <is>
          <t>نافذ</t>
        </is>
      </c>
    </row>
    <row r="3589">
      <c r="A3589" s="7" t="n">
        <v>3588</v>
      </c>
      <c r="B3589" s="7" t="inlineStr">
        <is>
          <t>SCN-414</t>
        </is>
      </c>
      <c r="C3589" s="7" t="inlineStr">
        <is>
          <t>يجب أن يُنفَّذ فعلُ «تكليفُ مشغّلٍ على معدة» من شاشة «تكليف المشغّل على المعدة» بواسطة مديرُ القوى، فيُكتب في operator_assignments ويُنشر الحدثُ OperatorAssigned ويستهلكه التشغيل · الموقع · الأسطول · الموارد. وأثرُه: الحارسُ يفحص التأهيلَ والرخصةَ · والتايم شيتُ يقبل هذا المشغّل على هذه المعدة · وسجلُّ القيادة يُحدَّث.</t>
        </is>
      </c>
      <c r="D3589" s="7" t="inlineStr">
        <is>
          <t>NAV-09 نظام الشاشات النافذ · SCR-DES-01 تصميم الأعمدة</t>
        </is>
      </c>
      <c r="E3589" s="7" t="inlineStr">
        <is>
          <t>§الأفعال والتكامل</t>
        </is>
      </c>
      <c r="F3589" s="7" t="inlineStr">
        <is>
          <t>SCN</t>
        </is>
      </c>
      <c r="G3589" s="7" t="inlineStr">
        <is>
          <t>قرار مالك مطبَّق — نافذ</t>
        </is>
      </c>
      <c r="H3589" s="7" t="inlineStr">
        <is>
          <t>INJAZ-FRD-01</t>
        </is>
      </c>
      <c r="I3589" s="7" t="inlineStr">
        <is>
          <t>الفصلُ ١٤ — القوى التشغيلية</t>
        </is>
      </c>
      <c r="J3589" s="7" t="inlineStr">
        <is>
          <t>UX-01 للشاشاتِ · DELIVERY-01 للاختبارات</t>
        </is>
      </c>
      <c r="K3589" s="7" t="inlineStr">
        <is>
          <t>اختبارُ أثر: تنفيذُ الفعل يُحدث الحارسُ يفحص التأهيلَ والرخصةَ · والتايم شيتُ يقبل هذا المشغ</t>
        </is>
      </c>
      <c r="L3589" s="7" t="inlineStr">
        <is>
          <t>مطلوب ولم يُنفذ</t>
        </is>
      </c>
      <c r="M3589" s="7" t="inlineStr">
        <is>
          <t>نافذ</t>
        </is>
      </c>
    </row>
    <row r="3590">
      <c r="A3590" s="7" t="n">
        <v>3589</v>
      </c>
      <c r="B3590" s="7" t="inlineStr">
        <is>
          <t>SCN-415</t>
        </is>
      </c>
      <c r="C3590" s="7" t="inlineStr">
        <is>
          <t>يجب أن يقبل فعلُ «تكليفُ مشغّلٍ على معدة» عكسًا: إنهاءُ تكليفٍ بتاريخ.</t>
        </is>
      </c>
      <c r="D3590" s="7" t="inlineStr">
        <is>
          <t>NAV-09 نظام الشاشات النافذ · SCR-DES-01 تصميم الأعمدة</t>
        </is>
      </c>
      <c r="E3590" s="7" t="inlineStr">
        <is>
          <t>§الأفعال والتكامل</t>
        </is>
      </c>
      <c r="F3590" s="7" t="inlineStr">
        <is>
          <t>SCN</t>
        </is>
      </c>
      <c r="G3590" s="7" t="inlineStr">
        <is>
          <t>قرار مالك مطبَّق — نافذ</t>
        </is>
      </c>
      <c r="H3590" s="7" t="inlineStr">
        <is>
          <t>INJAZ-FRD-01</t>
        </is>
      </c>
      <c r="I3590" s="7" t="inlineStr">
        <is>
          <t>الفصلُ ١٤ — القوى التشغيلية</t>
        </is>
      </c>
      <c r="J3590" s="7" t="inlineStr">
        <is>
          <t>UX-01 للشاشاتِ · DELIVERY-01 للاختبارات</t>
        </is>
      </c>
      <c r="K3590" s="7" t="inlineStr">
        <is>
          <t>اختبارُ عكس: العكسُ يُنشئ حركةً مقابلةً بمرجع الأصل</t>
        </is>
      </c>
      <c r="L3590" s="7" t="inlineStr">
        <is>
          <t>مطلوب ولم يُنفذ</t>
        </is>
      </c>
      <c r="M3590" s="7" t="inlineStr">
        <is>
          <t>نافذ</t>
        </is>
      </c>
    </row>
    <row r="3591">
      <c r="A3591" s="7" t="n">
        <v>3590</v>
      </c>
      <c r="B3591" s="7" t="inlineStr">
        <is>
          <t>SCN-416</t>
        </is>
      </c>
      <c r="C3591" s="7" t="inlineStr">
        <is>
          <t>يجب أن تُعرض شاشةُ «تكليف المشغّل على المعدة» لـإدارة التشغيل بنطاق كل المواقع — بأفعالٍ مسموحةٍ هي طلبُ تكليف · تبديلٌ بموافقة، ومحجوبٍ عنه: التكليفَ بلا موافقة.</t>
        </is>
      </c>
      <c r="D3591" s="7" t="inlineStr">
        <is>
          <t>NAV-09 نظام الشاشات النافذ · SCR-DES-01 تصميم الأعمدة</t>
        </is>
      </c>
      <c r="E3591" s="7" t="inlineStr">
        <is>
          <t>§الصلاحيات</t>
        </is>
      </c>
      <c r="F3591" s="7" t="inlineStr">
        <is>
          <t>SCN</t>
        </is>
      </c>
      <c r="G3591" s="7" t="inlineStr">
        <is>
          <t>قرار مالك مطبَّق — نافذ</t>
        </is>
      </c>
      <c r="H3591" s="7" t="inlineStr">
        <is>
          <t>INJAZ-FRD-01</t>
        </is>
      </c>
      <c r="I3591" s="7" t="inlineStr">
        <is>
          <t>الفصلُ ١٤ — القوى التشغيلية</t>
        </is>
      </c>
      <c r="J3591" s="7" t="inlineStr">
        <is>
          <t>UX-01 للشاشاتِ · DELIVERY-01 للاختبارات</t>
        </is>
      </c>
      <c r="K3591" s="7" t="inlineStr">
        <is>
          <t>اختبارُ حجب: المحجوبُ لا يُصيَّر ولا يُقبل نداؤه في الخادم</t>
        </is>
      </c>
      <c r="L3591" s="7" t="inlineStr">
        <is>
          <t>مطلوب ولم يُنفذ</t>
        </is>
      </c>
      <c r="M3591" s="7" t="inlineStr">
        <is>
          <t>نافذ</t>
        </is>
      </c>
    </row>
    <row r="3592">
      <c r="A3592" s="7" t="n">
        <v>3591</v>
      </c>
      <c r="B3592" s="7" t="inlineStr">
        <is>
          <t>SCN-417</t>
        </is>
      </c>
      <c r="C3592" s="7" t="inlineStr">
        <is>
          <t>يجب أن تُعرض شاشةُ «تكليف المشغّل على المعدة» لـإدارة الموقع بنطاق موقعه — بأفعالٍ مسموحةٍ هي قراءة · طلبُ إحلال، ومحجوبٍ عنه: التكليف.</t>
        </is>
      </c>
      <c r="D3592" s="7" t="inlineStr">
        <is>
          <t>NAV-09 نظام الشاشات النافذ · SCR-DES-01 تصميم الأعمدة</t>
        </is>
      </c>
      <c r="E3592" s="7" t="inlineStr">
        <is>
          <t>§الصلاحيات</t>
        </is>
      </c>
      <c r="F3592" s="7" t="inlineStr">
        <is>
          <t>SCN</t>
        </is>
      </c>
      <c r="G3592" s="7" t="inlineStr">
        <is>
          <t>قرار مالك مطبَّق — نافذ</t>
        </is>
      </c>
      <c r="H3592" s="7" t="inlineStr">
        <is>
          <t>INJAZ-FRD-01</t>
        </is>
      </c>
      <c r="I3592" s="7" t="inlineStr">
        <is>
          <t>الفصلُ ١٤ — القوى التشغيلية</t>
        </is>
      </c>
      <c r="J3592" s="7" t="inlineStr">
        <is>
          <t>UX-01 للشاشاتِ · DELIVERY-01 للاختبارات</t>
        </is>
      </c>
      <c r="K3592" s="7" t="inlineStr">
        <is>
          <t>اختبارُ حجب: المحجوبُ لا يُصيَّر ولا يُقبل نداؤه في الخادم</t>
        </is>
      </c>
      <c r="L3592" s="7" t="inlineStr">
        <is>
          <t>مطلوب ولم يُنفذ</t>
        </is>
      </c>
      <c r="M3592" s="7" t="inlineStr">
        <is>
          <t>نافذ</t>
        </is>
      </c>
    </row>
    <row r="3593">
      <c r="A3593" s="7" t="n">
        <v>3592</v>
      </c>
      <c r="B3593" s="7" t="inlineStr">
        <is>
          <t>SCN-418</t>
        </is>
      </c>
      <c r="C3593" s="7" t="inlineStr">
        <is>
          <t>يجب أن تُعرض شاشةُ «تكليف المشغّل على المعدة» لـإدارة الأسطول بنطاق معداته — بأفعالٍ مسموحةٍ هي قراءة، ومحجوبٍ عنه: التكليف.</t>
        </is>
      </c>
      <c r="D3593" s="7" t="inlineStr">
        <is>
          <t>NAV-09 نظام الشاشات النافذ · SCR-DES-01 تصميم الأعمدة</t>
        </is>
      </c>
      <c r="E3593" s="7" t="inlineStr">
        <is>
          <t>§الصلاحيات</t>
        </is>
      </c>
      <c r="F3593" s="7" t="inlineStr">
        <is>
          <t>SCN</t>
        </is>
      </c>
      <c r="G3593" s="7" t="inlineStr">
        <is>
          <t>قرار مالك مطبَّق — نافذ</t>
        </is>
      </c>
      <c r="H3593" s="7" t="inlineStr">
        <is>
          <t>INJAZ-FRD-01</t>
        </is>
      </c>
      <c r="I3593" s="7" t="inlineStr">
        <is>
          <t>الفصلُ ١٤ — القوى التشغيلية</t>
        </is>
      </c>
      <c r="J3593" s="7" t="inlineStr">
        <is>
          <t>UX-01 للشاشاتِ · DELIVERY-01 للاختبارات</t>
        </is>
      </c>
      <c r="K3593" s="7" t="inlineStr">
        <is>
          <t>اختبارُ حجب: المحجوبُ لا يُصيَّر ولا يُقبل نداؤه في الخادم</t>
        </is>
      </c>
      <c r="L3593" s="7" t="inlineStr">
        <is>
          <t>مطلوب ولم يُنفذ</t>
        </is>
      </c>
      <c r="M3593" s="7" t="inlineStr">
        <is>
          <t>نافذ</t>
        </is>
      </c>
    </row>
    <row r="3594">
      <c r="A3594" s="7" t="n">
        <v>3593</v>
      </c>
      <c r="B3594" s="7" t="inlineStr">
        <is>
          <t>SCN-419</t>
        </is>
      </c>
      <c r="C3594" s="7" t="inlineStr">
        <is>
          <t>يجب أن تُتاح شاشةُ «أرقام المشغّلين الشاغرة» لـالقوى التشغيلية بنطاق كل الأرقام — وزاويتُها: الرقمُ غيرُ المستخدم وسببُ إخلائه وقرارُ الإدارة.</t>
        </is>
      </c>
      <c r="D3594" s="7" t="inlineStr">
        <is>
          <t>NAV-09 نظام الشاشات النافذ · SCR-DES-01 تصميم الأعمدة</t>
        </is>
      </c>
      <c r="E3594" s="7" t="inlineStr">
        <is>
          <t>§الشاشات</t>
        </is>
      </c>
      <c r="F3594" s="7" t="inlineStr">
        <is>
          <t>SCN</t>
        </is>
      </c>
      <c r="G3594" s="7" t="inlineStr">
        <is>
          <t>قرار مالك مطبَّق — نافذ</t>
        </is>
      </c>
      <c r="H3594" s="7" t="inlineStr">
        <is>
          <t>INJAZ-FRD-01</t>
        </is>
      </c>
      <c r="I3594" s="7" t="inlineStr">
        <is>
          <t>الفصلُ ١٤ — القوى التشغيلية</t>
        </is>
      </c>
      <c r="J3594" s="7" t="inlineStr">
        <is>
          <t>UX-01 للشاشاتِ · DELIVERY-01 للاختبارات</t>
        </is>
      </c>
      <c r="K3594" s="7" t="inlineStr">
        <is>
          <t>اختبارُ ظهور: تظهر الشاشةُ للدور المالك بنطاقها ولا تظهر لمن لا صلاحيةَ له</t>
        </is>
      </c>
      <c r="L3594" s="7" t="inlineStr">
        <is>
          <t>مطلوب ولم يُنفذ</t>
        </is>
      </c>
      <c r="M3594" s="7" t="inlineStr">
        <is>
          <t>نافذ</t>
        </is>
      </c>
    </row>
    <row r="3595">
      <c r="A3595" s="7" t="n">
        <v>3594</v>
      </c>
      <c r="B3595" s="7" t="inlineStr">
        <is>
          <t>SCN-420</t>
        </is>
      </c>
      <c r="C3595" s="7" t="inlineStr">
        <is>
          <t>يجب أن تحمل شاشةُ «أرقام المشغّلين الشاغرة» أعمدتَها المعتمدةَ وعددُها 19 عمودًا، وأولُها الرقم · حالة الرقم · المشغّل السابق · تاريخ الإخلاء · سبب الإخلاء · مدة الشغور بالأيام.</t>
        </is>
      </c>
      <c r="D3595" s="7" t="inlineStr">
        <is>
          <t>NAV-09 نظام الشاشات النافذ · SCR-DES-01 تصميم الأعمدة</t>
        </is>
      </c>
      <c r="E3595" s="7" t="inlineStr">
        <is>
          <t>§البيانات</t>
        </is>
      </c>
      <c r="F3595" s="7" t="inlineStr">
        <is>
          <t>SCN</t>
        </is>
      </c>
      <c r="G3595" s="7" t="inlineStr">
        <is>
          <t>قرار مالك مطبَّق — نافذ</t>
        </is>
      </c>
      <c r="H3595" s="7" t="inlineStr">
        <is>
          <t>INJAZ-FRD-01</t>
        </is>
      </c>
      <c r="I3595" s="7" t="inlineStr">
        <is>
          <t>الفصلُ ١٤ — القوى التشغيلية</t>
        </is>
      </c>
      <c r="J3595" s="7" t="inlineStr">
        <is>
          <t>UX-01 للشاشاتِ · DELIVERY-01 للاختبارات</t>
        </is>
      </c>
      <c r="K3595" s="7" t="inlineStr">
        <is>
          <t>اختبارُ اكتمال: كلُّ عمودٍ معتمدٍ موجودٌ وصفرُ عمودٍ غيرِ معرَّف</t>
        </is>
      </c>
      <c r="L3595" s="7" t="inlineStr">
        <is>
          <t>مطلوب ولم يُنفذ</t>
        </is>
      </c>
      <c r="M3595" s="7" t="inlineStr">
        <is>
          <t>نافذ</t>
        </is>
      </c>
    </row>
    <row r="3596">
      <c r="A3596" s="7" t="n">
        <v>3595</v>
      </c>
      <c r="B3596" s="7" t="inlineStr">
        <is>
          <t>SCN-421</t>
        </is>
      </c>
      <c r="C3596" s="7" t="inlineStr">
        <is>
          <t>يجب أن يُنفَّذ فعلُ «تخصيصُ رقمٍ شاغرٍ لمشغّلٍ جديد» من شاشة «أرقام المشغّلين الشاغرة» بواسطة مديرُ القوى، فيُكتب في operator_codes ويُنشر الحدثُ CodeAssigned ويستهلكه الموارد · التشغيل. وأثرُه: الرقمُ يُربط بالشخص · ولا يُعاد استعمالُه لغيره · وتاريخُ التخصيص يُوثَّق.</t>
        </is>
      </c>
      <c r="D3596" s="7" t="inlineStr">
        <is>
          <t>NAV-09 نظام الشاشات النافذ · SCR-DES-01 تصميم الأعمدة</t>
        </is>
      </c>
      <c r="E3596" s="7" t="inlineStr">
        <is>
          <t>§الأفعال والتكامل</t>
        </is>
      </c>
      <c r="F3596" s="7" t="inlineStr">
        <is>
          <t>SCN</t>
        </is>
      </c>
      <c r="G3596" s="7" t="inlineStr">
        <is>
          <t>قرار مالك مطبَّق — نافذ</t>
        </is>
      </c>
      <c r="H3596" s="7" t="inlineStr">
        <is>
          <t>INJAZ-FRD-01</t>
        </is>
      </c>
      <c r="I3596" s="7" t="inlineStr">
        <is>
          <t>الفصلُ ١٤ — القوى التشغيلية</t>
        </is>
      </c>
      <c r="J3596" s="7" t="inlineStr">
        <is>
          <t>UX-01 للشاشاتِ · DELIVERY-01 للاختبارات</t>
        </is>
      </c>
      <c r="K3596" s="7" t="inlineStr">
        <is>
          <t>اختبارُ أثر: تنفيذُ الفعل يُحدث الرقمُ يُربط بالشخص · ولا يُعاد استعمالُه لغيره · وتاريخُ ال</t>
        </is>
      </c>
      <c r="L3596" s="7" t="inlineStr">
        <is>
          <t>مطلوب ولم يُنفذ</t>
        </is>
      </c>
      <c r="M3596" s="7" t="inlineStr">
        <is>
          <t>نافذ</t>
        </is>
      </c>
    </row>
    <row r="3597">
      <c r="A3597" s="7" t="n">
        <v>3596</v>
      </c>
      <c r="B3597" s="7" t="inlineStr">
        <is>
          <t>SCN-422</t>
        </is>
      </c>
      <c r="C3597" s="7" t="inlineStr">
        <is>
          <t>يجب أن يقبل فعلُ «تخصيصُ رقمٍ شاغرٍ لمشغّلٍ جديد» عكسًا: تجميدُ الرقم بقرار.</t>
        </is>
      </c>
      <c r="D3597" s="7" t="inlineStr">
        <is>
          <t>NAV-09 نظام الشاشات النافذ · SCR-DES-01 تصميم الأعمدة</t>
        </is>
      </c>
      <c r="E3597" s="7" t="inlineStr">
        <is>
          <t>§الأفعال والتكامل</t>
        </is>
      </c>
      <c r="F3597" s="7" t="inlineStr">
        <is>
          <t>SCN</t>
        </is>
      </c>
      <c r="G3597" s="7" t="inlineStr">
        <is>
          <t>قرار مالك مطبَّق — نافذ</t>
        </is>
      </c>
      <c r="H3597" s="7" t="inlineStr">
        <is>
          <t>INJAZ-FRD-01</t>
        </is>
      </c>
      <c r="I3597" s="7" t="inlineStr">
        <is>
          <t>الفصلُ ١٤ — القوى التشغيلية</t>
        </is>
      </c>
      <c r="J3597" s="7" t="inlineStr">
        <is>
          <t>UX-01 للشاشاتِ · DELIVERY-01 للاختبارات</t>
        </is>
      </c>
      <c r="K3597" s="7" t="inlineStr">
        <is>
          <t>اختبارُ عكس: العكسُ يُنشئ حركةً مقابلةً بمرجع الأصل</t>
        </is>
      </c>
      <c r="L3597" s="7" t="inlineStr">
        <is>
          <t>مطلوب ولم يُنفذ</t>
        </is>
      </c>
      <c r="M3597" s="7" t="inlineStr">
        <is>
          <t>نافذ</t>
        </is>
      </c>
    </row>
    <row r="3598">
      <c r="A3598" s="7" t="n">
        <v>3597</v>
      </c>
      <c r="B3598" s="7" t="inlineStr">
        <is>
          <t>SCN-423</t>
        </is>
      </c>
      <c r="C3598" s="7" t="inlineStr">
        <is>
          <t>يجب أن تُعرض شاشةُ «أرقام المشغّلين الشاغرة» لـالموارد البشرية بنطاق الموظفون — بأفعالٍ مسموحةٍ هي قراءة، ومحجوبٍ عنه: التخصيص.</t>
        </is>
      </c>
      <c r="D3598" s="7" t="inlineStr">
        <is>
          <t>NAV-09 نظام الشاشات النافذ · SCR-DES-01 تصميم الأعمدة</t>
        </is>
      </c>
      <c r="E3598" s="7" t="inlineStr">
        <is>
          <t>§الصلاحيات</t>
        </is>
      </c>
      <c r="F3598" s="7" t="inlineStr">
        <is>
          <t>SCN</t>
        </is>
      </c>
      <c r="G3598" s="7" t="inlineStr">
        <is>
          <t>قرار مالك مطبَّق — نافذ</t>
        </is>
      </c>
      <c r="H3598" s="7" t="inlineStr">
        <is>
          <t>INJAZ-FRD-01</t>
        </is>
      </c>
      <c r="I3598" s="7" t="inlineStr">
        <is>
          <t>الفصلُ ١٤ — القوى التشغيلية</t>
        </is>
      </c>
      <c r="J3598" s="7" t="inlineStr">
        <is>
          <t>UX-01 للشاشاتِ · DELIVERY-01 للاختبارات</t>
        </is>
      </c>
      <c r="K3598" s="7" t="inlineStr">
        <is>
          <t>اختبارُ حجب: المحجوبُ لا يُصيَّر ولا يُقبل نداؤه في الخادم</t>
        </is>
      </c>
      <c r="L3598" s="7" t="inlineStr">
        <is>
          <t>مطلوب ولم يُنفذ</t>
        </is>
      </c>
      <c r="M3598" s="7" t="inlineStr">
        <is>
          <t>نافذ</t>
        </is>
      </c>
    </row>
    <row r="3599">
      <c r="A3599" s="7" t="n">
        <v>3598</v>
      </c>
      <c r="B3599" s="7" t="inlineStr">
        <is>
          <t>SCN-424</t>
        </is>
      </c>
      <c r="C3599" s="7" t="inlineStr">
        <is>
          <t>يجب أن تُتاح شاشةُ «خصومات المشغّلين المقترحة» لـالقوى التشغيلية بنطاق مشغّلوه — وزاويتُها: الخصمُ المقترحُ وسببُه ومستندُه.</t>
        </is>
      </c>
      <c r="D3599" s="7" t="inlineStr">
        <is>
          <t>NAV-09 نظام الشاشات النافذ · SCR-DES-01 تصميم الأعمدة</t>
        </is>
      </c>
      <c r="E3599" s="7" t="inlineStr">
        <is>
          <t>§الشاشات</t>
        </is>
      </c>
      <c r="F3599" s="7" t="inlineStr">
        <is>
          <t>SCN</t>
        </is>
      </c>
      <c r="G3599" s="7" t="inlineStr">
        <is>
          <t>قرار مالك مطبَّق — نافذ</t>
        </is>
      </c>
      <c r="H3599" s="7" t="inlineStr">
        <is>
          <t>INJAZ-FRD-01</t>
        </is>
      </c>
      <c r="I3599" s="7" t="inlineStr">
        <is>
          <t>الفصلُ ١٤ — القوى التشغيلية</t>
        </is>
      </c>
      <c r="J3599" s="7" t="inlineStr">
        <is>
          <t>UX-01 للشاشاتِ · DELIVERY-01 للاختبارات</t>
        </is>
      </c>
      <c r="K3599" s="7" t="inlineStr">
        <is>
          <t>اختبارُ ظهور: تظهر الشاشةُ للدور المالك بنطاقها ولا تظهر لمن لا صلاحيةَ له</t>
        </is>
      </c>
      <c r="L3599" s="7" t="inlineStr">
        <is>
          <t>مطلوب ولم يُنفذ</t>
        </is>
      </c>
      <c r="M3599" s="7" t="inlineStr">
        <is>
          <t>نافذ</t>
        </is>
      </c>
    </row>
    <row r="3600">
      <c r="A3600" s="7" t="n">
        <v>3599</v>
      </c>
      <c r="B3600" s="7" t="inlineStr">
        <is>
          <t>SCN-425</t>
        </is>
      </c>
      <c r="C3600" s="7" t="inlineStr">
        <is>
          <t>يجب أن تحمل شاشةُ «خصومات المشغّلين المقترحة» أعمدتَها المعتمدةَ وعددُها 29 عمودًا، وأولُها رقم الاقتراح · كود المشغّل · الشهر · نوع الخصم · سبب الخصم · المستند المؤيد.</t>
        </is>
      </c>
      <c r="D3600" s="7" t="inlineStr">
        <is>
          <t>NAV-09 نظام الشاشات النافذ · SCR-DES-01 تصميم الأعمدة</t>
        </is>
      </c>
      <c r="E3600" s="7" t="inlineStr">
        <is>
          <t>§البيانات</t>
        </is>
      </c>
      <c r="F3600" s="7" t="inlineStr">
        <is>
          <t>SCN</t>
        </is>
      </c>
      <c r="G3600" s="7" t="inlineStr">
        <is>
          <t>قرار مالك مطبَّق — نافذ</t>
        </is>
      </c>
      <c r="H3600" s="7" t="inlineStr">
        <is>
          <t>INJAZ-FRD-01</t>
        </is>
      </c>
      <c r="I3600" s="7" t="inlineStr">
        <is>
          <t>الفصلُ ١٤ — القوى التشغيلية</t>
        </is>
      </c>
      <c r="J3600" s="7" t="inlineStr">
        <is>
          <t>UX-01 للشاشاتِ · DELIVERY-01 للاختبارات</t>
        </is>
      </c>
      <c r="K3600" s="7" t="inlineStr">
        <is>
          <t>اختبارُ اكتمال: كلُّ عمودٍ معتمدٍ موجودٌ وصفرُ عمودٍ غيرِ معرَّف</t>
        </is>
      </c>
      <c r="L3600" s="7" t="inlineStr">
        <is>
          <t>مطلوب ولم يُنفذ</t>
        </is>
      </c>
      <c r="M3600" s="7" t="inlineStr">
        <is>
          <t>نافذ</t>
        </is>
      </c>
    </row>
    <row r="3601">
      <c r="A3601" s="7" t="n">
        <v>3600</v>
      </c>
      <c r="B3601" s="7" t="inlineStr">
        <is>
          <t>SCN-426</t>
        </is>
      </c>
      <c r="C3601" s="7" t="inlineStr">
        <is>
          <t>يجب أن يُنفَّذ فعلُ «اقتراحُ خصمٍ على مشغّل» من شاشة «خصومات المشغّلين المقترحة» بواسطة مديرُ القوى، فيُكتب في proposed_deductions ويُنشر الحدثُ DeductionProposed ويستهلكه الموارد · المالية. وأثرُه: الخصمُ يدخل دورةَ الاعتماد الثلاثية — ولا يُرحَّل للمسيّر قبلها.</t>
        </is>
      </c>
      <c r="D3601" s="7" t="inlineStr">
        <is>
          <t>NAV-09 نظام الشاشات النافذ · SCR-DES-01 تصميم الأعمدة</t>
        </is>
      </c>
      <c r="E3601" s="7" t="inlineStr">
        <is>
          <t>§الأفعال والتكامل</t>
        </is>
      </c>
      <c r="F3601" s="7" t="inlineStr">
        <is>
          <t>SCN</t>
        </is>
      </c>
      <c r="G3601" s="7" t="inlineStr">
        <is>
          <t>قرار مالك مطبَّق — نافذ</t>
        </is>
      </c>
      <c r="H3601" s="7" t="inlineStr">
        <is>
          <t>INJAZ-FRD-01</t>
        </is>
      </c>
      <c r="I3601" s="7" t="inlineStr">
        <is>
          <t>الفصلُ ١٤ — القوى التشغيلية</t>
        </is>
      </c>
      <c r="J3601" s="7" t="inlineStr">
        <is>
          <t>UX-01 للشاشاتِ · DELIVERY-01 للاختبارات</t>
        </is>
      </c>
      <c r="K3601" s="7" t="inlineStr">
        <is>
          <t>اختبارُ أثر: تنفيذُ الفعل يُحدث الخصمُ يدخل دورةَ الاعتماد الثلاثية — ولا يُرحَّل للمسيّر قب</t>
        </is>
      </c>
      <c r="L3601" s="7" t="inlineStr">
        <is>
          <t>مطلوب ولم يُنفذ</t>
        </is>
      </c>
      <c r="M3601" s="7" t="inlineStr">
        <is>
          <t>نافذ</t>
        </is>
      </c>
    </row>
    <row r="3602">
      <c r="A3602" s="7" t="n">
        <v>3601</v>
      </c>
      <c r="B3602" s="7" t="inlineStr">
        <is>
          <t>SCN-427</t>
        </is>
      </c>
      <c r="C3602" s="7" t="inlineStr">
        <is>
          <t>يجب أن يقبل فعلُ «اقتراحُ خصمٍ على مشغّل» عكسًا: سحبُ الاقتراح.</t>
        </is>
      </c>
      <c r="D3602" s="7" t="inlineStr">
        <is>
          <t>NAV-09 نظام الشاشات النافذ · SCR-DES-01 تصميم الأعمدة</t>
        </is>
      </c>
      <c r="E3602" s="7" t="inlineStr">
        <is>
          <t>§الأفعال والتكامل</t>
        </is>
      </c>
      <c r="F3602" s="7" t="inlineStr">
        <is>
          <t>SCN</t>
        </is>
      </c>
      <c r="G3602" s="7" t="inlineStr">
        <is>
          <t>قرار مالك مطبَّق — نافذ</t>
        </is>
      </c>
      <c r="H3602" s="7" t="inlineStr">
        <is>
          <t>INJAZ-FRD-01</t>
        </is>
      </c>
      <c r="I3602" s="7" t="inlineStr">
        <is>
          <t>الفصلُ ١٤ — القوى التشغيلية</t>
        </is>
      </c>
      <c r="J3602" s="7" t="inlineStr">
        <is>
          <t>UX-01 للشاشاتِ · DELIVERY-01 للاختبارات</t>
        </is>
      </c>
      <c r="K3602" s="7" t="inlineStr">
        <is>
          <t>اختبارُ عكس: العكسُ يُنشئ حركةً مقابلةً بمرجع الأصل</t>
        </is>
      </c>
      <c r="L3602" s="7" t="inlineStr">
        <is>
          <t>مطلوب ولم يُنفذ</t>
        </is>
      </c>
      <c r="M3602" s="7" t="inlineStr">
        <is>
          <t>نافذ</t>
        </is>
      </c>
    </row>
    <row r="3603">
      <c r="A3603" s="7" t="n">
        <v>3602</v>
      </c>
      <c r="B3603" s="7" t="inlineStr">
        <is>
          <t>SCN-428</t>
        </is>
      </c>
      <c r="C3603" s="7" t="inlineStr">
        <is>
          <t>يجب أن تُعرض شاشةُ «خصومات المشغّلين المقترحة» لـالموارد البشرية بنطاق كل الموظفين — بأفعالٍ مسموحةٍ هي مراجعة · اعتماد، ومحجوبٍ عنه: الاقتراح.</t>
        </is>
      </c>
      <c r="D3603" s="7" t="inlineStr">
        <is>
          <t>NAV-09 نظام الشاشات النافذ · SCR-DES-01 تصميم الأعمدة</t>
        </is>
      </c>
      <c r="E3603" s="7" t="inlineStr">
        <is>
          <t>§الصلاحيات</t>
        </is>
      </c>
      <c r="F3603" s="7" t="inlineStr">
        <is>
          <t>SCN</t>
        </is>
      </c>
      <c r="G3603" s="7" t="inlineStr">
        <is>
          <t>قرار مالك مطبَّق — نافذ</t>
        </is>
      </c>
      <c r="H3603" s="7" t="inlineStr">
        <is>
          <t>INJAZ-FRD-01</t>
        </is>
      </c>
      <c r="I3603" s="7" t="inlineStr">
        <is>
          <t>الفصلُ ١٤ — القوى التشغيلية</t>
        </is>
      </c>
      <c r="J3603" s="7" t="inlineStr">
        <is>
          <t>UX-01 للشاشاتِ · DELIVERY-01 للاختبارات</t>
        </is>
      </c>
      <c r="K3603" s="7" t="inlineStr">
        <is>
          <t>اختبارُ حجب: المحجوبُ لا يُصيَّر ولا يُقبل نداؤه في الخادم</t>
        </is>
      </c>
      <c r="L3603" s="7" t="inlineStr">
        <is>
          <t>مطلوب ولم يُنفذ</t>
        </is>
      </c>
      <c r="M3603" s="7" t="inlineStr">
        <is>
          <t>نافذ</t>
        </is>
      </c>
    </row>
    <row r="3604">
      <c r="A3604" s="7" t="n">
        <v>3603</v>
      </c>
      <c r="B3604" s="7" t="inlineStr">
        <is>
          <t>SCN-429</t>
        </is>
      </c>
      <c r="C3604" s="7" t="inlineStr">
        <is>
          <t>يجب أن تُعرض شاشةُ «خصومات المشغّلين المقترحة» لـالمالية والخزينة بنطاق الكل — بأفعالٍ مسموحةٍ هي قراءة · قيد، ومحجوبٍ عنه: الاعتماد.</t>
        </is>
      </c>
      <c r="D3604" s="7" t="inlineStr">
        <is>
          <t>NAV-09 نظام الشاشات النافذ · SCR-DES-01 تصميم الأعمدة</t>
        </is>
      </c>
      <c r="E3604" s="7" t="inlineStr">
        <is>
          <t>§الصلاحيات</t>
        </is>
      </c>
      <c r="F3604" s="7" t="inlineStr">
        <is>
          <t>SCN</t>
        </is>
      </c>
      <c r="G3604" s="7" t="inlineStr">
        <is>
          <t>قرار مالك مطبَّق — نافذ</t>
        </is>
      </c>
      <c r="H3604" s="7" t="inlineStr">
        <is>
          <t>INJAZ-FRD-01</t>
        </is>
      </c>
      <c r="I3604" s="7" t="inlineStr">
        <is>
          <t>الفصلُ ١٤ — القوى التشغيلية</t>
        </is>
      </c>
      <c r="J3604" s="7" t="inlineStr">
        <is>
          <t>UX-01 للشاشاتِ · DELIVERY-01 للاختبارات</t>
        </is>
      </c>
      <c r="K3604" s="7" t="inlineStr">
        <is>
          <t>اختبارُ حجب: المحجوبُ لا يُصيَّر ولا يُقبل نداؤه في الخادم</t>
        </is>
      </c>
      <c r="L3604" s="7" t="inlineStr">
        <is>
          <t>مطلوب ولم يُنفذ</t>
        </is>
      </c>
      <c r="M3604" s="7" t="inlineStr">
        <is>
          <t>نافذ</t>
        </is>
      </c>
    </row>
    <row r="3605">
      <c r="A3605" s="7" t="n">
        <v>3604</v>
      </c>
      <c r="B3605" s="7" t="inlineStr">
        <is>
          <t>FLW-033</t>
        </is>
      </c>
      <c r="C3605" s="7" t="inlineStr">
        <is>
          <t>يجب أن يُنفَّذ فعلُ «جدولةُ دورة تناوب» (rot.schedule) من شاشة «دورات التناوب والإجازة الميدانية» بواسطة مديرُ القوى، فيُكتب في rotation_cycles · leaves ويُنشر RotationScheduled ويستهلكه التشغيل · النقل · الموارد. وما يتغير: البديلُ يُحجز · ورحلةُ التناوب تُطلب · والإجازةُ الميدانيةُ تُحتسب في الرصيد. وعكسُه: تعديلُ الجدول بموافقة.</t>
        </is>
      </c>
      <c r="D3605" s="7" t="inlineStr">
        <is>
          <t>NAV-09 خريطة الأثر · عقد الفعل</t>
        </is>
      </c>
      <c r="E3605" s="7" t="inlineStr">
        <is>
          <t>§الأفعال والتكامل</t>
        </is>
      </c>
      <c r="F3605" s="7" t="inlineStr">
        <is>
          <t>FLW</t>
        </is>
      </c>
      <c r="G3605" s="7" t="inlineStr">
        <is>
          <t>قرار مالك مطبَّق — نافذ</t>
        </is>
      </c>
      <c r="H3605" s="7" t="inlineStr">
        <is>
          <t>INJAZ-FRD-01</t>
        </is>
      </c>
      <c r="I3605" s="7" t="inlineStr">
        <is>
          <t>الفصلُ ١٤ — القوى التشغيلية</t>
        </is>
      </c>
      <c r="J3605" s="7" t="inlineStr">
        <is>
          <t>UX-01 للشاشاتِ · DELIVERY-01 للاختبارات</t>
        </is>
      </c>
      <c r="K3605" s="7" t="inlineStr">
        <is>
          <t>اختبارُ سماحٍ ومنعٍ وتكرارٍ وعكس: أربعُ حالاتٍ لفعل rot.schedule</t>
        </is>
      </c>
      <c r="L3605" s="7" t="inlineStr">
        <is>
          <t>مطلوب ولم يُنفذ</t>
        </is>
      </c>
      <c r="M3605" s="7" t="inlineStr">
        <is>
          <t>نافذ</t>
        </is>
      </c>
    </row>
    <row r="3606">
      <c r="A3606" s="7" t="n">
        <v>3605</v>
      </c>
      <c r="B3606" s="7" t="inlineStr">
        <is>
          <t>FLW-034</t>
        </is>
      </c>
      <c r="C3606" s="7" t="inlineStr">
        <is>
          <t>يجب أن يُنفَّذ فعلُ «اعتمادُ الأداء الشهري للمشغّل» (opm.approve) من شاشة «الأداء الشهري للمشغّل» بواسطة مديرُ القوى، فيُكتب في operator_monthly ويُنشر OperatorPerfApproved ويستهلكه الموارد · المالية. وما يتغير: أساسُ الحافز يُثبَّت · والساعاتُ تدخل المسيّر · والإنتاجُ يُنسب له. وعكسُه: إعادةُ احتسابٍ بعد تصحيح وحدة.</t>
        </is>
      </c>
      <c r="D3606" s="7" t="inlineStr">
        <is>
          <t>NAV-09 خريطة الأثر · عقد الفعل</t>
        </is>
      </c>
      <c r="E3606" s="7" t="inlineStr">
        <is>
          <t>§الأفعال والتكامل</t>
        </is>
      </c>
      <c r="F3606" s="7" t="inlineStr">
        <is>
          <t>FLW</t>
        </is>
      </c>
      <c r="G3606" s="7" t="inlineStr">
        <is>
          <t>قرار مالك مطبَّق — نافذ</t>
        </is>
      </c>
      <c r="H3606" s="7" t="inlineStr">
        <is>
          <t>INJAZ-FRD-01</t>
        </is>
      </c>
      <c r="I3606" s="7" t="inlineStr">
        <is>
          <t>الفصلُ ١٤ — القوى التشغيلية</t>
        </is>
      </c>
      <c r="J3606" s="7" t="inlineStr">
        <is>
          <t>UX-01 للشاشاتِ · DELIVERY-01 للاختبارات</t>
        </is>
      </c>
      <c r="K3606" s="7" t="inlineStr">
        <is>
          <t>اختبارُ سماحٍ ومنعٍ وتكرارٍ وعكس: أربعُ حالاتٍ لفعل opm.approve</t>
        </is>
      </c>
      <c r="L3606" s="7" t="inlineStr">
        <is>
          <t>مطلوب ولم يُنفذ</t>
        </is>
      </c>
      <c r="M3606" s="7" t="inlineStr">
        <is>
          <t>نافذ</t>
        </is>
      </c>
    </row>
    <row r="3607">
      <c r="A3607" s="7" t="n">
        <v>3606</v>
      </c>
      <c r="B3607" s="7" t="inlineStr">
        <is>
          <t>FLW-057</t>
        </is>
      </c>
      <c r="C3607" s="7" t="inlineStr">
        <is>
          <t>يجب أن يُنفَّذ فعلُ «تخصيص وحدة سكنية» (house.assign) من شاشة «السكن والإعاشة والمعسكرات» بواسطة مدير القوى، فيُكتب في housing_assignments ويُنشر HousingAssigned ويستهلكه القوى · الموارد · المالية. وما يتغير: الوحدةُ تُشغَل بسعتها · وتكلفةُ الإعاشة تُحمَّل على مركزها · والاستحقاقُ يُفحص من العقد. وعكسُه: إخلاءٌ بتاريخ.</t>
        </is>
      </c>
      <c r="D3607" s="7" t="inlineStr">
        <is>
          <t>NAV-09 خريطة الأثر · عقد الفعل</t>
        </is>
      </c>
      <c r="E3607" s="7" t="inlineStr">
        <is>
          <t>§الأفعال والتكامل</t>
        </is>
      </c>
      <c r="F3607" s="7" t="inlineStr">
        <is>
          <t>FLW</t>
        </is>
      </c>
      <c r="G3607" s="7" t="inlineStr">
        <is>
          <t>قرار مالك مطبَّق — نافذ</t>
        </is>
      </c>
      <c r="H3607" s="7" t="inlineStr">
        <is>
          <t>INJAZ-FRD-01</t>
        </is>
      </c>
      <c r="I3607" s="7" t="inlineStr">
        <is>
          <t>الفصلُ ١٤ — القوى التشغيلية</t>
        </is>
      </c>
      <c r="J3607" s="7" t="inlineStr">
        <is>
          <t>UX-01 للشاشاتِ · DELIVERY-01 للاختبارات</t>
        </is>
      </c>
      <c r="K3607" s="7" t="inlineStr">
        <is>
          <t>اختبارُ سماحٍ ومنعٍ وتكرارٍ وعكس: أربعُ حالاتٍ لفعل house.assign</t>
        </is>
      </c>
      <c r="L3607" s="7" t="inlineStr">
        <is>
          <t>مطلوب ولم يُنفذ</t>
        </is>
      </c>
      <c r="M3607" s="7" t="inlineStr">
        <is>
          <t>نافذ</t>
        </is>
      </c>
    </row>
    <row r="3608">
      <c r="A3608" s="7" t="n">
        <v>3607</v>
      </c>
      <c r="B3608" s="7" t="inlineStr">
        <is>
          <t>FLW-058</t>
        </is>
      </c>
      <c r="C3608" s="7" t="inlineStr">
        <is>
          <t>يجب أن يُنفَّذ فعلُ «تنفيذ تنقّل عامل» (move.execute) من شاشة «تنقلات العاملين» بواسطة مدير القوى، فيُكتب في worker_movements ويُنشر WorkerMoved ويستهلكه التشغيل · الموارد · النقل · الموقع. وما يتغير: التخصيصُ السابق يُنهى والجديدُ يُفتح · ورحلةُ النقل تُطلب · والسكنُ يُعاد تخصيصُه · والبدلاتُ تُراجَع. وعكسُه: عكسُ التنقّل بأمرٍ مقابل.</t>
        </is>
      </c>
      <c r="D3608" s="7" t="inlineStr">
        <is>
          <t>NAV-09 خريطة الأثر · عقد الفعل</t>
        </is>
      </c>
      <c r="E3608" s="7" t="inlineStr">
        <is>
          <t>§الأفعال والتكامل</t>
        </is>
      </c>
      <c r="F3608" s="7" t="inlineStr">
        <is>
          <t>FLW</t>
        </is>
      </c>
      <c r="G3608" s="7" t="inlineStr">
        <is>
          <t>قرار مالك مطبَّق — نافذ</t>
        </is>
      </c>
      <c r="H3608" s="7" t="inlineStr">
        <is>
          <t>INJAZ-FRD-01</t>
        </is>
      </c>
      <c r="I3608" s="7" t="inlineStr">
        <is>
          <t>الفصلُ ١٤ — القوى التشغيلية</t>
        </is>
      </c>
      <c r="J3608" s="7" t="inlineStr">
        <is>
          <t>UX-01 للشاشاتِ · DELIVERY-01 للاختبارات</t>
        </is>
      </c>
      <c r="K3608" s="7" t="inlineStr">
        <is>
          <t>اختبارُ سماحٍ ومنعٍ وتكرارٍ وعكس: أربعُ حالاتٍ لفعل move.execute</t>
        </is>
      </c>
      <c r="L3608" s="7" t="inlineStr">
        <is>
          <t>مطلوب ولم يُنفذ</t>
        </is>
      </c>
      <c r="M3608" s="7" t="inlineStr">
        <is>
          <t>نافذ</t>
        </is>
      </c>
    </row>
    <row r="3609">
      <c r="A3609" s="7" t="n">
        <v>3608</v>
      </c>
      <c r="B3609" s="7" t="inlineStr">
        <is>
          <t>WRKX-0901</t>
        </is>
      </c>
      <c r="C3609" s="7" t="inlineStr">
        <is>
          <t>شاشة «سجل المشغّلين» طويلةٌ بـ29 عمودًا — فتوفّر منتقيَ المنظرِ CM-09 إلزامًا بمناظرها: التعريفُ والمواصفات · الوثائقُ والصلاحية · التشغيلُ والتخصيص · العلاقاتُ والمراجع · الماليةُ والتكاليف · الحوكمةُ والتدقيق · إظهارُ كلِّ الأعمدة.</t>
        </is>
      </c>
      <c r="D3609" s="7" t="inlineStr">
        <is>
          <t>INJAZ-UX-01 · الفصلُ ٤ — الشاشاتُ كثيفةُ البياناتِ ومناظرُها</t>
        </is>
      </c>
      <c r="E3609" s="7" t="inlineStr">
        <is>
          <t>§الشاشاتُ والمناظر</t>
        </is>
      </c>
      <c r="F3609" s="7" t="inlineStr">
        <is>
          <t>WRK</t>
        </is>
      </c>
      <c r="G3609" s="7" t="inlineStr">
        <is>
          <t>قرار مالك موقَّع — نافذ</t>
        </is>
      </c>
      <c r="H3609" s="7" t="inlineStr">
        <is>
          <t>INJAZ-FRD-01</t>
        </is>
      </c>
      <c r="I3609" s="7" t="inlineStr">
        <is>
          <t>الفصلُ ١٤ — القوى التشغيلية</t>
        </is>
      </c>
      <c r="J3609" s="7" t="inlineStr">
        <is>
          <t>UX-01 للشاشاتِ · DELIVERY-01 للاختبارات</t>
        </is>
      </c>
      <c r="K3609" s="7" t="inlineStr">
        <is>
          <t>اختبارُ وجود: CM-09 ظاهرٌ في «سجل المشغّلين» بمناظرها المعلنة</t>
        </is>
      </c>
      <c r="L3609" s="7" t="inlineStr">
        <is>
          <t>مطلوب — يُقاس من النظام الحي</t>
        </is>
      </c>
      <c r="M3609" s="7" t="inlineStr">
        <is>
          <t>نافذ</t>
        </is>
      </c>
    </row>
    <row r="3610">
      <c r="A3610" s="7" t="n">
        <v>3609</v>
      </c>
      <c r="B3610" s="7" t="inlineStr">
        <is>
          <t>WRKX-0902</t>
        </is>
      </c>
      <c r="C3610" s="7" t="inlineStr">
        <is>
          <t>شاشة «سجل المشغّلين» توفّر زرَّ «إظهار كل الأعمدة» CM-10 بالاسم الموحَّد — يعرض ما يملك المستخدمُ رؤيتَه من الـ29 عمودًا ولا يكشف حساسًا غيرَ مخوَّلٍ به.</t>
        </is>
      </c>
      <c r="D3610" s="7" t="inlineStr">
        <is>
          <t>INJAZ-UX-01 · الفصلُ ٤ — الشاشاتُ كثيفةُ البياناتِ ومناظرُها</t>
        </is>
      </c>
      <c r="E3610" s="7" t="inlineStr">
        <is>
          <t>§الشاشاتُ والمناظر</t>
        </is>
      </c>
      <c r="F3610" s="7" t="inlineStr">
        <is>
          <t>WRK</t>
        </is>
      </c>
      <c r="G3610" s="7" t="inlineStr">
        <is>
          <t>قرار مالك موقَّع — نافذ</t>
        </is>
      </c>
      <c r="H3610" s="7" t="inlineStr">
        <is>
          <t>INJAZ-FRD-01</t>
        </is>
      </c>
      <c r="I3610" s="7" t="inlineStr">
        <is>
          <t>الفصلُ ١٤ — القوى التشغيلية</t>
        </is>
      </c>
      <c r="J3610" s="7" t="inlineStr">
        <is>
          <t>UX-01 للشاشاتِ · DELIVERY-01 للاختبارات</t>
        </is>
      </c>
      <c r="K3610" s="7" t="inlineStr">
        <is>
          <t>اختبارُ حجب: الزرُّ في «سجل المشغّلين» لا يُظهر حقلًا حساسًا لغير المخوَّل</t>
        </is>
      </c>
      <c r="L3610" s="7" t="inlineStr">
        <is>
          <t>مطلوب — يُقاس من النظام الحي</t>
        </is>
      </c>
      <c r="M3610" s="7" t="inlineStr">
        <is>
          <t>نافذ</t>
        </is>
      </c>
    </row>
    <row r="3611">
      <c r="A3611" s="7" t="n">
        <v>3610</v>
      </c>
      <c r="B3611" s="7" t="inlineStr">
        <is>
          <t>WRKX-0903</t>
        </is>
      </c>
      <c r="C3611" s="7" t="inlineStr">
        <is>
          <t>العرضُ الافتراضيُّ لشاشة «سجل المشغّلين» عند الفتح الأول: كود المشغّل · كود الموظف · الاسم الرباعي · رقم الهوية · رقم عقد العمل · الحالة · تاريخ الميلاد — ولا تُعرض الأعمدةُ الـ29 دفعةً واحدة.</t>
        </is>
      </c>
      <c r="D3611" s="7" t="inlineStr">
        <is>
          <t>INJAZ-UX-01 · الفصلُ ٤ — الشاشاتُ كثيفةُ البياناتِ ومناظرُها</t>
        </is>
      </c>
      <c r="E3611" s="7" t="inlineStr">
        <is>
          <t>§الشاشاتُ والمناظر</t>
        </is>
      </c>
      <c r="F3611" s="7" t="inlineStr">
        <is>
          <t>WRK</t>
        </is>
      </c>
      <c r="G3611" s="7" t="inlineStr">
        <is>
          <t>قرار مالك موقَّع — نافذ</t>
        </is>
      </c>
      <c r="H3611" s="7" t="inlineStr">
        <is>
          <t>INJAZ-FRD-01</t>
        </is>
      </c>
      <c r="I3611" s="7" t="inlineStr">
        <is>
          <t>الفصلُ ١٤ — القوى التشغيلية</t>
        </is>
      </c>
      <c r="J3611" s="7" t="inlineStr">
        <is>
          <t>UX-01 للشاشاتِ · DELIVERY-01 للاختبارات</t>
        </is>
      </c>
      <c r="K3611" s="7" t="inlineStr">
        <is>
          <t>اختبارُ فتح: «سجل المشغّلين» تفتح بالعرض الافتراضيِّ لا بكل الأعمدة</t>
        </is>
      </c>
      <c r="L3611" s="7" t="inlineStr">
        <is>
          <t>مطلوب — يُقاس من النظام الحي</t>
        </is>
      </c>
      <c r="M3611" s="7" t="inlineStr">
        <is>
          <t>نافذ</t>
        </is>
      </c>
    </row>
    <row r="3612">
      <c r="A3612" s="7" t="n">
        <v>3611</v>
      </c>
      <c r="B3612" s="7" t="inlineStr">
        <is>
          <t>WRKX-0904</t>
        </is>
      </c>
      <c r="C3612" s="7" t="inlineStr">
        <is>
          <t>منظر «الماليةُ والتكاليف» في شاشة «سجل المشغّلين» يحمل حقولًا حساسةً — فلا يُتاح إلا بمنحٍ فرديٍّ موثَّقٍ ويُسجَّل الاطّلاعُ عليه.</t>
        </is>
      </c>
      <c r="D3612" s="7" t="inlineStr">
        <is>
          <t>INJAZ-UX-01 · الفصلُ ٤ — الشاشاتُ كثيفةُ البياناتِ ومناظرُها</t>
        </is>
      </c>
      <c r="E3612" s="7" t="inlineStr">
        <is>
          <t>§الشاشاتُ والمناظر</t>
        </is>
      </c>
      <c r="F3612" s="7" t="inlineStr">
        <is>
          <t>WRK</t>
        </is>
      </c>
      <c r="G3612" s="7" t="inlineStr">
        <is>
          <t>قرار مالك موقَّع — نافذ</t>
        </is>
      </c>
      <c r="H3612" s="7" t="inlineStr">
        <is>
          <t>INJAZ-FRD-01</t>
        </is>
      </c>
      <c r="I3612" s="7" t="inlineStr">
        <is>
          <t>الفصلُ ١٤ — القوى التشغيلية</t>
        </is>
      </c>
      <c r="J3612" s="7" t="inlineStr">
        <is>
          <t>UX-01 للشاشاتِ · DELIVERY-01 للاختبارات</t>
        </is>
      </c>
      <c r="K3612" s="7" t="inlineStr">
        <is>
          <t>اختبارُ منح: المنظرُ محجوبٌ في «سجل المشغّلين» بلا منحٍ فرديٍّ والاطّلاعُ مسجَّل</t>
        </is>
      </c>
      <c r="L3612" s="7" t="inlineStr">
        <is>
          <t>مطلوب — يُقاس من النظام الحي</t>
        </is>
      </c>
      <c r="M3612" s="7" t="inlineStr">
        <is>
          <t>نافذ</t>
        </is>
      </c>
    </row>
    <row r="3613">
      <c r="A3613" s="7" t="n">
        <v>3612</v>
      </c>
      <c r="B3613" s="7" t="inlineStr">
        <is>
          <t>WRKX-0905</t>
        </is>
      </c>
      <c r="C3613" s="7" t="inlineStr">
        <is>
          <t>شاشة «تأهيل المشغّلين على أنواع المعدات» طويلةٌ بـ21 عمودًا — فتوفّر منتقيَ المنظرِ CM-09 إلزامًا بمناظرها: التعريفُ والمواصفات · الحوكمةُ والتدقيق · إظهارُ كلِّ الأعمدة.</t>
        </is>
      </c>
      <c r="D3613" s="7" t="inlineStr">
        <is>
          <t>INJAZ-UX-01 · الفصلُ ٤ — الشاشاتُ كثيفةُ البياناتِ ومناظرُها</t>
        </is>
      </c>
      <c r="E3613" s="7" t="inlineStr">
        <is>
          <t>§الشاشاتُ والمناظر</t>
        </is>
      </c>
      <c r="F3613" s="7" t="inlineStr">
        <is>
          <t>WRK</t>
        </is>
      </c>
      <c r="G3613" s="7" t="inlineStr">
        <is>
          <t>قرار مالك موقَّع — نافذ</t>
        </is>
      </c>
      <c r="H3613" s="7" t="inlineStr">
        <is>
          <t>INJAZ-FRD-01</t>
        </is>
      </c>
      <c r="I3613" s="7" t="inlineStr">
        <is>
          <t>الفصلُ ١٤ — القوى التشغيلية</t>
        </is>
      </c>
      <c r="J3613" s="7" t="inlineStr">
        <is>
          <t>UX-01 للشاشاتِ · DELIVERY-01 للاختبارات</t>
        </is>
      </c>
      <c r="K3613" s="7" t="inlineStr">
        <is>
          <t>اختبارُ وجود: CM-09 ظاهرٌ في «تأهيل المشغّلين على أنواع المعدات» بمناظرها المعلنة</t>
        </is>
      </c>
      <c r="L3613" s="7" t="inlineStr">
        <is>
          <t>مطلوب — يُقاس من النظام الحي</t>
        </is>
      </c>
      <c r="M3613" s="7" t="inlineStr">
        <is>
          <t>نافذ</t>
        </is>
      </c>
    </row>
    <row r="3614">
      <c r="A3614" s="7" t="n">
        <v>3613</v>
      </c>
      <c r="B3614" s="7" t="inlineStr">
        <is>
          <t>WRKX-0906</t>
        </is>
      </c>
      <c r="C3614" s="7" t="inlineStr">
        <is>
          <t>شاشة «تأهيل المشغّلين على أنواع المعدات» توفّر زرَّ «إظهار كل الأعمدة» CM-10 بالاسم الموحَّد — يعرض ما يملك المستخدمُ رؤيتَه من الـ21 عمودًا ولا يكشف حساسًا غيرَ مخوَّلٍ به.</t>
        </is>
      </c>
      <c r="D3614" s="7" t="inlineStr">
        <is>
          <t>INJAZ-UX-01 · الفصلُ ٤ — الشاشاتُ كثيفةُ البياناتِ ومناظرُها</t>
        </is>
      </c>
      <c r="E3614" s="7" t="inlineStr">
        <is>
          <t>§الشاشاتُ والمناظر</t>
        </is>
      </c>
      <c r="F3614" s="7" t="inlineStr">
        <is>
          <t>WRK</t>
        </is>
      </c>
      <c r="G3614" s="7" t="inlineStr">
        <is>
          <t>قرار مالك موقَّع — نافذ</t>
        </is>
      </c>
      <c r="H3614" s="7" t="inlineStr">
        <is>
          <t>INJAZ-FRD-01</t>
        </is>
      </c>
      <c r="I3614" s="7" t="inlineStr">
        <is>
          <t>الفصلُ ١٤ — القوى التشغيلية</t>
        </is>
      </c>
      <c r="J3614" s="7" t="inlineStr">
        <is>
          <t>UX-01 للشاشاتِ · DELIVERY-01 للاختبارات</t>
        </is>
      </c>
      <c r="K3614" s="7" t="inlineStr">
        <is>
          <t>اختبارُ حجب: الزرُّ في «تأهيل المشغّلين على أنواع المعدات» لا يُظهر حقلًا حساسًا لغير المخوَّل</t>
        </is>
      </c>
      <c r="L3614" s="7" t="inlineStr">
        <is>
          <t>مطلوب — يُقاس من النظام الحي</t>
        </is>
      </c>
      <c r="M3614" s="7" t="inlineStr">
        <is>
          <t>نافذ</t>
        </is>
      </c>
    </row>
    <row r="3615">
      <c r="A3615" s="7" t="n">
        <v>3614</v>
      </c>
      <c r="B3615" s="7" t="inlineStr">
        <is>
          <t>WRKX-0907</t>
        </is>
      </c>
      <c r="C3615" s="7" t="inlineStr">
        <is>
          <t>العرضُ الافتراضيُّ لشاشة «تأهيل المشغّلين على أنواع المعدات» عند الفتح الأول: رقم التأهيل · كود المشغّل · نوع المعدة · الموديل · رقم الشهادة · الحالة · تاريخ الإصدار — ولا تُعرض الأعمدةُ الـ21 دفعةً واحدة.</t>
        </is>
      </c>
      <c r="D3615" s="7" t="inlineStr">
        <is>
          <t>INJAZ-UX-01 · الفصلُ ٤ — الشاشاتُ كثيفةُ البياناتِ ومناظرُها</t>
        </is>
      </c>
      <c r="E3615" s="7" t="inlineStr">
        <is>
          <t>§الشاشاتُ والمناظر</t>
        </is>
      </c>
      <c r="F3615" s="7" t="inlineStr">
        <is>
          <t>WRK</t>
        </is>
      </c>
      <c r="G3615" s="7" t="inlineStr">
        <is>
          <t>قرار مالك موقَّع — نافذ</t>
        </is>
      </c>
      <c r="H3615" s="7" t="inlineStr">
        <is>
          <t>INJAZ-FRD-01</t>
        </is>
      </c>
      <c r="I3615" s="7" t="inlineStr">
        <is>
          <t>الفصلُ ١٤ — القوى التشغيلية</t>
        </is>
      </c>
      <c r="J3615" s="7" t="inlineStr">
        <is>
          <t>UX-01 للشاشاتِ · DELIVERY-01 للاختبارات</t>
        </is>
      </c>
      <c r="K3615" s="7" t="inlineStr">
        <is>
          <t>اختبارُ فتح: «تأهيل المشغّلين على أنواع المعدات» تفتح بالعرض الافتراضيِّ لا بكل الأعمدة</t>
        </is>
      </c>
      <c r="L3615" s="7" t="inlineStr">
        <is>
          <t>مطلوب — يُقاس من النظام الحي</t>
        </is>
      </c>
      <c r="M3615" s="7" t="inlineStr">
        <is>
          <t>نافذ</t>
        </is>
      </c>
    </row>
    <row r="3616">
      <c r="A3616" s="7" t="n">
        <v>3615</v>
      </c>
      <c r="B3616" s="7" t="inlineStr">
        <is>
          <t>WRKX-0908</t>
        </is>
      </c>
      <c r="C3616" s="7" t="inlineStr">
        <is>
          <t>شاشة «تكليف المشغّل على المعدة» طويلةٌ بـ27 عمودًا — فتوفّر منتقيَ المنظرِ CM-09 إلزامًا بمناظرها: التعريفُ والمواصفات · التشغيلُ والتخصيص · التواريخُ والمراحل · الحوكمةُ والتدقيق · إظهارُ كلِّ الأعمدة.</t>
        </is>
      </c>
      <c r="D3616" s="7" t="inlineStr">
        <is>
          <t>INJAZ-UX-01 · الفصلُ ٤ — الشاشاتُ كثيفةُ البياناتِ ومناظرُها</t>
        </is>
      </c>
      <c r="E3616" s="7" t="inlineStr">
        <is>
          <t>§الشاشاتُ والمناظر</t>
        </is>
      </c>
      <c r="F3616" s="7" t="inlineStr">
        <is>
          <t>WRK</t>
        </is>
      </c>
      <c r="G3616" s="7" t="inlineStr">
        <is>
          <t>قرار مالك موقَّع — نافذ</t>
        </is>
      </c>
      <c r="H3616" s="7" t="inlineStr">
        <is>
          <t>INJAZ-FRD-01</t>
        </is>
      </c>
      <c r="I3616" s="7" t="inlineStr">
        <is>
          <t>الفصلُ ١٤ — القوى التشغيلية</t>
        </is>
      </c>
      <c r="J3616" s="7" t="inlineStr">
        <is>
          <t>UX-01 للشاشاتِ · DELIVERY-01 للاختبارات</t>
        </is>
      </c>
      <c r="K3616" s="7" t="inlineStr">
        <is>
          <t>اختبارُ وجود: CM-09 ظاهرٌ في «تكليف المشغّل على المعدة» بمناظرها المعلنة</t>
        </is>
      </c>
      <c r="L3616" s="7" t="inlineStr">
        <is>
          <t>مطلوب — يُقاس من النظام الحي</t>
        </is>
      </c>
      <c r="M3616" s="7" t="inlineStr">
        <is>
          <t>نافذ</t>
        </is>
      </c>
    </row>
    <row r="3617">
      <c r="A3617" s="7" t="n">
        <v>3616</v>
      </c>
      <c r="B3617" s="7" t="inlineStr">
        <is>
          <t>WRKX-0909</t>
        </is>
      </c>
      <c r="C3617" s="7" t="inlineStr">
        <is>
          <t>شاشة «تكليف المشغّل على المعدة» توفّر زرَّ «إظهار كل الأعمدة» CM-10 بالاسم الموحَّد — يعرض ما يملك المستخدمُ رؤيتَه من الـ27 عمودًا ولا يكشف حساسًا غيرَ مخوَّلٍ به.</t>
        </is>
      </c>
      <c r="D3617" s="7" t="inlineStr">
        <is>
          <t>INJAZ-UX-01 · الفصلُ ٤ — الشاشاتُ كثيفةُ البياناتِ ومناظرُها</t>
        </is>
      </c>
      <c r="E3617" s="7" t="inlineStr">
        <is>
          <t>§الشاشاتُ والمناظر</t>
        </is>
      </c>
      <c r="F3617" s="7" t="inlineStr">
        <is>
          <t>WRK</t>
        </is>
      </c>
      <c r="G3617" s="7" t="inlineStr">
        <is>
          <t>قرار مالك موقَّع — نافذ</t>
        </is>
      </c>
      <c r="H3617" s="7" t="inlineStr">
        <is>
          <t>INJAZ-FRD-01</t>
        </is>
      </c>
      <c r="I3617" s="7" t="inlineStr">
        <is>
          <t>الفصلُ ١٤ — القوى التشغيلية</t>
        </is>
      </c>
      <c r="J3617" s="7" t="inlineStr">
        <is>
          <t>UX-01 للشاشاتِ · DELIVERY-01 للاختبارات</t>
        </is>
      </c>
      <c r="K3617" s="7" t="inlineStr">
        <is>
          <t>اختبارُ حجب: الزرُّ في «تكليف المشغّل على المعدة» لا يُظهر حقلًا حساسًا لغير المخوَّل</t>
        </is>
      </c>
      <c r="L3617" s="7" t="inlineStr">
        <is>
          <t>مطلوب — يُقاس من النظام الحي</t>
        </is>
      </c>
      <c r="M3617" s="7" t="inlineStr">
        <is>
          <t>نافذ</t>
        </is>
      </c>
    </row>
    <row r="3618">
      <c r="A3618" s="7" t="n">
        <v>3617</v>
      </c>
      <c r="B3618" s="7" t="inlineStr">
        <is>
          <t>WRKX-0910</t>
        </is>
      </c>
      <c r="C3618" s="7" t="inlineStr">
        <is>
          <t>العرضُ الافتراضيُّ لشاشة «تكليف المشغّل على المعدة» عند الفتح الأول: رقم التكليف · كود المشغّل · كود المعدة · الحالة · من تاريخ · إلى تاريخ — ولا تُعرض الأعمدةُ الـ27 دفعةً واحدة.</t>
        </is>
      </c>
      <c r="D3618" s="7" t="inlineStr">
        <is>
          <t>INJAZ-UX-01 · الفصلُ ٤ — الشاشاتُ كثيفةُ البياناتِ ومناظرُها</t>
        </is>
      </c>
      <c r="E3618" s="7" t="inlineStr">
        <is>
          <t>§الشاشاتُ والمناظر</t>
        </is>
      </c>
      <c r="F3618" s="7" t="inlineStr">
        <is>
          <t>WRK</t>
        </is>
      </c>
      <c r="G3618" s="7" t="inlineStr">
        <is>
          <t>قرار مالك موقَّع — نافذ</t>
        </is>
      </c>
      <c r="H3618" s="7" t="inlineStr">
        <is>
          <t>INJAZ-FRD-01</t>
        </is>
      </c>
      <c r="I3618" s="7" t="inlineStr">
        <is>
          <t>الفصلُ ١٤ — القوى التشغيلية</t>
        </is>
      </c>
      <c r="J3618" s="7" t="inlineStr">
        <is>
          <t>UX-01 للشاشاتِ · DELIVERY-01 للاختبارات</t>
        </is>
      </c>
      <c r="K3618" s="7" t="inlineStr">
        <is>
          <t>اختبارُ فتح: «تكليف المشغّل على المعدة» تفتح بالعرض الافتراضيِّ لا بكل الأعمدة</t>
        </is>
      </c>
      <c r="L3618" s="7" t="inlineStr">
        <is>
          <t>مطلوب — يُقاس من النظام الحي</t>
        </is>
      </c>
      <c r="M3618" s="7" t="inlineStr">
        <is>
          <t>نافذ</t>
        </is>
      </c>
    </row>
    <row r="3619">
      <c r="A3619" s="7" t="n">
        <v>3618</v>
      </c>
      <c r="B3619" s="7" t="inlineStr">
        <is>
          <t>WRKX-0911</t>
        </is>
      </c>
      <c r="C3619" s="7" t="inlineStr">
        <is>
          <t>شاشة «دورات التناوب والإجازة الميدانية» طويلةٌ بـ30 عمودًا — فتوفّر منتقيَ المنظرِ CM-09 إلزامًا بمناظرها: التعريفُ والمواصفات · التواريخُ والمراحل · الماليةُ والتكاليف · الحوكمةُ والتدقيق · إظهارُ كلِّ الأعمدة.</t>
        </is>
      </c>
      <c r="D3619" s="7" t="inlineStr">
        <is>
          <t>INJAZ-UX-01 · الفصلُ ٤ — الشاشاتُ كثيفةُ البياناتِ ومناظرُها</t>
        </is>
      </c>
      <c r="E3619" s="7" t="inlineStr">
        <is>
          <t>§الشاشاتُ والمناظر</t>
        </is>
      </c>
      <c r="F3619" s="7" t="inlineStr">
        <is>
          <t>WRK</t>
        </is>
      </c>
      <c r="G3619" s="7" t="inlineStr">
        <is>
          <t>قرار مالك موقَّع — نافذ</t>
        </is>
      </c>
      <c r="H3619" s="7" t="inlineStr">
        <is>
          <t>INJAZ-FRD-01</t>
        </is>
      </c>
      <c r="I3619" s="7" t="inlineStr">
        <is>
          <t>الفصلُ ١٤ — القوى التشغيلية</t>
        </is>
      </c>
      <c r="J3619" s="7" t="inlineStr">
        <is>
          <t>UX-01 للشاشاتِ · DELIVERY-01 للاختبارات</t>
        </is>
      </c>
      <c r="K3619" s="7" t="inlineStr">
        <is>
          <t>اختبارُ وجود: CM-09 ظاهرٌ في «دورات التناوب والإجازة الميدانية» بمناظرها المعلنة</t>
        </is>
      </c>
      <c r="L3619" s="7" t="inlineStr">
        <is>
          <t>مطلوب — يُقاس من النظام الحي</t>
        </is>
      </c>
      <c r="M3619" s="7" t="inlineStr">
        <is>
          <t>نافذ</t>
        </is>
      </c>
    </row>
    <row r="3620">
      <c r="A3620" s="7" t="n">
        <v>3619</v>
      </c>
      <c r="B3620" s="7" t="inlineStr">
        <is>
          <t>WRKX-0912</t>
        </is>
      </c>
      <c r="C3620" s="7" t="inlineStr">
        <is>
          <t>شاشة «دورات التناوب والإجازة الميدانية» توفّر زرَّ «إظهار كل الأعمدة» CM-10 بالاسم الموحَّد — يعرض ما يملك المستخدمُ رؤيتَه من الـ30 عمودًا ولا يكشف حساسًا غيرَ مخوَّلٍ به.</t>
        </is>
      </c>
      <c r="D3620" s="7" t="inlineStr">
        <is>
          <t>INJAZ-UX-01 · الفصلُ ٤ — الشاشاتُ كثيفةُ البياناتِ ومناظرُها</t>
        </is>
      </c>
      <c r="E3620" s="7" t="inlineStr">
        <is>
          <t>§الشاشاتُ والمناظر</t>
        </is>
      </c>
      <c r="F3620" s="7" t="inlineStr">
        <is>
          <t>WRK</t>
        </is>
      </c>
      <c r="G3620" s="7" t="inlineStr">
        <is>
          <t>قرار مالك موقَّع — نافذ</t>
        </is>
      </c>
      <c r="H3620" s="7" t="inlineStr">
        <is>
          <t>INJAZ-FRD-01</t>
        </is>
      </c>
      <c r="I3620" s="7" t="inlineStr">
        <is>
          <t>الفصلُ ١٤ — القوى التشغيلية</t>
        </is>
      </c>
      <c r="J3620" s="7" t="inlineStr">
        <is>
          <t>UX-01 للشاشاتِ · DELIVERY-01 للاختبارات</t>
        </is>
      </c>
      <c r="K3620" s="7" t="inlineStr">
        <is>
          <t>اختبارُ حجب: الزرُّ في «دورات التناوب والإجازة الميدانية» لا يُظهر حقلًا حساسًا لغير المخوَّل</t>
        </is>
      </c>
      <c r="L3620" s="7" t="inlineStr">
        <is>
          <t>مطلوب — يُقاس من النظام الحي</t>
        </is>
      </c>
      <c r="M3620" s="7" t="inlineStr">
        <is>
          <t>نافذ</t>
        </is>
      </c>
    </row>
    <row r="3621">
      <c r="A3621" s="7" t="n">
        <v>3620</v>
      </c>
      <c r="B3621" s="7" t="inlineStr">
        <is>
          <t>WRKX-0913</t>
        </is>
      </c>
      <c r="C3621" s="7" t="inlineStr">
        <is>
          <t>العرضُ الافتراضيُّ لشاشة «دورات التناوب والإجازة الميدانية» عند الفتح الأول: رقم الدورة · كود المشغّل · نوع الإجازة · الحالة · تاريخ الدخول · تاريخ الخروج — ولا تُعرض الأعمدةُ الـ30 دفعةً واحدة.</t>
        </is>
      </c>
      <c r="D3621" s="7" t="inlineStr">
        <is>
          <t>INJAZ-UX-01 · الفصلُ ٤ — الشاشاتُ كثيفةُ البياناتِ ومناظرُها</t>
        </is>
      </c>
      <c r="E3621" s="7" t="inlineStr">
        <is>
          <t>§الشاشاتُ والمناظر</t>
        </is>
      </c>
      <c r="F3621" s="7" t="inlineStr">
        <is>
          <t>WRK</t>
        </is>
      </c>
      <c r="G3621" s="7" t="inlineStr">
        <is>
          <t>قرار مالك موقَّع — نافذ</t>
        </is>
      </c>
      <c r="H3621" s="7" t="inlineStr">
        <is>
          <t>INJAZ-FRD-01</t>
        </is>
      </c>
      <c r="I3621" s="7" t="inlineStr">
        <is>
          <t>الفصلُ ١٤ — القوى التشغيلية</t>
        </is>
      </c>
      <c r="J3621" s="7" t="inlineStr">
        <is>
          <t>UX-01 للشاشاتِ · DELIVERY-01 للاختبارات</t>
        </is>
      </c>
      <c r="K3621" s="7" t="inlineStr">
        <is>
          <t>اختبارُ فتح: «دورات التناوب والإجازة الميدانية» تفتح بالعرض الافتراضيِّ لا بكل الأعمدة</t>
        </is>
      </c>
      <c r="L3621" s="7" t="inlineStr">
        <is>
          <t>مطلوب — يُقاس من النظام الحي</t>
        </is>
      </c>
      <c r="M3621" s="7" t="inlineStr">
        <is>
          <t>نافذ</t>
        </is>
      </c>
    </row>
    <row r="3622">
      <c r="A3622" s="7" t="n">
        <v>3621</v>
      </c>
      <c r="B3622" s="7" t="inlineStr">
        <is>
          <t>WRKX-0914</t>
        </is>
      </c>
      <c r="C3622" s="7" t="inlineStr">
        <is>
          <t>منظر «الحوكمةُ والتدقيق» في شاشة «دورات التناوب والإجازة الميدانية» يحمل حقولًا حساسةً — فلا يُتاح إلا بمنحٍ فرديٍّ موثَّقٍ ويُسجَّل الاطّلاعُ عليه.</t>
        </is>
      </c>
      <c r="D3622" s="7" t="inlineStr">
        <is>
          <t>INJAZ-UX-01 · الفصلُ ٤ — الشاشاتُ كثيفةُ البياناتِ ومناظرُها</t>
        </is>
      </c>
      <c r="E3622" s="7" t="inlineStr">
        <is>
          <t>§الشاشاتُ والمناظر</t>
        </is>
      </c>
      <c r="F3622" s="7" t="inlineStr">
        <is>
          <t>WRK</t>
        </is>
      </c>
      <c r="G3622" s="7" t="inlineStr">
        <is>
          <t>قرار مالك موقَّع — نافذ</t>
        </is>
      </c>
      <c r="H3622" s="7" t="inlineStr">
        <is>
          <t>INJAZ-FRD-01</t>
        </is>
      </c>
      <c r="I3622" s="7" t="inlineStr">
        <is>
          <t>الفصلُ ١٤ — القوى التشغيلية</t>
        </is>
      </c>
      <c r="J3622" s="7" t="inlineStr">
        <is>
          <t>UX-01 للشاشاتِ · DELIVERY-01 للاختبارات</t>
        </is>
      </c>
      <c r="K3622" s="7" t="inlineStr">
        <is>
          <t>اختبارُ منح: المنظرُ محجوبٌ في «دورات التناوب والإجازة الميدانية» بلا منحٍ فرديٍّ والاطّلاعُ مسجَّل</t>
        </is>
      </c>
      <c r="L3622" s="7" t="inlineStr">
        <is>
          <t>مطلوب — يُقاس من النظام الحي</t>
        </is>
      </c>
      <c r="M3622" s="7" t="inlineStr">
        <is>
          <t>نافذ</t>
        </is>
      </c>
    </row>
    <row r="3623">
      <c r="A3623" s="7" t="n">
        <v>3622</v>
      </c>
      <c r="B3623" s="7" t="inlineStr">
        <is>
          <t>WRKX-0915</t>
        </is>
      </c>
      <c r="C3623" s="7" t="inlineStr">
        <is>
          <t>شاشة «الأداء الشهري للمشغّل» طويلةٌ بـ25 عمودًا — فتوفّر منتقيَ المنظرِ CM-09 إلزامًا بمناظرها: التشغيلُ والتخصيص · الماليةُ والتكاليف · الحوكمةُ والتدقيق · إظهارُ كلِّ الأعمدة.</t>
        </is>
      </c>
      <c r="D3623" s="7" t="inlineStr">
        <is>
          <t>INJAZ-UX-01 · الفصلُ ٤ — الشاشاتُ كثيفةُ البياناتِ ومناظرُها</t>
        </is>
      </c>
      <c r="E3623" s="7" t="inlineStr">
        <is>
          <t>§الشاشاتُ والمناظر</t>
        </is>
      </c>
      <c r="F3623" s="7" t="inlineStr">
        <is>
          <t>WRK</t>
        </is>
      </c>
      <c r="G3623" s="7" t="inlineStr">
        <is>
          <t>قرار مالك موقَّع — نافذ</t>
        </is>
      </c>
      <c r="H3623" s="7" t="inlineStr">
        <is>
          <t>INJAZ-FRD-01</t>
        </is>
      </c>
      <c r="I3623" s="7" t="inlineStr">
        <is>
          <t>الفصلُ ١٤ — القوى التشغيلية</t>
        </is>
      </c>
      <c r="J3623" s="7" t="inlineStr">
        <is>
          <t>UX-01 للشاشاتِ · DELIVERY-01 للاختبارات</t>
        </is>
      </c>
      <c r="K3623" s="7" t="inlineStr">
        <is>
          <t>اختبارُ وجود: CM-09 ظاهرٌ في «الأداء الشهري للمشغّل» بمناظرها المعلنة</t>
        </is>
      </c>
      <c r="L3623" s="7" t="inlineStr">
        <is>
          <t>مطلوب — يُقاس من النظام الحي</t>
        </is>
      </c>
      <c r="M3623" s="7" t="inlineStr">
        <is>
          <t>نافذ</t>
        </is>
      </c>
    </row>
    <row r="3624">
      <c r="A3624" s="7" t="n">
        <v>3623</v>
      </c>
      <c r="B3624" s="7" t="inlineStr">
        <is>
          <t>WRKX-0916</t>
        </is>
      </c>
      <c r="C3624" s="7" t="inlineStr">
        <is>
          <t>شاشة «الأداء الشهري للمشغّل» توفّر زرَّ «إظهار كل الأعمدة» CM-10 بالاسم الموحَّد — يعرض ما يملك المستخدمُ رؤيتَه من الـ25 عمودًا ولا يكشف حساسًا غيرَ مخوَّلٍ به.</t>
        </is>
      </c>
      <c r="D3624" s="7" t="inlineStr">
        <is>
          <t>INJAZ-UX-01 · الفصلُ ٤ — الشاشاتُ كثيفةُ البياناتِ ومناظرُها</t>
        </is>
      </c>
      <c r="E3624" s="7" t="inlineStr">
        <is>
          <t>§الشاشاتُ والمناظر</t>
        </is>
      </c>
      <c r="F3624" s="7" t="inlineStr">
        <is>
          <t>WRK</t>
        </is>
      </c>
      <c r="G3624" s="7" t="inlineStr">
        <is>
          <t>قرار مالك موقَّع — نافذ</t>
        </is>
      </c>
      <c r="H3624" s="7" t="inlineStr">
        <is>
          <t>INJAZ-FRD-01</t>
        </is>
      </c>
      <c r="I3624" s="7" t="inlineStr">
        <is>
          <t>الفصلُ ١٤ — القوى التشغيلية</t>
        </is>
      </c>
      <c r="J3624" s="7" t="inlineStr">
        <is>
          <t>UX-01 للشاشاتِ · DELIVERY-01 للاختبارات</t>
        </is>
      </c>
      <c r="K3624" s="7" t="inlineStr">
        <is>
          <t>اختبارُ حجب: الزرُّ في «الأداء الشهري للمشغّل» لا يُظهر حقلًا حساسًا لغير المخوَّل</t>
        </is>
      </c>
      <c r="L3624" s="7" t="inlineStr">
        <is>
          <t>مطلوب — يُقاس من النظام الحي</t>
        </is>
      </c>
      <c r="M3624" s="7" t="inlineStr">
        <is>
          <t>نافذ</t>
        </is>
      </c>
    </row>
    <row r="3625">
      <c r="A3625" s="7" t="n">
        <v>3624</v>
      </c>
      <c r="B3625" s="7" t="inlineStr">
        <is>
          <t>WRKX-0917</t>
        </is>
      </c>
      <c r="C3625" s="7" t="inlineStr">
        <is>
          <t>العرضُ الافتراضيُّ لشاشة «الأداء الشهري للمشغّل» عند الفتح الأول: كود المشغّل · الحالة — ولا تُعرض الأعمدةُ الـ25 دفعةً واحدة.</t>
        </is>
      </c>
      <c r="D3625" s="7" t="inlineStr">
        <is>
          <t>INJAZ-UX-01 · الفصلُ ٤ — الشاشاتُ كثيفةُ البياناتِ ومناظرُها</t>
        </is>
      </c>
      <c r="E3625" s="7" t="inlineStr">
        <is>
          <t>§الشاشاتُ والمناظر</t>
        </is>
      </c>
      <c r="F3625" s="7" t="inlineStr">
        <is>
          <t>WRK</t>
        </is>
      </c>
      <c r="G3625" s="7" t="inlineStr">
        <is>
          <t>قرار مالك موقَّع — نافذ</t>
        </is>
      </c>
      <c r="H3625" s="7" t="inlineStr">
        <is>
          <t>INJAZ-FRD-01</t>
        </is>
      </c>
      <c r="I3625" s="7" t="inlineStr">
        <is>
          <t>الفصلُ ١٤ — القوى التشغيلية</t>
        </is>
      </c>
      <c r="J3625" s="7" t="inlineStr">
        <is>
          <t>UX-01 للشاشاتِ · DELIVERY-01 للاختبارات</t>
        </is>
      </c>
      <c r="K3625" s="7" t="inlineStr">
        <is>
          <t>اختبارُ فتح: «الأداء الشهري للمشغّل» تفتح بالعرض الافتراضيِّ لا بكل الأعمدة</t>
        </is>
      </c>
      <c r="L3625" s="7" t="inlineStr">
        <is>
          <t>مطلوب — يُقاس من النظام الحي</t>
        </is>
      </c>
      <c r="M3625" s="7" t="inlineStr">
        <is>
          <t>نافذ</t>
        </is>
      </c>
    </row>
    <row r="3626">
      <c r="A3626" s="7" t="n">
        <v>3625</v>
      </c>
      <c r="B3626" s="7" t="inlineStr">
        <is>
          <t>WRKX-0918</t>
        </is>
      </c>
      <c r="C3626" s="7" t="inlineStr">
        <is>
          <t>منظر «الماليةُ والتكاليف» في شاشة «الأداء الشهري للمشغّل» يحمل حقولًا حساسةً — فلا يُتاح إلا بمنحٍ فرديٍّ موثَّقٍ ويُسجَّل الاطّلاعُ عليه.</t>
        </is>
      </c>
      <c r="D3626" s="7" t="inlineStr">
        <is>
          <t>INJAZ-UX-01 · الفصلُ ٤ — الشاشاتُ كثيفةُ البياناتِ ومناظرُها</t>
        </is>
      </c>
      <c r="E3626" s="7" t="inlineStr">
        <is>
          <t>§الشاشاتُ والمناظر</t>
        </is>
      </c>
      <c r="F3626" s="7" t="inlineStr">
        <is>
          <t>WRK</t>
        </is>
      </c>
      <c r="G3626" s="7" t="inlineStr">
        <is>
          <t>قرار مالك موقَّع — نافذ</t>
        </is>
      </c>
      <c r="H3626" s="7" t="inlineStr">
        <is>
          <t>INJAZ-FRD-01</t>
        </is>
      </c>
      <c r="I3626" s="7" t="inlineStr">
        <is>
          <t>الفصلُ ١٤ — القوى التشغيلية</t>
        </is>
      </c>
      <c r="J3626" s="7" t="inlineStr">
        <is>
          <t>UX-01 للشاشاتِ · DELIVERY-01 للاختبارات</t>
        </is>
      </c>
      <c r="K3626" s="7" t="inlineStr">
        <is>
          <t>اختبارُ منح: المنظرُ محجوبٌ في «الأداء الشهري للمشغّل» بلا منحٍ فرديٍّ والاطّلاعُ مسجَّل</t>
        </is>
      </c>
      <c r="L3626" s="7" t="inlineStr">
        <is>
          <t>مطلوب — يُقاس من النظام الحي</t>
        </is>
      </c>
      <c r="M3626" s="7" t="inlineStr">
        <is>
          <t>نافذ</t>
        </is>
      </c>
    </row>
    <row r="3627">
      <c r="A3627" s="7" t="n">
        <v>3626</v>
      </c>
      <c r="B3627" s="7" t="inlineStr">
        <is>
          <t>WRKX-0919</t>
        </is>
      </c>
      <c r="C3627" s="7" t="inlineStr">
        <is>
          <t>منظر «الحوكمةُ والتدقيق» في شاشة «الأداء الشهري للمشغّل» يحمل حقولًا حساسةً — فلا يُتاح إلا بمنحٍ فرديٍّ موثَّقٍ ويُسجَّل الاطّلاعُ عليه.</t>
        </is>
      </c>
      <c r="D3627" s="7" t="inlineStr">
        <is>
          <t>INJAZ-UX-01 · الفصلُ ٤ — الشاشاتُ كثيفةُ البياناتِ ومناظرُها</t>
        </is>
      </c>
      <c r="E3627" s="7" t="inlineStr">
        <is>
          <t>§الشاشاتُ والمناظر</t>
        </is>
      </c>
      <c r="F3627" s="7" t="inlineStr">
        <is>
          <t>WRK</t>
        </is>
      </c>
      <c r="G3627" s="7" t="inlineStr">
        <is>
          <t>قرار مالك موقَّع — نافذ</t>
        </is>
      </c>
      <c r="H3627" s="7" t="inlineStr">
        <is>
          <t>INJAZ-FRD-01</t>
        </is>
      </c>
      <c r="I3627" s="7" t="inlineStr">
        <is>
          <t>الفصلُ ١٤ — القوى التشغيلية</t>
        </is>
      </c>
      <c r="J3627" s="7" t="inlineStr">
        <is>
          <t>UX-01 للشاشاتِ · DELIVERY-01 للاختبارات</t>
        </is>
      </c>
      <c r="K3627" s="7" t="inlineStr">
        <is>
          <t>اختبارُ منح: المنظرُ محجوبٌ في «الأداء الشهري للمشغّل» بلا منحٍ فرديٍّ والاطّلاعُ مسجَّل</t>
        </is>
      </c>
      <c r="L3627" s="7" t="inlineStr">
        <is>
          <t>مطلوب — يُقاس من النظام الحي</t>
        </is>
      </c>
      <c r="M3627" s="7" t="inlineStr">
        <is>
          <t>نافذ</t>
        </is>
      </c>
    </row>
    <row r="3628">
      <c r="A3628" s="7" t="n">
        <v>3627</v>
      </c>
      <c r="B3628" s="7" t="inlineStr">
        <is>
          <t>WRKX-0920</t>
        </is>
      </c>
      <c r="C3628" s="7" t="inlineStr">
        <is>
          <t>شاشة «خصومات المشغّلين المقترحة» طويلةٌ بـ29 عمودًا — فتوفّر منتقيَ المنظرِ CM-09 إلزامًا بمناظرها: التعريفُ والمواصفات · الماليةُ والتكاليف · الحوكمةُ والتدقيق · إظهارُ كلِّ الأعمدة.</t>
        </is>
      </c>
      <c r="D3628" s="7" t="inlineStr">
        <is>
          <t>INJAZ-UX-01 · الفصلُ ٤ — الشاشاتُ كثيفةُ البياناتِ ومناظرُها</t>
        </is>
      </c>
      <c r="E3628" s="7" t="inlineStr">
        <is>
          <t>§الشاشاتُ والمناظر</t>
        </is>
      </c>
      <c r="F3628" s="7" t="inlineStr">
        <is>
          <t>WRK</t>
        </is>
      </c>
      <c r="G3628" s="7" t="inlineStr">
        <is>
          <t>قرار مالك موقَّع — نافذ</t>
        </is>
      </c>
      <c r="H3628" s="7" t="inlineStr">
        <is>
          <t>INJAZ-FRD-01</t>
        </is>
      </c>
      <c r="I3628" s="7" t="inlineStr">
        <is>
          <t>الفصلُ ١٤ — القوى التشغيلية</t>
        </is>
      </c>
      <c r="J3628" s="7" t="inlineStr">
        <is>
          <t>UX-01 للشاشاتِ · DELIVERY-01 للاختبارات</t>
        </is>
      </c>
      <c r="K3628" s="7" t="inlineStr">
        <is>
          <t>اختبارُ وجود: CM-09 ظاهرٌ في «خصومات المشغّلين المقترحة» بمناظرها المعلنة</t>
        </is>
      </c>
      <c r="L3628" s="7" t="inlineStr">
        <is>
          <t>مطلوب — يُقاس من النظام الحي</t>
        </is>
      </c>
      <c r="M3628" s="7" t="inlineStr">
        <is>
          <t>نافذ</t>
        </is>
      </c>
    </row>
    <row r="3629">
      <c r="A3629" s="7" t="n">
        <v>3628</v>
      </c>
      <c r="B3629" s="7" t="inlineStr">
        <is>
          <t>WRKX-0921</t>
        </is>
      </c>
      <c r="C3629" s="7" t="inlineStr">
        <is>
          <t>شاشة «خصومات المشغّلين المقترحة» توفّر زرَّ «إظهار كل الأعمدة» CM-10 بالاسم الموحَّد — يعرض ما يملك المستخدمُ رؤيتَه من الـ29 عمودًا ولا يكشف حساسًا غيرَ مخوَّلٍ به.</t>
        </is>
      </c>
      <c r="D3629" s="7" t="inlineStr">
        <is>
          <t>INJAZ-UX-01 · الفصلُ ٤ — الشاشاتُ كثيفةُ البياناتِ ومناظرُها</t>
        </is>
      </c>
      <c r="E3629" s="7" t="inlineStr">
        <is>
          <t>§الشاشاتُ والمناظر</t>
        </is>
      </c>
      <c r="F3629" s="7" t="inlineStr">
        <is>
          <t>WRK</t>
        </is>
      </c>
      <c r="G3629" s="7" t="inlineStr">
        <is>
          <t>قرار مالك موقَّع — نافذ</t>
        </is>
      </c>
      <c r="H3629" s="7" t="inlineStr">
        <is>
          <t>INJAZ-FRD-01</t>
        </is>
      </c>
      <c r="I3629" s="7" t="inlineStr">
        <is>
          <t>الفصلُ ١٤ — القوى التشغيلية</t>
        </is>
      </c>
      <c r="J3629" s="7" t="inlineStr">
        <is>
          <t>UX-01 للشاشاتِ · DELIVERY-01 للاختبارات</t>
        </is>
      </c>
      <c r="K3629" s="7" t="inlineStr">
        <is>
          <t>اختبارُ حجب: الزرُّ في «خصومات المشغّلين المقترحة» لا يُظهر حقلًا حساسًا لغير المخوَّل</t>
        </is>
      </c>
      <c r="L3629" s="7" t="inlineStr">
        <is>
          <t>مطلوب — يُقاس من النظام الحي</t>
        </is>
      </c>
      <c r="M3629" s="7" t="inlineStr">
        <is>
          <t>نافذ</t>
        </is>
      </c>
    </row>
    <row r="3630">
      <c r="A3630" s="7" t="n">
        <v>3629</v>
      </c>
      <c r="B3630" s="7" t="inlineStr">
        <is>
          <t>WRKX-0922</t>
        </is>
      </c>
      <c r="C3630" s="7" t="inlineStr">
        <is>
          <t>العرضُ الافتراضيُّ لشاشة «خصومات المشغّلين المقترحة» عند الفتح الأول: رقم الاقتراح · كود المشغّل · نوع الخصم · الحالة — ولا تُعرض الأعمدةُ الـ29 دفعةً واحدة.</t>
        </is>
      </c>
      <c r="D3630" s="7" t="inlineStr">
        <is>
          <t>INJAZ-UX-01 · الفصلُ ٤ — الشاشاتُ كثيفةُ البياناتِ ومناظرُها</t>
        </is>
      </c>
      <c r="E3630" s="7" t="inlineStr">
        <is>
          <t>§الشاشاتُ والمناظر</t>
        </is>
      </c>
      <c r="F3630" s="7" t="inlineStr">
        <is>
          <t>WRK</t>
        </is>
      </c>
      <c r="G3630" s="7" t="inlineStr">
        <is>
          <t>قرار مالك موقَّع — نافذ</t>
        </is>
      </c>
      <c r="H3630" s="7" t="inlineStr">
        <is>
          <t>INJAZ-FRD-01</t>
        </is>
      </c>
      <c r="I3630" s="7" t="inlineStr">
        <is>
          <t>الفصلُ ١٤ — القوى التشغيلية</t>
        </is>
      </c>
      <c r="J3630" s="7" t="inlineStr">
        <is>
          <t>UX-01 للشاشاتِ · DELIVERY-01 للاختبارات</t>
        </is>
      </c>
      <c r="K3630" s="7" t="inlineStr">
        <is>
          <t>اختبارُ فتح: «خصومات المشغّلين المقترحة» تفتح بالعرض الافتراضيِّ لا بكل الأعمدة</t>
        </is>
      </c>
      <c r="L3630" s="7" t="inlineStr">
        <is>
          <t>مطلوب — يُقاس من النظام الحي</t>
        </is>
      </c>
      <c r="M3630" s="7" t="inlineStr">
        <is>
          <t>نافذ</t>
        </is>
      </c>
    </row>
    <row r="3631">
      <c r="A3631" s="7" t="n">
        <v>3630</v>
      </c>
      <c r="B3631" s="7" t="inlineStr">
        <is>
          <t>WRKX-0923</t>
        </is>
      </c>
      <c r="C3631" s="7" t="inlineStr">
        <is>
          <t>منظر «الماليةُ والتكاليف» في شاشة «خصومات المشغّلين المقترحة» يحمل حقولًا حساسةً — فلا يُتاح إلا بمنحٍ فرديٍّ موثَّقٍ ويُسجَّل الاطّلاعُ عليه.</t>
        </is>
      </c>
      <c r="D3631" s="7" t="inlineStr">
        <is>
          <t>INJAZ-UX-01 · الفصلُ ٤ — الشاشاتُ كثيفةُ البياناتِ ومناظرُها</t>
        </is>
      </c>
      <c r="E3631" s="7" t="inlineStr">
        <is>
          <t>§الشاشاتُ والمناظر</t>
        </is>
      </c>
      <c r="F3631" s="7" t="inlineStr">
        <is>
          <t>WRK</t>
        </is>
      </c>
      <c r="G3631" s="7" t="inlineStr">
        <is>
          <t>قرار مالك موقَّع — نافذ</t>
        </is>
      </c>
      <c r="H3631" s="7" t="inlineStr">
        <is>
          <t>INJAZ-FRD-01</t>
        </is>
      </c>
      <c r="I3631" s="7" t="inlineStr">
        <is>
          <t>الفصلُ ١٤ — القوى التشغيلية</t>
        </is>
      </c>
      <c r="J3631" s="7" t="inlineStr">
        <is>
          <t>UX-01 للشاشاتِ · DELIVERY-01 للاختبارات</t>
        </is>
      </c>
      <c r="K3631" s="7" t="inlineStr">
        <is>
          <t>اختبارُ منح: المنظرُ محجوبٌ في «خصومات المشغّلين المقترحة» بلا منحٍ فرديٍّ والاطّلاعُ مسجَّل</t>
        </is>
      </c>
      <c r="L3631" s="7" t="inlineStr">
        <is>
          <t>مطلوب — يُقاس من النظام الحي</t>
        </is>
      </c>
      <c r="M3631" s="7" t="inlineStr">
        <is>
          <t>نافذ</t>
        </is>
      </c>
    </row>
    <row r="3632">
      <c r="A3632" s="7" t="n">
        <v>3631</v>
      </c>
      <c r="B3632" s="7" t="inlineStr">
        <is>
          <t>WRKX-0924</t>
        </is>
      </c>
      <c r="C3632" s="7" t="inlineStr">
        <is>
          <t>منظر «الحوكمةُ والتدقيق» في شاشة «خصومات المشغّلين المقترحة» يحمل حقولًا حساسةً — فلا يُتاح إلا بمنحٍ فرديٍّ موثَّقٍ ويُسجَّل الاطّلاعُ عليه.</t>
        </is>
      </c>
      <c r="D3632" s="7" t="inlineStr">
        <is>
          <t>INJAZ-UX-01 · الفصلُ ٤ — الشاشاتُ كثيفةُ البياناتِ ومناظرُها</t>
        </is>
      </c>
      <c r="E3632" s="7" t="inlineStr">
        <is>
          <t>§الشاشاتُ والمناظر</t>
        </is>
      </c>
      <c r="F3632" s="7" t="inlineStr">
        <is>
          <t>WRK</t>
        </is>
      </c>
      <c r="G3632" s="7" t="inlineStr">
        <is>
          <t>قرار مالك موقَّع — نافذ</t>
        </is>
      </c>
      <c r="H3632" s="7" t="inlineStr">
        <is>
          <t>INJAZ-FRD-01</t>
        </is>
      </c>
      <c r="I3632" s="7" t="inlineStr">
        <is>
          <t>الفصلُ ١٤ — القوى التشغيلية</t>
        </is>
      </c>
      <c r="J3632" s="7" t="inlineStr">
        <is>
          <t>UX-01 للشاشاتِ · DELIVERY-01 للاختبارات</t>
        </is>
      </c>
      <c r="K3632" s="7" t="inlineStr">
        <is>
          <t>اختبارُ منح: المنظرُ محجوبٌ في «خصومات المشغّلين المقترحة» بلا منحٍ فرديٍّ والاطّلاعُ مسجَّل</t>
        </is>
      </c>
      <c r="L3632" s="7" t="inlineStr">
        <is>
          <t>مطلوب — يُقاس من النظام الحي</t>
        </is>
      </c>
      <c r="M3632" s="7" t="inlineStr">
        <is>
          <t>نافذ</t>
        </is>
      </c>
    </row>
    <row r="3633">
      <c r="A3633" s="7" t="n">
        <v>3632</v>
      </c>
      <c r="B3633" s="7" t="inlineStr">
        <is>
          <t>WRKX-0925</t>
        </is>
      </c>
      <c r="C3633" s="7" t="inlineStr">
        <is>
          <t>شاشة «السكن والإعاشة والمعسكرات» طويلةٌ بـ24 عمودًا — فتوفّر منتقيَ المنظرِ CM-09 إلزامًا بمناظرها: التعريفُ والمواصفات · التشغيلُ والتخصيص · الحوكمةُ والتدقيق · إظهارُ كلِّ الأعمدة.</t>
        </is>
      </c>
      <c r="D3633" s="7" t="inlineStr">
        <is>
          <t>INJAZ-UX-01 · الفصلُ ٤ — الشاشاتُ كثيفةُ البياناتِ ومناظرُها</t>
        </is>
      </c>
      <c r="E3633" s="7" t="inlineStr">
        <is>
          <t>§الشاشاتُ والمناظر</t>
        </is>
      </c>
      <c r="F3633" s="7" t="inlineStr">
        <is>
          <t>WRK</t>
        </is>
      </c>
      <c r="G3633" s="7" t="inlineStr">
        <is>
          <t>قرار مالك موقَّع — نافذ</t>
        </is>
      </c>
      <c r="H3633" s="7" t="inlineStr">
        <is>
          <t>INJAZ-FRD-01</t>
        </is>
      </c>
      <c r="I3633" s="7" t="inlineStr">
        <is>
          <t>الفصلُ ١٤ — القوى التشغيلية</t>
        </is>
      </c>
      <c r="J3633" s="7" t="inlineStr">
        <is>
          <t>UX-01 للشاشاتِ · DELIVERY-01 للاختبارات</t>
        </is>
      </c>
      <c r="K3633" s="7" t="inlineStr">
        <is>
          <t>اختبارُ وجود: CM-09 ظاهرٌ في «السكن والإعاشة والمعسكرات» بمناظرها المعلنة</t>
        </is>
      </c>
      <c r="L3633" s="7" t="inlineStr">
        <is>
          <t>مطلوب — يُقاس من النظام الحي</t>
        </is>
      </c>
      <c r="M3633" s="7" t="inlineStr">
        <is>
          <t>نافذ</t>
        </is>
      </c>
    </row>
    <row r="3634">
      <c r="A3634" s="7" t="n">
        <v>3633</v>
      </c>
      <c r="B3634" s="7" t="inlineStr">
        <is>
          <t>WRKX-0926</t>
        </is>
      </c>
      <c r="C3634" s="7" t="inlineStr">
        <is>
          <t>شاشة «السكن والإعاشة والمعسكرات» توفّر زرَّ «إظهار كل الأعمدة» CM-10 بالاسم الموحَّد — يعرض ما يملك المستخدمُ رؤيتَه من الـ24 عمودًا ولا يكشف حساسًا غيرَ مخوَّلٍ به.</t>
        </is>
      </c>
      <c r="D3634" s="7" t="inlineStr">
        <is>
          <t>INJAZ-UX-01 · الفصلُ ٤ — الشاشاتُ كثيفةُ البياناتِ ومناظرُها</t>
        </is>
      </c>
      <c r="E3634" s="7" t="inlineStr">
        <is>
          <t>§الشاشاتُ والمناظر</t>
        </is>
      </c>
      <c r="F3634" s="7" t="inlineStr">
        <is>
          <t>WRK</t>
        </is>
      </c>
      <c r="G3634" s="7" t="inlineStr">
        <is>
          <t>قرار مالك موقَّع — نافذ</t>
        </is>
      </c>
      <c r="H3634" s="7" t="inlineStr">
        <is>
          <t>INJAZ-FRD-01</t>
        </is>
      </c>
      <c r="I3634" s="7" t="inlineStr">
        <is>
          <t>الفصلُ ١٤ — القوى التشغيلية</t>
        </is>
      </c>
      <c r="J3634" s="7" t="inlineStr">
        <is>
          <t>UX-01 للشاشاتِ · DELIVERY-01 للاختبارات</t>
        </is>
      </c>
      <c r="K3634" s="7" t="inlineStr">
        <is>
          <t>اختبارُ حجب: الزرُّ في «السكن والإعاشة والمعسكرات» لا يُظهر حقلًا حساسًا لغير المخوَّل</t>
        </is>
      </c>
      <c r="L3634" s="7" t="inlineStr">
        <is>
          <t>مطلوب — يُقاس من النظام الحي</t>
        </is>
      </c>
      <c r="M3634" s="7" t="inlineStr">
        <is>
          <t>نافذ</t>
        </is>
      </c>
    </row>
    <row r="3635">
      <c r="A3635" s="7" t="n">
        <v>3634</v>
      </c>
      <c r="B3635" s="7" t="inlineStr">
        <is>
          <t>WRKX-0927</t>
        </is>
      </c>
      <c r="C3635" s="7" t="inlineStr">
        <is>
          <t>العرضُ الافتراضيُّ لشاشة «السكن والإعاشة والمعسكرات» عند الفتح الأول: كود الوحدة · نوع الوحدة · السعة · نوع الإعاشة · الحالة — ولا تُعرض الأعمدةُ الـ24 دفعةً واحدة.</t>
        </is>
      </c>
      <c r="D3635" s="7" t="inlineStr">
        <is>
          <t>INJAZ-UX-01 · الفصلُ ٤ — الشاشاتُ كثيفةُ البياناتِ ومناظرُها</t>
        </is>
      </c>
      <c r="E3635" s="7" t="inlineStr">
        <is>
          <t>§الشاشاتُ والمناظر</t>
        </is>
      </c>
      <c r="F3635" s="7" t="inlineStr">
        <is>
          <t>WRK</t>
        </is>
      </c>
      <c r="G3635" s="7" t="inlineStr">
        <is>
          <t>قرار مالك موقَّع — نافذ</t>
        </is>
      </c>
      <c r="H3635" s="7" t="inlineStr">
        <is>
          <t>INJAZ-FRD-01</t>
        </is>
      </c>
      <c r="I3635" s="7" t="inlineStr">
        <is>
          <t>الفصلُ ١٤ — القوى التشغيلية</t>
        </is>
      </c>
      <c r="J3635" s="7" t="inlineStr">
        <is>
          <t>UX-01 للشاشاتِ · DELIVERY-01 للاختبارات</t>
        </is>
      </c>
      <c r="K3635" s="7" t="inlineStr">
        <is>
          <t>اختبارُ فتح: «السكن والإعاشة والمعسكرات» تفتح بالعرض الافتراضيِّ لا بكل الأعمدة</t>
        </is>
      </c>
      <c r="L3635" s="7" t="inlineStr">
        <is>
          <t>مطلوب — يُقاس من النظام الحي</t>
        </is>
      </c>
      <c r="M3635" s="7" t="inlineStr">
        <is>
          <t>نافذ</t>
        </is>
      </c>
    </row>
    <row r="3636">
      <c r="A3636" s="7" t="n">
        <v>3635</v>
      </c>
      <c r="B3636" s="7" t="inlineStr">
        <is>
          <t>WRKX-0928</t>
        </is>
      </c>
      <c r="C3636" s="7" t="inlineStr">
        <is>
          <t>منظر «الحوكمةُ والتدقيق» في شاشة «السكن والإعاشة والمعسكرات» يحمل حقولًا حساسةً — فلا يُتاح إلا بمنحٍ فرديٍّ موثَّقٍ ويُسجَّل الاطّلاعُ عليه.</t>
        </is>
      </c>
      <c r="D3636" s="7" t="inlineStr">
        <is>
          <t>INJAZ-UX-01 · الفصلُ ٤ — الشاشاتُ كثيفةُ البياناتِ ومناظرُها</t>
        </is>
      </c>
      <c r="E3636" s="7" t="inlineStr">
        <is>
          <t>§الشاشاتُ والمناظر</t>
        </is>
      </c>
      <c r="F3636" s="7" t="inlineStr">
        <is>
          <t>WRK</t>
        </is>
      </c>
      <c r="G3636" s="7" t="inlineStr">
        <is>
          <t>قرار مالك موقَّع — نافذ</t>
        </is>
      </c>
      <c r="H3636" s="7" t="inlineStr">
        <is>
          <t>INJAZ-FRD-01</t>
        </is>
      </c>
      <c r="I3636" s="7" t="inlineStr">
        <is>
          <t>الفصلُ ١٤ — القوى التشغيلية</t>
        </is>
      </c>
      <c r="J3636" s="7" t="inlineStr">
        <is>
          <t>UX-01 للشاشاتِ · DELIVERY-01 للاختبارات</t>
        </is>
      </c>
      <c r="K3636" s="7" t="inlineStr">
        <is>
          <t>اختبارُ منح: المنظرُ محجوبٌ في «السكن والإعاشة والمعسكرات» بلا منحٍ فرديٍّ والاطّلاعُ مسجَّل</t>
        </is>
      </c>
      <c r="L3636" s="7" t="inlineStr">
        <is>
          <t>مطلوب — يُقاس من النظام الحي</t>
        </is>
      </c>
      <c r="M3636" s="7" t="inlineStr">
        <is>
          <t>نافذ</t>
        </is>
      </c>
    </row>
    <row r="3637">
      <c r="A3637" s="7" t="n">
        <v>3636</v>
      </c>
      <c r="B3637" s="7" t="inlineStr">
        <is>
          <t>WRKX-0929</t>
        </is>
      </c>
      <c r="C3637" s="7" t="inlineStr">
        <is>
          <t>شاشة «تنقلات العاملين» طويلةٌ بـ29 عمودًا — فتوفّر منتقيَ المنظرِ CM-09 إلزامًا بمناظرها: التعريفُ والمواصفات · التشغيلُ والتخصيص · التواريخُ والمراحل · الحوكمةُ والتدقيق · إظهارُ كلِّ الأعمدة.</t>
        </is>
      </c>
      <c r="D3637" s="7" t="inlineStr">
        <is>
          <t>INJAZ-UX-01 · الفصلُ ٤ — الشاشاتُ كثيفةُ البياناتِ ومناظرُها</t>
        </is>
      </c>
      <c r="E3637" s="7" t="inlineStr">
        <is>
          <t>§الشاشاتُ والمناظر</t>
        </is>
      </c>
      <c r="F3637" s="7" t="inlineStr">
        <is>
          <t>WRK</t>
        </is>
      </c>
      <c r="G3637" s="7" t="inlineStr">
        <is>
          <t>قرار مالك موقَّع — نافذ</t>
        </is>
      </c>
      <c r="H3637" s="7" t="inlineStr">
        <is>
          <t>INJAZ-FRD-01</t>
        </is>
      </c>
      <c r="I3637" s="7" t="inlineStr">
        <is>
          <t>الفصلُ ١٤ — القوى التشغيلية</t>
        </is>
      </c>
      <c r="J3637" s="7" t="inlineStr">
        <is>
          <t>UX-01 للشاشاتِ · DELIVERY-01 للاختبارات</t>
        </is>
      </c>
      <c r="K3637" s="7" t="inlineStr">
        <is>
          <t>اختبارُ وجود: CM-09 ظاهرٌ في «تنقلات العاملين» بمناظرها المعلنة</t>
        </is>
      </c>
      <c r="L3637" s="7" t="inlineStr">
        <is>
          <t>مطلوب — يُقاس من النظام الحي</t>
        </is>
      </c>
      <c r="M3637" s="7" t="inlineStr">
        <is>
          <t>نافذ</t>
        </is>
      </c>
    </row>
    <row r="3638">
      <c r="A3638" s="7" t="n">
        <v>3637</v>
      </c>
      <c r="B3638" s="7" t="inlineStr">
        <is>
          <t>WRKX-0930</t>
        </is>
      </c>
      <c r="C3638" s="7" t="inlineStr">
        <is>
          <t>شاشة «تنقلات العاملين» توفّر زرَّ «إظهار كل الأعمدة» CM-10 بالاسم الموحَّد — يعرض ما يملك المستخدمُ رؤيتَه من الـ29 عمودًا ولا يكشف حساسًا غيرَ مخوَّلٍ به.</t>
        </is>
      </c>
      <c r="D3638" s="7" t="inlineStr">
        <is>
          <t>INJAZ-UX-01 · الفصلُ ٤ — الشاشاتُ كثيفةُ البياناتِ ومناظرُها</t>
        </is>
      </c>
      <c r="E3638" s="7" t="inlineStr">
        <is>
          <t>§الشاشاتُ والمناظر</t>
        </is>
      </c>
      <c r="F3638" s="7" t="inlineStr">
        <is>
          <t>WRK</t>
        </is>
      </c>
      <c r="G3638" s="7" t="inlineStr">
        <is>
          <t>قرار مالك موقَّع — نافذ</t>
        </is>
      </c>
      <c r="H3638" s="7" t="inlineStr">
        <is>
          <t>INJAZ-FRD-01</t>
        </is>
      </c>
      <c r="I3638" s="7" t="inlineStr">
        <is>
          <t>الفصلُ ١٤ — القوى التشغيلية</t>
        </is>
      </c>
      <c r="J3638" s="7" t="inlineStr">
        <is>
          <t>UX-01 للشاشاتِ · DELIVERY-01 للاختبارات</t>
        </is>
      </c>
      <c r="K3638" s="7" t="inlineStr">
        <is>
          <t>اختبارُ حجب: الزرُّ في «تنقلات العاملين» لا يُظهر حقلًا حساسًا لغير المخوَّل</t>
        </is>
      </c>
      <c r="L3638" s="7" t="inlineStr">
        <is>
          <t>مطلوب — يُقاس من النظام الحي</t>
        </is>
      </c>
      <c r="M3638" s="7" t="inlineStr">
        <is>
          <t>نافذ</t>
        </is>
      </c>
    </row>
    <row r="3639">
      <c r="A3639" s="7" t="n">
        <v>3638</v>
      </c>
      <c r="B3639" s="7" t="inlineStr">
        <is>
          <t>WRKX-0931</t>
        </is>
      </c>
      <c r="C3639" s="7" t="inlineStr">
        <is>
          <t>العرضُ الافتراضيُّ لشاشة «تنقلات العاملين» عند الفتح الأول: رقم الأمر · كود الموظف · نوع التنقل · الحالة · تاريخ المغادرة · تاريخ الوصول — ولا تُعرض الأعمدةُ الـ29 دفعةً واحدة.</t>
        </is>
      </c>
      <c r="D3639" s="7" t="inlineStr">
        <is>
          <t>INJAZ-UX-01 · الفصلُ ٤ — الشاشاتُ كثيفةُ البياناتِ ومناظرُها</t>
        </is>
      </c>
      <c r="E3639" s="7" t="inlineStr">
        <is>
          <t>§الشاشاتُ والمناظر</t>
        </is>
      </c>
      <c r="F3639" s="7" t="inlineStr">
        <is>
          <t>WRK</t>
        </is>
      </c>
      <c r="G3639" s="7" t="inlineStr">
        <is>
          <t>قرار مالك موقَّع — نافذ</t>
        </is>
      </c>
      <c r="H3639" s="7" t="inlineStr">
        <is>
          <t>INJAZ-FRD-01</t>
        </is>
      </c>
      <c r="I3639" s="7" t="inlineStr">
        <is>
          <t>الفصلُ ١٤ — القوى التشغيلية</t>
        </is>
      </c>
      <c r="J3639" s="7" t="inlineStr">
        <is>
          <t>UX-01 للشاشاتِ · DELIVERY-01 للاختبارات</t>
        </is>
      </c>
      <c r="K3639" s="7" t="inlineStr">
        <is>
          <t>اختبارُ فتح: «تنقلات العاملين» تفتح بالعرض الافتراضيِّ لا بكل الأعمدة</t>
        </is>
      </c>
      <c r="L3639" s="7" t="inlineStr">
        <is>
          <t>مطلوب — يُقاس من النظام الحي</t>
        </is>
      </c>
      <c r="M3639" s="7" t="inlineStr">
        <is>
          <t>نافذ</t>
        </is>
      </c>
    </row>
    <row r="3640">
      <c r="A3640" s="7" t="n">
        <v>3639</v>
      </c>
      <c r="B3640" s="7" t="inlineStr">
        <is>
          <t>WRKX-0932</t>
        </is>
      </c>
      <c r="C3640" s="7" t="inlineStr">
        <is>
          <t>منظر «الحوكمةُ والتدقيق» في شاشة «تنقلات العاملين» يحمل حقولًا حساسةً — فلا يُتاح إلا بمنحٍ فرديٍّ موثَّقٍ ويُسجَّل الاطّلاعُ عليه.</t>
        </is>
      </c>
      <c r="D3640" s="7" t="inlineStr">
        <is>
          <t>INJAZ-UX-01 · الفصلُ ٤ — الشاشاتُ كثيفةُ البياناتِ ومناظرُها</t>
        </is>
      </c>
      <c r="E3640" s="7" t="inlineStr">
        <is>
          <t>§الشاشاتُ والمناظر</t>
        </is>
      </c>
      <c r="F3640" s="7" t="inlineStr">
        <is>
          <t>WRK</t>
        </is>
      </c>
      <c r="G3640" s="7" t="inlineStr">
        <is>
          <t>قرار مالك موقَّع — نافذ</t>
        </is>
      </c>
      <c r="H3640" s="7" t="inlineStr">
        <is>
          <t>INJAZ-FRD-01</t>
        </is>
      </c>
      <c r="I3640" s="7" t="inlineStr">
        <is>
          <t>الفصلُ ١٤ — القوى التشغيلية</t>
        </is>
      </c>
      <c r="J3640" s="7" t="inlineStr">
        <is>
          <t>UX-01 للشاشاتِ · DELIVERY-01 للاختبارات</t>
        </is>
      </c>
      <c r="K3640" s="7" t="inlineStr">
        <is>
          <t>اختبارُ منح: المنظرُ محجوبٌ في «تنقلات العاملين» بلا منحٍ فرديٍّ والاطّلاعُ مسجَّل</t>
        </is>
      </c>
      <c r="L3640" s="7" t="inlineStr">
        <is>
          <t>مطلوب — يُقاس من النظام الحي</t>
        </is>
      </c>
      <c r="M3640" s="7" t="inlineStr">
        <is>
          <t>نافذ</t>
        </is>
      </c>
    </row>
    <row r="3641">
      <c r="A3641" s="7" t="n">
        <v>3640</v>
      </c>
      <c r="B3641" s="7" t="inlineStr">
        <is>
          <t>WRKX-0933</t>
        </is>
      </c>
      <c r="C3641" s="7" t="inlineStr">
        <is>
          <t>كلُّ شاشةٍ في القوى التشغيلية — وعددُها 9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3641" s="7" t="inlineStr">
        <is>
          <t>INJAZ-UX-01 · الفصلُ ٦ — محاورُ الحالةِ والغلافُ الحاكم</t>
        </is>
      </c>
      <c r="E3641" s="7" t="inlineStr">
        <is>
          <t>§حالاتُ الشاشة</t>
        </is>
      </c>
      <c r="F3641" s="7" t="inlineStr">
        <is>
          <t>WRK</t>
        </is>
      </c>
      <c r="G3641" s="7" t="inlineStr">
        <is>
          <t>قرار مالك موقَّع — نافذ</t>
        </is>
      </c>
      <c r="H3641" s="7" t="inlineStr">
        <is>
          <t>INJAZ-FRD-01</t>
        </is>
      </c>
      <c r="I3641" s="7" t="inlineStr">
        <is>
          <t>الفصلُ ١٤ — القوى التشغيلية</t>
        </is>
      </c>
      <c r="J3641" s="7" t="inlineStr">
        <is>
          <t>UX-01 للشاشاتِ · DELIVERY-01 للاختبارات</t>
        </is>
      </c>
      <c r="K3641" s="7" t="inlineStr">
        <is>
          <t>اختبارُ وجود: صفرُ شاشةٍ في القوى التشغيلية تجمع مكوناتِ الحالةِ خارجَ CM-00</t>
        </is>
      </c>
      <c r="L3641" s="7" t="inlineStr">
        <is>
          <t>مطلوب — يُقاس من النظام الحي</t>
        </is>
      </c>
      <c r="M3641" s="7" t="inlineStr">
        <is>
          <t>نافذ</t>
        </is>
      </c>
    </row>
    <row r="3642">
      <c r="A3642" s="7" t="n">
        <v>3641</v>
      </c>
      <c r="B3642" s="7" t="inlineStr">
        <is>
          <t>WRKX-0934</t>
        </is>
      </c>
      <c r="C3642" s="7" t="inlineStr">
        <is>
          <t>شاشاتُ القوى التشغيلية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3642" s="7" t="inlineStr">
        <is>
          <t>INJAZ-UX-01 · الفصلُ ٦ — محاورُ الحالةِ والغلافُ الحاكم</t>
        </is>
      </c>
      <c r="E3642" s="7" t="inlineStr">
        <is>
          <t>§حالاتُ الشاشة</t>
        </is>
      </c>
      <c r="F3642" s="7" t="inlineStr">
        <is>
          <t>WRK</t>
        </is>
      </c>
      <c r="G3642" s="7" t="inlineStr">
        <is>
          <t>قرار مالك موقَّع — نافذ</t>
        </is>
      </c>
      <c r="H3642" s="7" t="inlineStr">
        <is>
          <t>INJAZ-FRD-01</t>
        </is>
      </c>
      <c r="I3642" s="7" t="inlineStr">
        <is>
          <t>الفصلُ ١٤ — القوى التشغيلية</t>
        </is>
      </c>
      <c r="J3642" s="7" t="inlineStr">
        <is>
          <t>UX-01 للشاشاتِ · DELIVERY-01 للاختبارات</t>
        </is>
      </c>
      <c r="K3642" s="7" t="inlineStr">
        <is>
          <t>اختبارُ محور: كلُّ قيمةٍ من قيمِ حالةُ البيانات تُعرض في شاشاتِ القوى التشغيلية بمكوّنها</t>
        </is>
      </c>
      <c r="L3642" s="7" t="inlineStr">
        <is>
          <t>مطلوب — يُقاس من النظام الحي</t>
        </is>
      </c>
      <c r="M3642" s="7" t="inlineStr">
        <is>
          <t>نافذ</t>
        </is>
      </c>
    </row>
    <row r="3643">
      <c r="A3643" s="7" t="n">
        <v>3642</v>
      </c>
      <c r="B3643" s="7" t="inlineStr">
        <is>
          <t>WRKX-0935</t>
        </is>
      </c>
      <c r="C3643" s="7" t="inlineStr">
        <is>
          <t>شاشاتُ القوى التشغيلية تعالج محورَ «حالةُ الصلاحية» (AX-2) بقيمِه: مخوَّلٌ كاملًا · مخوَّلٌ بنطاقٍ جزئي · غيرُ مخوَّل — ومصدرُه محرّكُ الصلاحيات E-04 ومكوناتُه CM-21 برسالةِ الحجب · CM-30 شارةُ الحساس.</t>
        </is>
      </c>
      <c r="D3643" s="7" t="inlineStr">
        <is>
          <t>INJAZ-UX-01 · الفصلُ ٦ — محاورُ الحالةِ والغلافُ الحاكم</t>
        </is>
      </c>
      <c r="E3643" s="7" t="inlineStr">
        <is>
          <t>§حالاتُ الشاشة</t>
        </is>
      </c>
      <c r="F3643" s="7" t="inlineStr">
        <is>
          <t>WRK</t>
        </is>
      </c>
      <c r="G3643" s="7" t="inlineStr">
        <is>
          <t>قرار مالك موقَّع — نافذ</t>
        </is>
      </c>
      <c r="H3643" s="7" t="inlineStr">
        <is>
          <t>INJAZ-FRD-01</t>
        </is>
      </c>
      <c r="I3643" s="7" t="inlineStr">
        <is>
          <t>الفصلُ ١٤ — القوى التشغيلية</t>
        </is>
      </c>
      <c r="J3643" s="7" t="inlineStr">
        <is>
          <t>UX-01 للشاشاتِ · DELIVERY-01 للاختبارات</t>
        </is>
      </c>
      <c r="K3643" s="7" t="inlineStr">
        <is>
          <t>اختبارُ محور: كلُّ قيمةٍ من قيمِ حالةُ الصلاحية تُعرض في شاشاتِ القوى التشغيلية بمكوّنها</t>
        </is>
      </c>
      <c r="L3643" s="7" t="inlineStr">
        <is>
          <t>مطلوب — يُقاس من النظام الحي</t>
        </is>
      </c>
      <c r="M3643" s="7" t="inlineStr">
        <is>
          <t>نافذ</t>
        </is>
      </c>
    </row>
    <row r="3644">
      <c r="A3644" s="7" t="n">
        <v>3643</v>
      </c>
      <c r="B3644" s="7" t="inlineStr">
        <is>
          <t>WRKX-0936</t>
        </is>
      </c>
      <c r="C3644" s="7" t="inlineStr">
        <is>
          <t>شاشاتُ القوى التشغيلية تعالج محورَ «حالةُ التحرير» (AX-3) بقيمِه: قابلٌ للتعديل · قراءةٌ فقط · مقفلٌ نهائيًّا — ومصدرُه آلةُ حالةِ المستندِ وإقفالُ الفترة ومكوناتُه إخفاءُ الأزرارِ لا تعطيلُها فقط.</t>
        </is>
      </c>
      <c r="D3644" s="7" t="inlineStr">
        <is>
          <t>INJAZ-UX-01 · الفصلُ ٦ — محاورُ الحالةِ والغلافُ الحاكم</t>
        </is>
      </c>
      <c r="E3644" s="7" t="inlineStr">
        <is>
          <t>§حالاتُ الشاشة</t>
        </is>
      </c>
      <c r="F3644" s="7" t="inlineStr">
        <is>
          <t>WRK</t>
        </is>
      </c>
      <c r="G3644" s="7" t="inlineStr">
        <is>
          <t>قرار مالك موقَّع — نافذ</t>
        </is>
      </c>
      <c r="H3644" s="7" t="inlineStr">
        <is>
          <t>INJAZ-FRD-01</t>
        </is>
      </c>
      <c r="I3644" s="7" t="inlineStr">
        <is>
          <t>الفصلُ ١٤ — القوى التشغيلية</t>
        </is>
      </c>
      <c r="J3644" s="7" t="inlineStr">
        <is>
          <t>UX-01 للشاشاتِ · DELIVERY-01 للاختبارات</t>
        </is>
      </c>
      <c r="K3644" s="7" t="inlineStr">
        <is>
          <t>اختبارُ محور: كلُّ قيمةٍ من قيمِ حالةُ التحرير تُعرض في شاشاتِ القوى التشغيلية بمكوّنها</t>
        </is>
      </c>
      <c r="L3644" s="7" t="inlineStr">
        <is>
          <t>مطلوب — يُقاس من النظام الحي</t>
        </is>
      </c>
      <c r="M3644" s="7" t="inlineStr">
        <is>
          <t>نافذ</t>
        </is>
      </c>
    </row>
    <row r="3645">
      <c r="A3645" s="7" t="n">
        <v>3644</v>
      </c>
      <c r="B3645" s="7" t="inlineStr">
        <is>
          <t>WRKX-0937</t>
        </is>
      </c>
      <c r="C3645" s="7" t="inlineStr">
        <is>
          <t>شاشاتُ القوى التشغيلية تعالج محورَ «حالةُ الاتصال» (AX-4) بقيمِه: متصلٌ · دون اتصالٍ · قيدَ المزامنةِ · فشلت المزامنة — ومصدرُه محرّكُ العمل دون اتصال ومكوناتُه CM-28 حالةُ المزامنة.</t>
        </is>
      </c>
      <c r="D3645" s="7" t="inlineStr">
        <is>
          <t>INJAZ-UX-01 · الفصلُ ٦ — محاورُ الحالةِ والغلافُ الحاكم</t>
        </is>
      </c>
      <c r="E3645" s="7" t="inlineStr">
        <is>
          <t>§حالاتُ الشاشة</t>
        </is>
      </c>
      <c r="F3645" s="7" t="inlineStr">
        <is>
          <t>WRK</t>
        </is>
      </c>
      <c r="G3645" s="7" t="inlineStr">
        <is>
          <t>قرار مالك موقَّع — نافذ</t>
        </is>
      </c>
      <c r="H3645" s="7" t="inlineStr">
        <is>
          <t>INJAZ-FRD-01</t>
        </is>
      </c>
      <c r="I3645" s="7" t="inlineStr">
        <is>
          <t>الفصلُ ١٤ — القوى التشغيلية</t>
        </is>
      </c>
      <c r="J3645" s="7" t="inlineStr">
        <is>
          <t>UX-01 للشاشاتِ · DELIVERY-01 للاختبارات</t>
        </is>
      </c>
      <c r="K3645" s="7" t="inlineStr">
        <is>
          <t>اختبارُ محور: كلُّ قيمةٍ من قيمِ حالةُ الاتصال تُعرض في شاشاتِ القوى التشغيلية بمكوّنها</t>
        </is>
      </c>
      <c r="L3645" s="7" t="inlineStr">
        <is>
          <t>مطلوب — يُقاس من النظام الحي</t>
        </is>
      </c>
      <c r="M3645" s="7" t="inlineStr">
        <is>
          <t>نافذ</t>
        </is>
      </c>
    </row>
    <row r="3646">
      <c r="A3646" s="7" t="n">
        <v>3645</v>
      </c>
      <c r="B3646" s="7" t="inlineStr">
        <is>
          <t>WRKX-0938</t>
        </is>
      </c>
      <c r="C3646" s="7" t="inlineStr">
        <is>
          <t>شاشاتُ القوى التشغيلية تعالج محورَ «حالةُ الحداثة» (AX-5) بقيمِه: حديثٌ · قديمٌ يحتاج تحديثًا · بياناتٌ مخزَّنةٌ محليًّا — ومصدرُه طابعُ آخرِ جلبٍ ناجح ومكوناتُه CM-23 تنبيهٌ داخلَ الصفحة.</t>
        </is>
      </c>
      <c r="D3646" s="7" t="inlineStr">
        <is>
          <t>INJAZ-UX-01 · الفصلُ ٦ — محاورُ الحالةِ والغلافُ الحاكم</t>
        </is>
      </c>
      <c r="E3646" s="7" t="inlineStr">
        <is>
          <t>§حالاتُ الشاشة</t>
        </is>
      </c>
      <c r="F3646" s="7" t="inlineStr">
        <is>
          <t>WRK</t>
        </is>
      </c>
      <c r="G3646" s="7" t="inlineStr">
        <is>
          <t>قرار مالك موقَّع — نافذ</t>
        </is>
      </c>
      <c r="H3646" s="7" t="inlineStr">
        <is>
          <t>INJAZ-FRD-01</t>
        </is>
      </c>
      <c r="I3646" s="7" t="inlineStr">
        <is>
          <t>الفصلُ ١٤ — القوى التشغيلية</t>
        </is>
      </c>
      <c r="J3646" s="7" t="inlineStr">
        <is>
          <t>UX-01 للشاشاتِ · DELIVERY-01 للاختبارات</t>
        </is>
      </c>
      <c r="K3646" s="7" t="inlineStr">
        <is>
          <t>اختبارُ محور: كلُّ قيمةٍ من قيمِ حالةُ الحداثة تُعرض في شاشاتِ القوى التشغيلية بمكوّنها</t>
        </is>
      </c>
      <c r="L3646" s="7" t="inlineStr">
        <is>
          <t>مطلوب — يُقاس من النظام الحي</t>
        </is>
      </c>
      <c r="M3646" s="7" t="inlineStr">
        <is>
          <t>نافذ</t>
        </is>
      </c>
    </row>
    <row r="3647">
      <c r="A3647" s="7" t="n">
        <v>3646</v>
      </c>
      <c r="B3647" s="7" t="inlineStr">
        <is>
          <t>WRKX-0939</t>
        </is>
      </c>
      <c r="C3647" s="7" t="inlineStr">
        <is>
          <t>شاشاتُ القوى التشغيلية تميّز حالةَ «فارغٌ لا بياناتَ بعدُ» من «لا نتائجَ لبحثك» — فالأولى تحتاج زرَّ إنشاءٍ والثانيةُ تحتاج تفريغَ الفلاتر.</t>
        </is>
      </c>
      <c r="D3647" s="7" t="inlineStr">
        <is>
          <t>INJAZ-UX-01 · الفصلُ ٦ — محاورُ الحالةِ والغلافُ الحاكم</t>
        </is>
      </c>
      <c r="E3647" s="7" t="inlineStr">
        <is>
          <t>§حالاتُ الشاشة</t>
        </is>
      </c>
      <c r="F3647" s="7" t="inlineStr">
        <is>
          <t>WRK</t>
        </is>
      </c>
      <c r="G3647" s="7" t="inlineStr">
        <is>
          <t>قرار مالك موقَّع — نافذ</t>
        </is>
      </c>
      <c r="H3647" s="7" t="inlineStr">
        <is>
          <t>INJAZ-FRD-01</t>
        </is>
      </c>
      <c r="I3647" s="7" t="inlineStr">
        <is>
          <t>الفصلُ ١٤ — القوى التشغيلية</t>
        </is>
      </c>
      <c r="J3647" s="7" t="inlineStr">
        <is>
          <t>UX-01 للشاشاتِ · DELIVERY-01 للاختبارات</t>
        </is>
      </c>
      <c r="K3647" s="7" t="inlineStr">
        <is>
          <t>اختبارُ تمييز: الحالتان مختلفتان نصًّا وإجراءً في شاشاتِ القوى التشغيلية</t>
        </is>
      </c>
      <c r="L3647" s="7" t="inlineStr">
        <is>
          <t>مطلوب — يُقاس من النظام الحي</t>
        </is>
      </c>
      <c r="M3647" s="7" t="inlineStr">
        <is>
          <t>نافذ</t>
        </is>
      </c>
    </row>
    <row r="3648">
      <c r="A3648" s="7" t="n">
        <v>3647</v>
      </c>
      <c r="B3648" s="7" t="inlineStr">
        <is>
          <t>WRKX-0940</t>
        </is>
      </c>
      <c r="C3648" s="7" t="inlineStr">
        <is>
          <t>شاشةٌ في القوى التشغيلية بحالة «قراءةٌ فقط» تُخفي أزرارَ التعديلِ ولا تكتفي بتعطيلها — وتبيّن سببَ القراءةِ فقط ومسارَ التصحيحِ إن وُجد.</t>
        </is>
      </c>
      <c r="D3648" s="7" t="inlineStr">
        <is>
          <t>INJAZ-UX-01 · الفصلُ ٦ — محاورُ الحالةِ والغلافُ الحاكم</t>
        </is>
      </c>
      <c r="E3648" s="7" t="inlineStr">
        <is>
          <t>§حالاتُ الشاشة</t>
        </is>
      </c>
      <c r="F3648" s="7" t="inlineStr">
        <is>
          <t>WRK</t>
        </is>
      </c>
      <c r="G3648" s="7" t="inlineStr">
        <is>
          <t>قرار مالك موقَّع — نافذ</t>
        </is>
      </c>
      <c r="H3648" s="7" t="inlineStr">
        <is>
          <t>INJAZ-FRD-01</t>
        </is>
      </c>
      <c r="I3648" s="7" t="inlineStr">
        <is>
          <t>الفصلُ ١٤ — القوى التشغيلية</t>
        </is>
      </c>
      <c r="J3648" s="7" t="inlineStr">
        <is>
          <t>UX-01 للشاشاتِ · DELIVERY-01 للاختبارات</t>
        </is>
      </c>
      <c r="K3648" s="7" t="inlineStr">
        <is>
          <t>اختبارُ عرض: السجلُّ المقفلُ في القوى التشغيلية لا يُظهر أزرارَ تعديلٍ معطَّلة</t>
        </is>
      </c>
      <c r="L3648" s="7" t="inlineStr">
        <is>
          <t>مطلوب — يُقاس من النظام الحي</t>
        </is>
      </c>
      <c r="M3648" s="7" t="inlineStr">
        <is>
          <t>نافذ</t>
        </is>
      </c>
    </row>
    <row r="3649">
      <c r="A3649" s="7" t="n">
        <v>3648</v>
      </c>
      <c r="B3649" s="7" t="inlineStr">
        <is>
          <t>WRKX-0941</t>
        </is>
      </c>
      <c r="C3649" s="7" t="inlineStr">
        <is>
          <t>كلُّ جدولِ مستندٍ في القوى التشغيلية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3649" s="7" t="inlineStr">
        <is>
          <t>INJAZ-UX-01 · الفصلُ ٣ — أعمدةُ الشاشاتِ ومصادرُها وحساسيتُها</t>
        </is>
      </c>
      <c r="E3649" s="7" t="inlineStr">
        <is>
          <t>§الأعمدةُ الحاكمة</t>
        </is>
      </c>
      <c r="F3649" s="7" t="inlineStr">
        <is>
          <t>WRK</t>
        </is>
      </c>
      <c r="G3649" s="7" t="inlineStr">
        <is>
          <t>قرار مالك موقَّع — نافذ</t>
        </is>
      </c>
      <c r="H3649" s="7" t="inlineStr">
        <is>
          <t>INJAZ-FRD-01</t>
        </is>
      </c>
      <c r="I3649" s="7" t="inlineStr">
        <is>
          <t>الفصلُ ١٤ — القوى التشغيلية</t>
        </is>
      </c>
      <c r="J3649" s="7" t="inlineStr">
        <is>
          <t>UX-01 للشاشاتِ · DELIVERY-01 للاختبارات</t>
        </is>
      </c>
      <c r="K3649" s="7" t="inlineStr">
        <is>
          <t>اختبارُ حقن: صفرُ جدولٍ في القوى التشغيلية يعرّف عمودًا حاكمًا محليًّا</t>
        </is>
      </c>
      <c r="L3649" s="7" t="inlineStr">
        <is>
          <t>مطلوب — يُقاس من النظام الحي</t>
        </is>
      </c>
      <c r="M3649" s="7" t="inlineStr">
        <is>
          <t>نافذ</t>
        </is>
      </c>
    </row>
    <row r="3650">
      <c r="A3650" s="7" t="n">
        <v>3649</v>
      </c>
      <c r="B3650" s="7" t="inlineStr">
        <is>
          <t>WRKX-0942</t>
        </is>
      </c>
      <c r="C3650" s="7" t="inlineStr">
        <is>
          <t>لكل عمودٍ في شاشاتِ القوى التشغيلية ستةُ أحكامٍ لا يُقبل بلا واحدٍ منها: مصدرُه ومالكُه ونوعُه وحساسيتُه وحكمُ تصديرِه وحكمُ استيرادِه.</t>
        </is>
      </c>
      <c r="D3650" s="7" t="inlineStr">
        <is>
          <t>INJAZ-UX-01 · الفصلُ ٣ — أعمدةُ الشاشاتِ ومصادرُها وحساسيتُها</t>
        </is>
      </c>
      <c r="E3650" s="7" t="inlineStr">
        <is>
          <t>§الأعمدةُ الحاكمة</t>
        </is>
      </c>
      <c r="F3650" s="7" t="inlineStr">
        <is>
          <t>WRK</t>
        </is>
      </c>
      <c r="G3650" s="7" t="inlineStr">
        <is>
          <t>قرار مالك موقَّع — نافذ</t>
        </is>
      </c>
      <c r="H3650" s="7" t="inlineStr">
        <is>
          <t>INJAZ-FRD-01</t>
        </is>
      </c>
      <c r="I3650" s="7" t="inlineStr">
        <is>
          <t>الفصلُ ١٤ — القوى التشغيلية</t>
        </is>
      </c>
      <c r="J3650" s="7" t="inlineStr">
        <is>
          <t>UX-01 للشاشاتِ · DELIVERY-01 للاختبارات</t>
        </is>
      </c>
      <c r="K3650" s="7" t="inlineStr">
        <is>
          <t>اختبارُ اكتمال: صفرُ عمودٍ في القوى التشغيلية بلا حكمٍ من الستة</t>
        </is>
      </c>
      <c r="L3650" s="7" t="inlineStr">
        <is>
          <t>مطلوب — يُقاس من النظام الحي</t>
        </is>
      </c>
      <c r="M3650" s="7" t="inlineStr">
        <is>
          <t>نافذ</t>
        </is>
      </c>
    </row>
    <row r="3651">
      <c r="A3651" s="7" t="n">
        <v>3650</v>
      </c>
      <c r="B3651" s="7" t="inlineStr">
        <is>
          <t>WRKX-0943</t>
        </is>
      </c>
      <c r="C3651" s="7" t="inlineStr">
        <is>
          <t>في القوى التشغيلية 6 شاشةً تحمل حقلًا حساسًا واحدًا على الأقل — وتُحجب حقولُها الحساسةُ من الخادمِ لا بأسلوب العرضِ ولا تُرسَل في الاستجابة.</t>
        </is>
      </c>
      <c r="D3651" s="7" t="inlineStr">
        <is>
          <t>INJAZ-UX-01 · الفصلُ ٣ — أعمدةُ الشاشاتِ ومصادرُها وحساسيتُها</t>
        </is>
      </c>
      <c r="E3651" s="7" t="inlineStr">
        <is>
          <t>§الأعمدةُ الحاكمة</t>
        </is>
      </c>
      <c r="F3651" s="7" t="inlineStr">
        <is>
          <t>WRK</t>
        </is>
      </c>
      <c r="G3651" s="7" t="inlineStr">
        <is>
          <t>قرار مالك موقَّع — نافذ</t>
        </is>
      </c>
      <c r="H3651" s="7" t="inlineStr">
        <is>
          <t>INJAZ-FRD-01</t>
        </is>
      </c>
      <c r="I3651" s="7" t="inlineStr">
        <is>
          <t>الفصلُ ١٤ — القوى التشغيلية</t>
        </is>
      </c>
      <c r="J3651" s="7" t="inlineStr">
        <is>
          <t>UX-01 للشاشاتِ · DELIVERY-01 للاختبارات</t>
        </is>
      </c>
      <c r="K3651" s="7" t="inlineStr">
        <is>
          <t>اختبارُ حجب: فحصُ الاستجابةِ الخامِّ بحسابٍ غيرِ مخوَّلٍ لا يُظهر الحقلَ الحساس</t>
        </is>
      </c>
      <c r="L3651" s="7" t="inlineStr">
        <is>
          <t>مطلوب — يُقاس من النظام الحي</t>
        </is>
      </c>
      <c r="M3651" s="7" t="inlineStr">
        <is>
          <t>نافذ</t>
        </is>
      </c>
    </row>
    <row r="3652">
      <c r="A3652" s="7" t="n">
        <v>3651</v>
      </c>
      <c r="B3652" s="7" t="inlineStr">
        <is>
          <t>WRKX-0944</t>
        </is>
      </c>
      <c r="C3652" s="7" t="inlineStr">
        <is>
          <t>كلُّ شاشةِ بياناتٍ في القوى التشغيلية توفّر زرَّ التصديرِ CM-14 واعيًا بالمنظرِ — ويعرض الخياراتِ الثمانيةَ قبل التنفيذ.</t>
        </is>
      </c>
      <c r="D3652" s="7" t="inlineStr">
        <is>
          <t>INJAZ-UX-01 · الفصلُ ٨ — التصديرُ والاستيرادُ والمشاركة</t>
        </is>
      </c>
      <c r="E3652" s="7" t="inlineStr">
        <is>
          <t>§التصديرُ والاستيراد</t>
        </is>
      </c>
      <c r="F3652" s="7" t="inlineStr">
        <is>
          <t>WRK</t>
        </is>
      </c>
      <c r="G3652" s="7" t="inlineStr">
        <is>
          <t>قرار مالك موقَّع — نافذ</t>
        </is>
      </c>
      <c r="H3652" s="7" t="inlineStr">
        <is>
          <t>INJAZ-FRD-01</t>
        </is>
      </c>
      <c r="I3652" s="7" t="inlineStr">
        <is>
          <t>الفصلُ ١٤ — القوى التشغيلية</t>
        </is>
      </c>
      <c r="J3652" s="7" t="inlineStr">
        <is>
          <t>UX-01 للشاشاتِ · DELIVERY-01 للاختبارات</t>
        </is>
      </c>
      <c r="K3652" s="7" t="inlineStr">
        <is>
          <t>اختبارُ خيارات: الثمانيةُ متاحةٌ في شاشاتِ القوى التشغيلية ولكلٍّ ناتجٌ مختلفٌ مقيس</t>
        </is>
      </c>
      <c r="L3652" s="7" t="inlineStr">
        <is>
          <t>مطلوب — يُقاس من النظام الحي</t>
        </is>
      </c>
      <c r="M3652" s="7" t="inlineStr">
        <is>
          <t>نافذ</t>
        </is>
      </c>
    </row>
    <row r="3653">
      <c r="A3653" s="7" t="n">
        <v>3652</v>
      </c>
      <c r="B3653" s="7" t="inlineStr">
        <is>
          <t>WRKX-0945</t>
        </is>
      </c>
      <c r="C3653" s="7" t="inlineStr">
        <is>
          <t>كلُّ ملفٍّ يُصدَّر من القوى التشغيلية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3653" s="7" t="inlineStr">
        <is>
          <t>INJAZ-UX-01 · الفصلُ ٨ — التصديرُ والاستيرادُ والمشاركة</t>
        </is>
      </c>
      <c r="E3653" s="7" t="inlineStr">
        <is>
          <t>§التصديرُ والاستيراد</t>
        </is>
      </c>
      <c r="F3653" s="7" t="inlineStr">
        <is>
          <t>WRK</t>
        </is>
      </c>
      <c r="G3653" s="7" t="inlineStr">
        <is>
          <t>قرار مالك موقَّع — نافذ</t>
        </is>
      </c>
      <c r="H3653" s="7" t="inlineStr">
        <is>
          <t>INJAZ-FRD-01</t>
        </is>
      </c>
      <c r="I3653" s="7" t="inlineStr">
        <is>
          <t>الفصلُ ١٤ — القوى التشغيلية</t>
        </is>
      </c>
      <c r="J3653" s="7" t="inlineStr">
        <is>
          <t>UX-01 للشاشاتِ · DELIVERY-01 للاختبارات</t>
        </is>
      </c>
      <c r="K3653" s="7" t="inlineStr">
        <is>
          <t>اختبارُ اكتمال: صفرُ ملفٍّ من القوى التشغيلية ينقصه بندٌ من التسعة</t>
        </is>
      </c>
      <c r="L3653" s="7" t="inlineStr">
        <is>
          <t>مطلوب — يُقاس من النظام الحي</t>
        </is>
      </c>
      <c r="M3653" s="7" t="inlineStr">
        <is>
          <t>نافذ</t>
        </is>
      </c>
    </row>
    <row r="3654">
      <c r="A3654" s="7" t="n">
        <v>3653</v>
      </c>
      <c r="B3654" s="7" t="inlineStr">
        <is>
          <t>WRKX-0946</t>
        </is>
      </c>
      <c r="C3654" s="7" t="inlineStr">
        <is>
          <t>شاشاتُ القوى التشغيلية التي تقبل الاستيرادَ — وعددُها 9 — تمرُّ بالفحوصِ الثمانيةَ عشرَ كاملةً · ولا تتجاوز حارسًا يمنع الإدخالَ اليدويَّ بل تُرفض بالرمز نفسِه والسببِ نفسِه.</t>
        </is>
      </c>
      <c r="D3654" s="7" t="inlineStr">
        <is>
          <t>INJAZ-UX-01 · الفصلُ ٨ — التصديرُ والاستيرادُ والمشاركة</t>
        </is>
      </c>
      <c r="E3654" s="7" t="inlineStr">
        <is>
          <t>§التصديرُ والاستيراد</t>
        </is>
      </c>
      <c r="F3654" s="7" t="inlineStr">
        <is>
          <t>WRK</t>
        </is>
      </c>
      <c r="G3654" s="7" t="inlineStr">
        <is>
          <t>قرار مالك موقَّع — نافذ</t>
        </is>
      </c>
      <c r="H3654" s="7" t="inlineStr">
        <is>
          <t>INJAZ-FRD-01</t>
        </is>
      </c>
      <c r="I3654" s="7" t="inlineStr">
        <is>
          <t>الفصلُ ١٤ — القوى التشغيلية</t>
        </is>
      </c>
      <c r="J3654" s="7" t="inlineStr">
        <is>
          <t>UX-01 للشاشاتِ · DELIVERY-01 للاختبارات</t>
        </is>
      </c>
      <c r="K3654" s="7" t="inlineStr">
        <is>
          <t>اختبارُ تكافؤ: قيمةٌ يمنعها الحارسُ يدويًّا في القوى التشغيلية تُرفض بالرمز نفسِه في الاستيراد</t>
        </is>
      </c>
      <c r="L3654" s="7" t="inlineStr">
        <is>
          <t>مطلوب — يُقاس من النظام الحي</t>
        </is>
      </c>
      <c r="M3654" s="7" t="inlineStr">
        <is>
          <t>نافذ</t>
        </is>
      </c>
    </row>
    <row r="3655">
      <c r="A3655" s="7" t="n">
        <v>3654</v>
      </c>
      <c r="B3655" s="7" t="inlineStr">
        <is>
          <t>WRKX-0947</t>
        </is>
      </c>
      <c r="C3655" s="7" t="inlineStr">
        <is>
          <t>لا استيرادَ في القوى التشغيلية بلا معاينةٍ تصنّف كلَّ صفٍّ إلى ستةِ أصنافٍ صريحة: صالحٌ · تحذيرٌ · مرفوضٌ · مكررٌ · سيحدّث قائمًا · سيُنشئ جديدًا.</t>
        </is>
      </c>
      <c r="D3655" s="7" t="inlineStr">
        <is>
          <t>INJAZ-UX-01 · الفصلُ ٨ — التصديرُ والاستيرادُ والمشاركة</t>
        </is>
      </c>
      <c r="E3655" s="7" t="inlineStr">
        <is>
          <t>§التصديرُ والاستيراد</t>
        </is>
      </c>
      <c r="F3655" s="7" t="inlineStr">
        <is>
          <t>WRK</t>
        </is>
      </c>
      <c r="G3655" s="7" t="inlineStr">
        <is>
          <t>قرار مالك موقَّع — نافذ</t>
        </is>
      </c>
      <c r="H3655" s="7" t="inlineStr">
        <is>
          <t>INJAZ-FRD-01</t>
        </is>
      </c>
      <c r="I3655" s="7" t="inlineStr">
        <is>
          <t>الفصلُ ١٤ — القوى التشغيلية</t>
        </is>
      </c>
      <c r="J3655" s="7" t="inlineStr">
        <is>
          <t>UX-01 للشاشاتِ · DELIVERY-01 للاختبارات</t>
        </is>
      </c>
      <c r="K3655" s="7" t="inlineStr">
        <is>
          <t>اختبارُ معاينة: صفرُ دفعةٍ تُنفَّذ في القوى التشغيلية بلا معاينةٍ مصنِّفة</t>
        </is>
      </c>
      <c r="L3655" s="7" t="inlineStr">
        <is>
          <t>مطلوب — يُقاس من النظام الحي</t>
        </is>
      </c>
      <c r="M3655" s="7" t="inlineStr">
        <is>
          <t>نافذ</t>
        </is>
      </c>
    </row>
    <row r="3656">
      <c r="A3656" s="7" t="n">
        <v>3655</v>
      </c>
      <c r="B3656" s="7" t="inlineStr">
        <is>
          <t>WRKX-0948</t>
        </is>
      </c>
      <c r="C3656" s="7" t="inlineStr">
        <is>
          <t>في القوى التشغيلية 3 فعلًا ذا أثرٍ ماليّ — ولا يقع أثرٌ منها بإدخالٍ مباشر · بل يتولد من واقعةٍ اجتازت سلسلةَ اعتمادها وبوابةَ استحقاقها الرباعية.</t>
        </is>
      </c>
      <c r="D3656" s="7" t="inlineStr">
        <is>
          <t>INJAZ-FRD-01 · الفصلُ ٢٠ — الأحداثُ الماليةُ ودورةُ الوحدة</t>
        </is>
      </c>
      <c r="E3656" s="7" t="inlineStr">
        <is>
          <t>§الأثرُ المالي</t>
        </is>
      </c>
      <c r="F3656" s="7" t="inlineStr">
        <is>
          <t>WRK</t>
        </is>
      </c>
      <c r="G3656" s="7" t="inlineStr">
        <is>
          <t>قرار مالك موقَّع — نافذ</t>
        </is>
      </c>
      <c r="H3656" s="7" t="inlineStr">
        <is>
          <t>INJAZ-FRD-01</t>
        </is>
      </c>
      <c r="I3656" s="7" t="inlineStr">
        <is>
          <t>الفصلُ ١٤ — القوى التشغيلية</t>
        </is>
      </c>
      <c r="J3656" s="7" t="inlineStr">
        <is>
          <t>UX-01 للشاشاتِ · DELIVERY-01 للاختبارات</t>
        </is>
      </c>
      <c r="K3656" s="7" t="inlineStr">
        <is>
          <t>اختبارُ منع: صفرُ قيدٍ في القوى التشغيلية مصدرُه إدخالٌ مباشرٌ بلا واقعة</t>
        </is>
      </c>
      <c r="L3656" s="7" t="inlineStr">
        <is>
          <t>مطلوب — يُقاس من النظام الحي</t>
        </is>
      </c>
      <c r="M3656" s="7" t="inlineStr">
        <is>
          <t>نافذ</t>
        </is>
      </c>
    </row>
    <row r="3657">
      <c r="A3657" s="7" t="n">
        <v>3656</v>
      </c>
      <c r="B3657" s="7" t="inlineStr">
        <is>
          <t>WRKX-0949</t>
        </is>
      </c>
      <c r="C3657" s="7" t="inlineStr">
        <is>
          <t>بوابةُ الاستحقاقِ الرباعيةُ تُفحص قبل أيِّ أثرٍ ماليٍّ من القوى التشغيلية: اكتمالُ سلسلةِ الاعتمادِ · وانفتاحُ الفترةِ المحاسبيةِ · ونفاذُ العقدِ وقتَ التنفيذِ · وإتاحةُ حصةِ المورد.</t>
        </is>
      </c>
      <c r="D3657" s="7" t="inlineStr">
        <is>
          <t>INJAZ-FRD-01 · الفصلُ ٢٠ — الأحداثُ الماليةُ ودورةُ الوحدة</t>
        </is>
      </c>
      <c r="E3657" s="7" t="inlineStr">
        <is>
          <t>§الأثرُ المالي</t>
        </is>
      </c>
      <c r="F3657" s="7" t="inlineStr">
        <is>
          <t>WRK</t>
        </is>
      </c>
      <c r="G3657" s="7" t="inlineStr">
        <is>
          <t>قرار مالك موقَّع — نافذ</t>
        </is>
      </c>
      <c r="H3657" s="7" t="inlineStr">
        <is>
          <t>INJAZ-FRD-01</t>
        </is>
      </c>
      <c r="I3657" s="7" t="inlineStr">
        <is>
          <t>الفصلُ ١٤ — القوى التشغيلية</t>
        </is>
      </c>
      <c r="J3657" s="7" t="inlineStr">
        <is>
          <t>UX-01 للشاشاتِ · DELIVERY-01 للاختبارات</t>
        </is>
      </c>
      <c r="K3657" s="7" t="inlineStr">
        <is>
          <t>اختبارُ بوابة: إخفاقُ أيِّ فحصٍ يردُّ واقعةَ القوى التشغيلية معلَّقةً بسببٍ محكوم</t>
        </is>
      </c>
      <c r="L3657" s="7" t="inlineStr">
        <is>
          <t>مطلوب — يُقاس من النظام الحي</t>
        </is>
      </c>
      <c r="M3657" s="7" t="inlineStr">
        <is>
          <t>نافذ</t>
        </is>
      </c>
    </row>
    <row r="3658">
      <c r="A3658" s="7" t="n">
        <v>3657</v>
      </c>
      <c r="B3658" s="7" t="inlineStr">
        <is>
          <t>WRKX-0950</t>
        </is>
      </c>
      <c r="C3658" s="7" t="inlineStr">
        <is>
          <t>الفعلُ «جدولةُ دورة تناوب» في القوى التشغيلية ذو أثرٍ ماليٍّ — ينشر الحدثَ RotationScheduled ويستهلكه التشغيل · النقل · الموارد · وأثرُه البديلُ يُحجز · ورحلةُ التناوب تُطلب · والإجازةُ الميدانيةُ تُحتسب في الرصيد · وعكسُه تعديلُ الجدول بموافقة.</t>
        </is>
      </c>
      <c r="D3658" s="7" t="inlineStr">
        <is>
          <t>INJAZ-FRD-01 · الفصلُ ٢٠ — الأحداثُ الماليةُ ودورةُ الوحدة</t>
        </is>
      </c>
      <c r="E3658" s="7" t="inlineStr">
        <is>
          <t>§الأثرُ المالي</t>
        </is>
      </c>
      <c r="F3658" s="7" t="inlineStr">
        <is>
          <t>WRK</t>
        </is>
      </c>
      <c r="G3658" s="7" t="inlineStr">
        <is>
          <t>قرار مالك موقَّع — نافذ</t>
        </is>
      </c>
      <c r="H3658" s="7" t="inlineStr">
        <is>
          <t>INJAZ-FRD-01</t>
        </is>
      </c>
      <c r="I3658" s="7" t="inlineStr">
        <is>
          <t>الفصلُ ١٤ — القوى التشغيلية</t>
        </is>
      </c>
      <c r="J3658" s="7" t="inlineStr">
        <is>
          <t>UX-01 للشاشاتِ · DELIVERY-01 للاختبارات</t>
        </is>
      </c>
      <c r="K3658" s="7" t="inlineStr">
        <is>
          <t>اختبارُ رباعي: سماحٌ ومنعٌ وتكرارٌ وعكسٌ للفعل rot.schedule</t>
        </is>
      </c>
      <c r="L3658" s="7" t="inlineStr">
        <is>
          <t>مطلوب — يُقاس من النظام الحي</t>
        </is>
      </c>
      <c r="M3658" s="7" t="inlineStr">
        <is>
          <t>نافذ</t>
        </is>
      </c>
    </row>
    <row r="3659">
      <c r="A3659" s="7" t="n">
        <v>3658</v>
      </c>
      <c r="B3659" s="7" t="inlineStr">
        <is>
          <t>WRKX-0951</t>
        </is>
      </c>
      <c r="C3659" s="7" t="inlineStr">
        <is>
          <t>الفعلُ «اعتمادُ الأداء الشهري للمشغّل» في القوى التشغيلية ذو أثرٍ ماليٍّ — ينشر الحدثَ OperatorPerfApproved ويستهلكه الموارد · المالية · وأثرُه أساسُ الحافز يُثبَّت · والساعاتُ تدخل المسيّر · والإنتاجُ يُنسب له · وعكسُه إعادةُ احتسابٍ بعد تصحيح وحدة.</t>
        </is>
      </c>
      <c r="D3659" s="7" t="inlineStr">
        <is>
          <t>INJAZ-FRD-01 · الفصلُ ٢٠ — الأحداثُ الماليةُ ودورةُ الوحدة</t>
        </is>
      </c>
      <c r="E3659" s="7" t="inlineStr">
        <is>
          <t>§الأثرُ المالي</t>
        </is>
      </c>
      <c r="F3659" s="7" t="inlineStr">
        <is>
          <t>WRK</t>
        </is>
      </c>
      <c r="G3659" s="7" t="inlineStr">
        <is>
          <t>قرار مالك موقَّع — نافذ</t>
        </is>
      </c>
      <c r="H3659" s="7" t="inlineStr">
        <is>
          <t>INJAZ-FRD-01</t>
        </is>
      </c>
      <c r="I3659" s="7" t="inlineStr">
        <is>
          <t>الفصلُ ١٤ — القوى التشغيلية</t>
        </is>
      </c>
      <c r="J3659" s="7" t="inlineStr">
        <is>
          <t>UX-01 للشاشاتِ · DELIVERY-01 للاختبارات</t>
        </is>
      </c>
      <c r="K3659" s="7" t="inlineStr">
        <is>
          <t>اختبارُ رباعي: سماحٌ ومنعٌ وتكرارٌ وعكسٌ للفعل opm.approve</t>
        </is>
      </c>
      <c r="L3659" s="7" t="inlineStr">
        <is>
          <t>مطلوب — يُقاس من النظام الحي</t>
        </is>
      </c>
      <c r="M3659" s="7" t="inlineStr">
        <is>
          <t>نافذ</t>
        </is>
      </c>
    </row>
    <row r="3660">
      <c r="A3660" s="7" t="n">
        <v>3659</v>
      </c>
      <c r="B3660" s="7" t="inlineStr">
        <is>
          <t>WRKX-0952</t>
        </is>
      </c>
      <c r="C3660" s="7" t="inlineStr">
        <is>
          <t>الفعلُ «تخصيص وحدة سكنية» في القوى التشغيلية ذو أثرٍ ماليٍّ — ينشر الحدثَ HousingAssigned ويستهلكه القوى · الموارد · المالية · وأثرُه الوحدةُ تُشغَل بسعتها · وتكلفةُ الإعاشة تُحمَّل على مركزها · والاستحقاقُ يُفحص من العقد · وعكسُه إخلاءٌ بتاريخ.</t>
        </is>
      </c>
      <c r="D3660" s="7" t="inlineStr">
        <is>
          <t>INJAZ-FRD-01 · الفصلُ ٢٠ — الأحداثُ الماليةُ ودورةُ الوحدة</t>
        </is>
      </c>
      <c r="E3660" s="7" t="inlineStr">
        <is>
          <t>§الأثرُ المالي</t>
        </is>
      </c>
      <c r="F3660" s="7" t="inlineStr">
        <is>
          <t>WRK</t>
        </is>
      </c>
      <c r="G3660" s="7" t="inlineStr">
        <is>
          <t>قرار مالك موقَّع — نافذ</t>
        </is>
      </c>
      <c r="H3660" s="7" t="inlineStr">
        <is>
          <t>INJAZ-FRD-01</t>
        </is>
      </c>
      <c r="I3660" s="7" t="inlineStr">
        <is>
          <t>الفصلُ ١٤ — القوى التشغيلية</t>
        </is>
      </c>
      <c r="J3660" s="7" t="inlineStr">
        <is>
          <t>UX-01 للشاشاتِ · DELIVERY-01 للاختبارات</t>
        </is>
      </c>
      <c r="K3660" s="7" t="inlineStr">
        <is>
          <t>اختبارُ رباعي: سماحٌ ومنعٌ وتكرارٌ وعكسٌ للفعل house.assign</t>
        </is>
      </c>
      <c r="L3660" s="7" t="inlineStr">
        <is>
          <t>مطلوب — يُقاس من النظام الحي</t>
        </is>
      </c>
      <c r="M3660" s="7" t="inlineStr">
        <is>
          <t>نافذ</t>
        </is>
      </c>
    </row>
    <row r="3661">
      <c r="A3661" s="7" t="n">
        <v>3660</v>
      </c>
      <c r="B3661" s="7" t="inlineStr">
        <is>
          <t>WRKX-0953</t>
        </is>
      </c>
      <c r="C3661" s="7" t="inlineStr">
        <is>
          <t>أفعالُ القوى التشغيلية — وعددُها 10 — تولّد عناصرَ عملٍ تظهر في «مهامي» بمصدرٍ من المصادر الأربعةَ عشرَ المحكومةِ · ولا يُنشأ عنصرٌ في مساحةِ عملي أصلًا.</t>
        </is>
      </c>
      <c r="D3661" s="7" t="inlineStr">
        <is>
          <t>INJAZ-FRD-01 · الفصلُ ٢٢ — العملُ الشخصيُّ والمهامُّ والطلبات</t>
        </is>
      </c>
      <c r="E3661" s="7" t="inlineStr">
        <is>
          <t>§العملُ الشخصي</t>
        </is>
      </c>
      <c r="F3661" s="7" t="inlineStr">
        <is>
          <t>WRK</t>
        </is>
      </c>
      <c r="G3661" s="7" t="inlineStr">
        <is>
          <t>قرار مالك موقَّع — نافذ</t>
        </is>
      </c>
      <c r="H3661" s="7" t="inlineStr">
        <is>
          <t>INJAZ-FRD-01</t>
        </is>
      </c>
      <c r="I3661" s="7" t="inlineStr">
        <is>
          <t>الفصلُ ١٤ — القوى التشغيلية</t>
        </is>
      </c>
      <c r="J3661" s="7" t="inlineStr">
        <is>
          <t>UX-01 للشاشاتِ · DELIVERY-01 للاختبارات</t>
        </is>
      </c>
      <c r="K3661" s="7" t="inlineStr">
        <is>
          <t>اختبارُ مصدر: كلُّ عنصرٍ من القوى التشغيلية في مهامي يحمل مصدرَه المحكوم</t>
        </is>
      </c>
      <c r="L3661" s="7" t="inlineStr">
        <is>
          <t>مطلوب — يُقاس من النظام الحي</t>
        </is>
      </c>
      <c r="M3661" s="7" t="inlineStr">
        <is>
          <t>نافذ</t>
        </is>
      </c>
    </row>
    <row r="3662">
      <c r="A3662" s="7" t="n">
        <v>3661</v>
      </c>
      <c r="B3662" s="7" t="inlineStr">
        <is>
          <t>WRKX-0954</t>
        </is>
      </c>
      <c r="C3662" s="7" t="inlineStr">
        <is>
          <t>لا مهمةَ من القوى التشغيلية بلا سبعةٍ: مصدرٌ ومالكٌ ومنفِّذٌ ونطاقٌ وموعدٌ ومخرَجٌ ودليلُ إغلاق — والحارسُ يفحص السبعةَ قبل الحفظ.</t>
        </is>
      </c>
      <c r="D3662" s="7" t="inlineStr">
        <is>
          <t>INJAZ-FRD-01 · الفصلُ ٢٢ — العملُ الشخصيُّ والمهامُّ والطلبات</t>
        </is>
      </c>
      <c r="E3662" s="7" t="inlineStr">
        <is>
          <t>§العملُ الشخصي</t>
        </is>
      </c>
      <c r="F3662" s="7" t="inlineStr">
        <is>
          <t>WRK</t>
        </is>
      </c>
      <c r="G3662" s="7" t="inlineStr">
        <is>
          <t>قرار مالك موقَّع — نافذ</t>
        </is>
      </c>
      <c r="H3662" s="7" t="inlineStr">
        <is>
          <t>INJAZ-FRD-01</t>
        </is>
      </c>
      <c r="I3662" s="7" t="inlineStr">
        <is>
          <t>الفصلُ ١٤ — القوى التشغيلية</t>
        </is>
      </c>
      <c r="J3662" s="7" t="inlineStr">
        <is>
          <t>UX-01 للشاشاتِ · DELIVERY-01 للاختبارات</t>
        </is>
      </c>
      <c r="K3662" s="7" t="inlineStr">
        <is>
          <t>اختبارُ حارس: مهمةٌ في القوى التشغيلية ينقصها أحدُ السبعةِ تُرفض ويُبيَّن الناقص</t>
        </is>
      </c>
      <c r="L3662" s="7" t="inlineStr">
        <is>
          <t>مطلوب — يُقاس من النظام الحي</t>
        </is>
      </c>
      <c r="M3662" s="7" t="inlineStr">
        <is>
          <t>نافذ</t>
        </is>
      </c>
    </row>
    <row r="3663">
      <c r="A3663" s="7" t="n">
        <v>3662</v>
      </c>
      <c r="B3663" s="7" t="inlineStr">
        <is>
          <t>WRKX-0955</t>
        </is>
      </c>
      <c r="C3663" s="7" t="inlineStr">
        <is>
          <t>لا يُغلق منفِّذٌ مهمتَه في القوى التشغيلية بنفسه — بل يُكمل ويقدّم الدليلَ والمتحقِّقُ يقبل ويُغلق · وإن كان المكلِّفُ مستفيدًا رُفع التحققُ لمن يعلوه.</t>
        </is>
      </c>
      <c r="D3663" s="7" t="inlineStr">
        <is>
          <t>INJAZ-FRD-01 · الفصلُ ٢٢ — العملُ الشخصيُّ والمهامُّ والطلبات</t>
        </is>
      </c>
      <c r="E3663" s="7" t="inlineStr">
        <is>
          <t>§العملُ الشخصي</t>
        </is>
      </c>
      <c r="F3663" s="7" t="inlineStr">
        <is>
          <t>WRK</t>
        </is>
      </c>
      <c r="G3663" s="7" t="inlineStr">
        <is>
          <t>قرار مالك موقَّع — نافذ</t>
        </is>
      </c>
      <c r="H3663" s="7" t="inlineStr">
        <is>
          <t>INJAZ-FRD-01</t>
        </is>
      </c>
      <c r="I3663" s="7" t="inlineStr">
        <is>
          <t>الفصلُ ١٤ — القوى التشغيلية</t>
        </is>
      </c>
      <c r="J3663" s="7" t="inlineStr">
        <is>
          <t>UX-01 للشاشاتِ · DELIVERY-01 للاختبارات</t>
        </is>
      </c>
      <c r="K3663" s="7" t="inlineStr">
        <is>
          <t>اختبارُ منع: إغلاقُ المنفِّذِ لمهمته في القوى التشغيلية يُرفض</t>
        </is>
      </c>
      <c r="L3663" s="7" t="inlineStr">
        <is>
          <t>مطلوب — يُقاس من النظام الحي</t>
        </is>
      </c>
      <c r="M3663" s="7" t="inlineStr">
        <is>
          <t>نافذ</t>
        </is>
      </c>
    </row>
    <row r="3664">
      <c r="A3664" s="7" t="n">
        <v>3663</v>
      </c>
      <c r="B3664" s="7" t="inlineStr">
        <is>
          <t>WRKX-0956</t>
        </is>
      </c>
      <c r="C3664" s="7" t="inlineStr">
        <is>
          <t>إنجازُ موظفي القوى التشغيلية يُشتق آليًّا من مصادره الثمانيةِ ولا يُدخَل يدويًّا — ويُعكس إن عُكس أصلُه.</t>
        </is>
      </c>
      <c r="D3664" s="7" t="inlineStr">
        <is>
          <t>INJAZ-FRD-01 · الفصلُ ٢٢ — العملُ الشخصيُّ والمهامُّ والطلبات</t>
        </is>
      </c>
      <c r="E3664" s="7" t="inlineStr">
        <is>
          <t>§العملُ الشخصي</t>
        </is>
      </c>
      <c r="F3664" s="7" t="inlineStr">
        <is>
          <t>WRK</t>
        </is>
      </c>
      <c r="G3664" s="7" t="inlineStr">
        <is>
          <t>قرار مالك موقَّع — نافذ</t>
        </is>
      </c>
      <c r="H3664" s="7" t="inlineStr">
        <is>
          <t>INJAZ-FRD-01</t>
        </is>
      </c>
      <c r="I3664" s="7" t="inlineStr">
        <is>
          <t>الفصلُ ١٤ — القوى التشغيلية</t>
        </is>
      </c>
      <c r="J3664" s="7" t="inlineStr">
        <is>
          <t>UX-01 للشاشاتِ · DELIVERY-01 للاختبارات</t>
        </is>
      </c>
      <c r="K3664" s="7" t="inlineStr">
        <is>
          <t>اختبارُ اشتقاق: صفرُ إنجازٍ في القوى التشغيلية مصدرُه إدخالٌ يدوي</t>
        </is>
      </c>
      <c r="L3664" s="7" t="inlineStr">
        <is>
          <t>مطلوب — يُقاس من النظام الحي</t>
        </is>
      </c>
      <c r="M3664" s="7" t="inlineStr">
        <is>
          <t>نافذ</t>
        </is>
      </c>
    </row>
    <row r="3665">
      <c r="A3665" s="7" t="n">
        <v>3664</v>
      </c>
      <c r="B3665" s="7" t="inlineStr">
        <is>
          <t>WRKX-0957</t>
        </is>
      </c>
      <c r="C3665" s="7" t="inlineStr">
        <is>
          <t>في القوى التشغيلية 1 شاشةً ميدانيةً: دورات التناوب والإجازة الميدانية — تُصمَّم للجوالِ أولًا ولا تُصغَّر من تصميم المكتب.</t>
        </is>
      </c>
      <c r="D3665" s="7" t="inlineStr">
        <is>
          <t>INJAZ-UX-01 · الفصلُ ٩ — معماريةُ الجوالِ الميدانيِّ والعملِ دون اتصال</t>
        </is>
      </c>
      <c r="E3665" s="7" t="inlineStr">
        <is>
          <t>§الجوالُ الميداني</t>
        </is>
      </c>
      <c r="F3665" s="7" t="inlineStr">
        <is>
          <t>WRK</t>
        </is>
      </c>
      <c r="G3665" s="7" t="inlineStr">
        <is>
          <t>قرار مالك موقَّع — نافذ</t>
        </is>
      </c>
      <c r="H3665" s="7" t="inlineStr">
        <is>
          <t>INJAZ-FRD-01</t>
        </is>
      </c>
      <c r="I3665" s="7" t="inlineStr">
        <is>
          <t>الفصلُ ١٤ — القوى التشغيلية</t>
        </is>
      </c>
      <c r="J3665" s="7" t="inlineStr">
        <is>
          <t>UX-01 للشاشاتِ · DELIVERY-01 للاختبارات</t>
        </is>
      </c>
      <c r="K3665" s="7" t="inlineStr">
        <is>
          <t>اختبارُ جهاز: كلُّ شاشةٍ ميدانيةٍ في القوى التشغيلية تُختبر على جهازٍ فعليٍّ لا محاكي</t>
        </is>
      </c>
      <c r="L3665" s="7" t="inlineStr">
        <is>
          <t>مطلوب — يُقاس من النظام الحي</t>
        </is>
      </c>
      <c r="M3665" s="7" t="inlineStr">
        <is>
          <t>نافذ</t>
        </is>
      </c>
    </row>
    <row r="3666">
      <c r="A3666" s="7" t="n">
        <v>3665</v>
      </c>
      <c r="B3666" s="7" t="inlineStr">
        <is>
          <t>WRKX-0958</t>
        </is>
      </c>
      <c r="C3666" s="7" t="inlineStr">
        <is>
          <t>الشاشاتُ الميدانيةُ في القوى التشغيلية تُظهر حالةَ المزامنةِ CM-28 دائمًا بعددِ المعلَّقِ وأعمارِه — ولا تُخفى.</t>
        </is>
      </c>
      <c r="D3666" s="7" t="inlineStr">
        <is>
          <t>INJAZ-UX-01 · الفصلُ ٩ — معماريةُ الجوالِ الميدانيِّ والعملِ دون اتصال</t>
        </is>
      </c>
      <c r="E3666" s="7" t="inlineStr">
        <is>
          <t>§الجوالُ الميداني</t>
        </is>
      </c>
      <c r="F3666" s="7" t="inlineStr">
        <is>
          <t>WRK</t>
        </is>
      </c>
      <c r="G3666" s="7" t="inlineStr">
        <is>
          <t>قرار مالك موقَّع — نافذ</t>
        </is>
      </c>
      <c r="H3666" s="7" t="inlineStr">
        <is>
          <t>INJAZ-FRD-01</t>
        </is>
      </c>
      <c r="I3666" s="7" t="inlineStr">
        <is>
          <t>الفصلُ ١٤ — القوى التشغيلية</t>
        </is>
      </c>
      <c r="J3666" s="7" t="inlineStr">
        <is>
          <t>UX-01 للشاشاتِ · DELIVERY-01 للاختبارات</t>
        </is>
      </c>
      <c r="K3666" s="7" t="inlineStr">
        <is>
          <t>اختبارُ وجود: صفرُ شاشةٍ ميدانيةٍ في القوى التشغيلية بلا شارةِ مزامنةٍ ظاهرة</t>
        </is>
      </c>
      <c r="L3666" s="7" t="inlineStr">
        <is>
          <t>مطلوب — يُقاس من النظام الحي</t>
        </is>
      </c>
      <c r="M3666" s="7" t="inlineStr">
        <is>
          <t>نافذ</t>
        </is>
      </c>
    </row>
    <row r="3667">
      <c r="A3667" s="7" t="n">
        <v>3666</v>
      </c>
      <c r="B3667" s="7" t="inlineStr">
        <is>
          <t>WRKX-0959</t>
        </is>
      </c>
      <c r="C3667" s="7" t="inlineStr">
        <is>
          <t>الضغطُ في شاشةٍ ميدانيةٍ من القوى التشغيلية يحفظ محليًّا فورًا ثم يُزامن — ولا ينتظر الاتصال · وقطعُ الشبكةِ بعد الضغطِ لا يفقد الإدخال.</t>
        </is>
      </c>
      <c r="D3667" s="7" t="inlineStr">
        <is>
          <t>INJAZ-UX-01 · الفصلُ ٩ — معماريةُ الجوالِ الميدانيِّ والعملِ دون اتصال</t>
        </is>
      </c>
      <c r="E3667" s="7" t="inlineStr">
        <is>
          <t>§الجوالُ الميداني</t>
        </is>
      </c>
      <c r="F3667" s="7" t="inlineStr">
        <is>
          <t>WRK</t>
        </is>
      </c>
      <c r="G3667" s="7" t="inlineStr">
        <is>
          <t>قرار مالك موقَّع — نافذ</t>
        </is>
      </c>
      <c r="H3667" s="7" t="inlineStr">
        <is>
          <t>INJAZ-FRD-01</t>
        </is>
      </c>
      <c r="I3667" s="7" t="inlineStr">
        <is>
          <t>الفصلُ ١٤ — القوى التشغيلية</t>
        </is>
      </c>
      <c r="J3667" s="7" t="inlineStr">
        <is>
          <t>UX-01 للشاشاتِ · DELIVERY-01 للاختبارات</t>
        </is>
      </c>
      <c r="K3667" s="7" t="inlineStr">
        <is>
          <t>اختبارُ انقطاع: قطعُ الشبكةِ بعد الضغطِ في القوى التشغيلية لا يفقد الواقعة</t>
        </is>
      </c>
      <c r="L3667" s="7" t="inlineStr">
        <is>
          <t>مطلوب — يُقاس من النظام الحي</t>
        </is>
      </c>
      <c r="M3667" s="7" t="inlineStr">
        <is>
          <t>نافذ</t>
        </is>
      </c>
    </row>
    <row r="3668">
      <c r="A3668" s="7" t="n">
        <v>3667</v>
      </c>
      <c r="B3668" s="7" t="inlineStr">
        <is>
          <t>WRKX-0960</t>
        </is>
      </c>
      <c r="C3668" s="7" t="inlineStr">
        <is>
          <t>لكل واقعةٍ ميدانيةٍ في القوى التشغيلية مفتاحٌ يمنع الازدواجَ عند إعادة المزامنة — والإعادةُ ترجع مرجعَ الأولِ لا صفًّا ثانيًا.</t>
        </is>
      </c>
      <c r="D3668" s="7" t="inlineStr">
        <is>
          <t>INJAZ-UX-01 · الفصلُ ٩ — معماريةُ الجوالِ الميدانيِّ والعملِ دون اتصال</t>
        </is>
      </c>
      <c r="E3668" s="7" t="inlineStr">
        <is>
          <t>§الجوالُ الميداني</t>
        </is>
      </c>
      <c r="F3668" s="7" t="inlineStr">
        <is>
          <t>WRK</t>
        </is>
      </c>
      <c r="G3668" s="7" t="inlineStr">
        <is>
          <t>قرار مالك موقَّع — نافذ</t>
        </is>
      </c>
      <c r="H3668" s="7" t="inlineStr">
        <is>
          <t>INJAZ-FRD-01</t>
        </is>
      </c>
      <c r="I3668" s="7" t="inlineStr">
        <is>
          <t>الفصلُ ١٤ — القوى التشغيلية</t>
        </is>
      </c>
      <c r="J3668" s="7" t="inlineStr">
        <is>
          <t>UX-01 للشاشاتِ · DELIVERY-01 للاختبارات</t>
        </is>
      </c>
      <c r="K3668" s="7" t="inlineStr">
        <is>
          <t>اختبارُ تكرار: إعادةُ مزامنةِ واقعةٍ من القوى التشغيلية ترجع مرجعَ الأول</t>
        </is>
      </c>
      <c r="L3668" s="7" t="inlineStr">
        <is>
          <t>مطلوب — يُقاس من النظام الحي</t>
        </is>
      </c>
      <c r="M3668" s="7" t="inlineStr">
        <is>
          <t>نافذ</t>
        </is>
      </c>
    </row>
    <row r="3669">
      <c r="A3669" s="7" t="n">
        <v>3668</v>
      </c>
      <c r="B3669" s="7" t="inlineStr">
        <is>
          <t>WRKX-0961</t>
        </is>
      </c>
      <c r="C3669" s="7" t="inlineStr">
        <is>
          <t>تعارضُ تعديلين من جهازين على سجلٍّ واحدٍ في القوى التشغيلية يُعرض بمكوّن CM-50 ولا يُكتب فوق أحدهما آليًّا.</t>
        </is>
      </c>
      <c r="D3669" s="7" t="inlineStr">
        <is>
          <t>INJAZ-UX-01 · الفصلُ ٩ — معماريةُ الجوالِ الميدانيِّ والعملِ دون اتصال</t>
        </is>
      </c>
      <c r="E3669" s="7" t="inlineStr">
        <is>
          <t>§الجوالُ الميداني</t>
        </is>
      </c>
      <c r="F3669" s="7" t="inlineStr">
        <is>
          <t>WRK</t>
        </is>
      </c>
      <c r="G3669" s="7" t="inlineStr">
        <is>
          <t>قرار مالك موقَّع — نافذ</t>
        </is>
      </c>
      <c r="H3669" s="7" t="inlineStr">
        <is>
          <t>INJAZ-FRD-01</t>
        </is>
      </c>
      <c r="I3669" s="7" t="inlineStr">
        <is>
          <t>الفصلُ ١٤ — القوى التشغيلية</t>
        </is>
      </c>
      <c r="J3669" s="7" t="inlineStr">
        <is>
          <t>UX-01 للشاشاتِ · DELIVERY-01 للاختبارات</t>
        </is>
      </c>
      <c r="K3669" s="7" t="inlineStr">
        <is>
          <t>اختبارُ تعارض: تعديلان متزامنان من جهازين في القوى التشغيلية يُعرضان ولا يُدمجان صامتًا</t>
        </is>
      </c>
      <c r="L3669" s="7" t="inlineStr">
        <is>
          <t>مطلوب — يُقاس من النظام الحي</t>
        </is>
      </c>
      <c r="M3669" s="7" t="inlineStr">
        <is>
          <t>نافذ</t>
        </is>
      </c>
    </row>
    <row r="3670">
      <c r="A3670" s="7" t="n">
        <v>3669</v>
      </c>
      <c r="B3670" s="7" t="inlineStr">
        <is>
          <t>WRKX-0962</t>
        </is>
      </c>
      <c r="C3670" s="7" t="inlineStr">
        <is>
          <t>أدنى مساحةِ لمسٍ في الشاشات الميدانيةِ بـالقوى التشغيلية ستةٌ وخمسون بكسلًا للاستعمال بقفاز — لا أربعةٌ وأربعون.</t>
        </is>
      </c>
      <c r="D3670" s="7" t="inlineStr">
        <is>
          <t>INJAZ-UX-01 · الفصلُ ٩ — معماريةُ الجوالِ الميدانيِّ والعملِ دون اتصال</t>
        </is>
      </c>
      <c r="E3670" s="7" t="inlineStr">
        <is>
          <t>§الجوالُ الميداني</t>
        </is>
      </c>
      <c r="F3670" s="7" t="inlineStr">
        <is>
          <t>WRK</t>
        </is>
      </c>
      <c r="G3670" s="7" t="inlineStr">
        <is>
          <t>قرار مالك موقَّع — نافذ</t>
        </is>
      </c>
      <c r="H3670" s="7" t="inlineStr">
        <is>
          <t>INJAZ-FRD-01</t>
        </is>
      </c>
      <c r="I3670" s="7" t="inlineStr">
        <is>
          <t>الفصلُ ١٤ — القوى التشغيلية</t>
        </is>
      </c>
      <c r="J3670" s="7" t="inlineStr">
        <is>
          <t>UX-01 للشاشاتِ · DELIVERY-01 للاختبارات</t>
        </is>
      </c>
      <c r="K3670" s="7" t="inlineStr">
        <is>
          <t>اختبارُ قياس: عناصرُ اللمسِ في ميدانيات القوى التشغيلية ≥ ٥٦ بكسلًا</t>
        </is>
      </c>
      <c r="L3670" s="7" t="inlineStr">
        <is>
          <t>مطلوب — يُقاس من النظام الحي</t>
        </is>
      </c>
      <c r="M3670" s="7" t="inlineStr">
        <is>
          <t>نافذ</t>
        </is>
      </c>
    </row>
    <row r="3671">
      <c r="A3671" s="7" t="n">
        <v>3670</v>
      </c>
      <c r="B3671" s="7" t="inlineStr">
        <is>
          <t>WRKX-0963</t>
        </is>
      </c>
      <c r="C3671" s="7" t="inlineStr">
        <is>
          <t>شاشاتُ القوى التشغيلية تحقق: التنقلُ الكاملُ بلوحة المفاتيحِ في وظائفها الأساسية.</t>
        </is>
      </c>
      <c r="D3671" s="7" t="inlineStr">
        <is>
          <t>INJAZ-UX-01 · الفصلُ ١٠ — الوصولُ الرقميُّ</t>
        </is>
      </c>
      <c r="E3671" s="7" t="inlineStr">
        <is>
          <t>§الوصولُ الرقمي</t>
        </is>
      </c>
      <c r="F3671" s="7" t="inlineStr">
        <is>
          <t>WRK</t>
        </is>
      </c>
      <c r="G3671" s="7" t="inlineStr">
        <is>
          <t>قرار مالك موقَّع — نافذ</t>
        </is>
      </c>
      <c r="H3671" s="7" t="inlineStr">
        <is>
          <t>INJAZ-FRD-01</t>
        </is>
      </c>
      <c r="I3671" s="7" t="inlineStr">
        <is>
          <t>الفصلُ ١٤ — القوى التشغيلية</t>
        </is>
      </c>
      <c r="J3671" s="7" t="inlineStr">
        <is>
          <t>UX-01 للشاشاتِ · DELIVERY-01 للاختبارات</t>
        </is>
      </c>
      <c r="K3671" s="7" t="inlineStr">
        <is>
          <t>اختبارُ وصول: تنفيذُ دورةٍ كاملةٍ بلا فأرة في القوى التشغيلية</t>
        </is>
      </c>
      <c r="L3671" s="7" t="inlineStr">
        <is>
          <t>مطلوب — يُقاس من النظام الحي</t>
        </is>
      </c>
      <c r="M3671" s="7" t="inlineStr">
        <is>
          <t>نافذ</t>
        </is>
      </c>
    </row>
    <row r="3672">
      <c r="A3672" s="7" t="n">
        <v>3671</v>
      </c>
      <c r="B3672" s="7" t="inlineStr">
        <is>
          <t>WRKX-0964</t>
        </is>
      </c>
      <c r="C3672" s="7" t="inlineStr">
        <is>
          <t>شاشاتُ القوى التشغيلية تحقق: تسلسلُ التركيزِ منطقيٌّ وحلقتُه ظاهرةٌ على كل عنصرٍ تفاعلي.</t>
        </is>
      </c>
      <c r="D3672" s="7" t="inlineStr">
        <is>
          <t>INJAZ-UX-01 · الفصلُ ١٠ — الوصولُ الرقميُّ</t>
        </is>
      </c>
      <c r="E3672" s="7" t="inlineStr">
        <is>
          <t>§الوصولُ الرقمي</t>
        </is>
      </c>
      <c r="F3672" s="7" t="inlineStr">
        <is>
          <t>WRK</t>
        </is>
      </c>
      <c r="G3672" s="7" t="inlineStr">
        <is>
          <t>قرار مالك موقَّع — نافذ</t>
        </is>
      </c>
      <c r="H3672" s="7" t="inlineStr">
        <is>
          <t>INJAZ-FRD-01</t>
        </is>
      </c>
      <c r="I3672" s="7" t="inlineStr">
        <is>
          <t>الفصلُ ١٤ — القوى التشغيلية</t>
        </is>
      </c>
      <c r="J3672" s="7" t="inlineStr">
        <is>
          <t>UX-01 للشاشاتِ · DELIVERY-01 للاختبارات</t>
        </is>
      </c>
      <c r="K3672" s="7" t="inlineStr">
        <is>
          <t>اختبارُ وصول: تنقلٌ عبر عشرين عنصرًا ولقطاتٌ متتابعة في القوى التشغيلية</t>
        </is>
      </c>
      <c r="L3672" s="7" t="inlineStr">
        <is>
          <t>مطلوب — يُقاس من النظام الحي</t>
        </is>
      </c>
      <c r="M3672" s="7" t="inlineStr">
        <is>
          <t>نافذ</t>
        </is>
      </c>
    </row>
    <row r="3673">
      <c r="A3673" s="7" t="n">
        <v>3672</v>
      </c>
      <c r="B3673" s="7" t="inlineStr">
        <is>
          <t>WRKX-0965</t>
        </is>
      </c>
      <c r="C3673" s="7" t="inlineStr">
        <is>
          <t>شاشاتُ القوى التشغيلية تحقق: لا معلومةَ باللونِ وحدَه — بل بلونٍ وأيقونةٍ ونصٍّ معًا.</t>
        </is>
      </c>
      <c r="D3673" s="7" t="inlineStr">
        <is>
          <t>INJAZ-UX-01 · الفصلُ ١٠ — الوصولُ الرقميُّ</t>
        </is>
      </c>
      <c r="E3673" s="7" t="inlineStr">
        <is>
          <t>§الوصولُ الرقمي</t>
        </is>
      </c>
      <c r="F3673" s="7" t="inlineStr">
        <is>
          <t>WRK</t>
        </is>
      </c>
      <c r="G3673" s="7" t="inlineStr">
        <is>
          <t>قرار مالك موقَّع — نافذ</t>
        </is>
      </c>
      <c r="H3673" s="7" t="inlineStr">
        <is>
          <t>INJAZ-FRD-01</t>
        </is>
      </c>
      <c r="I3673" s="7" t="inlineStr">
        <is>
          <t>الفصلُ ١٤ — القوى التشغيلية</t>
        </is>
      </c>
      <c r="J3673" s="7" t="inlineStr">
        <is>
          <t>UX-01 للشاشاتِ · DELIVERY-01 للاختبارات</t>
        </is>
      </c>
      <c r="K3673" s="7" t="inlineStr">
        <is>
          <t>اختبارُ وصول: كلُّ حالةٍ مفهومةٌ بلا لون في القوى التشغيلية</t>
        </is>
      </c>
      <c r="L3673" s="7" t="inlineStr">
        <is>
          <t>مطلوب — يُقاس من النظام الحي</t>
        </is>
      </c>
      <c r="M3673" s="7" t="inlineStr">
        <is>
          <t>نافذ</t>
        </is>
      </c>
    </row>
    <row r="3674">
      <c r="A3674" s="7" t="n">
        <v>3673</v>
      </c>
      <c r="B3674" s="7" t="inlineStr">
        <is>
          <t>WRKX-0966</t>
        </is>
      </c>
      <c r="C3674" s="7" t="inlineStr">
        <is>
          <t>شاشاتُ القوى التشغيلية تحقق: أسماءُ الأزرارِ والأيقوناتِ وعناوينُ الجداولِ مقروءةٌ لقارئ الشاشة.</t>
        </is>
      </c>
      <c r="D3674" s="7" t="inlineStr">
        <is>
          <t>INJAZ-UX-01 · الفصلُ ١٠ — الوصولُ الرقميُّ</t>
        </is>
      </c>
      <c r="E3674" s="7" t="inlineStr">
        <is>
          <t>§الوصولُ الرقمي</t>
        </is>
      </c>
      <c r="F3674" s="7" t="inlineStr">
        <is>
          <t>WRK</t>
        </is>
      </c>
      <c r="G3674" s="7" t="inlineStr">
        <is>
          <t>قرار مالك موقَّع — نافذ</t>
        </is>
      </c>
      <c r="H3674" s="7" t="inlineStr">
        <is>
          <t>INJAZ-FRD-01</t>
        </is>
      </c>
      <c r="I3674" s="7" t="inlineStr">
        <is>
          <t>الفصلُ ١٤ — القوى التشغيلية</t>
        </is>
      </c>
      <c r="J3674" s="7" t="inlineStr">
        <is>
          <t>UX-01 للشاشاتِ · DELIVERY-01 للاختبارات</t>
        </is>
      </c>
      <c r="K3674" s="7" t="inlineStr">
        <is>
          <t>اختبارُ وصول: تشغيلُ قارئٍ على شاشةٍ من كل قالب في القوى التشغيلية</t>
        </is>
      </c>
      <c r="L3674" s="7" t="inlineStr">
        <is>
          <t>مطلوب — يُقاس من النظام الحي</t>
        </is>
      </c>
      <c r="M3674" s="7" t="inlineStr">
        <is>
          <t>نافذ</t>
        </is>
      </c>
    </row>
    <row r="3675">
      <c r="A3675" s="7" t="n">
        <v>3674</v>
      </c>
      <c r="B3675" s="7" t="inlineStr">
        <is>
          <t>WRKX-0967</t>
        </is>
      </c>
      <c r="C3675" s="7" t="inlineStr">
        <is>
          <t>شاشاتُ القوى التشغيلية تحقق: ارتباطُ كلِّ حقلٍ بعنوانه — ولا نائبَ بديلًا عن العنوان.</t>
        </is>
      </c>
      <c r="D3675" s="7" t="inlineStr">
        <is>
          <t>INJAZ-UX-01 · الفصلُ ١٠ — الوصولُ الرقميُّ</t>
        </is>
      </c>
      <c r="E3675" s="7" t="inlineStr">
        <is>
          <t>§الوصولُ الرقمي</t>
        </is>
      </c>
      <c r="F3675" s="7" t="inlineStr">
        <is>
          <t>WRK</t>
        </is>
      </c>
      <c r="G3675" s="7" t="inlineStr">
        <is>
          <t>قرار مالك موقَّع — نافذ</t>
        </is>
      </c>
      <c r="H3675" s="7" t="inlineStr">
        <is>
          <t>INJAZ-FRD-01</t>
        </is>
      </c>
      <c r="I3675" s="7" t="inlineStr">
        <is>
          <t>الفصلُ ١٤ — القوى التشغيلية</t>
        </is>
      </c>
      <c r="J3675" s="7" t="inlineStr">
        <is>
          <t>UX-01 للشاشاتِ · DELIVERY-01 للاختبارات</t>
        </is>
      </c>
      <c r="K3675" s="7" t="inlineStr">
        <is>
          <t>اختبارُ وصول: فحصُ ارتباطِ كلِّ حقل في القوى التشغيلية</t>
        </is>
      </c>
      <c r="L3675" s="7" t="inlineStr">
        <is>
          <t>مطلوب — يُقاس من النظام الحي</t>
        </is>
      </c>
      <c r="M3675" s="7" t="inlineStr">
        <is>
          <t>نافذ</t>
        </is>
      </c>
    </row>
    <row r="3676">
      <c r="A3676" s="7" t="n">
        <v>3675</v>
      </c>
      <c r="B3676" s="7" t="inlineStr">
        <is>
          <t>WRKX-0968</t>
        </is>
      </c>
      <c r="C3676" s="7" t="inlineStr">
        <is>
          <t>شاشاتُ القوى التشغيلية تحقق: إعادةُ تدفقِ المحتوى عند التكبيرِ إلى مئتين بالمئة بلا فقدِ وظيفة.</t>
        </is>
      </c>
      <c r="D3676" s="7" t="inlineStr">
        <is>
          <t>INJAZ-UX-01 · الفصلُ ١٠ — الوصولُ الرقميُّ</t>
        </is>
      </c>
      <c r="E3676" s="7" t="inlineStr">
        <is>
          <t>§الوصولُ الرقمي</t>
        </is>
      </c>
      <c r="F3676" s="7" t="inlineStr">
        <is>
          <t>WRK</t>
        </is>
      </c>
      <c r="G3676" s="7" t="inlineStr">
        <is>
          <t>قرار مالك موقَّع — نافذ</t>
        </is>
      </c>
      <c r="H3676" s="7" t="inlineStr">
        <is>
          <t>INJAZ-FRD-01</t>
        </is>
      </c>
      <c r="I3676" s="7" t="inlineStr">
        <is>
          <t>الفصلُ ١٤ — القوى التشغيلية</t>
        </is>
      </c>
      <c r="J3676" s="7" t="inlineStr">
        <is>
          <t>UX-01 للشاشاتِ · DELIVERY-01 للاختبارات</t>
        </is>
      </c>
      <c r="K3676" s="7" t="inlineStr">
        <is>
          <t>اختبارُ وصول: تكبيرٌ وفحصُ الوظائف في القوى التشغيلية</t>
        </is>
      </c>
      <c r="L3676" s="7" t="inlineStr">
        <is>
          <t>مطلوب — يُقاس من النظام الحي</t>
        </is>
      </c>
      <c r="M3676" s="7" t="inlineStr">
        <is>
          <t>نافذ</t>
        </is>
      </c>
    </row>
    <row r="3677">
      <c r="A3677" s="7" t="n">
        <v>3676</v>
      </c>
      <c r="B3677" s="7" t="inlineStr">
        <is>
          <t>WRKX-0969</t>
        </is>
      </c>
      <c r="C3677" s="7" t="inlineStr">
        <is>
          <t>كلُّ شاشةٍ في القوى التشغيلية لها وحدةُ صلاحياتٍ مسجَّلةٌ تُنشئ صفوفَ العرضِ والتعديلِ المفصَّلة — والحارسُ وحدَه لا يكفي.</t>
        </is>
      </c>
      <c r="D3677" s="7" t="inlineStr">
        <is>
          <t>INJAZ-CORE-01 · الفصلُ ٥ — الصلاحياتُ والتفويضاتُ وفصلُ الواجبات</t>
        </is>
      </c>
      <c r="E3677" s="7" t="inlineStr">
        <is>
          <t>§الصلاحيات</t>
        </is>
      </c>
      <c r="F3677" s="7" t="inlineStr">
        <is>
          <t>WRK</t>
        </is>
      </c>
      <c r="G3677" s="7" t="inlineStr">
        <is>
          <t>قرار مالك موقَّع — نافذ</t>
        </is>
      </c>
      <c r="H3677" s="7" t="inlineStr">
        <is>
          <t>INJAZ-FRD-01</t>
        </is>
      </c>
      <c r="I3677" s="7" t="inlineStr">
        <is>
          <t>الفصلُ ١٤ — القوى التشغيلية</t>
        </is>
      </c>
      <c r="J3677" s="7" t="inlineStr">
        <is>
          <t>UX-01 للشاشاتِ · DELIVERY-01 للاختبارات</t>
        </is>
      </c>
      <c r="K3677" s="7" t="inlineStr">
        <is>
          <t>اختبارُ تسجيل: صفرُ شاشةٍ في القوى التشغيلية بلا وحدةِ صلاحياتٍ مسجَّلة</t>
        </is>
      </c>
      <c r="L3677" s="7" t="inlineStr">
        <is>
          <t>مطلوب — يُقاس من النظام الحي</t>
        </is>
      </c>
      <c r="M3677" s="7" t="inlineStr">
        <is>
          <t>نافذ</t>
        </is>
      </c>
    </row>
    <row r="3678">
      <c r="A3678" s="7" t="n">
        <v>3677</v>
      </c>
      <c r="B3678" s="7" t="inlineStr">
        <is>
          <t>WRKX-0970</t>
        </is>
      </c>
      <c r="C3678" s="7" t="inlineStr">
        <is>
          <t>تُشتق صلاحياتُ القوى التشغيلية من قالب الدورِ ونطاقِ التكليفِ ومفتاحِ الظهورِ معًا — والمنحُ الفرديُّ استثناءٌ يُسجَّل بمبرِّره ويُراجَع دوريًّا.</t>
        </is>
      </c>
      <c r="D3678" s="7" t="inlineStr">
        <is>
          <t>INJAZ-CORE-01 · الفصلُ ٥ — الصلاحياتُ والتفويضاتُ وفصلُ الواجبات</t>
        </is>
      </c>
      <c r="E3678" s="7" t="inlineStr">
        <is>
          <t>§الصلاحيات</t>
        </is>
      </c>
      <c r="F3678" s="7" t="inlineStr">
        <is>
          <t>WRK</t>
        </is>
      </c>
      <c r="G3678" s="7" t="inlineStr">
        <is>
          <t>قرار مالك موقَّع — نافذ</t>
        </is>
      </c>
      <c r="H3678" s="7" t="inlineStr">
        <is>
          <t>INJAZ-FRD-01</t>
        </is>
      </c>
      <c r="I3678" s="7" t="inlineStr">
        <is>
          <t>الفصلُ ١٤ — القوى التشغيلية</t>
        </is>
      </c>
      <c r="J3678" s="7" t="inlineStr">
        <is>
          <t>UX-01 للشاشاتِ · DELIVERY-01 للاختبارات</t>
        </is>
      </c>
      <c r="K3678" s="7" t="inlineStr">
        <is>
          <t>اختبارُ اشتقاق: صفرُ منحٍ فرديٍّ في القوى التشغيلية بلا مبرِّرٍ ومراجعة</t>
        </is>
      </c>
      <c r="L3678" s="7" t="inlineStr">
        <is>
          <t>مطلوب — يُقاس من النظام الحي</t>
        </is>
      </c>
      <c r="M3678" s="7" t="inlineStr">
        <is>
          <t>نافذ</t>
        </is>
      </c>
    </row>
    <row r="3679">
      <c r="A3679" s="7" t="n">
        <v>3678</v>
      </c>
      <c r="B3679" s="7" t="inlineStr">
        <is>
          <t>WRKX-0971</t>
        </is>
      </c>
      <c r="C3679" s="7" t="inlineStr">
        <is>
          <t>العنصرُ المحجوبُ في شاشاتِ القوى التشغيلية لا يُرسَل في الاستجابةِ أصلًا ولا يُصيَّر — والمجموعةُ التي فرغت لا تُعرض.</t>
        </is>
      </c>
      <c r="D3679" s="7" t="inlineStr">
        <is>
          <t>INJAZ-CORE-01 · الفصلُ ٥ — الصلاحياتُ والتفويضاتُ وفصلُ الواجبات</t>
        </is>
      </c>
      <c r="E3679" s="7" t="inlineStr">
        <is>
          <t>§الصلاحيات</t>
        </is>
      </c>
      <c r="F3679" s="7" t="inlineStr">
        <is>
          <t>WRK</t>
        </is>
      </c>
      <c r="G3679" s="7" t="inlineStr">
        <is>
          <t>قرار مالك موقَّع — نافذ</t>
        </is>
      </c>
      <c r="H3679" s="7" t="inlineStr">
        <is>
          <t>INJAZ-FRD-01</t>
        </is>
      </c>
      <c r="I3679" s="7" t="inlineStr">
        <is>
          <t>الفصلُ ١٤ — القوى التشغيلية</t>
        </is>
      </c>
      <c r="J3679" s="7" t="inlineStr">
        <is>
          <t>UX-01 للشاشاتِ · DELIVERY-01 للاختبارات</t>
        </is>
      </c>
      <c r="K3679" s="7" t="inlineStr">
        <is>
          <t>اختبارُ حجب: فحصُ الاستجابةِ الخامِّ في القوى التشغيلية لا يُظهر المحجوب</t>
        </is>
      </c>
      <c r="L3679" s="7" t="inlineStr">
        <is>
          <t>مطلوب — يُقاس من النظام الحي</t>
        </is>
      </c>
      <c r="M3679" s="7" t="inlineStr">
        <is>
          <t>نافذ</t>
        </is>
      </c>
    </row>
    <row r="3680">
      <c r="A3680" s="7" t="n">
        <v>3679</v>
      </c>
      <c r="B3680" s="7" t="inlineStr">
        <is>
          <t>WRKX-0972</t>
        </is>
      </c>
      <c r="C3680" s="7" t="inlineStr">
        <is>
          <t>كلُّ فعلٍ حاكمٍ في القوى التشغيلية — وعددُها 10 — يُختبر بأربع حالات: سماحٌ لمن يملك · ومنعٌ لمن لا يملك · وتكرارٌ يُرفض بمفتاحه · وعكسٌ يُبطل الأثرَ بمرجعه.</t>
        </is>
      </c>
      <c r="D3680" s="7" t="inlineStr">
        <is>
          <t>INJAZ-DELIVERY-01 · الفصلُ ٤ — الاختباراتُ وبواباتُ القبول</t>
        </is>
      </c>
      <c r="E3680" s="7" t="inlineStr">
        <is>
          <t>§الاختبارات</t>
        </is>
      </c>
      <c r="F3680" s="7" t="inlineStr">
        <is>
          <t>WRK</t>
        </is>
      </c>
      <c r="G3680" s="7" t="inlineStr">
        <is>
          <t>قرار مالك موقَّع — نافذ</t>
        </is>
      </c>
      <c r="H3680" s="7" t="inlineStr">
        <is>
          <t>INJAZ-FRD-01</t>
        </is>
      </c>
      <c r="I3680" s="7" t="inlineStr">
        <is>
          <t>الفصلُ ١٤ — القوى التشغيلية</t>
        </is>
      </c>
      <c r="J3680" s="7" t="inlineStr">
        <is>
          <t>UX-01 للشاشاتِ · DELIVERY-01 للاختبارات</t>
        </is>
      </c>
      <c r="K3680" s="7" t="inlineStr">
        <is>
          <t>اختبارٌ رباعي: كلُّ فعلٍ في القوى التشغيلية يجتاز الحالاتِ الأربع</t>
        </is>
      </c>
      <c r="L3680" s="7" t="inlineStr">
        <is>
          <t>مطلوب — يُقاس من النظام الحي</t>
        </is>
      </c>
      <c r="M3680" s="7" t="inlineStr">
        <is>
          <t>نافذ</t>
        </is>
      </c>
    </row>
    <row r="3681">
      <c r="A3681" s="7" t="n">
        <v>3680</v>
      </c>
      <c r="B3681" s="7" t="inlineStr">
        <is>
          <t>WRKX-0973</t>
        </is>
      </c>
      <c r="C3681" s="7" t="inlineStr">
        <is>
          <t>لا يُدمج كودٌ يمسّ القوى التشغيلية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3681" s="7" t="inlineStr">
        <is>
          <t>INJAZ-DELIVERY-01 · الفصلُ ٤ — الاختباراتُ وبواباتُ القبول</t>
        </is>
      </c>
      <c r="E3681" s="7" t="inlineStr">
        <is>
          <t>§الاختبارات</t>
        </is>
      </c>
      <c r="F3681" s="7" t="inlineStr">
        <is>
          <t>WRK</t>
        </is>
      </c>
      <c r="G3681" s="7" t="inlineStr">
        <is>
          <t>قرار مالك موقَّع — نافذ</t>
        </is>
      </c>
      <c r="H3681" s="7" t="inlineStr">
        <is>
          <t>INJAZ-FRD-01</t>
        </is>
      </c>
      <c r="I3681" s="7" t="inlineStr">
        <is>
          <t>الفصلُ ١٤ — القوى التشغيلية</t>
        </is>
      </c>
      <c r="J3681" s="7" t="inlineStr">
        <is>
          <t>UX-01 للشاشاتِ · DELIVERY-01 للاختبارات</t>
        </is>
      </c>
      <c r="K3681" s="7" t="inlineStr">
        <is>
          <t>اختبارُ منع: مخالفةٌ في القوى التشغيلية توقف خطَّ التسليمِ برمزٍ وسبب</t>
        </is>
      </c>
      <c r="L3681" s="7" t="inlineStr">
        <is>
          <t>مطلوب — يُقاس من النظام الحي</t>
        </is>
      </c>
      <c r="M3681" s="7" t="inlineStr">
        <is>
          <t>نافذ</t>
        </is>
      </c>
    </row>
    <row r="3682">
      <c r="A3682" s="7" t="n">
        <v>3681</v>
      </c>
      <c r="B3682" s="7" t="inlineStr">
        <is>
          <t>REL-001</t>
        </is>
      </c>
      <c r="C3682" s="7" t="inlineStr">
        <is>
          <t>جوهر العلة: النظام خمس طبقات تُنشر بوسائل مختلفة — والرفع ينقل واحدة منها فقط. فالكود يُرفع بالملفات، والقاعدة تتغير بالترحيلات، والتهيئة بملف لا يُرفع أصلًا، والبيانات ببذر منفصل، والجدولة في نظام التشغيل خارج المستودع. ومن رفع الملفات وحدها رفع الهيكل وترك الأربعة الباقية — فيظهر النظام «ناقصًا» وهو في الحقيقة غير منشور إلا خُمسه.</t>
        </is>
      </c>
      <c r="D3682" s="7" t="inlineStr">
        <is>
          <t>SRC-040</t>
        </is>
      </c>
      <c r="E3682" s="7" t="inlineStr">
        <is>
          <t>§2</t>
        </is>
      </c>
      <c r="F3682" s="7" t="inlineStr">
        <is>
          <t>REL</t>
        </is>
      </c>
      <c r="G3682" s="7" t="inlineStr">
        <is>
          <t>لا معارض — نافذ بنصّه</t>
        </is>
      </c>
      <c r="H3682" s="7" t="inlineStr">
        <is>
          <t>INJAZ-DELIVERY-01</t>
        </is>
      </c>
      <c r="I3682" s="7" t="inlineStr">
        <is>
          <t>الفصلُ ٦ — النشرُ وخطةُ الرجوع</t>
        </is>
      </c>
      <c r="J3682" s="7" t="inlineStr">
        <is>
          <t>—</t>
        </is>
      </c>
      <c r="K3682" s="7" t="inlineStr">
        <is>
          <t>اختبارُ منع: بمعطى محاولةٍ تخالف «النظام خمس طبقات تُنشر بوسائل مختلفة — والرفع ينقل و…» · وعند تنفيذها · فإن الخادمَ يرفض برمزٍ وسببٍ ويُسجَّل الرفضُ بالمستخدم والوقت</t>
        </is>
      </c>
      <c r="L3682" s="7" t="inlineStr">
        <is>
          <t>غير مقيس — يُملأ عند مراجعة الكود</t>
        </is>
      </c>
      <c r="M3682" s="7" t="inlineStr">
        <is>
          <t>نافذ</t>
        </is>
      </c>
    </row>
    <row r="3683">
      <c r="A3683" s="7" t="n">
        <v>3682</v>
      </c>
      <c r="B3683" s="7" t="inlineStr">
        <is>
          <t>REL-002</t>
        </is>
      </c>
      <c r="C3683" s="7" t="inlineStr">
        <is>
          <t>الطبقات الخمس وأثر إغفال كلٍّ: ① الكود (بالملفات — وقد يصل ولا يُقرأ إن كان مخزن الكود المؤقت يحجب الجديد) ② بنية القاعدة (بالترحيلات — وإغفالها يعني جداول الطبقات الجديدة غير موجودة أصلًا فتسقط الشاشات بخطأ SQL أو تظهر فارغة) ③ التهيئة والأعلام (بملف لا يُرفع مع الكود عمدًا — وإغفالها يعني خمسة عشر علَمًا مفقودة فكل الطبقات الجديدة مطفأة افتراضيًّا) ④ بيانات الأساس (ببذر منفصل عن الترحيل — وإغفالها يعني البنية حية والبيانة صفر: القوائم فارغة والصلاحيات لا تُشتق والمقاعد بلا شاغل) ⑤ الجدولة (في نظام التشغيل خارج المستودع — وإغفالها يعني لا إهلاك ولا دوريات ولا ظلَّ ولا تصعيد ولا نسخًا احتياطية).</t>
        </is>
      </c>
      <c r="D3683" s="7" t="inlineStr">
        <is>
          <t>SRC-040</t>
        </is>
      </c>
      <c r="E3683" s="7" t="inlineStr">
        <is>
          <t>§2</t>
        </is>
      </c>
      <c r="F3683" s="7" t="inlineStr">
        <is>
          <t>REL</t>
        </is>
      </c>
      <c r="G3683" s="7" t="inlineStr">
        <is>
          <t>لا معارض — نافذ بنصّه</t>
        </is>
      </c>
      <c r="H3683" s="7" t="inlineStr">
        <is>
          <t>INJAZ-DELIVERY-01</t>
        </is>
      </c>
      <c r="I3683" s="7" t="inlineStr">
        <is>
          <t>الفصلُ ٦ — النشرُ وخطةُ الرجوع</t>
        </is>
      </c>
      <c r="J3683" s="7" t="inlineStr">
        <is>
          <t>—</t>
        </is>
      </c>
      <c r="K3683" s="7" t="inlineStr">
        <is>
          <t>اختبارُ منع: بمعطى محاولةٍ تخالف «① الكود (بالملفات — وقد يصل ولا يُقرأ إن كان مخزن ال…» · وعند تنفيذها · فإن الخادمَ يرفض برمزٍ وسببٍ ويُسجَّل الرفضُ بالمستخدم والوقت</t>
        </is>
      </c>
      <c r="L3683" s="7" t="inlineStr">
        <is>
          <t>غير مقيس — يُملأ عند مراجعة الكود</t>
        </is>
      </c>
      <c r="M3683" s="7" t="inlineStr">
        <is>
          <t>نافذ</t>
        </is>
      </c>
    </row>
    <row r="3684">
      <c r="A3684" s="7" t="n">
        <v>3683</v>
      </c>
      <c r="B3684" s="7" t="inlineStr">
        <is>
          <t>REL-003</t>
        </is>
      </c>
      <c r="C3684" s="7" t="inlineStr">
        <is>
          <t>الفجوة المعمارية: ثلاث عشرة طبقة تشغيلية وليس فيها طبقة حاكمة للإصدار والنشر والتفعيل والرجوع — وهذا هو النقص المعماري الذي يفسّر المشكلة. فالنظام لا يُنشر بوصفه مجلدَ ملفات، والإصدار الحقيقي ست حزم مترابطة تنتقل معًا أو لا تنتقل.</t>
        </is>
      </c>
      <c r="D3684" s="7" t="inlineStr">
        <is>
          <t>SRC-040</t>
        </is>
      </c>
      <c r="E3684" s="7" t="inlineStr">
        <is>
          <t>§9</t>
        </is>
      </c>
      <c r="F3684" s="7" t="inlineStr">
        <is>
          <t>REL</t>
        </is>
      </c>
      <c r="G3684" s="7" t="inlineStr">
        <is>
          <t>لا معارض — نافذ بنصّه</t>
        </is>
      </c>
      <c r="H3684" s="7" t="inlineStr">
        <is>
          <t>INJAZ-DELIVERY-01</t>
        </is>
      </c>
      <c r="I3684" s="7" t="inlineStr">
        <is>
          <t>الفصلُ ٦ — النشرُ وخطةُ الرجوع</t>
        </is>
      </c>
      <c r="J3684" s="7" t="inlineStr">
        <is>
          <t>—</t>
        </is>
      </c>
      <c r="K3684" s="7" t="inlineStr">
        <is>
          <t>اختبارُ منع: بمعطى محاولةٍ تخالف «ثلاث عشرة طبقة تشغيلية وليس فيها طبقة حاكمة للإصدار …» · وعند تنفيذها · فإن الخادمَ يرفض برمزٍ وسببٍ ويُسجَّل الرفضُ بالمستخدم والوقت</t>
        </is>
      </c>
      <c r="L3684" s="7" t="inlineStr">
        <is>
          <t>غير مقيس — يُملأ عند مراجعة الكود</t>
        </is>
      </c>
      <c r="M3684" s="7" t="inlineStr">
        <is>
          <t>نافذ</t>
        </is>
      </c>
    </row>
    <row r="3685">
      <c r="A3685" s="7" t="n">
        <v>3684</v>
      </c>
      <c r="B3685" s="7" t="inlineStr">
        <is>
          <t>REL-004</t>
        </is>
      </c>
      <c r="C3685" s="7" t="inlineStr">
        <is>
          <t>حزم الإصدار الست: ① الكود (كل الملفات والخدمات والشاشات ببصمة ملف لكلٍّ) ② المخطط (كل الترحيلات حتى الرقم المعتمد — ورقم آخر ترحيل جزء من هوية الإصدار) ③ البذر (القواميس والقوالب والوحدات والأدوار والتكليفات وأنواع البلاغات والموافقات) ④ إعداد البيئة (الأعلام والاتصالات والأسرار والمناطق الزمنية والجلسات) ⑤ التشغيل الخلفي (الدوريات والعامل الخلفي وعامل الصادر ومقارنات الظلّ ومرقب الفجوة) ⑥ التحقق والرجوع (فحص الدخان والانحدار وبصمة المخطط والنسخة الاحتياطية وخطة الرجوع).</t>
        </is>
      </c>
      <c r="D3685" s="7" t="inlineStr">
        <is>
          <t>SRC-040</t>
        </is>
      </c>
      <c r="E3685" s="7" t="inlineStr">
        <is>
          <t>§9</t>
        </is>
      </c>
      <c r="F3685" s="7" t="inlineStr">
        <is>
          <t>REL</t>
        </is>
      </c>
      <c r="G3685" s="7" t="inlineStr">
        <is>
          <t>لا معارض — نافذ بنصّه</t>
        </is>
      </c>
      <c r="H3685" s="7" t="inlineStr">
        <is>
          <t>INJAZ-DELIVERY-01</t>
        </is>
      </c>
      <c r="I3685" s="7" t="inlineStr">
        <is>
          <t>الفصلُ ٦ — النشرُ وخطةُ الرجوع</t>
        </is>
      </c>
      <c r="J3685" s="7" t="inlineStr">
        <is>
          <t>—</t>
        </is>
      </c>
      <c r="K3685" s="7" t="inlineStr">
        <is>
          <t>اختبارُ ظهور: بمعطى مستخدمٍ داخلَ النطاق وآخرَ خارجه لـ«① الكود (كل الملفات والخدمات والشاشات ببصمة ملف لكلٍ…» · وعند فتح الشاشة · فإن الأولَ يرى نطاقَه والثانيَ لا يُصيَّر له العنصرُ ولا يُرسَل في الاستجابة</t>
        </is>
      </c>
      <c r="L3685" s="7" t="inlineStr">
        <is>
          <t>غير مقيس — يُملأ عند مراجعة الكود</t>
        </is>
      </c>
      <c r="M3685" s="7" t="inlineStr">
        <is>
          <t>نافذ</t>
        </is>
      </c>
    </row>
    <row r="3686">
      <c r="A3686" s="7" t="n">
        <v>3685</v>
      </c>
      <c r="B3686" s="7" t="inlineStr">
        <is>
          <t>REL-005</t>
        </is>
      </c>
      <c r="C3686" s="7" t="inlineStr">
        <is>
          <t>بصمة الإصدار (Manifest) تحمل هوية الإصدار كاملة — ورقم آخر ترحيل جزء منها.</t>
        </is>
      </c>
      <c r="D3686" s="7" t="inlineStr">
        <is>
          <t>SRC-040</t>
        </is>
      </c>
      <c r="E3686" s="7" t="inlineStr">
        <is>
          <t>§10</t>
        </is>
      </c>
      <c r="F3686" s="7" t="inlineStr">
        <is>
          <t>REL</t>
        </is>
      </c>
      <c r="G3686" s="7" t="inlineStr">
        <is>
          <t>لا معارض — نافذ بنصّه</t>
        </is>
      </c>
      <c r="H3686" s="7" t="inlineStr">
        <is>
          <t>INJAZ-DELIVERY-01</t>
        </is>
      </c>
      <c r="I3686" s="7" t="inlineStr">
        <is>
          <t>الفصلُ ٦ — النشرُ وخطةُ الرجوع</t>
        </is>
      </c>
      <c r="J3686" s="7" t="inlineStr">
        <is>
          <t>—</t>
        </is>
      </c>
      <c r="K3686" s="7" t="inlineStr">
        <is>
          <t>اختبارُ وجودٍ وسلوك: بمعطى بيئةٍ مهيَّأةٍ لـ«بصمة الإصدار (Manifest) تحمل هوية الإصدار كاملة — ور…» · وعند تنفيذ السيناريو الموصوف · فإن السلوكَ يطابق النصَّ ويُوثَّق الشاهدُ بلقطةٍ أو سجل</t>
        </is>
      </c>
      <c r="L3686" s="7" t="inlineStr">
        <is>
          <t>غير مقيس — يُملأ عند مراجعة الكود</t>
        </is>
      </c>
      <c r="M3686" s="7" t="inlineStr">
        <is>
          <t>نافذ</t>
        </is>
      </c>
    </row>
    <row r="3687">
      <c r="A3687" s="7" t="n">
        <v>3686</v>
      </c>
      <c r="B3687" s="7" t="inlineStr">
        <is>
          <t>REL-006</t>
        </is>
      </c>
      <c r="C3687" s="7" t="inlineStr">
        <is>
          <t>قائمة الإطلاق بتسع بوابات بشاهدٍ لكلٍّ يُجاب بنعم أو لا — ولا يكفي «رُفعت الملفات»: ① قبل البدء (نسخة احتياطية للقاعدة وللتهيئة مأخوذة ومُختبَرة الاستعادة) ② الكود وصل (عدد الملفات وبصمة المجلد متطابقان وخريطة التحميل التلقائي أُعيد توليدها) ③ الكود يُقرأ (مخزن الكود المؤقت أُفرغ بعد النقل بأمرٍ في النشر لا بيدٍ تنسى — ويُثبت بطباعة وقت آخر ضبط) ④ القاعدة تغيّرت (صفر جدول من الطبقات الجديدة مفقود وسجل الترحيلات متطابق والتجميد أُعيد) ⑤ التهيئة مكتملة (صفر مفتاح حاكم ناقص مقابل القالب المرجعي — وفحص الإقلاع يرفض التشغيل إن نقص) ⑥ البذر البنيوي (صفر صفٍّ في جداول البذر = فشل · وسجل الوحدات وعناصر التنقل مبذورة بعدد الشاشات المتوقع) ⑦ الجدولة (مطبَّقة من الملف المرجعي · وعدد المجدول = عدد المكتوب · والنسخ الاحتياطي أول ما يُجدول) ⑧ الفحص بعد النشر (حزم الفحص تُشغَّل على الهدف · وثلاث تشغيلات متطابقة النتيجة · ورموز الخروج هي الحكم لا العدّادات) ⑨ القبول (استعلام الاكتمال يعطي «مكتمل» · ودخو</t>
        </is>
      </c>
      <c r="D3687" s="7" t="inlineStr">
        <is>
          <t>SRC-040</t>
        </is>
      </c>
      <c r="E3687" s="7" t="inlineStr">
        <is>
          <t>§11</t>
        </is>
      </c>
      <c r="F3687" s="7" t="inlineStr">
        <is>
          <t>REL</t>
        </is>
      </c>
      <c r="G3687" s="7" t="inlineStr">
        <is>
          <t>لا معارض — نافذ بنصّه</t>
        </is>
      </c>
      <c r="H3687" s="7" t="inlineStr">
        <is>
          <t>INJAZ-DELIVERY-01</t>
        </is>
      </c>
      <c r="I3687" s="7" t="inlineStr">
        <is>
          <t>الفصلُ ٦ — النشرُ وخطةُ الرجوع</t>
        </is>
      </c>
      <c r="J3687" s="7" t="inlineStr">
        <is>
          <t>—</t>
        </is>
      </c>
      <c r="K3687" s="7" t="inlineStr">
        <is>
          <t>اختبارُ حساب: بمعطى مدخلاتٍ معلومةٍ لـ«قائمة الإطلاق بتسع بوابات بشاهدٍ لكلٍّ يُجاب بنعم أو» · وعند إعادة الحساب من المصدر · فإن الناتجَ يطابق المعروضَ بلا فرق</t>
        </is>
      </c>
      <c r="L3687" s="7" t="inlineStr">
        <is>
          <t>غير مقيس — يُملأ عند مراجعة الكود</t>
        </is>
      </c>
      <c r="M3687" s="7" t="inlineStr">
        <is>
          <t>نافذ</t>
        </is>
      </c>
    </row>
    <row r="3688">
      <c r="A3688" s="7" t="n">
        <v>3687</v>
      </c>
      <c r="B3688" s="7" t="inlineStr">
        <is>
          <t>REL-007</t>
        </is>
      </c>
      <c r="C3688" s="7" t="inlineStr">
        <is>
          <t>مسار نضج العلَم بأربع مراحل لا قفزة: ① legacy (القديم يقرِّر والجديد لا يُقرأ — الانتقال باكتمال البذر والبنية) ② shadow (الجديد يُحسب ويُقارن ولا يقرِّر — وهذه هي المرحلة المفقودة اليوم؛ الانتقال بأربعة عشر يومًا من مقارنة تعمل فعلًا بصفر فرق حقيقي) ③ monitor (الجديد يقرِّر ويُسجَّل المخالف ولا يُمنع — الانتقال بصفر مخالفة حقيقية أسبوعًا) ④ enforce (الجديد يقرِّر ويمنع).</t>
        </is>
      </c>
      <c r="D3688" s="7" t="inlineStr">
        <is>
          <t>SRC-040</t>
        </is>
      </c>
      <c r="E3688" s="7" t="inlineStr">
        <is>
          <t>§11.1</t>
        </is>
      </c>
      <c r="F3688" s="7" t="inlineStr">
        <is>
          <t>REL</t>
        </is>
      </c>
      <c r="G3688" s="7" t="inlineStr">
        <is>
          <t>لا معارض — نافذ بنصّه</t>
        </is>
      </c>
      <c r="H3688" s="7" t="inlineStr">
        <is>
          <t>INJAZ-DELIVERY-01</t>
        </is>
      </c>
      <c r="I3688" s="7" t="inlineStr">
        <is>
          <t>الفصلُ ٦ — النشرُ وخطةُ الرجوع</t>
        </is>
      </c>
      <c r="J3688" s="7" t="inlineStr">
        <is>
          <t>—</t>
        </is>
      </c>
      <c r="K3688" s="7" t="inlineStr">
        <is>
          <t>اختبارُ منع: بمعطى محاولةٍ تخالف «① legacy (القديم يقرِّر والجديد» · وعند تنفيذها · فإن الخادمَ يرفض برمزٍ وسببٍ ويُسجَّل الرفضُ بالمستخدم والوقت</t>
        </is>
      </c>
      <c r="L3688" s="7" t="inlineStr">
        <is>
          <t>غير مقيس — يُملأ عند مراجعة الكود</t>
        </is>
      </c>
      <c r="M3688" s="7" t="inlineStr">
        <is>
          <t>نافذ</t>
        </is>
      </c>
    </row>
    <row r="3689">
      <c r="A3689" s="7" t="n">
        <v>3688</v>
      </c>
      <c r="B3689" s="7" t="inlineStr">
        <is>
          <t>REL-008</t>
        </is>
      </c>
      <c r="C3689" s="7" t="inlineStr">
        <is>
          <t>عقد قبول النشر بخمسة عشر بندًا.</t>
        </is>
      </c>
      <c r="D3689" s="7" t="inlineStr">
        <is>
          <t>SRC-040</t>
        </is>
      </c>
      <c r="E3689" s="7" t="inlineStr">
        <is>
          <t>§11.2</t>
        </is>
      </c>
      <c r="F3689" s="7" t="inlineStr">
        <is>
          <t>REL</t>
        </is>
      </c>
      <c r="G3689" s="7" t="inlineStr">
        <is>
          <t>لا معارض — نافذ بنصّه</t>
        </is>
      </c>
      <c r="H3689" s="7" t="inlineStr">
        <is>
          <t>INJAZ-DELIVERY-01</t>
        </is>
      </c>
      <c r="I3689" s="7" t="inlineStr">
        <is>
          <t>الفصلُ ٦ — النشرُ وخطةُ الرجوع</t>
        </is>
      </c>
      <c r="J3689" s="7" t="inlineStr">
        <is>
          <t>—</t>
        </is>
      </c>
      <c r="K3689" s="7" t="inlineStr">
        <is>
          <t>اختبارُ وجودٍ وسلوك: بمعطى بيئةٍ مهيَّأةٍ لـ«عقد قبول النشر بخمسة عشر بندًا» · وعند تنفيذ السيناريو الموصوف · فإن السلوكَ يطابق النصَّ ويُوثَّق الشاهدُ بلقطةٍ أو سجل</t>
        </is>
      </c>
      <c r="L3689" s="7" t="inlineStr">
        <is>
          <t>غير مقيس — يُملأ عند مراجعة الكود</t>
        </is>
      </c>
      <c r="M3689" s="7" t="inlineStr">
        <is>
          <t>نافذ</t>
        </is>
      </c>
    </row>
    <row r="3690">
      <c r="A3690" s="7" t="n">
        <v>3689</v>
      </c>
      <c r="B3690" s="7" t="inlineStr">
        <is>
          <t>REL-009</t>
        </is>
      </c>
      <c r="C3690" s="7" t="inlineStr">
        <is>
          <t>دليل الاكتمال: سؤال واحد يُجاب برقم — استعلام يعطي «مكتمل» أو لا.</t>
        </is>
      </c>
      <c r="D3690" s="7" t="inlineStr">
        <is>
          <t>SRC-040</t>
        </is>
      </c>
      <c r="E3690" s="7" t="inlineStr">
        <is>
          <t>§12</t>
        </is>
      </c>
      <c r="F3690" s="7" t="inlineStr">
        <is>
          <t>REL</t>
        </is>
      </c>
      <c r="G3690" s="7" t="inlineStr">
        <is>
          <t>لا معارض — نافذ بنصّه</t>
        </is>
      </c>
      <c r="H3690" s="7" t="inlineStr">
        <is>
          <t>INJAZ-DELIVERY-01</t>
        </is>
      </c>
      <c r="I3690" s="7" t="inlineStr">
        <is>
          <t>الفصلُ ٦ — النشرُ وخطةُ الرجوع</t>
        </is>
      </c>
      <c r="J3690" s="7" t="inlineStr">
        <is>
          <t>—</t>
        </is>
      </c>
      <c r="K3690" s="7" t="inlineStr">
        <is>
          <t>اختبارُ وجودٍ وسلوك: بمعطى بيئةٍ مهيَّأةٍ لـ«سؤال واحد يُجاب برقم — استعلام يعطي «مكتمل» أو لا» · وعند تنفيذ السيناريو الموصوف · فإن السلوكَ يطابق النصَّ ويُوثَّق الشاهدُ بلقطةٍ أو سجل</t>
        </is>
      </c>
      <c r="L3690" s="7" t="inlineStr">
        <is>
          <t>غير مقيس — يُملأ عند مراجعة الكود</t>
        </is>
      </c>
      <c r="M3690" s="7" t="inlineStr">
        <is>
          <t>نافذ</t>
        </is>
      </c>
    </row>
    <row r="3691">
      <c r="A3691" s="7" t="n">
        <v>3690</v>
      </c>
      <c r="B3691" s="7" t="inlineStr">
        <is>
          <t>REL-010</t>
        </is>
      </c>
      <c r="C3691" s="7" t="inlineStr">
        <is>
          <t>«صفرُ فروقٍ» ليس دليلَ تطابق — قد يعني أن المقارنة لم تعمل أصلًا.</t>
        </is>
      </c>
      <c r="D3691" s="7" t="inlineStr">
        <is>
          <t>SRC-040</t>
        </is>
      </c>
      <c r="E3691" s="7" t="inlineStr">
        <is>
          <t>§13</t>
        </is>
      </c>
      <c r="F3691" s="7" t="inlineStr">
        <is>
          <t>REL</t>
        </is>
      </c>
      <c r="G3691" s="7" t="inlineStr">
        <is>
          <t>لا معارض — نافذ بنصّه</t>
        </is>
      </c>
      <c r="H3691" s="7" t="inlineStr">
        <is>
          <t>INJAZ-DELIVERY-01</t>
        </is>
      </c>
      <c r="I3691" s="7" t="inlineStr">
        <is>
          <t>الفصلُ ٦ — النشرُ وخطةُ الرجوع</t>
        </is>
      </c>
      <c r="J3691" s="7" t="inlineStr">
        <is>
          <t>—</t>
        </is>
      </c>
      <c r="K3691" s="7" t="inlineStr">
        <is>
          <t>اختبارُ وجودٍ وسلوك: بمعطى بيئةٍ مهيَّأةٍ لـ««صفرُ فروقٍ» ليس دليلَ تطابق — قد يعني أن المقارنة ل…» · وعند تنفيذ السيناريو الموصوف · فإن السلوكَ يطابق النصَّ ويُوثَّق الشاهدُ بلقطةٍ أو سجل</t>
        </is>
      </c>
      <c r="L3691" s="7" t="inlineStr">
        <is>
          <t>غير مقيس — يُملأ عند مراجعة الكود</t>
        </is>
      </c>
      <c r="M3691" s="7" t="inlineStr">
        <is>
          <t>نافذ</t>
        </is>
      </c>
    </row>
    <row r="3692">
      <c r="A3692" s="7" t="n">
        <v>3691</v>
      </c>
      <c r="B3692" s="7" t="inlineStr">
        <is>
          <t>REL-011</t>
        </is>
      </c>
      <c r="C3692" s="7" t="inlineStr">
        <is>
          <t>بذر الأساس: ما لا يعمل النظام بدونه — وآلية توقّف البذر في منتصفه مثبتة ويجب رصدها.</t>
        </is>
      </c>
      <c r="D3692" s="7" t="inlineStr">
        <is>
          <t>SRC-040</t>
        </is>
      </c>
      <c r="E3692" s="7" t="inlineStr">
        <is>
          <t>§7 · §7.2</t>
        </is>
      </c>
      <c r="F3692" s="7" t="inlineStr">
        <is>
          <t>REL</t>
        </is>
      </c>
      <c r="G3692" s="7" t="inlineStr">
        <is>
          <t>لا معارض — نافذ بنصّه</t>
        </is>
      </c>
      <c r="H3692" s="7" t="inlineStr">
        <is>
          <t>INJAZ-DELIVERY-01</t>
        </is>
      </c>
      <c r="I3692" s="7" t="inlineStr">
        <is>
          <t>الفصلُ ٦ — النشرُ وخطةُ الرجوع</t>
        </is>
      </c>
      <c r="J3692" s="7" t="inlineStr">
        <is>
          <t>—</t>
        </is>
      </c>
      <c r="K3692" s="7" t="inlineStr">
        <is>
          <t>اختبارُ وجودٍ وسلوك: بمعطى بيئةٍ مهيَّأةٍ لـ«ما لا يعمل النظام بدونه — وآلية توقّف البذر في منتصف…» · وعند تنفيذ السيناريو الموصوف · فإن السلوكَ يطابق النصَّ ويُوثَّق الشاهدُ بلقطةٍ أو سجل</t>
        </is>
      </c>
      <c r="L3692" s="7" t="inlineStr">
        <is>
          <t>غير مقيس — يُملأ عند مراجعة الكود</t>
        </is>
      </c>
      <c r="M3692" s="7" t="inlineStr">
        <is>
          <t>نافذ</t>
        </is>
      </c>
    </row>
    <row r="3693">
      <c r="A3693" s="7" t="n">
        <v>3692</v>
      </c>
      <c r="B3693" s="7" t="inlineStr">
        <is>
          <t>REL-012</t>
        </is>
      </c>
      <c r="C3693" s="7" t="inlineStr">
        <is>
          <t>شجرة التشخيص مرتَّبة بالاحتمال: تُفحص بالترتيب ولا تُقفز طبقة.</t>
        </is>
      </c>
      <c r="D3693" s="7" t="inlineStr">
        <is>
          <t>SRC-040</t>
        </is>
      </c>
      <c r="E3693" s="7" t="inlineStr">
        <is>
          <t>§3</t>
        </is>
      </c>
      <c r="F3693" s="7" t="inlineStr">
        <is>
          <t>REL</t>
        </is>
      </c>
      <c r="G3693" s="7" t="inlineStr">
        <is>
          <t>لا معارض — نافذ بنصّه</t>
        </is>
      </c>
      <c r="H3693" s="7" t="inlineStr">
        <is>
          <t>INJAZ-DELIVERY-01</t>
        </is>
      </c>
      <c r="I3693" s="7" t="inlineStr">
        <is>
          <t>الفصلُ ٦ — النشرُ وخطةُ الرجوع</t>
        </is>
      </c>
      <c r="J3693" s="7" t="inlineStr">
        <is>
          <t>—</t>
        </is>
      </c>
      <c r="K3693" s="7" t="inlineStr">
        <is>
          <t>اختبارُ منع: بمعطى محاولةٍ تخالف «تُفحص بالترتيب ولا تُقفز طبقة» · وعند تنفيذها · فإن الخادمَ يرفض برمزٍ وسببٍ ويُسجَّل الرفضُ بالمستخدم والوقت</t>
        </is>
      </c>
      <c r="L3693" s="7" t="inlineStr">
        <is>
          <t>غير مقيس — يُملأ عند مراجعة الكود</t>
        </is>
      </c>
      <c r="M3693" s="7" t="inlineStr">
        <is>
          <t>نافذ</t>
        </is>
      </c>
    </row>
    <row r="3694">
      <c r="A3694" s="7" t="n">
        <v>3693</v>
      </c>
      <c r="B3694" s="7" t="inlineStr">
        <is>
          <t>REL-013</t>
        </is>
      </c>
      <c r="C3694" s="7" t="inlineStr">
        <is>
          <t>الطبقة ①: الكود يصل ولا يُقرأ — وهذا أخطر وأخفى من ألّا يصل.</t>
        </is>
      </c>
      <c r="D3694" s="7" t="inlineStr">
        <is>
          <t>SRC-040</t>
        </is>
      </c>
      <c r="E3694" s="7" t="inlineStr">
        <is>
          <t>§4 · §4.2</t>
        </is>
      </c>
      <c r="F3694" s="7" t="inlineStr">
        <is>
          <t>REL</t>
        </is>
      </c>
      <c r="G3694" s="7" t="inlineStr">
        <is>
          <t>لا معارض — نافذ بنصّه</t>
        </is>
      </c>
      <c r="H3694" s="7" t="inlineStr">
        <is>
          <t>INJAZ-DELIVERY-01</t>
        </is>
      </c>
      <c r="I3694" s="7" t="inlineStr">
        <is>
          <t>الفصلُ ٦ — النشرُ وخطةُ الرجوع</t>
        </is>
      </c>
      <c r="J3694" s="7" t="inlineStr">
        <is>
          <t>—</t>
        </is>
      </c>
      <c r="K3694" s="7" t="inlineStr">
        <is>
          <t>اختبارُ منع: بمعطى محاولةٍ تخالف «الكود يصل ولا يُقرأ — وهذا أخطر وأخفى من ألّا يصل» · وعند تنفيذها · فإن الخادمَ يرفض برمزٍ وسببٍ ويُسجَّل الرفضُ بالمستخدم والوقت</t>
        </is>
      </c>
      <c r="L3694" s="7" t="inlineStr">
        <is>
          <t>غير مقيس — يُملأ عند مراجعة الكود</t>
        </is>
      </c>
      <c r="M3694" s="7" t="inlineStr">
        <is>
          <t>نافذ</t>
        </is>
      </c>
    </row>
    <row r="3695">
      <c r="A3695" s="7" t="n">
        <v>3694</v>
      </c>
      <c r="B3695" s="7" t="inlineStr">
        <is>
          <t>REL-014</t>
        </is>
      </c>
      <c r="C3695" s="7" t="inlineStr">
        <is>
          <t>الأولوية في المعالجة: أسرار الحسابات أعجل من كل ما سبق · وفرق الجداول غير المصالَح خطر نشر مباشر · وتوقيعان بنيويّان يستحقان الأولوية.</t>
        </is>
      </c>
      <c r="D3695" s="7" t="inlineStr">
        <is>
          <t>SRC-040</t>
        </is>
      </c>
      <c r="E3695" s="7" t="inlineStr">
        <is>
          <t>§13</t>
        </is>
      </c>
      <c r="F3695" s="7" t="inlineStr">
        <is>
          <t>REL</t>
        </is>
      </c>
      <c r="G3695" s="7" t="inlineStr">
        <is>
          <t>لا معارض — نافذ بنصّه</t>
        </is>
      </c>
      <c r="H3695" s="7" t="inlineStr">
        <is>
          <t>INJAZ-DELIVERY-01</t>
        </is>
      </c>
      <c r="I3695" s="7" t="inlineStr">
        <is>
          <t>الفصلُ ٦ — النشرُ وخطةُ الرجوع</t>
        </is>
      </c>
      <c r="J3695" s="7" t="inlineStr">
        <is>
          <t>—</t>
        </is>
      </c>
      <c r="K3695" s="7" t="inlineStr">
        <is>
          <t>اختبارُ وجودٍ وسلوك: بمعطى بيئةٍ مهيَّأةٍ لـ«أسرار الحسابات أعجل من كل ما سبق · وفرق الجداول غير …» · وعند تنفيذ السيناريو الموصوف · فإن السلوكَ يطابق النصَّ ويُوثَّق الشاهدُ بلقطةٍ أو سجل</t>
        </is>
      </c>
      <c r="L3695" s="7" t="inlineStr">
        <is>
          <t>غير مقيس — يُملأ عند مراجعة الكود</t>
        </is>
      </c>
      <c r="M3695" s="7" t="inlineStr">
        <is>
          <t>نافذ</t>
        </is>
      </c>
    </row>
    <row r="3696">
      <c r="A3696" s="7" t="n">
        <v>3695</v>
      </c>
      <c r="B3696" s="7" t="inlineStr">
        <is>
          <t>REL-015</t>
        </is>
      </c>
      <c r="C3696" s="7" t="inlineStr">
        <is>
          <t>القياس ليس على الخادم الذي يُطوَّر عليه — بل على الهدف بعد النشر.</t>
        </is>
      </c>
      <c r="D3696" s="7" t="inlineStr">
        <is>
          <t>SRC-040</t>
        </is>
      </c>
      <c r="E3696" s="7" t="inlineStr">
        <is>
          <t>§1</t>
        </is>
      </c>
      <c r="F3696" s="7" t="inlineStr">
        <is>
          <t>REL</t>
        </is>
      </c>
      <c r="G3696" s="7" t="inlineStr">
        <is>
          <t>لا معارض — نافذ بنصّه</t>
        </is>
      </c>
      <c r="H3696" s="7" t="inlineStr">
        <is>
          <t>INJAZ-DELIVERY-01</t>
        </is>
      </c>
      <c r="I3696" s="7" t="inlineStr">
        <is>
          <t>الفصلُ ٦ — النشرُ وخطةُ الرجوع</t>
        </is>
      </c>
      <c r="J3696" s="7" t="inlineStr">
        <is>
          <t>—</t>
        </is>
      </c>
      <c r="K3696" s="7" t="inlineStr">
        <is>
          <t>اختبارُ وجودٍ وسلوك: بمعطى بيئةٍ مهيَّأةٍ لـ«القياس ليس على الخادم الذي يُطوَّر عليه — بل على اله…» · وعند تنفيذ السيناريو الموصوف · فإن السلوكَ يطابق النصَّ ويُوثَّق الشاهدُ بلقطةٍ أو سجل</t>
        </is>
      </c>
      <c r="L3696" s="7" t="inlineStr">
        <is>
          <t>غير مقيس — يُملأ عند مراجعة الكود</t>
        </is>
      </c>
      <c r="M3696" s="7" t="inlineStr">
        <is>
          <t>نافذ</t>
        </is>
      </c>
    </row>
    <row r="3697">
      <c r="A3697" s="7" t="n">
        <v>3696</v>
      </c>
      <c r="B3697" s="7" t="inlineStr">
        <is>
          <t>REL-016</t>
        </is>
      </c>
      <c r="C3697" s="7" t="inlineStr">
        <is>
          <t>الحمراء الست والأربعون ليست صنفًا واحدًا — تُصنَّف قبل المعالجة.</t>
        </is>
      </c>
      <c r="D3697" s="7" t="inlineStr">
        <is>
          <t>SRC-040</t>
        </is>
      </c>
      <c r="E3697" s="7" t="inlineStr">
        <is>
          <t>§13</t>
        </is>
      </c>
      <c r="F3697" s="7" t="inlineStr">
        <is>
          <t>REL</t>
        </is>
      </c>
      <c r="G3697" s="7" t="inlineStr">
        <is>
          <t>لا معارض — نافذ بنصّه</t>
        </is>
      </c>
      <c r="H3697" s="7" t="inlineStr">
        <is>
          <t>INJAZ-DELIVERY-01</t>
        </is>
      </c>
      <c r="I3697" s="7" t="inlineStr">
        <is>
          <t>الفصلُ ٦ — النشرُ وخطةُ الرجوع</t>
        </is>
      </c>
      <c r="J3697" s="7" t="inlineStr">
        <is>
          <t>—</t>
        </is>
      </c>
      <c r="K3697" s="7" t="inlineStr">
        <is>
          <t>اختبارُ وجودٍ وسلوك: بمعطى بيئةٍ مهيَّأةٍ لـ«الحمراء الست والأربعون ليست صنفًا واحدًا — تُصنَّف ق…» · وعند تنفيذ السيناريو الموصوف · فإن السلوكَ يطابق النصَّ ويُوثَّق الشاهدُ بلقطةٍ أو سجل</t>
        </is>
      </c>
      <c r="L3697" s="7" t="inlineStr">
        <is>
          <t>غير مقيس — يُملأ عند مراجعة الكود</t>
        </is>
      </c>
      <c r="M3697" s="7" t="inlineStr">
        <is>
          <t>نافذ</t>
        </is>
      </c>
    </row>
    <row r="3698">
      <c r="A3698" s="7" t="n">
        <v>3697</v>
      </c>
      <c r="B3698" s="7" t="inlineStr">
        <is>
          <t>SEC-017</t>
        </is>
      </c>
      <c r="C3698" s="7" t="inlineStr">
        <is>
          <t>وضع التأسيس وضعان لا وضعٌ واحد: وضعٌ واحدٌ واسعٌ للجميع يمنع التعطيلَ ويمنع الاختبارَ معًا. فإن دخل الفنيُّ بصلاحيات واسعة لن تكتشف أن شاشةً يحتاجها لا تظهر له فعلًا، ولا أن مشرفًا يعتمد ما لا ينبغي، ولا أن مستخدم موقع يرى موقعًا آخر، ولا أن حقلًا حساسًا مكشوف.</t>
        </is>
      </c>
      <c r="D3698" s="7" t="inlineStr">
        <is>
          <t>SRC-042</t>
        </is>
      </c>
      <c r="E3698" s="7" t="inlineStr">
        <is>
          <t>§7</t>
        </is>
      </c>
      <c r="F3698" s="7" t="inlineStr">
        <is>
          <t>REL</t>
        </is>
      </c>
      <c r="G3698" s="7" t="inlineStr">
        <is>
          <t>لا معارض — نافذ بنصّه</t>
        </is>
      </c>
      <c r="H3698" s="7" t="inlineStr">
        <is>
          <t>INJAZ-DELIVERY-01</t>
        </is>
      </c>
      <c r="I3698" s="7" t="inlineStr">
        <is>
          <t>الفصلُ ٦ — النشرُ وخطةُ الرجوع</t>
        </is>
      </c>
      <c r="J3698" s="7" t="inlineStr">
        <is>
          <t>—</t>
        </is>
      </c>
      <c r="K3698" s="7" t="inlineStr">
        <is>
          <t>اختبارُ منع: بمعطى محاولةٍ تخالف «وضعٌ واحدٌ واسعٌ للجميع يمنع التعطيلَ ويمنع الاختبار…» · وعند تنفيذها · فإن الخادمَ يرفض برمزٍ وسببٍ ويُسجَّل الرفضُ بالمستخدم والوقت · ومرجعُ حالة المصدر: SEC-019</t>
        </is>
      </c>
      <c r="L3698" s="7" t="inlineStr">
        <is>
          <t>غير مقيس — يُملأ عند مراجعة الكود</t>
        </is>
      </c>
      <c r="M3698" s="7" t="inlineStr">
        <is>
          <t>نافذ</t>
        </is>
      </c>
    </row>
    <row r="3699">
      <c r="A3699" s="7" t="n">
        <v>3698</v>
      </c>
      <c r="B3699" s="7" t="inlineStr">
        <is>
          <t>SEC-018</t>
        </is>
      </c>
      <c r="C3699" s="7" t="inlineStr">
        <is>
          <t>الوضعان: ① وضع اكتشاف التجربة (صلاحيات واسعة لكل مسمًّى فلا يتعطل عمل ولا تُهدر التجربة في طلبات صلاحيات · ببيانات UAT وحدها · ولا اعتمادات مالية ولا قانونية حقيقية · وكل فعل موسوم ومراقب — الغرض: اكتشاف الشاشات والدورات وسدّ النواقص) ② وضع اختبار الصلاحيات (حسابات ممثِّلة لكل مستوى بصلاحياته الحقيقية المقترحة: فني منخفض الصلاحية · مسؤول · مشرف · مدير قسم · مدير إدارة · وحسابات من مواقع مختلفة · وتُختبر بها حالات السماح والمنع معًا — الغرض: إثبات أن القوالب صحيحة قبل الإطلاق).</t>
        </is>
      </c>
      <c r="D3699" s="7" t="inlineStr">
        <is>
          <t>SRC-042</t>
        </is>
      </c>
      <c r="E3699" s="7" t="inlineStr">
        <is>
          <t>§7</t>
        </is>
      </c>
      <c r="F3699" s="7" t="inlineStr">
        <is>
          <t>REL</t>
        </is>
      </c>
      <c r="G3699" s="7" t="inlineStr">
        <is>
          <t>لا معارض — نافذ بنصّه</t>
        </is>
      </c>
      <c r="H3699" s="7" t="inlineStr">
        <is>
          <t>INJAZ-DELIVERY-01</t>
        </is>
      </c>
      <c r="I3699" s="7" t="inlineStr">
        <is>
          <t>الفصلُ ٦ — النشرُ وخطةُ الرجوع</t>
        </is>
      </c>
      <c r="J3699" s="7" t="inlineStr">
        <is>
          <t>—</t>
        </is>
      </c>
      <c r="K3699" s="7" t="inlineStr">
        <is>
          <t>اختبارُ منع: بمعطى محاولةٍ تخالف «① وضع اكتشاف التجربة (صلاحيات واسعة لكل مسمًّى فلا ي…» · وعند تنفيذها · فإن الخادمَ يرفض برمزٍ وسببٍ ويُسجَّل الرفضُ بالمستخدم والوقت · ومرجعُ حالة المصدر: SEC-019</t>
        </is>
      </c>
      <c r="L3699" s="7" t="inlineStr">
        <is>
          <t>غير مقيس — يُملأ عند مراجعة الكود</t>
        </is>
      </c>
      <c r="M3699" s="7" t="inlineStr">
        <is>
          <t>نافذ</t>
        </is>
      </c>
    </row>
    <row r="3700">
      <c r="A3700" s="7" t="n">
        <v>3699</v>
      </c>
      <c r="B3700" s="7" t="inlineStr">
        <is>
          <t>SEC-020</t>
        </is>
      </c>
      <c r="C3700" s="7" t="inlineStr">
        <is>
          <t>ضوابط وضع التأسيس: ① ما يُفعَّل — في وضع اكتشاف التجربة وحده كل مسمًّى يُصنَّف بأعلى مستوًى في عائلته وأوسع نطاق في إدارته، ولا يسري هذا التوسيع في وضع اختبار الصلاحيات فذاك بالمستوى والنطاق الحقيقيين ② المدة — تاريخ بداية ونهاية معلنان في الوثيقة وفي شاشة ثابتة، ولا وضعَ تأسيسٍ مفتوحُ المدة.</t>
        </is>
      </c>
      <c r="D3700" s="7" t="inlineStr">
        <is>
          <t>SRC-042</t>
        </is>
      </c>
      <c r="E3700" s="7" t="inlineStr">
        <is>
          <t>§7</t>
        </is>
      </c>
      <c r="F3700" s="7" t="inlineStr">
        <is>
          <t>REL</t>
        </is>
      </c>
      <c r="G3700" s="7" t="inlineStr">
        <is>
          <t>لا معارض — نافذ بنصّه</t>
        </is>
      </c>
      <c r="H3700" s="7" t="inlineStr">
        <is>
          <t>INJAZ-DELIVERY-01</t>
        </is>
      </c>
      <c r="I3700" s="7" t="inlineStr">
        <is>
          <t>الفصلُ ٦ — النشرُ وخطةُ الرجوع</t>
        </is>
      </c>
      <c r="J3700" s="7" t="inlineStr">
        <is>
          <t>—</t>
        </is>
      </c>
      <c r="K3700" s="7" t="inlineStr">
        <is>
          <t>اختبارُ ظهور: بمعطى مستخدمٍ داخلَ النطاق وآخرَ خارجه لـ«① ما يُفعَّل — في وضع اكتشاف التجربة وحده كل مسمًّى …» · وعند فتح الشاشة · فإن الأولَ يرى نطاقَه والثانيَ لا يُصيَّر له العنصرُ ولا يُرسَل في الاستجابة · ومرجعُ حالة المصدر: SEC-019</t>
        </is>
      </c>
      <c r="L3700" s="7" t="inlineStr">
        <is>
          <t>غير مقيس — يُملأ عند مراجعة الكود</t>
        </is>
      </c>
      <c r="M3700" s="7" t="inlineStr">
        <is>
          <t>نافذ</t>
        </is>
      </c>
    </row>
    <row r="3701">
      <c r="A3701" s="7" t="n">
        <v>3700</v>
      </c>
      <c r="B3701" s="7" t="inlineStr">
        <is>
          <t>SEC-022</t>
        </is>
      </c>
      <c r="C3701" s="7" t="inlineStr">
        <is>
          <t>بروتوكول إغلاق وضع التأسيس من ست خطوات — ولا يُغلق بقرار منفرد.</t>
        </is>
      </c>
      <c r="D3701" s="7" t="inlineStr">
        <is>
          <t>SRC-042</t>
        </is>
      </c>
      <c r="E3701" s="7" t="inlineStr">
        <is>
          <t>§7.3</t>
        </is>
      </c>
      <c r="F3701" s="7" t="inlineStr">
        <is>
          <t>REL</t>
        </is>
      </c>
      <c r="G3701" s="7" t="inlineStr">
        <is>
          <t>لا معارض — نافذ بنصّه</t>
        </is>
      </c>
      <c r="H3701" s="7" t="inlineStr">
        <is>
          <t>INJAZ-DELIVERY-01</t>
        </is>
      </c>
      <c r="I3701" s="7" t="inlineStr">
        <is>
          <t>الفصلُ ٦ — النشرُ وخطةُ الرجوع</t>
        </is>
      </c>
      <c r="J3701" s="7" t="inlineStr">
        <is>
          <t>—</t>
        </is>
      </c>
      <c r="K3701" s="7" t="inlineStr">
        <is>
          <t>اختبارُ منع: بمعطى محاولةٍ تخالف «بروتوكول إغلاق وضع التأسيس من ست خطوات — ولا يُغلق ب…» · وعند تنفيذها · فإن الخادمَ يرفض برمزٍ وسببٍ ويُسجَّل الرفضُ بالمستخدم والوقت · ومرجعُ حالة المصدر: SEC-019</t>
        </is>
      </c>
      <c r="L3701" s="7" t="inlineStr">
        <is>
          <t>غير مقيس — يُملأ عند مراجعة الكود</t>
        </is>
      </c>
      <c r="M3701" s="7" t="inlineStr">
        <is>
          <t>نافذ</t>
        </is>
      </c>
    </row>
    <row r="3702">
      <c r="A3702" s="7" t="n">
        <v>3701</v>
      </c>
      <c r="B3702" s="7" t="inlineStr">
        <is>
          <t>SEC-029</t>
        </is>
      </c>
      <c r="C3702" s="7" t="inlineStr">
        <is>
          <t>قاعدة ترحيل الصلاحيات: يُحفظ الدليل القائم دون تعديل شهادةً على الحالة السابقة (LEGACY-SEC-ASIS) · ويُستخرج منه قاموس المسميات بتصنيف كل شخص على الطبقات السبع · ثم كتابةٌ مزدوجة: يُحسب المشتقُّ ويُقارن بالقائم بلا تفعيل حتى يتطابقا · ثم قلبُ المصدر بعلَم رجوع. ولا يُسقَط المنحُ الفرديُّ إلا بعد التطابق.</t>
        </is>
      </c>
      <c r="D3702" s="7" t="inlineStr">
        <is>
          <t>SRC-042</t>
        </is>
      </c>
      <c r="E3702" s="7" t="inlineStr">
        <is>
          <t>§11.6</t>
        </is>
      </c>
      <c r="F3702" s="7" t="inlineStr">
        <is>
          <t>REL</t>
        </is>
      </c>
      <c r="G3702" s="7" t="inlineStr">
        <is>
          <t>لا معارض — نافذ بنصّه</t>
        </is>
      </c>
      <c r="H3702" s="7" t="inlineStr">
        <is>
          <t>INJAZ-DELIVERY-01</t>
        </is>
      </c>
      <c r="I3702" s="7" t="inlineStr">
        <is>
          <t>الفصلُ ٦ — النشرُ وخطةُ الرجوع</t>
        </is>
      </c>
      <c r="J3702" s="7" t="inlineStr">
        <is>
          <t>—</t>
        </is>
      </c>
      <c r="K3702" s="7" t="inlineStr">
        <is>
          <t>اختبارُ منع: بمعطى محاولةٍ تخالف «يُحفظ الدليل القائم دون تعديل شهادةً على الحالة السا…» · وعند تنفيذها · فإن الخادمَ يرفض برمزٍ وسببٍ ويُسجَّل الرفضُ بالمستخدم والوقت · ومرجعُ حالة المصدر: SEC-019</t>
        </is>
      </c>
      <c r="L3702" s="7" t="inlineStr">
        <is>
          <t>غير مقيس — يُملأ عند مراجعة الكود</t>
        </is>
      </c>
      <c r="M3702" s="7" t="inlineStr">
        <is>
          <t>نافذ</t>
        </is>
      </c>
    </row>
    <row r="3703">
      <c r="A3703" s="7" t="n">
        <v>3702</v>
      </c>
      <c r="B3703" s="7" t="inlineStr">
        <is>
          <t>REL-017</t>
        </is>
      </c>
      <c r="C3703" s="7" t="inlineStr">
        <is>
          <t>أسرار الحسابات أعجل من كل ما سبق في ترتيب المعالجة — قبل فرق الجداول وقبل التوقيعين البنيويين.</t>
        </is>
      </c>
      <c r="D3703" s="7" t="inlineStr">
        <is>
          <t>SRC-040</t>
        </is>
      </c>
      <c r="E3703" s="7" t="inlineStr">
        <is>
          <t>§13</t>
        </is>
      </c>
      <c r="F3703" s="7" t="inlineStr">
        <is>
          <t>REL</t>
        </is>
      </c>
      <c r="G3703" s="7" t="inlineStr">
        <is>
          <t>لا معارض — نافذ بنصّه</t>
        </is>
      </c>
      <c r="H3703" s="7" t="inlineStr">
        <is>
          <t>INJAZ-DELIVERY-01</t>
        </is>
      </c>
      <c r="I3703" s="7" t="inlineStr">
        <is>
          <t>الفصلُ ٦ — النشرُ وخطةُ الرجوع</t>
        </is>
      </c>
      <c r="J3703" s="7" t="inlineStr">
        <is>
          <t>—</t>
        </is>
      </c>
      <c r="K3703" s="7" t="inlineStr">
        <is>
          <t>اختبارُ وجودٍ وسلوك: بمعطى بيئةٍ مهيَّأةٍ لـ«أسرار الحسابات أعجل من كل ما سبق في ترتيب المعالجة —…» · وعند تنفيذ السيناريو الموصوف · فإن السلوكَ يطابق النصَّ ويُوثَّق الشاهدُ بلقطةٍ أو سجل</t>
        </is>
      </c>
      <c r="L3703" s="7" t="inlineStr">
        <is>
          <t>غير مقيس — يُملأ عند مراجعة الكود</t>
        </is>
      </c>
      <c r="M3703" s="7" t="inlineStr">
        <is>
          <t>نافذ</t>
        </is>
      </c>
    </row>
    <row r="3704">
      <c r="A3704" s="7" t="n">
        <v>3703</v>
      </c>
      <c r="B3704" s="7" t="inlineStr">
        <is>
          <t>REL-018</t>
        </is>
      </c>
      <c r="C3704" s="7" t="inlineStr">
        <is>
          <t>الملاحظات المعمارية الست على الإصدار: ① «صفر فروق» ليس دليل تطابق ② الحمراء الست والأربعون ليست صنفًا واحدًا ③ توقيعان بنيويّان يستحقان الأولوية ④ فرق الجداول غير المصالَح خطر نشر مباشر ⑤ أسرار الحسابات أعجل من كل ما سبق ⑥ وما يُحسب للإصدار.</t>
        </is>
      </c>
      <c r="D3704" s="7" t="inlineStr">
        <is>
          <t>SRC-040</t>
        </is>
      </c>
      <c r="E3704" s="7" t="inlineStr">
        <is>
          <t>§13</t>
        </is>
      </c>
      <c r="F3704" s="7" t="inlineStr">
        <is>
          <t>REL</t>
        </is>
      </c>
      <c r="G3704" s="7" t="inlineStr">
        <is>
          <t>لا معارض — نافذ بنصّه</t>
        </is>
      </c>
      <c r="H3704" s="7" t="inlineStr">
        <is>
          <t>INJAZ-DELIVERY-01</t>
        </is>
      </c>
      <c r="I3704" s="7" t="inlineStr">
        <is>
          <t>الفصلُ ٦ — النشرُ وخطةُ الرجوع</t>
        </is>
      </c>
      <c r="J3704" s="7" t="inlineStr">
        <is>
          <t>—</t>
        </is>
      </c>
      <c r="K3704" s="7" t="inlineStr">
        <is>
          <t>اختبارُ حساب: بمعطى مدخلاتٍ معلومةٍ لـ«① «صفر فروق» ليس دليل تطابق ② الحمراء الست والأربعون…» · وعند إعادة الحساب من المصدر · فإن الناتجَ يطابق المعروضَ بلا فرق</t>
        </is>
      </c>
      <c r="L3704" s="7" t="inlineStr">
        <is>
          <t>غير مقيس — يُملأ عند مراجعة الكود</t>
        </is>
      </c>
      <c r="M3704" s="7" t="inlineStr">
        <is>
          <t>نافذ</t>
        </is>
      </c>
    </row>
    <row r="3705">
      <c r="A3705" s="7" t="n">
        <v>3704</v>
      </c>
      <c r="B3705" s="7" t="inlineStr">
        <is>
          <t>GOV-017</t>
        </is>
      </c>
      <c r="C3705" s="7" t="inlineStr">
        <is>
          <t>شرطُ القلب وخطة التطبيق والقبول: لا تُقلب الحمايةُ إلى الإنفاذ قبل استيفاء شرطها المعلن.</t>
        </is>
      </c>
      <c r="D3705" s="7" t="inlineStr">
        <is>
          <t>SRC-047</t>
        </is>
      </c>
      <c r="E3705" s="7" t="inlineStr">
        <is>
          <t>§11</t>
        </is>
      </c>
      <c r="F3705" s="7" t="inlineStr">
        <is>
          <t>REL</t>
        </is>
      </c>
      <c r="G3705" s="7" t="inlineStr">
        <is>
          <t>لا معارض — نافذ بنصّه</t>
        </is>
      </c>
      <c r="H3705" s="7" t="inlineStr">
        <is>
          <t>INJAZ-DELIVERY-01</t>
        </is>
      </c>
      <c r="I3705" s="7" t="inlineStr">
        <is>
          <t>الفصلُ ٦ — النشرُ وخطةُ الرجوع</t>
        </is>
      </c>
      <c r="J3705" s="7" t="inlineStr">
        <is>
          <t>—</t>
        </is>
      </c>
      <c r="K3705" s="7" t="inlineStr">
        <is>
          <t>اختبارُ منع: بمعطى محاولةٍ تخالف «لا تُقلب الحمايةُ إلى الإنفاذ قبل استيفاء شرطها المع…» · وعند تنفيذها · فإن الخادمَ يرفض برمزٍ وسببٍ ويُسجَّل الرفضُ بالمستخدم والوقت</t>
        </is>
      </c>
      <c r="L3705" s="7" t="inlineStr">
        <is>
          <t>غير مقيس — يُملأ عند مراجعة الكود</t>
        </is>
      </c>
      <c r="M3705" s="7" t="inlineStr">
        <is>
          <t>نافذ</t>
        </is>
      </c>
    </row>
    <row r="3706">
      <c r="A3706" s="7" t="n">
        <v>3705</v>
      </c>
      <c r="B3706" s="7" t="inlineStr">
        <is>
          <t>PLN-004</t>
        </is>
      </c>
      <c r="C3706" s="7" t="inlineStr">
        <is>
          <t>خطة إعادة الربط الإلزامية قبل ثلاثيِّ العميل بست خطوات: ① جردُ العقود القائمة (أيُّها مرتبطٌ بموقعٍ وأيُّها بمشروع) ② إنشاءُ مشروعٍ لكل مجموعةِ عقودٍ لا مشروعَ لها أو ربطُها بالقائم ③ نقلُ ربط الموقع إلى contract_operational_sites مع الاحتفاظ بتاريخ العمل ④ ملءُ project_id وجعلُه NOT NULL ⑤ مطابقةُ فترةٍ كاملة: ما فُوتر قبل الترحيل = ما يُفوتر بعده بصفر فرقٍ قيمي ⑥ إقفالُ المسار القديم بعلَم رجوع. وشرطُ القبول: صفرُ عقدٍ بلا مشروع · صفرُ فرقٍ في الفوترة بعد إعادة الربط · وكلُّ موقعٍ ظهر نطاقًا لا أبًا. ولا يبدأ ثلاثيُّ العميل قبل استيفائها — لأن الفاتورةَ والكشفَ والذمةَ ستُبنى على الهرم، فإن بُنيت على الخاطئ أُعيدت.</t>
        </is>
      </c>
      <c r="D3706" s="7" t="inlineStr">
        <is>
          <t>SRC-052</t>
        </is>
      </c>
      <c r="E3706" s="7" t="inlineStr">
        <is>
          <t>§2.2</t>
        </is>
      </c>
      <c r="F3706" s="7" t="inlineStr">
        <is>
          <t>REL</t>
        </is>
      </c>
      <c r="G3706" s="7" t="inlineStr">
        <is>
          <t>لا معارض — نافذ بنصّه</t>
        </is>
      </c>
      <c r="H3706" s="7" t="inlineStr">
        <is>
          <t>INJAZ-DELIVERY-01</t>
        </is>
      </c>
      <c r="I3706" s="7" t="inlineStr">
        <is>
          <t>الفصلُ ٦ — النشرُ وخطةُ الرجوع</t>
        </is>
      </c>
      <c r="J3706" s="7" t="inlineStr">
        <is>
          <t>—</t>
        </is>
      </c>
      <c r="K3706" s="7" t="inlineStr">
        <is>
          <t>اختبارُ حساب: بمعطى مدخلاتٍ معلومةٍ لـ«خطة إعادة الربط الإلزامية قبل ثلاثيِّ العميل بست خطو…» · وعند إعادة الحساب من المصدر · فإن الناتجَ يطابق المعروضَ بلا فرق</t>
        </is>
      </c>
      <c r="L3706" s="7" t="inlineStr">
        <is>
          <t>غير مقيس — يُملأ عند مراجعة الكود</t>
        </is>
      </c>
      <c r="M3706" s="7" t="inlineStr">
        <is>
          <t>نافذ</t>
        </is>
      </c>
    </row>
    <row r="3707">
      <c r="A3707" s="7" t="n">
        <v>3706</v>
      </c>
      <c r="B3707" s="7" t="inlineStr">
        <is>
          <t>PLN-027</t>
        </is>
      </c>
      <c r="C3707" s="7" t="inlineStr">
        <is>
          <t>البوابات الأربع للتنفيذ: ① قبل ثلاثيِّ العميل ② ثلاثيُّ العميل وإتمامه ③ التمويل والملكية ④ المنصّة والميدان — وتُغلق بالترتيب ولا مهمةَ تبدأ ومانعُها مفتوح.</t>
        </is>
      </c>
      <c r="D3707" s="7" t="inlineStr">
        <is>
          <t>SRC-054</t>
        </is>
      </c>
      <c r="E3707" s="7" t="inlineStr">
        <is>
          <t>§3 · §4 · §5</t>
        </is>
      </c>
      <c r="F3707" s="7" t="inlineStr">
        <is>
          <t>REL</t>
        </is>
      </c>
      <c r="G3707" s="7" t="inlineStr">
        <is>
          <t>لا معارض — نافذ بنصّه</t>
        </is>
      </c>
      <c r="H3707" s="7" t="inlineStr">
        <is>
          <t>INJAZ-DELIVERY-01</t>
        </is>
      </c>
      <c r="I3707" s="7" t="inlineStr">
        <is>
          <t>الفصلُ ٦ — النشرُ وخطةُ الرجوع</t>
        </is>
      </c>
      <c r="J3707" s="7" t="inlineStr">
        <is>
          <t>—</t>
        </is>
      </c>
      <c r="K3707" s="7" t="inlineStr">
        <is>
          <t>اختبارُ وجودٍ وسلوك: بمعطى بيئةٍ مهيَّأةٍ لـ«① قبل ثلاثيِّ العميل ② ثلاثيُّ العميل وإتمامه ③ التم…» · وعند تنفيذ السيناريو الموصوف · فإن السلوكَ يطابق النصَّ ويُوثَّق الشاهدُ بلقطةٍ أو سجل</t>
        </is>
      </c>
      <c r="L3707" s="7" t="inlineStr">
        <is>
          <t>غير مقيس — يُملأ عند مراجعة الكود</t>
        </is>
      </c>
      <c r="M3707" s="7" t="inlineStr">
        <is>
          <t>نافذ</t>
        </is>
      </c>
    </row>
    <row r="3708">
      <c r="A3708" s="7" t="n">
        <v>3707</v>
      </c>
      <c r="B3708" s="7" t="inlineStr">
        <is>
          <t>PLN-028</t>
        </is>
      </c>
      <c r="C3708" s="7" t="inlineStr">
        <is>
          <t>خارطة قلب الأعلام السبعة — ولكل علَمٍ شرطُ قلبه المعلن. والمستهدف: صفرُ علَمٍ في وضع monitor بنهاية البوابة الثانية.</t>
        </is>
      </c>
      <c r="D3708" s="7" t="inlineStr">
        <is>
          <t>SRC-054</t>
        </is>
      </c>
      <c r="E3708" s="7" t="inlineStr">
        <is>
          <t>§6 · §14</t>
        </is>
      </c>
      <c r="F3708" s="7" t="inlineStr">
        <is>
          <t>REL</t>
        </is>
      </c>
      <c r="G3708" s="7" t="inlineStr">
        <is>
          <t>لا معارض — نافذ بنصّه</t>
        </is>
      </c>
      <c r="H3708" s="7" t="inlineStr">
        <is>
          <t>INJAZ-DELIVERY-01</t>
        </is>
      </c>
      <c r="I3708" s="7" t="inlineStr">
        <is>
          <t>الفصلُ ٦ — النشرُ وخطةُ الرجوع</t>
        </is>
      </c>
      <c r="J3708" s="7" t="inlineStr">
        <is>
          <t>—</t>
        </is>
      </c>
      <c r="K3708" s="7" t="inlineStr">
        <is>
          <t>اختبارُ إلزام: بمعطى محاولةِ إتمامٍ بلا استيفاء «خارطة قلب الأعلام السبعة — ولكل علَمٍ شرطُ قلبه المع…» · وعند الحفظ · فإن الحارسَ يرفض ويبيّن الناقصَ · وباستيفائه ينجح الحفظ</t>
        </is>
      </c>
      <c r="L3708" s="7" t="inlineStr">
        <is>
          <t>غير مقيس — يُملأ عند مراجعة الكود</t>
        </is>
      </c>
      <c r="M3708" s="7" t="inlineStr">
        <is>
          <t>نافذ</t>
        </is>
      </c>
    </row>
    <row r="3709">
      <c r="A3709" s="7" t="n">
        <v>3708</v>
      </c>
      <c r="B3709" s="7" t="inlineStr">
        <is>
          <t>PLN-030</t>
        </is>
      </c>
      <c r="C3709" s="7" t="inlineStr">
        <is>
          <t>المؤجَّل بدليلٍ بشروط تفعيلٍ معلنة — فلا يبقى مؤجَّلٌ بلا شرطٍ يُعيده.</t>
        </is>
      </c>
      <c r="D3709" s="7" t="inlineStr">
        <is>
          <t>SRC-054</t>
        </is>
      </c>
      <c r="E3709" s="7" t="inlineStr">
        <is>
          <t>§12</t>
        </is>
      </c>
      <c r="F3709" s="7" t="inlineStr">
        <is>
          <t>REL</t>
        </is>
      </c>
      <c r="G3709" s="7" t="inlineStr">
        <is>
          <t>لا معارض — نافذ بنصّه</t>
        </is>
      </c>
      <c r="H3709" s="7" t="inlineStr">
        <is>
          <t>INJAZ-DELIVERY-01</t>
        </is>
      </c>
      <c r="I3709" s="7" t="inlineStr">
        <is>
          <t>الفصلُ ٦ — النشرُ وخطةُ الرجوع</t>
        </is>
      </c>
      <c r="J3709" s="7" t="inlineStr">
        <is>
          <t>—</t>
        </is>
      </c>
      <c r="K3709" s="7" t="inlineStr">
        <is>
          <t>اختبارُ إلزام: بمعطى محاولةِ إتمامٍ بلا استيفاء «المؤجَّل بدليلٍ بشروط تفعيلٍ معلنة — فلا يبقى مؤجَّل…» · وعند الحفظ · فإن الحارسَ يرفض ويبيّن الناقصَ · وباستيفائه ينجح الحفظ</t>
        </is>
      </c>
      <c r="L3709" s="7" t="inlineStr">
        <is>
          <t>غير مقيس — يُملأ عند مراجعة الكود</t>
        </is>
      </c>
      <c r="M3709" s="7" t="inlineStr">
        <is>
          <t>نافذ</t>
        </is>
      </c>
    </row>
    <row r="3710">
      <c r="A3710" s="7" t="n">
        <v>3709</v>
      </c>
      <c r="B3710" s="7" t="inlineStr">
        <is>
          <t>PLN-034</t>
        </is>
      </c>
      <c r="C3710" s="7" t="inlineStr">
        <is>
          <t>خريطة التبعية في صفحة واحدة — تُقرأ قبل جدولة أي مهمة.</t>
        </is>
      </c>
      <c r="D3710" s="7" t="inlineStr">
        <is>
          <t>SRC-054</t>
        </is>
      </c>
      <c r="E3710" s="7" t="inlineStr">
        <is>
          <t>§7</t>
        </is>
      </c>
      <c r="F3710" s="7" t="inlineStr">
        <is>
          <t>REL</t>
        </is>
      </c>
      <c r="G3710" s="7" t="inlineStr">
        <is>
          <t>لا معارض — نافذ بنصّه</t>
        </is>
      </c>
      <c r="H3710" s="7" t="inlineStr">
        <is>
          <t>INJAZ-DELIVERY-01</t>
        </is>
      </c>
      <c r="I3710" s="7" t="inlineStr">
        <is>
          <t>الفصلُ ٦ — النشرُ وخطةُ الرجوع</t>
        </is>
      </c>
      <c r="J3710" s="7" t="inlineStr">
        <is>
          <t>—</t>
        </is>
      </c>
      <c r="K3710" s="7" t="inlineStr">
        <is>
          <t>اختبارُ وجودٍ وسلوك: بمعطى بيئةٍ مهيَّأةٍ لـ«خريطة التبعية في صفحة واحدة — تُقرأ قبل جدولة أي مهم…» · وعند تنفيذ السيناريو الموصوف · فإن السلوكَ يطابق النصَّ ويُوثَّق الشاهدُ بلقطةٍ أو سجل</t>
        </is>
      </c>
      <c r="L3710" s="7" t="inlineStr">
        <is>
          <t>غير مقيس — يُملأ عند مراجعة الكود</t>
        </is>
      </c>
      <c r="M3710" s="7" t="inlineStr">
        <is>
          <t>نافذ</t>
        </is>
      </c>
    </row>
    <row r="3711">
      <c r="A3711" s="7" t="n">
        <v>3710</v>
      </c>
      <c r="B3711" s="7" t="inlineStr">
        <is>
          <t>UAT-004</t>
        </is>
      </c>
      <c r="C3711" s="7" t="inlineStr">
        <is>
          <t>التجربة تسبق الإطلاق ولا تتوازى معه — ولا يُعلن نشرٌ ناجحٌ قبل اجتيازها.</t>
        </is>
      </c>
      <c r="D3711" s="7" t="inlineStr">
        <is>
          <t>SRC-057</t>
        </is>
      </c>
      <c r="E3711" s="7" t="inlineStr">
        <is>
          <t>كامل</t>
        </is>
      </c>
      <c r="F3711" s="7" t="inlineStr">
        <is>
          <t>REL</t>
        </is>
      </c>
      <c r="G3711" s="7" t="inlineStr">
        <is>
          <t>لا معارض — نافذ بنصّه</t>
        </is>
      </c>
      <c r="H3711" s="7" t="inlineStr">
        <is>
          <t>INJAZ-DELIVERY-01</t>
        </is>
      </c>
      <c r="I3711" s="7" t="inlineStr">
        <is>
          <t>الفصلُ ٦ — النشرُ وخطةُ الرجوع</t>
        </is>
      </c>
      <c r="J3711" s="7" t="inlineStr">
        <is>
          <t>—</t>
        </is>
      </c>
      <c r="K3711" s="7" t="inlineStr">
        <is>
          <t>اختبارُ منع: بمعطى محاولةٍ تخالف «التجربة تسبق الإطلاق ولا تتوازى معه — ولا يُعلن نشرٌ…» · وعند تنفيذها · فإن الخادمَ يرفض برمزٍ وسببٍ ويُسجَّل الرفضُ بالمستخدم والوقت</t>
        </is>
      </c>
      <c r="L3711" s="7" t="inlineStr">
        <is>
          <t>غير مقيس — يُملأ عند مراجعة الكود</t>
        </is>
      </c>
      <c r="M3711" s="7" t="inlineStr">
        <is>
          <t>نافذ</t>
        </is>
      </c>
    </row>
    <row r="3712">
      <c r="A3712" s="7" t="n">
        <v>3711</v>
      </c>
      <c r="B3712" s="7" t="inlineStr">
        <is>
          <t>GOV-023</t>
        </is>
      </c>
      <c r="C3712" s="7" t="inlineStr">
        <is>
          <t>النتيجة العملية للتصنيف: ستٌّ من الحمايات السبع تُقلب إلى الإنفاذ خلال أسبوعٍ من اعتماد الوثيقة — أربعٌ منها بمسار استثناءٍ يمتصّ الحالات الاضطرارية واثنتان منعًا مطلقًا. والنظامُ ينتقل من «يرى ولا يمنع» إلى «يمنع ويسمح بقرارٍ موثَّق» — وهذا هو الفرق بين نظامٍ يحمي ونظامٍ يراقب.</t>
        </is>
      </c>
      <c r="D3712" s="7" t="inlineStr">
        <is>
          <t>SRC-047</t>
        </is>
      </c>
      <c r="E3712" s="7" t="inlineStr">
        <is>
          <t>§3</t>
        </is>
      </c>
      <c r="F3712" s="7" t="inlineStr">
        <is>
          <t>REL</t>
        </is>
      </c>
      <c r="G3712" s="7" t="inlineStr">
        <is>
          <t>لا معارض — نافذ بنصّه</t>
        </is>
      </c>
      <c r="H3712" s="7" t="inlineStr">
        <is>
          <t>INJAZ-DELIVERY-01</t>
        </is>
      </c>
      <c r="I3712" s="7" t="inlineStr">
        <is>
          <t>الفصلُ ٦ — النشرُ وخطةُ الرجوع</t>
        </is>
      </c>
      <c r="J3712" s="7" t="inlineStr">
        <is>
          <t>—</t>
        </is>
      </c>
      <c r="K3712" s="7" t="inlineStr">
        <is>
          <t>اختبارُ منع: بمعطى محاولةٍ تخالف «ستٌّ من الحمايات السبع تُقلب إلى الإنفاذ خلال أسبوعٍ…» · وعند تنفيذها · فإن الخادمَ يرفض برمزٍ وسببٍ ويُسجَّل الرفضُ بالمستخدم والوقت</t>
        </is>
      </c>
      <c r="L3712" s="7" t="inlineStr">
        <is>
          <t>غير مقيس — يُملأ عند مراجعة الكود</t>
        </is>
      </c>
      <c r="M3712" s="7" t="inlineStr">
        <is>
          <t>نافذ</t>
        </is>
      </c>
    </row>
    <row r="3713">
      <c r="A3713" s="7" t="n">
        <v>3712</v>
      </c>
      <c r="B3713" s="7" t="inlineStr">
        <is>
          <t>PLN-052</t>
        </is>
      </c>
      <c r="C3713" s="7" t="inlineStr">
        <is>
          <t>البوابة الأولى — قبل ثلاثيِّ العميل: تُغلق قبل أي فوترة، وشرطُها إعادةُ ربط الهرم التعاقدي وإغلاقُ خط الأساس.</t>
        </is>
      </c>
      <c r="D3713" s="7" t="inlineStr">
        <is>
          <t>SRC-054</t>
        </is>
      </c>
      <c r="E3713" s="7" t="inlineStr">
        <is>
          <t>§3</t>
        </is>
      </c>
      <c r="F3713" s="7" t="inlineStr">
        <is>
          <t>REL</t>
        </is>
      </c>
      <c r="G3713" s="7" t="inlineStr">
        <is>
          <t>لا معارض — نافذ بنصّه</t>
        </is>
      </c>
      <c r="H3713" s="7" t="inlineStr">
        <is>
          <t>INJAZ-DELIVERY-01</t>
        </is>
      </c>
      <c r="I3713" s="7" t="inlineStr">
        <is>
          <t>الفصلُ ٦ — النشرُ وخطةُ الرجوع</t>
        </is>
      </c>
      <c r="J3713" s="7" t="inlineStr">
        <is>
          <t>—</t>
        </is>
      </c>
      <c r="K3713" s="7" t="inlineStr">
        <is>
          <t>اختبارُ إلزام: بمعطى محاولةِ إتمامٍ بلا استيفاء «تُغلق قبل أي فوترة» · وعند الحفظ · فإن الحارسَ يرفض ويبيّن الناقصَ · وباستيفائه ينجح الحفظ</t>
        </is>
      </c>
      <c r="L3713" s="7" t="inlineStr">
        <is>
          <t>غير مقيس — يُملأ عند مراجعة الكود</t>
        </is>
      </c>
      <c r="M3713" s="7" t="inlineStr">
        <is>
          <t>نافذ</t>
        </is>
      </c>
    </row>
    <row r="3714">
      <c r="A3714" s="7" t="n">
        <v>3713</v>
      </c>
      <c r="B3714" s="7" t="inlineStr">
        <is>
          <t>PLN-053</t>
        </is>
      </c>
      <c r="C3714" s="7" t="inlineStr">
        <is>
          <t>البوابة الثانية — ثلاثيُّ العميل وإتمامه: الفاتورةُ والكشفُ والذمة — ولا تُفتح قبل إغلاق الأولى.</t>
        </is>
      </c>
      <c r="D3714" s="7" t="inlineStr">
        <is>
          <t>SRC-054</t>
        </is>
      </c>
      <c r="E3714" s="7" t="inlineStr">
        <is>
          <t>§3</t>
        </is>
      </c>
      <c r="F3714" s="7" t="inlineStr">
        <is>
          <t>REL</t>
        </is>
      </c>
      <c r="G3714" s="7" t="inlineStr">
        <is>
          <t>لا معارض — نافذ بنصّه</t>
        </is>
      </c>
      <c r="H3714" s="7" t="inlineStr">
        <is>
          <t>INJAZ-DELIVERY-01</t>
        </is>
      </c>
      <c r="I3714" s="7" t="inlineStr">
        <is>
          <t>الفصلُ ٦ — النشرُ وخطةُ الرجوع</t>
        </is>
      </c>
      <c r="J3714" s="7" t="inlineStr">
        <is>
          <t>—</t>
        </is>
      </c>
      <c r="K3714" s="7" t="inlineStr">
        <is>
          <t>اختبارُ منع: بمعطى محاولةٍ تخالف «الفاتورةُ والكشفُ والذمة — ولا تُفتح قبل إغلاق الأول…» · وعند تنفيذها · فإن الخادمَ يرفض برمزٍ وسببٍ ويُسجَّل الرفضُ بالمستخدم والوقت</t>
        </is>
      </c>
      <c r="L3714" s="7" t="inlineStr">
        <is>
          <t>غير مقيس — يُملأ عند مراجعة الكود</t>
        </is>
      </c>
      <c r="M3714" s="7" t="inlineStr">
        <is>
          <t>نافذ</t>
        </is>
      </c>
    </row>
    <row r="3715">
      <c r="A3715" s="7" t="n">
        <v>3714</v>
      </c>
      <c r="B3715" s="7" t="inlineStr">
        <is>
          <t>PLN-054</t>
        </is>
      </c>
      <c r="C3715" s="7" t="inlineStr">
        <is>
          <t>البوابة الثالثة — التمويل والملكية: تعتمد على البوابتين قبلها وعلى FIN-01.</t>
        </is>
      </c>
      <c r="D3715" s="7" t="inlineStr">
        <is>
          <t>SRC-054</t>
        </is>
      </c>
      <c r="E3715" s="7" t="inlineStr">
        <is>
          <t>§4</t>
        </is>
      </c>
      <c r="F3715" s="7" t="inlineStr">
        <is>
          <t>REL</t>
        </is>
      </c>
      <c r="G3715" s="7" t="inlineStr">
        <is>
          <t>لا معارض — نافذ بنصّه</t>
        </is>
      </c>
      <c r="H3715" s="7" t="inlineStr">
        <is>
          <t>INJAZ-DELIVERY-01</t>
        </is>
      </c>
      <c r="I3715" s="7" t="inlineStr">
        <is>
          <t>الفصلُ ٦ — النشرُ وخطةُ الرجوع</t>
        </is>
      </c>
      <c r="J3715" s="7" t="inlineStr">
        <is>
          <t>—</t>
        </is>
      </c>
      <c r="K3715" s="7" t="inlineStr">
        <is>
          <t>اختبارُ وجودٍ وسلوك: بمعطى بيئةٍ مهيَّأةٍ لـ«تعتمد على البوابتين قبلها وعلى FIN-01» · وعند تنفيذ السيناريو الموصوف · فإن السلوكَ يطابق النصَّ ويُوثَّق الشاهدُ بلقطةٍ أو سجل</t>
        </is>
      </c>
      <c r="L3715" s="7" t="inlineStr">
        <is>
          <t>غير مقيس — يُملأ عند مراجعة الكود</t>
        </is>
      </c>
      <c r="M3715" s="7" t="inlineStr">
        <is>
          <t>نافذ</t>
        </is>
      </c>
    </row>
    <row r="3716">
      <c r="A3716" s="7" t="n">
        <v>3715</v>
      </c>
      <c r="B3716" s="7" t="inlineStr">
        <is>
          <t>PLN-055</t>
        </is>
      </c>
      <c r="C3716" s="7" t="inlineStr">
        <is>
          <t>البوابة الرابعة — المنصّة والميدان: الجوالُ والعملُ دون اتصال للتايم شيت، وتأتي بعد طبقة API مباشرةً ولا تؤجَّل إلى آخرها.</t>
        </is>
      </c>
      <c r="D3716" s="7" t="inlineStr">
        <is>
          <t>SRC-054</t>
        </is>
      </c>
      <c r="E3716" s="7" t="inlineStr">
        <is>
          <t>§5</t>
        </is>
      </c>
      <c r="F3716" s="7" t="inlineStr">
        <is>
          <t>REL</t>
        </is>
      </c>
      <c r="G3716" s="7" t="inlineStr">
        <is>
          <t>لا معارض — نافذ بنصّه</t>
        </is>
      </c>
      <c r="H3716" s="7" t="inlineStr">
        <is>
          <t>INJAZ-DELIVERY-01</t>
        </is>
      </c>
      <c r="I3716" s="7" t="inlineStr">
        <is>
          <t>الفصلُ ٦ — النشرُ وخطةُ الرجوع</t>
        </is>
      </c>
      <c r="J3716" s="7" t="inlineStr">
        <is>
          <t>—</t>
        </is>
      </c>
      <c r="K3716" s="7" t="inlineStr">
        <is>
          <t>اختبارُ عرض: بمعطى دورٍ مخوَّلٍ لـ«الجوالُ والعملُ دون اتصال للتايم شيت» · وعند فتحها من مرحلتها في الدورة · فإن الشاشةَ تُصيَّر بأعمدتها وأفعالها المسموحة · والمجموعةُ الفارغةُ لا تُعرض</t>
        </is>
      </c>
      <c r="L3716" s="7" t="inlineStr">
        <is>
          <t>غير مقيس — يُملأ عند مراجعة الكود</t>
        </is>
      </c>
      <c r="M3716" s="7" t="inlineStr">
        <is>
          <t>نافذ</t>
        </is>
      </c>
    </row>
    <row r="3717">
      <c r="A3717" s="7" t="n">
        <v>3716</v>
      </c>
      <c r="B3717" s="7" t="inlineStr">
        <is>
          <t>SEC-034</t>
        </is>
      </c>
      <c r="C3717" s="7" t="inlineStr">
        <is>
          <t>مواصفة القلب بست مراحل — «كتابةٌ مزدوجةٌ ثم قلبٌ بعلَم رجوع» عبارةٌ لا تكفي للتنفيذ: فالمبرمجُ يحتاج أيَّ نموذجٍ يُكتب أولًا وماذا لو فشلت إحدى الكتابتين ومعيارَ التطابق ومدةَ المراقبة والحدَّ المقبول للفروق ومتى تصير الحقولُ القديمةُ للقراءة فقط.</t>
        </is>
      </c>
      <c r="D3717" s="7" t="inlineStr">
        <is>
          <t>SRC-042</t>
        </is>
      </c>
      <c r="E3717" s="7" t="inlineStr">
        <is>
          <t>§13</t>
        </is>
      </c>
      <c r="F3717" s="7" t="inlineStr">
        <is>
          <t>REL</t>
        </is>
      </c>
      <c r="G3717" s="7" t="inlineStr">
        <is>
          <t>لا معارض — نافذ بنصّه</t>
        </is>
      </c>
      <c r="H3717" s="7" t="inlineStr">
        <is>
          <t>INJAZ-DELIVERY-01</t>
        </is>
      </c>
      <c r="I3717" s="7" t="inlineStr">
        <is>
          <t>الفصلُ ٦ — النشرُ وخطةُ الرجوع</t>
        </is>
      </c>
      <c r="J3717" s="7" t="inlineStr">
        <is>
          <t>—</t>
        </is>
      </c>
      <c r="K3717" s="7" t="inlineStr">
        <is>
          <t>اختبارُ اكتمال: بمعطى شاشةٍ أو جدولٍ يخصُّ «مواصفة القلب بست مراحل — «كتابةٌ مزدوجةٌ» · وعند فحص بنيته · فإن كلَّ عمودٍ معتمدٍ موجودٌ وصفرُ عمودٍ غيرِ معرَّف · والأعمدةُ الحاكمةُ السبعةُ حاضرة</t>
        </is>
      </c>
      <c r="L3717" s="7" t="inlineStr">
        <is>
          <t>غير مقيس — يُملأ عند مراجعة الكود</t>
        </is>
      </c>
      <c r="M3717" s="7" t="inlineStr">
        <is>
          <t>نافذ</t>
        </is>
      </c>
    </row>
    <row r="3718">
      <c r="A3718" s="7" t="n">
        <v>3717</v>
      </c>
      <c r="B3718" s="7" t="inlineStr">
        <is>
          <t>SEC-035</t>
        </is>
      </c>
      <c r="C3718" s="7" t="inlineStr">
        <is>
          <t>مراحل قلب الصلاحيات بشروط انتقالها ورجوعها: ① legacy_authoritative (القديمُ هو المصدر والمشتقُّ غيرُ مبنيٍّ — الانتقال باكتمال القوالب وقاموسِ المسميات ومصفوفةِ الشاشات وخريطةِ الأدوار معتمدةً) ② dual_write (تُكتب الصلاحيةُ في النموذجين معًا في معاملةٍ واحدةٍ ذرية والقديمُ يقرِّر · وفشلُ إحداهما يُسقط الاثنتين ولا يُقبل نجاحٌ جزئي — الانتقال بأسبوعٍ بلا فشلِ كتابةٍ مزدوجة) ③ derived_shadow (يُحسب المشتقُّ ويُقارن بالقديم عند كل طلبٍ بلا تفعيل والقديمُ يقرِّر · ومعيارُ التطابق صفرُ فرقٍ في قرارِ سماحٍ أو منعٍ لمدة أربعة عشر يومًا متصلة · وفرقُ النطاق أو السقف يُعدّ فرقًا · والحدُّ المقبول صفرٌ لا نسبة — الانتقال ببلوغ المعيار وتوقيعِ مدير الحوكمة والالتزام) ④ derived_authoritative (المشتقُّ يقرِّر والقديمُ يُكتب للمقارنة بعلَمٍ واحد) ⑤ و⑥ الإقفالُ وجعلُ الحقول القديمة للقراءة فقط.</t>
        </is>
      </c>
      <c r="D3718" s="7" t="inlineStr">
        <is>
          <t>SRC-042</t>
        </is>
      </c>
      <c r="E3718" s="7" t="inlineStr">
        <is>
          <t>§13</t>
        </is>
      </c>
      <c r="F3718" s="7" t="inlineStr">
        <is>
          <t>REL</t>
        </is>
      </c>
      <c r="G3718" s="7" t="inlineStr">
        <is>
          <t>لا معارض — نافذ بنصّه</t>
        </is>
      </c>
      <c r="H3718" s="7" t="inlineStr">
        <is>
          <t>INJAZ-DELIVERY-01</t>
        </is>
      </c>
      <c r="I3718" s="7" t="inlineStr">
        <is>
          <t>الفصلُ ٦ — النشرُ وخطةُ الرجوع</t>
        </is>
      </c>
      <c r="J3718" s="7" t="inlineStr">
        <is>
          <t>—</t>
        </is>
      </c>
      <c r="K3718" s="7" t="inlineStr">
        <is>
          <t>اختبارُ منع: بمعطى محاولةٍ تخالف «① legacy_authoritative (القديمُ هو المصدر والمشتقُّ …» · وعند تنفيذها · فإن الخادمَ يرفض برمزٍ وسببٍ ويُسجَّل الرفضُ بالمستخدم والوقت</t>
        </is>
      </c>
      <c r="L3718" s="7" t="inlineStr">
        <is>
          <t>غير مقيس — يُملأ عند مراجعة الكود</t>
        </is>
      </c>
      <c r="M3718" s="7" t="inlineStr">
        <is>
          <t>نافذ</t>
        </is>
      </c>
    </row>
    <row r="3719">
      <c r="A3719" s="7" t="n">
        <v>3718</v>
      </c>
      <c r="B3719" s="7" t="inlineStr">
        <is>
          <t>OWN-003</t>
        </is>
      </c>
      <c r="C3719" s="7" t="inlineStr">
        <is>
          <t>تُسجَّل ساعاتُ العمل اليومية في كل نماذج العمل بلا استثناء — بما فيها النقلُ بالطن والتخريمُ بالمتر. فالساعةُ مقياسُ الإتاحة ووحدةُ العمل مقياسُ الإنجاز، ولا يُغني أحدُهما عن الآخر.</t>
        </is>
      </c>
      <c r="D3719" s="7" t="inlineStr">
        <is>
          <t>قرار المالك — جلسات المراجعة 2026-08</t>
        </is>
      </c>
      <c r="E3719" s="7" t="inlineStr">
        <is>
          <t>§التسجيل الميداني</t>
        </is>
      </c>
      <c r="F3719" s="7" t="inlineStr">
        <is>
          <t>OWN</t>
        </is>
      </c>
      <c r="G3719" s="7" t="inlineStr">
        <is>
          <t>قرار مالك موقَّع — نافذ</t>
        </is>
      </c>
      <c r="H3719" s="7" t="inlineStr">
        <is>
          <t>INJAZ-FRD-01</t>
        </is>
      </c>
      <c r="I3719" s="7" t="inlineStr">
        <is>
          <t>الفصلُ ١٨ — إدارة الموقع</t>
        </is>
      </c>
      <c r="J3719" s="7" t="inlineStr">
        <is>
          <t>UX-01 للشاشاتِ · DELIVERY-01 للاختبارات</t>
        </is>
      </c>
      <c r="K3719" s="7" t="inlineStr">
        <is>
          <t>اختبارُ إلزام: لا يُقفل يومٌ في نموذجِ الطن أو المتر بلا ساعاتٍ مسجَّلة</t>
        </is>
      </c>
      <c r="L3719" s="7" t="inlineStr">
        <is>
          <t>مطلوب ولم يُنفذ</t>
        </is>
      </c>
      <c r="M3719" s="7" t="inlineStr">
        <is>
          <t>نافذ</t>
        </is>
      </c>
    </row>
    <row r="3720">
      <c r="A3720" s="7" t="n">
        <v>3719</v>
      </c>
      <c r="B3720" s="7" t="inlineStr">
        <is>
          <t>OWN-004</t>
        </is>
      </c>
      <c r="C3720" s="7" t="inlineStr">
        <is>
          <t>في نموذج التأجير بالساعة تُسجَّل الساعةُ مرةً واحدةً وتملأ خانتَي المتاح والمنجَز معًا — ولا تُدخَل مرتين.</t>
        </is>
      </c>
      <c r="D3720" s="7" t="inlineStr">
        <is>
          <t>قرار المالك — جلسات المراجعة 2026-08</t>
        </is>
      </c>
      <c r="E3720" s="7" t="inlineStr">
        <is>
          <t>§التسجيل الميداني</t>
        </is>
      </c>
      <c r="F3720" s="7" t="inlineStr">
        <is>
          <t>OWN</t>
        </is>
      </c>
      <c r="G3720" s="7" t="inlineStr">
        <is>
          <t>قرار مالك موقَّع — نافذ</t>
        </is>
      </c>
      <c r="H3720" s="7" t="inlineStr">
        <is>
          <t>INJAZ-FRD-01</t>
        </is>
      </c>
      <c r="I3720" s="7" t="inlineStr">
        <is>
          <t>الفصلُ ١٨ — إدارة الموقع</t>
        </is>
      </c>
      <c r="J3720" s="7" t="inlineStr">
        <is>
          <t>UX-01 للشاشاتِ · DELIVERY-01 للاختبارات</t>
        </is>
      </c>
      <c r="K3720" s="7" t="inlineStr">
        <is>
          <t>اختبارُ حساب: خانتا المتاح والمنجَز متساويتان في نموذج الساعة</t>
        </is>
      </c>
      <c r="L3720" s="7" t="inlineStr">
        <is>
          <t>مطلوب ولم يُنفذ</t>
        </is>
      </c>
      <c r="M3720" s="7" t="inlineStr">
        <is>
          <t>نافذ</t>
        </is>
      </c>
    </row>
    <row r="3721">
      <c r="A3721" s="7" t="n">
        <v>3720</v>
      </c>
      <c r="B3721" s="7" t="inlineStr">
        <is>
          <t>OWN-007</t>
        </is>
      </c>
      <c r="C3721" s="7" t="inlineStr">
        <is>
          <t>التخفيضاتُ العامةُ تنقص الطاقةَ الاسمية: العطلةُ الرسميةُ والعيدُ وصلاةُ الجمعة ودوامُ رمضان المخفضُ والعملُ بورديةٍ واحدةٍ بدل اثنتين وزمنُ تسليم الورديات والتعبئة والفحص. وتُسجَّل في جدول عمل الموقع.</t>
        </is>
      </c>
      <c r="D3721" s="7" t="inlineStr">
        <is>
          <t>قرار المالك — جلسات المراجعة 2026-08</t>
        </is>
      </c>
      <c r="E3721" s="7" t="inlineStr">
        <is>
          <t>§الطاقة والورديات</t>
        </is>
      </c>
      <c r="F3721" s="7" t="inlineStr">
        <is>
          <t>OWN</t>
        </is>
      </c>
      <c r="G3721" s="7" t="inlineStr">
        <is>
          <t>قرار مالك موقَّع — نافذ</t>
        </is>
      </c>
      <c r="H3721" s="7" t="inlineStr">
        <is>
          <t>INJAZ-FRD-01</t>
        </is>
      </c>
      <c r="I3721" s="7" t="inlineStr">
        <is>
          <t>الفصلُ ١٨ — إدارة الموقع</t>
        </is>
      </c>
      <c r="J3721" s="7" t="inlineStr">
        <is>
          <t>UX-01 للشاشاتِ · DELIVERY-01 للاختبارات</t>
        </is>
      </c>
      <c r="K3721" s="7" t="inlineStr">
        <is>
          <t>اختبارُ حساب: المتاحُ يساوي الاسميةَ ناقصًا مجموعَ التخفيضات المسجَّلة</t>
        </is>
      </c>
      <c r="L3721" s="7" t="inlineStr">
        <is>
          <t>مطلوب ولم يُنفذ</t>
        </is>
      </c>
      <c r="M3721" s="7" t="inlineStr">
        <is>
          <t>نافذ</t>
        </is>
      </c>
    </row>
    <row r="3722">
      <c r="A3722" s="7" t="n">
        <v>3721</v>
      </c>
      <c r="B3722" s="7" t="inlineStr">
        <is>
          <t>OWN-025</t>
        </is>
      </c>
      <c r="C3722" s="7" t="inlineStr">
        <is>
          <t>مديرُ الموقع هو من يحدد أيُّ الآليات تعمل بالنهار وأيُّها بالليل، وأيُّ المشغّلين يعمل بالنهار وأيُّهم بالليل. ولا يُراجَع جدولُه اليوميُّ من التشغيل.</t>
        </is>
      </c>
      <c r="D3722" s="7" t="inlineStr">
        <is>
          <t>قرار المالك — جلسات المراجعة 2026-08</t>
        </is>
      </c>
      <c r="E3722" s="7" t="inlineStr">
        <is>
          <t>§الورديات</t>
        </is>
      </c>
      <c r="F3722" s="7" t="inlineStr">
        <is>
          <t>OWN</t>
        </is>
      </c>
      <c r="G3722" s="7" t="inlineStr">
        <is>
          <t>قرار مالك موقَّع — نافذ</t>
        </is>
      </c>
      <c r="H3722" s="7" t="inlineStr">
        <is>
          <t>INJAZ-FRD-01</t>
        </is>
      </c>
      <c r="I3722" s="7" t="inlineStr">
        <is>
          <t>الفصلُ ١٨ — إدارة الموقع</t>
        </is>
      </c>
      <c r="J3722" s="7" t="inlineStr">
        <is>
          <t>UX-01 للشاشاتِ · DELIVERY-01 للاختبارات</t>
        </is>
      </c>
      <c r="K3722" s="7" t="inlineStr">
        <is>
          <t>اختبارُ صلاحية: جدولُ الورديات اليوميُّ يُحفظ باعتماد مدير الموقع وحدَه</t>
        </is>
      </c>
      <c r="L3722" s="7" t="inlineStr">
        <is>
          <t>مطلوب ولم يُنفذ</t>
        </is>
      </c>
      <c r="M3722" s="7" t="inlineStr">
        <is>
          <t>نافذ</t>
        </is>
      </c>
    </row>
    <row r="3723">
      <c r="A3723" s="7" t="n">
        <v>3722</v>
      </c>
      <c r="B3723" s="7" t="inlineStr">
        <is>
          <t>OWN-026</t>
        </is>
      </c>
      <c r="C3723" s="7" t="inlineStr">
        <is>
          <t>يمنح مديرُ الموقع إذنَ الدخول إلى الموقع وإذنَ الخروج منه — للمعدات وللمشغّلين — بالاعتماد المشترك مع مدير التشغيل. ولا حركةَ بلا إذنٍ ساري.</t>
        </is>
      </c>
      <c r="D3723" s="7" t="inlineStr">
        <is>
          <t>قرار المالك — جلسات المراجعة 2026-08</t>
        </is>
      </c>
      <c r="E3723" s="7" t="inlineStr">
        <is>
          <t>§أذون الحركة</t>
        </is>
      </c>
      <c r="F3723" s="7" t="inlineStr">
        <is>
          <t>OWN</t>
        </is>
      </c>
      <c r="G3723" s="7" t="inlineStr">
        <is>
          <t>قرار مالك موقَّع — نافذ</t>
        </is>
      </c>
      <c r="H3723" s="7" t="inlineStr">
        <is>
          <t>INJAZ-FRD-01</t>
        </is>
      </c>
      <c r="I3723" s="7" t="inlineStr">
        <is>
          <t>الفصلُ ١٨ — إدارة الموقع</t>
        </is>
      </c>
      <c r="J3723" s="7" t="inlineStr">
        <is>
          <t>UX-01 للشاشاتِ · DELIVERY-01 للاختبارات</t>
        </is>
      </c>
      <c r="K3723" s="7" t="inlineStr">
        <is>
          <t>اختبارُ منع: حركةٌ بلا إذنٍ نافذٍ تُرفض بنيويًّا</t>
        </is>
      </c>
      <c r="L3723" s="7" t="inlineStr">
        <is>
          <t>مطلوب ولم يُنفذ</t>
        </is>
      </c>
      <c r="M3723" s="7" t="inlineStr">
        <is>
          <t>نافذ</t>
        </is>
      </c>
    </row>
    <row r="3724">
      <c r="A3724" s="7" t="n">
        <v>3723</v>
      </c>
      <c r="B3724" s="7" t="inlineStr">
        <is>
          <t>OWN-027</t>
        </is>
      </c>
      <c r="C3724" s="7" t="inlineStr">
        <is>
          <t>إذنُ دخول المشغّل وخروجه يشمل تاريخَ بداية العمل ونهايته، ويُحدَّث به التخصيصُ والتناوبُ واحتسابُ الأجر من التاريخ نفسِه.</t>
        </is>
      </c>
      <c r="D3724" s="7" t="inlineStr">
        <is>
          <t>قرار المالك — جلسات المراجعة 2026-08</t>
        </is>
      </c>
      <c r="E3724" s="7" t="inlineStr">
        <is>
          <t>§أذون الحركة</t>
        </is>
      </c>
      <c r="F3724" s="7" t="inlineStr">
        <is>
          <t>OWN</t>
        </is>
      </c>
      <c r="G3724" s="7" t="inlineStr">
        <is>
          <t>قرار مالك موقَّع — نافذ</t>
        </is>
      </c>
      <c r="H3724" s="7" t="inlineStr">
        <is>
          <t>INJAZ-FRD-01</t>
        </is>
      </c>
      <c r="I3724" s="7" t="inlineStr">
        <is>
          <t>الفصلُ ١٨ — إدارة الموقع</t>
        </is>
      </c>
      <c r="J3724" s="7" t="inlineStr">
        <is>
          <t>UX-01 للشاشاتِ · DELIVERY-01 للاختبارات</t>
        </is>
      </c>
      <c r="K3724" s="7" t="inlineStr">
        <is>
          <t>اختبارُ أثر: إذنُ الخروج يُنهي التخصيصَ ويوقف احتسابَ الأجر من تاريخه</t>
        </is>
      </c>
      <c r="L3724" s="7" t="inlineStr">
        <is>
          <t>مطلوب ولم يُنفذ</t>
        </is>
      </c>
      <c r="M3724" s="7" t="inlineStr">
        <is>
          <t>نافذ</t>
        </is>
      </c>
    </row>
    <row r="3725">
      <c r="A3725" s="7" t="n">
        <v>3724</v>
      </c>
      <c r="B3725" s="7" t="inlineStr">
        <is>
          <t>OWN-028</t>
        </is>
      </c>
      <c r="C3725" s="7" t="inlineStr">
        <is>
          <t>يُعِدُّ مديرُ الموقع جدولَ العمل الأسبوعيَّ والشهريَّ للمنجم بأيام العمل والتوقف المخطط وساعات التشغيل اليومية وعدد الورديات، ويعتمده مديرُ التشغيل مطابقةً بالعقد.</t>
        </is>
      </c>
      <c r="D3725" s="7" t="inlineStr">
        <is>
          <t>قرار المالك — جلسات المراجعة 2026-08</t>
        </is>
      </c>
      <c r="E3725" s="7" t="inlineStr">
        <is>
          <t>§جدول العمل</t>
        </is>
      </c>
      <c r="F3725" s="7" t="inlineStr">
        <is>
          <t>OWN</t>
        </is>
      </c>
      <c r="G3725" s="7" t="inlineStr">
        <is>
          <t>قرار مالك موقَّع — نافذ</t>
        </is>
      </c>
      <c r="H3725" s="7" t="inlineStr">
        <is>
          <t>INJAZ-FRD-01</t>
        </is>
      </c>
      <c r="I3725" s="7" t="inlineStr">
        <is>
          <t>الفصلُ ١٨ — إدارة الموقع</t>
        </is>
      </c>
      <c r="J3725" s="7" t="inlineStr">
        <is>
          <t>UX-01 للشاشاتِ · DELIVERY-01 للاختبارات</t>
        </is>
      </c>
      <c r="K3725" s="7" t="inlineStr">
        <is>
          <t>اختبارُ اعتماد: الجدولُ الشهريُّ يحمل اعتمادَ مدير التشغيل قبل النفاذ</t>
        </is>
      </c>
      <c r="L3725" s="7" t="inlineStr">
        <is>
          <t>مطلوب ولم يُنفذ</t>
        </is>
      </c>
      <c r="M3725" s="7" t="inlineStr">
        <is>
          <t>نافذ</t>
        </is>
      </c>
    </row>
    <row r="3726">
      <c r="A3726" s="7" t="n">
        <v>3725</v>
      </c>
      <c r="B3726" s="7" t="inlineStr">
        <is>
          <t>SCN-152</t>
        </is>
      </c>
      <c r="C3726" s="7" t="inlineStr">
        <is>
          <t>يجب أن تُتاح شاشةُ «خطة عمل الغد» لـإدارة الموقع بنطاق موقعه — وزاويتُها: ما سيعمل غدًا: معدةٌ ومشغّلٌ وجبهة.</t>
        </is>
      </c>
      <c r="D3726" s="7" t="inlineStr">
        <is>
          <t>NAV-09 نظام الشاشات النافذ · SCR-DES-01 تصميم الأعمدة</t>
        </is>
      </c>
      <c r="E3726" s="7" t="inlineStr">
        <is>
          <t>§الشاشات</t>
        </is>
      </c>
      <c r="F3726" s="7" t="inlineStr">
        <is>
          <t>SCN</t>
        </is>
      </c>
      <c r="G3726" s="7" t="inlineStr">
        <is>
          <t>قرار مالك مطبَّق — نافذ</t>
        </is>
      </c>
      <c r="H3726" s="7" t="inlineStr">
        <is>
          <t>INJAZ-FRD-01</t>
        </is>
      </c>
      <c r="I3726" s="7" t="inlineStr">
        <is>
          <t>الفصلُ ١٨ — إدارة الموقع</t>
        </is>
      </c>
      <c r="J3726" s="7" t="inlineStr">
        <is>
          <t>UX-01 للشاشاتِ · DELIVERY-01 للاختبارات</t>
        </is>
      </c>
      <c r="K3726" s="7" t="inlineStr">
        <is>
          <t>اختبارُ ظهور: تظهر الشاشةُ للدور المالك بنطاقها ولا تظهر لمن لا صلاحيةَ له</t>
        </is>
      </c>
      <c r="L3726" s="7" t="inlineStr">
        <is>
          <t>مطلوب ولم يُنفذ</t>
        </is>
      </c>
      <c r="M3726" s="7" t="inlineStr">
        <is>
          <t>نافذ</t>
        </is>
      </c>
    </row>
    <row r="3727">
      <c r="A3727" s="7" t="n">
        <v>3726</v>
      </c>
      <c r="B3727" s="7" t="inlineStr">
        <is>
          <t>SCN-153</t>
        </is>
      </c>
      <c r="C3727" s="7" t="inlineStr">
        <is>
          <t>يجب أن تحمل شاشةُ «خطة عمل الغد» أعمدتَها المعتمدةَ وعددُها 23 عمودًا، وأولُها رقم الخطة · تاريخ التنفيذ · الموقع · المشروع · رقم العقد · نوع المعدة.</t>
        </is>
      </c>
      <c r="D3727" s="7" t="inlineStr">
        <is>
          <t>NAV-09 نظام الشاشات النافذ · SCR-DES-01 تصميم الأعمدة</t>
        </is>
      </c>
      <c r="E3727" s="7" t="inlineStr">
        <is>
          <t>§البيانات</t>
        </is>
      </c>
      <c r="F3727" s="7" t="inlineStr">
        <is>
          <t>SCN</t>
        </is>
      </c>
      <c r="G3727" s="7" t="inlineStr">
        <is>
          <t>قرار مالك مطبَّق — نافذ</t>
        </is>
      </c>
      <c r="H3727" s="7" t="inlineStr">
        <is>
          <t>INJAZ-FRD-01</t>
        </is>
      </c>
      <c r="I3727" s="7" t="inlineStr">
        <is>
          <t>الفصلُ ١٨ — إدارة الموقع</t>
        </is>
      </c>
      <c r="J3727" s="7" t="inlineStr">
        <is>
          <t>UX-01 للشاشاتِ · DELIVERY-01 للاختبارات</t>
        </is>
      </c>
      <c r="K3727" s="7" t="inlineStr">
        <is>
          <t>اختبارُ اكتمال: كلُّ عمودٍ معتمدٍ موجودٌ وصفرُ عمودٍ غيرِ معرَّف</t>
        </is>
      </c>
      <c r="L3727" s="7" t="inlineStr">
        <is>
          <t>مطلوب ولم يُنفذ</t>
        </is>
      </c>
      <c r="M3727" s="7" t="inlineStr">
        <is>
          <t>نافذ</t>
        </is>
      </c>
    </row>
    <row r="3728">
      <c r="A3728" s="7" t="n">
        <v>3727</v>
      </c>
      <c r="B3728" s="7" t="inlineStr">
        <is>
          <t>SCN-154</t>
        </is>
      </c>
      <c r="C3728" s="7" t="inlineStr">
        <is>
          <t>يجب أن يُنفَّذ فعلُ «رفعُ خطة الغد» من شاشة «خطة عمل الغد» بواسطة مديرُ الموقع، فيُكتب في daily_plans · resource_locks ويُنشر الحدثُ PlanSubmitted ويستهلكه التشغيل · القوى · الأسطول. وأثرُه: الحارسُ يفحص التأهيلَ والجاهزيةَ والوثائق · والمواردُ تُحجز مبدئيًّا.</t>
        </is>
      </c>
      <c r="D3728" s="7" t="inlineStr">
        <is>
          <t>NAV-09 نظام الشاشات النافذ · SCR-DES-01 تصميم الأعمدة</t>
        </is>
      </c>
      <c r="E3728" s="7" t="inlineStr">
        <is>
          <t>§الأفعال والتكامل</t>
        </is>
      </c>
      <c r="F3728" s="7" t="inlineStr">
        <is>
          <t>SCN</t>
        </is>
      </c>
      <c r="G3728" s="7" t="inlineStr">
        <is>
          <t>قرار مالك مطبَّق — نافذ</t>
        </is>
      </c>
      <c r="H3728" s="7" t="inlineStr">
        <is>
          <t>INJAZ-FRD-01</t>
        </is>
      </c>
      <c r="I3728" s="7" t="inlineStr">
        <is>
          <t>الفصلُ ١٨ — إدارة الموقع</t>
        </is>
      </c>
      <c r="J3728" s="7" t="inlineStr">
        <is>
          <t>UX-01 للشاشاتِ · DELIVERY-01 للاختبارات</t>
        </is>
      </c>
      <c r="K3728" s="7" t="inlineStr">
        <is>
          <t xml:space="preserve">اختبارُ أثر: تنفيذُ الفعل يُحدث الحارسُ يفحص التأهيلَ والجاهزيةَ والوثائق · والمواردُ تُحجز </t>
        </is>
      </c>
      <c r="L3728" s="7" t="inlineStr">
        <is>
          <t>مطلوب ولم يُنفذ</t>
        </is>
      </c>
      <c r="M3728" s="7" t="inlineStr">
        <is>
          <t>نافذ</t>
        </is>
      </c>
    </row>
    <row r="3729">
      <c r="A3729" s="7" t="n">
        <v>3728</v>
      </c>
      <c r="B3729" s="7" t="inlineStr">
        <is>
          <t>SCN-155</t>
        </is>
      </c>
      <c r="C3729" s="7" t="inlineStr">
        <is>
          <t>يجب أن يقبل فعلُ «رفعُ خطة الغد» عكسًا: سحبٌ قبل الاعتماد.</t>
        </is>
      </c>
      <c r="D3729" s="7" t="inlineStr">
        <is>
          <t>NAV-09 نظام الشاشات النافذ · SCR-DES-01 تصميم الأعمدة</t>
        </is>
      </c>
      <c r="E3729" s="7" t="inlineStr">
        <is>
          <t>§الأفعال والتكامل</t>
        </is>
      </c>
      <c r="F3729" s="7" t="inlineStr">
        <is>
          <t>SCN</t>
        </is>
      </c>
      <c r="G3729" s="7" t="inlineStr">
        <is>
          <t>قرار مالك مطبَّق — نافذ</t>
        </is>
      </c>
      <c r="H3729" s="7" t="inlineStr">
        <is>
          <t>INJAZ-FRD-01</t>
        </is>
      </c>
      <c r="I3729" s="7" t="inlineStr">
        <is>
          <t>الفصلُ ١٨ — إدارة الموقع</t>
        </is>
      </c>
      <c r="J3729" s="7" t="inlineStr">
        <is>
          <t>UX-01 للشاشاتِ · DELIVERY-01 للاختبارات</t>
        </is>
      </c>
      <c r="K3729" s="7" t="inlineStr">
        <is>
          <t>اختبارُ عكس: العكسُ يُنشئ حركةً مقابلةً بمرجع الأصل</t>
        </is>
      </c>
      <c r="L3729" s="7" t="inlineStr">
        <is>
          <t>مطلوب ولم يُنفذ</t>
        </is>
      </c>
      <c r="M3729" s="7" t="inlineStr">
        <is>
          <t>نافذ</t>
        </is>
      </c>
    </row>
    <row r="3730">
      <c r="A3730" s="7" t="n">
        <v>3729</v>
      </c>
      <c r="B3730" s="7" t="inlineStr">
        <is>
          <t>SCN-156</t>
        </is>
      </c>
      <c r="C3730" s="7" t="inlineStr">
        <is>
          <t>يجب أن يُنفَّذ فعلُ «اعتمادُ خطة الموقع» من شاشة «خطة عمل الغد» بواسطة مديرُ التشغيل، فيُكتب في daily_plans.state ويُنشر الحدثُ PlanApproved ويستهلكه الموقع · القوى · الأسطول · النقل. وأثرُه: الخطةُ تصير نافذةً · ويُفتح التايم شيت عليها · وتُطلب رحلاتُ الترحيل الناقصة.</t>
        </is>
      </c>
      <c r="D3730" s="7" t="inlineStr">
        <is>
          <t>NAV-09 نظام الشاشات النافذ · SCR-DES-01 تصميم الأعمدة</t>
        </is>
      </c>
      <c r="E3730" s="7" t="inlineStr">
        <is>
          <t>§الأفعال والتكامل</t>
        </is>
      </c>
      <c r="F3730" s="7" t="inlineStr">
        <is>
          <t>SCN</t>
        </is>
      </c>
      <c r="G3730" s="7" t="inlineStr">
        <is>
          <t>قرار مالك مطبَّق — نافذ</t>
        </is>
      </c>
      <c r="H3730" s="7" t="inlineStr">
        <is>
          <t>INJAZ-FRD-01</t>
        </is>
      </c>
      <c r="I3730" s="7" t="inlineStr">
        <is>
          <t>الفصلُ ١٨ — إدارة الموقع</t>
        </is>
      </c>
      <c r="J3730" s="7" t="inlineStr">
        <is>
          <t>UX-01 للشاشاتِ · DELIVERY-01 للاختبارات</t>
        </is>
      </c>
      <c r="K3730" s="7" t="inlineStr">
        <is>
          <t>اختبارُ أثر: تنفيذُ الفعل يُحدث الخطةُ تصير نافذةً · ويُفتح التايم شيت عليها · وتُطلب رحلاتُ</t>
        </is>
      </c>
      <c r="L3730" s="7" t="inlineStr">
        <is>
          <t>مطلوب ولم يُنفذ</t>
        </is>
      </c>
      <c r="M3730" s="7" t="inlineStr">
        <is>
          <t>نافذ</t>
        </is>
      </c>
    </row>
    <row r="3731">
      <c r="A3731" s="7" t="n">
        <v>3730</v>
      </c>
      <c r="B3731" s="7" t="inlineStr">
        <is>
          <t>SCN-157</t>
        </is>
      </c>
      <c r="C3731" s="7" t="inlineStr">
        <is>
          <t>يجب أن يقبل فعلُ «اعتمادُ خطة الموقع» عكسًا: إعادةٌ بسببٍ محكوم.</t>
        </is>
      </c>
      <c r="D3731" s="7" t="inlineStr">
        <is>
          <t>NAV-09 نظام الشاشات النافذ · SCR-DES-01 تصميم الأعمدة</t>
        </is>
      </c>
      <c r="E3731" s="7" t="inlineStr">
        <is>
          <t>§الأفعال والتكامل</t>
        </is>
      </c>
      <c r="F3731" s="7" t="inlineStr">
        <is>
          <t>SCN</t>
        </is>
      </c>
      <c r="G3731" s="7" t="inlineStr">
        <is>
          <t>قرار مالك مطبَّق — نافذ</t>
        </is>
      </c>
      <c r="H3731" s="7" t="inlineStr">
        <is>
          <t>INJAZ-FRD-01</t>
        </is>
      </c>
      <c r="I3731" s="7" t="inlineStr">
        <is>
          <t>الفصلُ ١٨ — إدارة الموقع</t>
        </is>
      </c>
      <c r="J3731" s="7" t="inlineStr">
        <is>
          <t>UX-01 للشاشاتِ · DELIVERY-01 للاختبارات</t>
        </is>
      </c>
      <c r="K3731" s="7" t="inlineStr">
        <is>
          <t>اختبارُ عكس: العكسُ يُنشئ حركةً مقابلةً بمرجع الأصل</t>
        </is>
      </c>
      <c r="L3731" s="7" t="inlineStr">
        <is>
          <t>مطلوب ولم يُنفذ</t>
        </is>
      </c>
      <c r="M3731" s="7" t="inlineStr">
        <is>
          <t>نافذ</t>
        </is>
      </c>
    </row>
    <row r="3732">
      <c r="A3732" s="7" t="n">
        <v>3731</v>
      </c>
      <c r="B3732" s="7" t="inlineStr">
        <is>
          <t>SCN-158</t>
        </is>
      </c>
      <c r="C3732" s="7" t="inlineStr">
        <is>
          <t>يجب أن يُنفَّذ فعلُ «نسخُ خطة الأمس» من شاشة «خطة عمل الغد» بواسطة مديرُ الموقع، فيُكتب في daily_plans ويُنشر الحدثُ PlanDrafted ويستهلكه الموقعُ وحدَه. وأثرُه: نافذٌ بالتوزيع نفسِه — والحارسُ يعيد فحصَ الجاهزية والتأهيل قبل الرفع.</t>
        </is>
      </c>
      <c r="D3732" s="7" t="inlineStr">
        <is>
          <t>NAV-09 نظام الشاشات النافذ · SCR-DES-01 تصميم الأعمدة</t>
        </is>
      </c>
      <c r="E3732" s="7" t="inlineStr">
        <is>
          <t>§الأفعال والتكامل</t>
        </is>
      </c>
      <c r="F3732" s="7" t="inlineStr">
        <is>
          <t>SCN</t>
        </is>
      </c>
      <c r="G3732" s="7" t="inlineStr">
        <is>
          <t>قرار مالك مطبَّق — نافذ</t>
        </is>
      </c>
      <c r="H3732" s="7" t="inlineStr">
        <is>
          <t>INJAZ-FRD-01</t>
        </is>
      </c>
      <c r="I3732" s="7" t="inlineStr">
        <is>
          <t>الفصلُ ١٨ — إدارة الموقع</t>
        </is>
      </c>
      <c r="J3732" s="7" t="inlineStr">
        <is>
          <t>UX-01 للشاشاتِ · DELIVERY-01 للاختبارات</t>
        </is>
      </c>
      <c r="K3732" s="7" t="inlineStr">
        <is>
          <t>اختبارُ أثر: تنفيذُ الفعل يُحدث نافذٌ بالتوزيع نفسِه — والحارسُ يعيد فحصَ الجاهزية والتأهيل</t>
        </is>
      </c>
      <c r="L3732" s="7" t="inlineStr">
        <is>
          <t>مطلوب ولم يُنفذ</t>
        </is>
      </c>
      <c r="M3732" s="7" t="inlineStr">
        <is>
          <t>نافذ</t>
        </is>
      </c>
    </row>
    <row r="3733">
      <c r="A3733" s="7" t="n">
        <v>3732</v>
      </c>
      <c r="B3733" s="7" t="inlineStr">
        <is>
          <t>SCN-159</t>
        </is>
      </c>
      <c r="C3733" s="7" t="inlineStr">
        <is>
          <t>يجب أن يقبل فعلُ «نسخُ خطة الأمس» عكسًا: حذفُ النافذ.</t>
        </is>
      </c>
      <c r="D3733" s="7" t="inlineStr">
        <is>
          <t>NAV-09 نظام الشاشات النافذ · SCR-DES-01 تصميم الأعمدة</t>
        </is>
      </c>
      <c r="E3733" s="7" t="inlineStr">
        <is>
          <t>§الأفعال والتكامل</t>
        </is>
      </c>
      <c r="F3733" s="7" t="inlineStr">
        <is>
          <t>SCN</t>
        </is>
      </c>
      <c r="G3733" s="7" t="inlineStr">
        <is>
          <t>قرار مالك مطبَّق — نافذ</t>
        </is>
      </c>
      <c r="H3733" s="7" t="inlineStr">
        <is>
          <t>INJAZ-FRD-01</t>
        </is>
      </c>
      <c r="I3733" s="7" t="inlineStr">
        <is>
          <t>الفصلُ ١٨ — إدارة الموقع</t>
        </is>
      </c>
      <c r="J3733" s="7" t="inlineStr">
        <is>
          <t>UX-01 للشاشاتِ · DELIVERY-01 للاختبارات</t>
        </is>
      </c>
      <c r="K3733" s="7" t="inlineStr">
        <is>
          <t>اختبارُ عكس: العكسُ يُنشئ حركةً مقابلةً بمرجع الأصل</t>
        </is>
      </c>
      <c r="L3733" s="7" t="inlineStr">
        <is>
          <t>مطلوب ولم يُنفذ</t>
        </is>
      </c>
      <c r="M3733" s="7" t="inlineStr">
        <is>
          <t>نافذ</t>
        </is>
      </c>
    </row>
    <row r="3734">
      <c r="A3734" s="7" t="n">
        <v>3733</v>
      </c>
      <c r="B3734" s="7" t="inlineStr">
        <is>
          <t>SCN-160</t>
        </is>
      </c>
      <c r="C3734" s="7" t="inlineStr">
        <is>
          <t>يجب أن تُعرض شاشةُ «خطة عمل الغد» لـإدارة التشغيل بنطاق كل المواقع — بأفعالٍ مسموحةٍ هي اعتماد · إعادةٌ بسبب، ومحجوبٍ عنه: الإنشاء.</t>
        </is>
      </c>
      <c r="D3734" s="7" t="inlineStr">
        <is>
          <t>NAV-09 نظام الشاشات النافذ · SCR-DES-01 تصميم الأعمدة</t>
        </is>
      </c>
      <c r="E3734" s="7" t="inlineStr">
        <is>
          <t>§الصلاحيات</t>
        </is>
      </c>
      <c r="F3734" s="7" t="inlineStr">
        <is>
          <t>SCN</t>
        </is>
      </c>
      <c r="G3734" s="7" t="inlineStr">
        <is>
          <t>قرار مالك مطبَّق — نافذ</t>
        </is>
      </c>
      <c r="H3734" s="7" t="inlineStr">
        <is>
          <t>INJAZ-FRD-01</t>
        </is>
      </c>
      <c r="I3734" s="7" t="inlineStr">
        <is>
          <t>الفصلُ ١٨ — إدارة الموقع</t>
        </is>
      </c>
      <c r="J3734" s="7" t="inlineStr">
        <is>
          <t>UX-01 للشاشاتِ · DELIVERY-01 للاختبارات</t>
        </is>
      </c>
      <c r="K3734" s="7" t="inlineStr">
        <is>
          <t>اختبارُ حجب: المحجوبُ لا يُصيَّر ولا يُقبل نداؤه في الخادم</t>
        </is>
      </c>
      <c r="L3734" s="7" t="inlineStr">
        <is>
          <t>مطلوب ولم يُنفذ</t>
        </is>
      </c>
      <c r="M3734" s="7" t="inlineStr">
        <is>
          <t>نافذ</t>
        </is>
      </c>
    </row>
    <row r="3735">
      <c r="A3735" s="7" t="n">
        <v>3734</v>
      </c>
      <c r="B3735" s="7" t="inlineStr">
        <is>
          <t>SCN-161</t>
        </is>
      </c>
      <c r="C3735" s="7" t="inlineStr">
        <is>
          <t>يجب أن تُعرض شاشةُ «خطة عمل الغد» لـالقوى التشغيلية بنطاق مشغّلوه — بأفعالٍ مسموحةٍ هي قراءة · اعتراضٌ على تأهيل، ومحجوبٍ عنه: الاعتماد.</t>
        </is>
      </c>
      <c r="D3735" s="7" t="inlineStr">
        <is>
          <t>NAV-09 نظام الشاشات النافذ · SCR-DES-01 تصميم الأعمدة</t>
        </is>
      </c>
      <c r="E3735" s="7" t="inlineStr">
        <is>
          <t>§الصلاحيات</t>
        </is>
      </c>
      <c r="F3735" s="7" t="inlineStr">
        <is>
          <t>SCN</t>
        </is>
      </c>
      <c r="G3735" s="7" t="inlineStr">
        <is>
          <t>قرار مالك مطبَّق — نافذ</t>
        </is>
      </c>
      <c r="H3735" s="7" t="inlineStr">
        <is>
          <t>INJAZ-FRD-01</t>
        </is>
      </c>
      <c r="I3735" s="7" t="inlineStr">
        <is>
          <t>الفصلُ ١٨ — إدارة الموقع</t>
        </is>
      </c>
      <c r="J3735" s="7" t="inlineStr">
        <is>
          <t>UX-01 للشاشاتِ · DELIVERY-01 للاختبارات</t>
        </is>
      </c>
      <c r="K3735" s="7" t="inlineStr">
        <is>
          <t>اختبارُ حجب: المحجوبُ لا يُصيَّر ولا يُقبل نداؤه في الخادم</t>
        </is>
      </c>
      <c r="L3735" s="7" t="inlineStr">
        <is>
          <t>مطلوب ولم يُنفذ</t>
        </is>
      </c>
      <c r="M3735" s="7" t="inlineStr">
        <is>
          <t>نافذ</t>
        </is>
      </c>
    </row>
    <row r="3736">
      <c r="A3736" s="7" t="n">
        <v>3735</v>
      </c>
      <c r="B3736" s="7" t="inlineStr">
        <is>
          <t>SCN-162</t>
        </is>
      </c>
      <c r="C3736" s="7" t="inlineStr">
        <is>
          <t>يجب أن تُعرض شاشةُ «خطة عمل الغد» لـإدارة الأسطول بنطاق معداته — بأفعالٍ مسموحةٍ هي قراءة، ومحجوبٍ عنه: الاعتماد.</t>
        </is>
      </c>
      <c r="D3736" s="7" t="inlineStr">
        <is>
          <t>NAV-09 نظام الشاشات النافذ · SCR-DES-01 تصميم الأعمدة</t>
        </is>
      </c>
      <c r="E3736" s="7" t="inlineStr">
        <is>
          <t>§الصلاحيات</t>
        </is>
      </c>
      <c r="F3736" s="7" t="inlineStr">
        <is>
          <t>SCN</t>
        </is>
      </c>
      <c r="G3736" s="7" t="inlineStr">
        <is>
          <t>قرار مالك مطبَّق — نافذ</t>
        </is>
      </c>
      <c r="H3736" s="7" t="inlineStr">
        <is>
          <t>INJAZ-FRD-01</t>
        </is>
      </c>
      <c r="I3736" s="7" t="inlineStr">
        <is>
          <t>الفصلُ ١٨ — إدارة الموقع</t>
        </is>
      </c>
      <c r="J3736" s="7" t="inlineStr">
        <is>
          <t>UX-01 للشاشاتِ · DELIVERY-01 للاختبارات</t>
        </is>
      </c>
      <c r="K3736" s="7" t="inlineStr">
        <is>
          <t>اختبارُ حجب: المحجوبُ لا يُصيَّر ولا يُقبل نداؤه في الخادم</t>
        </is>
      </c>
      <c r="L3736" s="7" t="inlineStr">
        <is>
          <t>مطلوب ولم يُنفذ</t>
        </is>
      </c>
      <c r="M3736" s="7" t="inlineStr">
        <is>
          <t>نافذ</t>
        </is>
      </c>
    </row>
    <row r="3737">
      <c r="A3737" s="7" t="n">
        <v>3736</v>
      </c>
      <c r="B3737" s="7" t="inlineStr">
        <is>
          <t>SCN-163</t>
        </is>
      </c>
      <c r="C3737" s="7" t="inlineStr">
        <is>
          <t>يجب أن تُعرض شاشةُ «خطة عمل الغد» لـإدارة الصيانة بنطاق المخصَّصة — بأفعالٍ مسموحةٍ هي قراءة · تنبيه، ومحجوبٍ عنه: الاعتماد.</t>
        </is>
      </c>
      <c r="D3737" s="7" t="inlineStr">
        <is>
          <t>NAV-09 نظام الشاشات النافذ · SCR-DES-01 تصميم الأعمدة</t>
        </is>
      </c>
      <c r="E3737" s="7" t="inlineStr">
        <is>
          <t>§الصلاحيات</t>
        </is>
      </c>
      <c r="F3737" s="7" t="inlineStr">
        <is>
          <t>SCN</t>
        </is>
      </c>
      <c r="G3737" s="7" t="inlineStr">
        <is>
          <t>قرار مالك مطبَّق — نافذ</t>
        </is>
      </c>
      <c r="H3737" s="7" t="inlineStr">
        <is>
          <t>INJAZ-FRD-01</t>
        </is>
      </c>
      <c r="I3737" s="7" t="inlineStr">
        <is>
          <t>الفصلُ ١٨ — إدارة الموقع</t>
        </is>
      </c>
      <c r="J3737" s="7" t="inlineStr">
        <is>
          <t>UX-01 للشاشاتِ · DELIVERY-01 للاختبارات</t>
        </is>
      </c>
      <c r="K3737" s="7" t="inlineStr">
        <is>
          <t>اختبارُ حجب: المحجوبُ لا يُصيَّر ولا يُقبل نداؤه في الخادم</t>
        </is>
      </c>
      <c r="L3737" s="7" t="inlineStr">
        <is>
          <t>مطلوب ولم يُنفذ</t>
        </is>
      </c>
      <c r="M3737" s="7" t="inlineStr">
        <is>
          <t>نافذ</t>
        </is>
      </c>
    </row>
    <row r="3738">
      <c r="A3738" s="7" t="n">
        <v>3737</v>
      </c>
      <c r="B3738" s="7" t="inlineStr">
        <is>
          <t>SCN-174</t>
        </is>
      </c>
      <c r="C3738" s="7" t="inlineStr">
        <is>
          <t>يجب أن تُتاح شاشةُ «تسجيل التايم شيت والإنتاج» لـإدارة الموقع بنطاق موقعه — وزاويتُها: الإدخالُ الميداني: الفتراتُ والكمياتُ والمشغّلون والعدّادان.</t>
        </is>
      </c>
      <c r="D3738" s="7" t="inlineStr">
        <is>
          <t>NAV-09 نظام الشاشات النافذ · SCR-DES-01 تصميم الأعمدة</t>
        </is>
      </c>
      <c r="E3738" s="7" t="inlineStr">
        <is>
          <t>§الشاشات</t>
        </is>
      </c>
      <c r="F3738" s="7" t="inlineStr">
        <is>
          <t>SCN</t>
        </is>
      </c>
      <c r="G3738" s="7" t="inlineStr">
        <is>
          <t>قرار مالك مطبَّق — نافذ</t>
        </is>
      </c>
      <c r="H3738" s="7" t="inlineStr">
        <is>
          <t>INJAZ-FRD-01</t>
        </is>
      </c>
      <c r="I3738" s="7" t="inlineStr">
        <is>
          <t>الفصلُ ١٨ — إدارة الموقع</t>
        </is>
      </c>
      <c r="J3738" s="7" t="inlineStr">
        <is>
          <t>UX-01 للشاشاتِ · DELIVERY-01 للاختبارات</t>
        </is>
      </c>
      <c r="K3738" s="7" t="inlineStr">
        <is>
          <t>اختبارُ ظهور: تظهر الشاشةُ للدور المالك بنطاقها ولا تظهر لمن لا صلاحيةَ له</t>
        </is>
      </c>
      <c r="L3738" s="7" t="inlineStr">
        <is>
          <t>مطلوب ولم يُنفذ</t>
        </is>
      </c>
      <c r="M3738" s="7" t="inlineStr">
        <is>
          <t>نافذ</t>
        </is>
      </c>
    </row>
    <row r="3739">
      <c r="A3739" s="7" t="n">
        <v>3738</v>
      </c>
      <c r="B3739" s="7" t="inlineStr">
        <is>
          <t>SCN-175</t>
        </is>
      </c>
      <c r="C3739" s="7" t="inlineStr">
        <is>
          <t>يجب أن تحمل شاشةُ «تسجيل التايم شيت والإنتاج» أعمدتَها المعتمدةَ وعددُها 31 عمودًا، وأولُها رقم الصف · التاريخ · الموقع · العقد · الوحدة التعاقدية · كود المعدة.</t>
        </is>
      </c>
      <c r="D3739" s="7" t="inlineStr">
        <is>
          <t>NAV-09 نظام الشاشات النافذ · SCR-DES-01 تصميم الأعمدة</t>
        </is>
      </c>
      <c r="E3739" s="7" t="inlineStr">
        <is>
          <t>§البيانات</t>
        </is>
      </c>
      <c r="F3739" s="7" t="inlineStr">
        <is>
          <t>SCN</t>
        </is>
      </c>
      <c r="G3739" s="7" t="inlineStr">
        <is>
          <t>قرار مالك مطبَّق — نافذ</t>
        </is>
      </c>
      <c r="H3739" s="7" t="inlineStr">
        <is>
          <t>INJAZ-FRD-01</t>
        </is>
      </c>
      <c r="I3739" s="7" t="inlineStr">
        <is>
          <t>الفصلُ ١٨ — إدارة الموقع</t>
        </is>
      </c>
      <c r="J3739" s="7" t="inlineStr">
        <is>
          <t>UX-01 للشاشاتِ · DELIVERY-01 للاختبارات</t>
        </is>
      </c>
      <c r="K3739" s="7" t="inlineStr">
        <is>
          <t>اختبارُ اكتمال: كلُّ عمودٍ معتمدٍ موجودٌ وصفرُ عمودٍ غيرِ معرَّف</t>
        </is>
      </c>
      <c r="L3739" s="7" t="inlineStr">
        <is>
          <t>مطلوب ولم يُنفذ</t>
        </is>
      </c>
      <c r="M3739" s="7" t="inlineStr">
        <is>
          <t>نافذ</t>
        </is>
      </c>
    </row>
    <row r="3740">
      <c r="A3740" s="7" t="n">
        <v>3739</v>
      </c>
      <c r="B3740" s="7" t="inlineStr">
        <is>
          <t>SCN-176</t>
        </is>
      </c>
      <c r="C3740" s="7" t="inlineStr">
        <is>
          <t>يجب أن يُنفَّذ فعلُ «حفظُ صف الوحدة» من شاشة «تسجيل التايم شيت والإنتاج» بواسطة مدخلُ الساعات، فيُكتب في unit_records · unit_periods ويُنشر الحدثُ UnitDraftSaved ويستهلكه الموقعُ وحدَه. وأثرُه: نافذٌ — لا أثرَ ماليًّا ولا تشغيليًّا.</t>
        </is>
      </c>
      <c r="D3740" s="7" t="inlineStr">
        <is>
          <t>NAV-09 نظام الشاشات النافذ · SCR-DES-01 تصميم الأعمدة</t>
        </is>
      </c>
      <c r="E3740" s="7" t="inlineStr">
        <is>
          <t>§الأفعال والتكامل</t>
        </is>
      </c>
      <c r="F3740" s="7" t="inlineStr">
        <is>
          <t>SCN</t>
        </is>
      </c>
      <c r="G3740" s="7" t="inlineStr">
        <is>
          <t>قرار مالك مطبَّق — نافذ</t>
        </is>
      </c>
      <c r="H3740" s="7" t="inlineStr">
        <is>
          <t>INJAZ-FRD-01</t>
        </is>
      </c>
      <c r="I3740" s="7" t="inlineStr">
        <is>
          <t>الفصلُ ١٨ — إدارة الموقع</t>
        </is>
      </c>
      <c r="J3740" s="7" t="inlineStr">
        <is>
          <t>UX-01 للشاشاتِ · DELIVERY-01 للاختبارات</t>
        </is>
      </c>
      <c r="K3740" s="7" t="inlineStr">
        <is>
          <t>اختبارُ أثر: تنفيذُ الفعل يُحدث نافذٌ — لا أثرَ ماليًّا ولا تشغيليًّا</t>
        </is>
      </c>
      <c r="L3740" s="7" t="inlineStr">
        <is>
          <t>مطلوب ولم يُنفذ</t>
        </is>
      </c>
      <c r="M3740" s="7" t="inlineStr">
        <is>
          <t>نافذ</t>
        </is>
      </c>
    </row>
    <row r="3741">
      <c r="A3741" s="7" t="n">
        <v>3740</v>
      </c>
      <c r="B3741" s="7" t="inlineStr">
        <is>
          <t>SCN-177</t>
        </is>
      </c>
      <c r="C3741" s="7" t="inlineStr">
        <is>
          <t>يجب أن يقبل فعلُ «حفظُ صف الوحدة» عكسًا: تعديلٌ حرٌّ قبل الرفع.</t>
        </is>
      </c>
      <c r="D3741" s="7" t="inlineStr">
        <is>
          <t>NAV-09 نظام الشاشات النافذ · SCR-DES-01 تصميم الأعمدة</t>
        </is>
      </c>
      <c r="E3741" s="7" t="inlineStr">
        <is>
          <t>§الأفعال والتكامل</t>
        </is>
      </c>
      <c r="F3741" s="7" t="inlineStr">
        <is>
          <t>SCN</t>
        </is>
      </c>
      <c r="G3741" s="7" t="inlineStr">
        <is>
          <t>قرار مالك مطبَّق — نافذ</t>
        </is>
      </c>
      <c r="H3741" s="7" t="inlineStr">
        <is>
          <t>INJAZ-FRD-01</t>
        </is>
      </c>
      <c r="I3741" s="7" t="inlineStr">
        <is>
          <t>الفصلُ ١٨ — إدارة الموقع</t>
        </is>
      </c>
      <c r="J3741" s="7" t="inlineStr">
        <is>
          <t>UX-01 للشاشاتِ · DELIVERY-01 للاختبارات</t>
        </is>
      </c>
      <c r="K3741" s="7" t="inlineStr">
        <is>
          <t>اختبارُ عكس: العكسُ يُنشئ حركةً مقابلةً بمرجع الأصل</t>
        </is>
      </c>
      <c r="L3741" s="7" t="inlineStr">
        <is>
          <t>مطلوب ولم يُنفذ</t>
        </is>
      </c>
      <c r="M3741" s="7" t="inlineStr">
        <is>
          <t>نافذ</t>
        </is>
      </c>
    </row>
    <row r="3742">
      <c r="A3742" s="7" t="n">
        <v>3741</v>
      </c>
      <c r="B3742" s="7" t="inlineStr">
        <is>
          <t>SCN-178</t>
        </is>
      </c>
      <c r="C3742" s="7" t="inlineStr">
        <is>
          <t>يجب أن يُنفَّذ فعلُ «رفعُ اليوم للاعتماد» من شاشة «تسجيل التايم شيت والإنتاج» بواسطة مدخلُ الساعات، فيُكتب في unit_records.state ويُنشر الحدثُ UnitSubmitted ويستهلكه مديرُ الموقع. وأثرُه: الحلقةُ الأولى تُفتح · وقفلُ التعديل · وعدّادُ المهلة يبدأ.</t>
        </is>
      </c>
      <c r="D3742" s="7" t="inlineStr">
        <is>
          <t>NAV-09 نظام الشاشات النافذ · SCR-DES-01 تصميم الأعمدة</t>
        </is>
      </c>
      <c r="E3742" s="7" t="inlineStr">
        <is>
          <t>§الأفعال والتكامل</t>
        </is>
      </c>
      <c r="F3742" s="7" t="inlineStr">
        <is>
          <t>SCN</t>
        </is>
      </c>
      <c r="G3742" s="7" t="inlineStr">
        <is>
          <t>قرار مالك مطبَّق — نافذ</t>
        </is>
      </c>
      <c r="H3742" s="7" t="inlineStr">
        <is>
          <t>INJAZ-FRD-01</t>
        </is>
      </c>
      <c r="I3742" s="7" t="inlineStr">
        <is>
          <t>الفصلُ ١٨ — إدارة الموقع</t>
        </is>
      </c>
      <c r="J3742" s="7" t="inlineStr">
        <is>
          <t>UX-01 للشاشاتِ · DELIVERY-01 للاختبارات</t>
        </is>
      </c>
      <c r="K3742" s="7" t="inlineStr">
        <is>
          <t>اختبارُ أثر: تنفيذُ الفعل يُحدث الحلقةُ الأولى تُفتح · وقفلُ التعديل · وعدّادُ المهلة يبدأ</t>
        </is>
      </c>
      <c r="L3742" s="7" t="inlineStr">
        <is>
          <t>مطلوب ولم يُنفذ</t>
        </is>
      </c>
      <c r="M3742" s="7" t="inlineStr">
        <is>
          <t>نافذ</t>
        </is>
      </c>
    </row>
    <row r="3743">
      <c r="A3743" s="7" t="n">
        <v>3742</v>
      </c>
      <c r="B3743" s="7" t="inlineStr">
        <is>
          <t>SCN-179</t>
        </is>
      </c>
      <c r="C3743" s="7" t="inlineStr">
        <is>
          <t>يجب أن يقبل فعلُ «رفعُ اليوم للاعتماد» عكسًا: سحبٌ قبل الاعتماد الأول.</t>
        </is>
      </c>
      <c r="D3743" s="7" t="inlineStr">
        <is>
          <t>NAV-09 نظام الشاشات النافذ · SCR-DES-01 تصميم الأعمدة</t>
        </is>
      </c>
      <c r="E3743" s="7" t="inlineStr">
        <is>
          <t>§الأفعال والتكامل</t>
        </is>
      </c>
      <c r="F3743" s="7" t="inlineStr">
        <is>
          <t>SCN</t>
        </is>
      </c>
      <c r="G3743" s="7" t="inlineStr">
        <is>
          <t>قرار مالك مطبَّق — نافذ</t>
        </is>
      </c>
      <c r="H3743" s="7" t="inlineStr">
        <is>
          <t>INJAZ-FRD-01</t>
        </is>
      </c>
      <c r="I3743" s="7" t="inlineStr">
        <is>
          <t>الفصلُ ١٨ — إدارة الموقع</t>
        </is>
      </c>
      <c r="J3743" s="7" t="inlineStr">
        <is>
          <t>UX-01 للشاشاتِ · DELIVERY-01 للاختبارات</t>
        </is>
      </c>
      <c r="K3743" s="7" t="inlineStr">
        <is>
          <t>اختبارُ عكس: العكسُ يُنشئ حركةً مقابلةً بمرجع الأصل</t>
        </is>
      </c>
      <c r="L3743" s="7" t="inlineStr">
        <is>
          <t>مطلوب ولم يُنفذ</t>
        </is>
      </c>
      <c r="M3743" s="7" t="inlineStr">
        <is>
          <t>نافذ</t>
        </is>
      </c>
    </row>
    <row r="3744">
      <c r="A3744" s="7" t="n">
        <v>3743</v>
      </c>
      <c r="B3744" s="7" t="inlineStr">
        <is>
          <t>SCN-180</t>
        </is>
      </c>
      <c r="C3744" s="7" t="inlineStr">
        <is>
          <t>يجب أن يُنفَّذ فعلُ «اعتمادُ الموقع — الحلقة الأولى» من شاشة «تسجيل التايم شيت والإنتاج» بواسطة مديرُ الموقع، فيُكتب في approval_chain ويُنشر الحدثُ ChainSiteApproved ويستهلكه إدارةُ التشغيل. وأثرُه: الحلقةُ الثانية تُفتح · ولا يُعدَّل الصفُّ إلا بطلب تغيير حالة.</t>
        </is>
      </c>
      <c r="D3744" s="7" t="inlineStr">
        <is>
          <t>NAV-09 نظام الشاشات النافذ · SCR-DES-01 تصميم الأعمدة</t>
        </is>
      </c>
      <c r="E3744" s="7" t="inlineStr">
        <is>
          <t>§الأفعال والتكامل</t>
        </is>
      </c>
      <c r="F3744" s="7" t="inlineStr">
        <is>
          <t>SCN</t>
        </is>
      </c>
      <c r="G3744" s="7" t="inlineStr">
        <is>
          <t>قرار مالك مطبَّق — نافذ</t>
        </is>
      </c>
      <c r="H3744" s="7" t="inlineStr">
        <is>
          <t>INJAZ-FRD-01</t>
        </is>
      </c>
      <c r="I3744" s="7" t="inlineStr">
        <is>
          <t>الفصلُ ١٨ — إدارة الموقع</t>
        </is>
      </c>
      <c r="J3744" s="7" t="inlineStr">
        <is>
          <t>UX-01 للشاشاتِ · DELIVERY-01 للاختبارات</t>
        </is>
      </c>
      <c r="K3744" s="7" t="inlineStr">
        <is>
          <t>اختبارُ أثر: تنفيذُ الفعل يُحدث الحلقةُ الثانية تُفتح · ولا يُعدَّل الصفُّ إلا بطلب تغيير حا</t>
        </is>
      </c>
      <c r="L3744" s="7" t="inlineStr">
        <is>
          <t>مطلوب ولم يُنفذ</t>
        </is>
      </c>
      <c r="M3744" s="7" t="inlineStr">
        <is>
          <t>نافذ</t>
        </is>
      </c>
    </row>
    <row r="3745">
      <c r="A3745" s="7" t="n">
        <v>3744</v>
      </c>
      <c r="B3745" s="7" t="inlineStr">
        <is>
          <t>SCN-181</t>
        </is>
      </c>
      <c r="C3745" s="7" t="inlineStr">
        <is>
          <t>يجب أن يقبل فعلُ «اعتمادُ الموقع — الحلقة الأولى» عكسًا: إعادةٌ للتصحيح بسبب.</t>
        </is>
      </c>
      <c r="D3745" s="7" t="inlineStr">
        <is>
          <t>NAV-09 نظام الشاشات النافذ · SCR-DES-01 تصميم الأعمدة</t>
        </is>
      </c>
      <c r="E3745" s="7" t="inlineStr">
        <is>
          <t>§الأفعال والتكامل</t>
        </is>
      </c>
      <c r="F3745" s="7" t="inlineStr">
        <is>
          <t>SCN</t>
        </is>
      </c>
      <c r="G3745" s="7" t="inlineStr">
        <is>
          <t>قرار مالك مطبَّق — نافذ</t>
        </is>
      </c>
      <c r="H3745" s="7" t="inlineStr">
        <is>
          <t>INJAZ-FRD-01</t>
        </is>
      </c>
      <c r="I3745" s="7" t="inlineStr">
        <is>
          <t>الفصلُ ١٨ — إدارة الموقع</t>
        </is>
      </c>
      <c r="J3745" s="7" t="inlineStr">
        <is>
          <t>UX-01 للشاشاتِ · DELIVERY-01 للاختبارات</t>
        </is>
      </c>
      <c r="K3745" s="7" t="inlineStr">
        <is>
          <t>اختبارُ عكس: العكسُ يُنشئ حركةً مقابلةً بمرجع الأصل</t>
        </is>
      </c>
      <c r="L3745" s="7" t="inlineStr">
        <is>
          <t>مطلوب ولم يُنفذ</t>
        </is>
      </c>
      <c r="M3745" s="7" t="inlineStr">
        <is>
          <t>نافذ</t>
        </is>
      </c>
    </row>
    <row r="3746">
      <c r="A3746" s="7" t="n">
        <v>3745</v>
      </c>
      <c r="B3746" s="7" t="inlineStr">
        <is>
          <t>SCN-182</t>
        </is>
      </c>
      <c r="C3746" s="7" t="inlineStr">
        <is>
          <t>يجب أن يُنفَّذ فعلُ «اعتمادُ التشغيل — الحلقة الثانية» من شاشة «تسجيل التايم شيت والإنتاج» بواسطة مديرُ التشغيل، فيُكتب في approval_chain · attribution ويُنشر الحدثُ ChainOpsApproved ويستهلكه الموردون · القوى · الأسطول. وأثرُه: الإسنادُ نهائيٌّ · وحاوياتُ الموردين تُستهلك · وعدّادُ المعدة يُحدَّث.</t>
        </is>
      </c>
      <c r="D3746" s="7" t="inlineStr">
        <is>
          <t>NAV-09 نظام الشاشات النافذ · SCR-DES-01 تصميم الأعمدة</t>
        </is>
      </c>
      <c r="E3746" s="7" t="inlineStr">
        <is>
          <t>§الأفعال والتكامل</t>
        </is>
      </c>
      <c r="F3746" s="7" t="inlineStr">
        <is>
          <t>SCN</t>
        </is>
      </c>
      <c r="G3746" s="7" t="inlineStr">
        <is>
          <t>قرار مالك مطبَّق — نافذ</t>
        </is>
      </c>
      <c r="H3746" s="7" t="inlineStr">
        <is>
          <t>INJAZ-FRD-01</t>
        </is>
      </c>
      <c r="I3746" s="7" t="inlineStr">
        <is>
          <t>الفصلُ ١٨ — إدارة الموقع</t>
        </is>
      </c>
      <c r="J3746" s="7" t="inlineStr">
        <is>
          <t>UX-01 للشاشاتِ · DELIVERY-01 للاختبارات</t>
        </is>
      </c>
      <c r="K3746" s="7" t="inlineStr">
        <is>
          <t>اختبارُ أثر: تنفيذُ الفعل يُحدث الإسنادُ نهائيٌّ · وحاوياتُ الموردين تُستهلك · وعدّادُ المعد</t>
        </is>
      </c>
      <c r="L3746" s="7" t="inlineStr">
        <is>
          <t>مطلوب ولم يُنفذ</t>
        </is>
      </c>
      <c r="M3746" s="7" t="inlineStr">
        <is>
          <t>نافذ</t>
        </is>
      </c>
    </row>
    <row r="3747">
      <c r="A3747" s="7" t="n">
        <v>3746</v>
      </c>
      <c r="B3747" s="7" t="inlineStr">
        <is>
          <t>SCN-183</t>
        </is>
      </c>
      <c r="C3747" s="7" t="inlineStr">
        <is>
          <t>يجب أن يقبل فعلُ «اعتمادُ التشغيل — الحلقة الثانية» عكسًا: عكسٌ بقرارِ تغيير حالة.</t>
        </is>
      </c>
      <c r="D3747" s="7" t="inlineStr">
        <is>
          <t>NAV-09 نظام الشاشات النافذ · SCR-DES-01 تصميم الأعمدة</t>
        </is>
      </c>
      <c r="E3747" s="7" t="inlineStr">
        <is>
          <t>§الأفعال والتكامل</t>
        </is>
      </c>
      <c r="F3747" s="7" t="inlineStr">
        <is>
          <t>SCN</t>
        </is>
      </c>
      <c r="G3747" s="7" t="inlineStr">
        <is>
          <t>قرار مالك مطبَّق — نافذ</t>
        </is>
      </c>
      <c r="H3747" s="7" t="inlineStr">
        <is>
          <t>INJAZ-FRD-01</t>
        </is>
      </c>
      <c r="I3747" s="7" t="inlineStr">
        <is>
          <t>الفصلُ ١٨ — إدارة الموقع</t>
        </is>
      </c>
      <c r="J3747" s="7" t="inlineStr">
        <is>
          <t>UX-01 للشاشاتِ · DELIVERY-01 للاختبارات</t>
        </is>
      </c>
      <c r="K3747" s="7" t="inlineStr">
        <is>
          <t>اختبارُ عكس: العكسُ يُنشئ حركةً مقابلةً بمرجع الأصل</t>
        </is>
      </c>
      <c r="L3747" s="7" t="inlineStr">
        <is>
          <t>مطلوب ولم يُنفذ</t>
        </is>
      </c>
      <c r="M3747" s="7" t="inlineStr">
        <is>
          <t>نافذ</t>
        </is>
      </c>
    </row>
    <row r="3748">
      <c r="A3748" s="7" t="n">
        <v>3747</v>
      </c>
      <c r="B3748" s="7" t="inlineStr">
        <is>
          <t>SCN-184</t>
        </is>
      </c>
      <c r="C3748" s="7" t="inlineStr">
        <is>
          <t>يجب أن يُنفَّذ فعلُ «اكتمالُ السلسلة الخماسية» من شاشة «تسجيل التايم شيت والإنتاج» بواسطة الماليةُ إقفالًا، فيُكتب في fin_events ويُنشر الحدثُ ChainCompleted ويستهلكه المالية · المبيعات · الموردون · القوى · الأسطول. وأثرُه: إيرادُ العميل وذمةُ المورد وأجرُ المشغّل تتولد بأحكامٍ ثلاثةٍ مستقلة · وخطةُ العقد تُحدَّث · والإهلاكُ يُحتسب.</t>
        </is>
      </c>
      <c r="D3748" s="7" t="inlineStr">
        <is>
          <t>NAV-09 نظام الشاشات النافذ · SCR-DES-01 تصميم الأعمدة</t>
        </is>
      </c>
      <c r="E3748" s="7" t="inlineStr">
        <is>
          <t>§الأفعال والتكامل</t>
        </is>
      </c>
      <c r="F3748" s="7" t="inlineStr">
        <is>
          <t>SCN</t>
        </is>
      </c>
      <c r="G3748" s="7" t="inlineStr">
        <is>
          <t>قرار مالك مطبَّق — نافذ</t>
        </is>
      </c>
      <c r="H3748" s="7" t="inlineStr">
        <is>
          <t>INJAZ-FRD-01</t>
        </is>
      </c>
      <c r="I3748" s="7" t="inlineStr">
        <is>
          <t>الفصلُ ١٨ — إدارة الموقع</t>
        </is>
      </c>
      <c r="J3748" s="7" t="inlineStr">
        <is>
          <t>UX-01 للشاشاتِ · DELIVERY-01 للاختبارات</t>
        </is>
      </c>
      <c r="K3748" s="7" t="inlineStr">
        <is>
          <t>اختبارُ أثر: تنفيذُ الفعل يُحدث إيرادُ العميل وذمةُ المورد وأجرُ المشغّل تتولد بأحكامٍ ثلاثة</t>
        </is>
      </c>
      <c r="L3748" s="7" t="inlineStr">
        <is>
          <t>مطلوب ولم يُنفذ</t>
        </is>
      </c>
      <c r="M3748" s="7" t="inlineStr">
        <is>
          <t>نافذ</t>
        </is>
      </c>
    </row>
    <row r="3749">
      <c r="A3749" s="7" t="n">
        <v>3748</v>
      </c>
      <c r="B3749" s="7" t="inlineStr">
        <is>
          <t>SCN-185</t>
        </is>
      </c>
      <c r="C3749" s="7" t="inlineStr">
        <is>
          <t>يجب أن يقبل فعلُ «اكتمالُ السلسلة الخماسية» عكسًا: حركةٌ مقابلةٌ بمرجعها.</t>
        </is>
      </c>
      <c r="D3749" s="7" t="inlineStr">
        <is>
          <t>NAV-09 نظام الشاشات النافذ · SCR-DES-01 تصميم الأعمدة</t>
        </is>
      </c>
      <c r="E3749" s="7" t="inlineStr">
        <is>
          <t>§الأفعال والتكامل</t>
        </is>
      </c>
      <c r="F3749" s="7" t="inlineStr">
        <is>
          <t>SCN</t>
        </is>
      </c>
      <c r="G3749" s="7" t="inlineStr">
        <is>
          <t>قرار مالك مطبَّق — نافذ</t>
        </is>
      </c>
      <c r="H3749" s="7" t="inlineStr">
        <is>
          <t>INJAZ-FRD-01</t>
        </is>
      </c>
      <c r="I3749" s="7" t="inlineStr">
        <is>
          <t>الفصلُ ١٨ — إدارة الموقع</t>
        </is>
      </c>
      <c r="J3749" s="7" t="inlineStr">
        <is>
          <t>UX-01 للشاشاتِ · DELIVERY-01 للاختبارات</t>
        </is>
      </c>
      <c r="K3749" s="7" t="inlineStr">
        <is>
          <t>اختبارُ عكس: العكسُ يُنشئ حركةً مقابلةً بمرجع الأصل</t>
        </is>
      </c>
      <c r="L3749" s="7" t="inlineStr">
        <is>
          <t>مطلوب ولم يُنفذ</t>
        </is>
      </c>
      <c r="M3749" s="7" t="inlineStr">
        <is>
          <t>نافذ</t>
        </is>
      </c>
    </row>
    <row r="3750">
      <c r="A3750" s="7" t="n">
        <v>3749</v>
      </c>
      <c r="B3750" s="7" t="inlineStr">
        <is>
          <t>SCN-186</t>
        </is>
      </c>
      <c r="C3750" s="7" t="inlineStr">
        <is>
          <t>يجب أن يُنفَّذ فعلُ «تسجيلُ قراءة العدّاد» من شاشة «تسجيل التايم شيت والإنتاج» بواسطة مدخلُ الساعات، فيُكتب في meter_readings ويُنشر الحدثُ MeterUpdated ويستهلكه الأسطول · الصيانة · المالية. وأثرُه: العدّادُ يرتفع · ومحرّكُ الوقائية يفحص بلوغَ 250 ساعة · والإهلاكُ يُعاد حسابه.</t>
        </is>
      </c>
      <c r="D3750" s="7" t="inlineStr">
        <is>
          <t>NAV-09 نظام الشاشات النافذ · SCR-DES-01 تصميم الأعمدة</t>
        </is>
      </c>
      <c r="E3750" s="7" t="inlineStr">
        <is>
          <t>§الأفعال والتكامل</t>
        </is>
      </c>
      <c r="F3750" s="7" t="inlineStr">
        <is>
          <t>SCN</t>
        </is>
      </c>
      <c r="G3750" s="7" t="inlineStr">
        <is>
          <t>قرار مالك مطبَّق — نافذ</t>
        </is>
      </c>
      <c r="H3750" s="7" t="inlineStr">
        <is>
          <t>INJAZ-FRD-01</t>
        </is>
      </c>
      <c r="I3750" s="7" t="inlineStr">
        <is>
          <t>الفصلُ ١٨ — إدارة الموقع</t>
        </is>
      </c>
      <c r="J3750" s="7" t="inlineStr">
        <is>
          <t>UX-01 للشاشاتِ · DELIVERY-01 للاختبارات</t>
        </is>
      </c>
      <c r="K3750" s="7" t="inlineStr">
        <is>
          <t>اختبارُ أثر: تنفيذُ الفعل يُحدث العدّادُ يرتفع · ومحرّكُ الوقائية يفحص بلوغَ 250 ساعة · والإ</t>
        </is>
      </c>
      <c r="L3750" s="7" t="inlineStr">
        <is>
          <t>مطلوب ولم يُنفذ</t>
        </is>
      </c>
      <c r="M3750" s="7" t="inlineStr">
        <is>
          <t>نافذ</t>
        </is>
      </c>
    </row>
    <row r="3751">
      <c r="A3751" s="7" t="n">
        <v>3750</v>
      </c>
      <c r="B3751" s="7" t="inlineStr">
        <is>
          <t>SCN-187</t>
        </is>
      </c>
      <c r="C3751" s="7" t="inlineStr">
        <is>
          <t>يجب أن يقبل فعلُ «تسجيلُ قراءة العدّاد» عكسًا: تصحيحٌ موثَّقٌ بمعتمِد.</t>
        </is>
      </c>
      <c r="D3751" s="7" t="inlineStr">
        <is>
          <t>NAV-09 نظام الشاشات النافذ · SCR-DES-01 تصميم الأعمدة</t>
        </is>
      </c>
      <c r="E3751" s="7" t="inlineStr">
        <is>
          <t>§الأفعال والتكامل</t>
        </is>
      </c>
      <c r="F3751" s="7" t="inlineStr">
        <is>
          <t>SCN</t>
        </is>
      </c>
      <c r="G3751" s="7" t="inlineStr">
        <is>
          <t>قرار مالك مطبَّق — نافذ</t>
        </is>
      </c>
      <c r="H3751" s="7" t="inlineStr">
        <is>
          <t>INJAZ-FRD-01</t>
        </is>
      </c>
      <c r="I3751" s="7" t="inlineStr">
        <is>
          <t>الفصلُ ١٨ — إدارة الموقع</t>
        </is>
      </c>
      <c r="J3751" s="7" t="inlineStr">
        <is>
          <t>UX-01 للشاشاتِ · DELIVERY-01 للاختبارات</t>
        </is>
      </c>
      <c r="K3751" s="7" t="inlineStr">
        <is>
          <t>اختبارُ عكس: العكسُ يُنشئ حركةً مقابلةً بمرجع الأصل</t>
        </is>
      </c>
      <c r="L3751" s="7" t="inlineStr">
        <is>
          <t>مطلوب ولم يُنفذ</t>
        </is>
      </c>
      <c r="M3751" s="7" t="inlineStr">
        <is>
          <t>نافذ</t>
        </is>
      </c>
    </row>
    <row r="3752">
      <c r="A3752" s="7" t="n">
        <v>3751</v>
      </c>
      <c r="B3752" s="7" t="inlineStr">
        <is>
          <t>SCN-188</t>
        </is>
      </c>
      <c r="C3752" s="7" t="inlineStr">
        <is>
          <t>يجب أن تُعرض شاشةُ «تسجيل التايم شيت والإنتاج» لـإدارة التشغيل بنطاق كل المواقع — بأفعالٍ مسموحةٍ هي قراءة · طلبُ تصحيح · اعتمادُ الحلقة الثانية، ومحجوبٍ عنه: التسجيل.</t>
        </is>
      </c>
      <c r="D3752" s="7" t="inlineStr">
        <is>
          <t>NAV-09 نظام الشاشات النافذ · SCR-DES-01 تصميم الأعمدة</t>
        </is>
      </c>
      <c r="E3752" s="7" t="inlineStr">
        <is>
          <t>§الصلاحيات</t>
        </is>
      </c>
      <c r="F3752" s="7" t="inlineStr">
        <is>
          <t>SCN</t>
        </is>
      </c>
      <c r="G3752" s="7" t="inlineStr">
        <is>
          <t>قرار مالك مطبَّق — نافذ</t>
        </is>
      </c>
      <c r="H3752" s="7" t="inlineStr">
        <is>
          <t>INJAZ-FRD-01</t>
        </is>
      </c>
      <c r="I3752" s="7" t="inlineStr">
        <is>
          <t>الفصلُ ١٨ — إدارة الموقع</t>
        </is>
      </c>
      <c r="J3752" s="7" t="inlineStr">
        <is>
          <t>UX-01 للشاشاتِ · DELIVERY-01 للاختبارات</t>
        </is>
      </c>
      <c r="K3752" s="7" t="inlineStr">
        <is>
          <t>اختبارُ حجب: المحجوبُ لا يُصيَّر ولا يُقبل نداؤه في الخادم</t>
        </is>
      </c>
      <c r="L3752" s="7" t="inlineStr">
        <is>
          <t>مطلوب ولم يُنفذ</t>
        </is>
      </c>
      <c r="M3752" s="7" t="inlineStr">
        <is>
          <t>نافذ</t>
        </is>
      </c>
    </row>
    <row r="3753">
      <c r="A3753" s="7" t="n">
        <v>3752</v>
      </c>
      <c r="B3753" s="7" t="inlineStr">
        <is>
          <t>SCN-189</t>
        </is>
      </c>
      <c r="C3753" s="7" t="inlineStr">
        <is>
          <t>يجب أن تُعرض شاشةُ «تسجيل التايم شيت والإنتاج» لـإدارة الصيانة بنطاق معداته — بأفعالٍ مسموحةٍ هي قراءة · توليدُ أمرٍ وقائي، ومحجوبٍ عنه: التسجيل.</t>
        </is>
      </c>
      <c r="D3753" s="7" t="inlineStr">
        <is>
          <t>NAV-09 نظام الشاشات النافذ · SCR-DES-01 تصميم الأعمدة</t>
        </is>
      </c>
      <c r="E3753" s="7" t="inlineStr">
        <is>
          <t>§الصلاحيات</t>
        </is>
      </c>
      <c r="F3753" s="7" t="inlineStr">
        <is>
          <t>SCN</t>
        </is>
      </c>
      <c r="G3753" s="7" t="inlineStr">
        <is>
          <t>قرار مالك مطبَّق — نافذ</t>
        </is>
      </c>
      <c r="H3753" s="7" t="inlineStr">
        <is>
          <t>INJAZ-FRD-01</t>
        </is>
      </c>
      <c r="I3753" s="7" t="inlineStr">
        <is>
          <t>الفصلُ ١٨ — إدارة الموقع</t>
        </is>
      </c>
      <c r="J3753" s="7" t="inlineStr">
        <is>
          <t>UX-01 للشاشاتِ · DELIVERY-01 للاختبارات</t>
        </is>
      </c>
      <c r="K3753" s="7" t="inlineStr">
        <is>
          <t>اختبارُ حجب: المحجوبُ لا يُصيَّر ولا يُقبل نداؤه في الخادم</t>
        </is>
      </c>
      <c r="L3753" s="7" t="inlineStr">
        <is>
          <t>مطلوب ولم يُنفذ</t>
        </is>
      </c>
      <c r="M3753" s="7" t="inlineStr">
        <is>
          <t>نافذ</t>
        </is>
      </c>
    </row>
    <row r="3754">
      <c r="A3754" s="7" t="n">
        <v>3753</v>
      </c>
      <c r="B3754" s="7" t="inlineStr">
        <is>
          <t>SCN-190</t>
        </is>
      </c>
      <c r="C3754" s="7" t="inlineStr">
        <is>
          <t>يجب أن تُعرض شاشةُ «تسجيل التايم شيت والإنتاج» لـالقوى التشغيلية بنطاق مشغّلوه — بأفعالٍ مسموحةٍ هي قراءة · اعتراضٌ ببند، ومحجوبٍ عنه: التسجيل.</t>
        </is>
      </c>
      <c r="D3754" s="7" t="inlineStr">
        <is>
          <t>NAV-09 نظام الشاشات النافذ · SCR-DES-01 تصميم الأعمدة</t>
        </is>
      </c>
      <c r="E3754" s="7" t="inlineStr">
        <is>
          <t>§الصلاحيات</t>
        </is>
      </c>
      <c r="F3754" s="7" t="inlineStr">
        <is>
          <t>SCN</t>
        </is>
      </c>
      <c r="G3754" s="7" t="inlineStr">
        <is>
          <t>قرار مالك مطبَّق — نافذ</t>
        </is>
      </c>
      <c r="H3754" s="7" t="inlineStr">
        <is>
          <t>INJAZ-FRD-01</t>
        </is>
      </c>
      <c r="I3754" s="7" t="inlineStr">
        <is>
          <t>الفصلُ ١٨ — إدارة الموقع</t>
        </is>
      </c>
      <c r="J3754" s="7" t="inlineStr">
        <is>
          <t>UX-01 للشاشاتِ · DELIVERY-01 للاختبارات</t>
        </is>
      </c>
      <c r="K3754" s="7" t="inlineStr">
        <is>
          <t>اختبارُ حجب: المحجوبُ لا يُصيَّر ولا يُقبل نداؤه في الخادم</t>
        </is>
      </c>
      <c r="L3754" s="7" t="inlineStr">
        <is>
          <t>مطلوب ولم يُنفذ</t>
        </is>
      </c>
      <c r="M3754" s="7" t="inlineStr">
        <is>
          <t>نافذ</t>
        </is>
      </c>
    </row>
    <row r="3755">
      <c r="A3755" s="7" t="n">
        <v>3754</v>
      </c>
      <c r="B3755" s="7" t="inlineStr">
        <is>
          <t>SCN-191</t>
        </is>
      </c>
      <c r="C3755" s="7" t="inlineStr">
        <is>
          <t>يجب أن تُعرض شاشةُ «تسجيل التايم شيت والإنتاج» لـالموارد البشرية بنطاق كل المشغّلين — بأفعالٍ مسموحةٍ هي قراءة · تصديرٌ للمسيّر، ومحجوبٍ عنه: التسجيل.</t>
        </is>
      </c>
      <c r="D3755" s="7" t="inlineStr">
        <is>
          <t>NAV-09 نظام الشاشات النافذ · SCR-DES-01 تصميم الأعمدة</t>
        </is>
      </c>
      <c r="E3755" s="7" t="inlineStr">
        <is>
          <t>§الصلاحيات</t>
        </is>
      </c>
      <c r="F3755" s="7" t="inlineStr">
        <is>
          <t>SCN</t>
        </is>
      </c>
      <c r="G3755" s="7" t="inlineStr">
        <is>
          <t>قرار مالك مطبَّق — نافذ</t>
        </is>
      </c>
      <c r="H3755" s="7" t="inlineStr">
        <is>
          <t>INJAZ-FRD-01</t>
        </is>
      </c>
      <c r="I3755" s="7" t="inlineStr">
        <is>
          <t>الفصلُ ١٨ — إدارة الموقع</t>
        </is>
      </c>
      <c r="J3755" s="7" t="inlineStr">
        <is>
          <t>UX-01 للشاشاتِ · DELIVERY-01 للاختبارات</t>
        </is>
      </c>
      <c r="K3755" s="7" t="inlineStr">
        <is>
          <t>اختبارُ حجب: المحجوبُ لا يُصيَّر ولا يُقبل نداؤه في الخادم</t>
        </is>
      </c>
      <c r="L3755" s="7" t="inlineStr">
        <is>
          <t>مطلوب ولم يُنفذ</t>
        </is>
      </c>
      <c r="M3755" s="7" t="inlineStr">
        <is>
          <t>نافذ</t>
        </is>
      </c>
    </row>
    <row r="3756">
      <c r="A3756" s="7" t="n">
        <v>3755</v>
      </c>
      <c r="B3756" s="7" t="inlineStr">
        <is>
          <t>SCN-192</t>
        </is>
      </c>
      <c r="C3756" s="7" t="inlineStr">
        <is>
          <t>يجب أن تُعرض شاشةُ «تسجيل التايم شيت والإنتاج» لـإدارة الموردين بنطاق معدات مورديه — بأفعالٍ مسموحةٍ هي قراءة · اعتراضٌ ببند، ومحجوبٍ عنه: التسجيل.</t>
        </is>
      </c>
      <c r="D3756" s="7" t="inlineStr">
        <is>
          <t>NAV-09 نظام الشاشات النافذ · SCR-DES-01 تصميم الأعمدة</t>
        </is>
      </c>
      <c r="E3756" s="7" t="inlineStr">
        <is>
          <t>§الصلاحيات</t>
        </is>
      </c>
      <c r="F3756" s="7" t="inlineStr">
        <is>
          <t>SCN</t>
        </is>
      </c>
      <c r="G3756" s="7" t="inlineStr">
        <is>
          <t>قرار مالك مطبَّق — نافذ</t>
        </is>
      </c>
      <c r="H3756" s="7" t="inlineStr">
        <is>
          <t>INJAZ-FRD-01</t>
        </is>
      </c>
      <c r="I3756" s="7" t="inlineStr">
        <is>
          <t>الفصلُ ١٨ — إدارة الموقع</t>
        </is>
      </c>
      <c r="J3756" s="7" t="inlineStr">
        <is>
          <t>UX-01 للشاشاتِ · DELIVERY-01 للاختبارات</t>
        </is>
      </c>
      <c r="K3756" s="7" t="inlineStr">
        <is>
          <t>اختبارُ حجب: المحجوبُ لا يُصيَّر ولا يُقبل نداؤه في الخادم</t>
        </is>
      </c>
      <c r="L3756" s="7" t="inlineStr">
        <is>
          <t>مطلوب ولم يُنفذ</t>
        </is>
      </c>
      <c r="M3756" s="7" t="inlineStr">
        <is>
          <t>نافذ</t>
        </is>
      </c>
    </row>
    <row r="3757">
      <c r="A3757" s="7" t="n">
        <v>3756</v>
      </c>
      <c r="B3757" s="7" t="inlineStr">
        <is>
          <t>SCN-193</t>
        </is>
      </c>
      <c r="C3757" s="7" t="inlineStr">
        <is>
          <t>يجب أن تُعرض شاشةُ «تسجيل التايم شيت والإنتاج» لـالمبيعات والعقود بنطاق عقوده — بأفعالٍ مسموحةٍ هي قراءة · إدراجٌ في المستخلص، ومحجوبٍ عنه: التسجيل.</t>
        </is>
      </c>
      <c r="D3757" s="7" t="inlineStr">
        <is>
          <t>NAV-09 نظام الشاشات النافذ · SCR-DES-01 تصميم الأعمدة</t>
        </is>
      </c>
      <c r="E3757" s="7" t="inlineStr">
        <is>
          <t>§الصلاحيات</t>
        </is>
      </c>
      <c r="F3757" s="7" t="inlineStr">
        <is>
          <t>SCN</t>
        </is>
      </c>
      <c r="G3757" s="7" t="inlineStr">
        <is>
          <t>قرار مالك مطبَّق — نافذ</t>
        </is>
      </c>
      <c r="H3757" s="7" t="inlineStr">
        <is>
          <t>INJAZ-FRD-01</t>
        </is>
      </c>
      <c r="I3757" s="7" t="inlineStr">
        <is>
          <t>الفصلُ ١٨ — إدارة الموقع</t>
        </is>
      </c>
      <c r="J3757" s="7" t="inlineStr">
        <is>
          <t>UX-01 للشاشاتِ · DELIVERY-01 للاختبارات</t>
        </is>
      </c>
      <c r="K3757" s="7" t="inlineStr">
        <is>
          <t>اختبارُ حجب: المحجوبُ لا يُصيَّر ولا يُقبل نداؤه في الخادم</t>
        </is>
      </c>
      <c r="L3757" s="7" t="inlineStr">
        <is>
          <t>مطلوب ولم يُنفذ</t>
        </is>
      </c>
      <c r="M3757" s="7" t="inlineStr">
        <is>
          <t>نافذ</t>
        </is>
      </c>
    </row>
    <row r="3758">
      <c r="A3758" s="7" t="n">
        <v>3757</v>
      </c>
      <c r="B3758" s="7" t="inlineStr">
        <is>
          <t>SCN-194</t>
        </is>
      </c>
      <c r="C3758" s="7" t="inlineStr">
        <is>
          <t>يجب أن تُعرض شاشةُ «تسجيل التايم شيت والإنتاج» لـإدارة الأسطول بنطاق معداته — بأفعالٍ مسموحةٍ هي قراءة · تحديثُ العدّاد، ومحجوبٍ عنه: التسجيل.</t>
        </is>
      </c>
      <c r="D3758" s="7" t="inlineStr">
        <is>
          <t>NAV-09 نظام الشاشات النافذ · SCR-DES-01 تصميم الأعمدة</t>
        </is>
      </c>
      <c r="E3758" s="7" t="inlineStr">
        <is>
          <t>§الصلاحيات</t>
        </is>
      </c>
      <c r="F3758" s="7" t="inlineStr">
        <is>
          <t>SCN</t>
        </is>
      </c>
      <c r="G3758" s="7" t="inlineStr">
        <is>
          <t>قرار مالك مطبَّق — نافذ</t>
        </is>
      </c>
      <c r="H3758" s="7" t="inlineStr">
        <is>
          <t>INJAZ-FRD-01</t>
        </is>
      </c>
      <c r="I3758" s="7" t="inlineStr">
        <is>
          <t>الفصلُ ١٨ — إدارة الموقع</t>
        </is>
      </c>
      <c r="J3758" s="7" t="inlineStr">
        <is>
          <t>UX-01 للشاشاتِ · DELIVERY-01 للاختبارات</t>
        </is>
      </c>
      <c r="K3758" s="7" t="inlineStr">
        <is>
          <t>اختبارُ حجب: المحجوبُ لا يُصيَّر ولا يُقبل نداؤه في الخادم</t>
        </is>
      </c>
      <c r="L3758" s="7" t="inlineStr">
        <is>
          <t>مطلوب ولم يُنفذ</t>
        </is>
      </c>
      <c r="M3758" s="7" t="inlineStr">
        <is>
          <t>نافذ</t>
        </is>
      </c>
    </row>
    <row r="3759">
      <c r="A3759" s="7" t="n">
        <v>3758</v>
      </c>
      <c r="B3759" s="7" t="inlineStr">
        <is>
          <t>SCN-195</t>
        </is>
      </c>
      <c r="C3759" s="7" t="inlineStr">
        <is>
          <t>يجب أن تُعرض شاشةُ «تسجيل التايم شيت والإنتاج» لـالمالية والخزينة بنطاق الكل — بأفعالٍ مسموحةٍ هي قراءةٌ بعد الاعتماد، ومحجوبٍ عنه: التسجيل.</t>
        </is>
      </c>
      <c r="D3759" s="7" t="inlineStr">
        <is>
          <t>NAV-09 نظام الشاشات النافذ · SCR-DES-01 تصميم الأعمدة</t>
        </is>
      </c>
      <c r="E3759" s="7" t="inlineStr">
        <is>
          <t>§الصلاحيات</t>
        </is>
      </c>
      <c r="F3759" s="7" t="inlineStr">
        <is>
          <t>SCN</t>
        </is>
      </c>
      <c r="G3759" s="7" t="inlineStr">
        <is>
          <t>قرار مالك مطبَّق — نافذ</t>
        </is>
      </c>
      <c r="H3759" s="7" t="inlineStr">
        <is>
          <t>INJAZ-FRD-01</t>
        </is>
      </c>
      <c r="I3759" s="7" t="inlineStr">
        <is>
          <t>الفصلُ ١٨ — إدارة الموقع</t>
        </is>
      </c>
      <c r="J3759" s="7" t="inlineStr">
        <is>
          <t>UX-01 للشاشاتِ · DELIVERY-01 للاختبارات</t>
        </is>
      </c>
      <c r="K3759" s="7" t="inlineStr">
        <is>
          <t>اختبارُ حجب: المحجوبُ لا يُصيَّر ولا يُقبل نداؤه في الخادم</t>
        </is>
      </c>
      <c r="L3759" s="7" t="inlineStr">
        <is>
          <t>مطلوب ولم يُنفذ</t>
        </is>
      </c>
      <c r="M3759" s="7" t="inlineStr">
        <is>
          <t>نافذ</t>
        </is>
      </c>
    </row>
    <row r="3760">
      <c r="A3760" s="7" t="n">
        <v>3759</v>
      </c>
      <c r="B3760" s="7" t="inlineStr">
        <is>
          <t>SCN-196</t>
        </is>
      </c>
      <c r="C3760" s="7" t="inlineStr">
        <is>
          <t>يجب أن تُتاح شاشةُ «الإنتاج والقياس» لـإدارة الموقع بنطاق موقعه — وزاويتُها: الكميةُ بجبهة العمل ونقطةِ التفريغ وطريقةِ القياس.</t>
        </is>
      </c>
      <c r="D3760" s="7" t="inlineStr">
        <is>
          <t>NAV-09 نظام الشاشات النافذ · SCR-DES-01 تصميم الأعمدة</t>
        </is>
      </c>
      <c r="E3760" s="7" t="inlineStr">
        <is>
          <t>§الشاشات</t>
        </is>
      </c>
      <c r="F3760" s="7" t="inlineStr">
        <is>
          <t>SCN</t>
        </is>
      </c>
      <c r="G3760" s="7" t="inlineStr">
        <is>
          <t>قرار مالك مطبَّق — نافذ</t>
        </is>
      </c>
      <c r="H3760" s="7" t="inlineStr">
        <is>
          <t>INJAZ-FRD-01</t>
        </is>
      </c>
      <c r="I3760" s="7" t="inlineStr">
        <is>
          <t>الفصلُ ١٨ — إدارة الموقع</t>
        </is>
      </c>
      <c r="J3760" s="7" t="inlineStr">
        <is>
          <t>UX-01 للشاشاتِ · DELIVERY-01 للاختبارات</t>
        </is>
      </c>
      <c r="K3760" s="7" t="inlineStr">
        <is>
          <t>اختبارُ ظهور: تظهر الشاشةُ للدور المالك بنطاقها ولا تظهر لمن لا صلاحيةَ له</t>
        </is>
      </c>
      <c r="L3760" s="7" t="inlineStr">
        <is>
          <t>مطلوب ولم يُنفذ</t>
        </is>
      </c>
      <c r="M3760" s="7" t="inlineStr">
        <is>
          <t>نافذ</t>
        </is>
      </c>
    </row>
    <row r="3761">
      <c r="A3761" s="7" t="n">
        <v>3760</v>
      </c>
      <c r="B3761" s="7" t="inlineStr">
        <is>
          <t>SCN-197</t>
        </is>
      </c>
      <c r="C3761" s="7" t="inlineStr">
        <is>
          <t>يجب أن تحمل شاشةُ «الإنتاج والقياس» أعمدتَها المعتمدةَ وعددُها 28 عمودًا، وأولُها رقم السجل · التاريخ · الموقع · العقد · بند العقد · نوع الإنتاج.</t>
        </is>
      </c>
      <c r="D3761" s="7" t="inlineStr">
        <is>
          <t>NAV-09 نظام الشاشات النافذ · SCR-DES-01 تصميم الأعمدة</t>
        </is>
      </c>
      <c r="E3761" s="7" t="inlineStr">
        <is>
          <t>§البيانات</t>
        </is>
      </c>
      <c r="F3761" s="7" t="inlineStr">
        <is>
          <t>SCN</t>
        </is>
      </c>
      <c r="G3761" s="7" t="inlineStr">
        <is>
          <t>قرار مالك مطبَّق — نافذ</t>
        </is>
      </c>
      <c r="H3761" s="7" t="inlineStr">
        <is>
          <t>INJAZ-FRD-01</t>
        </is>
      </c>
      <c r="I3761" s="7" t="inlineStr">
        <is>
          <t>الفصلُ ١٨ — إدارة الموقع</t>
        </is>
      </c>
      <c r="J3761" s="7" t="inlineStr">
        <is>
          <t>UX-01 للشاشاتِ · DELIVERY-01 للاختبارات</t>
        </is>
      </c>
      <c r="K3761" s="7" t="inlineStr">
        <is>
          <t>اختبارُ اكتمال: كلُّ عمودٍ معتمدٍ موجودٌ وصفرُ عمودٍ غيرِ معرَّف</t>
        </is>
      </c>
      <c r="L3761" s="7" t="inlineStr">
        <is>
          <t>مطلوب ولم يُنفذ</t>
        </is>
      </c>
      <c r="M3761" s="7" t="inlineStr">
        <is>
          <t>نافذ</t>
        </is>
      </c>
    </row>
    <row r="3762">
      <c r="A3762" s="7" t="n">
        <v>3761</v>
      </c>
      <c r="B3762" s="7" t="inlineStr">
        <is>
          <t>SCN-198</t>
        </is>
      </c>
      <c r="C3762" s="7" t="inlineStr">
        <is>
          <t>يجب أن يُنفَّذ فعلُ «تثبيتُ الكمية المعتمدة من العميل» من شاشة «الإنتاج والقياس» بواسطة مديرُ التشغيل، فيُكتب في production.client_qty · variance ويُنشر الحدثُ ProductionConfirmed ويستهلكه المبيعات · المالية. وأثرُه: الفرقُ يُسجَّل بسببه · والكميةُ المعتمدة تصير أساسَ المستخلص.</t>
        </is>
      </c>
      <c r="D3762" s="7" t="inlineStr">
        <is>
          <t>NAV-09 نظام الشاشات النافذ · SCR-DES-01 تصميم الأعمدة</t>
        </is>
      </c>
      <c r="E3762" s="7" t="inlineStr">
        <is>
          <t>§الأفعال والتكامل</t>
        </is>
      </c>
      <c r="F3762" s="7" t="inlineStr">
        <is>
          <t>SCN</t>
        </is>
      </c>
      <c r="G3762" s="7" t="inlineStr">
        <is>
          <t>قرار مالك مطبَّق — نافذ</t>
        </is>
      </c>
      <c r="H3762" s="7" t="inlineStr">
        <is>
          <t>INJAZ-FRD-01</t>
        </is>
      </c>
      <c r="I3762" s="7" t="inlineStr">
        <is>
          <t>الفصلُ ١٨ — إدارة الموقع</t>
        </is>
      </c>
      <c r="J3762" s="7" t="inlineStr">
        <is>
          <t>UX-01 للشاشاتِ · DELIVERY-01 للاختبارات</t>
        </is>
      </c>
      <c r="K3762" s="7" t="inlineStr">
        <is>
          <t>اختبارُ أثر: تنفيذُ الفعل يُحدث الفرقُ يُسجَّل بسببه · والكميةُ المعتمدة تصير أساسَ المستخلص</t>
        </is>
      </c>
      <c r="L3762" s="7" t="inlineStr">
        <is>
          <t>مطلوب ولم يُنفذ</t>
        </is>
      </c>
      <c r="M3762" s="7" t="inlineStr">
        <is>
          <t>نافذ</t>
        </is>
      </c>
    </row>
    <row r="3763">
      <c r="A3763" s="7" t="n">
        <v>3762</v>
      </c>
      <c r="B3763" s="7" t="inlineStr">
        <is>
          <t>SCN-199</t>
        </is>
      </c>
      <c r="C3763" s="7" t="inlineStr">
        <is>
          <t>يجب أن يقبل فعلُ «تثبيتُ الكمية المعتمدة من العميل» عكسًا: تسويةٌ بقرارٍ موثَّق.</t>
        </is>
      </c>
      <c r="D3763" s="7" t="inlineStr">
        <is>
          <t>NAV-09 نظام الشاشات النافذ · SCR-DES-01 تصميم الأعمدة</t>
        </is>
      </c>
      <c r="E3763" s="7" t="inlineStr">
        <is>
          <t>§الأفعال والتكامل</t>
        </is>
      </c>
      <c r="F3763" s="7" t="inlineStr">
        <is>
          <t>SCN</t>
        </is>
      </c>
      <c r="G3763" s="7" t="inlineStr">
        <is>
          <t>قرار مالك مطبَّق — نافذ</t>
        </is>
      </c>
      <c r="H3763" s="7" t="inlineStr">
        <is>
          <t>INJAZ-FRD-01</t>
        </is>
      </c>
      <c r="I3763" s="7" t="inlineStr">
        <is>
          <t>الفصلُ ١٨ — إدارة الموقع</t>
        </is>
      </c>
      <c r="J3763" s="7" t="inlineStr">
        <is>
          <t>UX-01 للشاشاتِ · DELIVERY-01 للاختبارات</t>
        </is>
      </c>
      <c r="K3763" s="7" t="inlineStr">
        <is>
          <t>اختبارُ عكس: العكسُ يُنشئ حركةً مقابلةً بمرجع الأصل</t>
        </is>
      </c>
      <c r="L3763" s="7" t="inlineStr">
        <is>
          <t>مطلوب ولم يُنفذ</t>
        </is>
      </c>
      <c r="M3763" s="7" t="inlineStr">
        <is>
          <t>نافذ</t>
        </is>
      </c>
    </row>
    <row r="3764">
      <c r="A3764" s="7" t="n">
        <v>3763</v>
      </c>
      <c r="B3764" s="7" t="inlineStr">
        <is>
          <t>SCN-200</t>
        </is>
      </c>
      <c r="C3764" s="7" t="inlineStr">
        <is>
          <t>يجب أن يُنفَّذ فعلُ «تسجيلُ كمية الإنتاج» من شاشة «الإنتاج والقياس» بواسطة مدخلُ الساعات، فيُكتب في production_records ويُنشر الحدثُ ProductionRecorded ويستهلكه التشغيل · المبيعات. وأثرُه: كميتُنا مسجَّلةٌ بمستندها — وتنتظر اعتمادَ العميل.</t>
        </is>
      </c>
      <c r="D3764" s="7" t="inlineStr">
        <is>
          <t>NAV-09 نظام الشاشات النافذ · SCR-DES-01 تصميم الأعمدة</t>
        </is>
      </c>
      <c r="E3764" s="7" t="inlineStr">
        <is>
          <t>§الأفعال والتكامل</t>
        </is>
      </c>
      <c r="F3764" s="7" t="inlineStr">
        <is>
          <t>SCN</t>
        </is>
      </c>
      <c r="G3764" s="7" t="inlineStr">
        <is>
          <t>قرار مالك مطبَّق — نافذ</t>
        </is>
      </c>
      <c r="H3764" s="7" t="inlineStr">
        <is>
          <t>INJAZ-FRD-01</t>
        </is>
      </c>
      <c r="I3764" s="7" t="inlineStr">
        <is>
          <t>الفصلُ ١٨ — إدارة الموقع</t>
        </is>
      </c>
      <c r="J3764" s="7" t="inlineStr">
        <is>
          <t>UX-01 للشاشاتِ · DELIVERY-01 للاختبارات</t>
        </is>
      </c>
      <c r="K3764" s="7" t="inlineStr">
        <is>
          <t>اختبارُ أثر: تنفيذُ الفعل يُحدث كميتُنا مسجَّلةٌ بمستندها — وتنتظر اعتمادَ العميل</t>
        </is>
      </c>
      <c r="L3764" s="7" t="inlineStr">
        <is>
          <t>مطلوب ولم يُنفذ</t>
        </is>
      </c>
      <c r="M3764" s="7" t="inlineStr">
        <is>
          <t>نافذ</t>
        </is>
      </c>
    </row>
    <row r="3765">
      <c r="A3765" s="7" t="n">
        <v>3764</v>
      </c>
      <c r="B3765" s="7" t="inlineStr">
        <is>
          <t>SCN-201</t>
        </is>
      </c>
      <c r="C3765" s="7" t="inlineStr">
        <is>
          <t>يجب أن يقبل فعلُ «تسجيلُ كمية الإنتاج» عكسًا: تعديلٌ قبل الاعتماد.</t>
        </is>
      </c>
      <c r="D3765" s="7" t="inlineStr">
        <is>
          <t>NAV-09 نظام الشاشات النافذ · SCR-DES-01 تصميم الأعمدة</t>
        </is>
      </c>
      <c r="E3765" s="7" t="inlineStr">
        <is>
          <t>§الأفعال والتكامل</t>
        </is>
      </c>
      <c r="F3765" s="7" t="inlineStr">
        <is>
          <t>SCN</t>
        </is>
      </c>
      <c r="G3765" s="7" t="inlineStr">
        <is>
          <t>قرار مالك مطبَّق — نافذ</t>
        </is>
      </c>
      <c r="H3765" s="7" t="inlineStr">
        <is>
          <t>INJAZ-FRD-01</t>
        </is>
      </c>
      <c r="I3765" s="7" t="inlineStr">
        <is>
          <t>الفصلُ ١٨ — إدارة الموقع</t>
        </is>
      </c>
      <c r="J3765" s="7" t="inlineStr">
        <is>
          <t>UX-01 للشاشاتِ · DELIVERY-01 للاختبارات</t>
        </is>
      </c>
      <c r="K3765" s="7" t="inlineStr">
        <is>
          <t>اختبارُ عكس: العكسُ يُنشئ حركةً مقابلةً بمرجع الأصل</t>
        </is>
      </c>
      <c r="L3765" s="7" t="inlineStr">
        <is>
          <t>مطلوب ولم يُنفذ</t>
        </is>
      </c>
      <c r="M3765" s="7" t="inlineStr">
        <is>
          <t>نافذ</t>
        </is>
      </c>
    </row>
    <row r="3766">
      <c r="A3766" s="7" t="n">
        <v>3765</v>
      </c>
      <c r="B3766" s="7" t="inlineStr">
        <is>
          <t>SCN-202</t>
        </is>
      </c>
      <c r="C3766" s="7" t="inlineStr">
        <is>
          <t>يجب أن تُعرض شاشةُ «الإنتاج والقياس» لـإدارة التشغيل بنطاق كل المواقع — بأفعالٍ مسموحةٍ هي قراءة · تسويةُ الفرق، ومحجوبٍ عنه: التسجيل.</t>
        </is>
      </c>
      <c r="D3766" s="7" t="inlineStr">
        <is>
          <t>NAV-09 نظام الشاشات النافذ · SCR-DES-01 تصميم الأعمدة</t>
        </is>
      </c>
      <c r="E3766" s="7" t="inlineStr">
        <is>
          <t>§الصلاحيات</t>
        </is>
      </c>
      <c r="F3766" s="7" t="inlineStr">
        <is>
          <t>SCN</t>
        </is>
      </c>
      <c r="G3766" s="7" t="inlineStr">
        <is>
          <t>قرار مالك مطبَّق — نافذ</t>
        </is>
      </c>
      <c r="H3766" s="7" t="inlineStr">
        <is>
          <t>INJAZ-FRD-01</t>
        </is>
      </c>
      <c r="I3766" s="7" t="inlineStr">
        <is>
          <t>الفصلُ ١٨ — إدارة الموقع</t>
        </is>
      </c>
      <c r="J3766" s="7" t="inlineStr">
        <is>
          <t>UX-01 للشاشاتِ · DELIVERY-01 للاختبارات</t>
        </is>
      </c>
      <c r="K3766" s="7" t="inlineStr">
        <is>
          <t>اختبارُ حجب: المحجوبُ لا يُصيَّر ولا يُقبل نداؤه في الخادم</t>
        </is>
      </c>
      <c r="L3766" s="7" t="inlineStr">
        <is>
          <t>مطلوب ولم يُنفذ</t>
        </is>
      </c>
      <c r="M3766" s="7" t="inlineStr">
        <is>
          <t>نافذ</t>
        </is>
      </c>
    </row>
    <row r="3767">
      <c r="A3767" s="7" t="n">
        <v>3766</v>
      </c>
      <c r="B3767" s="7" t="inlineStr">
        <is>
          <t>SCN-203</t>
        </is>
      </c>
      <c r="C3767" s="7" t="inlineStr">
        <is>
          <t>يجب أن تُعرض شاشةُ «الإنتاج والقياس» لـالمبيعات والعقود بنطاق عقوده — بأفعالٍ مسموحةٍ هي قراءة · اعتماد، ومحجوبٍ عنه: التسجيل.</t>
        </is>
      </c>
      <c r="D3767" s="7" t="inlineStr">
        <is>
          <t>NAV-09 نظام الشاشات النافذ · SCR-DES-01 تصميم الأعمدة</t>
        </is>
      </c>
      <c r="E3767" s="7" t="inlineStr">
        <is>
          <t>§الصلاحيات</t>
        </is>
      </c>
      <c r="F3767" s="7" t="inlineStr">
        <is>
          <t>SCN</t>
        </is>
      </c>
      <c r="G3767" s="7" t="inlineStr">
        <is>
          <t>قرار مالك مطبَّق — نافذ</t>
        </is>
      </c>
      <c r="H3767" s="7" t="inlineStr">
        <is>
          <t>INJAZ-FRD-01</t>
        </is>
      </c>
      <c r="I3767" s="7" t="inlineStr">
        <is>
          <t>الفصلُ ١٨ — إدارة الموقع</t>
        </is>
      </c>
      <c r="J3767" s="7" t="inlineStr">
        <is>
          <t>UX-01 للشاشاتِ · DELIVERY-01 للاختبارات</t>
        </is>
      </c>
      <c r="K3767" s="7" t="inlineStr">
        <is>
          <t>اختبارُ حجب: المحجوبُ لا يُصيَّر ولا يُقبل نداؤه في الخادم</t>
        </is>
      </c>
      <c r="L3767" s="7" t="inlineStr">
        <is>
          <t>مطلوب ولم يُنفذ</t>
        </is>
      </c>
      <c r="M3767" s="7" t="inlineStr">
        <is>
          <t>نافذ</t>
        </is>
      </c>
    </row>
    <row r="3768">
      <c r="A3768" s="7" t="n">
        <v>3767</v>
      </c>
      <c r="B3768" s="7" t="inlineStr">
        <is>
          <t>SCN-204</t>
        </is>
      </c>
      <c r="C3768" s="7" t="inlineStr">
        <is>
          <t>يجب أن تُعرض شاشةُ «الإنتاج والقياس» لـالمالية والخزينة بنطاق الكل — بأفعالٍ مسموحةٍ هي قراءة، ومحجوبٍ عنه: التسجيل.</t>
        </is>
      </c>
      <c r="D3768" s="7" t="inlineStr">
        <is>
          <t>NAV-09 نظام الشاشات النافذ · SCR-DES-01 تصميم الأعمدة</t>
        </is>
      </c>
      <c r="E3768" s="7" t="inlineStr">
        <is>
          <t>§الصلاحيات</t>
        </is>
      </c>
      <c r="F3768" s="7" t="inlineStr">
        <is>
          <t>SCN</t>
        </is>
      </c>
      <c r="G3768" s="7" t="inlineStr">
        <is>
          <t>قرار مالك مطبَّق — نافذ</t>
        </is>
      </c>
      <c r="H3768" s="7" t="inlineStr">
        <is>
          <t>INJAZ-FRD-01</t>
        </is>
      </c>
      <c r="I3768" s="7" t="inlineStr">
        <is>
          <t>الفصلُ ١٨ — إدارة الموقع</t>
        </is>
      </c>
      <c r="J3768" s="7" t="inlineStr">
        <is>
          <t>UX-01 للشاشاتِ · DELIVERY-01 للاختبارات</t>
        </is>
      </c>
      <c r="K3768" s="7" t="inlineStr">
        <is>
          <t>اختبارُ حجب: المحجوبُ لا يُصيَّر ولا يُقبل نداؤه في الخادم</t>
        </is>
      </c>
      <c r="L3768" s="7" t="inlineStr">
        <is>
          <t>مطلوب ولم يُنفذ</t>
        </is>
      </c>
      <c r="M3768" s="7" t="inlineStr">
        <is>
          <t>نافذ</t>
        </is>
      </c>
    </row>
    <row r="3769">
      <c r="A3769" s="7" t="n">
        <v>3768</v>
      </c>
      <c r="B3769" s="7" t="inlineStr">
        <is>
          <t>SCN-775</t>
        </is>
      </c>
      <c r="C3769" s="7" t="inlineStr">
        <is>
          <t>يجب أن تُتاح شاشةُ «أذون الزيارة والمركبات الخارجية» لـإدارة الموقع بنطاق موقعه — وزاويتُها: إذنُ دخول الموقع للأفراد والمركبات.</t>
        </is>
      </c>
      <c r="D3769" s="7" t="inlineStr">
        <is>
          <t>NAV-09 نظام الشاشات النافذ · SCR-DES-01 تصميم الأعمدة</t>
        </is>
      </c>
      <c r="E3769" s="7" t="inlineStr">
        <is>
          <t>§الشاشات</t>
        </is>
      </c>
      <c r="F3769" s="7" t="inlineStr">
        <is>
          <t>SCN</t>
        </is>
      </c>
      <c r="G3769" s="7" t="inlineStr">
        <is>
          <t>قرار مالك مطبَّق — نافذ</t>
        </is>
      </c>
      <c r="H3769" s="7" t="inlineStr">
        <is>
          <t>INJAZ-FRD-01</t>
        </is>
      </c>
      <c r="I3769" s="7" t="inlineStr">
        <is>
          <t>الفصلُ ١٨ — إدارة الموقع</t>
        </is>
      </c>
      <c r="J3769" s="7" t="inlineStr">
        <is>
          <t>UX-01 للشاشاتِ · DELIVERY-01 للاختبارات</t>
        </is>
      </c>
      <c r="K3769" s="7" t="inlineStr">
        <is>
          <t>اختبارُ ظهور: تظهر الشاشةُ للدور المالك بنطاقها ولا تظهر لمن لا صلاحيةَ له</t>
        </is>
      </c>
      <c r="L3769" s="7" t="inlineStr">
        <is>
          <t>مطلوب ولم يُنفذ</t>
        </is>
      </c>
      <c r="M3769" s="7" t="inlineStr">
        <is>
          <t>نافذ</t>
        </is>
      </c>
    </row>
    <row r="3770">
      <c r="A3770" s="7" t="n">
        <v>3769</v>
      </c>
      <c r="B3770" s="7" t="inlineStr">
        <is>
          <t>SCN-776</t>
        </is>
      </c>
      <c r="C3770" s="7" t="inlineStr">
        <is>
          <t>يجب أن تحمل شاشةُ «أذون الزيارة والمركبات الخارجية» أعمدتَها المعتمدةَ وعددُها 22 عمودًا، وأولُها رقم الإذن · نوع الإذن · المستفيد · نوع المستفيد · الموقع · الغرض.</t>
        </is>
      </c>
      <c r="D3770" s="7" t="inlineStr">
        <is>
          <t>NAV-09 نظام الشاشات النافذ · SCR-DES-01 تصميم الأعمدة</t>
        </is>
      </c>
      <c r="E3770" s="7" t="inlineStr">
        <is>
          <t>§البيانات</t>
        </is>
      </c>
      <c r="F3770" s="7" t="inlineStr">
        <is>
          <t>SCN</t>
        </is>
      </c>
      <c r="G3770" s="7" t="inlineStr">
        <is>
          <t>قرار مالك مطبَّق — نافذ</t>
        </is>
      </c>
      <c r="H3770" s="7" t="inlineStr">
        <is>
          <t>INJAZ-FRD-01</t>
        </is>
      </c>
      <c r="I3770" s="7" t="inlineStr">
        <is>
          <t>الفصلُ ١٨ — إدارة الموقع</t>
        </is>
      </c>
      <c r="J3770" s="7" t="inlineStr">
        <is>
          <t>UX-01 للشاشاتِ · DELIVERY-01 للاختبارات</t>
        </is>
      </c>
      <c r="K3770" s="7" t="inlineStr">
        <is>
          <t>اختبارُ اكتمال: كلُّ عمودٍ معتمدٍ موجودٌ وصفرُ عمودٍ غيرِ معرَّف</t>
        </is>
      </c>
      <c r="L3770" s="7" t="inlineStr">
        <is>
          <t>مطلوب ولم يُنفذ</t>
        </is>
      </c>
      <c r="M3770" s="7" t="inlineStr">
        <is>
          <t>نافذ</t>
        </is>
      </c>
    </row>
    <row r="3771">
      <c r="A3771" s="7" t="n">
        <v>3770</v>
      </c>
      <c r="B3771" s="7" t="inlineStr">
        <is>
          <t>SCN-777</t>
        </is>
      </c>
      <c r="C3771" s="7" t="inlineStr">
        <is>
          <t>يجب أن يُنفَّذ فعلُ «إصدار إذن دخول» من شاشة «أذون الزيارة والمركبات الخارجية» بواسطة مدير الموقع، فيُكتب في site_permits ويُنشر الحدثُ SitePermitGranted ويستهلكه الموقع · الأمن · القوى. وأثرُه: الدخولُ يُسمح للمستفيد في المدة المحددة — ولا دخولَ بلا إذنٍ ساري.</t>
        </is>
      </c>
      <c r="D3771" s="7" t="inlineStr">
        <is>
          <t>NAV-09 نظام الشاشات النافذ · SCR-DES-01 تصميم الأعمدة</t>
        </is>
      </c>
      <c r="E3771" s="7" t="inlineStr">
        <is>
          <t>§الأفعال والتكامل</t>
        </is>
      </c>
      <c r="F3771" s="7" t="inlineStr">
        <is>
          <t>SCN</t>
        </is>
      </c>
      <c r="G3771" s="7" t="inlineStr">
        <is>
          <t>قرار مالك مطبَّق — نافذ</t>
        </is>
      </c>
      <c r="H3771" s="7" t="inlineStr">
        <is>
          <t>INJAZ-FRD-01</t>
        </is>
      </c>
      <c r="I3771" s="7" t="inlineStr">
        <is>
          <t>الفصلُ ١٨ — إدارة الموقع</t>
        </is>
      </c>
      <c r="J3771" s="7" t="inlineStr">
        <is>
          <t>UX-01 للشاشاتِ · DELIVERY-01 للاختبارات</t>
        </is>
      </c>
      <c r="K3771" s="7" t="inlineStr">
        <is>
          <t>اختبارُ أثر: تنفيذُ الفعل يُحدث الدخولُ يُسمح للمستفيد في المدة المحددة — ولا دخولَ بلا إذنٍ</t>
        </is>
      </c>
      <c r="L3771" s="7" t="inlineStr">
        <is>
          <t>مطلوب ولم يُنفذ</t>
        </is>
      </c>
      <c r="M3771" s="7" t="inlineStr">
        <is>
          <t>نافذ</t>
        </is>
      </c>
    </row>
    <row r="3772">
      <c r="A3772" s="7" t="n">
        <v>3771</v>
      </c>
      <c r="B3772" s="7" t="inlineStr">
        <is>
          <t>SCN-778</t>
        </is>
      </c>
      <c r="C3772" s="7" t="inlineStr">
        <is>
          <t>يجب أن يقبل فعلُ «إصدار إذن دخول» عكسًا: إلغاءٌ فوريٌّ بسبب.</t>
        </is>
      </c>
      <c r="D3772" s="7" t="inlineStr">
        <is>
          <t>NAV-09 نظام الشاشات النافذ · SCR-DES-01 تصميم الأعمدة</t>
        </is>
      </c>
      <c r="E3772" s="7" t="inlineStr">
        <is>
          <t>§الأفعال والتكامل</t>
        </is>
      </c>
      <c r="F3772" s="7" t="inlineStr">
        <is>
          <t>SCN</t>
        </is>
      </c>
      <c r="G3772" s="7" t="inlineStr">
        <is>
          <t>قرار مالك مطبَّق — نافذ</t>
        </is>
      </c>
      <c r="H3772" s="7" t="inlineStr">
        <is>
          <t>INJAZ-FRD-01</t>
        </is>
      </c>
      <c r="I3772" s="7" t="inlineStr">
        <is>
          <t>الفصلُ ١٨ — إدارة الموقع</t>
        </is>
      </c>
      <c r="J3772" s="7" t="inlineStr">
        <is>
          <t>UX-01 للشاشاتِ · DELIVERY-01 للاختبارات</t>
        </is>
      </c>
      <c r="K3772" s="7" t="inlineStr">
        <is>
          <t>اختبارُ عكس: العكسُ يُنشئ حركةً مقابلةً بمرجع الأصل</t>
        </is>
      </c>
      <c r="L3772" s="7" t="inlineStr">
        <is>
          <t>مطلوب ولم يُنفذ</t>
        </is>
      </c>
      <c r="M3772" s="7" t="inlineStr">
        <is>
          <t>نافذ</t>
        </is>
      </c>
    </row>
    <row r="3773">
      <c r="A3773" s="7" t="n">
        <v>3772</v>
      </c>
      <c r="B3773" s="7" t="inlineStr">
        <is>
          <t>SCN-779</t>
        </is>
      </c>
      <c r="C3773" s="7" t="inlineStr">
        <is>
          <t>يجب أن تُعرض شاشةُ «أذون الزيارة والمركبات الخارجية» لـالقوى التشغيلية بنطاق مشغّلوه — بأفعالٍ مسموحةٍ هي طلب · متابعة، ومحجوبٍ عنه: الإصدار.</t>
        </is>
      </c>
      <c r="D3773" s="7" t="inlineStr">
        <is>
          <t>NAV-09 نظام الشاشات النافذ · SCR-DES-01 تصميم الأعمدة</t>
        </is>
      </c>
      <c r="E3773" s="7" t="inlineStr">
        <is>
          <t>§الصلاحيات</t>
        </is>
      </c>
      <c r="F3773" s="7" t="inlineStr">
        <is>
          <t>SCN</t>
        </is>
      </c>
      <c r="G3773" s="7" t="inlineStr">
        <is>
          <t>قرار مالك مطبَّق — نافذ</t>
        </is>
      </c>
      <c r="H3773" s="7" t="inlineStr">
        <is>
          <t>INJAZ-FRD-01</t>
        </is>
      </c>
      <c r="I3773" s="7" t="inlineStr">
        <is>
          <t>الفصلُ ١٨ — إدارة الموقع</t>
        </is>
      </c>
      <c r="J3773" s="7" t="inlineStr">
        <is>
          <t>UX-01 للشاشاتِ · DELIVERY-01 للاختبارات</t>
        </is>
      </c>
      <c r="K3773" s="7" t="inlineStr">
        <is>
          <t>اختبارُ حجب: المحجوبُ لا يُصيَّر ولا يُقبل نداؤه في الخادم</t>
        </is>
      </c>
      <c r="L3773" s="7" t="inlineStr">
        <is>
          <t>مطلوب ولم يُنفذ</t>
        </is>
      </c>
      <c r="M3773" s="7" t="inlineStr">
        <is>
          <t>نافذ</t>
        </is>
      </c>
    </row>
    <row r="3774">
      <c r="A3774" s="7" t="n">
        <v>3773</v>
      </c>
      <c r="B3774" s="7" t="inlineStr">
        <is>
          <t>SCN-780</t>
        </is>
      </c>
      <c r="C3774" s="7" t="inlineStr">
        <is>
          <t>يجب أن تُعرض شاشةُ «أذون الزيارة والمركبات الخارجية» لـالنقل والترحيل بنطاق الرحلات — بأفعالٍ مسموحةٍ هي طلب · متابعة، ومحجوبٍ عنه: الإصدار.</t>
        </is>
      </c>
      <c r="D3774" s="7" t="inlineStr">
        <is>
          <t>NAV-09 نظام الشاشات النافذ · SCR-DES-01 تصميم الأعمدة</t>
        </is>
      </c>
      <c r="E3774" s="7" t="inlineStr">
        <is>
          <t>§الصلاحيات</t>
        </is>
      </c>
      <c r="F3774" s="7" t="inlineStr">
        <is>
          <t>SCN</t>
        </is>
      </c>
      <c r="G3774" s="7" t="inlineStr">
        <is>
          <t>قرار مالك مطبَّق — نافذ</t>
        </is>
      </c>
      <c r="H3774" s="7" t="inlineStr">
        <is>
          <t>INJAZ-FRD-01</t>
        </is>
      </c>
      <c r="I3774" s="7" t="inlineStr">
        <is>
          <t>الفصلُ ١٨ — إدارة الموقع</t>
        </is>
      </c>
      <c r="J3774" s="7" t="inlineStr">
        <is>
          <t>UX-01 للشاشاتِ · DELIVERY-01 للاختبارات</t>
        </is>
      </c>
      <c r="K3774" s="7" t="inlineStr">
        <is>
          <t>اختبارُ حجب: المحجوبُ لا يُصيَّر ولا يُقبل نداؤه في الخادم</t>
        </is>
      </c>
      <c r="L3774" s="7" t="inlineStr">
        <is>
          <t>مطلوب ولم يُنفذ</t>
        </is>
      </c>
      <c r="M3774" s="7" t="inlineStr">
        <is>
          <t>نافذ</t>
        </is>
      </c>
    </row>
    <row r="3775">
      <c r="A3775" s="7" t="n">
        <v>3774</v>
      </c>
      <c r="B3775" s="7" t="inlineStr">
        <is>
          <t>SCN-781</t>
        </is>
      </c>
      <c r="C3775" s="7" t="inlineStr">
        <is>
          <t>يجب أن تُعرض شاشةُ «أذون الزيارة والمركبات الخارجية» لـالحوكمة والالتزام بنطاق الكل — بأفعالٍ مسموحةٍ هي قراءة، ومحجوبٍ عنه: الإصدار.</t>
        </is>
      </c>
      <c r="D3775" s="7" t="inlineStr">
        <is>
          <t>NAV-09 نظام الشاشات النافذ · SCR-DES-01 تصميم الأعمدة</t>
        </is>
      </c>
      <c r="E3775" s="7" t="inlineStr">
        <is>
          <t>§الصلاحيات</t>
        </is>
      </c>
      <c r="F3775" s="7" t="inlineStr">
        <is>
          <t>SCN</t>
        </is>
      </c>
      <c r="G3775" s="7" t="inlineStr">
        <is>
          <t>قرار مالك مطبَّق — نافذ</t>
        </is>
      </c>
      <c r="H3775" s="7" t="inlineStr">
        <is>
          <t>INJAZ-FRD-01</t>
        </is>
      </c>
      <c r="I3775" s="7" t="inlineStr">
        <is>
          <t>الفصلُ ١٨ — إدارة الموقع</t>
        </is>
      </c>
      <c r="J3775" s="7" t="inlineStr">
        <is>
          <t>UX-01 للشاشاتِ · DELIVERY-01 للاختبارات</t>
        </is>
      </c>
      <c r="K3775" s="7" t="inlineStr">
        <is>
          <t>اختبارُ حجب: المحجوبُ لا يُصيَّر ولا يُقبل نداؤه في الخادم</t>
        </is>
      </c>
      <c r="L3775" s="7" t="inlineStr">
        <is>
          <t>مطلوب ولم يُنفذ</t>
        </is>
      </c>
      <c r="M3775" s="7" t="inlineStr">
        <is>
          <t>نافذ</t>
        </is>
      </c>
    </row>
    <row r="3776">
      <c r="A3776" s="7" t="n">
        <v>3775</v>
      </c>
      <c r="B3776" s="7" t="inlineStr">
        <is>
          <t>SCN-996</t>
        </is>
      </c>
      <c r="C3776" s="7" t="inlineStr">
        <is>
          <t>يجب أن تُتاح شاشةُ «جدول الورديات — النهار والليل» لـإدارة الموقع بنطاق موقعه — وزاويتُها: من يعمل نهارًا ومن ليلًا: المعداتُ والمشغّلون — قرارُ مدير الموقع.</t>
        </is>
      </c>
      <c r="D3776" s="7" t="inlineStr">
        <is>
          <t>NAV-09 نظام الشاشات النافذ · SCR-DES-01 تصميم الأعمدة</t>
        </is>
      </c>
      <c r="E3776" s="7" t="inlineStr">
        <is>
          <t>§الشاشات</t>
        </is>
      </c>
      <c r="F3776" s="7" t="inlineStr">
        <is>
          <t>SCN</t>
        </is>
      </c>
      <c r="G3776" s="7" t="inlineStr">
        <is>
          <t>قرار مالك مطبَّق — نافذ</t>
        </is>
      </c>
      <c r="H3776" s="7" t="inlineStr">
        <is>
          <t>INJAZ-FRD-01</t>
        </is>
      </c>
      <c r="I3776" s="7" t="inlineStr">
        <is>
          <t>الفصلُ ١٨ — إدارة الموقع</t>
        </is>
      </c>
      <c r="J3776" s="7" t="inlineStr">
        <is>
          <t>UX-01 للشاشاتِ · DELIVERY-01 للاختبارات</t>
        </is>
      </c>
      <c r="K3776" s="7" t="inlineStr">
        <is>
          <t>اختبارُ ظهور: تظهر الشاشةُ للدور المالك بنطاقها ولا تظهر لمن لا صلاحيةَ له</t>
        </is>
      </c>
      <c r="L3776" s="7" t="inlineStr">
        <is>
          <t>مطلوب ولم يُنفذ</t>
        </is>
      </c>
      <c r="M3776" s="7" t="inlineStr">
        <is>
          <t>نافذ</t>
        </is>
      </c>
    </row>
    <row r="3777">
      <c r="A3777" s="7" t="n">
        <v>3776</v>
      </c>
      <c r="B3777" s="7" t="inlineStr">
        <is>
          <t>SCN-997</t>
        </is>
      </c>
      <c r="C3777" s="7" t="inlineStr">
        <is>
          <t>يجب أن تحمل شاشةُ «جدول الورديات — النهار والليل» أعمدتَها المعتمدةَ وعددُها 22 عمودًا، وأولُها الكيان · رقم الجدول · الموقع · التاريخ · الوردية · من الساعة.</t>
        </is>
      </c>
      <c r="D3777" s="7" t="inlineStr">
        <is>
          <t>NAV-09 نظام الشاشات النافذ · SCR-DES-01 تصميم الأعمدة</t>
        </is>
      </c>
      <c r="E3777" s="7" t="inlineStr">
        <is>
          <t>§البيانات</t>
        </is>
      </c>
      <c r="F3777" s="7" t="inlineStr">
        <is>
          <t>SCN</t>
        </is>
      </c>
      <c r="G3777" s="7" t="inlineStr">
        <is>
          <t>قرار مالك مطبَّق — نافذ</t>
        </is>
      </c>
      <c r="H3777" s="7" t="inlineStr">
        <is>
          <t>INJAZ-FRD-01</t>
        </is>
      </c>
      <c r="I3777" s="7" t="inlineStr">
        <is>
          <t>الفصلُ ١٨ — إدارة الموقع</t>
        </is>
      </c>
      <c r="J3777" s="7" t="inlineStr">
        <is>
          <t>UX-01 للشاشاتِ · DELIVERY-01 للاختبارات</t>
        </is>
      </c>
      <c r="K3777" s="7" t="inlineStr">
        <is>
          <t>اختبارُ اكتمال: كلُّ عمودٍ معتمدٍ موجودٌ وصفرُ عمودٍ غيرِ معرَّف</t>
        </is>
      </c>
      <c r="L3777" s="7" t="inlineStr">
        <is>
          <t>مطلوب ولم يُنفذ</t>
        </is>
      </c>
      <c r="M3777" s="7" t="inlineStr">
        <is>
          <t>نافذ</t>
        </is>
      </c>
    </row>
    <row r="3778">
      <c r="A3778" s="7" t="n">
        <v>3777</v>
      </c>
      <c r="B3778" s="7" t="inlineStr">
        <is>
          <t>SCN-998</t>
        </is>
      </c>
      <c r="C3778" s="7" t="inlineStr">
        <is>
          <t>يجب أن يُنفَّذ فعلُ «تحديدُ ورديات الغد» من شاشة «جدول الورديات — النهار والليل» بواسطة مديرُ الموقع، فيُكتب في shift_plan · assignments ويُنشر الحدثُ ShiftPlanSet ويستهلكه القوى · الصيانة · التشغيل. وأثرُه: المعدةُ والمشغّلُ يُثبَّتان للوردية · والتايم شيتُ يقبل عليهما · والصيانةُ تعرف نافذتَها · والتناوبُ يُحتسب.</t>
        </is>
      </c>
      <c r="D3778" s="7" t="inlineStr">
        <is>
          <t>NAV-09 نظام الشاشات النافذ · SCR-DES-01 تصميم الأعمدة</t>
        </is>
      </c>
      <c r="E3778" s="7" t="inlineStr">
        <is>
          <t>§الأفعال والتكامل</t>
        </is>
      </c>
      <c r="F3778" s="7" t="inlineStr">
        <is>
          <t>SCN</t>
        </is>
      </c>
      <c r="G3778" s="7" t="inlineStr">
        <is>
          <t>قرار مالك مطبَّق — نافذ</t>
        </is>
      </c>
      <c r="H3778" s="7" t="inlineStr">
        <is>
          <t>INJAZ-FRD-01</t>
        </is>
      </c>
      <c r="I3778" s="7" t="inlineStr">
        <is>
          <t>الفصلُ ١٨ — إدارة الموقع</t>
        </is>
      </c>
      <c r="J3778" s="7" t="inlineStr">
        <is>
          <t>UX-01 للشاشاتِ · DELIVERY-01 للاختبارات</t>
        </is>
      </c>
      <c r="K3778" s="7" t="inlineStr">
        <is>
          <t>اختبارُ أثر: تنفيذُ الفعل يُحدث المعدةُ والمشغّلُ يُثبَّتان للوردية · والتايم شيتُ يقبل عليه</t>
        </is>
      </c>
      <c r="L3778" s="7" t="inlineStr">
        <is>
          <t>مطلوب ولم يُنفذ</t>
        </is>
      </c>
      <c r="M3778" s="7" t="inlineStr">
        <is>
          <t>نافذ</t>
        </is>
      </c>
    </row>
    <row r="3779">
      <c r="A3779" s="7" t="n">
        <v>3778</v>
      </c>
      <c r="B3779" s="7" t="inlineStr">
        <is>
          <t>SCN-999</t>
        </is>
      </c>
      <c r="C3779" s="7" t="inlineStr">
        <is>
          <t>يجب أن يقبل فعلُ «تحديدُ ورديات الغد» عكسًا: تبديلٌ بموافقة القوى وسببٍ مكتوب.</t>
        </is>
      </c>
      <c r="D3779" s="7" t="inlineStr">
        <is>
          <t>NAV-09 نظام الشاشات النافذ · SCR-DES-01 تصميم الأعمدة</t>
        </is>
      </c>
      <c r="E3779" s="7" t="inlineStr">
        <is>
          <t>§الأفعال والتكامل</t>
        </is>
      </c>
      <c r="F3779" s="7" t="inlineStr">
        <is>
          <t>SCN</t>
        </is>
      </c>
      <c r="G3779" s="7" t="inlineStr">
        <is>
          <t>قرار مالك مطبَّق — نافذ</t>
        </is>
      </c>
      <c r="H3779" s="7" t="inlineStr">
        <is>
          <t>INJAZ-FRD-01</t>
        </is>
      </c>
      <c r="I3779" s="7" t="inlineStr">
        <is>
          <t>الفصلُ ١٨ — إدارة الموقع</t>
        </is>
      </c>
      <c r="J3779" s="7" t="inlineStr">
        <is>
          <t>UX-01 للشاشاتِ · DELIVERY-01 للاختبارات</t>
        </is>
      </c>
      <c r="K3779" s="7" t="inlineStr">
        <is>
          <t>اختبارُ عكس: العكسُ يُنشئ حركةً مقابلةً بمرجع الأصل</t>
        </is>
      </c>
      <c r="L3779" s="7" t="inlineStr">
        <is>
          <t>مطلوب ولم يُنفذ</t>
        </is>
      </c>
      <c r="M3779" s="7" t="inlineStr">
        <is>
          <t>نافذ</t>
        </is>
      </c>
    </row>
    <row r="3780">
      <c r="A3780" s="7" t="n">
        <v>3779</v>
      </c>
      <c r="B3780" s="7" t="inlineStr">
        <is>
          <t>SCN-1000</t>
        </is>
      </c>
      <c r="C3780" s="7" t="inlineStr">
        <is>
          <t>يجب أن تُعرض شاشةُ «جدول الورديات — النهار والليل» لـإدارة التشغيل بنطاق كل المواقع — بأفعالٍ مسموحةٍ هي قراءة · توجيه، ومحجوبٍ عنه: تحديدَ ورديةِ موقعٍ بعينه.</t>
        </is>
      </c>
      <c r="D3780" s="7" t="inlineStr">
        <is>
          <t>NAV-09 نظام الشاشات النافذ · SCR-DES-01 تصميم الأعمدة</t>
        </is>
      </c>
      <c r="E3780" s="7" t="inlineStr">
        <is>
          <t>§الصلاحيات</t>
        </is>
      </c>
      <c r="F3780" s="7" t="inlineStr">
        <is>
          <t>SCN</t>
        </is>
      </c>
      <c r="G3780" s="7" t="inlineStr">
        <is>
          <t>قرار مالك مطبَّق — نافذ</t>
        </is>
      </c>
      <c r="H3780" s="7" t="inlineStr">
        <is>
          <t>INJAZ-FRD-01</t>
        </is>
      </c>
      <c r="I3780" s="7" t="inlineStr">
        <is>
          <t>الفصلُ ١٨ — إدارة الموقع</t>
        </is>
      </c>
      <c r="J3780" s="7" t="inlineStr">
        <is>
          <t>UX-01 للشاشاتِ · DELIVERY-01 للاختبارات</t>
        </is>
      </c>
      <c r="K3780" s="7" t="inlineStr">
        <is>
          <t>اختبارُ حجب: المحجوبُ لا يُصيَّر ولا يُقبل نداؤه في الخادم</t>
        </is>
      </c>
      <c r="L3780" s="7" t="inlineStr">
        <is>
          <t>مطلوب ولم يُنفذ</t>
        </is>
      </c>
      <c r="M3780" s="7" t="inlineStr">
        <is>
          <t>نافذ</t>
        </is>
      </c>
    </row>
    <row r="3781">
      <c r="A3781" s="7" t="n">
        <v>3780</v>
      </c>
      <c r="B3781" s="7" t="inlineStr">
        <is>
          <t>SCN-1001</t>
        </is>
      </c>
      <c r="C3781" s="7" t="inlineStr">
        <is>
          <t>يجب أن تُعرض شاشةُ «جدول الورديات — النهار والليل» لـالقوى التشغيلية بنطاق مشغّلوه — بأفعالٍ مسموحةٍ هي قراءة · اعتراضٌ على تأهيل، ومحجوبٍ عنه: التحديد.</t>
        </is>
      </c>
      <c r="D3781" s="7" t="inlineStr">
        <is>
          <t>NAV-09 نظام الشاشات النافذ · SCR-DES-01 تصميم الأعمدة</t>
        </is>
      </c>
      <c r="E3781" s="7" t="inlineStr">
        <is>
          <t>§الصلاحيات</t>
        </is>
      </c>
      <c r="F3781" s="7" t="inlineStr">
        <is>
          <t>SCN</t>
        </is>
      </c>
      <c r="G3781" s="7" t="inlineStr">
        <is>
          <t>قرار مالك مطبَّق — نافذ</t>
        </is>
      </c>
      <c r="H3781" s="7" t="inlineStr">
        <is>
          <t>INJAZ-FRD-01</t>
        </is>
      </c>
      <c r="I3781" s="7" t="inlineStr">
        <is>
          <t>الفصلُ ١٨ — إدارة الموقع</t>
        </is>
      </c>
      <c r="J3781" s="7" t="inlineStr">
        <is>
          <t>UX-01 للشاشاتِ · DELIVERY-01 للاختبارات</t>
        </is>
      </c>
      <c r="K3781" s="7" t="inlineStr">
        <is>
          <t>اختبارُ حجب: المحجوبُ لا يُصيَّر ولا يُقبل نداؤه في الخادم</t>
        </is>
      </c>
      <c r="L3781" s="7" t="inlineStr">
        <is>
          <t>مطلوب ولم يُنفذ</t>
        </is>
      </c>
      <c r="M3781" s="7" t="inlineStr">
        <is>
          <t>نافذ</t>
        </is>
      </c>
    </row>
    <row r="3782">
      <c r="A3782" s="7" t="n">
        <v>3781</v>
      </c>
      <c r="B3782" s="7" t="inlineStr">
        <is>
          <t>SCN-1002</t>
        </is>
      </c>
      <c r="C3782" s="7" t="inlineStr">
        <is>
          <t>يجب أن تُعرض شاشةُ «جدول الورديات — النهار والليل» لـإدارة الصيانة بنطاق معداته — بأفعالٍ مسموحةٍ هي قراءة · حجزُ نافذة، ومحجوبٍ عنه: التحديد.</t>
        </is>
      </c>
      <c r="D3782" s="7" t="inlineStr">
        <is>
          <t>NAV-09 نظام الشاشات النافذ · SCR-DES-01 تصميم الأعمدة</t>
        </is>
      </c>
      <c r="E3782" s="7" t="inlineStr">
        <is>
          <t>§الصلاحيات</t>
        </is>
      </c>
      <c r="F3782" s="7" t="inlineStr">
        <is>
          <t>SCN</t>
        </is>
      </c>
      <c r="G3782" s="7" t="inlineStr">
        <is>
          <t>قرار مالك مطبَّق — نافذ</t>
        </is>
      </c>
      <c r="H3782" s="7" t="inlineStr">
        <is>
          <t>INJAZ-FRD-01</t>
        </is>
      </c>
      <c r="I3782" s="7" t="inlineStr">
        <is>
          <t>الفصلُ ١٨ — إدارة الموقع</t>
        </is>
      </c>
      <c r="J3782" s="7" t="inlineStr">
        <is>
          <t>UX-01 للشاشاتِ · DELIVERY-01 للاختبارات</t>
        </is>
      </c>
      <c r="K3782" s="7" t="inlineStr">
        <is>
          <t>اختبارُ حجب: المحجوبُ لا يُصيَّر ولا يُقبل نداؤه في الخادم</t>
        </is>
      </c>
      <c r="L3782" s="7" t="inlineStr">
        <is>
          <t>مطلوب ولم يُنفذ</t>
        </is>
      </c>
      <c r="M3782" s="7" t="inlineStr">
        <is>
          <t>نافذ</t>
        </is>
      </c>
    </row>
    <row r="3783">
      <c r="A3783" s="7" t="n">
        <v>3782</v>
      </c>
      <c r="B3783" s="7" t="inlineStr">
        <is>
          <t>SCN-1003</t>
        </is>
      </c>
      <c r="C3783" s="7" t="inlineStr">
        <is>
          <t>يجب أن تُتاح شاشةُ «جدول عمل المنجم — الأسبوعي والشهري» لـإدارة الموقع بنطاق موقعه — وزاويتُها: أيامُ العمل والتوقفُ المخطط وساعاتُ التشغيل اليومية.</t>
        </is>
      </c>
      <c r="D3783" s="7" t="inlineStr">
        <is>
          <t>NAV-09 نظام الشاشات النافذ · SCR-DES-01 تصميم الأعمدة</t>
        </is>
      </c>
      <c r="E3783" s="7" t="inlineStr">
        <is>
          <t>§الشاشات</t>
        </is>
      </c>
      <c r="F3783" s="7" t="inlineStr">
        <is>
          <t>SCN</t>
        </is>
      </c>
      <c r="G3783" s="7" t="inlineStr">
        <is>
          <t>قرار مالك مطبَّق — نافذ</t>
        </is>
      </c>
      <c r="H3783" s="7" t="inlineStr">
        <is>
          <t>INJAZ-FRD-01</t>
        </is>
      </c>
      <c r="I3783" s="7" t="inlineStr">
        <is>
          <t>الفصلُ ١٨ — إدارة الموقع</t>
        </is>
      </c>
      <c r="J3783" s="7" t="inlineStr">
        <is>
          <t>UX-01 للشاشاتِ · DELIVERY-01 للاختبارات</t>
        </is>
      </c>
      <c r="K3783" s="7" t="inlineStr">
        <is>
          <t>اختبارُ ظهور: تظهر الشاشةُ للدور المالك بنطاقها ولا تظهر لمن لا صلاحيةَ له</t>
        </is>
      </c>
      <c r="L3783" s="7" t="inlineStr">
        <is>
          <t>مطلوب ولم يُنفذ</t>
        </is>
      </c>
      <c r="M3783" s="7" t="inlineStr">
        <is>
          <t>نافذ</t>
        </is>
      </c>
    </row>
    <row r="3784">
      <c r="A3784" s="7" t="n">
        <v>3783</v>
      </c>
      <c r="B3784" s="7" t="inlineStr">
        <is>
          <t>SCN-1004</t>
        </is>
      </c>
      <c r="C3784" s="7" t="inlineStr">
        <is>
          <t>يجب أن تحمل شاشةُ «جدول عمل المنجم — الأسبوعي والشهري» أعمدتَها المعتمدةَ وعددُها 22 عمودًا، وأولُها الكيان · رقم الجدول · الموقع · المشروع · العقد · الشهر.</t>
        </is>
      </c>
      <c r="D3784" s="7" t="inlineStr">
        <is>
          <t>NAV-09 نظام الشاشات النافذ · SCR-DES-01 تصميم الأعمدة</t>
        </is>
      </c>
      <c r="E3784" s="7" t="inlineStr">
        <is>
          <t>§البيانات</t>
        </is>
      </c>
      <c r="F3784" s="7" t="inlineStr">
        <is>
          <t>SCN</t>
        </is>
      </c>
      <c r="G3784" s="7" t="inlineStr">
        <is>
          <t>قرار مالك مطبَّق — نافذ</t>
        </is>
      </c>
      <c r="H3784" s="7" t="inlineStr">
        <is>
          <t>INJAZ-FRD-01</t>
        </is>
      </c>
      <c r="I3784" s="7" t="inlineStr">
        <is>
          <t>الفصلُ ١٨ — إدارة الموقع</t>
        </is>
      </c>
      <c r="J3784" s="7" t="inlineStr">
        <is>
          <t>UX-01 للشاشاتِ · DELIVERY-01 للاختبارات</t>
        </is>
      </c>
      <c r="K3784" s="7" t="inlineStr">
        <is>
          <t>اختبارُ اكتمال: كلُّ عمودٍ معتمدٍ موجودٌ وصفرُ عمودٍ غيرِ معرَّف</t>
        </is>
      </c>
      <c r="L3784" s="7" t="inlineStr">
        <is>
          <t>مطلوب ولم يُنفذ</t>
        </is>
      </c>
      <c r="M3784" s="7" t="inlineStr">
        <is>
          <t>نافذ</t>
        </is>
      </c>
    </row>
    <row r="3785">
      <c r="A3785" s="7" t="n">
        <v>3784</v>
      </c>
      <c r="B3785" s="7" t="inlineStr">
        <is>
          <t>SCN-1005</t>
        </is>
      </c>
      <c r="C3785" s="7" t="inlineStr">
        <is>
          <t>يجب أن يُنفَّذ فعلُ «اعتمادُ جدول عمل الموقع» من شاشة «جدول عمل المنجم — الأسبوعي والشهري» بواسطة مديرُ التشغيل، فيُكتب في work_calendar ويُنشر الحدثُ WorkCalendarApproved ويستهلكه الموقع · القوى · الصيانة · المبيعات. وأثرُه: أيامُ العمل تصير نافذةً · والتناوبُ يُبنى عليها · ونوافذُ الوقائية تُحجز · والكمياتُ المخططةُ تُوزَّع.</t>
        </is>
      </c>
      <c r="D3785" s="7" t="inlineStr">
        <is>
          <t>NAV-09 نظام الشاشات النافذ · SCR-DES-01 تصميم الأعمدة</t>
        </is>
      </c>
      <c r="E3785" s="7" t="inlineStr">
        <is>
          <t>§الأفعال والتكامل</t>
        </is>
      </c>
      <c r="F3785" s="7" t="inlineStr">
        <is>
          <t>SCN</t>
        </is>
      </c>
      <c r="G3785" s="7" t="inlineStr">
        <is>
          <t>قرار مالك مطبَّق — نافذ</t>
        </is>
      </c>
      <c r="H3785" s="7" t="inlineStr">
        <is>
          <t>INJAZ-FRD-01</t>
        </is>
      </c>
      <c r="I3785" s="7" t="inlineStr">
        <is>
          <t>الفصلُ ١٨ — إدارة الموقع</t>
        </is>
      </c>
      <c r="J3785" s="7" t="inlineStr">
        <is>
          <t>UX-01 للشاشاتِ · DELIVERY-01 للاختبارات</t>
        </is>
      </c>
      <c r="K3785" s="7" t="inlineStr">
        <is>
          <t>اختبارُ أثر: تنفيذُ الفعل يُحدث أيامُ العمل تصير نافذةً · والتناوبُ يُبنى عليها · ونوافذُ ال</t>
        </is>
      </c>
      <c r="L3785" s="7" t="inlineStr">
        <is>
          <t>مطلوب ولم يُنفذ</t>
        </is>
      </c>
      <c r="M3785" s="7" t="inlineStr">
        <is>
          <t>نافذ</t>
        </is>
      </c>
    </row>
    <row r="3786">
      <c r="A3786" s="7" t="n">
        <v>3785</v>
      </c>
      <c r="B3786" s="7" t="inlineStr">
        <is>
          <t>SCN-1006</t>
        </is>
      </c>
      <c r="C3786" s="7" t="inlineStr">
        <is>
          <t>يجب أن يقبل فعلُ «اعتمادُ جدول عمل الموقع» عكسًا: تعديلٌ باعتمادٍ وبيانِ أثر.</t>
        </is>
      </c>
      <c r="D3786" s="7" t="inlineStr">
        <is>
          <t>NAV-09 نظام الشاشات النافذ · SCR-DES-01 تصميم الأعمدة</t>
        </is>
      </c>
      <c r="E3786" s="7" t="inlineStr">
        <is>
          <t>§الأفعال والتكامل</t>
        </is>
      </c>
      <c r="F3786" s="7" t="inlineStr">
        <is>
          <t>SCN</t>
        </is>
      </c>
      <c r="G3786" s="7" t="inlineStr">
        <is>
          <t>قرار مالك مطبَّق — نافذ</t>
        </is>
      </c>
      <c r="H3786" s="7" t="inlineStr">
        <is>
          <t>INJAZ-FRD-01</t>
        </is>
      </c>
      <c r="I3786" s="7" t="inlineStr">
        <is>
          <t>الفصلُ ١٨ — إدارة الموقع</t>
        </is>
      </c>
      <c r="J3786" s="7" t="inlineStr">
        <is>
          <t>UX-01 للشاشاتِ · DELIVERY-01 للاختبارات</t>
        </is>
      </c>
      <c r="K3786" s="7" t="inlineStr">
        <is>
          <t>اختبارُ عكس: العكسُ يُنشئ حركةً مقابلةً بمرجع الأصل</t>
        </is>
      </c>
      <c r="L3786" s="7" t="inlineStr">
        <is>
          <t>مطلوب ولم يُنفذ</t>
        </is>
      </c>
      <c r="M3786" s="7" t="inlineStr">
        <is>
          <t>نافذ</t>
        </is>
      </c>
    </row>
    <row r="3787">
      <c r="A3787" s="7" t="n">
        <v>3786</v>
      </c>
      <c r="B3787" s="7" t="inlineStr">
        <is>
          <t>SCN-1007</t>
        </is>
      </c>
      <c r="C3787" s="7" t="inlineStr">
        <is>
          <t>يجب أن تُعرض شاشةُ «جدول عمل المنجم — الأسبوعي والشهري» لـإدارة التشغيل بنطاق كل المواقع — بأفعالٍ مسموحةٍ هي اعتماد · إعادةٌ بسبب، ومحجوبٍ عنه: الإعداد.</t>
        </is>
      </c>
      <c r="D3787" s="7" t="inlineStr">
        <is>
          <t>NAV-09 نظام الشاشات النافذ · SCR-DES-01 تصميم الأعمدة</t>
        </is>
      </c>
      <c r="E3787" s="7" t="inlineStr">
        <is>
          <t>§الصلاحيات</t>
        </is>
      </c>
      <c r="F3787" s="7" t="inlineStr">
        <is>
          <t>SCN</t>
        </is>
      </c>
      <c r="G3787" s="7" t="inlineStr">
        <is>
          <t>قرار مالك مطبَّق — نافذ</t>
        </is>
      </c>
      <c r="H3787" s="7" t="inlineStr">
        <is>
          <t>INJAZ-FRD-01</t>
        </is>
      </c>
      <c r="I3787" s="7" t="inlineStr">
        <is>
          <t>الفصلُ ١٨ — إدارة الموقع</t>
        </is>
      </c>
      <c r="J3787" s="7" t="inlineStr">
        <is>
          <t>UX-01 للشاشاتِ · DELIVERY-01 للاختبارات</t>
        </is>
      </c>
      <c r="K3787" s="7" t="inlineStr">
        <is>
          <t>اختبارُ حجب: المحجوبُ لا يُصيَّر ولا يُقبل نداؤه في الخادم</t>
        </is>
      </c>
      <c r="L3787" s="7" t="inlineStr">
        <is>
          <t>مطلوب ولم يُنفذ</t>
        </is>
      </c>
      <c r="M3787" s="7" t="inlineStr">
        <is>
          <t>نافذ</t>
        </is>
      </c>
    </row>
    <row r="3788">
      <c r="A3788" s="7" t="n">
        <v>3787</v>
      </c>
      <c r="B3788" s="7" t="inlineStr">
        <is>
          <t>SCN-1008</t>
        </is>
      </c>
      <c r="C3788" s="7" t="inlineStr">
        <is>
          <t>يجب أن تُعرض شاشةُ «جدول عمل المنجم — الأسبوعي والشهري» لـالمبيعات والعقود بنطاق عقوده — بأفعالٍ مسموحةٍ هي قراءة · اعتراض، ومحجوبٍ عنه: الإعداد.</t>
        </is>
      </c>
      <c r="D3788" s="7" t="inlineStr">
        <is>
          <t>NAV-09 نظام الشاشات النافذ · SCR-DES-01 تصميم الأعمدة</t>
        </is>
      </c>
      <c r="E3788" s="7" t="inlineStr">
        <is>
          <t>§الصلاحيات</t>
        </is>
      </c>
      <c r="F3788" s="7" t="inlineStr">
        <is>
          <t>SCN</t>
        </is>
      </c>
      <c r="G3788" s="7" t="inlineStr">
        <is>
          <t>قرار مالك مطبَّق — نافذ</t>
        </is>
      </c>
      <c r="H3788" s="7" t="inlineStr">
        <is>
          <t>INJAZ-FRD-01</t>
        </is>
      </c>
      <c r="I3788" s="7" t="inlineStr">
        <is>
          <t>الفصلُ ١٨ — إدارة الموقع</t>
        </is>
      </c>
      <c r="J3788" s="7" t="inlineStr">
        <is>
          <t>UX-01 للشاشاتِ · DELIVERY-01 للاختبارات</t>
        </is>
      </c>
      <c r="K3788" s="7" t="inlineStr">
        <is>
          <t>اختبارُ حجب: المحجوبُ لا يُصيَّر ولا يُقبل نداؤه في الخادم</t>
        </is>
      </c>
      <c r="L3788" s="7" t="inlineStr">
        <is>
          <t>مطلوب ولم يُنفذ</t>
        </is>
      </c>
      <c r="M3788" s="7" t="inlineStr">
        <is>
          <t>نافذ</t>
        </is>
      </c>
    </row>
    <row r="3789">
      <c r="A3789" s="7" t="n">
        <v>3788</v>
      </c>
      <c r="B3789" s="7" t="inlineStr">
        <is>
          <t>SCN-1009</t>
        </is>
      </c>
      <c r="C3789" s="7" t="inlineStr">
        <is>
          <t>يجب أن تُعرض شاشةُ «جدول عمل المنجم — الأسبوعي والشهري» لـالقوى التشغيلية بنطاق مشغّلوه — بأفعالٍ مسموحةٍ هي قراءة · تخطيط، ومحجوبٍ عنه: الإعداد.</t>
        </is>
      </c>
      <c r="D3789" s="7" t="inlineStr">
        <is>
          <t>NAV-09 نظام الشاشات النافذ · SCR-DES-01 تصميم الأعمدة</t>
        </is>
      </c>
      <c r="E3789" s="7" t="inlineStr">
        <is>
          <t>§الصلاحيات</t>
        </is>
      </c>
      <c r="F3789" s="7" t="inlineStr">
        <is>
          <t>SCN</t>
        </is>
      </c>
      <c r="G3789" s="7" t="inlineStr">
        <is>
          <t>قرار مالك مطبَّق — نافذ</t>
        </is>
      </c>
      <c r="H3789" s="7" t="inlineStr">
        <is>
          <t>INJAZ-FRD-01</t>
        </is>
      </c>
      <c r="I3789" s="7" t="inlineStr">
        <is>
          <t>الفصلُ ١٨ — إدارة الموقع</t>
        </is>
      </c>
      <c r="J3789" s="7" t="inlineStr">
        <is>
          <t>UX-01 للشاشاتِ · DELIVERY-01 للاختبارات</t>
        </is>
      </c>
      <c r="K3789" s="7" t="inlineStr">
        <is>
          <t>اختبارُ حجب: المحجوبُ لا يُصيَّر ولا يُقبل نداؤه في الخادم</t>
        </is>
      </c>
      <c r="L3789" s="7" t="inlineStr">
        <is>
          <t>مطلوب ولم يُنفذ</t>
        </is>
      </c>
      <c r="M3789" s="7" t="inlineStr">
        <is>
          <t>نافذ</t>
        </is>
      </c>
    </row>
    <row r="3790">
      <c r="A3790" s="7" t="n">
        <v>3789</v>
      </c>
      <c r="B3790" s="7" t="inlineStr">
        <is>
          <t>SCN-1010</t>
        </is>
      </c>
      <c r="C3790" s="7" t="inlineStr">
        <is>
          <t>يجب أن تُعرض شاشةُ «جدول عمل المنجم — الأسبوعي والشهري» لـإدارة الصيانة بنطاق معداته — بأفعالٍ مسموحةٍ هي قراءة · جدولة، ومحجوبٍ عنه: الإعداد.</t>
        </is>
      </c>
      <c r="D3790" s="7" t="inlineStr">
        <is>
          <t>NAV-09 نظام الشاشات النافذ · SCR-DES-01 تصميم الأعمدة</t>
        </is>
      </c>
      <c r="E3790" s="7" t="inlineStr">
        <is>
          <t>§الصلاحيات</t>
        </is>
      </c>
      <c r="F3790" s="7" t="inlineStr">
        <is>
          <t>SCN</t>
        </is>
      </c>
      <c r="G3790" s="7" t="inlineStr">
        <is>
          <t>قرار مالك مطبَّق — نافذ</t>
        </is>
      </c>
      <c r="H3790" s="7" t="inlineStr">
        <is>
          <t>INJAZ-FRD-01</t>
        </is>
      </c>
      <c r="I3790" s="7" t="inlineStr">
        <is>
          <t>الفصلُ ١٨ — إدارة الموقع</t>
        </is>
      </c>
      <c r="J3790" s="7" t="inlineStr">
        <is>
          <t>UX-01 للشاشاتِ · DELIVERY-01 للاختبارات</t>
        </is>
      </c>
      <c r="K3790" s="7" t="inlineStr">
        <is>
          <t>اختبارُ حجب: المحجوبُ لا يُصيَّر ولا يُقبل نداؤه في الخادم</t>
        </is>
      </c>
      <c r="L3790" s="7" t="inlineStr">
        <is>
          <t>مطلوب ولم يُنفذ</t>
        </is>
      </c>
      <c r="M3790" s="7" t="inlineStr">
        <is>
          <t>نافذ</t>
        </is>
      </c>
    </row>
    <row r="3791">
      <c r="A3791" s="7" t="n">
        <v>3790</v>
      </c>
      <c r="B3791" s="7" t="inlineStr">
        <is>
          <t>SCN-1011</t>
        </is>
      </c>
      <c r="C3791" s="7" t="inlineStr">
        <is>
          <t>يجب أن تُتاح شاشةُ «أذون دخول وخروج المعدات» لـإدارة الموقع بنطاق موقعه — وزاويتُها: إذنُ دخول المعدة وخروجها من الموقع — قرارُ مدير الموقع.</t>
        </is>
      </c>
      <c r="D3791" s="7" t="inlineStr">
        <is>
          <t>NAV-09 نظام الشاشات النافذ · SCR-DES-01 تصميم الأعمدة</t>
        </is>
      </c>
      <c r="E3791" s="7" t="inlineStr">
        <is>
          <t>§الشاشات</t>
        </is>
      </c>
      <c r="F3791" s="7" t="inlineStr">
        <is>
          <t>SCN</t>
        </is>
      </c>
      <c r="G3791" s="7" t="inlineStr">
        <is>
          <t>قرار مالك مطبَّق — نافذ</t>
        </is>
      </c>
      <c r="H3791" s="7" t="inlineStr">
        <is>
          <t>INJAZ-FRD-01</t>
        </is>
      </c>
      <c r="I3791" s="7" t="inlineStr">
        <is>
          <t>الفصلُ ١٨ — إدارة الموقع</t>
        </is>
      </c>
      <c r="J3791" s="7" t="inlineStr">
        <is>
          <t>UX-01 للشاشاتِ · DELIVERY-01 للاختبارات</t>
        </is>
      </c>
      <c r="K3791" s="7" t="inlineStr">
        <is>
          <t>اختبارُ ظهور: تظهر الشاشةُ للدور المالك بنطاقها ولا تظهر لمن لا صلاحيةَ له</t>
        </is>
      </c>
      <c r="L3791" s="7" t="inlineStr">
        <is>
          <t>مطلوب ولم يُنفذ</t>
        </is>
      </c>
      <c r="M3791" s="7" t="inlineStr">
        <is>
          <t>نافذ</t>
        </is>
      </c>
    </row>
    <row r="3792">
      <c r="A3792" s="7" t="n">
        <v>3791</v>
      </c>
      <c r="B3792" s="7" t="inlineStr">
        <is>
          <t>SCN-1012</t>
        </is>
      </c>
      <c r="C3792" s="7" t="inlineStr">
        <is>
          <t>يجب أن تحمل شاشةُ «أذون دخول وخروج المعدات» أعمدتَها المعتمدةَ وعددُها 22 عمودًا، وأولُها الكيان · رقم الإذن · نوع الإذن · الموقع · كود المعدة · نوع المعدة.</t>
        </is>
      </c>
      <c r="D3792" s="7" t="inlineStr">
        <is>
          <t>NAV-09 نظام الشاشات النافذ · SCR-DES-01 تصميم الأعمدة</t>
        </is>
      </c>
      <c r="E3792" s="7" t="inlineStr">
        <is>
          <t>§البيانات</t>
        </is>
      </c>
      <c r="F3792" s="7" t="inlineStr">
        <is>
          <t>SCN</t>
        </is>
      </c>
      <c r="G3792" s="7" t="inlineStr">
        <is>
          <t>قرار مالك مطبَّق — نافذ</t>
        </is>
      </c>
      <c r="H3792" s="7" t="inlineStr">
        <is>
          <t>INJAZ-FRD-01</t>
        </is>
      </c>
      <c r="I3792" s="7" t="inlineStr">
        <is>
          <t>الفصلُ ١٨ — إدارة الموقع</t>
        </is>
      </c>
      <c r="J3792" s="7" t="inlineStr">
        <is>
          <t>UX-01 للشاشاتِ · DELIVERY-01 للاختبارات</t>
        </is>
      </c>
      <c r="K3792" s="7" t="inlineStr">
        <is>
          <t>اختبارُ اكتمال: كلُّ عمودٍ معتمدٍ موجودٌ وصفرُ عمودٍ غيرِ معرَّف</t>
        </is>
      </c>
      <c r="L3792" s="7" t="inlineStr">
        <is>
          <t>مطلوب ولم يُنفذ</t>
        </is>
      </c>
      <c r="M3792" s="7" t="inlineStr">
        <is>
          <t>نافذ</t>
        </is>
      </c>
    </row>
    <row r="3793">
      <c r="A3793" s="7" t="n">
        <v>3792</v>
      </c>
      <c r="B3793" s="7" t="inlineStr">
        <is>
          <t>SCN-1013</t>
        </is>
      </c>
      <c r="C3793" s="7" t="inlineStr">
        <is>
          <t>يجب أن يُنفَّذ فعلُ «إصدارُ إذن دخول أو خروج معدة» من شاشة «أذون دخول وخروج المعدات» بواسطة مديرُ الموقع، فيُكتب في site_gate_log · equipment.location ويُنشر الحدثُ EquipmentGated ويستهلكه الأسطول · النقل · التشغيل · الصيانة. وأثرُه: المعدةُ تدخل الموقعَ أو تخرج منه بتاريخٍ موثَّق · وموقعُها في الكرت يتغير · ولا حركةَ بلا إذنٍ ساري.</t>
        </is>
      </c>
      <c r="D3793" s="7" t="inlineStr">
        <is>
          <t>NAV-09 نظام الشاشات النافذ · SCR-DES-01 تصميم الأعمدة</t>
        </is>
      </c>
      <c r="E3793" s="7" t="inlineStr">
        <is>
          <t>§الأفعال والتكامل</t>
        </is>
      </c>
      <c r="F3793" s="7" t="inlineStr">
        <is>
          <t>SCN</t>
        </is>
      </c>
      <c r="G3793" s="7" t="inlineStr">
        <is>
          <t>قرار مالك مطبَّق — نافذ</t>
        </is>
      </c>
      <c r="H3793" s="7" t="inlineStr">
        <is>
          <t>INJAZ-FRD-01</t>
        </is>
      </c>
      <c r="I3793" s="7" t="inlineStr">
        <is>
          <t>الفصلُ ١٨ — إدارة الموقع</t>
        </is>
      </c>
      <c r="J3793" s="7" t="inlineStr">
        <is>
          <t>UX-01 للشاشاتِ · DELIVERY-01 للاختبارات</t>
        </is>
      </c>
      <c r="K3793" s="7" t="inlineStr">
        <is>
          <t>اختبارُ أثر: تنفيذُ الفعل يُحدث المعدةُ تدخل الموقعَ أو تخرج منه بتاريخٍ موثَّق · وموقعُها ف</t>
        </is>
      </c>
      <c r="L3793" s="7" t="inlineStr">
        <is>
          <t>مطلوب ولم يُنفذ</t>
        </is>
      </c>
      <c r="M3793" s="7" t="inlineStr">
        <is>
          <t>نافذ</t>
        </is>
      </c>
    </row>
    <row r="3794">
      <c r="A3794" s="7" t="n">
        <v>3793</v>
      </c>
      <c r="B3794" s="7" t="inlineStr">
        <is>
          <t>SCN-1014</t>
        </is>
      </c>
      <c r="C3794" s="7" t="inlineStr">
        <is>
          <t>يجب أن يقبل فعلُ «إصدارُ إذن دخول أو خروج معدة» عكسًا: إلغاءُ الإذن قبل التنفيذ.</t>
        </is>
      </c>
      <c r="D3794" s="7" t="inlineStr">
        <is>
          <t>NAV-09 نظام الشاشات النافذ · SCR-DES-01 تصميم الأعمدة</t>
        </is>
      </c>
      <c r="E3794" s="7" t="inlineStr">
        <is>
          <t>§الأفعال والتكامل</t>
        </is>
      </c>
      <c r="F3794" s="7" t="inlineStr">
        <is>
          <t>SCN</t>
        </is>
      </c>
      <c r="G3794" s="7" t="inlineStr">
        <is>
          <t>قرار مالك مطبَّق — نافذ</t>
        </is>
      </c>
      <c r="H3794" s="7" t="inlineStr">
        <is>
          <t>INJAZ-FRD-01</t>
        </is>
      </c>
      <c r="I3794" s="7" t="inlineStr">
        <is>
          <t>الفصلُ ١٨ — إدارة الموقع</t>
        </is>
      </c>
      <c r="J3794" s="7" t="inlineStr">
        <is>
          <t>UX-01 للشاشاتِ · DELIVERY-01 للاختبارات</t>
        </is>
      </c>
      <c r="K3794" s="7" t="inlineStr">
        <is>
          <t>اختبارُ عكس: العكسُ يُنشئ حركةً مقابلةً بمرجع الأصل</t>
        </is>
      </c>
      <c r="L3794" s="7" t="inlineStr">
        <is>
          <t>مطلوب ولم يُنفذ</t>
        </is>
      </c>
      <c r="M3794" s="7" t="inlineStr">
        <is>
          <t>نافذ</t>
        </is>
      </c>
    </row>
    <row r="3795">
      <c r="A3795" s="7" t="n">
        <v>3794</v>
      </c>
      <c r="B3795" s="7" t="inlineStr">
        <is>
          <t>SCN-1015</t>
        </is>
      </c>
      <c r="C3795" s="7" t="inlineStr">
        <is>
          <t>يجب أن تُعرض شاشةُ «أذون دخول وخروج المعدات» لـإدارة التشغيل بنطاق كل المواقع — بأفعالٍ مسموحةٍ هي اعتمادٌ مشترك، ومحجوبٍ عنه: الإصدارَ منفردًا.</t>
        </is>
      </c>
      <c r="D3795" s="7" t="inlineStr">
        <is>
          <t>NAV-09 نظام الشاشات النافذ · SCR-DES-01 تصميم الأعمدة</t>
        </is>
      </c>
      <c r="E3795" s="7" t="inlineStr">
        <is>
          <t>§الصلاحيات</t>
        </is>
      </c>
      <c r="F3795" s="7" t="inlineStr">
        <is>
          <t>SCN</t>
        </is>
      </c>
      <c r="G3795" s="7" t="inlineStr">
        <is>
          <t>قرار مالك مطبَّق — نافذ</t>
        </is>
      </c>
      <c r="H3795" s="7" t="inlineStr">
        <is>
          <t>INJAZ-FRD-01</t>
        </is>
      </c>
      <c r="I3795" s="7" t="inlineStr">
        <is>
          <t>الفصلُ ١٨ — إدارة الموقع</t>
        </is>
      </c>
      <c r="J3795" s="7" t="inlineStr">
        <is>
          <t>UX-01 للشاشاتِ · DELIVERY-01 للاختبارات</t>
        </is>
      </c>
      <c r="K3795" s="7" t="inlineStr">
        <is>
          <t>اختبارُ حجب: المحجوبُ لا يُصيَّر ولا يُقبل نداؤه في الخادم</t>
        </is>
      </c>
      <c r="L3795" s="7" t="inlineStr">
        <is>
          <t>مطلوب ولم يُنفذ</t>
        </is>
      </c>
      <c r="M3795" s="7" t="inlineStr">
        <is>
          <t>نافذ</t>
        </is>
      </c>
    </row>
    <row r="3796">
      <c r="A3796" s="7" t="n">
        <v>3795</v>
      </c>
      <c r="B3796" s="7" t="inlineStr">
        <is>
          <t>SCN-1016</t>
        </is>
      </c>
      <c r="C3796" s="7" t="inlineStr">
        <is>
          <t>يجب أن تُعرض شاشةُ «أذون دخول وخروج المعدات» لـإدارة الأسطول بنطاق معداته — بأفعالٍ مسموحةٍ هي قراءة · تحديثُ الموقع، ومحجوبٍ عنه: الإصدار.</t>
        </is>
      </c>
      <c r="D3796" s="7" t="inlineStr">
        <is>
          <t>NAV-09 نظام الشاشات النافذ · SCR-DES-01 تصميم الأعمدة</t>
        </is>
      </c>
      <c r="E3796" s="7" t="inlineStr">
        <is>
          <t>§الصلاحيات</t>
        </is>
      </c>
      <c r="F3796" s="7" t="inlineStr">
        <is>
          <t>SCN</t>
        </is>
      </c>
      <c r="G3796" s="7" t="inlineStr">
        <is>
          <t>قرار مالك مطبَّق — نافذ</t>
        </is>
      </c>
      <c r="H3796" s="7" t="inlineStr">
        <is>
          <t>INJAZ-FRD-01</t>
        </is>
      </c>
      <c r="I3796" s="7" t="inlineStr">
        <is>
          <t>الفصلُ ١٨ — إدارة الموقع</t>
        </is>
      </c>
      <c r="J3796" s="7" t="inlineStr">
        <is>
          <t>UX-01 للشاشاتِ · DELIVERY-01 للاختبارات</t>
        </is>
      </c>
      <c r="K3796" s="7" t="inlineStr">
        <is>
          <t>اختبارُ حجب: المحجوبُ لا يُصيَّر ولا يُقبل نداؤه في الخادم</t>
        </is>
      </c>
      <c r="L3796" s="7" t="inlineStr">
        <is>
          <t>مطلوب ولم يُنفذ</t>
        </is>
      </c>
      <c r="M3796" s="7" t="inlineStr">
        <is>
          <t>نافذ</t>
        </is>
      </c>
    </row>
    <row r="3797">
      <c r="A3797" s="7" t="n">
        <v>3796</v>
      </c>
      <c r="B3797" s="7" t="inlineStr">
        <is>
          <t>SCN-1017</t>
        </is>
      </c>
      <c r="C3797" s="7" t="inlineStr">
        <is>
          <t>يجب أن تُعرض شاشةُ «أذون دخول وخروج المعدات» لـالنقل والترحيل بنطاق الرحلات — بأفعالٍ مسموحةٍ هي قراءة · تنفيذ، ومحجوبٍ عنه: الإصدار.</t>
        </is>
      </c>
      <c r="D3797" s="7" t="inlineStr">
        <is>
          <t>NAV-09 نظام الشاشات النافذ · SCR-DES-01 تصميم الأعمدة</t>
        </is>
      </c>
      <c r="E3797" s="7" t="inlineStr">
        <is>
          <t>§الصلاحيات</t>
        </is>
      </c>
      <c r="F3797" s="7" t="inlineStr">
        <is>
          <t>SCN</t>
        </is>
      </c>
      <c r="G3797" s="7" t="inlineStr">
        <is>
          <t>قرار مالك مطبَّق — نافذ</t>
        </is>
      </c>
      <c r="H3797" s="7" t="inlineStr">
        <is>
          <t>INJAZ-FRD-01</t>
        </is>
      </c>
      <c r="I3797" s="7" t="inlineStr">
        <is>
          <t>الفصلُ ١٨ — إدارة الموقع</t>
        </is>
      </c>
      <c r="J3797" s="7" t="inlineStr">
        <is>
          <t>UX-01 للشاشاتِ · DELIVERY-01 للاختبارات</t>
        </is>
      </c>
      <c r="K3797" s="7" t="inlineStr">
        <is>
          <t>اختبارُ حجب: المحجوبُ لا يُصيَّر ولا يُقبل نداؤه في الخادم</t>
        </is>
      </c>
      <c r="L3797" s="7" t="inlineStr">
        <is>
          <t>مطلوب ولم يُنفذ</t>
        </is>
      </c>
      <c r="M3797" s="7" t="inlineStr">
        <is>
          <t>نافذ</t>
        </is>
      </c>
    </row>
    <row r="3798">
      <c r="A3798" s="7" t="n">
        <v>3797</v>
      </c>
      <c r="B3798" s="7" t="inlineStr">
        <is>
          <t>SCN-1018</t>
        </is>
      </c>
      <c r="C3798" s="7" t="inlineStr">
        <is>
          <t>يجب أن تُعرض شاشةُ «أذون دخول وخروج المعدات» لـإدارة الصيانة بنطاق معداته — بأفعالٍ مسموحةٍ هي طلبُ إذن، ومحجوبٍ عنه: الإصدار.</t>
        </is>
      </c>
      <c r="D3798" s="7" t="inlineStr">
        <is>
          <t>NAV-09 نظام الشاشات النافذ · SCR-DES-01 تصميم الأعمدة</t>
        </is>
      </c>
      <c r="E3798" s="7" t="inlineStr">
        <is>
          <t>§الصلاحيات</t>
        </is>
      </c>
      <c r="F3798" s="7" t="inlineStr">
        <is>
          <t>SCN</t>
        </is>
      </c>
      <c r="G3798" s="7" t="inlineStr">
        <is>
          <t>قرار مالك مطبَّق — نافذ</t>
        </is>
      </c>
      <c r="H3798" s="7" t="inlineStr">
        <is>
          <t>INJAZ-FRD-01</t>
        </is>
      </c>
      <c r="I3798" s="7" t="inlineStr">
        <is>
          <t>الفصلُ ١٨ — إدارة الموقع</t>
        </is>
      </c>
      <c r="J3798" s="7" t="inlineStr">
        <is>
          <t>UX-01 للشاشاتِ · DELIVERY-01 للاختبارات</t>
        </is>
      </c>
      <c r="K3798" s="7" t="inlineStr">
        <is>
          <t>اختبارُ حجب: المحجوبُ لا يُصيَّر ولا يُقبل نداؤه في الخادم</t>
        </is>
      </c>
      <c r="L3798" s="7" t="inlineStr">
        <is>
          <t>مطلوب ولم يُنفذ</t>
        </is>
      </c>
      <c r="M3798" s="7" t="inlineStr">
        <is>
          <t>نافذ</t>
        </is>
      </c>
    </row>
    <row r="3799">
      <c r="A3799" s="7" t="n">
        <v>3798</v>
      </c>
      <c r="B3799" s="7" t="inlineStr">
        <is>
          <t>SCN-1019</t>
        </is>
      </c>
      <c r="C3799" s="7" t="inlineStr">
        <is>
          <t>يجب أن تُتاح شاشةُ «أذون دخول وخروج المشغّلين» لـإدارة الموقع بنطاق موقعه — وزاويتُها: إذنُ دخول المشغّل والعامل وخروجُه — بداية العمل ونهايته.</t>
        </is>
      </c>
      <c r="D3799" s="7" t="inlineStr">
        <is>
          <t>NAV-09 نظام الشاشات النافذ · SCR-DES-01 تصميم الأعمدة</t>
        </is>
      </c>
      <c r="E3799" s="7" t="inlineStr">
        <is>
          <t>§الشاشات</t>
        </is>
      </c>
      <c r="F3799" s="7" t="inlineStr">
        <is>
          <t>SCN</t>
        </is>
      </c>
      <c r="G3799" s="7" t="inlineStr">
        <is>
          <t>قرار مالك مطبَّق — نافذ</t>
        </is>
      </c>
      <c r="H3799" s="7" t="inlineStr">
        <is>
          <t>INJAZ-FRD-01</t>
        </is>
      </c>
      <c r="I3799" s="7" t="inlineStr">
        <is>
          <t>الفصلُ ١٨ — إدارة الموقع</t>
        </is>
      </c>
      <c r="J3799" s="7" t="inlineStr">
        <is>
          <t>UX-01 للشاشاتِ · DELIVERY-01 للاختبارات</t>
        </is>
      </c>
      <c r="K3799" s="7" t="inlineStr">
        <is>
          <t>اختبارُ ظهور: تظهر الشاشةُ للدور المالك بنطاقها ولا تظهر لمن لا صلاحيةَ له</t>
        </is>
      </c>
      <c r="L3799" s="7" t="inlineStr">
        <is>
          <t>مطلوب ولم يُنفذ</t>
        </is>
      </c>
      <c r="M3799" s="7" t="inlineStr">
        <is>
          <t>نافذ</t>
        </is>
      </c>
    </row>
    <row r="3800">
      <c r="A3800" s="7" t="n">
        <v>3799</v>
      </c>
      <c r="B3800" s="7" t="inlineStr">
        <is>
          <t>SCN-1020</t>
        </is>
      </c>
      <c r="C3800" s="7" t="inlineStr">
        <is>
          <t>يجب أن تحمل شاشةُ «أذون دخول وخروج المشغّلين» أعمدتَها المعتمدةَ وعددُها 22 عمودًا، وأولُها الكيان · رقم الإذن · نوع الإذن · الموقع · كود المشغّل · الاسم.</t>
        </is>
      </c>
      <c r="D3800" s="7" t="inlineStr">
        <is>
          <t>NAV-09 نظام الشاشات النافذ · SCR-DES-01 تصميم الأعمدة</t>
        </is>
      </c>
      <c r="E3800" s="7" t="inlineStr">
        <is>
          <t>§البيانات</t>
        </is>
      </c>
      <c r="F3800" s="7" t="inlineStr">
        <is>
          <t>SCN</t>
        </is>
      </c>
      <c r="G3800" s="7" t="inlineStr">
        <is>
          <t>قرار مالك مطبَّق — نافذ</t>
        </is>
      </c>
      <c r="H3800" s="7" t="inlineStr">
        <is>
          <t>INJAZ-FRD-01</t>
        </is>
      </c>
      <c r="I3800" s="7" t="inlineStr">
        <is>
          <t>الفصلُ ١٨ — إدارة الموقع</t>
        </is>
      </c>
      <c r="J3800" s="7" t="inlineStr">
        <is>
          <t>UX-01 للشاشاتِ · DELIVERY-01 للاختبارات</t>
        </is>
      </c>
      <c r="K3800" s="7" t="inlineStr">
        <is>
          <t>اختبارُ اكتمال: كلُّ عمودٍ معتمدٍ موجودٌ وصفرُ عمودٍ غيرِ معرَّف</t>
        </is>
      </c>
      <c r="L3800" s="7" t="inlineStr">
        <is>
          <t>مطلوب ولم يُنفذ</t>
        </is>
      </c>
      <c r="M3800" s="7" t="inlineStr">
        <is>
          <t>نافذ</t>
        </is>
      </c>
    </row>
    <row r="3801">
      <c r="A3801" s="7" t="n">
        <v>3800</v>
      </c>
      <c r="B3801" s="7" t="inlineStr">
        <is>
          <t>SCN-1021</t>
        </is>
      </c>
      <c r="C3801" s="7" t="inlineStr">
        <is>
          <t>يجب أن يُنفَّذ فعلُ «إصدارُ إذن دخول أو خروج مشغّل» من شاشة «أذون دخول وخروج المشغّلين» بواسطة مديرُ الموقع، فيُكتب في site_gate_log · assignments ويُنشر الحدثُ PersonGated ويستهلكه القوى · الموارد · النقل. وأثرُه: بدايةُ العمل أو نهايتُه تُوثَّق · والتخصيصُ يُفتح أو يُنهى · والتناوبُ والأجرُ يُحتسبان من التاريخ.</t>
        </is>
      </c>
      <c r="D3801" s="7" t="inlineStr">
        <is>
          <t>NAV-09 نظام الشاشات النافذ · SCR-DES-01 تصميم الأعمدة</t>
        </is>
      </c>
      <c r="E3801" s="7" t="inlineStr">
        <is>
          <t>§الأفعال والتكامل</t>
        </is>
      </c>
      <c r="F3801" s="7" t="inlineStr">
        <is>
          <t>SCN</t>
        </is>
      </c>
      <c r="G3801" s="7" t="inlineStr">
        <is>
          <t>قرار مالك مطبَّق — نافذ</t>
        </is>
      </c>
      <c r="H3801" s="7" t="inlineStr">
        <is>
          <t>INJAZ-FRD-01</t>
        </is>
      </c>
      <c r="I3801" s="7" t="inlineStr">
        <is>
          <t>الفصلُ ١٨ — إدارة الموقع</t>
        </is>
      </c>
      <c r="J3801" s="7" t="inlineStr">
        <is>
          <t>UX-01 للشاشاتِ · DELIVERY-01 للاختبارات</t>
        </is>
      </c>
      <c r="K3801" s="7" t="inlineStr">
        <is>
          <t>اختبارُ أثر: تنفيذُ الفعل يُحدث بدايةُ العمل أو نهايتُه تُوثَّق · والتخصيصُ يُفتح أو يُنهى ·</t>
        </is>
      </c>
      <c r="L3801" s="7" t="inlineStr">
        <is>
          <t>مطلوب ولم يُنفذ</t>
        </is>
      </c>
      <c r="M3801" s="7" t="inlineStr">
        <is>
          <t>نافذ</t>
        </is>
      </c>
    </row>
    <row r="3802">
      <c r="A3802" s="7" t="n">
        <v>3801</v>
      </c>
      <c r="B3802" s="7" t="inlineStr">
        <is>
          <t>SCN-1022</t>
        </is>
      </c>
      <c r="C3802" s="7" t="inlineStr">
        <is>
          <t>يجب أن يقبل فعلُ «إصدارُ إذن دخول أو خروج مشغّل» عكسًا: إلغاءُ الإذن قبل التنفيذ.</t>
        </is>
      </c>
      <c r="D3802" s="7" t="inlineStr">
        <is>
          <t>NAV-09 نظام الشاشات النافذ · SCR-DES-01 تصميم الأعمدة</t>
        </is>
      </c>
      <c r="E3802" s="7" t="inlineStr">
        <is>
          <t>§الأفعال والتكامل</t>
        </is>
      </c>
      <c r="F3802" s="7" t="inlineStr">
        <is>
          <t>SCN</t>
        </is>
      </c>
      <c r="G3802" s="7" t="inlineStr">
        <is>
          <t>قرار مالك مطبَّق — نافذ</t>
        </is>
      </c>
      <c r="H3802" s="7" t="inlineStr">
        <is>
          <t>INJAZ-FRD-01</t>
        </is>
      </c>
      <c r="I3802" s="7" t="inlineStr">
        <is>
          <t>الفصلُ ١٨ — إدارة الموقع</t>
        </is>
      </c>
      <c r="J3802" s="7" t="inlineStr">
        <is>
          <t>UX-01 للشاشاتِ · DELIVERY-01 للاختبارات</t>
        </is>
      </c>
      <c r="K3802" s="7" t="inlineStr">
        <is>
          <t>اختبارُ عكس: العكسُ يُنشئ حركةً مقابلةً بمرجع الأصل</t>
        </is>
      </c>
      <c r="L3802" s="7" t="inlineStr">
        <is>
          <t>مطلوب ولم يُنفذ</t>
        </is>
      </c>
      <c r="M3802" s="7" t="inlineStr">
        <is>
          <t>نافذ</t>
        </is>
      </c>
    </row>
    <row r="3803">
      <c r="A3803" s="7" t="n">
        <v>3802</v>
      </c>
      <c r="B3803" s="7" t="inlineStr">
        <is>
          <t>SCN-1023</t>
        </is>
      </c>
      <c r="C3803" s="7" t="inlineStr">
        <is>
          <t>يجب أن تُعرض شاشةُ «أذون دخول وخروج المشغّلين» لـالقوى التشغيلية بنطاق مشغّلوه — بأفعالٍ مسموحةٍ هي طلب · متابعة، ومحجوبٍ عنه: الإصدار.</t>
        </is>
      </c>
      <c r="D3803" s="7" t="inlineStr">
        <is>
          <t>NAV-09 نظام الشاشات النافذ · SCR-DES-01 تصميم الأعمدة</t>
        </is>
      </c>
      <c r="E3803" s="7" t="inlineStr">
        <is>
          <t>§الصلاحيات</t>
        </is>
      </c>
      <c r="F3803" s="7" t="inlineStr">
        <is>
          <t>SCN</t>
        </is>
      </c>
      <c r="G3803" s="7" t="inlineStr">
        <is>
          <t>قرار مالك مطبَّق — نافذ</t>
        </is>
      </c>
      <c r="H3803" s="7" t="inlineStr">
        <is>
          <t>INJAZ-FRD-01</t>
        </is>
      </c>
      <c r="I3803" s="7" t="inlineStr">
        <is>
          <t>الفصلُ ١٨ — إدارة الموقع</t>
        </is>
      </c>
      <c r="J3803" s="7" t="inlineStr">
        <is>
          <t>UX-01 للشاشاتِ · DELIVERY-01 للاختبارات</t>
        </is>
      </c>
      <c r="K3803" s="7" t="inlineStr">
        <is>
          <t>اختبارُ حجب: المحجوبُ لا يُصيَّر ولا يُقبل نداؤه في الخادم</t>
        </is>
      </c>
      <c r="L3803" s="7" t="inlineStr">
        <is>
          <t>مطلوب ولم يُنفذ</t>
        </is>
      </c>
      <c r="M3803" s="7" t="inlineStr">
        <is>
          <t>نافذ</t>
        </is>
      </c>
    </row>
    <row r="3804">
      <c r="A3804" s="7" t="n">
        <v>3803</v>
      </c>
      <c r="B3804" s="7" t="inlineStr">
        <is>
          <t>SCN-1024</t>
        </is>
      </c>
      <c r="C3804" s="7" t="inlineStr">
        <is>
          <t>يجب أن تُعرض شاشةُ «أذون دخول وخروج المشغّلين» لـالموارد البشرية بنطاق الموظفون — بأفعالٍ مسموحةٍ هي قراءة · توثيق، ومحجوبٍ عنه: الإصدار.</t>
        </is>
      </c>
      <c r="D3804" s="7" t="inlineStr">
        <is>
          <t>NAV-09 نظام الشاشات النافذ · SCR-DES-01 تصميم الأعمدة</t>
        </is>
      </c>
      <c r="E3804" s="7" t="inlineStr">
        <is>
          <t>§الصلاحيات</t>
        </is>
      </c>
      <c r="F3804" s="7" t="inlineStr">
        <is>
          <t>SCN</t>
        </is>
      </c>
      <c r="G3804" s="7" t="inlineStr">
        <is>
          <t>قرار مالك مطبَّق — نافذ</t>
        </is>
      </c>
      <c r="H3804" s="7" t="inlineStr">
        <is>
          <t>INJAZ-FRD-01</t>
        </is>
      </c>
      <c r="I3804" s="7" t="inlineStr">
        <is>
          <t>الفصلُ ١٨ — إدارة الموقع</t>
        </is>
      </c>
      <c r="J3804" s="7" t="inlineStr">
        <is>
          <t>UX-01 للشاشاتِ · DELIVERY-01 للاختبارات</t>
        </is>
      </c>
      <c r="K3804" s="7" t="inlineStr">
        <is>
          <t>اختبارُ حجب: المحجوبُ لا يُصيَّر ولا يُقبل نداؤه في الخادم</t>
        </is>
      </c>
      <c r="L3804" s="7" t="inlineStr">
        <is>
          <t>مطلوب ولم يُنفذ</t>
        </is>
      </c>
      <c r="M3804" s="7" t="inlineStr">
        <is>
          <t>نافذ</t>
        </is>
      </c>
    </row>
    <row r="3805">
      <c r="A3805" s="7" t="n">
        <v>3804</v>
      </c>
      <c r="B3805" s="7" t="inlineStr">
        <is>
          <t>SCN-1025</t>
        </is>
      </c>
      <c r="C3805" s="7" t="inlineStr">
        <is>
          <t>يجب أن تُعرض شاشةُ «أذون دخول وخروج المشغّلين» لـإدارة التشغيل بنطاق كل المواقع — بأفعالٍ مسموحةٍ هي اعتمادٌ مشترك، ومحجوبٍ عنه: الإصدارَ منفردًا.</t>
        </is>
      </c>
      <c r="D3805" s="7" t="inlineStr">
        <is>
          <t>NAV-09 نظام الشاشات النافذ · SCR-DES-01 تصميم الأعمدة</t>
        </is>
      </c>
      <c r="E3805" s="7" t="inlineStr">
        <is>
          <t>§الصلاحيات</t>
        </is>
      </c>
      <c r="F3805" s="7" t="inlineStr">
        <is>
          <t>SCN</t>
        </is>
      </c>
      <c r="G3805" s="7" t="inlineStr">
        <is>
          <t>قرار مالك مطبَّق — نافذ</t>
        </is>
      </c>
      <c r="H3805" s="7" t="inlineStr">
        <is>
          <t>INJAZ-FRD-01</t>
        </is>
      </c>
      <c r="I3805" s="7" t="inlineStr">
        <is>
          <t>الفصلُ ١٨ — إدارة الموقع</t>
        </is>
      </c>
      <c r="J3805" s="7" t="inlineStr">
        <is>
          <t>UX-01 للشاشاتِ · DELIVERY-01 للاختبارات</t>
        </is>
      </c>
      <c r="K3805" s="7" t="inlineStr">
        <is>
          <t>اختبارُ حجب: المحجوبُ لا يُصيَّر ولا يُقبل نداؤه في الخادم</t>
        </is>
      </c>
      <c r="L3805" s="7" t="inlineStr">
        <is>
          <t>مطلوب ولم يُنفذ</t>
        </is>
      </c>
      <c r="M3805" s="7" t="inlineStr">
        <is>
          <t>نافذ</t>
        </is>
      </c>
    </row>
    <row r="3806">
      <c r="A3806" s="7" t="n">
        <v>3805</v>
      </c>
      <c r="B3806" s="7" t="inlineStr">
        <is>
          <t>SCN-1026</t>
        </is>
      </c>
      <c r="C3806" s="7" t="inlineStr">
        <is>
          <t>يجب أن تُعرض شاشةُ «أذون دخول وخروج المشغّلين» لـالنقل والترحيل بنطاق الرحلات — بأفعالٍ مسموحةٍ هي قراءة · تنفيذ، ومحجوبٍ عنه: الإصدار.</t>
        </is>
      </c>
      <c r="D3806" s="7" t="inlineStr">
        <is>
          <t>NAV-09 نظام الشاشات النافذ · SCR-DES-01 تصميم الأعمدة</t>
        </is>
      </c>
      <c r="E3806" s="7" t="inlineStr">
        <is>
          <t>§الصلاحيات</t>
        </is>
      </c>
      <c r="F3806" s="7" t="inlineStr">
        <is>
          <t>SCN</t>
        </is>
      </c>
      <c r="G3806" s="7" t="inlineStr">
        <is>
          <t>قرار مالك مطبَّق — نافذ</t>
        </is>
      </c>
      <c r="H3806" s="7" t="inlineStr">
        <is>
          <t>INJAZ-FRD-01</t>
        </is>
      </c>
      <c r="I3806" s="7" t="inlineStr">
        <is>
          <t>الفصلُ ١٨ — إدارة الموقع</t>
        </is>
      </c>
      <c r="J3806" s="7" t="inlineStr">
        <is>
          <t>UX-01 للشاشاتِ · DELIVERY-01 للاختبارات</t>
        </is>
      </c>
      <c r="K3806" s="7" t="inlineStr">
        <is>
          <t>اختبارُ حجب: المحجوبُ لا يُصيَّر ولا يُقبل نداؤه في الخادم</t>
        </is>
      </c>
      <c r="L3806" s="7" t="inlineStr">
        <is>
          <t>مطلوب ولم يُنفذ</t>
        </is>
      </c>
      <c r="M3806" s="7" t="inlineStr">
        <is>
          <t>نافذ</t>
        </is>
      </c>
    </row>
    <row r="3807">
      <c r="A3807" s="7" t="n">
        <v>3806</v>
      </c>
      <c r="B3807" s="7" t="inlineStr">
        <is>
          <t>FLW-014</t>
        </is>
      </c>
      <c r="C3807" s="7" t="inlineStr">
        <is>
          <t>يجب أن يُنفَّذ فعلُ «فتحُ الوردية» (shift.open) من شاشة «سجل الوردية» بواسطة مشرفُ الوردية، فيُكتب في shift_log · attendance ويُنشر ShiftOpened ويستهلكه القوى · الموقع · التايم شيت. وما يتغير: الورديةُ تصير نافذةً · والتايم شيتُ يقبل الإدخالَ عليها · وحضورُ المشغّلين يُثبَّت. وعكسُه: إلغاءُ فتحٍ قبل أول إدخال.</t>
        </is>
      </c>
      <c r="D3807" s="7" t="inlineStr">
        <is>
          <t>NAV-09 خريطة الأثر · عقد الفعل</t>
        </is>
      </c>
      <c r="E3807" s="7" t="inlineStr">
        <is>
          <t>§الأفعال والتكامل</t>
        </is>
      </c>
      <c r="F3807" s="7" t="inlineStr">
        <is>
          <t>FLW</t>
        </is>
      </c>
      <c r="G3807" s="7" t="inlineStr">
        <is>
          <t>قرار مالك مطبَّق — نافذ</t>
        </is>
      </c>
      <c r="H3807" s="7" t="inlineStr">
        <is>
          <t>INJAZ-FRD-01</t>
        </is>
      </c>
      <c r="I3807" s="7" t="inlineStr">
        <is>
          <t>الفصلُ ١٨ — إدارة الموقع</t>
        </is>
      </c>
      <c r="J3807" s="7" t="inlineStr">
        <is>
          <t>UX-01 للشاشاتِ · DELIVERY-01 للاختبارات</t>
        </is>
      </c>
      <c r="K3807" s="7" t="inlineStr">
        <is>
          <t>اختبارُ سماحٍ ومنعٍ وتكرارٍ وعكس: أربعُ حالاتٍ لفعل shift.open</t>
        </is>
      </c>
      <c r="L3807" s="7" t="inlineStr">
        <is>
          <t>مطلوب ولم يُنفذ</t>
        </is>
      </c>
      <c r="M3807" s="7" t="inlineStr">
        <is>
          <t>نافذ</t>
        </is>
      </c>
    </row>
    <row r="3808">
      <c r="A3808" s="7" t="n">
        <v>3807</v>
      </c>
      <c r="B3808" s="7" t="inlineStr">
        <is>
          <t>FLW-015</t>
        </is>
      </c>
      <c r="C3808" s="7" t="inlineStr">
        <is>
          <t>يجب أن يُنفَّذ فعلُ «إقفالُ الوردية ومحضرُ التسليم» (shift.close) من شاشة «سجل الوردية» بواسطة مشرفُ الوردية، فيُكتب في shift_log.closed · handover ويُنشر ShiftClosed ويستهلكه الموقع · القوى · الأسطول. وما يتغير: لا إدخالَ على الوردية بعده · ومحضرُ التسليم يُوثَّق · وقراءةُ العدّاد تُثبَّت. وعكسُه: فتحٌ بطلبٍ ومعتمِد.</t>
        </is>
      </c>
      <c r="D3808" s="7" t="inlineStr">
        <is>
          <t>NAV-09 خريطة الأثر · عقد الفعل</t>
        </is>
      </c>
      <c r="E3808" s="7" t="inlineStr">
        <is>
          <t>§الأفعال والتكامل</t>
        </is>
      </c>
      <c r="F3808" s="7" t="inlineStr">
        <is>
          <t>FLW</t>
        </is>
      </c>
      <c r="G3808" s="7" t="inlineStr">
        <is>
          <t>قرار مالك مطبَّق — نافذ</t>
        </is>
      </c>
      <c r="H3808" s="7" t="inlineStr">
        <is>
          <t>INJAZ-FRD-01</t>
        </is>
      </c>
      <c r="I3808" s="7" t="inlineStr">
        <is>
          <t>الفصلُ ١٨ — إدارة الموقع</t>
        </is>
      </c>
      <c r="J3808" s="7" t="inlineStr">
        <is>
          <t>UX-01 للشاشاتِ · DELIVERY-01 للاختبارات</t>
        </is>
      </c>
      <c r="K3808" s="7" t="inlineStr">
        <is>
          <t>اختبارُ سماحٍ ومنعٍ وتكرارٍ وعكس: أربعُ حالاتٍ لفعل shift.close</t>
        </is>
      </c>
      <c r="L3808" s="7" t="inlineStr">
        <is>
          <t>مطلوب ولم يُنفذ</t>
        </is>
      </c>
      <c r="M3808" s="7" t="inlineStr">
        <is>
          <t>نافذ</t>
        </is>
      </c>
    </row>
    <row r="3809">
      <c r="A3809" s="7" t="n">
        <v>3808</v>
      </c>
      <c r="B3809" s="7" t="inlineStr">
        <is>
          <t>SITX-0901</t>
        </is>
      </c>
      <c r="C3809" s="7" t="inlineStr">
        <is>
          <t>شاشة «خطة عمل الغد» طويلةٌ بـ23 عمودًا — فتوفّر منتقيَ المنظرِ CM-09 إلزامًا بمناظرها: التعريفُ والمواصفات · التشغيلُ والتخصيص · الحوكمةُ والتدقيق · إظهارُ كلِّ الأعمدة.</t>
        </is>
      </c>
      <c r="D3809" s="7" t="inlineStr">
        <is>
          <t>INJAZ-UX-01 · الفصلُ ٤ — الشاشاتُ كثيفةُ البياناتِ ومناظرُها</t>
        </is>
      </c>
      <c r="E3809" s="7" t="inlineStr">
        <is>
          <t>§الشاشاتُ والمناظر</t>
        </is>
      </c>
      <c r="F3809" s="7" t="inlineStr">
        <is>
          <t>SIT</t>
        </is>
      </c>
      <c r="G3809" s="7" t="inlineStr">
        <is>
          <t>قرار مالك موقَّع — نافذ</t>
        </is>
      </c>
      <c r="H3809" s="7" t="inlineStr">
        <is>
          <t>INJAZ-FRD-01</t>
        </is>
      </c>
      <c r="I3809" s="7" t="inlineStr">
        <is>
          <t>الفصلُ ١٨ — إدارة الموقع</t>
        </is>
      </c>
      <c r="J3809" s="7" t="inlineStr">
        <is>
          <t>UX-01 للشاشاتِ · DELIVERY-01 للاختبارات</t>
        </is>
      </c>
      <c r="K3809" s="7" t="inlineStr">
        <is>
          <t>اختبارُ وجود: CM-09 ظاهرٌ في «خطة عمل الغد» بمناظرها المعلنة</t>
        </is>
      </c>
      <c r="L3809" s="7" t="inlineStr">
        <is>
          <t>مطلوب — يُقاس من النظام الحي</t>
        </is>
      </c>
      <c r="M3809" s="7" t="inlineStr">
        <is>
          <t>نافذ</t>
        </is>
      </c>
    </row>
    <row r="3810">
      <c r="A3810" s="7" t="n">
        <v>3809</v>
      </c>
      <c r="B3810" s="7" t="inlineStr">
        <is>
          <t>SITX-0902</t>
        </is>
      </c>
      <c r="C3810" s="7" t="inlineStr">
        <is>
          <t>شاشة «خطة عمل الغد» توفّر زرَّ «إظهار كل الأعمدة» CM-10 بالاسم الموحَّد — يعرض ما يملك المستخدمُ رؤيتَه من الـ23 عمودًا ولا يكشف حساسًا غيرَ مخوَّلٍ به.</t>
        </is>
      </c>
      <c r="D3810" s="7" t="inlineStr">
        <is>
          <t>INJAZ-UX-01 · الفصلُ ٤ — الشاشاتُ كثيفةُ البياناتِ ومناظرُها</t>
        </is>
      </c>
      <c r="E3810" s="7" t="inlineStr">
        <is>
          <t>§الشاشاتُ والمناظر</t>
        </is>
      </c>
      <c r="F3810" s="7" t="inlineStr">
        <is>
          <t>SIT</t>
        </is>
      </c>
      <c r="G3810" s="7" t="inlineStr">
        <is>
          <t>قرار مالك موقَّع — نافذ</t>
        </is>
      </c>
      <c r="H3810" s="7" t="inlineStr">
        <is>
          <t>INJAZ-FRD-01</t>
        </is>
      </c>
      <c r="I3810" s="7" t="inlineStr">
        <is>
          <t>الفصلُ ١٨ — إدارة الموقع</t>
        </is>
      </c>
      <c r="J3810" s="7" t="inlineStr">
        <is>
          <t>UX-01 للشاشاتِ · DELIVERY-01 للاختبارات</t>
        </is>
      </c>
      <c r="K3810" s="7" t="inlineStr">
        <is>
          <t>اختبارُ حجب: الزرُّ في «خطة عمل الغد» لا يُظهر حقلًا حساسًا لغير المخوَّل</t>
        </is>
      </c>
      <c r="L3810" s="7" t="inlineStr">
        <is>
          <t>مطلوب — يُقاس من النظام الحي</t>
        </is>
      </c>
      <c r="M3810" s="7" t="inlineStr">
        <is>
          <t>نافذ</t>
        </is>
      </c>
    </row>
    <row r="3811">
      <c r="A3811" s="7" t="n">
        <v>3810</v>
      </c>
      <c r="B3811" s="7" t="inlineStr">
        <is>
          <t>SITX-0903</t>
        </is>
      </c>
      <c r="C3811" s="7" t="inlineStr">
        <is>
          <t>العرضُ الافتراضيُّ لشاشة «خطة عمل الغد» عند الفتح الأول: رقم الخطة · رقم العقد · نوع المعدة · كود المعدة · الحالة · تاريخ التنفيذ — ولا تُعرض الأعمدةُ الـ23 دفعةً واحدة.</t>
        </is>
      </c>
      <c r="D3811" s="7" t="inlineStr">
        <is>
          <t>INJAZ-UX-01 · الفصلُ ٤ — الشاشاتُ كثيفةُ البياناتِ ومناظرُها</t>
        </is>
      </c>
      <c r="E3811" s="7" t="inlineStr">
        <is>
          <t>§الشاشاتُ والمناظر</t>
        </is>
      </c>
      <c r="F3811" s="7" t="inlineStr">
        <is>
          <t>SIT</t>
        </is>
      </c>
      <c r="G3811" s="7" t="inlineStr">
        <is>
          <t>قرار مالك موقَّع — نافذ</t>
        </is>
      </c>
      <c r="H3811" s="7" t="inlineStr">
        <is>
          <t>INJAZ-FRD-01</t>
        </is>
      </c>
      <c r="I3811" s="7" t="inlineStr">
        <is>
          <t>الفصلُ ١٨ — إدارة الموقع</t>
        </is>
      </c>
      <c r="J3811" s="7" t="inlineStr">
        <is>
          <t>UX-01 للشاشاتِ · DELIVERY-01 للاختبارات</t>
        </is>
      </c>
      <c r="K3811" s="7" t="inlineStr">
        <is>
          <t>اختبارُ فتح: «خطة عمل الغد» تفتح بالعرض الافتراضيِّ لا بكل الأعمدة</t>
        </is>
      </c>
      <c r="L3811" s="7" t="inlineStr">
        <is>
          <t>مطلوب — يُقاس من النظام الحي</t>
        </is>
      </c>
      <c r="M3811" s="7" t="inlineStr">
        <is>
          <t>نافذ</t>
        </is>
      </c>
    </row>
    <row r="3812">
      <c r="A3812" s="7" t="n">
        <v>3811</v>
      </c>
      <c r="B3812" s="7" t="inlineStr">
        <is>
          <t>SITX-0904</t>
        </is>
      </c>
      <c r="C3812" s="7" t="inlineStr">
        <is>
          <t>شاشة «تسجيل التايم شيت والإنتاج» طويلةٌ بـ31 عمودًا — فتوفّر منتقيَ المنظرِ CM-09 إلزامًا بمناظرها: التعريفُ والمواصفات · التشغيلُ والتخصيص · التواريخُ والمراحل · الحوكمةُ والتدقيق · إظهارُ كلِّ الأعمدة.</t>
        </is>
      </c>
      <c r="D3812" s="7" t="inlineStr">
        <is>
          <t>INJAZ-UX-01 · الفصلُ ٤ — الشاشاتُ كثيفةُ البياناتِ ومناظرُها</t>
        </is>
      </c>
      <c r="E3812" s="7" t="inlineStr">
        <is>
          <t>§الشاشاتُ والمناظر</t>
        </is>
      </c>
      <c r="F3812" s="7" t="inlineStr">
        <is>
          <t>SIT</t>
        </is>
      </c>
      <c r="G3812" s="7" t="inlineStr">
        <is>
          <t>قرار مالك موقَّع — نافذ</t>
        </is>
      </c>
      <c r="H3812" s="7" t="inlineStr">
        <is>
          <t>INJAZ-FRD-01</t>
        </is>
      </c>
      <c r="I3812" s="7" t="inlineStr">
        <is>
          <t>الفصلُ ١٨ — إدارة الموقع</t>
        </is>
      </c>
      <c r="J3812" s="7" t="inlineStr">
        <is>
          <t>UX-01 للشاشاتِ · DELIVERY-01 للاختبارات</t>
        </is>
      </c>
      <c r="K3812" s="7" t="inlineStr">
        <is>
          <t>اختبارُ وجود: CM-09 ظاهرٌ في «تسجيل التايم شيت والإنتاج» بمناظرها المعلنة</t>
        </is>
      </c>
      <c r="L3812" s="7" t="inlineStr">
        <is>
          <t>مطلوب — يُقاس من النظام الحي</t>
        </is>
      </c>
      <c r="M3812" s="7" t="inlineStr">
        <is>
          <t>نافذ</t>
        </is>
      </c>
    </row>
    <row r="3813">
      <c r="A3813" s="7" t="n">
        <v>3812</v>
      </c>
      <c r="B3813" s="7" t="inlineStr">
        <is>
          <t>SITX-0905</t>
        </is>
      </c>
      <c r="C3813" s="7" t="inlineStr">
        <is>
          <t>شاشة «تسجيل التايم شيت والإنتاج» توفّر زرَّ «إظهار كل الأعمدة» CM-10 بالاسم الموحَّد — يعرض ما يملك المستخدمُ رؤيتَه من الـ31 عمودًا ولا يكشف حساسًا غيرَ مخوَّلٍ به.</t>
        </is>
      </c>
      <c r="D3813" s="7" t="inlineStr">
        <is>
          <t>INJAZ-UX-01 · الفصلُ ٤ — الشاشاتُ كثيفةُ البياناتِ ومناظرُها</t>
        </is>
      </c>
      <c r="E3813" s="7" t="inlineStr">
        <is>
          <t>§الشاشاتُ والمناظر</t>
        </is>
      </c>
      <c r="F3813" s="7" t="inlineStr">
        <is>
          <t>SIT</t>
        </is>
      </c>
      <c r="G3813" s="7" t="inlineStr">
        <is>
          <t>قرار مالك موقَّع — نافذ</t>
        </is>
      </c>
      <c r="H3813" s="7" t="inlineStr">
        <is>
          <t>INJAZ-FRD-01</t>
        </is>
      </c>
      <c r="I3813" s="7" t="inlineStr">
        <is>
          <t>الفصلُ ١٨ — إدارة الموقع</t>
        </is>
      </c>
      <c r="J3813" s="7" t="inlineStr">
        <is>
          <t>UX-01 للشاشاتِ · DELIVERY-01 للاختبارات</t>
        </is>
      </c>
      <c r="K3813" s="7" t="inlineStr">
        <is>
          <t>اختبارُ حجب: الزرُّ في «تسجيل التايم شيت والإنتاج» لا يُظهر حقلًا حساسًا لغير المخوَّل</t>
        </is>
      </c>
      <c r="L3813" s="7" t="inlineStr">
        <is>
          <t>مطلوب — يُقاس من النظام الحي</t>
        </is>
      </c>
      <c r="M3813" s="7" t="inlineStr">
        <is>
          <t>نافذ</t>
        </is>
      </c>
    </row>
    <row r="3814">
      <c r="A3814" s="7" t="n">
        <v>3813</v>
      </c>
      <c r="B3814" s="7" t="inlineStr">
        <is>
          <t>SITX-0906</t>
        </is>
      </c>
      <c r="C3814" s="7" t="inlineStr">
        <is>
          <t>العرضُ الافتراضيُّ لشاشة «تسجيل التايم شيت والإنتاج» عند الفتح الأول: رقم الصف · كود المعدة · الحالة · التاريخ · الفترة — ولا تُعرض الأعمدةُ الـ31 دفعةً واحدة.</t>
        </is>
      </c>
      <c r="D3814" s="7" t="inlineStr">
        <is>
          <t>INJAZ-UX-01 · الفصلُ ٤ — الشاشاتُ كثيفةُ البياناتِ ومناظرُها</t>
        </is>
      </c>
      <c r="E3814" s="7" t="inlineStr">
        <is>
          <t>§الشاشاتُ والمناظر</t>
        </is>
      </c>
      <c r="F3814" s="7" t="inlineStr">
        <is>
          <t>SIT</t>
        </is>
      </c>
      <c r="G3814" s="7" t="inlineStr">
        <is>
          <t>قرار مالك موقَّع — نافذ</t>
        </is>
      </c>
      <c r="H3814" s="7" t="inlineStr">
        <is>
          <t>INJAZ-FRD-01</t>
        </is>
      </c>
      <c r="I3814" s="7" t="inlineStr">
        <is>
          <t>الفصلُ ١٨ — إدارة الموقع</t>
        </is>
      </c>
      <c r="J3814" s="7" t="inlineStr">
        <is>
          <t>UX-01 للشاشاتِ · DELIVERY-01 للاختبارات</t>
        </is>
      </c>
      <c r="K3814" s="7" t="inlineStr">
        <is>
          <t>اختبارُ فتح: «تسجيل التايم شيت والإنتاج» تفتح بالعرض الافتراضيِّ لا بكل الأعمدة</t>
        </is>
      </c>
      <c r="L3814" s="7" t="inlineStr">
        <is>
          <t>مطلوب — يُقاس من النظام الحي</t>
        </is>
      </c>
      <c r="M3814" s="7" t="inlineStr">
        <is>
          <t>نافذ</t>
        </is>
      </c>
    </row>
    <row r="3815">
      <c r="A3815" s="7" t="n">
        <v>3814</v>
      </c>
      <c r="B3815" s="7" t="inlineStr">
        <is>
          <t>SITX-0907</t>
        </is>
      </c>
      <c r="C3815" s="7" t="inlineStr">
        <is>
          <t>شاشة «الإنتاج والقياس» طويلةٌ بـ28 عمودًا — فتوفّر منتقيَ المنظرِ CM-09 إلزامًا بمناظرها: التعريفُ والمواصفات · التشغيلُ والتخصيص · العلاقاتُ والمراجع · الأداءُ والمؤشرات · الحوكمةُ والتدقيق · إظهارُ كلِّ الأعمدة.</t>
        </is>
      </c>
      <c r="D3815" s="7" t="inlineStr">
        <is>
          <t>INJAZ-UX-01 · الفصلُ ٤ — الشاشاتُ كثيفةُ البياناتِ ومناظرُها</t>
        </is>
      </c>
      <c r="E3815" s="7" t="inlineStr">
        <is>
          <t>§الشاشاتُ والمناظر</t>
        </is>
      </c>
      <c r="F3815" s="7" t="inlineStr">
        <is>
          <t>SIT</t>
        </is>
      </c>
      <c r="G3815" s="7" t="inlineStr">
        <is>
          <t>قرار مالك موقَّع — نافذ</t>
        </is>
      </c>
      <c r="H3815" s="7" t="inlineStr">
        <is>
          <t>INJAZ-FRD-01</t>
        </is>
      </c>
      <c r="I3815" s="7" t="inlineStr">
        <is>
          <t>الفصلُ ١٨ — إدارة الموقع</t>
        </is>
      </c>
      <c r="J3815" s="7" t="inlineStr">
        <is>
          <t>UX-01 للشاشاتِ · DELIVERY-01 للاختبارات</t>
        </is>
      </c>
      <c r="K3815" s="7" t="inlineStr">
        <is>
          <t>اختبارُ وجود: CM-09 ظاهرٌ في «الإنتاج والقياس» بمناظرها المعلنة</t>
        </is>
      </c>
      <c r="L3815" s="7" t="inlineStr">
        <is>
          <t>مطلوب — يُقاس من النظام الحي</t>
        </is>
      </c>
      <c r="M3815" s="7" t="inlineStr">
        <is>
          <t>نافذ</t>
        </is>
      </c>
    </row>
    <row r="3816">
      <c r="A3816" s="7" t="n">
        <v>3815</v>
      </c>
      <c r="B3816" s="7" t="inlineStr">
        <is>
          <t>SITX-0908</t>
        </is>
      </c>
      <c r="C3816" s="7" t="inlineStr">
        <is>
          <t>شاشة «الإنتاج والقياس» توفّر زرَّ «إظهار كل الأعمدة» CM-10 بالاسم الموحَّد — يعرض ما يملك المستخدمُ رؤيتَه من الـ28 عمودًا ولا يكشف حساسًا غيرَ مخوَّلٍ به.</t>
        </is>
      </c>
      <c r="D3816" s="7" t="inlineStr">
        <is>
          <t>INJAZ-UX-01 · الفصلُ ٤ — الشاشاتُ كثيفةُ البياناتِ ومناظرُها</t>
        </is>
      </c>
      <c r="E3816" s="7" t="inlineStr">
        <is>
          <t>§الشاشاتُ والمناظر</t>
        </is>
      </c>
      <c r="F3816" s="7" t="inlineStr">
        <is>
          <t>SIT</t>
        </is>
      </c>
      <c r="G3816" s="7" t="inlineStr">
        <is>
          <t>قرار مالك موقَّع — نافذ</t>
        </is>
      </c>
      <c r="H3816" s="7" t="inlineStr">
        <is>
          <t>INJAZ-FRD-01</t>
        </is>
      </c>
      <c r="I3816" s="7" t="inlineStr">
        <is>
          <t>الفصلُ ١٨ — إدارة الموقع</t>
        </is>
      </c>
      <c r="J3816" s="7" t="inlineStr">
        <is>
          <t>UX-01 للشاشاتِ · DELIVERY-01 للاختبارات</t>
        </is>
      </c>
      <c r="K3816" s="7" t="inlineStr">
        <is>
          <t>اختبارُ حجب: الزرُّ في «الإنتاج والقياس» لا يُظهر حقلًا حساسًا لغير المخوَّل</t>
        </is>
      </c>
      <c r="L3816" s="7" t="inlineStr">
        <is>
          <t>مطلوب — يُقاس من النظام الحي</t>
        </is>
      </c>
      <c r="M3816" s="7" t="inlineStr">
        <is>
          <t>نافذ</t>
        </is>
      </c>
    </row>
    <row r="3817">
      <c r="A3817" s="7" t="n">
        <v>3816</v>
      </c>
      <c r="B3817" s="7" t="inlineStr">
        <is>
          <t>SITX-0909</t>
        </is>
      </c>
      <c r="C3817" s="7" t="inlineStr">
        <is>
          <t>العرضُ الافتراضيُّ لشاشة «الإنتاج والقياس» عند الفتح الأول: رقم السجل · نوع الإنتاج · الحالة · التاريخ — ولا تُعرض الأعمدةُ الـ28 دفعةً واحدة.</t>
        </is>
      </c>
      <c r="D3817" s="7" t="inlineStr">
        <is>
          <t>INJAZ-UX-01 · الفصلُ ٤ — الشاشاتُ كثيفةُ البياناتِ ومناظرُها</t>
        </is>
      </c>
      <c r="E3817" s="7" t="inlineStr">
        <is>
          <t>§الشاشاتُ والمناظر</t>
        </is>
      </c>
      <c r="F3817" s="7" t="inlineStr">
        <is>
          <t>SIT</t>
        </is>
      </c>
      <c r="G3817" s="7" t="inlineStr">
        <is>
          <t>قرار مالك موقَّع — نافذ</t>
        </is>
      </c>
      <c r="H3817" s="7" t="inlineStr">
        <is>
          <t>INJAZ-FRD-01</t>
        </is>
      </c>
      <c r="I3817" s="7" t="inlineStr">
        <is>
          <t>الفصلُ ١٨ — إدارة الموقع</t>
        </is>
      </c>
      <c r="J3817" s="7" t="inlineStr">
        <is>
          <t>UX-01 للشاشاتِ · DELIVERY-01 للاختبارات</t>
        </is>
      </c>
      <c r="K3817" s="7" t="inlineStr">
        <is>
          <t>اختبارُ فتح: «الإنتاج والقياس» تفتح بالعرض الافتراضيِّ لا بكل الأعمدة</t>
        </is>
      </c>
      <c r="L3817" s="7" t="inlineStr">
        <is>
          <t>مطلوب — يُقاس من النظام الحي</t>
        </is>
      </c>
      <c r="M3817" s="7" t="inlineStr">
        <is>
          <t>نافذ</t>
        </is>
      </c>
    </row>
    <row r="3818">
      <c r="A3818" s="7" t="n">
        <v>3817</v>
      </c>
      <c r="B3818" s="7" t="inlineStr">
        <is>
          <t>SITX-0910</t>
        </is>
      </c>
      <c r="C3818" s="7" t="inlineStr">
        <is>
          <t>شاشة «سجل الوردية» طويلةٌ بـ23 عمودًا — فتوفّر منتقيَ المنظرِ CM-09 إلزامًا بمناظرها: التشغيلُ والتخصيص · الحوكمةُ والتدقيق · إظهارُ كلِّ الأعمدة.</t>
        </is>
      </c>
      <c r="D3818" s="7" t="inlineStr">
        <is>
          <t>INJAZ-UX-01 · الفصلُ ٤ — الشاشاتُ كثيفةُ البياناتِ ومناظرُها</t>
        </is>
      </c>
      <c r="E3818" s="7" t="inlineStr">
        <is>
          <t>§الشاشاتُ والمناظر</t>
        </is>
      </c>
      <c r="F3818" s="7" t="inlineStr">
        <is>
          <t>SIT</t>
        </is>
      </c>
      <c r="G3818" s="7" t="inlineStr">
        <is>
          <t>قرار مالك موقَّع — نافذ</t>
        </is>
      </c>
      <c r="H3818" s="7" t="inlineStr">
        <is>
          <t>INJAZ-FRD-01</t>
        </is>
      </c>
      <c r="I3818" s="7" t="inlineStr">
        <is>
          <t>الفصلُ ١٨ — إدارة الموقع</t>
        </is>
      </c>
      <c r="J3818" s="7" t="inlineStr">
        <is>
          <t>UX-01 للشاشاتِ · DELIVERY-01 للاختبارات</t>
        </is>
      </c>
      <c r="K3818" s="7" t="inlineStr">
        <is>
          <t>اختبارُ وجود: CM-09 ظاهرٌ في «سجل الوردية» بمناظرها المعلنة</t>
        </is>
      </c>
      <c r="L3818" s="7" t="inlineStr">
        <is>
          <t>مطلوب — يُقاس من النظام الحي</t>
        </is>
      </c>
      <c r="M3818" s="7" t="inlineStr">
        <is>
          <t>نافذ</t>
        </is>
      </c>
    </row>
    <row r="3819">
      <c r="A3819" s="7" t="n">
        <v>3818</v>
      </c>
      <c r="B3819" s="7" t="inlineStr">
        <is>
          <t>SITX-0911</t>
        </is>
      </c>
      <c r="C3819" s="7" t="inlineStr">
        <is>
          <t>شاشة «سجل الوردية» توفّر زرَّ «إظهار كل الأعمدة» CM-10 بالاسم الموحَّد — يعرض ما يملك المستخدمُ رؤيتَه من الـ23 عمودًا ولا يكشف حساسًا غيرَ مخوَّلٍ به.</t>
        </is>
      </c>
      <c r="D3819" s="7" t="inlineStr">
        <is>
          <t>INJAZ-UX-01 · الفصلُ ٤ — الشاشاتُ كثيفةُ البياناتِ ومناظرُها</t>
        </is>
      </c>
      <c r="E3819" s="7" t="inlineStr">
        <is>
          <t>§الشاشاتُ والمناظر</t>
        </is>
      </c>
      <c r="F3819" s="7" t="inlineStr">
        <is>
          <t>SIT</t>
        </is>
      </c>
      <c r="G3819" s="7" t="inlineStr">
        <is>
          <t>قرار مالك موقَّع — نافذ</t>
        </is>
      </c>
      <c r="H3819" s="7" t="inlineStr">
        <is>
          <t>INJAZ-FRD-01</t>
        </is>
      </c>
      <c r="I3819" s="7" t="inlineStr">
        <is>
          <t>الفصلُ ١٨ — إدارة الموقع</t>
        </is>
      </c>
      <c r="J3819" s="7" t="inlineStr">
        <is>
          <t>UX-01 للشاشاتِ · DELIVERY-01 للاختبارات</t>
        </is>
      </c>
      <c r="K3819" s="7" t="inlineStr">
        <is>
          <t>اختبارُ حجب: الزرُّ في «سجل الوردية» لا يُظهر حقلًا حساسًا لغير المخوَّل</t>
        </is>
      </c>
      <c r="L3819" s="7" t="inlineStr">
        <is>
          <t>مطلوب — يُقاس من النظام الحي</t>
        </is>
      </c>
      <c r="M3819" s="7" t="inlineStr">
        <is>
          <t>نافذ</t>
        </is>
      </c>
    </row>
    <row r="3820">
      <c r="A3820" s="7" t="n">
        <v>3819</v>
      </c>
      <c r="B3820" s="7" t="inlineStr">
        <is>
          <t>SITX-0912</t>
        </is>
      </c>
      <c r="C3820" s="7" t="inlineStr">
        <is>
          <t>العرضُ الافتراضيُّ لشاشة «سجل الوردية» عند الفتح الأول: رقم السجل · التاريخ — ولا تُعرض الأعمدةُ الـ23 دفعةً واحدة.</t>
        </is>
      </c>
      <c r="D3820" s="7" t="inlineStr">
        <is>
          <t>INJAZ-UX-01 · الفصلُ ٤ — الشاشاتُ كثيفةُ البياناتِ ومناظرُها</t>
        </is>
      </c>
      <c r="E3820" s="7" t="inlineStr">
        <is>
          <t>§الشاشاتُ والمناظر</t>
        </is>
      </c>
      <c r="F3820" s="7" t="inlineStr">
        <is>
          <t>SIT</t>
        </is>
      </c>
      <c r="G3820" s="7" t="inlineStr">
        <is>
          <t>قرار مالك موقَّع — نافذ</t>
        </is>
      </c>
      <c r="H3820" s="7" t="inlineStr">
        <is>
          <t>INJAZ-FRD-01</t>
        </is>
      </c>
      <c r="I3820" s="7" t="inlineStr">
        <is>
          <t>الفصلُ ١٨ — إدارة الموقع</t>
        </is>
      </c>
      <c r="J3820" s="7" t="inlineStr">
        <is>
          <t>UX-01 للشاشاتِ · DELIVERY-01 للاختبارات</t>
        </is>
      </c>
      <c r="K3820" s="7" t="inlineStr">
        <is>
          <t>اختبارُ فتح: «سجل الوردية» تفتح بالعرض الافتراضيِّ لا بكل الأعمدة</t>
        </is>
      </c>
      <c r="L3820" s="7" t="inlineStr">
        <is>
          <t>مطلوب — يُقاس من النظام الحي</t>
        </is>
      </c>
      <c r="M3820" s="7" t="inlineStr">
        <is>
          <t>نافذ</t>
        </is>
      </c>
    </row>
    <row r="3821">
      <c r="A3821" s="7" t="n">
        <v>3820</v>
      </c>
      <c r="B3821" s="7" t="inlineStr">
        <is>
          <t>SITX-0913</t>
        </is>
      </c>
      <c r="C3821" s="7" t="inlineStr">
        <is>
          <t>شاشة «أذون الزيارة والمركبات الخارجية» طويلةٌ بـ22 عمودًا — فتوفّر منتقيَ المنظرِ CM-09 إلزامًا بمناظرها: التعريفُ والمواصفات · التواريخُ والمراحل · الحوكمةُ والتدقيق · إظهارُ كلِّ الأعمدة.</t>
        </is>
      </c>
      <c r="D3821" s="7" t="inlineStr">
        <is>
          <t>INJAZ-UX-01 · الفصلُ ٤ — الشاشاتُ كثيفةُ البياناتِ ومناظرُها</t>
        </is>
      </c>
      <c r="E3821" s="7" t="inlineStr">
        <is>
          <t>§الشاشاتُ والمناظر</t>
        </is>
      </c>
      <c r="F3821" s="7" t="inlineStr">
        <is>
          <t>SIT</t>
        </is>
      </c>
      <c r="G3821" s="7" t="inlineStr">
        <is>
          <t>قرار مالك موقَّع — نافذ</t>
        </is>
      </c>
      <c r="H3821" s="7" t="inlineStr">
        <is>
          <t>INJAZ-FRD-01</t>
        </is>
      </c>
      <c r="I3821" s="7" t="inlineStr">
        <is>
          <t>الفصلُ ١٨ — إدارة الموقع</t>
        </is>
      </c>
      <c r="J3821" s="7" t="inlineStr">
        <is>
          <t>UX-01 للشاشاتِ · DELIVERY-01 للاختبارات</t>
        </is>
      </c>
      <c r="K3821" s="7" t="inlineStr">
        <is>
          <t>اختبارُ وجود: CM-09 ظاهرٌ في «أذون الزيارة والمركبات الخارجية» بمناظرها المعلنة</t>
        </is>
      </c>
      <c r="L3821" s="7" t="inlineStr">
        <is>
          <t>مطلوب — يُقاس من النظام الحي</t>
        </is>
      </c>
      <c r="M3821" s="7" t="inlineStr">
        <is>
          <t>نافذ</t>
        </is>
      </c>
    </row>
    <row r="3822">
      <c r="A3822" s="7" t="n">
        <v>3821</v>
      </c>
      <c r="B3822" s="7" t="inlineStr">
        <is>
          <t>SITX-0914</t>
        </is>
      </c>
      <c r="C3822" s="7" t="inlineStr">
        <is>
          <t>شاشة «أذون الزيارة والمركبات الخارجية» توفّر زرَّ «إظهار كل الأعمدة» CM-10 بالاسم الموحَّد — يعرض ما يملك المستخدمُ رؤيتَه من الـ22 عمودًا ولا يكشف حساسًا غيرَ مخوَّلٍ به.</t>
        </is>
      </c>
      <c r="D3822" s="7" t="inlineStr">
        <is>
          <t>INJAZ-UX-01 · الفصلُ ٤ — الشاشاتُ كثيفةُ البياناتِ ومناظرُها</t>
        </is>
      </c>
      <c r="E3822" s="7" t="inlineStr">
        <is>
          <t>§الشاشاتُ والمناظر</t>
        </is>
      </c>
      <c r="F3822" s="7" t="inlineStr">
        <is>
          <t>SIT</t>
        </is>
      </c>
      <c r="G3822" s="7" t="inlineStr">
        <is>
          <t>قرار مالك موقَّع — نافذ</t>
        </is>
      </c>
      <c r="H3822" s="7" t="inlineStr">
        <is>
          <t>INJAZ-FRD-01</t>
        </is>
      </c>
      <c r="I3822" s="7" t="inlineStr">
        <is>
          <t>الفصلُ ١٨ — إدارة الموقع</t>
        </is>
      </c>
      <c r="J3822" s="7" t="inlineStr">
        <is>
          <t>UX-01 للشاشاتِ · DELIVERY-01 للاختبارات</t>
        </is>
      </c>
      <c r="K3822" s="7" t="inlineStr">
        <is>
          <t>اختبارُ حجب: الزرُّ في «أذون الزيارة والمركبات الخارجية» لا يُظهر حقلًا حساسًا لغير المخوَّل</t>
        </is>
      </c>
      <c r="L3822" s="7" t="inlineStr">
        <is>
          <t>مطلوب — يُقاس من النظام الحي</t>
        </is>
      </c>
      <c r="M3822" s="7" t="inlineStr">
        <is>
          <t>نافذ</t>
        </is>
      </c>
    </row>
    <row r="3823">
      <c r="A3823" s="7" t="n">
        <v>3822</v>
      </c>
      <c r="B3823" s="7" t="inlineStr">
        <is>
          <t>SITX-0915</t>
        </is>
      </c>
      <c r="C3823" s="7" t="inlineStr">
        <is>
          <t>العرضُ الافتراضيُّ لشاشة «أذون الزيارة والمركبات الخارجية» عند الفتح الأول: رقم الإذن · نوع الإذن · نوع المستفيد · رقم اللوحة · الحالة · من تاريخ · إلى تاريخ — ولا تُعرض الأعمدةُ الـ22 دفعةً واحدة.</t>
        </is>
      </c>
      <c r="D3823" s="7" t="inlineStr">
        <is>
          <t>INJAZ-UX-01 · الفصلُ ٤ — الشاشاتُ كثيفةُ البياناتِ ومناظرُها</t>
        </is>
      </c>
      <c r="E3823" s="7" t="inlineStr">
        <is>
          <t>§الشاشاتُ والمناظر</t>
        </is>
      </c>
      <c r="F3823" s="7" t="inlineStr">
        <is>
          <t>SIT</t>
        </is>
      </c>
      <c r="G3823" s="7" t="inlineStr">
        <is>
          <t>قرار مالك موقَّع — نافذ</t>
        </is>
      </c>
      <c r="H3823" s="7" t="inlineStr">
        <is>
          <t>INJAZ-FRD-01</t>
        </is>
      </c>
      <c r="I3823" s="7" t="inlineStr">
        <is>
          <t>الفصلُ ١٨ — إدارة الموقع</t>
        </is>
      </c>
      <c r="J3823" s="7" t="inlineStr">
        <is>
          <t>UX-01 للشاشاتِ · DELIVERY-01 للاختبارات</t>
        </is>
      </c>
      <c r="K3823" s="7" t="inlineStr">
        <is>
          <t>اختبارُ فتح: «أذون الزيارة والمركبات الخارجية» تفتح بالعرض الافتراضيِّ لا بكل الأعمدة</t>
        </is>
      </c>
      <c r="L3823" s="7" t="inlineStr">
        <is>
          <t>مطلوب — يُقاس من النظام الحي</t>
        </is>
      </c>
      <c r="M3823" s="7" t="inlineStr">
        <is>
          <t>نافذ</t>
        </is>
      </c>
    </row>
    <row r="3824">
      <c r="A3824" s="7" t="n">
        <v>3823</v>
      </c>
      <c r="B3824" s="7" t="inlineStr">
        <is>
          <t>SITX-0916</t>
        </is>
      </c>
      <c r="C3824" s="7" t="inlineStr">
        <is>
          <t>شاشة «جدول الورديات — النهار والليل» طويلةٌ بـ22 عمودًا — فتوفّر منتقيَ المنظرِ CM-09 إلزامًا بمناظرها: التعريفُ والمواصفات · التشغيلُ والتخصيص · الحوكمةُ والتدقيق · إظهارُ كلِّ الأعمدة.</t>
        </is>
      </c>
      <c r="D3824" s="7" t="inlineStr">
        <is>
          <t>INJAZ-UX-01 · الفصلُ ٤ — الشاشاتُ كثيفةُ البياناتِ ومناظرُها</t>
        </is>
      </c>
      <c r="E3824" s="7" t="inlineStr">
        <is>
          <t>§الشاشاتُ والمناظر</t>
        </is>
      </c>
      <c r="F3824" s="7" t="inlineStr">
        <is>
          <t>SIT</t>
        </is>
      </c>
      <c r="G3824" s="7" t="inlineStr">
        <is>
          <t>قرار مالك موقَّع — نافذ</t>
        </is>
      </c>
      <c r="H3824" s="7" t="inlineStr">
        <is>
          <t>INJAZ-FRD-01</t>
        </is>
      </c>
      <c r="I3824" s="7" t="inlineStr">
        <is>
          <t>الفصلُ ١٨ — إدارة الموقع</t>
        </is>
      </c>
      <c r="J3824" s="7" t="inlineStr">
        <is>
          <t>UX-01 للشاشاتِ · DELIVERY-01 للاختبارات</t>
        </is>
      </c>
      <c r="K3824" s="7" t="inlineStr">
        <is>
          <t>اختبارُ وجود: CM-09 ظاهرٌ في «جدول الورديات — النهار والليل» بمناظرها المعلنة</t>
        </is>
      </c>
      <c r="L3824" s="7" t="inlineStr">
        <is>
          <t>مطلوب — يُقاس من النظام الحي</t>
        </is>
      </c>
      <c r="M3824" s="7" t="inlineStr">
        <is>
          <t>نافذ</t>
        </is>
      </c>
    </row>
    <row r="3825">
      <c r="A3825" s="7" t="n">
        <v>3824</v>
      </c>
      <c r="B3825" s="7" t="inlineStr">
        <is>
          <t>SITX-0917</t>
        </is>
      </c>
      <c r="C3825" s="7" t="inlineStr">
        <is>
          <t>شاشة «جدول الورديات — النهار والليل» توفّر زرَّ «إظهار كل الأعمدة» CM-10 بالاسم الموحَّد — يعرض ما يملك المستخدمُ رؤيتَه من الـ22 عمودًا ولا يكشف حساسًا غيرَ مخوَّلٍ به.</t>
        </is>
      </c>
      <c r="D3825" s="7" t="inlineStr">
        <is>
          <t>INJAZ-UX-01 · الفصلُ ٤ — الشاشاتُ كثيفةُ البياناتِ ومناظرُها</t>
        </is>
      </c>
      <c r="E3825" s="7" t="inlineStr">
        <is>
          <t>§الشاشاتُ والمناظر</t>
        </is>
      </c>
      <c r="F3825" s="7" t="inlineStr">
        <is>
          <t>SIT</t>
        </is>
      </c>
      <c r="G3825" s="7" t="inlineStr">
        <is>
          <t>قرار مالك موقَّع — نافذ</t>
        </is>
      </c>
      <c r="H3825" s="7" t="inlineStr">
        <is>
          <t>INJAZ-FRD-01</t>
        </is>
      </c>
      <c r="I3825" s="7" t="inlineStr">
        <is>
          <t>الفصلُ ١٨ — إدارة الموقع</t>
        </is>
      </c>
      <c r="J3825" s="7" t="inlineStr">
        <is>
          <t>UX-01 للشاشاتِ · DELIVERY-01 للاختبارات</t>
        </is>
      </c>
      <c r="K3825" s="7" t="inlineStr">
        <is>
          <t>اختبارُ حجب: الزرُّ في «جدول الورديات — النهار والليل» لا يُظهر حقلًا حساسًا لغير المخوَّل</t>
        </is>
      </c>
      <c r="L3825" s="7" t="inlineStr">
        <is>
          <t>مطلوب — يُقاس من النظام الحي</t>
        </is>
      </c>
      <c r="M3825" s="7" t="inlineStr">
        <is>
          <t>نافذ</t>
        </is>
      </c>
    </row>
    <row r="3826">
      <c r="A3826" s="7" t="n">
        <v>3825</v>
      </c>
      <c r="B3826" s="7" t="inlineStr">
        <is>
          <t>SITX-0918</t>
        </is>
      </c>
      <c r="C3826" s="7" t="inlineStr">
        <is>
          <t>العرضُ الافتراضيُّ لشاشة «جدول الورديات — النهار والليل» عند الفتح الأول: رقم الجدول · كود المعدة · نوع المعدة · الحالة · التاريخ — ولا تُعرض الأعمدةُ الـ22 دفعةً واحدة.</t>
        </is>
      </c>
      <c r="D3826" s="7" t="inlineStr">
        <is>
          <t>INJAZ-UX-01 · الفصلُ ٤ — الشاشاتُ كثيفةُ البياناتِ ومناظرُها</t>
        </is>
      </c>
      <c r="E3826" s="7" t="inlineStr">
        <is>
          <t>§الشاشاتُ والمناظر</t>
        </is>
      </c>
      <c r="F3826" s="7" t="inlineStr">
        <is>
          <t>SIT</t>
        </is>
      </c>
      <c r="G3826" s="7" t="inlineStr">
        <is>
          <t>قرار مالك موقَّع — نافذ</t>
        </is>
      </c>
      <c r="H3826" s="7" t="inlineStr">
        <is>
          <t>INJAZ-FRD-01</t>
        </is>
      </c>
      <c r="I3826" s="7" t="inlineStr">
        <is>
          <t>الفصلُ ١٨ — إدارة الموقع</t>
        </is>
      </c>
      <c r="J3826" s="7" t="inlineStr">
        <is>
          <t>UX-01 للشاشاتِ · DELIVERY-01 للاختبارات</t>
        </is>
      </c>
      <c r="K3826" s="7" t="inlineStr">
        <is>
          <t>اختبارُ فتح: «جدول الورديات — النهار والليل» تفتح بالعرض الافتراضيِّ لا بكل الأعمدة</t>
        </is>
      </c>
      <c r="L3826" s="7" t="inlineStr">
        <is>
          <t>مطلوب — يُقاس من النظام الحي</t>
        </is>
      </c>
      <c r="M3826" s="7" t="inlineStr">
        <is>
          <t>نافذ</t>
        </is>
      </c>
    </row>
    <row r="3827">
      <c r="A3827" s="7" t="n">
        <v>3826</v>
      </c>
      <c r="B3827" s="7" t="inlineStr">
        <is>
          <t>SITX-0919</t>
        </is>
      </c>
      <c r="C3827" s="7" t="inlineStr">
        <is>
          <t>شاشة «جدول عمل المنجم — الأسبوعي والشهري» طويلةٌ بـ22 عمودًا — فتوفّر منتقيَ المنظرِ CM-09 إلزامًا بمناظرها: التشغيلُ والتخصيص · الحوكمةُ والتدقيق · إظهارُ كلِّ الأعمدة.</t>
        </is>
      </c>
      <c r="D3827" s="7" t="inlineStr">
        <is>
          <t>INJAZ-UX-01 · الفصلُ ٤ — الشاشاتُ كثيفةُ البياناتِ ومناظرُها</t>
        </is>
      </c>
      <c r="E3827" s="7" t="inlineStr">
        <is>
          <t>§الشاشاتُ والمناظر</t>
        </is>
      </c>
      <c r="F3827" s="7" t="inlineStr">
        <is>
          <t>SIT</t>
        </is>
      </c>
      <c r="G3827" s="7" t="inlineStr">
        <is>
          <t>قرار مالك موقَّع — نافذ</t>
        </is>
      </c>
      <c r="H3827" s="7" t="inlineStr">
        <is>
          <t>INJAZ-FRD-01</t>
        </is>
      </c>
      <c r="I3827" s="7" t="inlineStr">
        <is>
          <t>الفصلُ ١٨ — إدارة الموقع</t>
        </is>
      </c>
      <c r="J3827" s="7" t="inlineStr">
        <is>
          <t>UX-01 للشاشاتِ · DELIVERY-01 للاختبارات</t>
        </is>
      </c>
      <c r="K3827" s="7" t="inlineStr">
        <is>
          <t>اختبارُ وجود: CM-09 ظاهرٌ في «جدول عمل المنجم — الأسبوعي والشهري» بمناظرها المعلنة</t>
        </is>
      </c>
      <c r="L3827" s="7" t="inlineStr">
        <is>
          <t>مطلوب — يُقاس من النظام الحي</t>
        </is>
      </c>
      <c r="M3827" s="7" t="inlineStr">
        <is>
          <t>نافذ</t>
        </is>
      </c>
    </row>
    <row r="3828">
      <c r="A3828" s="7" t="n">
        <v>3827</v>
      </c>
      <c r="B3828" s="7" t="inlineStr">
        <is>
          <t>SITX-0920</t>
        </is>
      </c>
      <c r="C3828" s="7" t="inlineStr">
        <is>
          <t>شاشة «جدول عمل المنجم — الأسبوعي والشهري» توفّر زرَّ «إظهار كل الأعمدة» CM-10 بالاسم الموحَّد — يعرض ما يملك المستخدمُ رؤيتَه من الـ22 عمودًا ولا يكشف حساسًا غيرَ مخوَّلٍ به.</t>
        </is>
      </c>
      <c r="D3828" s="7" t="inlineStr">
        <is>
          <t>INJAZ-UX-01 · الفصلُ ٤ — الشاشاتُ كثيفةُ البياناتِ ومناظرُها</t>
        </is>
      </c>
      <c r="E3828" s="7" t="inlineStr">
        <is>
          <t>§الشاشاتُ والمناظر</t>
        </is>
      </c>
      <c r="F3828" s="7" t="inlineStr">
        <is>
          <t>SIT</t>
        </is>
      </c>
      <c r="G3828" s="7" t="inlineStr">
        <is>
          <t>قرار مالك موقَّع — نافذ</t>
        </is>
      </c>
      <c r="H3828" s="7" t="inlineStr">
        <is>
          <t>INJAZ-FRD-01</t>
        </is>
      </c>
      <c r="I3828" s="7" t="inlineStr">
        <is>
          <t>الفصلُ ١٨ — إدارة الموقع</t>
        </is>
      </c>
      <c r="J3828" s="7" t="inlineStr">
        <is>
          <t>UX-01 للشاشاتِ · DELIVERY-01 للاختبارات</t>
        </is>
      </c>
      <c r="K3828" s="7" t="inlineStr">
        <is>
          <t>اختبارُ حجب: الزرُّ في «جدول عمل المنجم — الأسبوعي والشهري» لا يُظهر حقلًا حساسًا لغير المخوَّل</t>
        </is>
      </c>
      <c r="L3828" s="7" t="inlineStr">
        <is>
          <t>مطلوب — يُقاس من النظام الحي</t>
        </is>
      </c>
      <c r="M3828" s="7" t="inlineStr">
        <is>
          <t>نافذ</t>
        </is>
      </c>
    </row>
    <row r="3829">
      <c r="A3829" s="7" t="n">
        <v>3828</v>
      </c>
      <c r="B3829" s="7" t="inlineStr">
        <is>
          <t>SITX-0921</t>
        </is>
      </c>
      <c r="C3829" s="7" t="inlineStr">
        <is>
          <t>العرضُ الافتراضيُّ لشاشة «جدول عمل المنجم — الأسبوعي والشهري» عند الفتح الأول: رقم الجدول · الحالة — ولا تُعرض الأعمدةُ الـ22 دفعةً واحدة.</t>
        </is>
      </c>
      <c r="D3829" s="7" t="inlineStr">
        <is>
          <t>INJAZ-UX-01 · الفصلُ ٤ — الشاشاتُ كثيفةُ البياناتِ ومناظرُها</t>
        </is>
      </c>
      <c r="E3829" s="7" t="inlineStr">
        <is>
          <t>§الشاشاتُ والمناظر</t>
        </is>
      </c>
      <c r="F3829" s="7" t="inlineStr">
        <is>
          <t>SIT</t>
        </is>
      </c>
      <c r="G3829" s="7" t="inlineStr">
        <is>
          <t>قرار مالك موقَّع — نافذ</t>
        </is>
      </c>
      <c r="H3829" s="7" t="inlineStr">
        <is>
          <t>INJAZ-FRD-01</t>
        </is>
      </c>
      <c r="I3829" s="7" t="inlineStr">
        <is>
          <t>الفصلُ ١٨ — إدارة الموقع</t>
        </is>
      </c>
      <c r="J3829" s="7" t="inlineStr">
        <is>
          <t>UX-01 للشاشاتِ · DELIVERY-01 للاختبارات</t>
        </is>
      </c>
      <c r="K3829" s="7" t="inlineStr">
        <is>
          <t>اختبارُ فتح: «جدول عمل المنجم — الأسبوعي والشهري» تفتح بالعرض الافتراضيِّ لا بكل الأعمدة</t>
        </is>
      </c>
      <c r="L3829" s="7" t="inlineStr">
        <is>
          <t>مطلوب — يُقاس من النظام الحي</t>
        </is>
      </c>
      <c r="M3829" s="7" t="inlineStr">
        <is>
          <t>نافذ</t>
        </is>
      </c>
    </row>
    <row r="3830">
      <c r="A3830" s="7" t="n">
        <v>3829</v>
      </c>
      <c r="B3830" s="7" t="inlineStr">
        <is>
          <t>SITX-0922</t>
        </is>
      </c>
      <c r="C3830" s="7" t="inlineStr">
        <is>
          <t>شاشة «أذون دخول وخروج المعدات» طويلةٌ بـ22 عمودًا — فتوفّر منتقيَ المنظرِ CM-09 إلزامًا بمناظرها: التعريفُ والمواصفات · التشغيلُ والتخصيص · التواريخُ والمراحل · الحوكمةُ والتدقيق · إظهارُ كلِّ الأعمدة.</t>
        </is>
      </c>
      <c r="D3830" s="7" t="inlineStr">
        <is>
          <t>INJAZ-UX-01 · الفصلُ ٤ — الشاشاتُ كثيفةُ البياناتِ ومناظرُها</t>
        </is>
      </c>
      <c r="E3830" s="7" t="inlineStr">
        <is>
          <t>§الشاشاتُ والمناظر</t>
        </is>
      </c>
      <c r="F3830" s="7" t="inlineStr">
        <is>
          <t>SIT</t>
        </is>
      </c>
      <c r="G3830" s="7" t="inlineStr">
        <is>
          <t>قرار مالك موقَّع — نافذ</t>
        </is>
      </c>
      <c r="H3830" s="7" t="inlineStr">
        <is>
          <t>INJAZ-FRD-01</t>
        </is>
      </c>
      <c r="I3830" s="7" t="inlineStr">
        <is>
          <t>الفصلُ ١٨ — إدارة الموقع</t>
        </is>
      </c>
      <c r="J3830" s="7" t="inlineStr">
        <is>
          <t>UX-01 للشاشاتِ · DELIVERY-01 للاختبارات</t>
        </is>
      </c>
      <c r="K3830" s="7" t="inlineStr">
        <is>
          <t>اختبارُ وجود: CM-09 ظاهرٌ في «أذون دخول وخروج المعدات» بمناظرها المعلنة</t>
        </is>
      </c>
      <c r="L3830" s="7" t="inlineStr">
        <is>
          <t>مطلوب — يُقاس من النظام الحي</t>
        </is>
      </c>
      <c r="M3830" s="7" t="inlineStr">
        <is>
          <t>نافذ</t>
        </is>
      </c>
    </row>
    <row r="3831">
      <c r="A3831" s="7" t="n">
        <v>3830</v>
      </c>
      <c r="B3831" s="7" t="inlineStr">
        <is>
          <t>SITX-0923</t>
        </is>
      </c>
      <c r="C3831" s="7" t="inlineStr">
        <is>
          <t>شاشة «أذون دخول وخروج المعدات» توفّر زرَّ «إظهار كل الأعمدة» CM-10 بالاسم الموحَّد — يعرض ما يملك المستخدمُ رؤيتَه من الـ22 عمودًا ولا يكشف حساسًا غيرَ مخوَّلٍ به.</t>
        </is>
      </c>
      <c r="D3831" s="7" t="inlineStr">
        <is>
          <t>INJAZ-UX-01 · الفصلُ ٤ — الشاشاتُ كثيفةُ البياناتِ ومناظرُها</t>
        </is>
      </c>
      <c r="E3831" s="7" t="inlineStr">
        <is>
          <t>§الشاشاتُ والمناظر</t>
        </is>
      </c>
      <c r="F3831" s="7" t="inlineStr">
        <is>
          <t>SIT</t>
        </is>
      </c>
      <c r="G3831" s="7" t="inlineStr">
        <is>
          <t>قرار مالك موقَّع — نافذ</t>
        </is>
      </c>
      <c r="H3831" s="7" t="inlineStr">
        <is>
          <t>INJAZ-FRD-01</t>
        </is>
      </c>
      <c r="I3831" s="7" t="inlineStr">
        <is>
          <t>الفصلُ ١٨ — إدارة الموقع</t>
        </is>
      </c>
      <c r="J3831" s="7" t="inlineStr">
        <is>
          <t>UX-01 للشاشاتِ · DELIVERY-01 للاختبارات</t>
        </is>
      </c>
      <c r="K3831" s="7" t="inlineStr">
        <is>
          <t>اختبارُ حجب: الزرُّ في «أذون دخول وخروج المعدات» لا يُظهر حقلًا حساسًا لغير المخوَّل</t>
        </is>
      </c>
      <c r="L3831" s="7" t="inlineStr">
        <is>
          <t>مطلوب — يُقاس من النظام الحي</t>
        </is>
      </c>
      <c r="M3831" s="7" t="inlineStr">
        <is>
          <t>نافذ</t>
        </is>
      </c>
    </row>
    <row r="3832">
      <c r="A3832" s="7" t="n">
        <v>3831</v>
      </c>
      <c r="B3832" s="7" t="inlineStr">
        <is>
          <t>SITX-0924</t>
        </is>
      </c>
      <c r="C3832" s="7" t="inlineStr">
        <is>
          <t>العرضُ الافتراضيُّ لشاشة «أذون دخول وخروج المعدات» عند الفتح الأول: رقم الإذن · نوع الإذن · كود المعدة · نوع المعدة · الحالة · تاريخ الحركة المخطط · تاريخ الحركة الفعلي — ولا تُعرض الأعمدةُ الـ22 دفعةً واحدة.</t>
        </is>
      </c>
      <c r="D3832" s="7" t="inlineStr">
        <is>
          <t>INJAZ-UX-01 · الفصلُ ٤ — الشاشاتُ كثيفةُ البياناتِ ومناظرُها</t>
        </is>
      </c>
      <c r="E3832" s="7" t="inlineStr">
        <is>
          <t>§الشاشاتُ والمناظر</t>
        </is>
      </c>
      <c r="F3832" s="7" t="inlineStr">
        <is>
          <t>SIT</t>
        </is>
      </c>
      <c r="G3832" s="7" t="inlineStr">
        <is>
          <t>قرار مالك موقَّع — نافذ</t>
        </is>
      </c>
      <c r="H3832" s="7" t="inlineStr">
        <is>
          <t>INJAZ-FRD-01</t>
        </is>
      </c>
      <c r="I3832" s="7" t="inlineStr">
        <is>
          <t>الفصلُ ١٨ — إدارة الموقع</t>
        </is>
      </c>
      <c r="J3832" s="7" t="inlineStr">
        <is>
          <t>UX-01 للشاشاتِ · DELIVERY-01 للاختبارات</t>
        </is>
      </c>
      <c r="K3832" s="7" t="inlineStr">
        <is>
          <t>اختبارُ فتح: «أذون دخول وخروج المعدات» تفتح بالعرض الافتراضيِّ لا بكل الأعمدة</t>
        </is>
      </c>
      <c r="L3832" s="7" t="inlineStr">
        <is>
          <t>مطلوب — يُقاس من النظام الحي</t>
        </is>
      </c>
      <c r="M3832" s="7" t="inlineStr">
        <is>
          <t>نافذ</t>
        </is>
      </c>
    </row>
    <row r="3833">
      <c r="A3833" s="7" t="n">
        <v>3832</v>
      </c>
      <c r="B3833" s="7" t="inlineStr">
        <is>
          <t>SITX-0925</t>
        </is>
      </c>
      <c r="C3833" s="7" t="inlineStr">
        <is>
          <t>شاشة «أذون دخول وخروج المشغّلين» طويلةٌ بـ22 عمودًا — فتوفّر منتقيَ المنظرِ CM-09 إلزامًا بمناظرها: التعريفُ والمواصفات · التشغيلُ والتخصيص · التواريخُ والمراحل · الحوكمةُ والتدقيق · إظهارُ كلِّ الأعمدة.</t>
        </is>
      </c>
      <c r="D3833" s="7" t="inlineStr">
        <is>
          <t>INJAZ-UX-01 · الفصلُ ٤ — الشاشاتُ كثيفةُ البياناتِ ومناظرُها</t>
        </is>
      </c>
      <c r="E3833" s="7" t="inlineStr">
        <is>
          <t>§الشاشاتُ والمناظر</t>
        </is>
      </c>
      <c r="F3833" s="7" t="inlineStr">
        <is>
          <t>SIT</t>
        </is>
      </c>
      <c r="G3833" s="7" t="inlineStr">
        <is>
          <t>قرار مالك موقَّع — نافذ</t>
        </is>
      </c>
      <c r="H3833" s="7" t="inlineStr">
        <is>
          <t>INJAZ-FRD-01</t>
        </is>
      </c>
      <c r="I3833" s="7" t="inlineStr">
        <is>
          <t>الفصلُ ١٨ — إدارة الموقع</t>
        </is>
      </c>
      <c r="J3833" s="7" t="inlineStr">
        <is>
          <t>UX-01 للشاشاتِ · DELIVERY-01 للاختبارات</t>
        </is>
      </c>
      <c r="K3833" s="7" t="inlineStr">
        <is>
          <t>اختبارُ وجود: CM-09 ظاهرٌ في «أذون دخول وخروج المشغّلين» بمناظرها المعلنة</t>
        </is>
      </c>
      <c r="L3833" s="7" t="inlineStr">
        <is>
          <t>مطلوب — يُقاس من النظام الحي</t>
        </is>
      </c>
      <c r="M3833" s="7" t="inlineStr">
        <is>
          <t>نافذ</t>
        </is>
      </c>
    </row>
    <row r="3834">
      <c r="A3834" s="7" t="n">
        <v>3833</v>
      </c>
      <c r="B3834" s="7" t="inlineStr">
        <is>
          <t>SITX-0926</t>
        </is>
      </c>
      <c r="C3834" s="7" t="inlineStr">
        <is>
          <t>شاشة «أذون دخول وخروج المشغّلين» توفّر زرَّ «إظهار كل الأعمدة» CM-10 بالاسم الموحَّد — يعرض ما يملك المستخدمُ رؤيتَه من الـ22 عمودًا ولا يكشف حساسًا غيرَ مخوَّلٍ به.</t>
        </is>
      </c>
      <c r="D3834" s="7" t="inlineStr">
        <is>
          <t>INJAZ-UX-01 · الفصلُ ٤ — الشاشاتُ كثيفةُ البياناتِ ومناظرُها</t>
        </is>
      </c>
      <c r="E3834" s="7" t="inlineStr">
        <is>
          <t>§الشاشاتُ والمناظر</t>
        </is>
      </c>
      <c r="F3834" s="7" t="inlineStr">
        <is>
          <t>SIT</t>
        </is>
      </c>
      <c r="G3834" s="7" t="inlineStr">
        <is>
          <t>قرار مالك موقَّع — نافذ</t>
        </is>
      </c>
      <c r="H3834" s="7" t="inlineStr">
        <is>
          <t>INJAZ-FRD-01</t>
        </is>
      </c>
      <c r="I3834" s="7" t="inlineStr">
        <is>
          <t>الفصلُ ١٨ — إدارة الموقع</t>
        </is>
      </c>
      <c r="J3834" s="7" t="inlineStr">
        <is>
          <t>UX-01 للشاشاتِ · DELIVERY-01 للاختبارات</t>
        </is>
      </c>
      <c r="K3834" s="7" t="inlineStr">
        <is>
          <t>اختبارُ حجب: الزرُّ في «أذون دخول وخروج المشغّلين» لا يُظهر حقلًا حساسًا لغير المخوَّل</t>
        </is>
      </c>
      <c r="L3834" s="7" t="inlineStr">
        <is>
          <t>مطلوب — يُقاس من النظام الحي</t>
        </is>
      </c>
      <c r="M3834" s="7" t="inlineStr">
        <is>
          <t>نافذ</t>
        </is>
      </c>
    </row>
    <row r="3835">
      <c r="A3835" s="7" t="n">
        <v>3834</v>
      </c>
      <c r="B3835" s="7" t="inlineStr">
        <is>
          <t>SITX-0927</t>
        </is>
      </c>
      <c r="C3835" s="7" t="inlineStr">
        <is>
          <t>العرضُ الافتراضيُّ لشاشة «أذون دخول وخروج المشغّلين» عند الفتح الأول: رقم الإذن · نوع الإذن · كود المشغّل · الاسم · الحالة · تاريخ بداية العمل · تاريخ نهاية العمل — ولا تُعرض الأعمدةُ الـ22 دفعةً واحدة.</t>
        </is>
      </c>
      <c r="D3835" s="7" t="inlineStr">
        <is>
          <t>INJAZ-UX-01 · الفصلُ ٤ — الشاشاتُ كثيفةُ البياناتِ ومناظرُها</t>
        </is>
      </c>
      <c r="E3835" s="7" t="inlineStr">
        <is>
          <t>§الشاشاتُ والمناظر</t>
        </is>
      </c>
      <c r="F3835" s="7" t="inlineStr">
        <is>
          <t>SIT</t>
        </is>
      </c>
      <c r="G3835" s="7" t="inlineStr">
        <is>
          <t>قرار مالك موقَّع — نافذ</t>
        </is>
      </c>
      <c r="H3835" s="7" t="inlineStr">
        <is>
          <t>INJAZ-FRD-01</t>
        </is>
      </c>
      <c r="I3835" s="7" t="inlineStr">
        <is>
          <t>الفصلُ ١٨ — إدارة الموقع</t>
        </is>
      </c>
      <c r="J3835" s="7" t="inlineStr">
        <is>
          <t>UX-01 للشاشاتِ · DELIVERY-01 للاختبارات</t>
        </is>
      </c>
      <c r="K3835" s="7" t="inlineStr">
        <is>
          <t>اختبارُ فتح: «أذون دخول وخروج المشغّلين» تفتح بالعرض الافتراضيِّ لا بكل الأعمدة</t>
        </is>
      </c>
      <c r="L3835" s="7" t="inlineStr">
        <is>
          <t>مطلوب — يُقاس من النظام الحي</t>
        </is>
      </c>
      <c r="M3835" s="7" t="inlineStr">
        <is>
          <t>نافذ</t>
        </is>
      </c>
    </row>
    <row r="3836">
      <c r="A3836" s="7" t="n">
        <v>3835</v>
      </c>
      <c r="B3836" s="7" t="inlineStr">
        <is>
          <t>SITX-0928</t>
        </is>
      </c>
      <c r="C3836" s="7" t="inlineStr">
        <is>
          <t>كلُّ شاشةٍ في إدارة الموقع — وعددُها 9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3836" s="7" t="inlineStr">
        <is>
          <t>INJAZ-UX-01 · الفصلُ ٦ — محاورُ الحالةِ والغلافُ الحاكم</t>
        </is>
      </c>
      <c r="E3836" s="7" t="inlineStr">
        <is>
          <t>§حالاتُ الشاشة</t>
        </is>
      </c>
      <c r="F3836" s="7" t="inlineStr">
        <is>
          <t>SIT</t>
        </is>
      </c>
      <c r="G3836" s="7" t="inlineStr">
        <is>
          <t>قرار مالك موقَّع — نافذ</t>
        </is>
      </c>
      <c r="H3836" s="7" t="inlineStr">
        <is>
          <t>INJAZ-FRD-01</t>
        </is>
      </c>
      <c r="I3836" s="7" t="inlineStr">
        <is>
          <t>الفصلُ ١٨ — إدارة الموقع</t>
        </is>
      </c>
      <c r="J3836" s="7" t="inlineStr">
        <is>
          <t>UX-01 للشاشاتِ · DELIVERY-01 للاختبارات</t>
        </is>
      </c>
      <c r="K3836" s="7" t="inlineStr">
        <is>
          <t>اختبارُ وجود: صفرُ شاشةٍ في إدارة الموقع تجمع مكوناتِ الحالةِ خارجَ CM-00</t>
        </is>
      </c>
      <c r="L3836" s="7" t="inlineStr">
        <is>
          <t>مطلوب — يُقاس من النظام الحي</t>
        </is>
      </c>
      <c r="M3836" s="7" t="inlineStr">
        <is>
          <t>نافذ</t>
        </is>
      </c>
    </row>
    <row r="3837">
      <c r="A3837" s="7" t="n">
        <v>3836</v>
      </c>
      <c r="B3837" s="7" t="inlineStr">
        <is>
          <t>SITX-0929</t>
        </is>
      </c>
      <c r="C3837" s="7" t="inlineStr">
        <is>
          <t>شاشاتُ إدارة الموقع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3837" s="7" t="inlineStr">
        <is>
          <t>INJAZ-UX-01 · الفصلُ ٦ — محاورُ الحالةِ والغلافُ الحاكم</t>
        </is>
      </c>
      <c r="E3837" s="7" t="inlineStr">
        <is>
          <t>§حالاتُ الشاشة</t>
        </is>
      </c>
      <c r="F3837" s="7" t="inlineStr">
        <is>
          <t>SIT</t>
        </is>
      </c>
      <c r="G3837" s="7" t="inlineStr">
        <is>
          <t>قرار مالك موقَّع — نافذ</t>
        </is>
      </c>
      <c r="H3837" s="7" t="inlineStr">
        <is>
          <t>INJAZ-FRD-01</t>
        </is>
      </c>
      <c r="I3837" s="7" t="inlineStr">
        <is>
          <t>الفصلُ ١٨ — إدارة الموقع</t>
        </is>
      </c>
      <c r="J3837" s="7" t="inlineStr">
        <is>
          <t>UX-01 للشاشاتِ · DELIVERY-01 للاختبارات</t>
        </is>
      </c>
      <c r="K3837" s="7" t="inlineStr">
        <is>
          <t>اختبارُ محور: كلُّ قيمةٍ من قيمِ حالةُ البيانات تُعرض في شاشاتِ إدارة الموقع بمكوّنها</t>
        </is>
      </c>
      <c r="L3837" s="7" t="inlineStr">
        <is>
          <t>مطلوب — يُقاس من النظام الحي</t>
        </is>
      </c>
      <c r="M3837" s="7" t="inlineStr">
        <is>
          <t>نافذ</t>
        </is>
      </c>
    </row>
    <row r="3838">
      <c r="A3838" s="7" t="n">
        <v>3837</v>
      </c>
      <c r="B3838" s="7" t="inlineStr">
        <is>
          <t>SITX-0930</t>
        </is>
      </c>
      <c r="C3838" s="7" t="inlineStr">
        <is>
          <t>شاشاتُ إدارة الموقع تعالج محورَ «حالةُ الصلاحية» (AX-2) بقيمِه: مخوَّلٌ كاملًا · مخوَّلٌ بنطاقٍ جزئي · غيرُ مخوَّل — ومصدرُه محرّكُ الصلاحيات E-04 ومكوناتُه CM-21 برسالةِ الحجب · CM-30 شارةُ الحساس.</t>
        </is>
      </c>
      <c r="D3838" s="7" t="inlineStr">
        <is>
          <t>INJAZ-UX-01 · الفصلُ ٦ — محاورُ الحالةِ والغلافُ الحاكم</t>
        </is>
      </c>
      <c r="E3838" s="7" t="inlineStr">
        <is>
          <t>§حالاتُ الشاشة</t>
        </is>
      </c>
      <c r="F3838" s="7" t="inlineStr">
        <is>
          <t>SIT</t>
        </is>
      </c>
      <c r="G3838" s="7" t="inlineStr">
        <is>
          <t>قرار مالك موقَّع — نافذ</t>
        </is>
      </c>
      <c r="H3838" s="7" t="inlineStr">
        <is>
          <t>INJAZ-FRD-01</t>
        </is>
      </c>
      <c r="I3838" s="7" t="inlineStr">
        <is>
          <t>الفصلُ ١٨ — إدارة الموقع</t>
        </is>
      </c>
      <c r="J3838" s="7" t="inlineStr">
        <is>
          <t>UX-01 للشاشاتِ · DELIVERY-01 للاختبارات</t>
        </is>
      </c>
      <c r="K3838" s="7" t="inlineStr">
        <is>
          <t>اختبارُ محور: كلُّ قيمةٍ من قيمِ حالةُ الصلاحية تُعرض في شاشاتِ إدارة الموقع بمكوّنها</t>
        </is>
      </c>
      <c r="L3838" s="7" t="inlineStr">
        <is>
          <t>مطلوب — يُقاس من النظام الحي</t>
        </is>
      </c>
      <c r="M3838" s="7" t="inlineStr">
        <is>
          <t>نافذ</t>
        </is>
      </c>
    </row>
    <row r="3839">
      <c r="A3839" s="7" t="n">
        <v>3838</v>
      </c>
      <c r="B3839" s="7" t="inlineStr">
        <is>
          <t>SITX-0931</t>
        </is>
      </c>
      <c r="C3839" s="7" t="inlineStr">
        <is>
          <t>شاشاتُ إدارة الموقع تعالج محورَ «حالةُ التحرير» (AX-3) بقيمِه: قابلٌ للتعديل · قراءةٌ فقط · مقفلٌ نهائيًّا — ومصدرُه آلةُ حالةِ المستندِ وإقفالُ الفترة ومكوناتُه إخفاءُ الأزرارِ لا تعطيلُها فقط.</t>
        </is>
      </c>
      <c r="D3839" s="7" t="inlineStr">
        <is>
          <t>INJAZ-UX-01 · الفصلُ ٦ — محاورُ الحالةِ والغلافُ الحاكم</t>
        </is>
      </c>
      <c r="E3839" s="7" t="inlineStr">
        <is>
          <t>§حالاتُ الشاشة</t>
        </is>
      </c>
      <c r="F3839" s="7" t="inlineStr">
        <is>
          <t>SIT</t>
        </is>
      </c>
      <c r="G3839" s="7" t="inlineStr">
        <is>
          <t>قرار مالك موقَّع — نافذ</t>
        </is>
      </c>
      <c r="H3839" s="7" t="inlineStr">
        <is>
          <t>INJAZ-FRD-01</t>
        </is>
      </c>
      <c r="I3839" s="7" t="inlineStr">
        <is>
          <t>الفصلُ ١٨ — إدارة الموقع</t>
        </is>
      </c>
      <c r="J3839" s="7" t="inlineStr">
        <is>
          <t>UX-01 للشاشاتِ · DELIVERY-01 للاختبارات</t>
        </is>
      </c>
      <c r="K3839" s="7" t="inlineStr">
        <is>
          <t>اختبارُ محور: كلُّ قيمةٍ من قيمِ حالةُ التحرير تُعرض في شاشاتِ إدارة الموقع بمكوّنها</t>
        </is>
      </c>
      <c r="L3839" s="7" t="inlineStr">
        <is>
          <t>مطلوب — يُقاس من النظام الحي</t>
        </is>
      </c>
      <c r="M3839" s="7" t="inlineStr">
        <is>
          <t>نافذ</t>
        </is>
      </c>
    </row>
    <row r="3840">
      <c r="A3840" s="7" t="n">
        <v>3839</v>
      </c>
      <c r="B3840" s="7" t="inlineStr">
        <is>
          <t>SITX-0932</t>
        </is>
      </c>
      <c r="C3840" s="7" t="inlineStr">
        <is>
          <t>شاشاتُ إدارة الموقع تعالج محورَ «حالةُ الاتصال» (AX-4) بقيمِه: متصلٌ · دون اتصالٍ · قيدَ المزامنةِ · فشلت المزامنة — ومصدرُه محرّكُ العمل دون اتصال ومكوناتُه CM-28 حالةُ المزامنة.</t>
        </is>
      </c>
      <c r="D3840" s="7" t="inlineStr">
        <is>
          <t>INJAZ-UX-01 · الفصلُ ٦ — محاورُ الحالةِ والغلافُ الحاكم</t>
        </is>
      </c>
      <c r="E3840" s="7" t="inlineStr">
        <is>
          <t>§حالاتُ الشاشة</t>
        </is>
      </c>
      <c r="F3840" s="7" t="inlineStr">
        <is>
          <t>SIT</t>
        </is>
      </c>
      <c r="G3840" s="7" t="inlineStr">
        <is>
          <t>قرار مالك موقَّع — نافذ</t>
        </is>
      </c>
      <c r="H3840" s="7" t="inlineStr">
        <is>
          <t>INJAZ-FRD-01</t>
        </is>
      </c>
      <c r="I3840" s="7" t="inlineStr">
        <is>
          <t>الفصلُ ١٨ — إدارة الموقع</t>
        </is>
      </c>
      <c r="J3840" s="7" t="inlineStr">
        <is>
          <t>UX-01 للشاشاتِ · DELIVERY-01 للاختبارات</t>
        </is>
      </c>
      <c r="K3840" s="7" t="inlineStr">
        <is>
          <t>اختبارُ محور: كلُّ قيمةٍ من قيمِ حالةُ الاتصال تُعرض في شاشاتِ إدارة الموقع بمكوّنها</t>
        </is>
      </c>
      <c r="L3840" s="7" t="inlineStr">
        <is>
          <t>مطلوب — يُقاس من النظام الحي</t>
        </is>
      </c>
      <c r="M3840" s="7" t="inlineStr">
        <is>
          <t>نافذ</t>
        </is>
      </c>
    </row>
    <row r="3841">
      <c r="A3841" s="7" t="n">
        <v>3840</v>
      </c>
      <c r="B3841" s="7" t="inlineStr">
        <is>
          <t>SITX-0933</t>
        </is>
      </c>
      <c r="C3841" s="7" t="inlineStr">
        <is>
          <t>شاشاتُ إدارة الموقع تعالج محورَ «حالةُ الحداثة» (AX-5) بقيمِه: حديثٌ · قديمٌ يحتاج تحديثًا · بياناتٌ مخزَّنةٌ محليًّا — ومصدرُه طابعُ آخرِ جلبٍ ناجح ومكوناتُه CM-23 تنبيهٌ داخلَ الصفحة.</t>
        </is>
      </c>
      <c r="D3841" s="7" t="inlineStr">
        <is>
          <t>INJAZ-UX-01 · الفصلُ ٦ — محاورُ الحالةِ والغلافُ الحاكم</t>
        </is>
      </c>
      <c r="E3841" s="7" t="inlineStr">
        <is>
          <t>§حالاتُ الشاشة</t>
        </is>
      </c>
      <c r="F3841" s="7" t="inlineStr">
        <is>
          <t>SIT</t>
        </is>
      </c>
      <c r="G3841" s="7" t="inlineStr">
        <is>
          <t>قرار مالك موقَّع — نافذ</t>
        </is>
      </c>
      <c r="H3841" s="7" t="inlineStr">
        <is>
          <t>INJAZ-FRD-01</t>
        </is>
      </c>
      <c r="I3841" s="7" t="inlineStr">
        <is>
          <t>الفصلُ ١٨ — إدارة الموقع</t>
        </is>
      </c>
      <c r="J3841" s="7" t="inlineStr">
        <is>
          <t>UX-01 للشاشاتِ · DELIVERY-01 للاختبارات</t>
        </is>
      </c>
      <c r="K3841" s="7" t="inlineStr">
        <is>
          <t>اختبارُ محور: كلُّ قيمةٍ من قيمِ حالةُ الحداثة تُعرض في شاشاتِ إدارة الموقع بمكوّنها</t>
        </is>
      </c>
      <c r="L3841" s="7" t="inlineStr">
        <is>
          <t>مطلوب — يُقاس من النظام الحي</t>
        </is>
      </c>
      <c r="M3841" s="7" t="inlineStr">
        <is>
          <t>نافذ</t>
        </is>
      </c>
    </row>
    <row r="3842">
      <c r="A3842" s="7" t="n">
        <v>3841</v>
      </c>
      <c r="B3842" s="7" t="inlineStr">
        <is>
          <t>SITX-0934</t>
        </is>
      </c>
      <c r="C3842" s="7" t="inlineStr">
        <is>
          <t>شاشاتُ إدارة الموقع تميّز حالةَ «فارغٌ لا بياناتَ بعدُ» من «لا نتائجَ لبحثك» — فالأولى تحتاج زرَّ إنشاءٍ والثانيةُ تحتاج تفريغَ الفلاتر.</t>
        </is>
      </c>
      <c r="D3842" s="7" t="inlineStr">
        <is>
          <t>INJAZ-UX-01 · الفصلُ ٦ — محاورُ الحالةِ والغلافُ الحاكم</t>
        </is>
      </c>
      <c r="E3842" s="7" t="inlineStr">
        <is>
          <t>§حالاتُ الشاشة</t>
        </is>
      </c>
      <c r="F3842" s="7" t="inlineStr">
        <is>
          <t>SIT</t>
        </is>
      </c>
      <c r="G3842" s="7" t="inlineStr">
        <is>
          <t>قرار مالك موقَّع — نافذ</t>
        </is>
      </c>
      <c r="H3842" s="7" t="inlineStr">
        <is>
          <t>INJAZ-FRD-01</t>
        </is>
      </c>
      <c r="I3842" s="7" t="inlineStr">
        <is>
          <t>الفصلُ ١٨ — إدارة الموقع</t>
        </is>
      </c>
      <c r="J3842" s="7" t="inlineStr">
        <is>
          <t>UX-01 للشاشاتِ · DELIVERY-01 للاختبارات</t>
        </is>
      </c>
      <c r="K3842" s="7" t="inlineStr">
        <is>
          <t>اختبارُ تمييز: الحالتان مختلفتان نصًّا وإجراءً في شاشاتِ إدارة الموقع</t>
        </is>
      </c>
      <c r="L3842" s="7" t="inlineStr">
        <is>
          <t>مطلوب — يُقاس من النظام الحي</t>
        </is>
      </c>
      <c r="M3842" s="7" t="inlineStr">
        <is>
          <t>نافذ</t>
        </is>
      </c>
    </row>
    <row r="3843">
      <c r="A3843" s="7" t="n">
        <v>3842</v>
      </c>
      <c r="B3843" s="7" t="inlineStr">
        <is>
          <t>SITX-0935</t>
        </is>
      </c>
      <c r="C3843" s="7" t="inlineStr">
        <is>
          <t>شاشةٌ في إدارة الموقع بحالة «قراءةٌ فقط» تُخفي أزرارَ التعديلِ ولا تكتفي بتعطيلها — وتبيّن سببَ القراءةِ فقط ومسارَ التصحيحِ إن وُجد.</t>
        </is>
      </c>
      <c r="D3843" s="7" t="inlineStr">
        <is>
          <t>INJAZ-UX-01 · الفصلُ ٦ — محاورُ الحالةِ والغلافُ الحاكم</t>
        </is>
      </c>
      <c r="E3843" s="7" t="inlineStr">
        <is>
          <t>§حالاتُ الشاشة</t>
        </is>
      </c>
      <c r="F3843" s="7" t="inlineStr">
        <is>
          <t>SIT</t>
        </is>
      </c>
      <c r="G3843" s="7" t="inlineStr">
        <is>
          <t>قرار مالك موقَّع — نافذ</t>
        </is>
      </c>
      <c r="H3843" s="7" t="inlineStr">
        <is>
          <t>INJAZ-FRD-01</t>
        </is>
      </c>
      <c r="I3843" s="7" t="inlineStr">
        <is>
          <t>الفصلُ ١٨ — إدارة الموقع</t>
        </is>
      </c>
      <c r="J3843" s="7" t="inlineStr">
        <is>
          <t>UX-01 للشاشاتِ · DELIVERY-01 للاختبارات</t>
        </is>
      </c>
      <c r="K3843" s="7" t="inlineStr">
        <is>
          <t>اختبارُ عرض: السجلُّ المقفلُ في إدارة الموقع لا يُظهر أزرارَ تعديلٍ معطَّلة</t>
        </is>
      </c>
      <c r="L3843" s="7" t="inlineStr">
        <is>
          <t>مطلوب — يُقاس من النظام الحي</t>
        </is>
      </c>
      <c r="M3843" s="7" t="inlineStr">
        <is>
          <t>نافذ</t>
        </is>
      </c>
    </row>
    <row r="3844">
      <c r="A3844" s="7" t="n">
        <v>3843</v>
      </c>
      <c r="B3844" s="7" t="inlineStr">
        <is>
          <t>SITX-0936</t>
        </is>
      </c>
      <c r="C3844" s="7" t="inlineStr">
        <is>
          <t>كلُّ جدولِ مستندٍ في إدارة الموقع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3844" s="7" t="inlineStr">
        <is>
          <t>INJAZ-UX-01 · الفصلُ ٣ — أعمدةُ الشاشاتِ ومصادرُها وحساسيتُها</t>
        </is>
      </c>
      <c r="E3844" s="7" t="inlineStr">
        <is>
          <t>§الأعمدةُ الحاكمة</t>
        </is>
      </c>
      <c r="F3844" s="7" t="inlineStr">
        <is>
          <t>SIT</t>
        </is>
      </c>
      <c r="G3844" s="7" t="inlineStr">
        <is>
          <t>قرار مالك موقَّع — نافذ</t>
        </is>
      </c>
      <c r="H3844" s="7" t="inlineStr">
        <is>
          <t>INJAZ-FRD-01</t>
        </is>
      </c>
      <c r="I3844" s="7" t="inlineStr">
        <is>
          <t>الفصلُ ١٨ — إدارة الموقع</t>
        </is>
      </c>
      <c r="J3844" s="7" t="inlineStr">
        <is>
          <t>UX-01 للشاشاتِ · DELIVERY-01 للاختبارات</t>
        </is>
      </c>
      <c r="K3844" s="7" t="inlineStr">
        <is>
          <t>اختبارُ حقن: صفرُ جدولٍ في إدارة الموقع يعرّف عمودًا حاكمًا محليًّا</t>
        </is>
      </c>
      <c r="L3844" s="7" t="inlineStr">
        <is>
          <t>مطلوب — يُقاس من النظام الحي</t>
        </is>
      </c>
      <c r="M3844" s="7" t="inlineStr">
        <is>
          <t>نافذ</t>
        </is>
      </c>
    </row>
    <row r="3845">
      <c r="A3845" s="7" t="n">
        <v>3844</v>
      </c>
      <c r="B3845" s="7" t="inlineStr">
        <is>
          <t>SITX-0937</t>
        </is>
      </c>
      <c r="C3845" s="7" t="inlineStr">
        <is>
          <t>لكل عمودٍ في شاشاتِ إدارة الموقع ستةُ أحكامٍ لا يُقبل بلا واحدٍ منها: مصدرُه ومالكُه ونوعُه وحساسيتُه وحكمُ تصديرِه وحكمُ استيرادِه.</t>
        </is>
      </c>
      <c r="D3845" s="7" t="inlineStr">
        <is>
          <t>INJAZ-UX-01 · الفصلُ ٣ — أعمدةُ الشاشاتِ ومصادرُها وحساسيتُها</t>
        </is>
      </c>
      <c r="E3845" s="7" t="inlineStr">
        <is>
          <t>§الأعمدةُ الحاكمة</t>
        </is>
      </c>
      <c r="F3845" s="7" t="inlineStr">
        <is>
          <t>SIT</t>
        </is>
      </c>
      <c r="G3845" s="7" t="inlineStr">
        <is>
          <t>قرار مالك موقَّع — نافذ</t>
        </is>
      </c>
      <c r="H3845" s="7" t="inlineStr">
        <is>
          <t>INJAZ-FRD-01</t>
        </is>
      </c>
      <c r="I3845" s="7" t="inlineStr">
        <is>
          <t>الفصلُ ١٨ — إدارة الموقع</t>
        </is>
      </c>
      <c r="J3845" s="7" t="inlineStr">
        <is>
          <t>UX-01 للشاشاتِ · DELIVERY-01 للاختبارات</t>
        </is>
      </c>
      <c r="K3845" s="7" t="inlineStr">
        <is>
          <t>اختبارُ اكتمال: صفرُ عمودٍ في إدارة الموقع بلا حكمٍ من الستة</t>
        </is>
      </c>
      <c r="L3845" s="7" t="inlineStr">
        <is>
          <t>مطلوب — يُقاس من النظام الحي</t>
        </is>
      </c>
      <c r="M3845" s="7" t="inlineStr">
        <is>
          <t>نافذ</t>
        </is>
      </c>
    </row>
    <row r="3846">
      <c r="A3846" s="7" t="n">
        <v>3845</v>
      </c>
      <c r="B3846" s="7" t="inlineStr">
        <is>
          <t>SITX-0938</t>
        </is>
      </c>
      <c r="C3846" s="7" t="inlineStr">
        <is>
          <t>كلُّ شاشةِ بياناتٍ في إدارة الموقع توفّر زرَّ التصديرِ CM-14 واعيًا بالمنظرِ — ويعرض الخياراتِ الثمانيةَ قبل التنفيذ.</t>
        </is>
      </c>
      <c r="D3846" s="7" t="inlineStr">
        <is>
          <t>INJAZ-UX-01 · الفصلُ ٨ — التصديرُ والاستيرادُ والمشاركة</t>
        </is>
      </c>
      <c r="E3846" s="7" t="inlineStr">
        <is>
          <t>§التصديرُ والاستيراد</t>
        </is>
      </c>
      <c r="F3846" s="7" t="inlineStr">
        <is>
          <t>SIT</t>
        </is>
      </c>
      <c r="G3846" s="7" t="inlineStr">
        <is>
          <t>قرار مالك موقَّع — نافذ</t>
        </is>
      </c>
      <c r="H3846" s="7" t="inlineStr">
        <is>
          <t>INJAZ-FRD-01</t>
        </is>
      </c>
      <c r="I3846" s="7" t="inlineStr">
        <is>
          <t>الفصلُ ١٨ — إدارة الموقع</t>
        </is>
      </c>
      <c r="J3846" s="7" t="inlineStr">
        <is>
          <t>UX-01 للشاشاتِ · DELIVERY-01 للاختبارات</t>
        </is>
      </c>
      <c r="K3846" s="7" t="inlineStr">
        <is>
          <t>اختبارُ خيارات: الثمانيةُ متاحةٌ في شاشاتِ إدارة الموقع ولكلٍّ ناتجٌ مختلفٌ مقيس</t>
        </is>
      </c>
      <c r="L3846" s="7" t="inlineStr">
        <is>
          <t>مطلوب — يُقاس من النظام الحي</t>
        </is>
      </c>
      <c r="M3846" s="7" t="inlineStr">
        <is>
          <t>نافذ</t>
        </is>
      </c>
    </row>
    <row r="3847">
      <c r="A3847" s="7" t="n">
        <v>3846</v>
      </c>
      <c r="B3847" s="7" t="inlineStr">
        <is>
          <t>SITX-0939</t>
        </is>
      </c>
      <c r="C3847" s="7" t="inlineStr">
        <is>
          <t>كلُّ ملفٍّ يُصدَّر من إدارة الموقع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3847" s="7" t="inlineStr">
        <is>
          <t>INJAZ-UX-01 · الفصلُ ٨ — التصديرُ والاستيرادُ والمشاركة</t>
        </is>
      </c>
      <c r="E3847" s="7" t="inlineStr">
        <is>
          <t>§التصديرُ والاستيراد</t>
        </is>
      </c>
      <c r="F3847" s="7" t="inlineStr">
        <is>
          <t>SIT</t>
        </is>
      </c>
      <c r="G3847" s="7" t="inlineStr">
        <is>
          <t>قرار مالك موقَّع — نافذ</t>
        </is>
      </c>
      <c r="H3847" s="7" t="inlineStr">
        <is>
          <t>INJAZ-FRD-01</t>
        </is>
      </c>
      <c r="I3847" s="7" t="inlineStr">
        <is>
          <t>الفصلُ ١٨ — إدارة الموقع</t>
        </is>
      </c>
      <c r="J3847" s="7" t="inlineStr">
        <is>
          <t>UX-01 للشاشاتِ · DELIVERY-01 للاختبارات</t>
        </is>
      </c>
      <c r="K3847" s="7" t="inlineStr">
        <is>
          <t>اختبارُ اكتمال: صفرُ ملفٍّ من إدارة الموقع ينقصه بندٌ من التسعة</t>
        </is>
      </c>
      <c r="L3847" s="7" t="inlineStr">
        <is>
          <t>مطلوب — يُقاس من النظام الحي</t>
        </is>
      </c>
      <c r="M3847" s="7" t="inlineStr">
        <is>
          <t>نافذ</t>
        </is>
      </c>
    </row>
    <row r="3848">
      <c r="A3848" s="7" t="n">
        <v>3847</v>
      </c>
      <c r="B3848" s="7" t="inlineStr">
        <is>
          <t>SITX-0940</t>
        </is>
      </c>
      <c r="C3848" s="7" t="inlineStr">
        <is>
          <t>شاشاتُ إدارة الموقع التي تقبل الاستيرادَ — وعددُها 9 — تمرُّ بالفحوصِ الثمانيةَ عشرَ كاملةً · ولا تتجاوز حارسًا يمنع الإدخالَ اليدويَّ بل تُرفض بالرمز نفسِه والسببِ نفسِه.</t>
        </is>
      </c>
      <c r="D3848" s="7" t="inlineStr">
        <is>
          <t>INJAZ-UX-01 · الفصلُ ٨ — التصديرُ والاستيرادُ والمشاركة</t>
        </is>
      </c>
      <c r="E3848" s="7" t="inlineStr">
        <is>
          <t>§التصديرُ والاستيراد</t>
        </is>
      </c>
      <c r="F3848" s="7" t="inlineStr">
        <is>
          <t>SIT</t>
        </is>
      </c>
      <c r="G3848" s="7" t="inlineStr">
        <is>
          <t>قرار مالك موقَّع — نافذ</t>
        </is>
      </c>
      <c r="H3848" s="7" t="inlineStr">
        <is>
          <t>INJAZ-FRD-01</t>
        </is>
      </c>
      <c r="I3848" s="7" t="inlineStr">
        <is>
          <t>الفصلُ ١٨ — إدارة الموقع</t>
        </is>
      </c>
      <c r="J3848" s="7" t="inlineStr">
        <is>
          <t>UX-01 للشاشاتِ · DELIVERY-01 للاختبارات</t>
        </is>
      </c>
      <c r="K3848" s="7" t="inlineStr">
        <is>
          <t>اختبارُ تكافؤ: قيمةٌ يمنعها الحارسُ يدويًّا في إدارة الموقع تُرفض بالرمز نفسِه في الاستيراد</t>
        </is>
      </c>
      <c r="L3848" s="7" t="inlineStr">
        <is>
          <t>مطلوب — يُقاس من النظام الحي</t>
        </is>
      </c>
      <c r="M3848" s="7" t="inlineStr">
        <is>
          <t>نافذ</t>
        </is>
      </c>
    </row>
    <row r="3849">
      <c r="A3849" s="7" t="n">
        <v>3848</v>
      </c>
      <c r="B3849" s="7" t="inlineStr">
        <is>
          <t>SITX-0941</t>
        </is>
      </c>
      <c r="C3849" s="7" t="inlineStr">
        <is>
          <t>لا استيرادَ في إدارة الموقع بلا معاينةٍ تصنّف كلَّ صفٍّ إلى ستةِ أصنافٍ صريحة: صالحٌ · تحذيرٌ · مرفوضٌ · مكررٌ · سيحدّث قائمًا · سيُنشئ جديدًا.</t>
        </is>
      </c>
      <c r="D3849" s="7" t="inlineStr">
        <is>
          <t>INJAZ-UX-01 · الفصلُ ٨ — التصديرُ والاستيرادُ والمشاركة</t>
        </is>
      </c>
      <c r="E3849" s="7" t="inlineStr">
        <is>
          <t>§التصديرُ والاستيراد</t>
        </is>
      </c>
      <c r="F3849" s="7" t="inlineStr">
        <is>
          <t>SIT</t>
        </is>
      </c>
      <c r="G3849" s="7" t="inlineStr">
        <is>
          <t>قرار مالك موقَّع — نافذ</t>
        </is>
      </c>
      <c r="H3849" s="7" t="inlineStr">
        <is>
          <t>INJAZ-FRD-01</t>
        </is>
      </c>
      <c r="I3849" s="7" t="inlineStr">
        <is>
          <t>الفصلُ ١٨ — إدارة الموقع</t>
        </is>
      </c>
      <c r="J3849" s="7" t="inlineStr">
        <is>
          <t>UX-01 للشاشاتِ · DELIVERY-01 للاختبارات</t>
        </is>
      </c>
      <c r="K3849" s="7" t="inlineStr">
        <is>
          <t>اختبارُ معاينة: صفرُ دفعةٍ تُنفَّذ في إدارة الموقع بلا معاينةٍ مصنِّفة</t>
        </is>
      </c>
      <c r="L3849" s="7" t="inlineStr">
        <is>
          <t>مطلوب — يُقاس من النظام الحي</t>
        </is>
      </c>
      <c r="M3849" s="7" t="inlineStr">
        <is>
          <t>نافذ</t>
        </is>
      </c>
    </row>
    <row r="3850">
      <c r="A3850" s="7" t="n">
        <v>3849</v>
      </c>
      <c r="B3850" s="7" t="inlineStr">
        <is>
          <t>SITX-0942</t>
        </is>
      </c>
      <c r="C3850" s="7" t="inlineStr">
        <is>
          <t>في إدارة الموقع 4 فعلًا ذا أثرٍ ماليّ — ولا يقع أثرٌ منها بإدخالٍ مباشر · بل يتولد من واقعةٍ اجتازت سلسلةَ اعتمادها وبوابةَ استحقاقها الرباعية.</t>
        </is>
      </c>
      <c r="D3850" s="7" t="inlineStr">
        <is>
          <t>INJAZ-FRD-01 · الفصلُ ٢٠ — الأحداثُ الماليةُ ودورةُ الوحدة</t>
        </is>
      </c>
      <c r="E3850" s="7" t="inlineStr">
        <is>
          <t>§الأثرُ المالي</t>
        </is>
      </c>
      <c r="F3850" s="7" t="inlineStr">
        <is>
          <t>SIT</t>
        </is>
      </c>
      <c r="G3850" s="7" t="inlineStr">
        <is>
          <t>قرار مالك موقَّع — نافذ</t>
        </is>
      </c>
      <c r="H3850" s="7" t="inlineStr">
        <is>
          <t>INJAZ-FRD-01</t>
        </is>
      </c>
      <c r="I3850" s="7" t="inlineStr">
        <is>
          <t>الفصلُ ١٨ — إدارة الموقع</t>
        </is>
      </c>
      <c r="J3850" s="7" t="inlineStr">
        <is>
          <t>UX-01 للشاشاتِ · DELIVERY-01 للاختبارات</t>
        </is>
      </c>
      <c r="K3850" s="7" t="inlineStr">
        <is>
          <t>اختبارُ منع: صفرُ قيدٍ في إدارة الموقع مصدرُه إدخالٌ مباشرٌ بلا واقعة</t>
        </is>
      </c>
      <c r="L3850" s="7" t="inlineStr">
        <is>
          <t>مطلوب — يُقاس من النظام الحي</t>
        </is>
      </c>
      <c r="M3850" s="7" t="inlineStr">
        <is>
          <t>نافذ</t>
        </is>
      </c>
    </row>
    <row r="3851">
      <c r="A3851" s="7" t="n">
        <v>3850</v>
      </c>
      <c r="B3851" s="7" t="inlineStr">
        <is>
          <t>SITX-0943</t>
        </is>
      </c>
      <c r="C3851" s="7" t="inlineStr">
        <is>
          <t>بوابةُ الاستحقاقِ الرباعيةُ تُفحص قبل أيِّ أثرٍ ماليٍّ من إدارة الموقع: اكتمالُ سلسلةِ الاعتمادِ · وانفتاحُ الفترةِ المحاسبيةِ · ونفاذُ العقدِ وقتَ التنفيذِ · وإتاحةُ حصةِ المورد.</t>
        </is>
      </c>
      <c r="D3851" s="7" t="inlineStr">
        <is>
          <t>INJAZ-FRD-01 · الفصلُ ٢٠ — الأحداثُ الماليةُ ودورةُ الوحدة</t>
        </is>
      </c>
      <c r="E3851" s="7" t="inlineStr">
        <is>
          <t>§الأثرُ المالي</t>
        </is>
      </c>
      <c r="F3851" s="7" t="inlineStr">
        <is>
          <t>SIT</t>
        </is>
      </c>
      <c r="G3851" s="7" t="inlineStr">
        <is>
          <t>قرار مالك موقَّع — نافذ</t>
        </is>
      </c>
      <c r="H3851" s="7" t="inlineStr">
        <is>
          <t>INJAZ-FRD-01</t>
        </is>
      </c>
      <c r="I3851" s="7" t="inlineStr">
        <is>
          <t>الفصلُ ١٨ — إدارة الموقع</t>
        </is>
      </c>
      <c r="J3851" s="7" t="inlineStr">
        <is>
          <t>UX-01 للشاشاتِ · DELIVERY-01 للاختبارات</t>
        </is>
      </c>
      <c r="K3851" s="7" t="inlineStr">
        <is>
          <t>اختبارُ بوابة: إخفاقُ أيِّ فحصٍ يردُّ واقعةَ إدارة الموقع معلَّقةً بسببٍ محكوم</t>
        </is>
      </c>
      <c r="L3851" s="7" t="inlineStr">
        <is>
          <t>مطلوب — يُقاس من النظام الحي</t>
        </is>
      </c>
      <c r="M3851" s="7" t="inlineStr">
        <is>
          <t>نافذ</t>
        </is>
      </c>
    </row>
    <row r="3852">
      <c r="A3852" s="7" t="n">
        <v>3851</v>
      </c>
      <c r="B3852" s="7" t="inlineStr">
        <is>
          <t>SITX-0944</t>
        </is>
      </c>
      <c r="C3852" s="7" t="inlineStr">
        <is>
          <t>الفعلُ «اكتمالُ السلسلة الخماسية» في إدارة الموقع ذو أثرٍ ماليٍّ — ينشر الحدثَ ChainCompleted ويستهلكه المالية · المبيعات · الموردون · القوى · الأسطول · وأثرُه إيرادُ العميل وذمةُ المورد وأجرُ المشغّل تتولد بأحكامٍ ثلاثةٍ مستقلة · وخطةُ العقد تُحدَّث · والإهلاكُ يُحتسب · وعكسُه حركةٌ مقابلةٌ بمرجعها.</t>
        </is>
      </c>
      <c r="D3852" s="7" t="inlineStr">
        <is>
          <t>INJAZ-FRD-01 · الفصلُ ٢٠ — الأحداثُ الماليةُ ودورةُ الوحدة</t>
        </is>
      </c>
      <c r="E3852" s="7" t="inlineStr">
        <is>
          <t>§الأثرُ المالي</t>
        </is>
      </c>
      <c r="F3852" s="7" t="inlineStr">
        <is>
          <t>SIT</t>
        </is>
      </c>
      <c r="G3852" s="7" t="inlineStr">
        <is>
          <t>قرار مالك موقَّع — نافذ</t>
        </is>
      </c>
      <c r="H3852" s="7" t="inlineStr">
        <is>
          <t>INJAZ-FRD-01</t>
        </is>
      </c>
      <c r="I3852" s="7" t="inlineStr">
        <is>
          <t>الفصلُ ١٨ — إدارة الموقع</t>
        </is>
      </c>
      <c r="J3852" s="7" t="inlineStr">
        <is>
          <t>UX-01 للشاشاتِ · DELIVERY-01 للاختبارات</t>
        </is>
      </c>
      <c r="K3852" s="7" t="inlineStr">
        <is>
          <t>اختبارُ رباعي: سماحٌ ومنعٌ وتكرارٌ وعكسٌ للفعل chain.complete</t>
        </is>
      </c>
      <c r="L3852" s="7" t="inlineStr">
        <is>
          <t>مطلوب — يُقاس من النظام الحي</t>
        </is>
      </c>
      <c r="M3852" s="7" t="inlineStr">
        <is>
          <t>نافذ</t>
        </is>
      </c>
    </row>
    <row r="3853">
      <c r="A3853" s="7" t="n">
        <v>3852</v>
      </c>
      <c r="B3853" s="7" t="inlineStr">
        <is>
          <t>SITX-0945</t>
        </is>
      </c>
      <c r="C3853" s="7" t="inlineStr">
        <is>
          <t>الفعلُ «تسجيلُ قراءة العدّاد» في إدارة الموقع ذو أثرٍ ماليٍّ — ينشر الحدثَ MeterUpdated ويستهلكه الأسطول · الصيانة · المالية · وأثرُه العدّادُ يرتفع · ومحرّكُ الوقائية يفحص بلوغَ 250 ساعة · والإهلاكُ يُعاد حسابه · وعكسُه تصحيحٌ موثَّقٌ بمعتمِد.</t>
        </is>
      </c>
      <c r="D3853" s="7" t="inlineStr">
        <is>
          <t>INJAZ-FRD-01 · الفصلُ ٢٠ — الأحداثُ الماليةُ ودورةُ الوحدة</t>
        </is>
      </c>
      <c r="E3853" s="7" t="inlineStr">
        <is>
          <t>§الأثرُ المالي</t>
        </is>
      </c>
      <c r="F3853" s="7" t="inlineStr">
        <is>
          <t>SIT</t>
        </is>
      </c>
      <c r="G3853" s="7" t="inlineStr">
        <is>
          <t>قرار مالك موقَّع — نافذ</t>
        </is>
      </c>
      <c r="H3853" s="7" t="inlineStr">
        <is>
          <t>INJAZ-FRD-01</t>
        </is>
      </c>
      <c r="I3853" s="7" t="inlineStr">
        <is>
          <t>الفصلُ ١٨ — إدارة الموقع</t>
        </is>
      </c>
      <c r="J3853" s="7" t="inlineStr">
        <is>
          <t>UX-01 للشاشاتِ · DELIVERY-01 للاختبارات</t>
        </is>
      </c>
      <c r="K3853" s="7" t="inlineStr">
        <is>
          <t>اختبارُ رباعي: سماحٌ ومنعٌ وتكرارٌ وعكسٌ للفعل meter.read</t>
        </is>
      </c>
      <c r="L3853" s="7" t="inlineStr">
        <is>
          <t>مطلوب — يُقاس من النظام الحي</t>
        </is>
      </c>
      <c r="M3853" s="7" t="inlineStr">
        <is>
          <t>نافذ</t>
        </is>
      </c>
    </row>
    <row r="3854">
      <c r="A3854" s="7" t="n">
        <v>3853</v>
      </c>
      <c r="B3854" s="7" t="inlineStr">
        <is>
          <t>SITX-0946</t>
        </is>
      </c>
      <c r="C3854" s="7" t="inlineStr">
        <is>
          <t>الفعلُ «تثبيتُ الكمية المعتمدة من العميل» في إدارة الموقع ذو أثرٍ ماليٍّ — ينشر الحدثَ ProductionConfirmed ويستهلكه المبيعات · المالية · وأثرُه الفرقُ يُسجَّل بسببه · والكميةُ المعتمدة تصير أساسَ المستخلص · وعكسُه تسويةٌ بقرارٍ موثَّق.</t>
        </is>
      </c>
      <c r="D3854" s="7" t="inlineStr">
        <is>
          <t>INJAZ-FRD-01 · الفصلُ ٢٠ — الأحداثُ الماليةُ ودورةُ الوحدة</t>
        </is>
      </c>
      <c r="E3854" s="7" t="inlineStr">
        <is>
          <t>§الأثرُ المالي</t>
        </is>
      </c>
      <c r="F3854" s="7" t="inlineStr">
        <is>
          <t>SIT</t>
        </is>
      </c>
      <c r="G3854" s="7" t="inlineStr">
        <is>
          <t>قرار مالك موقَّع — نافذ</t>
        </is>
      </c>
      <c r="H3854" s="7" t="inlineStr">
        <is>
          <t>INJAZ-FRD-01</t>
        </is>
      </c>
      <c r="I3854" s="7" t="inlineStr">
        <is>
          <t>الفصلُ ١٨ — إدارة الموقع</t>
        </is>
      </c>
      <c r="J3854" s="7" t="inlineStr">
        <is>
          <t>UX-01 للشاشاتِ · DELIVERY-01 للاختبارات</t>
        </is>
      </c>
      <c r="K3854" s="7" t="inlineStr">
        <is>
          <t>اختبارُ رباعي: سماحٌ ومنعٌ وتكرارٌ وعكسٌ للفعل prod.confirm</t>
        </is>
      </c>
      <c r="L3854" s="7" t="inlineStr">
        <is>
          <t>مطلوب — يُقاس من النظام الحي</t>
        </is>
      </c>
      <c r="M3854" s="7" t="inlineStr">
        <is>
          <t>نافذ</t>
        </is>
      </c>
    </row>
    <row r="3855">
      <c r="A3855" s="7" t="n">
        <v>3854</v>
      </c>
      <c r="B3855" s="7" t="inlineStr">
        <is>
          <t>SITX-0947</t>
        </is>
      </c>
      <c r="C3855" s="7" t="inlineStr">
        <is>
          <t>الفعلُ «إصدارُ إذن دخول أو خروج مشغّل» في إدارة الموقع ذو أثرٍ ماليٍّ — ينشر الحدثَ PersonGated ويستهلكه القوى · الموارد · النقل · وأثرُه بدايةُ العمل أو نهايتُه تُوثَّق · والتخصيصُ يُفتح أو يُنهى · والتناوبُ والأجرُ يُحتسبان من التاريخ · وعكسُه إلغاءُ الإذن قبل التنفيذ.</t>
        </is>
      </c>
      <c r="D3855" s="7" t="inlineStr">
        <is>
          <t>INJAZ-FRD-01 · الفصلُ ٢٠ — الأحداثُ الماليةُ ودورةُ الوحدة</t>
        </is>
      </c>
      <c r="E3855" s="7" t="inlineStr">
        <is>
          <t>§الأثرُ المالي</t>
        </is>
      </c>
      <c r="F3855" s="7" t="inlineStr">
        <is>
          <t>SIT</t>
        </is>
      </c>
      <c r="G3855" s="7" t="inlineStr">
        <is>
          <t>قرار مالك موقَّع — نافذ</t>
        </is>
      </c>
      <c r="H3855" s="7" t="inlineStr">
        <is>
          <t>INJAZ-FRD-01</t>
        </is>
      </c>
      <c r="I3855" s="7" t="inlineStr">
        <is>
          <t>الفصلُ ١٨ — إدارة الموقع</t>
        </is>
      </c>
      <c r="J3855" s="7" t="inlineStr">
        <is>
          <t>UX-01 للشاشاتِ · DELIVERY-01 للاختبارات</t>
        </is>
      </c>
      <c r="K3855" s="7" t="inlineStr">
        <is>
          <t>اختبارُ رباعي: سماحٌ ومنعٌ وتكرارٌ وعكسٌ للفعل gate.person</t>
        </is>
      </c>
      <c r="L3855" s="7" t="inlineStr">
        <is>
          <t>مطلوب — يُقاس من النظام الحي</t>
        </is>
      </c>
      <c r="M3855" s="7" t="inlineStr">
        <is>
          <t>نافذ</t>
        </is>
      </c>
    </row>
    <row r="3856">
      <c r="A3856" s="7" t="n">
        <v>3855</v>
      </c>
      <c r="B3856" s="7" t="inlineStr">
        <is>
          <t>SITX-0948</t>
        </is>
      </c>
      <c r="C3856" s="7" t="inlineStr">
        <is>
          <t>أفعالُ إدارة الموقع — وعددُها 18 — تولّد عناصرَ عملٍ تظهر في «مهامي» بمصدرٍ من المصادر الأربعةَ عشرَ المحكومةِ · ولا يُنشأ عنصرٌ في مساحةِ عملي أصلًا.</t>
        </is>
      </c>
      <c r="D3856" s="7" t="inlineStr">
        <is>
          <t>INJAZ-FRD-01 · الفصلُ ٢٢ — العملُ الشخصيُّ والمهامُّ والطلبات</t>
        </is>
      </c>
      <c r="E3856" s="7" t="inlineStr">
        <is>
          <t>§العملُ الشخصي</t>
        </is>
      </c>
      <c r="F3856" s="7" t="inlineStr">
        <is>
          <t>SIT</t>
        </is>
      </c>
      <c r="G3856" s="7" t="inlineStr">
        <is>
          <t>قرار مالك موقَّع — نافذ</t>
        </is>
      </c>
      <c r="H3856" s="7" t="inlineStr">
        <is>
          <t>INJAZ-FRD-01</t>
        </is>
      </c>
      <c r="I3856" s="7" t="inlineStr">
        <is>
          <t>الفصلُ ١٨ — إدارة الموقع</t>
        </is>
      </c>
      <c r="J3856" s="7" t="inlineStr">
        <is>
          <t>UX-01 للشاشاتِ · DELIVERY-01 للاختبارات</t>
        </is>
      </c>
      <c r="K3856" s="7" t="inlineStr">
        <is>
          <t>اختبارُ مصدر: كلُّ عنصرٍ من إدارة الموقع في مهامي يحمل مصدرَه المحكوم</t>
        </is>
      </c>
      <c r="L3856" s="7" t="inlineStr">
        <is>
          <t>مطلوب — يُقاس من النظام الحي</t>
        </is>
      </c>
      <c r="M3856" s="7" t="inlineStr">
        <is>
          <t>نافذ</t>
        </is>
      </c>
    </row>
    <row r="3857">
      <c r="A3857" s="7" t="n">
        <v>3856</v>
      </c>
      <c r="B3857" s="7" t="inlineStr">
        <is>
          <t>SITX-0949</t>
        </is>
      </c>
      <c r="C3857" s="7" t="inlineStr">
        <is>
          <t>لا مهمةَ من إدارة الموقع بلا سبعةٍ: مصدرٌ ومالكٌ ومنفِّذٌ ونطاقٌ وموعدٌ ومخرَجٌ ودليلُ إغلاق — والحارسُ يفحص السبعةَ قبل الحفظ.</t>
        </is>
      </c>
      <c r="D3857" s="7" t="inlineStr">
        <is>
          <t>INJAZ-FRD-01 · الفصلُ ٢٢ — العملُ الشخصيُّ والمهامُّ والطلبات</t>
        </is>
      </c>
      <c r="E3857" s="7" t="inlineStr">
        <is>
          <t>§العملُ الشخصي</t>
        </is>
      </c>
      <c r="F3857" s="7" t="inlineStr">
        <is>
          <t>SIT</t>
        </is>
      </c>
      <c r="G3857" s="7" t="inlineStr">
        <is>
          <t>قرار مالك موقَّع — نافذ</t>
        </is>
      </c>
      <c r="H3857" s="7" t="inlineStr">
        <is>
          <t>INJAZ-FRD-01</t>
        </is>
      </c>
      <c r="I3857" s="7" t="inlineStr">
        <is>
          <t>الفصلُ ١٨ — إدارة الموقع</t>
        </is>
      </c>
      <c r="J3857" s="7" t="inlineStr">
        <is>
          <t>UX-01 للشاشاتِ · DELIVERY-01 للاختبارات</t>
        </is>
      </c>
      <c r="K3857" s="7" t="inlineStr">
        <is>
          <t>اختبارُ حارس: مهمةٌ في إدارة الموقع ينقصها أحدُ السبعةِ تُرفض ويُبيَّن الناقص</t>
        </is>
      </c>
      <c r="L3857" s="7" t="inlineStr">
        <is>
          <t>مطلوب — يُقاس من النظام الحي</t>
        </is>
      </c>
      <c r="M3857" s="7" t="inlineStr">
        <is>
          <t>نافذ</t>
        </is>
      </c>
    </row>
    <row r="3858">
      <c r="A3858" s="7" t="n">
        <v>3857</v>
      </c>
      <c r="B3858" s="7" t="inlineStr">
        <is>
          <t>SITX-0950</t>
        </is>
      </c>
      <c r="C3858" s="7" t="inlineStr">
        <is>
          <t>لا يُغلق منفِّذٌ مهمتَه في إدارة الموقع بنفسه — بل يُكمل ويقدّم الدليلَ والمتحقِّقُ يقبل ويُغلق · وإن كان المكلِّفُ مستفيدًا رُفع التحققُ لمن يعلوه.</t>
        </is>
      </c>
      <c r="D3858" s="7" t="inlineStr">
        <is>
          <t>INJAZ-FRD-01 · الفصلُ ٢٢ — العملُ الشخصيُّ والمهامُّ والطلبات</t>
        </is>
      </c>
      <c r="E3858" s="7" t="inlineStr">
        <is>
          <t>§العملُ الشخصي</t>
        </is>
      </c>
      <c r="F3858" s="7" t="inlineStr">
        <is>
          <t>SIT</t>
        </is>
      </c>
      <c r="G3858" s="7" t="inlineStr">
        <is>
          <t>قرار مالك موقَّع — نافذ</t>
        </is>
      </c>
      <c r="H3858" s="7" t="inlineStr">
        <is>
          <t>INJAZ-FRD-01</t>
        </is>
      </c>
      <c r="I3858" s="7" t="inlineStr">
        <is>
          <t>الفصلُ ١٨ — إدارة الموقع</t>
        </is>
      </c>
      <c r="J3858" s="7" t="inlineStr">
        <is>
          <t>UX-01 للشاشاتِ · DELIVERY-01 للاختبارات</t>
        </is>
      </c>
      <c r="K3858" s="7" t="inlineStr">
        <is>
          <t>اختبارُ منع: إغلاقُ المنفِّذِ لمهمته في إدارة الموقع يُرفض</t>
        </is>
      </c>
      <c r="L3858" s="7" t="inlineStr">
        <is>
          <t>مطلوب — يُقاس من النظام الحي</t>
        </is>
      </c>
      <c r="M3858" s="7" t="inlineStr">
        <is>
          <t>نافذ</t>
        </is>
      </c>
    </row>
    <row r="3859">
      <c r="A3859" s="7" t="n">
        <v>3858</v>
      </c>
      <c r="B3859" s="7" t="inlineStr">
        <is>
          <t>SITX-0951</t>
        </is>
      </c>
      <c r="C3859" s="7" t="inlineStr">
        <is>
          <t>إنجازُ موظفي إدارة الموقع يُشتق آليًّا من مصادره الثمانيةِ ولا يُدخَل يدويًّا — ويُعكس إن عُكس أصلُه.</t>
        </is>
      </c>
      <c r="D3859" s="7" t="inlineStr">
        <is>
          <t>INJAZ-FRD-01 · الفصلُ ٢٢ — العملُ الشخصيُّ والمهامُّ والطلبات</t>
        </is>
      </c>
      <c r="E3859" s="7" t="inlineStr">
        <is>
          <t>§العملُ الشخصي</t>
        </is>
      </c>
      <c r="F3859" s="7" t="inlineStr">
        <is>
          <t>SIT</t>
        </is>
      </c>
      <c r="G3859" s="7" t="inlineStr">
        <is>
          <t>قرار مالك موقَّع — نافذ</t>
        </is>
      </c>
      <c r="H3859" s="7" t="inlineStr">
        <is>
          <t>INJAZ-FRD-01</t>
        </is>
      </c>
      <c r="I3859" s="7" t="inlineStr">
        <is>
          <t>الفصلُ ١٨ — إدارة الموقع</t>
        </is>
      </c>
      <c r="J3859" s="7" t="inlineStr">
        <is>
          <t>UX-01 للشاشاتِ · DELIVERY-01 للاختبارات</t>
        </is>
      </c>
      <c r="K3859" s="7" t="inlineStr">
        <is>
          <t>اختبارُ اشتقاق: صفرُ إنجازٍ في إدارة الموقع مصدرُه إدخالٌ يدوي</t>
        </is>
      </c>
      <c r="L3859" s="7" t="inlineStr">
        <is>
          <t>مطلوب — يُقاس من النظام الحي</t>
        </is>
      </c>
      <c r="M3859" s="7" t="inlineStr">
        <is>
          <t>نافذ</t>
        </is>
      </c>
    </row>
    <row r="3860">
      <c r="A3860" s="7" t="n">
        <v>3859</v>
      </c>
      <c r="B3860" s="7" t="inlineStr">
        <is>
          <t>SITX-0952</t>
        </is>
      </c>
      <c r="C3860" s="7" t="inlineStr">
        <is>
          <t>في إدارة الموقع 3 شاشةً ميدانيةً: تسجيل التايم شيت والإنتاج · الإنتاج والقياس · سجل الوردية — تُصمَّم للجوالِ أولًا ولا تُصغَّر من تصميم المكتب.</t>
        </is>
      </c>
      <c r="D3860" s="7" t="inlineStr">
        <is>
          <t>INJAZ-UX-01 · الفصلُ ٩ — معماريةُ الجوالِ الميدانيِّ والعملِ دون اتصال</t>
        </is>
      </c>
      <c r="E3860" s="7" t="inlineStr">
        <is>
          <t>§الجوالُ الميداني</t>
        </is>
      </c>
      <c r="F3860" s="7" t="inlineStr">
        <is>
          <t>SIT</t>
        </is>
      </c>
      <c r="G3860" s="7" t="inlineStr">
        <is>
          <t>قرار مالك موقَّع — نافذ</t>
        </is>
      </c>
      <c r="H3860" s="7" t="inlineStr">
        <is>
          <t>INJAZ-FRD-01</t>
        </is>
      </c>
      <c r="I3860" s="7" t="inlineStr">
        <is>
          <t>الفصلُ ١٨ — إدارة الموقع</t>
        </is>
      </c>
      <c r="J3860" s="7" t="inlineStr">
        <is>
          <t>UX-01 للشاشاتِ · DELIVERY-01 للاختبارات</t>
        </is>
      </c>
      <c r="K3860" s="7" t="inlineStr">
        <is>
          <t>اختبارُ جهاز: كلُّ شاشةٍ ميدانيةٍ في إدارة الموقع تُختبر على جهازٍ فعليٍّ لا محاكي</t>
        </is>
      </c>
      <c r="L3860" s="7" t="inlineStr">
        <is>
          <t>مطلوب — يُقاس من النظام الحي</t>
        </is>
      </c>
      <c r="M3860" s="7" t="inlineStr">
        <is>
          <t>نافذ</t>
        </is>
      </c>
    </row>
    <row r="3861">
      <c r="A3861" s="7" t="n">
        <v>3860</v>
      </c>
      <c r="B3861" s="7" t="inlineStr">
        <is>
          <t>SITX-0953</t>
        </is>
      </c>
      <c r="C3861" s="7" t="inlineStr">
        <is>
          <t>الشاشاتُ الميدانيةُ في إدارة الموقع تُظهر حالةَ المزامنةِ CM-28 دائمًا بعددِ المعلَّقِ وأعمارِه — ولا تُخفى.</t>
        </is>
      </c>
      <c r="D3861" s="7" t="inlineStr">
        <is>
          <t>INJAZ-UX-01 · الفصلُ ٩ — معماريةُ الجوالِ الميدانيِّ والعملِ دون اتصال</t>
        </is>
      </c>
      <c r="E3861" s="7" t="inlineStr">
        <is>
          <t>§الجوالُ الميداني</t>
        </is>
      </c>
      <c r="F3861" s="7" t="inlineStr">
        <is>
          <t>SIT</t>
        </is>
      </c>
      <c r="G3861" s="7" t="inlineStr">
        <is>
          <t>قرار مالك موقَّع — نافذ</t>
        </is>
      </c>
      <c r="H3861" s="7" t="inlineStr">
        <is>
          <t>INJAZ-FRD-01</t>
        </is>
      </c>
      <c r="I3861" s="7" t="inlineStr">
        <is>
          <t>الفصلُ ١٨ — إدارة الموقع</t>
        </is>
      </c>
      <c r="J3861" s="7" t="inlineStr">
        <is>
          <t>UX-01 للشاشاتِ · DELIVERY-01 للاختبارات</t>
        </is>
      </c>
      <c r="K3861" s="7" t="inlineStr">
        <is>
          <t>اختبارُ وجود: صفرُ شاشةٍ ميدانيةٍ في إدارة الموقع بلا شارةِ مزامنةٍ ظاهرة</t>
        </is>
      </c>
      <c r="L3861" s="7" t="inlineStr">
        <is>
          <t>مطلوب — يُقاس من النظام الحي</t>
        </is>
      </c>
      <c r="M3861" s="7" t="inlineStr">
        <is>
          <t>نافذ</t>
        </is>
      </c>
    </row>
    <row r="3862">
      <c r="A3862" s="7" t="n">
        <v>3861</v>
      </c>
      <c r="B3862" s="7" t="inlineStr">
        <is>
          <t>SITX-0954</t>
        </is>
      </c>
      <c r="C3862" s="7" t="inlineStr">
        <is>
          <t>الضغطُ في شاشةٍ ميدانيةٍ من إدارة الموقع يحفظ محليًّا فورًا ثم يُزامن — ولا ينتظر الاتصال · وقطعُ الشبكةِ بعد الضغطِ لا يفقد الإدخال.</t>
        </is>
      </c>
      <c r="D3862" s="7" t="inlineStr">
        <is>
          <t>INJAZ-UX-01 · الفصلُ ٩ — معماريةُ الجوالِ الميدانيِّ والعملِ دون اتصال</t>
        </is>
      </c>
      <c r="E3862" s="7" t="inlineStr">
        <is>
          <t>§الجوالُ الميداني</t>
        </is>
      </c>
      <c r="F3862" s="7" t="inlineStr">
        <is>
          <t>SIT</t>
        </is>
      </c>
      <c r="G3862" s="7" t="inlineStr">
        <is>
          <t>قرار مالك موقَّع — نافذ</t>
        </is>
      </c>
      <c r="H3862" s="7" t="inlineStr">
        <is>
          <t>INJAZ-FRD-01</t>
        </is>
      </c>
      <c r="I3862" s="7" t="inlineStr">
        <is>
          <t>الفصلُ ١٨ — إدارة الموقع</t>
        </is>
      </c>
      <c r="J3862" s="7" t="inlineStr">
        <is>
          <t>UX-01 للشاشاتِ · DELIVERY-01 للاختبارات</t>
        </is>
      </c>
      <c r="K3862" s="7" t="inlineStr">
        <is>
          <t>اختبارُ انقطاع: قطعُ الشبكةِ بعد الضغطِ في إدارة الموقع لا يفقد الواقعة</t>
        </is>
      </c>
      <c r="L3862" s="7" t="inlineStr">
        <is>
          <t>مطلوب — يُقاس من النظام الحي</t>
        </is>
      </c>
      <c r="M3862" s="7" t="inlineStr">
        <is>
          <t>نافذ</t>
        </is>
      </c>
    </row>
    <row r="3863">
      <c r="A3863" s="7" t="n">
        <v>3862</v>
      </c>
      <c r="B3863" s="7" t="inlineStr">
        <is>
          <t>SITX-0955</t>
        </is>
      </c>
      <c r="C3863" s="7" t="inlineStr">
        <is>
          <t>لكل واقعةٍ ميدانيةٍ في إدارة الموقع مفتاحٌ يمنع الازدواجَ عند إعادة المزامنة — والإعادةُ ترجع مرجعَ الأولِ لا صفًّا ثانيًا.</t>
        </is>
      </c>
      <c r="D3863" s="7" t="inlineStr">
        <is>
          <t>INJAZ-UX-01 · الفصلُ ٩ — معماريةُ الجوالِ الميدانيِّ والعملِ دون اتصال</t>
        </is>
      </c>
      <c r="E3863" s="7" t="inlineStr">
        <is>
          <t>§الجوالُ الميداني</t>
        </is>
      </c>
      <c r="F3863" s="7" t="inlineStr">
        <is>
          <t>SIT</t>
        </is>
      </c>
      <c r="G3863" s="7" t="inlineStr">
        <is>
          <t>قرار مالك موقَّع — نافذ</t>
        </is>
      </c>
      <c r="H3863" s="7" t="inlineStr">
        <is>
          <t>INJAZ-FRD-01</t>
        </is>
      </c>
      <c r="I3863" s="7" t="inlineStr">
        <is>
          <t>الفصلُ ١٨ — إدارة الموقع</t>
        </is>
      </c>
      <c r="J3863" s="7" t="inlineStr">
        <is>
          <t>UX-01 للشاشاتِ · DELIVERY-01 للاختبارات</t>
        </is>
      </c>
      <c r="K3863" s="7" t="inlineStr">
        <is>
          <t>اختبارُ تكرار: إعادةُ مزامنةِ واقعةٍ من إدارة الموقع ترجع مرجعَ الأول</t>
        </is>
      </c>
      <c r="L3863" s="7" t="inlineStr">
        <is>
          <t>مطلوب — يُقاس من النظام الحي</t>
        </is>
      </c>
      <c r="M3863" s="7" t="inlineStr">
        <is>
          <t>نافذ</t>
        </is>
      </c>
    </row>
    <row r="3864">
      <c r="A3864" s="7" t="n">
        <v>3863</v>
      </c>
      <c r="B3864" s="7" t="inlineStr">
        <is>
          <t>SITX-0956</t>
        </is>
      </c>
      <c r="C3864" s="7" t="inlineStr">
        <is>
          <t>تعارضُ تعديلين من جهازين على سجلٍّ واحدٍ في إدارة الموقع يُعرض بمكوّن CM-50 ولا يُكتب فوق أحدهما آليًّا.</t>
        </is>
      </c>
      <c r="D3864" s="7" t="inlineStr">
        <is>
          <t>INJAZ-UX-01 · الفصلُ ٩ — معماريةُ الجوالِ الميدانيِّ والعملِ دون اتصال</t>
        </is>
      </c>
      <c r="E3864" s="7" t="inlineStr">
        <is>
          <t>§الجوالُ الميداني</t>
        </is>
      </c>
      <c r="F3864" s="7" t="inlineStr">
        <is>
          <t>SIT</t>
        </is>
      </c>
      <c r="G3864" s="7" t="inlineStr">
        <is>
          <t>قرار مالك موقَّع — نافذ</t>
        </is>
      </c>
      <c r="H3864" s="7" t="inlineStr">
        <is>
          <t>INJAZ-FRD-01</t>
        </is>
      </c>
      <c r="I3864" s="7" t="inlineStr">
        <is>
          <t>الفصلُ ١٨ — إدارة الموقع</t>
        </is>
      </c>
      <c r="J3864" s="7" t="inlineStr">
        <is>
          <t>UX-01 للشاشاتِ · DELIVERY-01 للاختبارات</t>
        </is>
      </c>
      <c r="K3864" s="7" t="inlineStr">
        <is>
          <t>اختبارُ تعارض: تعديلان متزامنان من جهازين في إدارة الموقع يُعرضان ولا يُدمجان صامتًا</t>
        </is>
      </c>
      <c r="L3864" s="7" t="inlineStr">
        <is>
          <t>مطلوب — يُقاس من النظام الحي</t>
        </is>
      </c>
      <c r="M3864" s="7" t="inlineStr">
        <is>
          <t>نافذ</t>
        </is>
      </c>
    </row>
    <row r="3865">
      <c r="A3865" s="7" t="n">
        <v>3864</v>
      </c>
      <c r="B3865" s="7" t="inlineStr">
        <is>
          <t>SITX-0957</t>
        </is>
      </c>
      <c r="C3865" s="7" t="inlineStr">
        <is>
          <t>أدنى مساحةِ لمسٍ في الشاشات الميدانيةِ بـإدارة الموقع ستةٌ وخمسون بكسلًا للاستعمال بقفاز — لا أربعةٌ وأربعون.</t>
        </is>
      </c>
      <c r="D3865" s="7" t="inlineStr">
        <is>
          <t>INJAZ-UX-01 · الفصلُ ٩ — معماريةُ الجوالِ الميدانيِّ والعملِ دون اتصال</t>
        </is>
      </c>
      <c r="E3865" s="7" t="inlineStr">
        <is>
          <t>§الجوالُ الميداني</t>
        </is>
      </c>
      <c r="F3865" s="7" t="inlineStr">
        <is>
          <t>SIT</t>
        </is>
      </c>
      <c r="G3865" s="7" t="inlineStr">
        <is>
          <t>قرار مالك موقَّع — نافذ</t>
        </is>
      </c>
      <c r="H3865" s="7" t="inlineStr">
        <is>
          <t>INJAZ-FRD-01</t>
        </is>
      </c>
      <c r="I3865" s="7" t="inlineStr">
        <is>
          <t>الفصلُ ١٨ — إدارة الموقع</t>
        </is>
      </c>
      <c r="J3865" s="7" t="inlineStr">
        <is>
          <t>UX-01 للشاشاتِ · DELIVERY-01 للاختبارات</t>
        </is>
      </c>
      <c r="K3865" s="7" t="inlineStr">
        <is>
          <t>اختبارُ قياس: عناصرُ اللمسِ في ميدانيات إدارة الموقع ≥ ٥٦ بكسلًا</t>
        </is>
      </c>
      <c r="L3865" s="7" t="inlineStr">
        <is>
          <t>مطلوب — يُقاس من النظام الحي</t>
        </is>
      </c>
      <c r="M3865" s="7" t="inlineStr">
        <is>
          <t>نافذ</t>
        </is>
      </c>
    </row>
    <row r="3866">
      <c r="A3866" s="7" t="n">
        <v>3865</v>
      </c>
      <c r="B3866" s="7" t="inlineStr">
        <is>
          <t>SITX-0958</t>
        </is>
      </c>
      <c r="C3866" s="7" t="inlineStr">
        <is>
          <t>شاشاتُ إدارة الموقع تحقق: التنقلُ الكاملُ بلوحة المفاتيحِ في وظائفها الأساسية.</t>
        </is>
      </c>
      <c r="D3866" s="7" t="inlineStr">
        <is>
          <t>INJAZ-UX-01 · الفصلُ ١٠ — الوصولُ الرقميُّ</t>
        </is>
      </c>
      <c r="E3866" s="7" t="inlineStr">
        <is>
          <t>§الوصولُ الرقمي</t>
        </is>
      </c>
      <c r="F3866" s="7" t="inlineStr">
        <is>
          <t>SIT</t>
        </is>
      </c>
      <c r="G3866" s="7" t="inlineStr">
        <is>
          <t>قرار مالك موقَّع — نافذ</t>
        </is>
      </c>
      <c r="H3866" s="7" t="inlineStr">
        <is>
          <t>INJAZ-FRD-01</t>
        </is>
      </c>
      <c r="I3866" s="7" t="inlineStr">
        <is>
          <t>الفصلُ ١٨ — إدارة الموقع</t>
        </is>
      </c>
      <c r="J3866" s="7" t="inlineStr">
        <is>
          <t>UX-01 للشاشاتِ · DELIVERY-01 للاختبارات</t>
        </is>
      </c>
      <c r="K3866" s="7" t="inlineStr">
        <is>
          <t>اختبارُ وصول: تنفيذُ دورةٍ كاملةٍ بلا فأرة في إدارة الموقع</t>
        </is>
      </c>
      <c r="L3866" s="7" t="inlineStr">
        <is>
          <t>مطلوب — يُقاس من النظام الحي</t>
        </is>
      </c>
      <c r="M3866" s="7" t="inlineStr">
        <is>
          <t>نافذ</t>
        </is>
      </c>
    </row>
    <row r="3867">
      <c r="A3867" s="7" t="n">
        <v>3866</v>
      </c>
      <c r="B3867" s="7" t="inlineStr">
        <is>
          <t>SITX-0959</t>
        </is>
      </c>
      <c r="C3867" s="7" t="inlineStr">
        <is>
          <t>شاشاتُ إدارة الموقع تحقق: تسلسلُ التركيزِ منطقيٌّ وحلقتُه ظاهرةٌ على كل عنصرٍ تفاعلي.</t>
        </is>
      </c>
      <c r="D3867" s="7" t="inlineStr">
        <is>
          <t>INJAZ-UX-01 · الفصلُ ١٠ — الوصولُ الرقميُّ</t>
        </is>
      </c>
      <c r="E3867" s="7" t="inlineStr">
        <is>
          <t>§الوصولُ الرقمي</t>
        </is>
      </c>
      <c r="F3867" s="7" t="inlineStr">
        <is>
          <t>SIT</t>
        </is>
      </c>
      <c r="G3867" s="7" t="inlineStr">
        <is>
          <t>قرار مالك موقَّع — نافذ</t>
        </is>
      </c>
      <c r="H3867" s="7" t="inlineStr">
        <is>
          <t>INJAZ-FRD-01</t>
        </is>
      </c>
      <c r="I3867" s="7" t="inlineStr">
        <is>
          <t>الفصلُ ١٨ — إدارة الموقع</t>
        </is>
      </c>
      <c r="J3867" s="7" t="inlineStr">
        <is>
          <t>UX-01 للشاشاتِ · DELIVERY-01 للاختبارات</t>
        </is>
      </c>
      <c r="K3867" s="7" t="inlineStr">
        <is>
          <t>اختبارُ وصول: تنقلٌ عبر عشرين عنصرًا ولقطاتٌ متتابعة في إدارة الموقع</t>
        </is>
      </c>
      <c r="L3867" s="7" t="inlineStr">
        <is>
          <t>مطلوب — يُقاس من النظام الحي</t>
        </is>
      </c>
      <c r="M3867" s="7" t="inlineStr">
        <is>
          <t>نافذ</t>
        </is>
      </c>
    </row>
    <row r="3868">
      <c r="A3868" s="7" t="n">
        <v>3867</v>
      </c>
      <c r="B3868" s="7" t="inlineStr">
        <is>
          <t>SITX-0960</t>
        </is>
      </c>
      <c r="C3868" s="7" t="inlineStr">
        <is>
          <t>شاشاتُ إدارة الموقع تحقق: لا معلومةَ باللونِ وحدَه — بل بلونٍ وأيقونةٍ ونصٍّ معًا.</t>
        </is>
      </c>
      <c r="D3868" s="7" t="inlineStr">
        <is>
          <t>INJAZ-UX-01 · الفصلُ ١٠ — الوصولُ الرقميُّ</t>
        </is>
      </c>
      <c r="E3868" s="7" t="inlineStr">
        <is>
          <t>§الوصولُ الرقمي</t>
        </is>
      </c>
      <c r="F3868" s="7" t="inlineStr">
        <is>
          <t>SIT</t>
        </is>
      </c>
      <c r="G3868" s="7" t="inlineStr">
        <is>
          <t>قرار مالك موقَّع — نافذ</t>
        </is>
      </c>
      <c r="H3868" s="7" t="inlineStr">
        <is>
          <t>INJAZ-FRD-01</t>
        </is>
      </c>
      <c r="I3868" s="7" t="inlineStr">
        <is>
          <t>الفصلُ ١٨ — إدارة الموقع</t>
        </is>
      </c>
      <c r="J3868" s="7" t="inlineStr">
        <is>
          <t>UX-01 للشاشاتِ · DELIVERY-01 للاختبارات</t>
        </is>
      </c>
      <c r="K3868" s="7" t="inlineStr">
        <is>
          <t>اختبارُ وصول: كلُّ حالةٍ مفهومةٌ بلا لون في إدارة الموقع</t>
        </is>
      </c>
      <c r="L3868" s="7" t="inlineStr">
        <is>
          <t>مطلوب — يُقاس من النظام الحي</t>
        </is>
      </c>
      <c r="M3868" s="7" t="inlineStr">
        <is>
          <t>نافذ</t>
        </is>
      </c>
    </row>
    <row r="3869">
      <c r="A3869" s="7" t="n">
        <v>3868</v>
      </c>
      <c r="B3869" s="7" t="inlineStr">
        <is>
          <t>SITX-0961</t>
        </is>
      </c>
      <c r="C3869" s="7" t="inlineStr">
        <is>
          <t>شاشاتُ إدارة الموقع تحقق: أسماءُ الأزرارِ والأيقوناتِ وعناوينُ الجداولِ مقروءةٌ لقارئ الشاشة.</t>
        </is>
      </c>
      <c r="D3869" s="7" t="inlineStr">
        <is>
          <t>INJAZ-UX-01 · الفصلُ ١٠ — الوصولُ الرقميُّ</t>
        </is>
      </c>
      <c r="E3869" s="7" t="inlineStr">
        <is>
          <t>§الوصولُ الرقمي</t>
        </is>
      </c>
      <c r="F3869" s="7" t="inlineStr">
        <is>
          <t>SIT</t>
        </is>
      </c>
      <c r="G3869" s="7" t="inlineStr">
        <is>
          <t>قرار مالك موقَّع — نافذ</t>
        </is>
      </c>
      <c r="H3869" s="7" t="inlineStr">
        <is>
          <t>INJAZ-FRD-01</t>
        </is>
      </c>
      <c r="I3869" s="7" t="inlineStr">
        <is>
          <t>الفصلُ ١٨ — إدارة الموقع</t>
        </is>
      </c>
      <c r="J3869" s="7" t="inlineStr">
        <is>
          <t>UX-01 للشاشاتِ · DELIVERY-01 للاختبارات</t>
        </is>
      </c>
      <c r="K3869" s="7" t="inlineStr">
        <is>
          <t>اختبارُ وصول: تشغيلُ قارئٍ على شاشةٍ من كل قالب في إدارة الموقع</t>
        </is>
      </c>
      <c r="L3869" s="7" t="inlineStr">
        <is>
          <t>مطلوب — يُقاس من النظام الحي</t>
        </is>
      </c>
      <c r="M3869" s="7" t="inlineStr">
        <is>
          <t>نافذ</t>
        </is>
      </c>
    </row>
    <row r="3870">
      <c r="A3870" s="7" t="n">
        <v>3869</v>
      </c>
      <c r="B3870" s="7" t="inlineStr">
        <is>
          <t>SITX-0962</t>
        </is>
      </c>
      <c r="C3870" s="7" t="inlineStr">
        <is>
          <t>شاشاتُ إدارة الموقع تحقق: ارتباطُ كلِّ حقلٍ بعنوانه — ولا نائبَ بديلًا عن العنوان.</t>
        </is>
      </c>
      <c r="D3870" s="7" t="inlineStr">
        <is>
          <t>INJAZ-UX-01 · الفصلُ ١٠ — الوصولُ الرقميُّ</t>
        </is>
      </c>
      <c r="E3870" s="7" t="inlineStr">
        <is>
          <t>§الوصولُ الرقمي</t>
        </is>
      </c>
      <c r="F3870" s="7" t="inlineStr">
        <is>
          <t>SIT</t>
        </is>
      </c>
      <c r="G3870" s="7" t="inlineStr">
        <is>
          <t>قرار مالك موقَّع — نافذ</t>
        </is>
      </c>
      <c r="H3870" s="7" t="inlineStr">
        <is>
          <t>INJAZ-FRD-01</t>
        </is>
      </c>
      <c r="I3870" s="7" t="inlineStr">
        <is>
          <t>الفصلُ ١٨ — إدارة الموقع</t>
        </is>
      </c>
      <c r="J3870" s="7" t="inlineStr">
        <is>
          <t>UX-01 للشاشاتِ · DELIVERY-01 للاختبارات</t>
        </is>
      </c>
      <c r="K3870" s="7" t="inlineStr">
        <is>
          <t>اختبارُ وصول: فحصُ ارتباطِ كلِّ حقل في إدارة الموقع</t>
        </is>
      </c>
      <c r="L3870" s="7" t="inlineStr">
        <is>
          <t>مطلوب — يُقاس من النظام الحي</t>
        </is>
      </c>
      <c r="M3870" s="7" t="inlineStr">
        <is>
          <t>نافذ</t>
        </is>
      </c>
    </row>
    <row r="3871">
      <c r="A3871" s="7" t="n">
        <v>3870</v>
      </c>
      <c r="B3871" s="7" t="inlineStr">
        <is>
          <t>SITX-0963</t>
        </is>
      </c>
      <c r="C3871" s="7" t="inlineStr">
        <is>
          <t>شاشاتُ إدارة الموقع تحقق: إعادةُ تدفقِ المحتوى عند التكبيرِ إلى مئتين بالمئة بلا فقدِ وظيفة.</t>
        </is>
      </c>
      <c r="D3871" s="7" t="inlineStr">
        <is>
          <t>INJAZ-UX-01 · الفصلُ ١٠ — الوصولُ الرقميُّ</t>
        </is>
      </c>
      <c r="E3871" s="7" t="inlineStr">
        <is>
          <t>§الوصولُ الرقمي</t>
        </is>
      </c>
      <c r="F3871" s="7" t="inlineStr">
        <is>
          <t>SIT</t>
        </is>
      </c>
      <c r="G3871" s="7" t="inlineStr">
        <is>
          <t>قرار مالك موقَّع — نافذ</t>
        </is>
      </c>
      <c r="H3871" s="7" t="inlineStr">
        <is>
          <t>INJAZ-FRD-01</t>
        </is>
      </c>
      <c r="I3871" s="7" t="inlineStr">
        <is>
          <t>الفصلُ ١٨ — إدارة الموقع</t>
        </is>
      </c>
      <c r="J3871" s="7" t="inlineStr">
        <is>
          <t>UX-01 للشاشاتِ · DELIVERY-01 للاختبارات</t>
        </is>
      </c>
      <c r="K3871" s="7" t="inlineStr">
        <is>
          <t>اختبارُ وصول: تكبيرٌ وفحصُ الوظائف في إدارة الموقع</t>
        </is>
      </c>
      <c r="L3871" s="7" t="inlineStr">
        <is>
          <t>مطلوب — يُقاس من النظام الحي</t>
        </is>
      </c>
      <c r="M3871" s="7" t="inlineStr">
        <is>
          <t>نافذ</t>
        </is>
      </c>
    </row>
    <row r="3872">
      <c r="A3872" s="7" t="n">
        <v>3871</v>
      </c>
      <c r="B3872" s="7" t="inlineStr">
        <is>
          <t>SITX-0964</t>
        </is>
      </c>
      <c r="C3872" s="7" t="inlineStr">
        <is>
          <t>كلُّ شاشةٍ في إدارة الموقع لها وحدةُ صلاحياتٍ مسجَّلةٌ تُنشئ صفوفَ العرضِ والتعديلِ المفصَّلة — والحارسُ وحدَه لا يكفي.</t>
        </is>
      </c>
      <c r="D3872" s="7" t="inlineStr">
        <is>
          <t>INJAZ-CORE-01 · الفصلُ ٥ — الصلاحياتُ والتفويضاتُ وفصلُ الواجبات</t>
        </is>
      </c>
      <c r="E3872" s="7" t="inlineStr">
        <is>
          <t>§الصلاحيات</t>
        </is>
      </c>
      <c r="F3872" s="7" t="inlineStr">
        <is>
          <t>SIT</t>
        </is>
      </c>
      <c r="G3872" s="7" t="inlineStr">
        <is>
          <t>قرار مالك موقَّع — نافذ</t>
        </is>
      </c>
      <c r="H3872" s="7" t="inlineStr">
        <is>
          <t>INJAZ-FRD-01</t>
        </is>
      </c>
      <c r="I3872" s="7" t="inlineStr">
        <is>
          <t>الفصلُ ١٨ — إدارة الموقع</t>
        </is>
      </c>
      <c r="J3872" s="7" t="inlineStr">
        <is>
          <t>UX-01 للشاشاتِ · DELIVERY-01 للاختبارات</t>
        </is>
      </c>
      <c r="K3872" s="7" t="inlineStr">
        <is>
          <t>اختبارُ تسجيل: صفرُ شاشةٍ في إدارة الموقع بلا وحدةِ صلاحياتٍ مسجَّلة</t>
        </is>
      </c>
      <c r="L3872" s="7" t="inlineStr">
        <is>
          <t>مطلوب — يُقاس من النظام الحي</t>
        </is>
      </c>
      <c r="M3872" s="7" t="inlineStr">
        <is>
          <t>نافذ</t>
        </is>
      </c>
    </row>
    <row r="3873">
      <c r="A3873" s="7" t="n">
        <v>3872</v>
      </c>
      <c r="B3873" s="7" t="inlineStr">
        <is>
          <t>SITX-0965</t>
        </is>
      </c>
      <c r="C3873" s="7" t="inlineStr">
        <is>
          <t>تُشتق صلاحياتُ إدارة الموقع من قالب الدورِ ونطاقِ التكليفِ ومفتاحِ الظهورِ معًا — والمنحُ الفرديُّ استثناءٌ يُسجَّل بمبرِّره ويُراجَع دوريًّا.</t>
        </is>
      </c>
      <c r="D3873" s="7" t="inlineStr">
        <is>
          <t>INJAZ-CORE-01 · الفصلُ ٥ — الصلاحياتُ والتفويضاتُ وفصلُ الواجبات</t>
        </is>
      </c>
      <c r="E3873" s="7" t="inlineStr">
        <is>
          <t>§الصلاحيات</t>
        </is>
      </c>
      <c r="F3873" s="7" t="inlineStr">
        <is>
          <t>SIT</t>
        </is>
      </c>
      <c r="G3873" s="7" t="inlineStr">
        <is>
          <t>قرار مالك موقَّع — نافذ</t>
        </is>
      </c>
      <c r="H3873" s="7" t="inlineStr">
        <is>
          <t>INJAZ-FRD-01</t>
        </is>
      </c>
      <c r="I3873" s="7" t="inlineStr">
        <is>
          <t>الفصلُ ١٨ — إدارة الموقع</t>
        </is>
      </c>
      <c r="J3873" s="7" t="inlineStr">
        <is>
          <t>UX-01 للشاشاتِ · DELIVERY-01 للاختبارات</t>
        </is>
      </c>
      <c r="K3873" s="7" t="inlineStr">
        <is>
          <t>اختبارُ اشتقاق: صفرُ منحٍ فرديٍّ في إدارة الموقع بلا مبرِّرٍ ومراجعة</t>
        </is>
      </c>
      <c r="L3873" s="7" t="inlineStr">
        <is>
          <t>مطلوب — يُقاس من النظام الحي</t>
        </is>
      </c>
      <c r="M3873" s="7" t="inlineStr">
        <is>
          <t>نافذ</t>
        </is>
      </c>
    </row>
    <row r="3874">
      <c r="A3874" s="7" t="n">
        <v>3873</v>
      </c>
      <c r="B3874" s="7" t="inlineStr">
        <is>
          <t>SITX-0966</t>
        </is>
      </c>
      <c r="C3874" s="7" t="inlineStr">
        <is>
          <t>العنصرُ المحجوبُ في شاشاتِ إدارة الموقع لا يُرسَل في الاستجابةِ أصلًا ولا يُصيَّر — والمجموعةُ التي فرغت لا تُعرض.</t>
        </is>
      </c>
      <c r="D3874" s="7" t="inlineStr">
        <is>
          <t>INJAZ-CORE-01 · الفصلُ ٥ — الصلاحياتُ والتفويضاتُ وفصلُ الواجبات</t>
        </is>
      </c>
      <c r="E3874" s="7" t="inlineStr">
        <is>
          <t>§الصلاحيات</t>
        </is>
      </c>
      <c r="F3874" s="7" t="inlineStr">
        <is>
          <t>SIT</t>
        </is>
      </c>
      <c r="G3874" s="7" t="inlineStr">
        <is>
          <t>قرار مالك موقَّع — نافذ</t>
        </is>
      </c>
      <c r="H3874" s="7" t="inlineStr">
        <is>
          <t>INJAZ-FRD-01</t>
        </is>
      </c>
      <c r="I3874" s="7" t="inlineStr">
        <is>
          <t>الفصلُ ١٨ — إدارة الموقع</t>
        </is>
      </c>
      <c r="J3874" s="7" t="inlineStr">
        <is>
          <t>UX-01 للشاشاتِ · DELIVERY-01 للاختبارات</t>
        </is>
      </c>
      <c r="K3874" s="7" t="inlineStr">
        <is>
          <t>اختبارُ حجب: فحصُ الاستجابةِ الخامِّ في إدارة الموقع لا يُظهر المحجوب</t>
        </is>
      </c>
      <c r="L3874" s="7" t="inlineStr">
        <is>
          <t>مطلوب — يُقاس من النظام الحي</t>
        </is>
      </c>
      <c r="M3874" s="7" t="inlineStr">
        <is>
          <t>نافذ</t>
        </is>
      </c>
    </row>
    <row r="3875">
      <c r="A3875" s="7" t="n">
        <v>3874</v>
      </c>
      <c r="B3875" s="7" t="inlineStr">
        <is>
          <t>SITX-0967</t>
        </is>
      </c>
      <c r="C3875" s="7" t="inlineStr">
        <is>
          <t>كلُّ فعلٍ حاكمٍ في إدارة الموقع — وعددُها 18 — يُختبر بأربع حالات: سماحٌ لمن يملك · ومنعٌ لمن لا يملك · وتكرارٌ يُرفض بمفتاحه · وعكسٌ يُبطل الأثرَ بمرجعه.</t>
        </is>
      </c>
      <c r="D3875" s="7" t="inlineStr">
        <is>
          <t>INJAZ-DELIVERY-01 · الفصلُ ٤ — الاختباراتُ وبواباتُ القبول</t>
        </is>
      </c>
      <c r="E3875" s="7" t="inlineStr">
        <is>
          <t>§الاختبارات</t>
        </is>
      </c>
      <c r="F3875" s="7" t="inlineStr">
        <is>
          <t>SIT</t>
        </is>
      </c>
      <c r="G3875" s="7" t="inlineStr">
        <is>
          <t>قرار مالك موقَّع — نافذ</t>
        </is>
      </c>
      <c r="H3875" s="7" t="inlineStr">
        <is>
          <t>INJAZ-FRD-01</t>
        </is>
      </c>
      <c r="I3875" s="7" t="inlineStr">
        <is>
          <t>الفصلُ ١٨ — إدارة الموقع</t>
        </is>
      </c>
      <c r="J3875" s="7" t="inlineStr">
        <is>
          <t>UX-01 للشاشاتِ · DELIVERY-01 للاختبارات</t>
        </is>
      </c>
      <c r="K3875" s="7" t="inlineStr">
        <is>
          <t>اختبارٌ رباعي: كلُّ فعلٍ في إدارة الموقع يجتاز الحالاتِ الأربع</t>
        </is>
      </c>
      <c r="L3875" s="7" t="inlineStr">
        <is>
          <t>مطلوب — يُقاس من النظام الحي</t>
        </is>
      </c>
      <c r="M3875" s="7" t="inlineStr">
        <is>
          <t>نافذ</t>
        </is>
      </c>
    </row>
    <row r="3876">
      <c r="A3876" s="7" t="n">
        <v>3875</v>
      </c>
      <c r="B3876" s="7" t="inlineStr">
        <is>
          <t>SITX-0968</t>
        </is>
      </c>
      <c r="C3876" s="7" t="inlineStr">
        <is>
          <t>لا يُدمج كودٌ يمسّ إدارة الموقع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3876" s="7" t="inlineStr">
        <is>
          <t>INJAZ-DELIVERY-01 · الفصلُ ٤ — الاختباراتُ وبواباتُ القبول</t>
        </is>
      </c>
      <c r="E3876" s="7" t="inlineStr">
        <is>
          <t>§الاختبارات</t>
        </is>
      </c>
      <c r="F3876" s="7" t="inlineStr">
        <is>
          <t>SIT</t>
        </is>
      </c>
      <c r="G3876" s="7" t="inlineStr">
        <is>
          <t>قرار مالك موقَّع — نافذ</t>
        </is>
      </c>
      <c r="H3876" s="7" t="inlineStr">
        <is>
          <t>INJAZ-FRD-01</t>
        </is>
      </c>
      <c r="I3876" s="7" t="inlineStr">
        <is>
          <t>الفصلُ ١٨ — إدارة الموقع</t>
        </is>
      </c>
      <c r="J3876" s="7" t="inlineStr">
        <is>
          <t>UX-01 للشاشاتِ · DELIVERY-01 للاختبارات</t>
        </is>
      </c>
      <c r="K3876" s="7" t="inlineStr">
        <is>
          <t>اختبارُ منع: مخالفةٌ في إدارة الموقع توقف خطَّ التسليمِ برمزٍ وسبب</t>
        </is>
      </c>
      <c r="L3876" s="7" t="inlineStr">
        <is>
          <t>مطلوب — يُقاس من النظام الحي</t>
        </is>
      </c>
      <c r="M3876" s="7" t="inlineStr">
        <is>
          <t>نافذ</t>
        </is>
      </c>
    </row>
    <row r="3877">
      <c r="A3877" s="7" t="n">
        <v>3876</v>
      </c>
      <c r="B3877" s="7" t="inlineStr">
        <is>
          <t>OWN-024</t>
        </is>
      </c>
      <c r="C3877" s="7" t="inlineStr">
        <is>
          <t>عند فتح مشروعٍ جديدٍ باعتمادٍ مشتركٍ من التشغيل والمبيعات والموارد والمالية والأسطول، يُعيَّن مديرُ موقعٍ يُسمّى مديرَ الحركة والتشغيل، وهو صاحبُ القرار الأعلى في موقع العمل ونائبُ مدير التشغيل فيه.</t>
        </is>
      </c>
      <c r="D3877" s="7" t="inlineStr">
        <is>
          <t>قرار المالك — جلسات المراجعة 2026-08</t>
        </is>
      </c>
      <c r="E3877" s="7" t="inlineStr">
        <is>
          <t>§فتح المشاريع</t>
        </is>
      </c>
      <c r="F3877" s="7" t="inlineStr">
        <is>
          <t>OWN</t>
        </is>
      </c>
      <c r="G3877" s="7" t="inlineStr">
        <is>
          <t>قرار مالك موقَّع — نافذ</t>
        </is>
      </c>
      <c r="H3877" s="7" t="inlineStr">
        <is>
          <t>INJAZ-FRD-01</t>
        </is>
      </c>
      <c r="I3877" s="7" t="inlineStr">
        <is>
          <t>الفصلُ ٣ — مكتبُ الرئيس التنفيذي والنواب</t>
        </is>
      </c>
      <c r="J3877" s="7" t="inlineStr">
        <is>
          <t>UX-01 للشاشاتِ · DELIVERY-01 للاختبارات</t>
        </is>
      </c>
      <c r="K3877" s="7" t="inlineStr">
        <is>
          <t>اختبارُ اعتماد: لا يُفتح مشروعٌ بلا إفاداتٍ من الجهات الخمس وتعيينِ مدير موقع</t>
        </is>
      </c>
      <c r="L3877" s="7" t="inlineStr">
        <is>
          <t>مطلوب ولم يُنفذ</t>
        </is>
      </c>
      <c r="M3877" s="7" t="inlineStr">
        <is>
          <t>نافذ</t>
        </is>
      </c>
    </row>
    <row r="3878">
      <c r="A3878" s="7" t="n">
        <v>3877</v>
      </c>
      <c r="B3878" s="7" t="inlineStr">
        <is>
          <t>OWN-045</t>
        </is>
      </c>
      <c r="C3878" s="7" t="inlineStr">
        <is>
          <t>للرئيس التنفيذيِّ شاشاتُه المستقلة: لوحةُ المؤشرات العليا · صندوقُ الاعتمادات التي تجاوزت سقوفَ الإدارات · توقيعُ العقود والالتزامات · قرارُ فتح المشاريع · المخاطرُ والقرارات العليا · نماذجُ العمل ووحداتُ القياس.</t>
        </is>
      </c>
      <c r="D3878" s="7" t="inlineStr">
        <is>
          <t>قرار المالك — جلسات المراجعة 2026-08</t>
        </is>
      </c>
      <c r="E3878" s="7" t="inlineStr">
        <is>
          <t>§شاشات الإدارة التنفيذية</t>
        </is>
      </c>
      <c r="F3878" s="7" t="inlineStr">
        <is>
          <t>OWN</t>
        </is>
      </c>
      <c r="G3878" s="7" t="inlineStr">
        <is>
          <t>قرار مالك موقَّع — نافذ</t>
        </is>
      </c>
      <c r="H3878" s="7" t="inlineStr">
        <is>
          <t>INJAZ-FRD-01</t>
        </is>
      </c>
      <c r="I3878" s="7" t="inlineStr">
        <is>
          <t>الفصلُ ٣ — مكتبُ الرئيس التنفيذي والنواب</t>
        </is>
      </c>
      <c r="J3878" s="7" t="inlineStr">
        <is>
          <t>UX-01 للشاشاتِ · DELIVERY-01 للاختبارات</t>
        </is>
      </c>
      <c r="K3878" s="7" t="inlineStr">
        <is>
          <t>اختبارُ وجود: ستُّ شاشاتٍ معرَّفةٌ للدور التنفيذي</t>
        </is>
      </c>
      <c r="L3878" s="7" t="inlineStr">
        <is>
          <t>مطلوب ولم يُنفذ</t>
        </is>
      </c>
      <c r="M3878" s="7" t="inlineStr">
        <is>
          <t>نافذ</t>
        </is>
      </c>
    </row>
    <row r="3879">
      <c r="A3879" s="7" t="n">
        <v>3878</v>
      </c>
      <c r="B3879" s="7" t="inlineStr">
        <is>
          <t>OWN-046</t>
        </is>
      </c>
      <c r="C3879" s="7" t="inlineStr">
        <is>
          <t>توقيعُ العقود من صلاحية الرئيس التنفيذي بسلطته الأصلية: عقودُ العملاء والموردين والموظفين والتمويل. وبالتوقيع يصير العقدُ نافذًا وتُولَّد الحاويةُ ويدخل الالتزامُ الموازنةَ والتدفق.</t>
        </is>
      </c>
      <c r="D3879" s="7" t="inlineStr">
        <is>
          <t>قرار المالك — جلسات المراجعة 2026-08</t>
        </is>
      </c>
      <c r="E3879" s="7" t="inlineStr">
        <is>
          <t>§التوقيع</t>
        </is>
      </c>
      <c r="F3879" s="7" t="inlineStr">
        <is>
          <t>OWN</t>
        </is>
      </c>
      <c r="G3879" s="7" t="inlineStr">
        <is>
          <t>قرار مالك موقَّع — نافذ</t>
        </is>
      </c>
      <c r="H3879" s="7" t="inlineStr">
        <is>
          <t>INJAZ-FRD-01</t>
        </is>
      </c>
      <c r="I3879" s="7" t="inlineStr">
        <is>
          <t>الفصلُ ٣ — مكتبُ الرئيس التنفيذي والنواب</t>
        </is>
      </c>
      <c r="J3879" s="7" t="inlineStr">
        <is>
          <t>UX-01 للشاشاتِ · DELIVERY-01 للاختبارات</t>
        </is>
      </c>
      <c r="K3879" s="7" t="inlineStr">
        <is>
          <t>اختبارُ صلاحية: التوقيعُ محصورٌ بالسلطة الأصلية أو تفويضٍ موثَّق</t>
        </is>
      </c>
      <c r="L3879" s="7" t="inlineStr">
        <is>
          <t>مطلوب ولم يُنفذ</t>
        </is>
      </c>
      <c r="M3879" s="7" t="inlineStr">
        <is>
          <t>نافذ</t>
        </is>
      </c>
    </row>
    <row r="3880">
      <c r="A3880" s="7" t="n">
        <v>3879</v>
      </c>
      <c r="B3880" s="7" t="inlineStr">
        <is>
          <t>SCN-946</t>
        </is>
      </c>
      <c r="C3880" s="7" t="inlineStr">
        <is>
          <t>يجب أن تُتاح شاشةُ «اعتمادات الرئيس التنفيذي» لـالإدارة التنفيذية بنطاق ما تجاوز سقوف الإدارات — وزاويتُها: كلُّ ما لا يملكه غيره: العقودُ والتمويلُ والاستثناءاتُ العليا والتصفيات.</t>
        </is>
      </c>
      <c r="D3880" s="7" t="inlineStr">
        <is>
          <t>NAV-09 نظام الشاشات النافذ · SCR-DES-01 تصميم الأعمدة</t>
        </is>
      </c>
      <c r="E3880" s="7" t="inlineStr">
        <is>
          <t>§الشاشات</t>
        </is>
      </c>
      <c r="F3880" s="7" t="inlineStr">
        <is>
          <t>SCN</t>
        </is>
      </c>
      <c r="G3880" s="7" t="inlineStr">
        <is>
          <t>قرار مالك مطبَّق — نافذ</t>
        </is>
      </c>
      <c r="H3880" s="7" t="inlineStr">
        <is>
          <t>INJAZ-FRD-01</t>
        </is>
      </c>
      <c r="I3880" s="7" t="inlineStr">
        <is>
          <t>الفصلُ ٣ — مكتبُ الرئيس التنفيذي والنواب</t>
        </is>
      </c>
      <c r="J3880" s="7" t="inlineStr">
        <is>
          <t>UX-01 للشاشاتِ · DELIVERY-01 للاختبارات</t>
        </is>
      </c>
      <c r="K3880" s="7" t="inlineStr">
        <is>
          <t>اختبارُ ظهور: تظهر الشاشةُ للدور المالك بنطاقها ولا تظهر لمن لا صلاحيةَ له</t>
        </is>
      </c>
      <c r="L3880" s="7" t="inlineStr">
        <is>
          <t>مطلوب ولم يُنفذ</t>
        </is>
      </c>
      <c r="M3880" s="7" t="inlineStr">
        <is>
          <t>نافذ</t>
        </is>
      </c>
    </row>
    <row r="3881">
      <c r="A3881" s="7" t="n">
        <v>3880</v>
      </c>
      <c r="B3881" s="7" t="inlineStr">
        <is>
          <t>SCN-947</t>
        </is>
      </c>
      <c r="C3881" s="7" t="inlineStr">
        <is>
          <t>يجب أن تحمل شاشةُ «اعتمادات الرئيس التنفيذي» أعمدتَها المعتمدةَ وعددُها 20 عمودًا، وأولُها الكيان · رقم الطلب · تاريخ الورود · نوع المستند · المستند · الإدارة الطالبة.</t>
        </is>
      </c>
      <c r="D3881" s="7" t="inlineStr">
        <is>
          <t>NAV-09 نظام الشاشات النافذ · SCR-DES-01 تصميم الأعمدة</t>
        </is>
      </c>
      <c r="E3881" s="7" t="inlineStr">
        <is>
          <t>§البيانات</t>
        </is>
      </c>
      <c r="F3881" s="7" t="inlineStr">
        <is>
          <t>SCN</t>
        </is>
      </c>
      <c r="G3881" s="7" t="inlineStr">
        <is>
          <t>قرار مالك مطبَّق — نافذ</t>
        </is>
      </c>
      <c r="H3881" s="7" t="inlineStr">
        <is>
          <t>INJAZ-FRD-01</t>
        </is>
      </c>
      <c r="I3881" s="7" t="inlineStr">
        <is>
          <t>الفصلُ ٣ — مكتبُ الرئيس التنفيذي والنواب</t>
        </is>
      </c>
      <c r="J3881" s="7" t="inlineStr">
        <is>
          <t>UX-01 للشاشاتِ · DELIVERY-01 للاختبارات</t>
        </is>
      </c>
      <c r="K3881" s="7" t="inlineStr">
        <is>
          <t>اختبارُ اكتمال: كلُّ عمودٍ معتمدٍ موجودٌ وصفرُ عمودٍ غيرِ معرَّف</t>
        </is>
      </c>
      <c r="L3881" s="7" t="inlineStr">
        <is>
          <t>مطلوب ولم يُنفذ</t>
        </is>
      </c>
      <c r="M3881" s="7" t="inlineStr">
        <is>
          <t>نافذ</t>
        </is>
      </c>
    </row>
    <row r="3882">
      <c r="A3882" s="7" t="n">
        <v>3881</v>
      </c>
      <c r="B3882" s="7" t="inlineStr">
        <is>
          <t>SCN-948</t>
        </is>
      </c>
      <c r="C3882" s="7" t="inlineStr">
        <is>
          <t>يجب أن يُنفَّذ فعلُ «اعتمادُ الإدارة العليا» من شاشة «اعتمادات الرئيس التنفيذي» بواسطة المديرُ التنفيذي، فيُكتب في approvals · audit ويُنشر الحدثُ ExecApproved ويستهلكه الإدارةُ الطالبة · الحوكمة. وأثرُه: المستندُ ينفذ بعد أعلى حلقةٍ في السلّم · والتوقيعُ يُسجَّل بصفة الرئيس التنفيذي لا بتفويض.</t>
        </is>
      </c>
      <c r="D3882" s="7" t="inlineStr">
        <is>
          <t>NAV-09 نظام الشاشات النافذ · SCR-DES-01 تصميم الأعمدة</t>
        </is>
      </c>
      <c r="E3882" s="7" t="inlineStr">
        <is>
          <t>§الأفعال والتكامل</t>
        </is>
      </c>
      <c r="F3882" s="7" t="inlineStr">
        <is>
          <t>SCN</t>
        </is>
      </c>
      <c r="G3882" s="7" t="inlineStr">
        <is>
          <t>قرار مالك مطبَّق — نافذ</t>
        </is>
      </c>
      <c r="H3882" s="7" t="inlineStr">
        <is>
          <t>INJAZ-FRD-01</t>
        </is>
      </c>
      <c r="I3882" s="7" t="inlineStr">
        <is>
          <t>الفصلُ ٣ — مكتبُ الرئيس التنفيذي والنواب</t>
        </is>
      </c>
      <c r="J3882" s="7" t="inlineStr">
        <is>
          <t>UX-01 للشاشاتِ · DELIVERY-01 للاختبارات</t>
        </is>
      </c>
      <c r="K3882" s="7" t="inlineStr">
        <is>
          <t>اختبارُ أثر: تنفيذُ الفعل يُحدث المستندُ ينفذ بعد أعلى حلقةٍ في السلّم · والتوقيعُ يُسجَّل ب</t>
        </is>
      </c>
      <c r="L3882" s="7" t="inlineStr">
        <is>
          <t>مطلوب ولم يُنفذ</t>
        </is>
      </c>
      <c r="M3882" s="7" t="inlineStr">
        <is>
          <t>نافذ</t>
        </is>
      </c>
    </row>
    <row r="3883">
      <c r="A3883" s="7" t="n">
        <v>3882</v>
      </c>
      <c r="B3883" s="7" t="inlineStr">
        <is>
          <t>SCN-949</t>
        </is>
      </c>
      <c r="C3883" s="7" t="inlineStr">
        <is>
          <t>يجب أن يقبل فعلُ «اعتمادُ الإدارة العليا» عكسًا: سحبُ اعتمادٍ بقرارٍ موثَّق.</t>
        </is>
      </c>
      <c r="D3883" s="7" t="inlineStr">
        <is>
          <t>NAV-09 نظام الشاشات النافذ · SCR-DES-01 تصميم الأعمدة</t>
        </is>
      </c>
      <c r="E3883" s="7" t="inlineStr">
        <is>
          <t>§الأفعال والتكامل</t>
        </is>
      </c>
      <c r="F3883" s="7" t="inlineStr">
        <is>
          <t>SCN</t>
        </is>
      </c>
      <c r="G3883" s="7" t="inlineStr">
        <is>
          <t>قرار مالك مطبَّق — نافذ</t>
        </is>
      </c>
      <c r="H3883" s="7" t="inlineStr">
        <is>
          <t>INJAZ-FRD-01</t>
        </is>
      </c>
      <c r="I3883" s="7" t="inlineStr">
        <is>
          <t>الفصلُ ٣ — مكتبُ الرئيس التنفيذي والنواب</t>
        </is>
      </c>
      <c r="J3883" s="7" t="inlineStr">
        <is>
          <t>UX-01 للشاشاتِ · DELIVERY-01 للاختبارات</t>
        </is>
      </c>
      <c r="K3883" s="7" t="inlineStr">
        <is>
          <t>اختبارُ عكس: العكسُ يُنشئ حركةً مقابلةً بمرجع الأصل</t>
        </is>
      </c>
      <c r="L3883" s="7" t="inlineStr">
        <is>
          <t>مطلوب ولم يُنفذ</t>
        </is>
      </c>
      <c r="M3883" s="7" t="inlineStr">
        <is>
          <t>نافذ</t>
        </is>
      </c>
    </row>
    <row r="3884">
      <c r="A3884" s="7" t="n">
        <v>3883</v>
      </c>
      <c r="B3884" s="7" t="inlineStr">
        <is>
          <t>SCN-950</t>
        </is>
      </c>
      <c r="C3884" s="7" t="inlineStr">
        <is>
          <t>يجب أن تُعرض شاشةُ «اعتمادات الرئيس التنفيذي» لـالمالية والخزينة بنطاق طلباته — بأفعالٍ مسموحةٍ هي قراءةٌ لحالته، ومحجوبٍ عنه: الاعتماد.</t>
        </is>
      </c>
      <c r="D3884" s="7" t="inlineStr">
        <is>
          <t>NAV-09 نظام الشاشات النافذ · SCR-DES-01 تصميم الأعمدة</t>
        </is>
      </c>
      <c r="E3884" s="7" t="inlineStr">
        <is>
          <t>§الصلاحيات</t>
        </is>
      </c>
      <c r="F3884" s="7" t="inlineStr">
        <is>
          <t>SCN</t>
        </is>
      </c>
      <c r="G3884" s="7" t="inlineStr">
        <is>
          <t>قرار مالك مطبَّق — نافذ</t>
        </is>
      </c>
      <c r="H3884" s="7" t="inlineStr">
        <is>
          <t>INJAZ-FRD-01</t>
        </is>
      </c>
      <c r="I3884" s="7" t="inlineStr">
        <is>
          <t>الفصلُ ٣ — مكتبُ الرئيس التنفيذي والنواب</t>
        </is>
      </c>
      <c r="J3884" s="7" t="inlineStr">
        <is>
          <t>UX-01 للشاشاتِ · DELIVERY-01 للاختبارات</t>
        </is>
      </c>
      <c r="K3884" s="7" t="inlineStr">
        <is>
          <t>اختبارُ حجب: المحجوبُ لا يُصيَّر ولا يُقبل نداؤه في الخادم</t>
        </is>
      </c>
      <c r="L3884" s="7" t="inlineStr">
        <is>
          <t>مطلوب ولم يُنفذ</t>
        </is>
      </c>
      <c r="M3884" s="7" t="inlineStr">
        <is>
          <t>نافذ</t>
        </is>
      </c>
    </row>
    <row r="3885">
      <c r="A3885" s="7" t="n">
        <v>3884</v>
      </c>
      <c r="B3885" s="7" t="inlineStr">
        <is>
          <t>SCN-951</t>
        </is>
      </c>
      <c r="C3885" s="7" t="inlineStr">
        <is>
          <t>يجب أن تُعرض شاشةُ «اعتمادات الرئيس التنفيذي» لـالمبيعات والعقود بنطاق طلباته — بأفعالٍ مسموحةٍ هي قراءةٌ لحالته، ومحجوبٍ عنه: الاعتماد.</t>
        </is>
      </c>
      <c r="D3885" s="7" t="inlineStr">
        <is>
          <t>NAV-09 نظام الشاشات النافذ · SCR-DES-01 تصميم الأعمدة</t>
        </is>
      </c>
      <c r="E3885" s="7" t="inlineStr">
        <is>
          <t>§الصلاحيات</t>
        </is>
      </c>
      <c r="F3885" s="7" t="inlineStr">
        <is>
          <t>SCN</t>
        </is>
      </c>
      <c r="G3885" s="7" t="inlineStr">
        <is>
          <t>قرار مالك مطبَّق — نافذ</t>
        </is>
      </c>
      <c r="H3885" s="7" t="inlineStr">
        <is>
          <t>INJAZ-FRD-01</t>
        </is>
      </c>
      <c r="I3885" s="7" t="inlineStr">
        <is>
          <t>الفصلُ ٣ — مكتبُ الرئيس التنفيذي والنواب</t>
        </is>
      </c>
      <c r="J3885" s="7" t="inlineStr">
        <is>
          <t>UX-01 للشاشاتِ · DELIVERY-01 للاختبارات</t>
        </is>
      </c>
      <c r="K3885" s="7" t="inlineStr">
        <is>
          <t>اختبارُ حجب: المحجوبُ لا يُصيَّر ولا يُقبل نداؤه في الخادم</t>
        </is>
      </c>
      <c r="L3885" s="7" t="inlineStr">
        <is>
          <t>مطلوب ولم يُنفذ</t>
        </is>
      </c>
      <c r="M3885" s="7" t="inlineStr">
        <is>
          <t>نافذ</t>
        </is>
      </c>
    </row>
    <row r="3886">
      <c r="A3886" s="7" t="n">
        <v>3885</v>
      </c>
      <c r="B3886" s="7" t="inlineStr">
        <is>
          <t>SCN-952</t>
        </is>
      </c>
      <c r="C3886" s="7" t="inlineStr">
        <is>
          <t>يجب أن تُعرض شاشةُ «اعتمادات الرئيس التنفيذي» لـإدارة الموردين بنطاق طلباته — بأفعالٍ مسموحةٍ هي قراءةٌ لحالته، ومحجوبٍ عنه: الاعتماد.</t>
        </is>
      </c>
      <c r="D3886" s="7" t="inlineStr">
        <is>
          <t>NAV-09 نظام الشاشات النافذ · SCR-DES-01 تصميم الأعمدة</t>
        </is>
      </c>
      <c r="E3886" s="7" t="inlineStr">
        <is>
          <t>§الصلاحيات</t>
        </is>
      </c>
      <c r="F3886" s="7" t="inlineStr">
        <is>
          <t>SCN</t>
        </is>
      </c>
      <c r="G3886" s="7" t="inlineStr">
        <is>
          <t>قرار مالك مطبَّق — نافذ</t>
        </is>
      </c>
      <c r="H3886" s="7" t="inlineStr">
        <is>
          <t>INJAZ-FRD-01</t>
        </is>
      </c>
      <c r="I3886" s="7" t="inlineStr">
        <is>
          <t>الفصلُ ٣ — مكتبُ الرئيس التنفيذي والنواب</t>
        </is>
      </c>
      <c r="J3886" s="7" t="inlineStr">
        <is>
          <t>UX-01 للشاشاتِ · DELIVERY-01 للاختبارات</t>
        </is>
      </c>
      <c r="K3886" s="7" t="inlineStr">
        <is>
          <t>اختبارُ حجب: المحجوبُ لا يُصيَّر ولا يُقبل نداؤه في الخادم</t>
        </is>
      </c>
      <c r="L3886" s="7" t="inlineStr">
        <is>
          <t>مطلوب ولم يُنفذ</t>
        </is>
      </c>
      <c r="M3886" s="7" t="inlineStr">
        <is>
          <t>نافذ</t>
        </is>
      </c>
    </row>
    <row r="3887">
      <c r="A3887" s="7" t="n">
        <v>3886</v>
      </c>
      <c r="B3887" s="7" t="inlineStr">
        <is>
          <t>SCN-953</t>
        </is>
      </c>
      <c r="C3887" s="7" t="inlineStr">
        <is>
          <t>يجب أن تُعرض شاشةُ «اعتمادات الرئيس التنفيذي» لـالتمويل والملكية بنطاق طلباته — بأفعالٍ مسموحةٍ هي قراءةٌ لحالته، ومحجوبٍ عنه: الاعتماد.</t>
        </is>
      </c>
      <c r="D3887" s="7" t="inlineStr">
        <is>
          <t>NAV-09 نظام الشاشات النافذ · SCR-DES-01 تصميم الأعمدة</t>
        </is>
      </c>
      <c r="E3887" s="7" t="inlineStr">
        <is>
          <t>§الصلاحيات</t>
        </is>
      </c>
      <c r="F3887" s="7" t="inlineStr">
        <is>
          <t>SCN</t>
        </is>
      </c>
      <c r="G3887" s="7" t="inlineStr">
        <is>
          <t>قرار مالك مطبَّق — نافذ</t>
        </is>
      </c>
      <c r="H3887" s="7" t="inlineStr">
        <is>
          <t>INJAZ-FRD-01</t>
        </is>
      </c>
      <c r="I3887" s="7" t="inlineStr">
        <is>
          <t>الفصلُ ٣ — مكتبُ الرئيس التنفيذي والنواب</t>
        </is>
      </c>
      <c r="J3887" s="7" t="inlineStr">
        <is>
          <t>UX-01 للشاشاتِ · DELIVERY-01 للاختبارات</t>
        </is>
      </c>
      <c r="K3887" s="7" t="inlineStr">
        <is>
          <t>اختبارُ حجب: المحجوبُ لا يُصيَّر ولا يُقبل نداؤه في الخادم</t>
        </is>
      </c>
      <c r="L3887" s="7" t="inlineStr">
        <is>
          <t>مطلوب ولم يُنفذ</t>
        </is>
      </c>
      <c r="M3887" s="7" t="inlineStr">
        <is>
          <t>نافذ</t>
        </is>
      </c>
    </row>
    <row r="3888">
      <c r="A3888" s="7" t="n">
        <v>3887</v>
      </c>
      <c r="B3888" s="7" t="inlineStr">
        <is>
          <t>SCN-954</t>
        </is>
      </c>
      <c r="C3888" s="7" t="inlineStr">
        <is>
          <t>يجب أن تُعرض شاشةُ «اعتمادات الرئيس التنفيذي» لـالموارد البشرية بنطاق طلباته — بأفعالٍ مسموحةٍ هي قراءةٌ لحالته، ومحجوبٍ عنه: الاعتماد.</t>
        </is>
      </c>
      <c r="D3888" s="7" t="inlineStr">
        <is>
          <t>NAV-09 نظام الشاشات النافذ · SCR-DES-01 تصميم الأعمدة</t>
        </is>
      </c>
      <c r="E3888" s="7" t="inlineStr">
        <is>
          <t>§الصلاحيات</t>
        </is>
      </c>
      <c r="F3888" s="7" t="inlineStr">
        <is>
          <t>SCN</t>
        </is>
      </c>
      <c r="G3888" s="7" t="inlineStr">
        <is>
          <t>قرار مالك مطبَّق — نافذ</t>
        </is>
      </c>
      <c r="H3888" s="7" t="inlineStr">
        <is>
          <t>INJAZ-FRD-01</t>
        </is>
      </c>
      <c r="I3888" s="7" t="inlineStr">
        <is>
          <t>الفصلُ ٣ — مكتبُ الرئيس التنفيذي والنواب</t>
        </is>
      </c>
      <c r="J3888" s="7" t="inlineStr">
        <is>
          <t>UX-01 للشاشاتِ · DELIVERY-01 للاختبارات</t>
        </is>
      </c>
      <c r="K3888" s="7" t="inlineStr">
        <is>
          <t>اختبارُ حجب: المحجوبُ لا يُصيَّر ولا يُقبل نداؤه في الخادم</t>
        </is>
      </c>
      <c r="L3888" s="7" t="inlineStr">
        <is>
          <t>مطلوب ولم يُنفذ</t>
        </is>
      </c>
      <c r="M3888" s="7" t="inlineStr">
        <is>
          <t>نافذ</t>
        </is>
      </c>
    </row>
    <row r="3889">
      <c r="A3889" s="7" t="n">
        <v>3888</v>
      </c>
      <c r="B3889" s="7" t="inlineStr">
        <is>
          <t>SCN-955</t>
        </is>
      </c>
      <c r="C3889" s="7" t="inlineStr">
        <is>
          <t>يجب أن تُعرض شاشةُ «اعتمادات الرئيس التنفيذي» لـإدارة التشغيل بنطاق طلباته — بأفعالٍ مسموحةٍ هي قراءةٌ لحالته، ومحجوبٍ عنه: الاعتماد.</t>
        </is>
      </c>
      <c r="D3889" s="7" t="inlineStr">
        <is>
          <t>NAV-09 نظام الشاشات النافذ · SCR-DES-01 تصميم الأعمدة</t>
        </is>
      </c>
      <c r="E3889" s="7" t="inlineStr">
        <is>
          <t>§الصلاحيات</t>
        </is>
      </c>
      <c r="F3889" s="7" t="inlineStr">
        <is>
          <t>SCN</t>
        </is>
      </c>
      <c r="G3889" s="7" t="inlineStr">
        <is>
          <t>قرار مالك مطبَّق — نافذ</t>
        </is>
      </c>
      <c r="H3889" s="7" t="inlineStr">
        <is>
          <t>INJAZ-FRD-01</t>
        </is>
      </c>
      <c r="I3889" s="7" t="inlineStr">
        <is>
          <t>الفصلُ ٣ — مكتبُ الرئيس التنفيذي والنواب</t>
        </is>
      </c>
      <c r="J3889" s="7" t="inlineStr">
        <is>
          <t>UX-01 للشاشاتِ · DELIVERY-01 للاختبارات</t>
        </is>
      </c>
      <c r="K3889" s="7" t="inlineStr">
        <is>
          <t>اختبارُ حجب: المحجوبُ لا يُصيَّر ولا يُقبل نداؤه في الخادم</t>
        </is>
      </c>
      <c r="L3889" s="7" t="inlineStr">
        <is>
          <t>مطلوب ولم يُنفذ</t>
        </is>
      </c>
      <c r="M3889" s="7" t="inlineStr">
        <is>
          <t>نافذ</t>
        </is>
      </c>
    </row>
    <row r="3890">
      <c r="A3890" s="7" t="n">
        <v>3889</v>
      </c>
      <c r="B3890" s="7" t="inlineStr">
        <is>
          <t>SCN-956</t>
        </is>
      </c>
      <c r="C3890" s="7" t="inlineStr">
        <is>
          <t>يجب أن تُعرض شاشةُ «اعتمادات الرئيس التنفيذي» لـالحوكمة والالتزام بنطاق طلباته — بأفعالٍ مسموحةٍ هي قراءةٌ لحالته، ومحجوبٍ عنه: الاعتماد.</t>
        </is>
      </c>
      <c r="D3890" s="7" t="inlineStr">
        <is>
          <t>NAV-09 نظام الشاشات النافذ · SCR-DES-01 تصميم الأعمدة</t>
        </is>
      </c>
      <c r="E3890" s="7" t="inlineStr">
        <is>
          <t>§الصلاحيات</t>
        </is>
      </c>
      <c r="F3890" s="7" t="inlineStr">
        <is>
          <t>SCN</t>
        </is>
      </c>
      <c r="G3890" s="7" t="inlineStr">
        <is>
          <t>قرار مالك مطبَّق — نافذ</t>
        </is>
      </c>
      <c r="H3890" s="7" t="inlineStr">
        <is>
          <t>INJAZ-FRD-01</t>
        </is>
      </c>
      <c r="I3890" s="7" t="inlineStr">
        <is>
          <t>الفصلُ ٣ — مكتبُ الرئيس التنفيذي والنواب</t>
        </is>
      </c>
      <c r="J3890" s="7" t="inlineStr">
        <is>
          <t>UX-01 للشاشاتِ · DELIVERY-01 للاختبارات</t>
        </is>
      </c>
      <c r="K3890" s="7" t="inlineStr">
        <is>
          <t>اختبارُ حجب: المحجوبُ لا يُصيَّر ولا يُقبل نداؤه في الخادم</t>
        </is>
      </c>
      <c r="L3890" s="7" t="inlineStr">
        <is>
          <t>مطلوب ولم يُنفذ</t>
        </is>
      </c>
      <c r="M3890" s="7" t="inlineStr">
        <is>
          <t>نافذ</t>
        </is>
      </c>
    </row>
    <row r="3891">
      <c r="A3891" s="7" t="n">
        <v>3890</v>
      </c>
      <c r="B3891" s="7" t="inlineStr">
        <is>
          <t>SCN-957</t>
        </is>
      </c>
      <c r="C3891" s="7" t="inlineStr">
        <is>
          <t>يجب أن تُتاح شاشةُ «توقيع العقود والالتزامات» لـالإدارة التنفيذية بنطاق كل العقود — وزاويتُها: التوقيعُ على عقود العملاء والموردين والموظفين والتمويل.</t>
        </is>
      </c>
      <c r="D3891" s="7" t="inlineStr">
        <is>
          <t>NAV-09 نظام الشاشات النافذ · SCR-DES-01 تصميم الأعمدة</t>
        </is>
      </c>
      <c r="E3891" s="7" t="inlineStr">
        <is>
          <t>§الشاشات</t>
        </is>
      </c>
      <c r="F3891" s="7" t="inlineStr">
        <is>
          <t>SCN</t>
        </is>
      </c>
      <c r="G3891" s="7" t="inlineStr">
        <is>
          <t>قرار مالك مطبَّق — نافذ</t>
        </is>
      </c>
      <c r="H3891" s="7" t="inlineStr">
        <is>
          <t>INJAZ-FRD-01</t>
        </is>
      </c>
      <c r="I3891" s="7" t="inlineStr">
        <is>
          <t>الفصلُ ٣ — مكتبُ الرئيس التنفيذي والنواب</t>
        </is>
      </c>
      <c r="J3891" s="7" t="inlineStr">
        <is>
          <t>UX-01 للشاشاتِ · DELIVERY-01 للاختبارات</t>
        </is>
      </c>
      <c r="K3891" s="7" t="inlineStr">
        <is>
          <t>اختبارُ ظهور: تظهر الشاشةُ للدور المالك بنطاقها ولا تظهر لمن لا صلاحيةَ له</t>
        </is>
      </c>
      <c r="L3891" s="7" t="inlineStr">
        <is>
          <t>مطلوب ولم يُنفذ</t>
        </is>
      </c>
      <c r="M3891" s="7" t="inlineStr">
        <is>
          <t>نافذ</t>
        </is>
      </c>
    </row>
    <row r="3892">
      <c r="A3892" s="7" t="n">
        <v>3891</v>
      </c>
      <c r="B3892" s="7" t="inlineStr">
        <is>
          <t>SCN-958</t>
        </is>
      </c>
      <c r="C3892" s="7" t="inlineStr">
        <is>
          <t>يجب أن تحمل شاشةُ «توقيع العقود والالتزامات» أعمدتَها المعتمدةَ وعددُها 24 عمودًا، وأولُها الكيان · رقم العقد · نوع العقد · الطرف الآخر · نوع الطرف · القيمة.</t>
        </is>
      </c>
      <c r="D3892" s="7" t="inlineStr">
        <is>
          <t>NAV-09 نظام الشاشات النافذ · SCR-DES-01 تصميم الأعمدة</t>
        </is>
      </c>
      <c r="E3892" s="7" t="inlineStr">
        <is>
          <t>§البيانات</t>
        </is>
      </c>
      <c r="F3892" s="7" t="inlineStr">
        <is>
          <t>SCN</t>
        </is>
      </c>
      <c r="G3892" s="7" t="inlineStr">
        <is>
          <t>قرار مالك مطبَّق — نافذ</t>
        </is>
      </c>
      <c r="H3892" s="7" t="inlineStr">
        <is>
          <t>INJAZ-FRD-01</t>
        </is>
      </c>
      <c r="I3892" s="7" t="inlineStr">
        <is>
          <t>الفصلُ ٣ — مكتبُ الرئيس التنفيذي والنواب</t>
        </is>
      </c>
      <c r="J3892" s="7" t="inlineStr">
        <is>
          <t>UX-01 للشاشاتِ · DELIVERY-01 للاختبارات</t>
        </is>
      </c>
      <c r="K3892" s="7" t="inlineStr">
        <is>
          <t>اختبارُ اكتمال: كلُّ عمودٍ معتمدٍ موجودٌ وصفرُ عمودٍ غيرِ معرَّف</t>
        </is>
      </c>
      <c r="L3892" s="7" t="inlineStr">
        <is>
          <t>مطلوب ولم يُنفذ</t>
        </is>
      </c>
      <c r="M3892" s="7" t="inlineStr">
        <is>
          <t>نافذ</t>
        </is>
      </c>
    </row>
    <row r="3893">
      <c r="A3893" s="7" t="n">
        <v>3892</v>
      </c>
      <c r="B3893" s="7" t="inlineStr">
        <is>
          <t>SCN-959</t>
        </is>
      </c>
      <c r="C3893" s="7" t="inlineStr">
        <is>
          <t>يجب أن يُنفَّذ فعلُ «التوقيعُ على عقد» من شاشة «توقيع العقود والالتزامات» بواسطة المديرُ التنفيذي، فيُكتب في contracts.signed · registry ويُنشر الحدثُ ContractSigned ويستهلكه المبيعات · الموردون · التمويل · المالية · الحوكمة. وأثرُه: العقدُ يصير نافذًا · والحاويةُ تُولَّد · والالتزامُ يدخل الموازنة والتدفق · ويُقيَّد في السجل الموحَّد.</t>
        </is>
      </c>
      <c r="D3893" s="7" t="inlineStr">
        <is>
          <t>NAV-09 نظام الشاشات النافذ · SCR-DES-01 تصميم الأعمدة</t>
        </is>
      </c>
      <c r="E3893" s="7" t="inlineStr">
        <is>
          <t>§الأفعال والتكامل</t>
        </is>
      </c>
      <c r="F3893" s="7" t="inlineStr">
        <is>
          <t>SCN</t>
        </is>
      </c>
      <c r="G3893" s="7" t="inlineStr">
        <is>
          <t>قرار مالك مطبَّق — نافذ</t>
        </is>
      </c>
      <c r="H3893" s="7" t="inlineStr">
        <is>
          <t>INJAZ-FRD-01</t>
        </is>
      </c>
      <c r="I3893" s="7" t="inlineStr">
        <is>
          <t>الفصلُ ٣ — مكتبُ الرئيس التنفيذي والنواب</t>
        </is>
      </c>
      <c r="J3893" s="7" t="inlineStr">
        <is>
          <t>UX-01 للشاشاتِ · DELIVERY-01 للاختبارات</t>
        </is>
      </c>
      <c r="K3893" s="7" t="inlineStr">
        <is>
          <t>اختبارُ أثر: تنفيذُ الفعل يُحدث العقدُ يصير نافذًا · والحاويةُ تُولَّد · والالتزامُ يدخل الم</t>
        </is>
      </c>
      <c r="L3893" s="7" t="inlineStr">
        <is>
          <t>مطلوب ولم يُنفذ</t>
        </is>
      </c>
      <c r="M3893" s="7" t="inlineStr">
        <is>
          <t>نافذ</t>
        </is>
      </c>
    </row>
    <row r="3894">
      <c r="A3894" s="7" t="n">
        <v>3893</v>
      </c>
      <c r="B3894" s="7" t="inlineStr">
        <is>
          <t>SCN-960</t>
        </is>
      </c>
      <c r="C3894" s="7" t="inlineStr">
        <is>
          <t>يجب أن يقبل فعلُ «التوقيعُ على عقد» عكسًا: إنهاءٌ أو تعليقٌ بقرارٍ موثَّق.</t>
        </is>
      </c>
      <c r="D3894" s="7" t="inlineStr">
        <is>
          <t>NAV-09 نظام الشاشات النافذ · SCR-DES-01 تصميم الأعمدة</t>
        </is>
      </c>
      <c r="E3894" s="7" t="inlineStr">
        <is>
          <t>§الأفعال والتكامل</t>
        </is>
      </c>
      <c r="F3894" s="7" t="inlineStr">
        <is>
          <t>SCN</t>
        </is>
      </c>
      <c r="G3894" s="7" t="inlineStr">
        <is>
          <t>قرار مالك مطبَّق — نافذ</t>
        </is>
      </c>
      <c r="H3894" s="7" t="inlineStr">
        <is>
          <t>INJAZ-FRD-01</t>
        </is>
      </c>
      <c r="I3894" s="7" t="inlineStr">
        <is>
          <t>الفصلُ ٣ — مكتبُ الرئيس التنفيذي والنواب</t>
        </is>
      </c>
      <c r="J3894" s="7" t="inlineStr">
        <is>
          <t>UX-01 للشاشاتِ · DELIVERY-01 للاختبارات</t>
        </is>
      </c>
      <c r="K3894" s="7" t="inlineStr">
        <is>
          <t>اختبارُ عكس: العكسُ يُنشئ حركةً مقابلةً بمرجع الأصل</t>
        </is>
      </c>
      <c r="L3894" s="7" t="inlineStr">
        <is>
          <t>مطلوب ولم يُنفذ</t>
        </is>
      </c>
      <c r="M3894" s="7" t="inlineStr">
        <is>
          <t>نافذ</t>
        </is>
      </c>
    </row>
    <row r="3895">
      <c r="A3895" s="7" t="n">
        <v>3894</v>
      </c>
      <c r="B3895" s="7" t="inlineStr">
        <is>
          <t>SCN-961</t>
        </is>
      </c>
      <c r="C3895" s="7" t="inlineStr">
        <is>
          <t>يجب أن تُعرض شاشةُ «توقيع العقود والالتزامات» لـالمبيعات والعقود بنطاق عقوده — بأفعالٍ مسموحةٍ هي قراءة، ومحجوبٍ عنه: التوقيع.</t>
        </is>
      </c>
      <c r="D3895" s="7" t="inlineStr">
        <is>
          <t>NAV-09 نظام الشاشات النافذ · SCR-DES-01 تصميم الأعمدة</t>
        </is>
      </c>
      <c r="E3895" s="7" t="inlineStr">
        <is>
          <t>§الصلاحيات</t>
        </is>
      </c>
      <c r="F3895" s="7" t="inlineStr">
        <is>
          <t>SCN</t>
        </is>
      </c>
      <c r="G3895" s="7" t="inlineStr">
        <is>
          <t>قرار مالك مطبَّق — نافذ</t>
        </is>
      </c>
      <c r="H3895" s="7" t="inlineStr">
        <is>
          <t>INJAZ-FRD-01</t>
        </is>
      </c>
      <c r="I3895" s="7" t="inlineStr">
        <is>
          <t>الفصلُ ٣ — مكتبُ الرئيس التنفيذي والنواب</t>
        </is>
      </c>
      <c r="J3895" s="7" t="inlineStr">
        <is>
          <t>UX-01 للشاشاتِ · DELIVERY-01 للاختبارات</t>
        </is>
      </c>
      <c r="K3895" s="7" t="inlineStr">
        <is>
          <t>اختبارُ حجب: المحجوبُ لا يُصيَّر ولا يُقبل نداؤه في الخادم</t>
        </is>
      </c>
      <c r="L3895" s="7" t="inlineStr">
        <is>
          <t>مطلوب ولم يُنفذ</t>
        </is>
      </c>
      <c r="M3895" s="7" t="inlineStr">
        <is>
          <t>نافذ</t>
        </is>
      </c>
    </row>
    <row r="3896">
      <c r="A3896" s="7" t="n">
        <v>3895</v>
      </c>
      <c r="B3896" s="7" t="inlineStr">
        <is>
          <t>SCN-962</t>
        </is>
      </c>
      <c r="C3896" s="7" t="inlineStr">
        <is>
          <t>يجب أن تُعرض شاشةُ «توقيع العقود والالتزامات» لـإدارة الموردين بنطاق عقوده — بأفعالٍ مسموحةٍ هي قراءة، ومحجوبٍ عنه: التوقيع.</t>
        </is>
      </c>
      <c r="D3896" s="7" t="inlineStr">
        <is>
          <t>NAV-09 نظام الشاشات النافذ · SCR-DES-01 تصميم الأعمدة</t>
        </is>
      </c>
      <c r="E3896" s="7" t="inlineStr">
        <is>
          <t>§الصلاحيات</t>
        </is>
      </c>
      <c r="F3896" s="7" t="inlineStr">
        <is>
          <t>SCN</t>
        </is>
      </c>
      <c r="G3896" s="7" t="inlineStr">
        <is>
          <t>قرار مالك مطبَّق — نافذ</t>
        </is>
      </c>
      <c r="H3896" s="7" t="inlineStr">
        <is>
          <t>INJAZ-FRD-01</t>
        </is>
      </c>
      <c r="I3896" s="7" t="inlineStr">
        <is>
          <t>الفصلُ ٣ — مكتبُ الرئيس التنفيذي والنواب</t>
        </is>
      </c>
      <c r="J3896" s="7" t="inlineStr">
        <is>
          <t>UX-01 للشاشاتِ · DELIVERY-01 للاختبارات</t>
        </is>
      </c>
      <c r="K3896" s="7" t="inlineStr">
        <is>
          <t>اختبارُ حجب: المحجوبُ لا يُصيَّر ولا يُقبل نداؤه في الخادم</t>
        </is>
      </c>
      <c r="L3896" s="7" t="inlineStr">
        <is>
          <t>مطلوب ولم يُنفذ</t>
        </is>
      </c>
      <c r="M3896" s="7" t="inlineStr">
        <is>
          <t>نافذ</t>
        </is>
      </c>
    </row>
    <row r="3897">
      <c r="A3897" s="7" t="n">
        <v>3896</v>
      </c>
      <c r="B3897" s="7" t="inlineStr">
        <is>
          <t>SCN-963</t>
        </is>
      </c>
      <c r="C3897" s="7" t="inlineStr">
        <is>
          <t>يجب أن تُعرض شاشةُ «توقيع العقود والالتزامات» لـالتمويل والملكية بنطاق عملياته — بأفعالٍ مسموحةٍ هي قراءة، ومحجوبٍ عنه: التوقيع.</t>
        </is>
      </c>
      <c r="D3897" s="7" t="inlineStr">
        <is>
          <t>NAV-09 نظام الشاشات النافذ · SCR-DES-01 تصميم الأعمدة</t>
        </is>
      </c>
      <c r="E3897" s="7" t="inlineStr">
        <is>
          <t>§الصلاحيات</t>
        </is>
      </c>
      <c r="F3897" s="7" t="inlineStr">
        <is>
          <t>SCN</t>
        </is>
      </c>
      <c r="G3897" s="7" t="inlineStr">
        <is>
          <t>قرار مالك مطبَّق — نافذ</t>
        </is>
      </c>
      <c r="H3897" s="7" t="inlineStr">
        <is>
          <t>INJAZ-FRD-01</t>
        </is>
      </c>
      <c r="I3897" s="7" t="inlineStr">
        <is>
          <t>الفصلُ ٣ — مكتبُ الرئيس التنفيذي والنواب</t>
        </is>
      </c>
      <c r="J3897" s="7" t="inlineStr">
        <is>
          <t>UX-01 للشاشاتِ · DELIVERY-01 للاختبارات</t>
        </is>
      </c>
      <c r="K3897" s="7" t="inlineStr">
        <is>
          <t>اختبارُ حجب: المحجوبُ لا يُصيَّر ولا يُقبل نداؤه في الخادم</t>
        </is>
      </c>
      <c r="L3897" s="7" t="inlineStr">
        <is>
          <t>مطلوب ولم يُنفذ</t>
        </is>
      </c>
      <c r="M3897" s="7" t="inlineStr">
        <is>
          <t>نافذ</t>
        </is>
      </c>
    </row>
    <row r="3898">
      <c r="A3898" s="7" t="n">
        <v>3897</v>
      </c>
      <c r="B3898" s="7" t="inlineStr">
        <is>
          <t>SCN-964</t>
        </is>
      </c>
      <c r="C3898" s="7" t="inlineStr">
        <is>
          <t>يجب أن تُعرض شاشةُ «توقيع العقود والالتزامات» لـالحوكمة والالتزام بنطاق كل العقود — بأفعالٍ مسموحةٍ هي قراءة · تدقيق، ومحجوبٍ عنه: التوقيع.</t>
        </is>
      </c>
      <c r="D3898" s="7" t="inlineStr">
        <is>
          <t>NAV-09 نظام الشاشات النافذ · SCR-DES-01 تصميم الأعمدة</t>
        </is>
      </c>
      <c r="E3898" s="7" t="inlineStr">
        <is>
          <t>§الصلاحيات</t>
        </is>
      </c>
      <c r="F3898" s="7" t="inlineStr">
        <is>
          <t>SCN</t>
        </is>
      </c>
      <c r="G3898" s="7" t="inlineStr">
        <is>
          <t>قرار مالك مطبَّق — نافذ</t>
        </is>
      </c>
      <c r="H3898" s="7" t="inlineStr">
        <is>
          <t>INJAZ-FRD-01</t>
        </is>
      </c>
      <c r="I3898" s="7" t="inlineStr">
        <is>
          <t>الفصلُ ٣ — مكتبُ الرئيس التنفيذي والنواب</t>
        </is>
      </c>
      <c r="J3898" s="7" t="inlineStr">
        <is>
          <t>UX-01 للشاشاتِ · DELIVERY-01 للاختبارات</t>
        </is>
      </c>
      <c r="K3898" s="7" t="inlineStr">
        <is>
          <t>اختبارُ حجب: المحجوبُ لا يُصيَّر ولا يُقبل نداؤه في الخادم</t>
        </is>
      </c>
      <c r="L3898" s="7" t="inlineStr">
        <is>
          <t>مطلوب ولم يُنفذ</t>
        </is>
      </c>
      <c r="M3898" s="7" t="inlineStr">
        <is>
          <t>نافذ</t>
        </is>
      </c>
    </row>
    <row r="3899">
      <c r="A3899" s="7" t="n">
        <v>3898</v>
      </c>
      <c r="B3899" s="7" t="inlineStr">
        <is>
          <t>SCN-965</t>
        </is>
      </c>
      <c r="C3899" s="7" t="inlineStr">
        <is>
          <t>يجب أن تُتاح شاشةُ «قرار فتح مشروع جديد» لـالإدارة التنفيذية بنطاق كل المشاريع — وزاويتُها: القرارُ المشتركُ بفتح مشروعٍ وتعيينِ مدير موقعه.</t>
        </is>
      </c>
      <c r="D3899" s="7" t="inlineStr">
        <is>
          <t>NAV-09 نظام الشاشات النافذ · SCR-DES-01 تصميم الأعمدة</t>
        </is>
      </c>
      <c r="E3899" s="7" t="inlineStr">
        <is>
          <t>§الشاشات</t>
        </is>
      </c>
      <c r="F3899" s="7" t="inlineStr">
        <is>
          <t>SCN</t>
        </is>
      </c>
      <c r="G3899" s="7" t="inlineStr">
        <is>
          <t>قرار مالك مطبَّق — نافذ</t>
        </is>
      </c>
      <c r="H3899" s="7" t="inlineStr">
        <is>
          <t>INJAZ-FRD-01</t>
        </is>
      </c>
      <c r="I3899" s="7" t="inlineStr">
        <is>
          <t>الفصلُ ٣ — مكتبُ الرئيس التنفيذي والنواب</t>
        </is>
      </c>
      <c r="J3899" s="7" t="inlineStr">
        <is>
          <t>UX-01 للشاشاتِ · DELIVERY-01 للاختبارات</t>
        </is>
      </c>
      <c r="K3899" s="7" t="inlineStr">
        <is>
          <t>اختبارُ ظهور: تظهر الشاشةُ للدور المالك بنطاقها ولا تظهر لمن لا صلاحيةَ له</t>
        </is>
      </c>
      <c r="L3899" s="7" t="inlineStr">
        <is>
          <t>مطلوب ولم يُنفذ</t>
        </is>
      </c>
      <c r="M3899" s="7" t="inlineStr">
        <is>
          <t>نافذ</t>
        </is>
      </c>
    </row>
    <row r="3900">
      <c r="A3900" s="7" t="n">
        <v>3899</v>
      </c>
      <c r="B3900" s="7" t="inlineStr">
        <is>
          <t>SCN-966</t>
        </is>
      </c>
      <c r="C3900" s="7" t="inlineStr">
        <is>
          <t>يجب أن تحمل شاشةُ «قرار فتح مشروع جديد» أعمدتَها المعتمدةَ وعددُها 27 عمودًا، وأولُها الكيان · رقم القرار · اسم المشروع · العميل · العقد · الموقع أو المواقع.</t>
        </is>
      </c>
      <c r="D3900" s="7" t="inlineStr">
        <is>
          <t>NAV-09 نظام الشاشات النافذ · SCR-DES-01 تصميم الأعمدة</t>
        </is>
      </c>
      <c r="E3900" s="7" t="inlineStr">
        <is>
          <t>§البيانات</t>
        </is>
      </c>
      <c r="F3900" s="7" t="inlineStr">
        <is>
          <t>SCN</t>
        </is>
      </c>
      <c r="G3900" s="7" t="inlineStr">
        <is>
          <t>قرار مالك مطبَّق — نافذ</t>
        </is>
      </c>
      <c r="H3900" s="7" t="inlineStr">
        <is>
          <t>INJAZ-FRD-01</t>
        </is>
      </c>
      <c r="I3900" s="7" t="inlineStr">
        <is>
          <t>الفصلُ ٣ — مكتبُ الرئيس التنفيذي والنواب</t>
        </is>
      </c>
      <c r="J3900" s="7" t="inlineStr">
        <is>
          <t>UX-01 للشاشاتِ · DELIVERY-01 للاختبارات</t>
        </is>
      </c>
      <c r="K3900" s="7" t="inlineStr">
        <is>
          <t>اختبارُ اكتمال: كلُّ عمودٍ معتمدٍ موجودٌ وصفرُ عمودٍ غيرِ معرَّف</t>
        </is>
      </c>
      <c r="L3900" s="7" t="inlineStr">
        <is>
          <t>مطلوب ولم يُنفذ</t>
        </is>
      </c>
      <c r="M3900" s="7" t="inlineStr">
        <is>
          <t>نافذ</t>
        </is>
      </c>
    </row>
    <row r="3901">
      <c r="A3901" s="7" t="n">
        <v>3900</v>
      </c>
      <c r="B3901" s="7" t="inlineStr">
        <is>
          <t>SCN-967</t>
        </is>
      </c>
      <c r="C3901" s="7" t="inlineStr">
        <is>
          <t>يجب أن يُنفَّذ فعلُ «اعتمادُ فتح مشروع» من شاشة «قرار فتح مشروع جديد» بواسطة المديرُ التنفيذي، فيُكتب في projects · site_managers · cost_centers ويُنشر الحدثُ ProjectChartered ويستهلكه التشغيل · المبيعات · القوى · المالية · الأسطول · التمويل. وأثرُه: المشروعُ يُفتح بمركز تكلفته · ومديرُ الموقع يُعيَّن بصلاحياته · والمواقعُ تُنشأ · والموارد تُحجز — ولا يقع شيءٌ من هذا بقرارٍ فردي.</t>
        </is>
      </c>
      <c r="D3901" s="7" t="inlineStr">
        <is>
          <t>NAV-09 نظام الشاشات النافذ · SCR-DES-01 تصميم الأعمدة</t>
        </is>
      </c>
      <c r="E3901" s="7" t="inlineStr">
        <is>
          <t>§الأفعال والتكامل</t>
        </is>
      </c>
      <c r="F3901" s="7" t="inlineStr">
        <is>
          <t>SCN</t>
        </is>
      </c>
      <c r="G3901" s="7" t="inlineStr">
        <is>
          <t>قرار مالك مطبَّق — نافذ</t>
        </is>
      </c>
      <c r="H3901" s="7" t="inlineStr">
        <is>
          <t>INJAZ-FRD-01</t>
        </is>
      </c>
      <c r="I3901" s="7" t="inlineStr">
        <is>
          <t>الفصلُ ٣ — مكتبُ الرئيس التنفيذي والنواب</t>
        </is>
      </c>
      <c r="J3901" s="7" t="inlineStr">
        <is>
          <t>UX-01 للشاشاتِ · DELIVERY-01 للاختبارات</t>
        </is>
      </c>
      <c r="K3901" s="7" t="inlineStr">
        <is>
          <t>اختبارُ أثر: تنفيذُ الفعل يُحدث المشروعُ يُفتح بمركز تكلفته · ومديرُ الموقع يُعيَّن بصلاحيات</t>
        </is>
      </c>
      <c r="L3901" s="7" t="inlineStr">
        <is>
          <t>مطلوب ولم يُنفذ</t>
        </is>
      </c>
      <c r="M3901" s="7" t="inlineStr">
        <is>
          <t>نافذ</t>
        </is>
      </c>
    </row>
    <row r="3902">
      <c r="A3902" s="7" t="n">
        <v>3901</v>
      </c>
      <c r="B3902" s="7" t="inlineStr">
        <is>
          <t>SCN-968</t>
        </is>
      </c>
      <c r="C3902" s="7" t="inlineStr">
        <is>
          <t>يجب أن يقبل فعلُ «اعتمادُ فتح مشروع» عكسًا: إغلاقُ المشروع بقرارٍ مشابهٍ ومحضرِ تصفية.</t>
        </is>
      </c>
      <c r="D3902" s="7" t="inlineStr">
        <is>
          <t>NAV-09 نظام الشاشات النافذ · SCR-DES-01 تصميم الأعمدة</t>
        </is>
      </c>
      <c r="E3902" s="7" t="inlineStr">
        <is>
          <t>§الأفعال والتكامل</t>
        </is>
      </c>
      <c r="F3902" s="7" t="inlineStr">
        <is>
          <t>SCN</t>
        </is>
      </c>
      <c r="G3902" s="7" t="inlineStr">
        <is>
          <t>قرار مالك مطبَّق — نافذ</t>
        </is>
      </c>
      <c r="H3902" s="7" t="inlineStr">
        <is>
          <t>INJAZ-FRD-01</t>
        </is>
      </c>
      <c r="I3902" s="7" t="inlineStr">
        <is>
          <t>الفصلُ ٣ — مكتبُ الرئيس التنفيذي والنواب</t>
        </is>
      </c>
      <c r="J3902" s="7" t="inlineStr">
        <is>
          <t>UX-01 للشاشاتِ · DELIVERY-01 للاختبارات</t>
        </is>
      </c>
      <c r="K3902" s="7" t="inlineStr">
        <is>
          <t>اختبارُ عكس: العكسُ يُنشئ حركةً مقابلةً بمرجع الأصل</t>
        </is>
      </c>
      <c r="L3902" s="7" t="inlineStr">
        <is>
          <t>مطلوب ولم يُنفذ</t>
        </is>
      </c>
      <c r="M3902" s="7" t="inlineStr">
        <is>
          <t>نافذ</t>
        </is>
      </c>
    </row>
    <row r="3903">
      <c r="A3903" s="7" t="n">
        <v>3902</v>
      </c>
      <c r="B3903" s="7" t="inlineStr">
        <is>
          <t>SCN-969</t>
        </is>
      </c>
      <c r="C3903" s="7" t="inlineStr">
        <is>
          <t>يجب أن تُعرض شاشةُ «قرار فتح مشروع جديد» لـإدارة التشغيل بنطاق مشاريعه — بأفعالٍ مسموحةٍ هي إفادةٌ تشغيلية · ترشيحُ مدير الموقع، ومحجوبٍ عنه: الاعتماد.</t>
        </is>
      </c>
      <c r="D3903" s="7" t="inlineStr">
        <is>
          <t>NAV-09 نظام الشاشات النافذ · SCR-DES-01 تصميم الأعمدة</t>
        </is>
      </c>
      <c r="E3903" s="7" t="inlineStr">
        <is>
          <t>§الصلاحيات</t>
        </is>
      </c>
      <c r="F3903" s="7" t="inlineStr">
        <is>
          <t>SCN</t>
        </is>
      </c>
      <c r="G3903" s="7" t="inlineStr">
        <is>
          <t>قرار مالك مطبَّق — نافذ</t>
        </is>
      </c>
      <c r="H3903" s="7" t="inlineStr">
        <is>
          <t>INJAZ-FRD-01</t>
        </is>
      </c>
      <c r="I3903" s="7" t="inlineStr">
        <is>
          <t>الفصلُ ٣ — مكتبُ الرئيس التنفيذي والنواب</t>
        </is>
      </c>
      <c r="J3903" s="7" t="inlineStr">
        <is>
          <t>UX-01 للشاشاتِ · DELIVERY-01 للاختبارات</t>
        </is>
      </c>
      <c r="K3903" s="7" t="inlineStr">
        <is>
          <t>اختبارُ حجب: المحجوبُ لا يُصيَّر ولا يُقبل نداؤه في الخادم</t>
        </is>
      </c>
      <c r="L3903" s="7" t="inlineStr">
        <is>
          <t>مطلوب ولم يُنفذ</t>
        </is>
      </c>
      <c r="M3903" s="7" t="inlineStr">
        <is>
          <t>نافذ</t>
        </is>
      </c>
    </row>
    <row r="3904">
      <c r="A3904" s="7" t="n">
        <v>3903</v>
      </c>
      <c r="B3904" s="7" t="inlineStr">
        <is>
          <t>SCN-970</t>
        </is>
      </c>
      <c r="C3904" s="7" t="inlineStr">
        <is>
          <t>يجب أن تُعرض شاشةُ «قرار فتح مشروع جديد» لـالمبيعات والعقود بنطاق عقوده — بأفعالٍ مسموحةٍ هي إفادةٌ تعاقدية، ومحجوبٍ عنه: الاعتماد.</t>
        </is>
      </c>
      <c r="D3904" s="7" t="inlineStr">
        <is>
          <t>NAV-09 نظام الشاشات النافذ · SCR-DES-01 تصميم الأعمدة</t>
        </is>
      </c>
      <c r="E3904" s="7" t="inlineStr">
        <is>
          <t>§الصلاحيات</t>
        </is>
      </c>
      <c r="F3904" s="7" t="inlineStr">
        <is>
          <t>SCN</t>
        </is>
      </c>
      <c r="G3904" s="7" t="inlineStr">
        <is>
          <t>قرار مالك مطبَّق — نافذ</t>
        </is>
      </c>
      <c r="H3904" s="7" t="inlineStr">
        <is>
          <t>INJAZ-FRD-01</t>
        </is>
      </c>
      <c r="I3904" s="7" t="inlineStr">
        <is>
          <t>الفصلُ ٣ — مكتبُ الرئيس التنفيذي والنواب</t>
        </is>
      </c>
      <c r="J3904" s="7" t="inlineStr">
        <is>
          <t>UX-01 للشاشاتِ · DELIVERY-01 للاختبارات</t>
        </is>
      </c>
      <c r="K3904" s="7" t="inlineStr">
        <is>
          <t>اختبارُ حجب: المحجوبُ لا يُصيَّر ولا يُقبل نداؤه في الخادم</t>
        </is>
      </c>
      <c r="L3904" s="7" t="inlineStr">
        <is>
          <t>مطلوب ولم يُنفذ</t>
        </is>
      </c>
      <c r="M3904" s="7" t="inlineStr">
        <is>
          <t>نافذ</t>
        </is>
      </c>
    </row>
    <row r="3905">
      <c r="A3905" s="7" t="n">
        <v>3904</v>
      </c>
      <c r="B3905" s="7" t="inlineStr">
        <is>
          <t>SCN-971</t>
        </is>
      </c>
      <c r="C3905" s="7" t="inlineStr">
        <is>
          <t>يجب أن تُعرض شاشةُ «قرار فتح مشروع جديد» لـالموارد البشرية بنطاق الموظفون — بأفعالٍ مسموحةٍ هي إفادةُ قوى، ومحجوبٍ عنه: الاعتماد.</t>
        </is>
      </c>
      <c r="D3905" s="7" t="inlineStr">
        <is>
          <t>NAV-09 نظام الشاشات النافذ · SCR-DES-01 تصميم الأعمدة</t>
        </is>
      </c>
      <c r="E3905" s="7" t="inlineStr">
        <is>
          <t>§الصلاحيات</t>
        </is>
      </c>
      <c r="F3905" s="7" t="inlineStr">
        <is>
          <t>SCN</t>
        </is>
      </c>
      <c r="G3905" s="7" t="inlineStr">
        <is>
          <t>قرار مالك مطبَّق — نافذ</t>
        </is>
      </c>
      <c r="H3905" s="7" t="inlineStr">
        <is>
          <t>INJAZ-FRD-01</t>
        </is>
      </c>
      <c r="I3905" s="7" t="inlineStr">
        <is>
          <t>الفصلُ ٣ — مكتبُ الرئيس التنفيذي والنواب</t>
        </is>
      </c>
      <c r="J3905" s="7" t="inlineStr">
        <is>
          <t>UX-01 للشاشاتِ · DELIVERY-01 للاختبارات</t>
        </is>
      </c>
      <c r="K3905" s="7" t="inlineStr">
        <is>
          <t>اختبارُ حجب: المحجوبُ لا يُصيَّر ولا يُقبل نداؤه في الخادم</t>
        </is>
      </c>
      <c r="L3905" s="7" t="inlineStr">
        <is>
          <t>مطلوب ولم يُنفذ</t>
        </is>
      </c>
      <c r="M3905" s="7" t="inlineStr">
        <is>
          <t>نافذ</t>
        </is>
      </c>
    </row>
    <row r="3906">
      <c r="A3906" s="7" t="n">
        <v>3905</v>
      </c>
      <c r="B3906" s="7" t="inlineStr">
        <is>
          <t>SCN-972</t>
        </is>
      </c>
      <c r="C3906" s="7" t="inlineStr">
        <is>
          <t>يجب أن تُعرض شاشةُ «قرار فتح مشروع جديد» لـالمالية والخزينة بنطاق الكل — بأفعالٍ مسموحةٍ هي إفادةٌ مالية · فتحُ مركز تكلفة، ومحجوبٍ عنه: الاعتماد.</t>
        </is>
      </c>
      <c r="D3906" s="7" t="inlineStr">
        <is>
          <t>NAV-09 نظام الشاشات النافذ · SCR-DES-01 تصميم الأعمدة</t>
        </is>
      </c>
      <c r="E3906" s="7" t="inlineStr">
        <is>
          <t>§الصلاحيات</t>
        </is>
      </c>
      <c r="F3906" s="7" t="inlineStr">
        <is>
          <t>SCN</t>
        </is>
      </c>
      <c r="G3906" s="7" t="inlineStr">
        <is>
          <t>قرار مالك مطبَّق — نافذ</t>
        </is>
      </c>
      <c r="H3906" s="7" t="inlineStr">
        <is>
          <t>INJAZ-FRD-01</t>
        </is>
      </c>
      <c r="I3906" s="7" t="inlineStr">
        <is>
          <t>الفصلُ ٣ — مكتبُ الرئيس التنفيذي والنواب</t>
        </is>
      </c>
      <c r="J3906" s="7" t="inlineStr">
        <is>
          <t>UX-01 للشاشاتِ · DELIVERY-01 للاختبارات</t>
        </is>
      </c>
      <c r="K3906" s="7" t="inlineStr">
        <is>
          <t>اختبارُ حجب: المحجوبُ لا يُصيَّر ولا يُقبل نداؤه في الخادم</t>
        </is>
      </c>
      <c r="L3906" s="7" t="inlineStr">
        <is>
          <t>مطلوب ولم يُنفذ</t>
        </is>
      </c>
      <c r="M3906" s="7" t="inlineStr">
        <is>
          <t>نافذ</t>
        </is>
      </c>
    </row>
    <row r="3907">
      <c r="A3907" s="7" t="n">
        <v>3906</v>
      </c>
      <c r="B3907" s="7" t="inlineStr">
        <is>
          <t>SCN-973</t>
        </is>
      </c>
      <c r="C3907" s="7" t="inlineStr">
        <is>
          <t>يجب أن تُعرض شاشةُ «قرار فتح مشروع جديد» لـإدارة الأسطول بنطاق المعدات — بأفعالٍ مسموحةٍ هي إفادةُ أسطول، ومحجوبٍ عنه: الاعتماد.</t>
        </is>
      </c>
      <c r="D3907" s="7" t="inlineStr">
        <is>
          <t>NAV-09 نظام الشاشات النافذ · SCR-DES-01 تصميم الأعمدة</t>
        </is>
      </c>
      <c r="E3907" s="7" t="inlineStr">
        <is>
          <t>§الصلاحيات</t>
        </is>
      </c>
      <c r="F3907" s="7" t="inlineStr">
        <is>
          <t>SCN</t>
        </is>
      </c>
      <c r="G3907" s="7" t="inlineStr">
        <is>
          <t>قرار مالك مطبَّق — نافذ</t>
        </is>
      </c>
      <c r="H3907" s="7" t="inlineStr">
        <is>
          <t>INJAZ-FRD-01</t>
        </is>
      </c>
      <c r="I3907" s="7" t="inlineStr">
        <is>
          <t>الفصلُ ٣ — مكتبُ الرئيس التنفيذي والنواب</t>
        </is>
      </c>
      <c r="J3907" s="7" t="inlineStr">
        <is>
          <t>UX-01 للشاشاتِ · DELIVERY-01 للاختبارات</t>
        </is>
      </c>
      <c r="K3907" s="7" t="inlineStr">
        <is>
          <t>اختبارُ حجب: المحجوبُ لا يُصيَّر ولا يُقبل نداؤه في الخادم</t>
        </is>
      </c>
      <c r="L3907" s="7" t="inlineStr">
        <is>
          <t>مطلوب ولم يُنفذ</t>
        </is>
      </c>
      <c r="M3907" s="7" t="inlineStr">
        <is>
          <t>نافذ</t>
        </is>
      </c>
    </row>
    <row r="3908">
      <c r="A3908" s="7" t="n">
        <v>3907</v>
      </c>
      <c r="B3908" s="7" t="inlineStr">
        <is>
          <t>SCN-974</t>
        </is>
      </c>
      <c r="C3908" s="7" t="inlineStr">
        <is>
          <t>يجب أن تُعرض شاشةُ «قرار فتح مشروع جديد» لـالتمويل والملكية بنطاق التمويل — بأفعالٍ مسموحةٍ هي إفادةُ تمويل، ومحجوبٍ عنه: الاعتماد.</t>
        </is>
      </c>
      <c r="D3908" s="7" t="inlineStr">
        <is>
          <t>NAV-09 نظام الشاشات النافذ · SCR-DES-01 تصميم الأعمدة</t>
        </is>
      </c>
      <c r="E3908" s="7" t="inlineStr">
        <is>
          <t>§الصلاحيات</t>
        </is>
      </c>
      <c r="F3908" s="7" t="inlineStr">
        <is>
          <t>SCN</t>
        </is>
      </c>
      <c r="G3908" s="7" t="inlineStr">
        <is>
          <t>قرار مالك مطبَّق — نافذ</t>
        </is>
      </c>
      <c r="H3908" s="7" t="inlineStr">
        <is>
          <t>INJAZ-FRD-01</t>
        </is>
      </c>
      <c r="I3908" s="7" t="inlineStr">
        <is>
          <t>الفصلُ ٣ — مكتبُ الرئيس التنفيذي والنواب</t>
        </is>
      </c>
      <c r="J3908" s="7" t="inlineStr">
        <is>
          <t>UX-01 للشاشاتِ · DELIVERY-01 للاختبارات</t>
        </is>
      </c>
      <c r="K3908" s="7" t="inlineStr">
        <is>
          <t>اختبارُ حجب: المحجوبُ لا يُصيَّر ولا يُقبل نداؤه في الخادم</t>
        </is>
      </c>
      <c r="L3908" s="7" t="inlineStr">
        <is>
          <t>مطلوب ولم يُنفذ</t>
        </is>
      </c>
      <c r="M3908" s="7" t="inlineStr">
        <is>
          <t>نافذ</t>
        </is>
      </c>
    </row>
    <row r="3909">
      <c r="A3909" s="7" t="n">
        <v>3908</v>
      </c>
      <c r="B3909" s="7" t="inlineStr">
        <is>
          <t>SCN-975</t>
        </is>
      </c>
      <c r="C3909" s="7" t="inlineStr">
        <is>
          <t>يجب أن تُتاح شاشةُ «المخاطر والقرارات العليا» لـالإدارة التنفيذية بنطاق كل الشركة — وزاويتُها: المخاطرُ المرفوعةُ والقراراتُ المعلَّقةُ وما يحتاج حسمًا.</t>
        </is>
      </c>
      <c r="D3909" s="7" t="inlineStr">
        <is>
          <t>NAV-09 نظام الشاشات النافذ · SCR-DES-01 تصميم الأعمدة</t>
        </is>
      </c>
      <c r="E3909" s="7" t="inlineStr">
        <is>
          <t>§الشاشات</t>
        </is>
      </c>
      <c r="F3909" s="7" t="inlineStr">
        <is>
          <t>SCN</t>
        </is>
      </c>
      <c r="G3909" s="7" t="inlineStr">
        <is>
          <t>قرار مالك مطبَّق — نافذ</t>
        </is>
      </c>
      <c r="H3909" s="7" t="inlineStr">
        <is>
          <t>INJAZ-FRD-01</t>
        </is>
      </c>
      <c r="I3909" s="7" t="inlineStr">
        <is>
          <t>الفصلُ ٣ — مكتبُ الرئيس التنفيذي والنواب</t>
        </is>
      </c>
      <c r="J3909" s="7" t="inlineStr">
        <is>
          <t>UX-01 للشاشاتِ · DELIVERY-01 للاختبارات</t>
        </is>
      </c>
      <c r="K3909" s="7" t="inlineStr">
        <is>
          <t>اختبارُ ظهور: تظهر الشاشةُ للدور المالك بنطاقها ولا تظهر لمن لا صلاحيةَ له</t>
        </is>
      </c>
      <c r="L3909" s="7" t="inlineStr">
        <is>
          <t>مطلوب ولم يُنفذ</t>
        </is>
      </c>
      <c r="M3909" s="7" t="inlineStr">
        <is>
          <t>نافذ</t>
        </is>
      </c>
    </row>
    <row r="3910">
      <c r="A3910" s="7" t="n">
        <v>3909</v>
      </c>
      <c r="B3910" s="7" t="inlineStr">
        <is>
          <t>SCN-976</t>
        </is>
      </c>
      <c r="C3910" s="7" t="inlineStr">
        <is>
          <t>يجب أن تحمل شاشةُ «المخاطر والقرارات العليا» أعمدتَها المعتمدةَ وعددُها 17 عمودًا، وأولُها الكيان · رقم القرار · تاريخ الرفع · الجهة الرافعة · نوع القضية · وصف القضية.</t>
        </is>
      </c>
      <c r="D3910" s="7" t="inlineStr">
        <is>
          <t>NAV-09 نظام الشاشات النافذ · SCR-DES-01 تصميم الأعمدة</t>
        </is>
      </c>
      <c r="E3910" s="7" t="inlineStr">
        <is>
          <t>§البيانات</t>
        </is>
      </c>
      <c r="F3910" s="7" t="inlineStr">
        <is>
          <t>SCN</t>
        </is>
      </c>
      <c r="G3910" s="7" t="inlineStr">
        <is>
          <t>قرار مالك مطبَّق — نافذ</t>
        </is>
      </c>
      <c r="H3910" s="7" t="inlineStr">
        <is>
          <t>INJAZ-FRD-01</t>
        </is>
      </c>
      <c r="I3910" s="7" t="inlineStr">
        <is>
          <t>الفصلُ ٣ — مكتبُ الرئيس التنفيذي والنواب</t>
        </is>
      </c>
      <c r="J3910" s="7" t="inlineStr">
        <is>
          <t>UX-01 للشاشاتِ · DELIVERY-01 للاختبارات</t>
        </is>
      </c>
      <c r="K3910" s="7" t="inlineStr">
        <is>
          <t>اختبارُ اكتمال: كلُّ عمودٍ معتمدٍ موجودٌ وصفرُ عمودٍ غيرِ معرَّف</t>
        </is>
      </c>
      <c r="L3910" s="7" t="inlineStr">
        <is>
          <t>مطلوب ولم يُنفذ</t>
        </is>
      </c>
      <c r="M3910" s="7" t="inlineStr">
        <is>
          <t>نافذ</t>
        </is>
      </c>
    </row>
    <row r="3911">
      <c r="A3911" s="7" t="n">
        <v>3910</v>
      </c>
      <c r="B3911" s="7" t="inlineStr">
        <is>
          <t>SCN-977</t>
        </is>
      </c>
      <c r="C3911" s="7" t="inlineStr">
        <is>
          <t>يجب أن يُنفَّذ فعلُ «حسمُ قضيةٍ عليا» من شاشة «المخاطر والقرارات العليا» بواسطة المديرُ التنفيذي، فيُكتب في exec_decisions · assignments ويُنشر الحدثُ ExecDecisionMade ويستهلكه الإدارةُ المكلَّفة · الحوكمة. وأثرُه: القرارُ يُلزم الإدارةَ المكلَّفة بمهلته · ويُسجَّل في سجل القرارات العليا · والمتابعةُ تُجدول.</t>
        </is>
      </c>
      <c r="D3911" s="7" t="inlineStr">
        <is>
          <t>NAV-09 نظام الشاشات النافذ · SCR-DES-01 تصميم الأعمدة</t>
        </is>
      </c>
      <c r="E3911" s="7" t="inlineStr">
        <is>
          <t>§الأفعال والتكامل</t>
        </is>
      </c>
      <c r="F3911" s="7" t="inlineStr">
        <is>
          <t>SCN</t>
        </is>
      </c>
      <c r="G3911" s="7" t="inlineStr">
        <is>
          <t>قرار مالك مطبَّق — نافذ</t>
        </is>
      </c>
      <c r="H3911" s="7" t="inlineStr">
        <is>
          <t>INJAZ-FRD-01</t>
        </is>
      </c>
      <c r="I3911" s="7" t="inlineStr">
        <is>
          <t>الفصلُ ٣ — مكتبُ الرئيس التنفيذي والنواب</t>
        </is>
      </c>
      <c r="J3911" s="7" t="inlineStr">
        <is>
          <t>UX-01 للشاشاتِ · DELIVERY-01 للاختبارات</t>
        </is>
      </c>
      <c r="K3911" s="7" t="inlineStr">
        <is>
          <t>اختبارُ أثر: تنفيذُ الفعل يُحدث القرارُ يُلزم الإدارةَ المكلَّفة بمهلته · ويُسجَّل في سجل ال</t>
        </is>
      </c>
      <c r="L3911" s="7" t="inlineStr">
        <is>
          <t>مطلوب ولم يُنفذ</t>
        </is>
      </c>
      <c r="M3911" s="7" t="inlineStr">
        <is>
          <t>نافذ</t>
        </is>
      </c>
    </row>
    <row r="3912">
      <c r="A3912" s="7" t="n">
        <v>3911</v>
      </c>
      <c r="B3912" s="7" t="inlineStr">
        <is>
          <t>SCN-978</t>
        </is>
      </c>
      <c r="C3912" s="7" t="inlineStr">
        <is>
          <t>يجب أن يقبل فعلُ «حسمُ قضيةٍ عليا» عكسًا: قرارٌ لاحقٌ يُعدّله بمرجع الأصل.</t>
        </is>
      </c>
      <c r="D3912" s="7" t="inlineStr">
        <is>
          <t>NAV-09 نظام الشاشات النافذ · SCR-DES-01 تصميم الأعمدة</t>
        </is>
      </c>
      <c r="E3912" s="7" t="inlineStr">
        <is>
          <t>§الأفعال والتكامل</t>
        </is>
      </c>
      <c r="F3912" s="7" t="inlineStr">
        <is>
          <t>SCN</t>
        </is>
      </c>
      <c r="G3912" s="7" t="inlineStr">
        <is>
          <t>قرار مالك مطبَّق — نافذ</t>
        </is>
      </c>
      <c r="H3912" s="7" t="inlineStr">
        <is>
          <t>INJAZ-FRD-01</t>
        </is>
      </c>
      <c r="I3912" s="7" t="inlineStr">
        <is>
          <t>الفصلُ ٣ — مكتبُ الرئيس التنفيذي والنواب</t>
        </is>
      </c>
      <c r="J3912" s="7" t="inlineStr">
        <is>
          <t>UX-01 للشاشاتِ · DELIVERY-01 للاختبارات</t>
        </is>
      </c>
      <c r="K3912" s="7" t="inlineStr">
        <is>
          <t>اختبارُ عكس: العكسُ يُنشئ حركةً مقابلةً بمرجع الأصل</t>
        </is>
      </c>
      <c r="L3912" s="7" t="inlineStr">
        <is>
          <t>مطلوب ولم يُنفذ</t>
        </is>
      </c>
      <c r="M3912" s="7" t="inlineStr">
        <is>
          <t>نافذ</t>
        </is>
      </c>
    </row>
    <row r="3913">
      <c r="A3913" s="7" t="n">
        <v>3912</v>
      </c>
      <c r="B3913" s="7" t="inlineStr">
        <is>
          <t>SCN-979</t>
        </is>
      </c>
      <c r="C3913" s="7" t="inlineStr">
        <is>
          <t>يجب أن تُعرض شاشةُ «المخاطر والقرارات العليا» لـالحوكمة والالتزام بنطاق الكل — بأفعالٍ مسموحةٍ هي قراءة · تدقيق، ومحجوبٍ عنه: الحسم.</t>
        </is>
      </c>
      <c r="D3913" s="7" t="inlineStr">
        <is>
          <t>NAV-09 نظام الشاشات النافذ · SCR-DES-01 تصميم الأعمدة</t>
        </is>
      </c>
      <c r="E3913" s="7" t="inlineStr">
        <is>
          <t>§الصلاحيات</t>
        </is>
      </c>
      <c r="F3913" s="7" t="inlineStr">
        <is>
          <t>SCN</t>
        </is>
      </c>
      <c r="G3913" s="7" t="inlineStr">
        <is>
          <t>قرار مالك مطبَّق — نافذ</t>
        </is>
      </c>
      <c r="H3913" s="7" t="inlineStr">
        <is>
          <t>INJAZ-FRD-01</t>
        </is>
      </c>
      <c r="I3913" s="7" t="inlineStr">
        <is>
          <t>الفصلُ ٣ — مكتبُ الرئيس التنفيذي والنواب</t>
        </is>
      </c>
      <c r="J3913" s="7" t="inlineStr">
        <is>
          <t>UX-01 للشاشاتِ · DELIVERY-01 للاختبارات</t>
        </is>
      </c>
      <c r="K3913" s="7" t="inlineStr">
        <is>
          <t>اختبارُ حجب: المحجوبُ لا يُصيَّر ولا يُقبل نداؤه في الخادم</t>
        </is>
      </c>
      <c r="L3913" s="7" t="inlineStr">
        <is>
          <t>مطلوب ولم يُنفذ</t>
        </is>
      </c>
      <c r="M3913" s="7" t="inlineStr">
        <is>
          <t>نافذ</t>
        </is>
      </c>
    </row>
    <row r="3914">
      <c r="A3914" s="7" t="n">
        <v>3913</v>
      </c>
      <c r="B3914" s="7" t="inlineStr">
        <is>
          <t>FLW-066</t>
        </is>
      </c>
      <c r="C3914" s="7" t="inlineStr">
        <is>
          <t>يجب أن يُنفَّذ فعلُ «التعمّقُ في مؤشر» (board.drill) من شاشة «لوحة الرئيس التنفيذي» بواسطة المديرُ التنفيذي، فيُكتب في — ويُنشر — ويستهلكه —. وما يتغير: يُفتح المصدرُ التفصيليُّ للرقم بنطاق الإدارة العليا — بلا أثرٍ على البيانات. وعكسُه: —.</t>
        </is>
      </c>
      <c r="D3914" s="7" t="inlineStr">
        <is>
          <t>NAV-09 خريطة الأثر · عقد الفعل</t>
        </is>
      </c>
      <c r="E3914" s="7" t="inlineStr">
        <is>
          <t>§الأفعال والتكامل</t>
        </is>
      </c>
      <c r="F3914" s="7" t="inlineStr">
        <is>
          <t>FLW</t>
        </is>
      </c>
      <c r="G3914" s="7" t="inlineStr">
        <is>
          <t>قرار مالك مطبَّق — نافذ</t>
        </is>
      </c>
      <c r="H3914" s="7" t="inlineStr">
        <is>
          <t>INJAZ-FRD-01</t>
        </is>
      </c>
      <c r="I3914" s="7" t="inlineStr">
        <is>
          <t>الفصلُ ٣ — مكتبُ الرئيس التنفيذي والنواب</t>
        </is>
      </c>
      <c r="J3914" s="7" t="inlineStr">
        <is>
          <t>UX-01 للشاشاتِ · DELIVERY-01 للاختبارات</t>
        </is>
      </c>
      <c r="K3914" s="7" t="inlineStr">
        <is>
          <t>اختبارُ سماحٍ ومنعٍ وتكرارٍ وعكس: أربعُ حالاتٍ لفعل board.drill</t>
        </is>
      </c>
      <c r="L3914" s="7" t="inlineStr">
        <is>
          <t>مطلوب ولم يُنفذ</t>
        </is>
      </c>
      <c r="M3914" s="7" t="inlineStr">
        <is>
          <t>نافذ</t>
        </is>
      </c>
    </row>
    <row r="3915">
      <c r="A3915" s="7" t="n">
        <v>3914</v>
      </c>
      <c r="B3915" s="7" t="inlineStr">
        <is>
          <t>CEOX-0901</t>
        </is>
      </c>
      <c r="C3915" s="7" t="inlineStr">
        <is>
          <t>شاشة «اعتمادات الرئيس التنفيذي» طويلةٌ بـ20 عمودًا — فتوفّر منتقيَ المنظرِ CM-09 إلزامًا بمناظرها: التعريفُ والمواصفات · التواريخُ والمراحل · الحوكمةُ والتدقيق · إظهارُ كلِّ الأعمدة.</t>
        </is>
      </c>
      <c r="D3915" s="7" t="inlineStr">
        <is>
          <t>INJAZ-UX-01 · الفصلُ ٤ — الشاشاتُ كثيفةُ البياناتِ ومناظرُها</t>
        </is>
      </c>
      <c r="E3915" s="7" t="inlineStr">
        <is>
          <t>§الشاشاتُ والمناظر</t>
        </is>
      </c>
      <c r="F3915" s="7" t="inlineStr">
        <is>
          <t>CEO</t>
        </is>
      </c>
      <c r="G3915" s="7" t="inlineStr">
        <is>
          <t>قرار مالك موقَّع — نافذ</t>
        </is>
      </c>
      <c r="H3915" s="7" t="inlineStr">
        <is>
          <t>INJAZ-FRD-01</t>
        </is>
      </c>
      <c r="I3915" s="7" t="inlineStr">
        <is>
          <t>الفصلُ ٣ — مكتبُ الرئيس التنفيذي والنواب</t>
        </is>
      </c>
      <c r="J3915" s="7" t="inlineStr">
        <is>
          <t>UX-01 للشاشاتِ · DELIVERY-01 للاختبارات</t>
        </is>
      </c>
      <c r="K3915" s="7" t="inlineStr">
        <is>
          <t>اختبارُ وجود: CM-09 ظاهرٌ في «اعتمادات الرئيس التنفيذي» بمناظرها المعلنة</t>
        </is>
      </c>
      <c r="L3915" s="7" t="inlineStr">
        <is>
          <t>مطلوب — يُقاس من النظام الحي</t>
        </is>
      </c>
      <c r="M3915" s="7" t="inlineStr">
        <is>
          <t>نافذ</t>
        </is>
      </c>
    </row>
    <row r="3916">
      <c r="A3916" s="7" t="n">
        <v>3915</v>
      </c>
      <c r="B3916" s="7" t="inlineStr">
        <is>
          <t>CEOX-0902</t>
        </is>
      </c>
      <c r="C3916" s="7" t="inlineStr">
        <is>
          <t>شاشة «اعتمادات الرئيس التنفيذي» توفّر زرَّ «إظهار كل الأعمدة» CM-10 بالاسم الموحَّد — يعرض ما يملك المستخدمُ رؤيتَه من الـ20 عمودًا ولا يكشف حساسًا غيرَ مخوَّلٍ به.</t>
        </is>
      </c>
      <c r="D3916" s="7" t="inlineStr">
        <is>
          <t>INJAZ-UX-01 · الفصلُ ٤ — الشاشاتُ كثيفةُ البياناتِ ومناظرُها</t>
        </is>
      </c>
      <c r="E3916" s="7" t="inlineStr">
        <is>
          <t>§الشاشاتُ والمناظر</t>
        </is>
      </c>
      <c r="F3916" s="7" t="inlineStr">
        <is>
          <t>CEO</t>
        </is>
      </c>
      <c r="G3916" s="7" t="inlineStr">
        <is>
          <t>قرار مالك موقَّع — نافذ</t>
        </is>
      </c>
      <c r="H3916" s="7" t="inlineStr">
        <is>
          <t>INJAZ-FRD-01</t>
        </is>
      </c>
      <c r="I3916" s="7" t="inlineStr">
        <is>
          <t>الفصلُ ٣ — مكتبُ الرئيس التنفيذي والنواب</t>
        </is>
      </c>
      <c r="J3916" s="7" t="inlineStr">
        <is>
          <t>UX-01 للشاشاتِ · DELIVERY-01 للاختبارات</t>
        </is>
      </c>
      <c r="K3916" s="7" t="inlineStr">
        <is>
          <t>اختبارُ حجب: الزرُّ في «اعتمادات الرئيس التنفيذي» لا يُظهر حقلًا حساسًا لغير المخوَّل</t>
        </is>
      </c>
      <c r="L3916" s="7" t="inlineStr">
        <is>
          <t>مطلوب — يُقاس من النظام الحي</t>
        </is>
      </c>
      <c r="M3916" s="7" t="inlineStr">
        <is>
          <t>نافذ</t>
        </is>
      </c>
    </row>
    <row r="3917">
      <c r="A3917" s="7" t="n">
        <v>3916</v>
      </c>
      <c r="B3917" s="7" t="inlineStr">
        <is>
          <t>CEOX-0903</t>
        </is>
      </c>
      <c r="C3917" s="7" t="inlineStr">
        <is>
          <t>العرضُ الافتراضيُّ لشاشة «اعتمادات الرئيس التنفيذي» عند الفتح الأول: رقم الطلب · نوع المستند · الحالة · تاريخ الورود · المهلة — ولا تُعرض الأعمدةُ الـ20 دفعةً واحدة.</t>
        </is>
      </c>
      <c r="D3917" s="7" t="inlineStr">
        <is>
          <t>INJAZ-UX-01 · الفصلُ ٤ — الشاشاتُ كثيفةُ البياناتِ ومناظرُها</t>
        </is>
      </c>
      <c r="E3917" s="7" t="inlineStr">
        <is>
          <t>§الشاشاتُ والمناظر</t>
        </is>
      </c>
      <c r="F3917" s="7" t="inlineStr">
        <is>
          <t>CEO</t>
        </is>
      </c>
      <c r="G3917" s="7" t="inlineStr">
        <is>
          <t>قرار مالك موقَّع — نافذ</t>
        </is>
      </c>
      <c r="H3917" s="7" t="inlineStr">
        <is>
          <t>INJAZ-FRD-01</t>
        </is>
      </c>
      <c r="I3917" s="7" t="inlineStr">
        <is>
          <t>الفصلُ ٣ — مكتبُ الرئيس التنفيذي والنواب</t>
        </is>
      </c>
      <c r="J3917" s="7" t="inlineStr">
        <is>
          <t>UX-01 للشاشاتِ · DELIVERY-01 للاختبارات</t>
        </is>
      </c>
      <c r="K3917" s="7" t="inlineStr">
        <is>
          <t>اختبارُ فتح: «اعتمادات الرئيس التنفيذي» تفتح بالعرض الافتراضيِّ لا بكل الأعمدة</t>
        </is>
      </c>
      <c r="L3917" s="7" t="inlineStr">
        <is>
          <t>مطلوب — يُقاس من النظام الحي</t>
        </is>
      </c>
      <c r="M3917" s="7" t="inlineStr">
        <is>
          <t>نافذ</t>
        </is>
      </c>
    </row>
    <row r="3918">
      <c r="A3918" s="7" t="n">
        <v>3917</v>
      </c>
      <c r="B3918" s="7" t="inlineStr">
        <is>
          <t>CEOX-0904</t>
        </is>
      </c>
      <c r="C3918" s="7" t="inlineStr">
        <is>
          <t>شاشة «العقود والالتزامات المحجوزة أو المصعَّدة» طويلةٌ بـ24 عمودًا — فتوفّر منتقيَ المنظرِ CM-09 إلزامًا بمناظرها: التعريفُ والمواصفات · الوثائقُ والصلاحية · التواريخُ والمراحل · الحوكمةُ والتدقيق · إظهارُ كلِّ الأعمدة.</t>
        </is>
      </c>
      <c r="D3918" s="7" t="inlineStr">
        <is>
          <t>INJAZ-UX-01 · الفصلُ ٤ — الشاشاتُ كثيفةُ البياناتِ ومناظرُها</t>
        </is>
      </c>
      <c r="E3918" s="7" t="inlineStr">
        <is>
          <t>§الشاشاتُ والمناظر</t>
        </is>
      </c>
      <c r="F3918" s="7" t="inlineStr">
        <is>
          <t>CEO</t>
        </is>
      </c>
      <c r="G3918" s="7" t="inlineStr">
        <is>
          <t>قرار مالك موقَّع — نافذ</t>
        </is>
      </c>
      <c r="H3918" s="7" t="inlineStr">
        <is>
          <t>INJAZ-FRD-01</t>
        </is>
      </c>
      <c r="I3918" s="7" t="inlineStr">
        <is>
          <t>الفصلُ ٣ — مكتبُ الرئيس التنفيذي والنواب</t>
        </is>
      </c>
      <c r="J3918" s="7" t="inlineStr">
        <is>
          <t>UX-01 للشاشاتِ · DELIVERY-01 للاختبارات</t>
        </is>
      </c>
      <c r="K3918" s="7" t="inlineStr">
        <is>
          <t>اختبارُ وجود: CM-09 ظاهرٌ في «العقود والالتزامات المحجوزة أو المصعَّدة» بمناظرها المعلنة</t>
        </is>
      </c>
      <c r="L3918" s="7" t="inlineStr">
        <is>
          <t>مطلوب — يُقاس من النظام الحي</t>
        </is>
      </c>
      <c r="M3918" s="7" t="inlineStr">
        <is>
          <t>نافذ</t>
        </is>
      </c>
    </row>
    <row r="3919">
      <c r="A3919" s="7" t="n">
        <v>3918</v>
      </c>
      <c r="B3919" s="7" t="inlineStr">
        <is>
          <t>CEOX-0905</t>
        </is>
      </c>
      <c r="C3919" s="7" t="inlineStr">
        <is>
          <t>شاشة «العقود والالتزامات المحجوزة أو المصعَّدة» توفّر زرَّ «إظهار كل الأعمدة» CM-10 بالاسم الموحَّد — يعرض ما يملك المستخدمُ رؤيتَه من الـ24 عمودًا ولا يكشف حساسًا غيرَ مخوَّلٍ به.</t>
        </is>
      </c>
      <c r="D3919" s="7" t="inlineStr">
        <is>
          <t>INJAZ-UX-01 · الفصلُ ٤ — الشاشاتُ كثيفةُ البياناتِ ومناظرُها</t>
        </is>
      </c>
      <c r="E3919" s="7" t="inlineStr">
        <is>
          <t>§الشاشاتُ والمناظر</t>
        </is>
      </c>
      <c r="F3919" s="7" t="inlineStr">
        <is>
          <t>CEO</t>
        </is>
      </c>
      <c r="G3919" s="7" t="inlineStr">
        <is>
          <t>قرار مالك موقَّع — نافذ</t>
        </is>
      </c>
      <c r="H3919" s="7" t="inlineStr">
        <is>
          <t>INJAZ-FRD-01</t>
        </is>
      </c>
      <c r="I3919" s="7" t="inlineStr">
        <is>
          <t>الفصلُ ٣ — مكتبُ الرئيس التنفيذي والنواب</t>
        </is>
      </c>
      <c r="J3919" s="7" t="inlineStr">
        <is>
          <t>UX-01 للشاشاتِ · DELIVERY-01 للاختبارات</t>
        </is>
      </c>
      <c r="K3919" s="7" t="inlineStr">
        <is>
          <t>اختبارُ حجب: الزرُّ في «العقود والالتزامات المحجوزة أو المصعَّدة» لا يُظهر حقلًا حساسًا لغير المخوَّل</t>
        </is>
      </c>
      <c r="L3919" s="7" t="inlineStr">
        <is>
          <t>مطلوب — يُقاس من النظام الحي</t>
        </is>
      </c>
      <c r="M3919" s="7" t="inlineStr">
        <is>
          <t>نافذ</t>
        </is>
      </c>
    </row>
    <row r="3920">
      <c r="A3920" s="7" t="n">
        <v>3919</v>
      </c>
      <c r="B3920" s="7" t="inlineStr">
        <is>
          <t>CEOX-0906</t>
        </is>
      </c>
      <c r="C3920" s="7" t="inlineStr">
        <is>
          <t>العرضُ الافتراضيُّ لشاشة «العقود والالتزامات المحجوزة أو المصعَّدة» عند الفتح الأول: رقم العقد · نوع العقد · نوع الطرف · الحالة · المدة · تاريخ التوقيع — ولا تُعرض الأعمدةُ الـ24 دفعةً واحدة.</t>
        </is>
      </c>
      <c r="D3920" s="7" t="inlineStr">
        <is>
          <t>INJAZ-UX-01 · الفصلُ ٤ — الشاشاتُ كثيفةُ البياناتِ ومناظرُها</t>
        </is>
      </c>
      <c r="E3920" s="7" t="inlineStr">
        <is>
          <t>§الشاشاتُ والمناظر</t>
        </is>
      </c>
      <c r="F3920" s="7" t="inlineStr">
        <is>
          <t>CEO</t>
        </is>
      </c>
      <c r="G3920" s="7" t="inlineStr">
        <is>
          <t>قرار مالك موقَّع — نافذ</t>
        </is>
      </c>
      <c r="H3920" s="7" t="inlineStr">
        <is>
          <t>INJAZ-FRD-01</t>
        </is>
      </c>
      <c r="I3920" s="7" t="inlineStr">
        <is>
          <t>الفصلُ ٣ — مكتبُ الرئيس التنفيذي والنواب</t>
        </is>
      </c>
      <c r="J3920" s="7" t="inlineStr">
        <is>
          <t>UX-01 للشاشاتِ · DELIVERY-01 للاختبارات</t>
        </is>
      </c>
      <c r="K3920" s="7" t="inlineStr">
        <is>
          <t>اختبارُ فتح: «العقود والالتزامات المحجوزة أو المصعَّدة» تفتح بالعرض الافتراضيِّ لا بكل الأعمدة</t>
        </is>
      </c>
      <c r="L3920" s="7" t="inlineStr">
        <is>
          <t>مطلوب — يُقاس من النظام الحي</t>
        </is>
      </c>
      <c r="M3920" s="7" t="inlineStr">
        <is>
          <t>نافذ</t>
        </is>
      </c>
    </row>
    <row r="3921">
      <c r="A3921" s="7" t="n">
        <v>3920</v>
      </c>
      <c r="B3921" s="7" t="inlineStr">
        <is>
          <t>CEOX-0907</t>
        </is>
      </c>
      <c r="C3921" s="7" t="inlineStr">
        <is>
          <t>منظر «الوثائقُ والصلاحية» في شاشة «العقود والالتزامات المحجوزة أو المصعَّدة» يحمل حقولًا حساسةً — فلا يُتاح إلا بمنحٍ فرديٍّ موثَّقٍ ويُسجَّل الاطّلاعُ عليه.</t>
        </is>
      </c>
      <c r="D3921" s="7" t="inlineStr">
        <is>
          <t>INJAZ-UX-01 · الفصلُ ٤ — الشاشاتُ كثيفةُ البياناتِ ومناظرُها</t>
        </is>
      </c>
      <c r="E3921" s="7" t="inlineStr">
        <is>
          <t>§الشاشاتُ والمناظر</t>
        </is>
      </c>
      <c r="F3921" s="7" t="inlineStr">
        <is>
          <t>CEO</t>
        </is>
      </c>
      <c r="G3921" s="7" t="inlineStr">
        <is>
          <t>قرار مالك موقَّع — نافذ</t>
        </is>
      </c>
      <c r="H3921" s="7" t="inlineStr">
        <is>
          <t>INJAZ-FRD-01</t>
        </is>
      </c>
      <c r="I3921" s="7" t="inlineStr">
        <is>
          <t>الفصلُ ٣ — مكتبُ الرئيس التنفيذي والنواب</t>
        </is>
      </c>
      <c r="J3921" s="7" t="inlineStr">
        <is>
          <t>UX-01 للشاشاتِ · DELIVERY-01 للاختبارات</t>
        </is>
      </c>
      <c r="K3921" s="7" t="inlineStr">
        <is>
          <t>اختبارُ منح: المنظرُ محجوبٌ في «العقود والالتزامات المحجوزة أو المصعَّدة» بلا منحٍ فرديٍّ والاطّلاعُ مسجَّل</t>
        </is>
      </c>
      <c r="L3921" s="7" t="inlineStr">
        <is>
          <t>مطلوب — يُقاس من النظام الحي</t>
        </is>
      </c>
      <c r="M3921" s="7" t="inlineStr">
        <is>
          <t>نافذ</t>
        </is>
      </c>
    </row>
    <row r="3922">
      <c r="A3922" s="7" t="n">
        <v>3921</v>
      </c>
      <c r="B3922" s="7" t="inlineStr">
        <is>
          <t>CEOX-0908</t>
        </is>
      </c>
      <c r="C3922" s="7" t="inlineStr">
        <is>
          <t>شاشة «قرار فتح مشروع جديد» طويلةٌ بـ27 عمودًا — فتوفّر منتقيَ المنظرِ CM-09 إلزامًا بمناظرها: التعريفُ والمواصفات · التشغيلُ والتخصيص · التواريخُ والمراحل · العلاقاتُ والمراجع · الملكيةُ والتمويل · الحوكمةُ والتدقيق · إظهارُ كلِّ الأعمدة.</t>
        </is>
      </c>
      <c r="D3922" s="7" t="inlineStr">
        <is>
          <t>INJAZ-UX-01 · الفصلُ ٤ — الشاشاتُ كثيفةُ البياناتِ ومناظرُها</t>
        </is>
      </c>
      <c r="E3922" s="7" t="inlineStr">
        <is>
          <t>§الشاشاتُ والمناظر</t>
        </is>
      </c>
      <c r="F3922" s="7" t="inlineStr">
        <is>
          <t>CEO</t>
        </is>
      </c>
      <c r="G3922" s="7" t="inlineStr">
        <is>
          <t>قرار مالك موقَّع — نافذ</t>
        </is>
      </c>
      <c r="H3922" s="7" t="inlineStr">
        <is>
          <t>INJAZ-FRD-01</t>
        </is>
      </c>
      <c r="I3922" s="7" t="inlineStr">
        <is>
          <t>الفصلُ ٣ — مكتبُ الرئيس التنفيذي والنواب</t>
        </is>
      </c>
      <c r="J3922" s="7" t="inlineStr">
        <is>
          <t>UX-01 للشاشاتِ · DELIVERY-01 للاختبارات</t>
        </is>
      </c>
      <c r="K3922" s="7" t="inlineStr">
        <is>
          <t>اختبارُ وجود: CM-09 ظاهرٌ في «قرار فتح مشروع جديد» بمناظرها المعلنة</t>
        </is>
      </c>
      <c r="L3922" s="7" t="inlineStr">
        <is>
          <t>مطلوب — يُقاس من النظام الحي</t>
        </is>
      </c>
      <c r="M3922" s="7" t="inlineStr">
        <is>
          <t>نافذ</t>
        </is>
      </c>
    </row>
    <row r="3923">
      <c r="A3923" s="7" t="n">
        <v>3922</v>
      </c>
      <c r="B3923" s="7" t="inlineStr">
        <is>
          <t>CEOX-0909</t>
        </is>
      </c>
      <c r="C3923" s="7" t="inlineStr">
        <is>
          <t>شاشة «قرار فتح مشروع جديد» توفّر زرَّ «إظهار كل الأعمدة» CM-10 بالاسم الموحَّد — يعرض ما يملك المستخدمُ رؤيتَه من الـ27 عمودًا ولا يكشف حساسًا غيرَ مخوَّلٍ به.</t>
        </is>
      </c>
      <c r="D3923" s="7" t="inlineStr">
        <is>
          <t>INJAZ-UX-01 · الفصلُ ٤ — الشاشاتُ كثيفةُ البياناتِ ومناظرُها</t>
        </is>
      </c>
      <c r="E3923" s="7" t="inlineStr">
        <is>
          <t>§الشاشاتُ والمناظر</t>
        </is>
      </c>
      <c r="F3923" s="7" t="inlineStr">
        <is>
          <t>CEO</t>
        </is>
      </c>
      <c r="G3923" s="7" t="inlineStr">
        <is>
          <t>قرار مالك موقَّع — نافذ</t>
        </is>
      </c>
      <c r="H3923" s="7" t="inlineStr">
        <is>
          <t>INJAZ-FRD-01</t>
        </is>
      </c>
      <c r="I3923" s="7" t="inlineStr">
        <is>
          <t>الفصلُ ٣ — مكتبُ الرئيس التنفيذي والنواب</t>
        </is>
      </c>
      <c r="J3923" s="7" t="inlineStr">
        <is>
          <t>UX-01 للشاشاتِ · DELIVERY-01 للاختبارات</t>
        </is>
      </c>
      <c r="K3923" s="7" t="inlineStr">
        <is>
          <t>اختبارُ حجب: الزرُّ في «قرار فتح مشروع جديد» لا يُظهر حقلًا حساسًا لغير المخوَّل</t>
        </is>
      </c>
      <c r="L3923" s="7" t="inlineStr">
        <is>
          <t>مطلوب — يُقاس من النظام الحي</t>
        </is>
      </c>
      <c r="M3923" s="7" t="inlineStr">
        <is>
          <t>نافذ</t>
        </is>
      </c>
    </row>
    <row r="3924">
      <c r="A3924" s="7" t="n">
        <v>3923</v>
      </c>
      <c r="B3924" s="7" t="inlineStr">
        <is>
          <t>CEOX-0910</t>
        </is>
      </c>
      <c r="C3924" s="7" t="inlineStr">
        <is>
          <t>العرضُ الافتراضيُّ لشاشة «قرار فتح مشروع جديد» عند الفتح الأول: رقم القرار · اسم المشروع · الحالة · تاريخ البدء المخطط · المدة — ولا تُعرض الأعمدةُ الـ27 دفعةً واحدة.</t>
        </is>
      </c>
      <c r="D3924" s="7" t="inlineStr">
        <is>
          <t>INJAZ-UX-01 · الفصلُ ٤ — الشاشاتُ كثيفةُ البياناتِ ومناظرُها</t>
        </is>
      </c>
      <c r="E3924" s="7" t="inlineStr">
        <is>
          <t>§الشاشاتُ والمناظر</t>
        </is>
      </c>
      <c r="F3924" s="7" t="inlineStr">
        <is>
          <t>CEO</t>
        </is>
      </c>
      <c r="G3924" s="7" t="inlineStr">
        <is>
          <t>قرار مالك موقَّع — نافذ</t>
        </is>
      </c>
      <c r="H3924" s="7" t="inlineStr">
        <is>
          <t>INJAZ-FRD-01</t>
        </is>
      </c>
      <c r="I3924" s="7" t="inlineStr">
        <is>
          <t>الفصلُ ٣ — مكتبُ الرئيس التنفيذي والنواب</t>
        </is>
      </c>
      <c r="J3924" s="7" t="inlineStr">
        <is>
          <t>UX-01 للشاشاتِ · DELIVERY-01 للاختبارات</t>
        </is>
      </c>
      <c r="K3924" s="7" t="inlineStr">
        <is>
          <t>اختبارُ فتح: «قرار فتح مشروع جديد» تفتح بالعرض الافتراضيِّ لا بكل الأعمدة</t>
        </is>
      </c>
      <c r="L3924" s="7" t="inlineStr">
        <is>
          <t>مطلوب — يُقاس من النظام الحي</t>
        </is>
      </c>
      <c r="M3924" s="7" t="inlineStr">
        <is>
          <t>نافذ</t>
        </is>
      </c>
    </row>
    <row r="3925">
      <c r="A3925" s="7" t="n">
        <v>3924</v>
      </c>
      <c r="B3925" s="7" t="inlineStr">
        <is>
          <t>CEOX-0911</t>
        </is>
      </c>
      <c r="C3925" s="7" t="inlineStr">
        <is>
          <t>منظر «الملكيةُ والتمويل» في شاشة «قرار فتح مشروع جديد» يحمل حقولًا حساسةً — فلا يُتاح إلا بمنحٍ فرديٍّ موثَّقٍ ويُسجَّل الاطّلاعُ عليه.</t>
        </is>
      </c>
      <c r="D3925" s="7" t="inlineStr">
        <is>
          <t>INJAZ-UX-01 · الفصلُ ٤ — الشاشاتُ كثيفةُ البياناتِ ومناظرُها</t>
        </is>
      </c>
      <c r="E3925" s="7" t="inlineStr">
        <is>
          <t>§الشاشاتُ والمناظر</t>
        </is>
      </c>
      <c r="F3925" s="7" t="inlineStr">
        <is>
          <t>CEO</t>
        </is>
      </c>
      <c r="G3925" s="7" t="inlineStr">
        <is>
          <t>قرار مالك موقَّع — نافذ</t>
        </is>
      </c>
      <c r="H3925" s="7" t="inlineStr">
        <is>
          <t>INJAZ-FRD-01</t>
        </is>
      </c>
      <c r="I3925" s="7" t="inlineStr">
        <is>
          <t>الفصلُ ٣ — مكتبُ الرئيس التنفيذي والنواب</t>
        </is>
      </c>
      <c r="J3925" s="7" t="inlineStr">
        <is>
          <t>UX-01 للشاشاتِ · DELIVERY-01 للاختبارات</t>
        </is>
      </c>
      <c r="K3925" s="7" t="inlineStr">
        <is>
          <t>اختبارُ منح: المنظرُ محجوبٌ في «قرار فتح مشروع جديد» بلا منحٍ فرديٍّ والاطّلاعُ مسجَّل</t>
        </is>
      </c>
      <c r="L3925" s="7" t="inlineStr">
        <is>
          <t>مطلوب — يُقاس من النظام الحي</t>
        </is>
      </c>
      <c r="M3925" s="7" t="inlineStr">
        <is>
          <t>نافذ</t>
        </is>
      </c>
    </row>
    <row r="3926">
      <c r="A3926" s="7" t="n">
        <v>3925</v>
      </c>
      <c r="B3926" s="7" t="inlineStr">
        <is>
          <t>CEOX-0912</t>
        </is>
      </c>
      <c r="C3926" s="7" t="inlineStr">
        <is>
          <t>كلُّ شاشةٍ في مكتبُ الرئيس التنفيذي والنواب — وعددُها 5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3926" s="7" t="inlineStr">
        <is>
          <t>INJAZ-UX-01 · الفصلُ ٦ — محاورُ الحالةِ والغلافُ الحاكم</t>
        </is>
      </c>
      <c r="E3926" s="7" t="inlineStr">
        <is>
          <t>§حالاتُ الشاشة</t>
        </is>
      </c>
      <c r="F3926" s="7" t="inlineStr">
        <is>
          <t>CEO</t>
        </is>
      </c>
      <c r="G3926" s="7" t="inlineStr">
        <is>
          <t>قرار مالك موقَّع — نافذ</t>
        </is>
      </c>
      <c r="H3926" s="7" t="inlineStr">
        <is>
          <t>INJAZ-FRD-01</t>
        </is>
      </c>
      <c r="I3926" s="7" t="inlineStr">
        <is>
          <t>الفصلُ ٣ — مكتبُ الرئيس التنفيذي والنواب</t>
        </is>
      </c>
      <c r="J3926" s="7" t="inlineStr">
        <is>
          <t>UX-01 للشاشاتِ · DELIVERY-01 للاختبارات</t>
        </is>
      </c>
      <c r="K3926" s="7" t="inlineStr">
        <is>
          <t>اختبارُ وجود: صفرُ شاشةٍ في مكتبُ الرئيس التنفيذي والنواب تجمع مكوناتِ الحالةِ خارجَ CM-00</t>
        </is>
      </c>
      <c r="L3926" s="7" t="inlineStr">
        <is>
          <t>مطلوب — يُقاس من النظام الحي</t>
        </is>
      </c>
      <c r="M3926" s="7" t="inlineStr">
        <is>
          <t>نافذ</t>
        </is>
      </c>
    </row>
    <row r="3927">
      <c r="A3927" s="7" t="n">
        <v>3926</v>
      </c>
      <c r="B3927" s="7" t="inlineStr">
        <is>
          <t>CEOX-0913</t>
        </is>
      </c>
      <c r="C3927" s="7" t="inlineStr">
        <is>
          <t>شاشاتُ مكتبُ الرئيس التنفيذي والنواب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3927" s="7" t="inlineStr">
        <is>
          <t>INJAZ-UX-01 · الفصلُ ٦ — محاورُ الحالةِ والغلافُ الحاكم</t>
        </is>
      </c>
      <c r="E3927" s="7" t="inlineStr">
        <is>
          <t>§حالاتُ الشاشة</t>
        </is>
      </c>
      <c r="F3927" s="7" t="inlineStr">
        <is>
          <t>CEO</t>
        </is>
      </c>
      <c r="G3927" s="7" t="inlineStr">
        <is>
          <t>قرار مالك موقَّع — نافذ</t>
        </is>
      </c>
      <c r="H3927" s="7" t="inlineStr">
        <is>
          <t>INJAZ-FRD-01</t>
        </is>
      </c>
      <c r="I3927" s="7" t="inlineStr">
        <is>
          <t>الفصلُ ٣ — مكتبُ الرئيس التنفيذي والنواب</t>
        </is>
      </c>
      <c r="J3927" s="7" t="inlineStr">
        <is>
          <t>UX-01 للشاشاتِ · DELIVERY-01 للاختبارات</t>
        </is>
      </c>
      <c r="K3927" s="7" t="inlineStr">
        <is>
          <t>اختبارُ محور: كلُّ قيمةٍ من قيمِ حالةُ البيانات تُعرض في شاشاتِ مكتبُ الرئيس التنفيذي والنواب بمكوّنها</t>
        </is>
      </c>
      <c r="L3927" s="7" t="inlineStr">
        <is>
          <t>مطلوب — يُقاس من النظام الحي</t>
        </is>
      </c>
      <c r="M3927" s="7" t="inlineStr">
        <is>
          <t>نافذ</t>
        </is>
      </c>
    </row>
    <row r="3928">
      <c r="A3928" s="7" t="n">
        <v>3927</v>
      </c>
      <c r="B3928" s="7" t="inlineStr">
        <is>
          <t>CEOX-0914</t>
        </is>
      </c>
      <c r="C3928" s="7" t="inlineStr">
        <is>
          <t>شاشاتُ مكتبُ الرئيس التنفيذي والنواب تعالج محورَ «حالةُ الصلاحية» (AX-2) بقيمِه: مخوَّلٌ كاملًا · مخوَّلٌ بنطاقٍ جزئي · غيرُ مخوَّل — ومصدرُه محرّكُ الصلاحيات E-04 ومكوناتُه CM-21 برسالةِ الحجب · CM-30 شارةُ الحساس.</t>
        </is>
      </c>
      <c r="D3928" s="7" t="inlineStr">
        <is>
          <t>INJAZ-UX-01 · الفصلُ ٦ — محاورُ الحالةِ والغلافُ الحاكم</t>
        </is>
      </c>
      <c r="E3928" s="7" t="inlineStr">
        <is>
          <t>§حالاتُ الشاشة</t>
        </is>
      </c>
      <c r="F3928" s="7" t="inlineStr">
        <is>
          <t>CEO</t>
        </is>
      </c>
      <c r="G3928" s="7" t="inlineStr">
        <is>
          <t>قرار مالك موقَّع — نافذ</t>
        </is>
      </c>
      <c r="H3928" s="7" t="inlineStr">
        <is>
          <t>INJAZ-FRD-01</t>
        </is>
      </c>
      <c r="I3928" s="7" t="inlineStr">
        <is>
          <t>الفصلُ ٣ — مكتبُ الرئيس التنفيذي والنواب</t>
        </is>
      </c>
      <c r="J3928" s="7" t="inlineStr">
        <is>
          <t>UX-01 للشاشاتِ · DELIVERY-01 للاختبارات</t>
        </is>
      </c>
      <c r="K3928" s="7" t="inlineStr">
        <is>
          <t>اختبارُ محور: كلُّ قيمةٍ من قيمِ حالةُ الصلاحية تُعرض في شاشاتِ مكتبُ الرئيس التنفيذي والنواب بمكوّنها</t>
        </is>
      </c>
      <c r="L3928" s="7" t="inlineStr">
        <is>
          <t>مطلوب — يُقاس من النظام الحي</t>
        </is>
      </c>
      <c r="M3928" s="7" t="inlineStr">
        <is>
          <t>نافذ</t>
        </is>
      </c>
    </row>
    <row r="3929">
      <c r="A3929" s="7" t="n">
        <v>3928</v>
      </c>
      <c r="B3929" s="7" t="inlineStr">
        <is>
          <t>CEOX-0915</t>
        </is>
      </c>
      <c r="C3929" s="7" t="inlineStr">
        <is>
          <t>شاشاتُ مكتبُ الرئيس التنفيذي والنواب تعالج محورَ «حالةُ التحرير» (AX-3) بقيمِه: قابلٌ للتعديل · قراءةٌ فقط · مقفلٌ نهائيًّا — ومصدرُه آلةُ حالةِ المستندِ وإقفالُ الفترة ومكوناتُه إخفاءُ الأزرارِ لا تعطيلُها فقط.</t>
        </is>
      </c>
      <c r="D3929" s="7" t="inlineStr">
        <is>
          <t>INJAZ-UX-01 · الفصلُ ٦ — محاورُ الحالةِ والغلافُ الحاكم</t>
        </is>
      </c>
      <c r="E3929" s="7" t="inlineStr">
        <is>
          <t>§حالاتُ الشاشة</t>
        </is>
      </c>
      <c r="F3929" s="7" t="inlineStr">
        <is>
          <t>CEO</t>
        </is>
      </c>
      <c r="G3929" s="7" t="inlineStr">
        <is>
          <t>قرار مالك موقَّع — نافذ</t>
        </is>
      </c>
      <c r="H3929" s="7" t="inlineStr">
        <is>
          <t>INJAZ-FRD-01</t>
        </is>
      </c>
      <c r="I3929" s="7" t="inlineStr">
        <is>
          <t>الفصلُ ٣ — مكتبُ الرئيس التنفيذي والنواب</t>
        </is>
      </c>
      <c r="J3929" s="7" t="inlineStr">
        <is>
          <t>UX-01 للشاشاتِ · DELIVERY-01 للاختبارات</t>
        </is>
      </c>
      <c r="K3929" s="7" t="inlineStr">
        <is>
          <t>اختبارُ محور: كلُّ قيمةٍ من قيمِ حالةُ التحرير تُعرض في شاشاتِ مكتبُ الرئيس التنفيذي والنواب بمكوّنها</t>
        </is>
      </c>
      <c r="L3929" s="7" t="inlineStr">
        <is>
          <t>مطلوب — يُقاس من النظام الحي</t>
        </is>
      </c>
      <c r="M3929" s="7" t="inlineStr">
        <is>
          <t>نافذ</t>
        </is>
      </c>
    </row>
    <row r="3930">
      <c r="A3930" s="7" t="n">
        <v>3929</v>
      </c>
      <c r="B3930" s="7" t="inlineStr">
        <is>
          <t>CEOX-0916</t>
        </is>
      </c>
      <c r="C3930" s="7" t="inlineStr">
        <is>
          <t>شاشاتُ مكتبُ الرئيس التنفيذي والنواب تعالج محورَ «حالةُ الاتصال» (AX-4) بقيمِه: متصلٌ · دون اتصالٍ · قيدَ المزامنةِ · فشلت المزامنة — ومصدرُه محرّكُ العمل دون اتصال ومكوناتُه CM-28 حالةُ المزامنة.</t>
        </is>
      </c>
      <c r="D3930" s="7" t="inlineStr">
        <is>
          <t>INJAZ-UX-01 · الفصلُ ٦ — محاورُ الحالةِ والغلافُ الحاكم</t>
        </is>
      </c>
      <c r="E3930" s="7" t="inlineStr">
        <is>
          <t>§حالاتُ الشاشة</t>
        </is>
      </c>
      <c r="F3930" s="7" t="inlineStr">
        <is>
          <t>CEO</t>
        </is>
      </c>
      <c r="G3930" s="7" t="inlineStr">
        <is>
          <t>قرار مالك موقَّع — نافذ</t>
        </is>
      </c>
      <c r="H3930" s="7" t="inlineStr">
        <is>
          <t>INJAZ-FRD-01</t>
        </is>
      </c>
      <c r="I3930" s="7" t="inlineStr">
        <is>
          <t>الفصلُ ٣ — مكتبُ الرئيس التنفيذي والنواب</t>
        </is>
      </c>
      <c r="J3930" s="7" t="inlineStr">
        <is>
          <t>UX-01 للشاشاتِ · DELIVERY-01 للاختبارات</t>
        </is>
      </c>
      <c r="K3930" s="7" t="inlineStr">
        <is>
          <t>اختبارُ محور: كلُّ قيمةٍ من قيمِ حالةُ الاتصال تُعرض في شاشاتِ مكتبُ الرئيس التنفيذي والنواب بمكوّنها</t>
        </is>
      </c>
      <c r="L3930" s="7" t="inlineStr">
        <is>
          <t>مطلوب — يُقاس من النظام الحي</t>
        </is>
      </c>
      <c r="M3930" s="7" t="inlineStr">
        <is>
          <t>نافذ</t>
        </is>
      </c>
    </row>
    <row r="3931">
      <c r="A3931" s="7" t="n">
        <v>3930</v>
      </c>
      <c r="B3931" s="7" t="inlineStr">
        <is>
          <t>CEOX-0917</t>
        </is>
      </c>
      <c r="C3931" s="7" t="inlineStr">
        <is>
          <t>شاشاتُ مكتبُ الرئيس التنفيذي والنواب تعالج محورَ «حالةُ الحداثة» (AX-5) بقيمِه: حديثٌ · قديمٌ يحتاج تحديثًا · بياناتٌ مخزَّنةٌ محليًّا — ومصدرُه طابعُ آخرِ جلبٍ ناجح ومكوناتُه CM-23 تنبيهٌ داخلَ الصفحة.</t>
        </is>
      </c>
      <c r="D3931" s="7" t="inlineStr">
        <is>
          <t>INJAZ-UX-01 · الفصلُ ٦ — محاورُ الحالةِ والغلافُ الحاكم</t>
        </is>
      </c>
      <c r="E3931" s="7" t="inlineStr">
        <is>
          <t>§حالاتُ الشاشة</t>
        </is>
      </c>
      <c r="F3931" s="7" t="inlineStr">
        <is>
          <t>CEO</t>
        </is>
      </c>
      <c r="G3931" s="7" t="inlineStr">
        <is>
          <t>قرار مالك موقَّع — نافذ</t>
        </is>
      </c>
      <c r="H3931" s="7" t="inlineStr">
        <is>
          <t>INJAZ-FRD-01</t>
        </is>
      </c>
      <c r="I3931" s="7" t="inlineStr">
        <is>
          <t>الفصلُ ٣ — مكتبُ الرئيس التنفيذي والنواب</t>
        </is>
      </c>
      <c r="J3931" s="7" t="inlineStr">
        <is>
          <t>UX-01 للشاشاتِ · DELIVERY-01 للاختبارات</t>
        </is>
      </c>
      <c r="K3931" s="7" t="inlineStr">
        <is>
          <t>اختبارُ محور: كلُّ قيمةٍ من قيمِ حالةُ الحداثة تُعرض في شاشاتِ مكتبُ الرئيس التنفيذي والنواب بمكوّنها</t>
        </is>
      </c>
      <c r="L3931" s="7" t="inlineStr">
        <is>
          <t>مطلوب — يُقاس من النظام الحي</t>
        </is>
      </c>
      <c r="M3931" s="7" t="inlineStr">
        <is>
          <t>نافذ</t>
        </is>
      </c>
    </row>
    <row r="3932">
      <c r="A3932" s="7" t="n">
        <v>3931</v>
      </c>
      <c r="B3932" s="7" t="inlineStr">
        <is>
          <t>CEOX-0918</t>
        </is>
      </c>
      <c r="C3932" s="7" t="inlineStr">
        <is>
          <t>شاشاتُ مكتبُ الرئيس التنفيذي والنواب تميّز حالةَ «فارغٌ لا بياناتَ بعدُ» من «لا نتائجَ لبحثك» — فالأولى تحتاج زرَّ إنشاءٍ والثانيةُ تحتاج تفريغَ الفلاتر.</t>
        </is>
      </c>
      <c r="D3932" s="7" t="inlineStr">
        <is>
          <t>INJAZ-UX-01 · الفصلُ ٦ — محاورُ الحالةِ والغلافُ الحاكم</t>
        </is>
      </c>
      <c r="E3932" s="7" t="inlineStr">
        <is>
          <t>§حالاتُ الشاشة</t>
        </is>
      </c>
      <c r="F3932" s="7" t="inlineStr">
        <is>
          <t>CEO</t>
        </is>
      </c>
      <c r="G3932" s="7" t="inlineStr">
        <is>
          <t>قرار مالك موقَّع — نافذ</t>
        </is>
      </c>
      <c r="H3932" s="7" t="inlineStr">
        <is>
          <t>INJAZ-FRD-01</t>
        </is>
      </c>
      <c r="I3932" s="7" t="inlineStr">
        <is>
          <t>الفصلُ ٣ — مكتبُ الرئيس التنفيذي والنواب</t>
        </is>
      </c>
      <c r="J3932" s="7" t="inlineStr">
        <is>
          <t>UX-01 للشاشاتِ · DELIVERY-01 للاختبارات</t>
        </is>
      </c>
      <c r="K3932" s="7" t="inlineStr">
        <is>
          <t>اختبارُ تمييز: الحالتان مختلفتان نصًّا وإجراءً في شاشاتِ مكتبُ الرئيس التنفيذي والنواب</t>
        </is>
      </c>
      <c r="L3932" s="7" t="inlineStr">
        <is>
          <t>مطلوب — يُقاس من النظام الحي</t>
        </is>
      </c>
      <c r="M3932" s="7" t="inlineStr">
        <is>
          <t>نافذ</t>
        </is>
      </c>
    </row>
    <row r="3933">
      <c r="A3933" s="7" t="n">
        <v>3932</v>
      </c>
      <c r="B3933" s="7" t="inlineStr">
        <is>
          <t>CEOX-0919</t>
        </is>
      </c>
      <c r="C3933" s="7" t="inlineStr">
        <is>
          <t>شاشةٌ في مكتبُ الرئيس التنفيذي والنواب بحالة «قراءةٌ فقط» تُخفي أزرارَ التعديلِ ولا تكتفي بتعطيلها — وتبيّن سببَ القراءةِ فقط ومسارَ التصحيحِ إن وُجد.</t>
        </is>
      </c>
      <c r="D3933" s="7" t="inlineStr">
        <is>
          <t>INJAZ-UX-01 · الفصلُ ٦ — محاورُ الحالةِ والغلافُ الحاكم</t>
        </is>
      </c>
      <c r="E3933" s="7" t="inlineStr">
        <is>
          <t>§حالاتُ الشاشة</t>
        </is>
      </c>
      <c r="F3933" s="7" t="inlineStr">
        <is>
          <t>CEO</t>
        </is>
      </c>
      <c r="G3933" s="7" t="inlineStr">
        <is>
          <t>قرار مالك موقَّع — نافذ</t>
        </is>
      </c>
      <c r="H3933" s="7" t="inlineStr">
        <is>
          <t>INJAZ-FRD-01</t>
        </is>
      </c>
      <c r="I3933" s="7" t="inlineStr">
        <is>
          <t>الفصلُ ٣ — مكتبُ الرئيس التنفيذي والنواب</t>
        </is>
      </c>
      <c r="J3933" s="7" t="inlineStr">
        <is>
          <t>UX-01 للشاشاتِ · DELIVERY-01 للاختبارات</t>
        </is>
      </c>
      <c r="K3933" s="7" t="inlineStr">
        <is>
          <t>اختبارُ عرض: السجلُّ المقفلُ في مكتبُ الرئيس التنفيذي والنواب لا يُظهر أزرارَ تعديلٍ معطَّلة</t>
        </is>
      </c>
      <c r="L3933" s="7" t="inlineStr">
        <is>
          <t>مطلوب — يُقاس من النظام الحي</t>
        </is>
      </c>
      <c r="M3933" s="7" t="inlineStr">
        <is>
          <t>نافذ</t>
        </is>
      </c>
    </row>
    <row r="3934">
      <c r="A3934" s="7" t="n">
        <v>3933</v>
      </c>
      <c r="B3934" s="7" t="inlineStr">
        <is>
          <t>CEOX-0920</t>
        </is>
      </c>
      <c r="C3934" s="7" t="inlineStr">
        <is>
          <t>كلُّ جدولِ مستندٍ في مكتبُ الرئيس التنفيذي والنواب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3934" s="7" t="inlineStr">
        <is>
          <t>INJAZ-UX-01 · الفصلُ ٣ — أعمدةُ الشاشاتِ ومصادرُها وحساسيتُها</t>
        </is>
      </c>
      <c r="E3934" s="7" t="inlineStr">
        <is>
          <t>§الأعمدةُ الحاكمة</t>
        </is>
      </c>
      <c r="F3934" s="7" t="inlineStr">
        <is>
          <t>CEO</t>
        </is>
      </c>
      <c r="G3934" s="7" t="inlineStr">
        <is>
          <t>قرار مالك موقَّع — نافذ</t>
        </is>
      </c>
      <c r="H3934" s="7" t="inlineStr">
        <is>
          <t>INJAZ-FRD-01</t>
        </is>
      </c>
      <c r="I3934" s="7" t="inlineStr">
        <is>
          <t>الفصلُ ٣ — مكتبُ الرئيس التنفيذي والنواب</t>
        </is>
      </c>
      <c r="J3934" s="7" t="inlineStr">
        <is>
          <t>UX-01 للشاشاتِ · DELIVERY-01 للاختبارات</t>
        </is>
      </c>
      <c r="K3934" s="7" t="inlineStr">
        <is>
          <t>اختبارُ حقن: صفرُ جدولٍ في مكتبُ الرئيس التنفيذي والنواب يعرّف عمودًا حاكمًا محليًّا</t>
        </is>
      </c>
      <c r="L3934" s="7" t="inlineStr">
        <is>
          <t>مطلوب — يُقاس من النظام الحي</t>
        </is>
      </c>
      <c r="M3934" s="7" t="inlineStr">
        <is>
          <t>نافذ</t>
        </is>
      </c>
    </row>
    <row r="3935">
      <c r="A3935" s="7" t="n">
        <v>3934</v>
      </c>
      <c r="B3935" s="7" t="inlineStr">
        <is>
          <t>CEOX-0921</t>
        </is>
      </c>
      <c r="C3935" s="7" t="inlineStr">
        <is>
          <t>لكل عمودٍ في شاشاتِ مكتبُ الرئيس التنفيذي والنواب ستةُ أحكامٍ لا يُقبل بلا واحدٍ منها: مصدرُه ومالكُه ونوعُه وحساسيتُه وحكمُ تصديرِه وحكمُ استيرادِه.</t>
        </is>
      </c>
      <c r="D3935" s="7" t="inlineStr">
        <is>
          <t>INJAZ-UX-01 · الفصلُ ٣ — أعمدةُ الشاشاتِ ومصادرُها وحساسيتُها</t>
        </is>
      </c>
      <c r="E3935" s="7" t="inlineStr">
        <is>
          <t>§الأعمدةُ الحاكمة</t>
        </is>
      </c>
      <c r="F3935" s="7" t="inlineStr">
        <is>
          <t>CEO</t>
        </is>
      </c>
      <c r="G3935" s="7" t="inlineStr">
        <is>
          <t>قرار مالك موقَّع — نافذ</t>
        </is>
      </c>
      <c r="H3935" s="7" t="inlineStr">
        <is>
          <t>INJAZ-FRD-01</t>
        </is>
      </c>
      <c r="I3935" s="7" t="inlineStr">
        <is>
          <t>الفصلُ ٣ — مكتبُ الرئيس التنفيذي والنواب</t>
        </is>
      </c>
      <c r="J3935" s="7" t="inlineStr">
        <is>
          <t>UX-01 للشاشاتِ · DELIVERY-01 للاختبارات</t>
        </is>
      </c>
      <c r="K3935" s="7" t="inlineStr">
        <is>
          <t>اختبارُ اكتمال: صفرُ عمودٍ في مكتبُ الرئيس التنفيذي والنواب بلا حكمٍ من الستة</t>
        </is>
      </c>
      <c r="L3935" s="7" t="inlineStr">
        <is>
          <t>مطلوب — يُقاس من النظام الحي</t>
        </is>
      </c>
      <c r="M3935" s="7" t="inlineStr">
        <is>
          <t>نافذ</t>
        </is>
      </c>
    </row>
    <row r="3936">
      <c r="A3936" s="7" t="n">
        <v>3935</v>
      </c>
      <c r="B3936" s="7" t="inlineStr">
        <is>
          <t>CEOX-0922</t>
        </is>
      </c>
      <c r="C3936" s="7" t="inlineStr">
        <is>
          <t>في مكتبُ الرئيس التنفيذي والنواب 4 شاشةً تحمل حقلًا حساسًا واحدًا على الأقل — وتُحجب حقولُها الحساسةُ من الخادمِ لا بأسلوب العرضِ ولا تُرسَل في الاستجابة.</t>
        </is>
      </c>
      <c r="D3936" s="7" t="inlineStr">
        <is>
          <t>INJAZ-UX-01 · الفصلُ ٣ — أعمدةُ الشاشاتِ ومصادرُها وحساسيتُها</t>
        </is>
      </c>
      <c r="E3936" s="7" t="inlineStr">
        <is>
          <t>§الأعمدةُ الحاكمة</t>
        </is>
      </c>
      <c r="F3936" s="7" t="inlineStr">
        <is>
          <t>CEO</t>
        </is>
      </c>
      <c r="G3936" s="7" t="inlineStr">
        <is>
          <t>قرار مالك موقَّع — نافذ</t>
        </is>
      </c>
      <c r="H3936" s="7" t="inlineStr">
        <is>
          <t>INJAZ-FRD-01</t>
        </is>
      </c>
      <c r="I3936" s="7" t="inlineStr">
        <is>
          <t>الفصلُ ٣ — مكتبُ الرئيس التنفيذي والنواب</t>
        </is>
      </c>
      <c r="J3936" s="7" t="inlineStr">
        <is>
          <t>UX-01 للشاشاتِ · DELIVERY-01 للاختبارات</t>
        </is>
      </c>
      <c r="K3936" s="7" t="inlineStr">
        <is>
          <t>اختبارُ حجب: فحصُ الاستجابةِ الخامِّ بحسابٍ غيرِ مخوَّلٍ لا يُظهر الحقلَ الحساس</t>
        </is>
      </c>
      <c r="L3936" s="7" t="inlineStr">
        <is>
          <t>مطلوب — يُقاس من النظام الحي</t>
        </is>
      </c>
      <c r="M3936" s="7" t="inlineStr">
        <is>
          <t>نافذ</t>
        </is>
      </c>
    </row>
    <row r="3937">
      <c r="A3937" s="7" t="n">
        <v>3936</v>
      </c>
      <c r="B3937" s="7" t="inlineStr">
        <is>
          <t>CEOX-0923</t>
        </is>
      </c>
      <c r="C3937" s="7" t="inlineStr">
        <is>
          <t>كلُّ شاشةِ بياناتٍ في مكتبُ الرئيس التنفيذي والنواب توفّر زرَّ التصديرِ CM-14 واعيًا بالمنظرِ — ويعرض الخياراتِ الثمانيةَ قبل التنفيذ.</t>
        </is>
      </c>
      <c r="D3937" s="7" t="inlineStr">
        <is>
          <t>INJAZ-UX-01 · الفصلُ ٨ — التصديرُ والاستيرادُ والمشاركة</t>
        </is>
      </c>
      <c r="E3937" s="7" t="inlineStr">
        <is>
          <t>§التصديرُ والاستيراد</t>
        </is>
      </c>
      <c r="F3937" s="7" t="inlineStr">
        <is>
          <t>CEO</t>
        </is>
      </c>
      <c r="G3937" s="7" t="inlineStr">
        <is>
          <t>قرار مالك موقَّع — نافذ</t>
        </is>
      </c>
      <c r="H3937" s="7" t="inlineStr">
        <is>
          <t>INJAZ-FRD-01</t>
        </is>
      </c>
      <c r="I3937" s="7" t="inlineStr">
        <is>
          <t>الفصلُ ٣ — مكتبُ الرئيس التنفيذي والنواب</t>
        </is>
      </c>
      <c r="J3937" s="7" t="inlineStr">
        <is>
          <t>UX-01 للشاشاتِ · DELIVERY-01 للاختبارات</t>
        </is>
      </c>
      <c r="K3937" s="7" t="inlineStr">
        <is>
          <t>اختبارُ خيارات: الثمانيةُ متاحةٌ في شاشاتِ مكتبُ الرئيس التنفيذي والنواب ولكلٍّ ناتجٌ مختلفٌ مقيس</t>
        </is>
      </c>
      <c r="L3937" s="7" t="inlineStr">
        <is>
          <t>مطلوب — يُقاس من النظام الحي</t>
        </is>
      </c>
      <c r="M3937" s="7" t="inlineStr">
        <is>
          <t>نافذ</t>
        </is>
      </c>
    </row>
    <row r="3938">
      <c r="A3938" s="7" t="n">
        <v>3937</v>
      </c>
      <c r="B3938" s="7" t="inlineStr">
        <is>
          <t>CEOX-0924</t>
        </is>
      </c>
      <c r="C3938" s="7" t="inlineStr">
        <is>
          <t>كلُّ ملفٍّ يُصدَّر من مكتبُ الرئيس التنفيذي والنواب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3938" s="7" t="inlineStr">
        <is>
          <t>INJAZ-UX-01 · الفصلُ ٨ — التصديرُ والاستيرادُ والمشاركة</t>
        </is>
      </c>
      <c r="E3938" s="7" t="inlineStr">
        <is>
          <t>§التصديرُ والاستيراد</t>
        </is>
      </c>
      <c r="F3938" s="7" t="inlineStr">
        <is>
          <t>CEO</t>
        </is>
      </c>
      <c r="G3938" s="7" t="inlineStr">
        <is>
          <t>قرار مالك موقَّع — نافذ</t>
        </is>
      </c>
      <c r="H3938" s="7" t="inlineStr">
        <is>
          <t>INJAZ-FRD-01</t>
        </is>
      </c>
      <c r="I3938" s="7" t="inlineStr">
        <is>
          <t>الفصلُ ٣ — مكتبُ الرئيس التنفيذي والنواب</t>
        </is>
      </c>
      <c r="J3938" s="7" t="inlineStr">
        <is>
          <t>UX-01 للشاشاتِ · DELIVERY-01 للاختبارات</t>
        </is>
      </c>
      <c r="K3938" s="7" t="inlineStr">
        <is>
          <t>اختبارُ اكتمال: صفرُ ملفٍّ من مكتبُ الرئيس التنفيذي والنواب ينقصه بندٌ من التسعة</t>
        </is>
      </c>
      <c r="L3938" s="7" t="inlineStr">
        <is>
          <t>مطلوب — يُقاس من النظام الحي</t>
        </is>
      </c>
      <c r="M3938" s="7" t="inlineStr">
        <is>
          <t>نافذ</t>
        </is>
      </c>
    </row>
    <row r="3939">
      <c r="A3939" s="7" t="n">
        <v>3938</v>
      </c>
      <c r="B3939" s="7" t="inlineStr">
        <is>
          <t>CEOX-0925</t>
        </is>
      </c>
      <c r="C3939" s="7" t="inlineStr">
        <is>
          <t>شاشاتُ مكتبُ الرئيس التنفيذي والنواب التي تقبل الاستيرادَ — وعددُها 3 — تمرُّ بالفحوصِ الثمانيةَ عشرَ كاملةً · ولا تتجاوز حارسًا يمنع الإدخالَ اليدويَّ بل تُرفض بالرمز نفسِه والسببِ نفسِه.</t>
        </is>
      </c>
      <c r="D3939" s="7" t="inlineStr">
        <is>
          <t>INJAZ-UX-01 · الفصلُ ٨ — التصديرُ والاستيرادُ والمشاركة</t>
        </is>
      </c>
      <c r="E3939" s="7" t="inlineStr">
        <is>
          <t>§التصديرُ والاستيراد</t>
        </is>
      </c>
      <c r="F3939" s="7" t="inlineStr">
        <is>
          <t>CEO</t>
        </is>
      </c>
      <c r="G3939" s="7" t="inlineStr">
        <is>
          <t>قرار مالك موقَّع — نافذ</t>
        </is>
      </c>
      <c r="H3939" s="7" t="inlineStr">
        <is>
          <t>INJAZ-FRD-01</t>
        </is>
      </c>
      <c r="I3939" s="7" t="inlineStr">
        <is>
          <t>الفصلُ ٣ — مكتبُ الرئيس التنفيذي والنواب</t>
        </is>
      </c>
      <c r="J3939" s="7" t="inlineStr">
        <is>
          <t>UX-01 للشاشاتِ · DELIVERY-01 للاختبارات</t>
        </is>
      </c>
      <c r="K3939" s="7" t="inlineStr">
        <is>
          <t>اختبارُ تكافؤ: قيمةٌ يمنعها الحارسُ يدويًّا في مكتبُ الرئيس التنفيذي والنواب تُرفض بالرمز نفسِه في الاستيراد</t>
        </is>
      </c>
      <c r="L3939" s="7" t="inlineStr">
        <is>
          <t>مطلوب — يُقاس من النظام الحي</t>
        </is>
      </c>
      <c r="M3939" s="7" t="inlineStr">
        <is>
          <t>نافذ</t>
        </is>
      </c>
    </row>
    <row r="3940">
      <c r="A3940" s="7" t="n">
        <v>3939</v>
      </c>
      <c r="B3940" s="7" t="inlineStr">
        <is>
          <t>CEOX-0926</t>
        </is>
      </c>
      <c r="C3940" s="7" t="inlineStr">
        <is>
          <t>لا استيرادَ في مكتبُ الرئيس التنفيذي والنواب بلا معاينةٍ تصنّف كلَّ صفٍّ إلى ستةِ أصنافٍ صريحة: صالحٌ · تحذيرٌ · مرفوضٌ · مكررٌ · سيحدّث قائمًا · سيُنشئ جديدًا.</t>
        </is>
      </c>
      <c r="D3940" s="7" t="inlineStr">
        <is>
          <t>INJAZ-UX-01 · الفصلُ ٨ — التصديرُ والاستيرادُ والمشاركة</t>
        </is>
      </c>
      <c r="E3940" s="7" t="inlineStr">
        <is>
          <t>§التصديرُ والاستيراد</t>
        </is>
      </c>
      <c r="F3940" s="7" t="inlineStr">
        <is>
          <t>CEO</t>
        </is>
      </c>
      <c r="G3940" s="7" t="inlineStr">
        <is>
          <t>قرار مالك موقَّع — نافذ</t>
        </is>
      </c>
      <c r="H3940" s="7" t="inlineStr">
        <is>
          <t>INJAZ-FRD-01</t>
        </is>
      </c>
      <c r="I3940" s="7" t="inlineStr">
        <is>
          <t>الفصلُ ٣ — مكتبُ الرئيس التنفيذي والنواب</t>
        </is>
      </c>
      <c r="J3940" s="7" t="inlineStr">
        <is>
          <t>UX-01 للشاشاتِ · DELIVERY-01 للاختبارات</t>
        </is>
      </c>
      <c r="K3940" s="7" t="inlineStr">
        <is>
          <t>اختبارُ معاينة: صفرُ دفعةٍ تُنفَّذ في مكتبُ الرئيس التنفيذي والنواب بلا معاينةٍ مصنِّفة</t>
        </is>
      </c>
      <c r="L3940" s="7" t="inlineStr">
        <is>
          <t>مطلوب — يُقاس من النظام الحي</t>
        </is>
      </c>
      <c r="M3940" s="7" t="inlineStr">
        <is>
          <t>نافذ</t>
        </is>
      </c>
    </row>
    <row r="3941">
      <c r="A3941" s="7" t="n">
        <v>3940</v>
      </c>
      <c r="B3941" s="7" t="inlineStr">
        <is>
          <t>CEOX-0927</t>
        </is>
      </c>
      <c r="C3941" s="7" t="inlineStr">
        <is>
          <t>أفعالُ مكتبُ الرئيس التنفيذي والنواب — وعددُها 5 — تولّد عناصرَ عملٍ تظهر في «مهامي» بمصدرٍ من المصادر الأربعةَ عشرَ المحكومةِ · ولا يُنشأ عنصرٌ في مساحةِ عملي أصلًا.</t>
        </is>
      </c>
      <c r="D3941" s="7" t="inlineStr">
        <is>
          <t>INJAZ-FRD-01 · الفصلُ ٢٢ — العملُ الشخصيُّ والمهامُّ والطلبات</t>
        </is>
      </c>
      <c r="E3941" s="7" t="inlineStr">
        <is>
          <t>§العملُ الشخصي</t>
        </is>
      </c>
      <c r="F3941" s="7" t="inlineStr">
        <is>
          <t>CEO</t>
        </is>
      </c>
      <c r="G3941" s="7" t="inlineStr">
        <is>
          <t>قرار مالك موقَّع — نافذ</t>
        </is>
      </c>
      <c r="H3941" s="7" t="inlineStr">
        <is>
          <t>INJAZ-FRD-01</t>
        </is>
      </c>
      <c r="I3941" s="7" t="inlineStr">
        <is>
          <t>الفصلُ ٣ — مكتبُ الرئيس التنفيذي والنواب</t>
        </is>
      </c>
      <c r="J3941" s="7" t="inlineStr">
        <is>
          <t>UX-01 للشاشاتِ · DELIVERY-01 للاختبارات</t>
        </is>
      </c>
      <c r="K3941" s="7" t="inlineStr">
        <is>
          <t>اختبارُ مصدر: كلُّ عنصرٍ من مكتبُ الرئيس التنفيذي والنواب في مهامي يحمل مصدرَه المحكوم</t>
        </is>
      </c>
      <c r="L3941" s="7" t="inlineStr">
        <is>
          <t>مطلوب — يُقاس من النظام الحي</t>
        </is>
      </c>
      <c r="M3941" s="7" t="inlineStr">
        <is>
          <t>نافذ</t>
        </is>
      </c>
    </row>
    <row r="3942">
      <c r="A3942" s="7" t="n">
        <v>3941</v>
      </c>
      <c r="B3942" s="7" t="inlineStr">
        <is>
          <t>CEOX-0928</t>
        </is>
      </c>
      <c r="C3942" s="7" t="inlineStr">
        <is>
          <t>لا مهمةَ من مكتبُ الرئيس التنفيذي والنواب بلا سبعةٍ: مصدرٌ ومالكٌ ومنفِّذٌ ونطاقٌ وموعدٌ ومخرَجٌ ودليلُ إغلاق — والحارسُ يفحص السبعةَ قبل الحفظ.</t>
        </is>
      </c>
      <c r="D3942" s="7" t="inlineStr">
        <is>
          <t>INJAZ-FRD-01 · الفصلُ ٢٢ — العملُ الشخصيُّ والمهامُّ والطلبات</t>
        </is>
      </c>
      <c r="E3942" s="7" t="inlineStr">
        <is>
          <t>§العملُ الشخصي</t>
        </is>
      </c>
      <c r="F3942" s="7" t="inlineStr">
        <is>
          <t>CEO</t>
        </is>
      </c>
      <c r="G3942" s="7" t="inlineStr">
        <is>
          <t>قرار مالك موقَّع — نافذ</t>
        </is>
      </c>
      <c r="H3942" s="7" t="inlineStr">
        <is>
          <t>INJAZ-FRD-01</t>
        </is>
      </c>
      <c r="I3942" s="7" t="inlineStr">
        <is>
          <t>الفصلُ ٣ — مكتبُ الرئيس التنفيذي والنواب</t>
        </is>
      </c>
      <c r="J3942" s="7" t="inlineStr">
        <is>
          <t>UX-01 للشاشاتِ · DELIVERY-01 للاختبارات</t>
        </is>
      </c>
      <c r="K3942" s="7" t="inlineStr">
        <is>
          <t>اختبارُ حارس: مهمةٌ في مكتبُ الرئيس التنفيذي والنواب ينقصها أحدُ السبعةِ تُرفض ويُبيَّن الناقص</t>
        </is>
      </c>
      <c r="L3942" s="7" t="inlineStr">
        <is>
          <t>مطلوب — يُقاس من النظام الحي</t>
        </is>
      </c>
      <c r="M3942" s="7" t="inlineStr">
        <is>
          <t>نافذ</t>
        </is>
      </c>
    </row>
    <row r="3943">
      <c r="A3943" s="7" t="n">
        <v>3942</v>
      </c>
      <c r="B3943" s="7" t="inlineStr">
        <is>
          <t>CEOX-0929</t>
        </is>
      </c>
      <c r="C3943" s="7" t="inlineStr">
        <is>
          <t>لا يُغلق منفِّذٌ مهمتَه في مكتبُ الرئيس التنفيذي والنواب بنفسه — بل يُكمل ويقدّم الدليلَ والمتحقِّقُ يقبل ويُغلق · وإن كان المكلِّفُ مستفيدًا رُفع التحققُ لمن يعلوه.</t>
        </is>
      </c>
      <c r="D3943" s="7" t="inlineStr">
        <is>
          <t>INJAZ-FRD-01 · الفصلُ ٢٢ — العملُ الشخصيُّ والمهامُّ والطلبات</t>
        </is>
      </c>
      <c r="E3943" s="7" t="inlineStr">
        <is>
          <t>§العملُ الشخصي</t>
        </is>
      </c>
      <c r="F3943" s="7" t="inlineStr">
        <is>
          <t>CEO</t>
        </is>
      </c>
      <c r="G3943" s="7" t="inlineStr">
        <is>
          <t>قرار مالك موقَّع — نافذ</t>
        </is>
      </c>
      <c r="H3943" s="7" t="inlineStr">
        <is>
          <t>INJAZ-FRD-01</t>
        </is>
      </c>
      <c r="I3943" s="7" t="inlineStr">
        <is>
          <t>الفصلُ ٣ — مكتبُ الرئيس التنفيذي والنواب</t>
        </is>
      </c>
      <c r="J3943" s="7" t="inlineStr">
        <is>
          <t>UX-01 للشاشاتِ · DELIVERY-01 للاختبارات</t>
        </is>
      </c>
      <c r="K3943" s="7" t="inlineStr">
        <is>
          <t>اختبارُ منع: إغلاقُ المنفِّذِ لمهمته في مكتبُ الرئيس التنفيذي والنواب يُرفض</t>
        </is>
      </c>
      <c r="L3943" s="7" t="inlineStr">
        <is>
          <t>مطلوب — يُقاس من النظام الحي</t>
        </is>
      </c>
      <c r="M3943" s="7" t="inlineStr">
        <is>
          <t>نافذ</t>
        </is>
      </c>
    </row>
    <row r="3944">
      <c r="A3944" s="7" t="n">
        <v>3943</v>
      </c>
      <c r="B3944" s="7" t="inlineStr">
        <is>
          <t>CEOX-0930</t>
        </is>
      </c>
      <c r="C3944" s="7" t="inlineStr">
        <is>
          <t>إنجازُ موظفي مكتبُ الرئيس التنفيذي والنواب يُشتق آليًّا من مصادره الثمانيةِ ولا يُدخَل يدويًّا — ويُعكس إن عُكس أصلُه.</t>
        </is>
      </c>
      <c r="D3944" s="7" t="inlineStr">
        <is>
          <t>INJAZ-FRD-01 · الفصلُ ٢٢ — العملُ الشخصيُّ والمهامُّ والطلبات</t>
        </is>
      </c>
      <c r="E3944" s="7" t="inlineStr">
        <is>
          <t>§العملُ الشخصي</t>
        </is>
      </c>
      <c r="F3944" s="7" t="inlineStr">
        <is>
          <t>CEO</t>
        </is>
      </c>
      <c r="G3944" s="7" t="inlineStr">
        <is>
          <t>قرار مالك موقَّع — نافذ</t>
        </is>
      </c>
      <c r="H3944" s="7" t="inlineStr">
        <is>
          <t>INJAZ-FRD-01</t>
        </is>
      </c>
      <c r="I3944" s="7" t="inlineStr">
        <is>
          <t>الفصلُ ٣ — مكتبُ الرئيس التنفيذي والنواب</t>
        </is>
      </c>
      <c r="J3944" s="7" t="inlineStr">
        <is>
          <t>UX-01 للشاشاتِ · DELIVERY-01 للاختبارات</t>
        </is>
      </c>
      <c r="K3944" s="7" t="inlineStr">
        <is>
          <t>اختبارُ اشتقاق: صفرُ إنجازٍ في مكتبُ الرئيس التنفيذي والنواب مصدرُه إدخالٌ يدوي</t>
        </is>
      </c>
      <c r="L3944" s="7" t="inlineStr">
        <is>
          <t>مطلوب — يُقاس من النظام الحي</t>
        </is>
      </c>
      <c r="M3944" s="7" t="inlineStr">
        <is>
          <t>نافذ</t>
        </is>
      </c>
    </row>
    <row r="3945">
      <c r="A3945" s="7" t="n">
        <v>3944</v>
      </c>
      <c r="B3945" s="7" t="inlineStr">
        <is>
          <t>CEOX-0931</t>
        </is>
      </c>
      <c r="C3945" s="7" t="inlineStr">
        <is>
          <t>شاشاتُ مكتبُ الرئيس التنفيذي والنواب تحقق: التنقلُ الكاملُ بلوحة المفاتيحِ في وظائفها الأساسية.</t>
        </is>
      </c>
      <c r="D3945" s="7" t="inlineStr">
        <is>
          <t>INJAZ-UX-01 · الفصلُ ١٠ — الوصولُ الرقميُّ</t>
        </is>
      </c>
      <c r="E3945" s="7" t="inlineStr">
        <is>
          <t>§الوصولُ الرقمي</t>
        </is>
      </c>
      <c r="F3945" s="7" t="inlineStr">
        <is>
          <t>CEO</t>
        </is>
      </c>
      <c r="G3945" s="7" t="inlineStr">
        <is>
          <t>قرار مالك موقَّع — نافذ</t>
        </is>
      </c>
      <c r="H3945" s="7" t="inlineStr">
        <is>
          <t>INJAZ-FRD-01</t>
        </is>
      </c>
      <c r="I3945" s="7" t="inlineStr">
        <is>
          <t>الفصلُ ٣ — مكتبُ الرئيس التنفيذي والنواب</t>
        </is>
      </c>
      <c r="J3945" s="7" t="inlineStr">
        <is>
          <t>UX-01 للشاشاتِ · DELIVERY-01 للاختبارات</t>
        </is>
      </c>
      <c r="K3945" s="7" t="inlineStr">
        <is>
          <t>اختبارُ وصول: تنفيذُ دورةٍ كاملةٍ بلا فأرة في مكتبُ الرئيس التنفيذي والنواب</t>
        </is>
      </c>
      <c r="L3945" s="7" t="inlineStr">
        <is>
          <t>مطلوب — يُقاس من النظام الحي</t>
        </is>
      </c>
      <c r="M3945" s="7" t="inlineStr">
        <is>
          <t>نافذ</t>
        </is>
      </c>
    </row>
    <row r="3946">
      <c r="A3946" s="7" t="n">
        <v>3945</v>
      </c>
      <c r="B3946" s="7" t="inlineStr">
        <is>
          <t>CEOX-0932</t>
        </is>
      </c>
      <c r="C3946" s="7" t="inlineStr">
        <is>
          <t>شاشاتُ مكتبُ الرئيس التنفيذي والنواب تحقق: تسلسلُ التركيزِ منطقيٌّ وحلقتُه ظاهرةٌ على كل عنصرٍ تفاعلي.</t>
        </is>
      </c>
      <c r="D3946" s="7" t="inlineStr">
        <is>
          <t>INJAZ-UX-01 · الفصلُ ١٠ — الوصولُ الرقميُّ</t>
        </is>
      </c>
      <c r="E3946" s="7" t="inlineStr">
        <is>
          <t>§الوصولُ الرقمي</t>
        </is>
      </c>
      <c r="F3946" s="7" t="inlineStr">
        <is>
          <t>CEO</t>
        </is>
      </c>
      <c r="G3946" s="7" t="inlineStr">
        <is>
          <t>قرار مالك موقَّع — نافذ</t>
        </is>
      </c>
      <c r="H3946" s="7" t="inlineStr">
        <is>
          <t>INJAZ-FRD-01</t>
        </is>
      </c>
      <c r="I3946" s="7" t="inlineStr">
        <is>
          <t>الفصلُ ٣ — مكتبُ الرئيس التنفيذي والنواب</t>
        </is>
      </c>
      <c r="J3946" s="7" t="inlineStr">
        <is>
          <t>UX-01 للشاشاتِ · DELIVERY-01 للاختبارات</t>
        </is>
      </c>
      <c r="K3946" s="7" t="inlineStr">
        <is>
          <t>اختبارُ وصول: تنقلٌ عبر عشرين عنصرًا ولقطاتٌ متتابعة في مكتبُ الرئيس التنفيذي والنواب</t>
        </is>
      </c>
      <c r="L3946" s="7" t="inlineStr">
        <is>
          <t>مطلوب — يُقاس من النظام الحي</t>
        </is>
      </c>
      <c r="M3946" s="7" t="inlineStr">
        <is>
          <t>نافذ</t>
        </is>
      </c>
    </row>
    <row r="3947">
      <c r="A3947" s="7" t="n">
        <v>3946</v>
      </c>
      <c r="B3947" s="7" t="inlineStr">
        <is>
          <t>CEOX-0933</t>
        </is>
      </c>
      <c r="C3947" s="7" t="inlineStr">
        <is>
          <t>شاشاتُ مكتبُ الرئيس التنفيذي والنواب تحقق: لا معلومةَ باللونِ وحدَه — بل بلونٍ وأيقونةٍ ونصٍّ معًا.</t>
        </is>
      </c>
      <c r="D3947" s="7" t="inlineStr">
        <is>
          <t>INJAZ-UX-01 · الفصلُ ١٠ — الوصولُ الرقميُّ</t>
        </is>
      </c>
      <c r="E3947" s="7" t="inlineStr">
        <is>
          <t>§الوصولُ الرقمي</t>
        </is>
      </c>
      <c r="F3947" s="7" t="inlineStr">
        <is>
          <t>CEO</t>
        </is>
      </c>
      <c r="G3947" s="7" t="inlineStr">
        <is>
          <t>قرار مالك موقَّع — نافذ</t>
        </is>
      </c>
      <c r="H3947" s="7" t="inlineStr">
        <is>
          <t>INJAZ-FRD-01</t>
        </is>
      </c>
      <c r="I3947" s="7" t="inlineStr">
        <is>
          <t>الفصلُ ٣ — مكتبُ الرئيس التنفيذي والنواب</t>
        </is>
      </c>
      <c r="J3947" s="7" t="inlineStr">
        <is>
          <t>UX-01 للشاشاتِ · DELIVERY-01 للاختبارات</t>
        </is>
      </c>
      <c r="K3947" s="7" t="inlineStr">
        <is>
          <t>اختبارُ وصول: كلُّ حالةٍ مفهومةٌ بلا لون في مكتبُ الرئيس التنفيذي والنواب</t>
        </is>
      </c>
      <c r="L3947" s="7" t="inlineStr">
        <is>
          <t>مطلوب — يُقاس من النظام الحي</t>
        </is>
      </c>
      <c r="M3947" s="7" t="inlineStr">
        <is>
          <t>نافذ</t>
        </is>
      </c>
    </row>
    <row r="3948">
      <c r="A3948" s="7" t="n">
        <v>3947</v>
      </c>
      <c r="B3948" s="7" t="inlineStr">
        <is>
          <t>CEOX-0934</t>
        </is>
      </c>
      <c r="C3948" s="7" t="inlineStr">
        <is>
          <t>شاشاتُ مكتبُ الرئيس التنفيذي والنواب تحقق: أسماءُ الأزرارِ والأيقوناتِ وعناوينُ الجداولِ مقروءةٌ لقارئ الشاشة.</t>
        </is>
      </c>
      <c r="D3948" s="7" t="inlineStr">
        <is>
          <t>INJAZ-UX-01 · الفصلُ ١٠ — الوصولُ الرقميُّ</t>
        </is>
      </c>
      <c r="E3948" s="7" t="inlineStr">
        <is>
          <t>§الوصولُ الرقمي</t>
        </is>
      </c>
      <c r="F3948" s="7" t="inlineStr">
        <is>
          <t>CEO</t>
        </is>
      </c>
      <c r="G3948" s="7" t="inlineStr">
        <is>
          <t>قرار مالك موقَّع — نافذ</t>
        </is>
      </c>
      <c r="H3948" s="7" t="inlineStr">
        <is>
          <t>INJAZ-FRD-01</t>
        </is>
      </c>
      <c r="I3948" s="7" t="inlineStr">
        <is>
          <t>الفصلُ ٣ — مكتبُ الرئيس التنفيذي والنواب</t>
        </is>
      </c>
      <c r="J3948" s="7" t="inlineStr">
        <is>
          <t>UX-01 للشاشاتِ · DELIVERY-01 للاختبارات</t>
        </is>
      </c>
      <c r="K3948" s="7" t="inlineStr">
        <is>
          <t>اختبارُ وصول: تشغيلُ قارئٍ على شاشةٍ من كل قالب في مكتبُ الرئيس التنفيذي والنواب</t>
        </is>
      </c>
      <c r="L3948" s="7" t="inlineStr">
        <is>
          <t>مطلوب — يُقاس من النظام الحي</t>
        </is>
      </c>
      <c r="M3948" s="7" t="inlineStr">
        <is>
          <t>نافذ</t>
        </is>
      </c>
    </row>
    <row r="3949">
      <c r="A3949" s="7" t="n">
        <v>3948</v>
      </c>
      <c r="B3949" s="7" t="inlineStr">
        <is>
          <t>CEOX-0935</t>
        </is>
      </c>
      <c r="C3949" s="7" t="inlineStr">
        <is>
          <t>شاشاتُ مكتبُ الرئيس التنفيذي والنواب تحقق: ارتباطُ كلِّ حقلٍ بعنوانه — ولا نائبَ بديلًا عن العنوان.</t>
        </is>
      </c>
      <c r="D3949" s="7" t="inlineStr">
        <is>
          <t>INJAZ-UX-01 · الفصلُ ١٠ — الوصولُ الرقميُّ</t>
        </is>
      </c>
      <c r="E3949" s="7" t="inlineStr">
        <is>
          <t>§الوصولُ الرقمي</t>
        </is>
      </c>
      <c r="F3949" s="7" t="inlineStr">
        <is>
          <t>CEO</t>
        </is>
      </c>
      <c r="G3949" s="7" t="inlineStr">
        <is>
          <t>قرار مالك موقَّع — نافذ</t>
        </is>
      </c>
      <c r="H3949" s="7" t="inlineStr">
        <is>
          <t>INJAZ-FRD-01</t>
        </is>
      </c>
      <c r="I3949" s="7" t="inlineStr">
        <is>
          <t>الفصلُ ٣ — مكتبُ الرئيس التنفيذي والنواب</t>
        </is>
      </c>
      <c r="J3949" s="7" t="inlineStr">
        <is>
          <t>UX-01 للشاشاتِ · DELIVERY-01 للاختبارات</t>
        </is>
      </c>
      <c r="K3949" s="7" t="inlineStr">
        <is>
          <t>اختبارُ وصول: فحصُ ارتباطِ كلِّ حقل في مكتبُ الرئيس التنفيذي والنواب</t>
        </is>
      </c>
      <c r="L3949" s="7" t="inlineStr">
        <is>
          <t>مطلوب — يُقاس من النظام الحي</t>
        </is>
      </c>
      <c r="M3949" s="7" t="inlineStr">
        <is>
          <t>نافذ</t>
        </is>
      </c>
    </row>
    <row r="3950">
      <c r="A3950" s="7" t="n">
        <v>3949</v>
      </c>
      <c r="B3950" s="7" t="inlineStr">
        <is>
          <t>CEOX-0936</t>
        </is>
      </c>
      <c r="C3950" s="7" t="inlineStr">
        <is>
          <t>شاشاتُ مكتبُ الرئيس التنفيذي والنواب تحقق: إعادةُ تدفقِ المحتوى عند التكبيرِ إلى مئتين بالمئة بلا فقدِ وظيفة.</t>
        </is>
      </c>
      <c r="D3950" s="7" t="inlineStr">
        <is>
          <t>INJAZ-UX-01 · الفصلُ ١٠ — الوصولُ الرقميُّ</t>
        </is>
      </c>
      <c r="E3950" s="7" t="inlineStr">
        <is>
          <t>§الوصولُ الرقمي</t>
        </is>
      </c>
      <c r="F3950" s="7" t="inlineStr">
        <is>
          <t>CEO</t>
        </is>
      </c>
      <c r="G3950" s="7" t="inlineStr">
        <is>
          <t>قرار مالك موقَّع — نافذ</t>
        </is>
      </c>
      <c r="H3950" s="7" t="inlineStr">
        <is>
          <t>INJAZ-FRD-01</t>
        </is>
      </c>
      <c r="I3950" s="7" t="inlineStr">
        <is>
          <t>الفصلُ ٣ — مكتبُ الرئيس التنفيذي والنواب</t>
        </is>
      </c>
      <c r="J3950" s="7" t="inlineStr">
        <is>
          <t>UX-01 للشاشاتِ · DELIVERY-01 للاختبارات</t>
        </is>
      </c>
      <c r="K3950" s="7" t="inlineStr">
        <is>
          <t>اختبارُ وصول: تكبيرٌ وفحصُ الوظائف في مكتبُ الرئيس التنفيذي والنواب</t>
        </is>
      </c>
      <c r="L3950" s="7" t="inlineStr">
        <is>
          <t>مطلوب — يُقاس من النظام الحي</t>
        </is>
      </c>
      <c r="M3950" s="7" t="inlineStr">
        <is>
          <t>نافذ</t>
        </is>
      </c>
    </row>
    <row r="3951">
      <c r="A3951" s="7" t="n">
        <v>3950</v>
      </c>
      <c r="B3951" s="7" t="inlineStr">
        <is>
          <t>CEOX-0937</t>
        </is>
      </c>
      <c r="C3951" s="7" t="inlineStr">
        <is>
          <t>كلُّ شاشةٍ في مكتبُ الرئيس التنفيذي والنواب لها وحدةُ صلاحياتٍ مسجَّلةٌ تُنشئ صفوفَ العرضِ والتعديلِ المفصَّلة — والحارسُ وحدَه لا يكفي.</t>
        </is>
      </c>
      <c r="D3951" s="7" t="inlineStr">
        <is>
          <t>INJAZ-CORE-01 · الفصلُ ٥ — الصلاحياتُ والتفويضاتُ وفصلُ الواجبات</t>
        </is>
      </c>
      <c r="E3951" s="7" t="inlineStr">
        <is>
          <t>§الصلاحيات</t>
        </is>
      </c>
      <c r="F3951" s="7" t="inlineStr">
        <is>
          <t>CEO</t>
        </is>
      </c>
      <c r="G3951" s="7" t="inlineStr">
        <is>
          <t>قرار مالك موقَّع — نافذ</t>
        </is>
      </c>
      <c r="H3951" s="7" t="inlineStr">
        <is>
          <t>INJAZ-FRD-01</t>
        </is>
      </c>
      <c r="I3951" s="7" t="inlineStr">
        <is>
          <t>الفصلُ ٣ — مكتبُ الرئيس التنفيذي والنواب</t>
        </is>
      </c>
      <c r="J3951" s="7" t="inlineStr">
        <is>
          <t>UX-01 للشاشاتِ · DELIVERY-01 للاختبارات</t>
        </is>
      </c>
      <c r="K3951" s="7" t="inlineStr">
        <is>
          <t>اختبارُ تسجيل: صفرُ شاشةٍ في مكتبُ الرئيس التنفيذي والنواب بلا وحدةِ صلاحياتٍ مسجَّلة</t>
        </is>
      </c>
      <c r="L3951" s="7" t="inlineStr">
        <is>
          <t>مطلوب — يُقاس من النظام الحي</t>
        </is>
      </c>
      <c r="M3951" s="7" t="inlineStr">
        <is>
          <t>نافذ</t>
        </is>
      </c>
    </row>
    <row r="3952">
      <c r="A3952" s="7" t="n">
        <v>3951</v>
      </c>
      <c r="B3952" s="7" t="inlineStr">
        <is>
          <t>CEOX-0938</t>
        </is>
      </c>
      <c r="C3952" s="7" t="inlineStr">
        <is>
          <t>تُشتق صلاحياتُ مكتبُ الرئيس التنفيذي والنواب من قالب الدورِ ونطاقِ التكليفِ ومفتاحِ الظهورِ معًا — والمنحُ الفرديُّ استثناءٌ يُسجَّل بمبرِّره ويُراجَع دوريًّا.</t>
        </is>
      </c>
      <c r="D3952" s="7" t="inlineStr">
        <is>
          <t>INJAZ-CORE-01 · الفصلُ ٥ — الصلاحياتُ والتفويضاتُ وفصلُ الواجبات</t>
        </is>
      </c>
      <c r="E3952" s="7" t="inlineStr">
        <is>
          <t>§الصلاحيات</t>
        </is>
      </c>
      <c r="F3952" s="7" t="inlineStr">
        <is>
          <t>CEO</t>
        </is>
      </c>
      <c r="G3952" s="7" t="inlineStr">
        <is>
          <t>قرار مالك موقَّع — نافذ</t>
        </is>
      </c>
      <c r="H3952" s="7" t="inlineStr">
        <is>
          <t>INJAZ-FRD-01</t>
        </is>
      </c>
      <c r="I3952" s="7" t="inlineStr">
        <is>
          <t>الفصلُ ٣ — مكتبُ الرئيس التنفيذي والنواب</t>
        </is>
      </c>
      <c r="J3952" s="7" t="inlineStr">
        <is>
          <t>UX-01 للشاشاتِ · DELIVERY-01 للاختبارات</t>
        </is>
      </c>
      <c r="K3952" s="7" t="inlineStr">
        <is>
          <t>اختبارُ اشتقاق: صفرُ منحٍ فرديٍّ في مكتبُ الرئيس التنفيذي والنواب بلا مبرِّرٍ ومراجعة</t>
        </is>
      </c>
      <c r="L3952" s="7" t="inlineStr">
        <is>
          <t>مطلوب — يُقاس من النظام الحي</t>
        </is>
      </c>
      <c r="M3952" s="7" t="inlineStr">
        <is>
          <t>نافذ</t>
        </is>
      </c>
    </row>
    <row r="3953">
      <c r="A3953" s="7" t="n">
        <v>3952</v>
      </c>
      <c r="B3953" s="7" t="inlineStr">
        <is>
          <t>CEOX-0939</t>
        </is>
      </c>
      <c r="C3953" s="7" t="inlineStr">
        <is>
          <t>العنصرُ المحجوبُ في شاشاتِ مكتبُ الرئيس التنفيذي والنواب لا يُرسَل في الاستجابةِ أصلًا ولا يُصيَّر — والمجموعةُ التي فرغت لا تُعرض.</t>
        </is>
      </c>
      <c r="D3953" s="7" t="inlineStr">
        <is>
          <t>INJAZ-CORE-01 · الفصلُ ٥ — الصلاحياتُ والتفويضاتُ وفصلُ الواجبات</t>
        </is>
      </c>
      <c r="E3953" s="7" t="inlineStr">
        <is>
          <t>§الصلاحيات</t>
        </is>
      </c>
      <c r="F3953" s="7" t="inlineStr">
        <is>
          <t>CEO</t>
        </is>
      </c>
      <c r="G3953" s="7" t="inlineStr">
        <is>
          <t>قرار مالك موقَّع — نافذ</t>
        </is>
      </c>
      <c r="H3953" s="7" t="inlineStr">
        <is>
          <t>INJAZ-FRD-01</t>
        </is>
      </c>
      <c r="I3953" s="7" t="inlineStr">
        <is>
          <t>الفصلُ ٣ — مكتبُ الرئيس التنفيذي والنواب</t>
        </is>
      </c>
      <c r="J3953" s="7" t="inlineStr">
        <is>
          <t>UX-01 للشاشاتِ · DELIVERY-01 للاختبارات</t>
        </is>
      </c>
      <c r="K3953" s="7" t="inlineStr">
        <is>
          <t>اختبارُ حجب: فحصُ الاستجابةِ الخامِّ في مكتبُ الرئيس التنفيذي والنواب لا يُظهر المحجوب</t>
        </is>
      </c>
      <c r="L3953" s="7" t="inlineStr">
        <is>
          <t>مطلوب — يُقاس من النظام الحي</t>
        </is>
      </c>
      <c r="M3953" s="7" t="inlineStr">
        <is>
          <t>نافذ</t>
        </is>
      </c>
    </row>
    <row r="3954">
      <c r="A3954" s="7" t="n">
        <v>3953</v>
      </c>
      <c r="B3954" s="7" t="inlineStr">
        <is>
          <t>CEOX-0940</t>
        </is>
      </c>
      <c r="C3954" s="7" t="inlineStr">
        <is>
          <t>كلُّ فعلٍ حاكمٍ في مكتبُ الرئيس التنفيذي والنواب — وعددُها 5 — يُختبر بأربع حالات: سماحٌ لمن يملك · ومنعٌ لمن لا يملك · وتكرارٌ يُرفض بمفتاحه · وعكسٌ يُبطل الأثرَ بمرجعه.</t>
        </is>
      </c>
      <c r="D3954" s="7" t="inlineStr">
        <is>
          <t>INJAZ-DELIVERY-01 · الفصلُ ٤ — الاختباراتُ وبواباتُ القبول</t>
        </is>
      </c>
      <c r="E3954" s="7" t="inlineStr">
        <is>
          <t>§الاختبارات</t>
        </is>
      </c>
      <c r="F3954" s="7" t="inlineStr">
        <is>
          <t>CEO</t>
        </is>
      </c>
      <c r="G3954" s="7" t="inlineStr">
        <is>
          <t>قرار مالك موقَّع — نافذ</t>
        </is>
      </c>
      <c r="H3954" s="7" t="inlineStr">
        <is>
          <t>INJAZ-FRD-01</t>
        </is>
      </c>
      <c r="I3954" s="7" t="inlineStr">
        <is>
          <t>الفصلُ ٣ — مكتبُ الرئيس التنفيذي والنواب</t>
        </is>
      </c>
      <c r="J3954" s="7" t="inlineStr">
        <is>
          <t>UX-01 للشاشاتِ · DELIVERY-01 للاختبارات</t>
        </is>
      </c>
      <c r="K3954" s="7" t="inlineStr">
        <is>
          <t>اختبارٌ رباعي: كلُّ فعلٍ في مكتبُ الرئيس التنفيذي والنواب يجتاز الحالاتِ الأربع</t>
        </is>
      </c>
      <c r="L3954" s="7" t="inlineStr">
        <is>
          <t>مطلوب — يُقاس من النظام الحي</t>
        </is>
      </c>
      <c r="M3954" s="7" t="inlineStr">
        <is>
          <t>نافذ</t>
        </is>
      </c>
    </row>
    <row r="3955">
      <c r="A3955" s="7" t="n">
        <v>3954</v>
      </c>
      <c r="B3955" s="7" t="inlineStr">
        <is>
          <t>CEOX-0941</t>
        </is>
      </c>
      <c r="C3955" s="7" t="inlineStr">
        <is>
          <t>لا يُدمج كودٌ يمسّ مكتبُ الرئيس التنفيذي والنواب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3955" s="7" t="inlineStr">
        <is>
          <t>INJAZ-DELIVERY-01 · الفصلُ ٤ — الاختباراتُ وبواباتُ القبول</t>
        </is>
      </c>
      <c r="E3955" s="7" t="inlineStr">
        <is>
          <t>§الاختبارات</t>
        </is>
      </c>
      <c r="F3955" s="7" t="inlineStr">
        <is>
          <t>CEO</t>
        </is>
      </c>
      <c r="G3955" s="7" t="inlineStr">
        <is>
          <t>قرار مالك موقَّع — نافذ</t>
        </is>
      </c>
      <c r="H3955" s="7" t="inlineStr">
        <is>
          <t>INJAZ-FRD-01</t>
        </is>
      </c>
      <c r="I3955" s="7" t="inlineStr">
        <is>
          <t>الفصلُ ٣ — مكتبُ الرئيس التنفيذي والنواب</t>
        </is>
      </c>
      <c r="J3955" s="7" t="inlineStr">
        <is>
          <t>UX-01 للشاشاتِ · DELIVERY-01 للاختبارات</t>
        </is>
      </c>
      <c r="K3955" s="7" t="inlineStr">
        <is>
          <t>اختبارُ منع: مخالفةٌ في مكتبُ الرئيس التنفيذي والنواب توقف خطَّ التسليمِ برمزٍ وسبب</t>
        </is>
      </c>
      <c r="L3955" s="7" t="inlineStr">
        <is>
          <t>مطلوب — يُقاس من النظام الحي</t>
        </is>
      </c>
      <c r="M3955" s="7" t="inlineStr">
        <is>
          <t>نافذ</t>
        </is>
      </c>
    </row>
    <row r="3956">
      <c r="A3956" s="7" t="n">
        <v>3955</v>
      </c>
      <c r="B3956" s="7" t="inlineStr">
        <is>
          <t>CTR-050</t>
        </is>
      </c>
      <c r="C3956" s="7" t="inlineStr">
        <is>
          <t>Schema عقود العملاء الأربعة: contract_obligations (obligation_type ENUM من قائمة §4 لا نصًّا حرًّا · obligor من client·company·supplier·operator · effect_on_billing من billable_standby·non_billable·per_clause · penalty_rule_id · بقيد فريد contract_id + obligation_type + valid_from) · contract_penalty_rules (rule_kind من shortfall·readiness·delay·quality·bonus · formula_json · rate · cap_percent · periodicity) · unit_attributions (unit_record_id FK · time_bucket من actual·standby·stop · minutes · obligation_type FK للمسؤول · billable · supplier_countable · operator_countable · decided_by/at · objection_ref — بقيد فريد unit_record_id + time_bucket + obligation_type) · contract_commitments (work_model من hour·ton·trip·meter · unit · qty_committed · periodicity · shortfall_rule · excess_rule · min_guarantee — وقيد Σ حاويات الموردين ≤ qty_committed).</t>
        </is>
      </c>
      <c r="D3956" s="7" t="inlineStr">
        <is>
          <t>SRC-014</t>
        </is>
      </c>
      <c r="E3956" s="7" t="inlineStr">
        <is>
          <t>§8</t>
        </is>
      </c>
      <c r="F3956" s="7" t="inlineStr">
        <is>
          <t>ARC</t>
        </is>
      </c>
      <c r="G3956" s="7" t="inlineStr">
        <is>
          <t>لا معارض — نافذ بنصّه</t>
        </is>
      </c>
      <c r="H3956" s="7" t="inlineStr">
        <is>
          <t>INJAZ-FRD-01</t>
        </is>
      </c>
      <c r="I3956" s="7" t="inlineStr">
        <is>
          <t>الفصلُ ٢٢ — النموذجُ التشغيلي</t>
        </is>
      </c>
      <c r="J3956" s="7" t="inlineStr">
        <is>
          <t>UX-01 للشاشاتِ · DELIVERY-01 للاختبارات</t>
        </is>
      </c>
      <c r="K3956" s="7" t="inlineStr">
        <is>
          <t>اختبارُ حساب: بمعطى مدخلاتٍ معلومةٍ لـ«contract_obligations (obligation_type ENUM من قائمة …» · وعند إعادة الحساب من المصدر · فإن الناتجَ يطابق المعروضَ بلا فرق · ومرجعُ حالة المصدر: CTR-053 · CTR-055</t>
        </is>
      </c>
      <c r="L3956" s="7" t="inlineStr">
        <is>
          <t>غير مقيس — يُملأ عند مراجعة الكود</t>
        </is>
      </c>
      <c r="M3956" s="7" t="inlineStr">
        <is>
          <t>نافذ</t>
        </is>
      </c>
    </row>
    <row r="3957">
      <c r="A3957" s="7" t="n">
        <v>3956</v>
      </c>
      <c r="B3957" s="7" t="inlineStr">
        <is>
          <t>SAL-029</t>
        </is>
      </c>
      <c r="C3957" s="7" t="inlineStr">
        <is>
          <t>توقيع العقد يفتح احتياج الموردين آليًّا: زر «فتح الاحتياج» يولّد طلب عروض الآليات (RFQ) بمرجع الالتزامات — والاستقطاب والمقارنة والحاويات بيتها UX-05 §2.1.</t>
        </is>
      </c>
      <c r="D3957" s="7" t="inlineStr">
        <is>
          <t>SRC-029</t>
        </is>
      </c>
      <c r="E3957" s="7" t="inlineStr">
        <is>
          <t>§2.1</t>
        </is>
      </c>
      <c r="F3957" s="7" t="inlineStr">
        <is>
          <t>SAL</t>
        </is>
      </c>
      <c r="G3957" s="7" t="inlineStr">
        <is>
          <t>لا معارض — نافذ بنصّه</t>
        </is>
      </c>
      <c r="H3957" s="7" t="inlineStr">
        <is>
          <t>INJAZ-FRD-01</t>
        </is>
      </c>
      <c r="I3957" s="7" t="inlineStr">
        <is>
          <t>الفصلُ ٢٢ — النموذجُ التشغيلي</t>
        </is>
      </c>
      <c r="J3957" s="7" t="inlineStr">
        <is>
          <t>UX-01 للشاشاتِ · DELIVERY-01 للاختبارات</t>
        </is>
      </c>
      <c r="K3957" s="7" t="inlineStr">
        <is>
          <t>اختبارُ وجودٍ وسلوك: بمعطى بيئةٍ مهيَّأةٍ لـ«زر «فتح الاحتياج» يولّد طلب عروض الآليات (RFQ) بمرجع…» · وعند تنفيذ السيناريو الموصوف · فإن السلوكَ يطابق النصَّ ويُوثَّق الشاهدُ بلقطةٍ أو سجل</t>
        </is>
      </c>
      <c r="L3957" s="7" t="inlineStr">
        <is>
          <t>غير مقيس — يُملأ عند مراجعة الكود</t>
        </is>
      </c>
      <c r="M3957" s="7" t="inlineStr">
        <is>
          <t>نافذ</t>
        </is>
      </c>
    </row>
    <row r="3958">
      <c r="A3958" s="7" t="n">
        <v>3957</v>
      </c>
      <c r="B3958" s="7" t="inlineStr">
        <is>
          <t>OPE-185</t>
        </is>
      </c>
      <c r="C3958" s="7" t="inlineStr">
        <is>
          <t>ما تملكه المبيعات وتُدخله: بيانات العميل والجهات التجارية · الفرصة ودراستها وقرارها · الزيارات والاجتماعات والاتصالات · المناقصة ومستنداتها ونتيجتها · العرض والتسعير وجولات التفاوض · عقد المشروع وشروطه وبنوده وملاحقه · المخاطر التجارية وأسباب الفوز والخسارة. وما تقرأه فقط: توفّر المعدات وحالتها (الأسطول) · توفّر المشغّلين ومهاراتهم (القوى) · قدرة الموردين على التغطية (موردو الآليات) · القدرة التمويلية والضمانات (التمويل) · القدرة على خدمة المعدات (الصيانة) · استهلاك الحصص أثناء التشغيل (الحركة والتشغيل) · الفواتير والتحصيل (الإيراد والفوترة).</t>
        </is>
      </c>
      <c r="D3958" s="7" t="inlineStr">
        <is>
          <t>SRC-035</t>
        </is>
      </c>
      <c r="E3958" s="7" t="inlineStr">
        <is>
          <t>§2</t>
        </is>
      </c>
      <c r="F3958" s="7" t="inlineStr">
        <is>
          <t>SAL</t>
        </is>
      </c>
      <c r="G3958" s="7" t="inlineStr">
        <is>
          <t>لا معارض — نافذ بنصّه</t>
        </is>
      </c>
      <c r="H3958" s="7" t="inlineStr">
        <is>
          <t>INJAZ-FRD-01</t>
        </is>
      </c>
      <c r="I3958" s="7" t="inlineStr">
        <is>
          <t>الفصلُ ٢٢ — النموذجُ التشغيلي</t>
        </is>
      </c>
      <c r="J3958" s="7" t="inlineStr">
        <is>
          <t>UX-01 للشاشاتِ · DELIVERY-01 للاختبارات</t>
        </is>
      </c>
      <c r="K3958" s="7" t="inlineStr">
        <is>
          <t>اختبارُ وجودٍ وسلوك: بمعطى بيئةٍ مهيَّأةٍ لـ«بيانات العميل والجهات التجارية · الفرصة ودراستها وقر…» · وعند تنفيذ السيناريو الموصوف · فإن السلوكَ يطابق النصَّ ويُوثَّق الشاهدُ بلقطةٍ أو سجل</t>
        </is>
      </c>
      <c r="L3958" s="7" t="inlineStr">
        <is>
          <t>غير مقيس — يُملأ عند مراجعة الكود</t>
        </is>
      </c>
      <c r="M3958" s="7" t="inlineStr">
        <is>
          <t>نافذ</t>
        </is>
      </c>
    </row>
    <row r="3959">
      <c r="A3959" s="7" t="n">
        <v>3958</v>
      </c>
      <c r="B3959" s="7" t="inlineStr">
        <is>
          <t>OPE-187</t>
        </is>
      </c>
      <c r="C3959" s="7" t="inlineStr">
        <is>
          <t>المفاهيم الاثنا عشر الحاكمة للمبيعات: الفرصة (عمل محتمل مسجَّل باسم عميل وقيمة تقديرية — كل عقد يبدأ منها ولا عقد بلا فرصة) · الأنبوب التجاري (مجموع الفرص المفتوحة موزَّعة على مراحلها) · قرار الدراسة (قرار صريح: متابعة أو تعليق أو استبعاد — بدونه لا انتقال إلى التسعير) · النشاط التجاري (زيارة أو اجتماع أو اتصال موثَّق على الفرصة) · نموذج الإيراد (بالساعة أو بالطن أو بالمتر — يحدّد وحدة السعر وآلية الفوترة) · سقف الحصص (الكمية القصوى المسموح تشغيلها — تجاوزه يوقف التشغيل حتى يصدر ملحق) · الحاوية (الكمية المتعاقد عليها زمنيًّا وكميًّا) · الحوش (ساعات انتظار المعدة دون عمل فعلي — لا تولّد إيرادًا ولا تُدرج في الفوترة) · فحص الجاهزية (تحقّق داخلي من قدرتنا على التنفيذ قبل التوقيع — بوابة إلزامية) · الملحق (مستند يوثّق أي تغيير على عقد نافذ) · التجديد مقابل التمديد (التجديد دورة جديدة بسقف جديد؛ والتمديد إطالة للقائمة — والخلط بينهما يفسد حساب السقف) · قاعدة 30 يومًا (انقطاع يتجاوز 30 يومًا ي</t>
        </is>
      </c>
      <c r="D3959" s="7" t="inlineStr">
        <is>
          <t>SRC-035</t>
        </is>
      </c>
      <c r="E3959" s="7" t="inlineStr">
        <is>
          <t>§3</t>
        </is>
      </c>
      <c r="F3959" s="7" t="inlineStr">
        <is>
          <t>SAL</t>
        </is>
      </c>
      <c r="G3959" s="7" t="inlineStr">
        <is>
          <t>لا معارض — نافذ بنصّه</t>
        </is>
      </c>
      <c r="H3959" s="7" t="inlineStr">
        <is>
          <t>INJAZ-FRD-01</t>
        </is>
      </c>
      <c r="I3959" s="7" t="inlineStr">
        <is>
          <t>الفصلُ ٢٢ — النموذجُ التشغيلي</t>
        </is>
      </c>
      <c r="J3959" s="7" t="inlineStr">
        <is>
          <t>UX-01 للشاشاتِ · DELIVERY-01 للاختبارات</t>
        </is>
      </c>
      <c r="K3959" s="7" t="inlineStr">
        <is>
          <t>اختبارُ منع: بمعطى محاولةٍ تخالف «الفرصة (عمل محتمل مسجَّل باسم عميل وقيمة تقديرية — ك…» · وعند تنفيذها · فإن الخادمَ يرفض برمزٍ وسببٍ ويُسجَّل الرفضُ بالمستخدم والوقت</t>
        </is>
      </c>
      <c r="L3959" s="7" t="inlineStr">
        <is>
          <t>غير مقيس — يُملأ عند مراجعة الكود</t>
        </is>
      </c>
      <c r="M3959" s="7" t="inlineStr">
        <is>
          <t>نافذ</t>
        </is>
      </c>
    </row>
    <row r="3960">
      <c r="A3960" s="7" t="n">
        <v>3959</v>
      </c>
      <c r="B3960" s="7" t="inlineStr">
        <is>
          <t>OPE-190</t>
        </is>
      </c>
      <c r="C3960" s="7" t="inlineStr">
        <is>
          <t>شاشات المبيعات الثماني: العملاء والجهات (تسجيل العميل والمنافس والجهة الطارحة للعطاء) · الفرصة التجارية (إدارتها ودراستها وأنشطتها ومنافسيها ومخاطرها) · المناقصات (متابعة العطاء من الدعوة حتى النتيجة) · العرض والتسعير (بناء العرض وتسعير بنوده وتوثيق جولات التفاوض) · عقد المشروع · بنود الحصص · الملاحق والتجديدات · نماذج التسعير.</t>
        </is>
      </c>
      <c r="D3960" s="7" t="inlineStr">
        <is>
          <t>SRC-035</t>
        </is>
      </c>
      <c r="E3960" s="7" t="inlineStr">
        <is>
          <t>§5</t>
        </is>
      </c>
      <c r="F3960" s="7" t="inlineStr">
        <is>
          <t>SAL</t>
        </is>
      </c>
      <c r="G3960" s="7" t="inlineStr">
        <is>
          <t>لا معارض — نافذ بنصّه</t>
        </is>
      </c>
      <c r="H3960" s="7" t="inlineStr">
        <is>
          <t>INJAZ-FRD-01</t>
        </is>
      </c>
      <c r="I3960" s="7" t="inlineStr">
        <is>
          <t>الفصلُ ٢٢ — النموذجُ التشغيلي</t>
        </is>
      </c>
      <c r="J3960" s="7" t="inlineStr">
        <is>
          <t>UX-01 للشاشاتِ · DELIVERY-01 للاختبارات</t>
        </is>
      </c>
      <c r="K3960" s="7" t="inlineStr">
        <is>
          <t>اختبارُ وجودٍ وسلوك: بمعطى بيئةٍ مهيَّأةٍ لـ«العملاء والجهات (تسجيل العميل والمنافس والجهة الطارح…» · وعند تنفيذ السيناريو الموصوف · فإن السلوكَ يطابق النصَّ ويُوثَّق الشاهدُ بلقطةٍ أو سجل</t>
        </is>
      </c>
      <c r="L3960" s="7" t="inlineStr">
        <is>
          <t>غير مقيس — يُملأ عند مراجعة الكود</t>
        </is>
      </c>
      <c r="M3960" s="7" t="inlineStr">
        <is>
          <t>نافذ</t>
        </is>
      </c>
    </row>
    <row r="3961">
      <c r="A3961" s="7" t="n">
        <v>3960</v>
      </c>
      <c r="B3961" s="7" t="inlineStr">
        <is>
          <t>OPE-192</t>
        </is>
      </c>
      <c r="C3961" s="7" t="inlineStr">
        <is>
          <t>القواعد الحاكمة للمبيعات الإحدى عشرة: لا تسعير قبل صدور قرار الدراسة بالمتابعة · لا اعتماد لعقد قبل اجتياز بنود فحص الجاهزية الستة · لا اعتماد وفي العقد خطر عالٍ بلا خطة معالجة موثَّقة · لا تشغيل ولا تخصيص قبل نفاذ العقد · سقف الحصص لا يُتجاوز وتجاوزه يوقف التشغيل حتى يصدر ملحق · كل بند يحمل نموذج إيراد واحدًا وعملة واحدة · ساعات الحوش لا تولّد إيرادًا · انقطاع يتجاوز 30 يومًا يعني عقدًا زمنيًّا جديدًا لا تمديدًا · كل تعديل على عقد نافذ يمرّ عبر ملحق موثَّق بنوعه وسببه · كل نشاط تجاري يُسجَّل بتاريخه وحضوره ومخرجاته وإجراءاته · كل فرصة تُقفَل بنتيجة وسبب وخلاصة مراجعة.</t>
        </is>
      </c>
      <c r="D3961" s="7" t="inlineStr">
        <is>
          <t>SRC-035</t>
        </is>
      </c>
      <c r="E3961" s="7" t="inlineStr">
        <is>
          <t>§18</t>
        </is>
      </c>
      <c r="F3961" s="7" t="inlineStr">
        <is>
          <t>SAL</t>
        </is>
      </c>
      <c r="G3961" s="7" t="inlineStr">
        <is>
          <t>لا معارض — نافذ بنصّه</t>
        </is>
      </c>
      <c r="H3961" s="7" t="inlineStr">
        <is>
          <t>INJAZ-FRD-01</t>
        </is>
      </c>
      <c r="I3961" s="7" t="inlineStr">
        <is>
          <t>الفصلُ ٢٢ — النموذجُ التشغيلي</t>
        </is>
      </c>
      <c r="J3961" s="7" t="inlineStr">
        <is>
          <t>UX-01 للشاشاتِ · DELIVERY-01 للاختبارات</t>
        </is>
      </c>
      <c r="K3961" s="7" t="inlineStr">
        <is>
          <t>اختبارُ منع: بمعطى محاولةٍ تخالف «لا تسعير قبل صدور قرار الدراسة بالمتابعة ·» · وعند تنفيذها · فإن الخادمَ يرفض برمزٍ وسببٍ ويُسجَّل الرفضُ بالمستخدم والوقت</t>
        </is>
      </c>
      <c r="L3961" s="7" t="inlineStr">
        <is>
          <t>غير مقيس — يُملأ عند مراجعة الكود</t>
        </is>
      </c>
      <c r="M3961" s="7" t="inlineStr">
        <is>
          <t>نافذ</t>
        </is>
      </c>
    </row>
    <row r="3962">
      <c r="A3962" s="7" t="n">
        <v>3961</v>
      </c>
      <c r="B3962" s="7" t="inlineStr">
        <is>
          <t>SAL-061</t>
        </is>
      </c>
      <c r="C3962" s="7" t="inlineStr">
        <is>
          <t>أزرار عقد المشروع الأربعة: تشغيل فحص الجاهزية (يستدعي حالة الإدارات الست ويُظهر البنود غير المجتازة — من «نافذ» إلى «فحص الجاهزية») · اعتماد العقد (يقفل الشروط والبنود عن التعديل المباشر — ولا يعمل إلا إذا اجتاز الفحص · إلى «معتمد») · تفعيل النفاذ (يجعل سقف الحصص متاحًا للتشغيل — إلى «نافذ» ويبدأ التخصيص) · إقفال العقد (يُنهي العقد بعد التسوية ويطلب تحليل النتيجة — إلى «مُقفَل» ولا يقبل تخصيصًا).</t>
        </is>
      </c>
      <c r="D3962" s="7" t="inlineStr">
        <is>
          <t>SRC-035</t>
        </is>
      </c>
      <c r="E3962" s="7" t="inlineStr">
        <is>
          <t>§10</t>
        </is>
      </c>
      <c r="F3962" s="7" t="inlineStr">
        <is>
          <t>CTR</t>
        </is>
      </c>
      <c r="G3962" s="7" t="inlineStr">
        <is>
          <t>لا معارض — نافذ بنصّه</t>
        </is>
      </c>
      <c r="H3962" s="7" t="inlineStr">
        <is>
          <t>INJAZ-FRD-01</t>
        </is>
      </c>
      <c r="I3962" s="7" t="inlineStr">
        <is>
          <t>الفصلُ ٢٢ — النموذجُ التشغيلي</t>
        </is>
      </c>
      <c r="J3962" s="7" t="inlineStr">
        <is>
          <t>UX-01 للشاشاتِ · DELIVERY-01 للاختبارات</t>
        </is>
      </c>
      <c r="K3962" s="7" t="inlineStr">
        <is>
          <t>اختبارُ وجودٍ وسلوك: بمعطى بيئةٍ مهيَّأةٍ لـ«تشغيل فحص الجاهزية (يستدعي حالة الإدارات الست ويُظهر…» · وعند تنفيذ السيناريو الموصوف · فإن السلوكَ يطابق النصَّ ويُوثَّق الشاهدُ بلقطةٍ أو سجل</t>
        </is>
      </c>
      <c r="L3962" s="7" t="inlineStr">
        <is>
          <t>غير مقيس — يُملأ عند مراجعة الكود</t>
        </is>
      </c>
      <c r="M3962" s="7" t="inlineStr">
        <is>
          <t>نافذ</t>
        </is>
      </c>
    </row>
    <row r="3963">
      <c r="A3963" s="7" t="n">
        <v>3962</v>
      </c>
      <c r="B3963" s="7" t="inlineStr">
        <is>
          <t>SAL-063</t>
        </is>
      </c>
      <c r="C3963" s="7" t="inlineStr">
        <is>
          <t>شاشة بنود الحصص — حقولها: المعدات المخصَّصة للبند (إلزامي — نوع المعدة أو مجموعتها؛ وترك البند بلا معدة يمنع تخصيصه للتشغيل) · نموذج الإيراد (إلزامي — واحدٌ للبند؛ وبندٌ بنموذجين يتعذّر قياس تنفيذه) · سقف الكمية (إلزامي — الساعات أو الأطنان أو الأمتار المتعاقد عليها؛ وتركه صفرًا أو مفتوحًا يجعل التشغيل يتجاوز الاتفاق) · سعر الوحدة (إلزامي — لكل ساعة أو طن أو متر لا الإجمالي) · العملة (إلزامي — تُورَّث من العقد ولا تُخالفه وإلا رُفضت الفوترة) · المستهلَك والمتبقّي (غير إلزامي — يُحدَّث آليًّا من التشغيل وللقراءة فقط؛ ومحاولة تعديله يدويًّا لتغطية تجاوز ممنوعة).</t>
        </is>
      </c>
      <c r="D3963" s="7" t="inlineStr">
        <is>
          <t>SRC-035</t>
        </is>
      </c>
      <c r="E3963" s="7" t="inlineStr">
        <is>
          <t>§11</t>
        </is>
      </c>
      <c r="F3963" s="7" t="inlineStr">
        <is>
          <t>CTR</t>
        </is>
      </c>
      <c r="G3963" s="7" t="inlineStr">
        <is>
          <t>لا معارض — نافذ بنصّه</t>
        </is>
      </c>
      <c r="H3963" s="7" t="inlineStr">
        <is>
          <t>INJAZ-FRD-01</t>
        </is>
      </c>
      <c r="I3963" s="7" t="inlineStr">
        <is>
          <t>الفصلُ ٢٢ — النموذجُ التشغيلي</t>
        </is>
      </c>
      <c r="J3963" s="7" t="inlineStr">
        <is>
          <t>UX-01 للشاشاتِ · DELIVERY-01 للاختبارات</t>
        </is>
      </c>
      <c r="K3963" s="7" t="inlineStr">
        <is>
          <t>اختبارُ منع: بمعطى محاولةٍ تخالف «المعدات المخصَّصة للبند (إلزامي — نوع المعدة أو مجمو…» · وعند تنفيذها · فإن الخادمَ يرفض برمزٍ وسببٍ ويُسجَّل الرفضُ بالمستخدم والوقت</t>
        </is>
      </c>
      <c r="L3963" s="7" t="inlineStr">
        <is>
          <t>غير مقيس — يُملأ عند مراجعة الكود</t>
        </is>
      </c>
      <c r="M3963" s="7" t="inlineStr">
        <is>
          <t>نافذ</t>
        </is>
      </c>
    </row>
    <row r="3964">
      <c r="A3964" s="7" t="n">
        <v>3963</v>
      </c>
      <c r="B3964" s="7" t="inlineStr">
        <is>
          <t>SAL-064</t>
        </is>
      </c>
      <c r="C3964" s="7" t="inlineStr">
        <is>
          <t>قاعدتا الحصص: ساعات الحوش (انتظار المعدة دون عمل فعلي) لا تُحتسب في سقف الساعات ولا في الفوترة · وإذا بلغ المستهلَك السقف يتوقف التشغيل حتى يصدر ملحقٌ بزيادة النطاق. وحذف البند معطَّلٌ بعد النفاذ — والتغيير بملحق.</t>
        </is>
      </c>
      <c r="D3964" s="7" t="inlineStr">
        <is>
          <t>SRC-035</t>
        </is>
      </c>
      <c r="E3964" s="7" t="inlineStr">
        <is>
          <t>§11</t>
        </is>
      </c>
      <c r="F3964" s="7" t="inlineStr">
        <is>
          <t>CTR</t>
        </is>
      </c>
      <c r="G3964" s="7" t="inlineStr">
        <is>
          <t>لا معارض — نافذ بنصّه</t>
        </is>
      </c>
      <c r="H3964" s="7" t="inlineStr">
        <is>
          <t>INJAZ-FRD-01</t>
        </is>
      </c>
      <c r="I3964" s="7" t="inlineStr">
        <is>
          <t>الفصلُ ٢٢ — النموذجُ التشغيلي</t>
        </is>
      </c>
      <c r="J3964" s="7" t="inlineStr">
        <is>
          <t>UX-01 للشاشاتِ · DELIVERY-01 للاختبارات</t>
        </is>
      </c>
      <c r="K3964" s="7" t="inlineStr">
        <is>
          <t>اختبارُ منع: بمعطى محاولةٍ تخالف «ساعات الحوش (انتظار المعدة دون عمل فعلي)» · وعند تنفيذها · فإن الخادمَ يرفض برمزٍ وسببٍ ويُسجَّل الرفضُ بالمستخدم والوقت</t>
        </is>
      </c>
      <c r="L3964" s="7" t="inlineStr">
        <is>
          <t>غير مقيس — يُملأ عند مراجعة الكود</t>
        </is>
      </c>
      <c r="M3964" s="7" t="inlineStr">
        <is>
          <t>نافذ</t>
        </is>
      </c>
    </row>
    <row r="3965">
      <c r="A3965" s="7" t="n">
        <v>3964</v>
      </c>
      <c r="B3965" s="7" t="inlineStr">
        <is>
          <t>OWN-002</t>
        </is>
      </c>
      <c r="C3965" s="7" t="inlineStr">
        <is>
          <t>نموذجُ العمل يحدد سلسلةً كاملةً لا بندًا واحدًا: وحدةَ القياس ثم ما يُسجَّل ميدانيًّا ثم وحدةَ حاوية المورد ثم وحدةَ تعاقده ثم أساسَ استحقاقه. وتغييرُ النموذج في عقدٍ نافذٍ ممنوع.</t>
        </is>
      </c>
      <c r="D3965" s="7" t="inlineStr">
        <is>
          <t>قرار المالك — جلسات المراجعة 2026-08</t>
        </is>
      </c>
      <c r="E3965" s="7" t="inlineStr">
        <is>
          <t>§نماذج العمل</t>
        </is>
      </c>
      <c r="F3965" s="7" t="inlineStr">
        <is>
          <t>OWN</t>
        </is>
      </c>
      <c r="G3965" s="7" t="inlineStr">
        <is>
          <t>قرار مالك موقَّع — نافذ</t>
        </is>
      </c>
      <c r="H3965" s="7" t="inlineStr">
        <is>
          <t>INJAZ-FRD-01</t>
        </is>
      </c>
      <c r="I3965" s="7" t="inlineStr">
        <is>
          <t>الفصلُ ٢٢ — النموذجُ التشغيلي</t>
        </is>
      </c>
      <c r="J3965" s="7" t="inlineStr">
        <is>
          <t>UX-01 للشاشاتِ · DELIVERY-01 للاختبارات</t>
        </is>
      </c>
      <c r="K3965" s="7" t="inlineStr">
        <is>
          <t>اختبارُ منعٍ: تعديلُ نموذج العمل على عقدٍ نافذٍ يُرفض برمزٍ وسبب</t>
        </is>
      </c>
      <c r="L3965" s="7" t="inlineStr">
        <is>
          <t>مطلوب ولم يُنفذ</t>
        </is>
      </c>
      <c r="M3965" s="7" t="inlineStr">
        <is>
          <t>نافذ</t>
        </is>
      </c>
    </row>
    <row r="3966">
      <c r="A3966" s="7" t="n">
        <v>3965</v>
      </c>
      <c r="B3966" s="7" t="inlineStr">
        <is>
          <t>OWN-005</t>
        </is>
      </c>
      <c r="C3966" s="7" t="inlineStr">
        <is>
          <t>الطاقةُ اليوميةُ الاسميةُ للمعدة = عددُ الورديات × ساعاتِ الوردية. وعددُ الورديات واحدةٌ أو اثنتان أو ثلاث، وساعاتُ الوردية ثمانٍ أو عشرٌ أو اثنتا عشرة — كلاهما من العقد لا ثابتٌ في النظام.</t>
        </is>
      </c>
      <c r="D3966" s="7" t="inlineStr">
        <is>
          <t>قرار المالك — جلسات المراجعة 2026-08</t>
        </is>
      </c>
      <c r="E3966" s="7" t="inlineStr">
        <is>
          <t>§الطاقة والورديات</t>
        </is>
      </c>
      <c r="F3966" s="7" t="inlineStr">
        <is>
          <t>OWN</t>
        </is>
      </c>
      <c r="G3966" s="7" t="inlineStr">
        <is>
          <t>قرار مالك موقَّع — نافذ</t>
        </is>
      </c>
      <c r="H3966" s="7" t="inlineStr">
        <is>
          <t>INJAZ-FRD-01</t>
        </is>
      </c>
      <c r="I3966" s="7" t="inlineStr">
        <is>
          <t>الفصلُ ٢٢ — النموذجُ التشغيلي</t>
        </is>
      </c>
      <c r="J3966" s="7" t="inlineStr">
        <is>
          <t>UX-01 للشاشاتِ · DELIVERY-01 للاختبارات</t>
        </is>
      </c>
      <c r="K3966" s="7" t="inlineStr">
        <is>
          <t>اختبارُ حساب: الطاقةُ الاسميةُ تساوي حاصلَ ضرب المتغيرين من العقد</t>
        </is>
      </c>
      <c r="L3966" s="7" t="inlineStr">
        <is>
          <t>مطلوب ولم يُنفذ</t>
        </is>
      </c>
      <c r="M3966" s="7" t="inlineStr">
        <is>
          <t>نافذ</t>
        </is>
      </c>
    </row>
    <row r="3967">
      <c r="A3967" s="7" t="n">
        <v>3966</v>
      </c>
      <c r="B3967" s="7" t="inlineStr">
        <is>
          <t>OWN-006</t>
        </is>
      </c>
      <c r="C3967" s="7" t="inlineStr">
        <is>
          <t>يُسجَّل عددُ الورديات وساعاتُ كلٍّ في ثلاثة مواضعَ متطابقة: عقدُ العميل وعقدُ المورد وحاويةُ المعدة. واختلافُها بين المواضع الثلاثة يُرفض بنيويًّا.</t>
        </is>
      </c>
      <c r="D3967" s="7" t="inlineStr">
        <is>
          <t>قرار المالك — جلسات المراجعة 2026-08</t>
        </is>
      </c>
      <c r="E3967" s="7" t="inlineStr">
        <is>
          <t>§الطاقة والورديات</t>
        </is>
      </c>
      <c r="F3967" s="7" t="inlineStr">
        <is>
          <t>OWN</t>
        </is>
      </c>
      <c r="G3967" s="7" t="inlineStr">
        <is>
          <t>قرار مالك موقَّع — نافذ</t>
        </is>
      </c>
      <c r="H3967" s="7" t="inlineStr">
        <is>
          <t>INJAZ-FRD-01</t>
        </is>
      </c>
      <c r="I3967" s="7" t="inlineStr">
        <is>
          <t>الفصلُ ٢٢ — النموذجُ التشغيلي</t>
        </is>
      </c>
      <c r="J3967" s="7" t="inlineStr">
        <is>
          <t>UX-01 للشاشاتِ · DELIVERY-01 للاختبارات</t>
        </is>
      </c>
      <c r="K3967" s="7" t="inlineStr">
        <is>
          <t>اختبارُ اتساق: اختلافُ الورديات بين العقدين والحاوية يمنع الحفظ</t>
        </is>
      </c>
      <c r="L3967" s="7" t="inlineStr">
        <is>
          <t>مطلوب ولم يُنفذ</t>
        </is>
      </c>
      <c r="M3967" s="7" t="inlineStr">
        <is>
          <t>نافذ</t>
        </is>
      </c>
    </row>
    <row r="3968">
      <c r="A3968" s="7" t="n">
        <v>3967</v>
      </c>
      <c r="B3968" s="7" t="inlineStr">
        <is>
          <t>OWN-008</t>
        </is>
      </c>
      <c r="C3968" s="7" t="inlineStr">
        <is>
          <t>الساعاتُ المتاحةُ للمبيعات = الطاقةُ الاسميةُ − التخفيضاتُ العامة. وهي سقفُ ما يمكن التعاقدُ عليه لهذه المعدة في هذا اليوم.</t>
        </is>
      </c>
      <c r="D3968" s="7" t="inlineStr">
        <is>
          <t>قرار المالك — جلسات المراجعة 2026-08</t>
        </is>
      </c>
      <c r="E3968" s="7" t="inlineStr">
        <is>
          <t>§الطاقة والورديات</t>
        </is>
      </c>
      <c r="F3968" s="7" t="inlineStr">
        <is>
          <t>OWN</t>
        </is>
      </c>
      <c r="G3968" s="7" t="inlineStr">
        <is>
          <t>قرار مالك موقَّع — نافذ</t>
        </is>
      </c>
      <c r="H3968" s="7" t="inlineStr">
        <is>
          <t>INJAZ-FRD-01</t>
        </is>
      </c>
      <c r="I3968" s="7" t="inlineStr">
        <is>
          <t>الفصلُ ٢٢ — النموذجُ التشغيلي</t>
        </is>
      </c>
      <c r="J3968" s="7" t="inlineStr">
        <is>
          <t>UX-01 للشاشاتِ · DELIVERY-01 للاختبارات</t>
        </is>
      </c>
      <c r="K3968" s="7" t="inlineStr">
        <is>
          <t>اختبارُ منع: عقدٌ بساعاتٍ تتجاوز المتاحَ اليوميَّ يُرفض</t>
        </is>
      </c>
      <c r="L3968" s="7" t="inlineStr">
        <is>
          <t>مطلوب ولم يُنفذ</t>
        </is>
      </c>
      <c r="M3968" s="7" t="inlineStr">
        <is>
          <t>نافذ</t>
        </is>
      </c>
    </row>
    <row r="3969">
      <c r="A3969" s="7" t="n">
        <v>3968</v>
      </c>
      <c r="B3969" s="7" t="inlineStr">
        <is>
          <t>OWN-011</t>
        </is>
      </c>
      <c r="C3969" s="7" t="inlineStr">
        <is>
          <t>توزيعُ وحدات المبيعات يقع بحسب نوع المعدة لا مجمَّلًا: حصةُ الحفارات مستقلةٌ عن حصة القلابات عن حصة مكائن التخريم، ولكلِّ نوعٍ وحدتُه وسقفُه.</t>
        </is>
      </c>
      <c r="D3969" s="7" t="inlineStr">
        <is>
          <t>قرار المالك — جلسات المراجعة 2026-08</t>
        </is>
      </c>
      <c r="E3969" s="7" t="inlineStr">
        <is>
          <t>§التغطية</t>
        </is>
      </c>
      <c r="F3969" s="7" t="inlineStr">
        <is>
          <t>OWN</t>
        </is>
      </c>
      <c r="G3969" s="7" t="inlineStr">
        <is>
          <t>قرار مالك موقَّع — نافذ</t>
        </is>
      </c>
      <c r="H3969" s="7" t="inlineStr">
        <is>
          <t>INJAZ-FRD-01</t>
        </is>
      </c>
      <c r="I3969" s="7" t="inlineStr">
        <is>
          <t>الفصلُ ٢٢ — النموذجُ التشغيلي</t>
        </is>
      </c>
      <c r="J3969" s="7" t="inlineStr">
        <is>
          <t>UX-01 للشاشاتِ · DELIVERY-01 للاختبارات</t>
        </is>
      </c>
      <c r="K3969" s="7" t="inlineStr">
        <is>
          <t>اختبارُ فصل: التزامُ كلِّ نوعٍ مستقلٌّ ولا يُعوَّض نوعٌ بنوعٍ آخر</t>
        </is>
      </c>
      <c r="L3969" s="7" t="inlineStr">
        <is>
          <t>مطلوب ولم يُنفذ</t>
        </is>
      </c>
      <c r="M3969" s="7" t="inlineStr">
        <is>
          <t>نافذ</t>
        </is>
      </c>
    </row>
    <row r="3970">
      <c r="A3970" s="7" t="n">
        <v>3969</v>
      </c>
      <c r="B3970" s="7" t="inlineStr">
        <is>
          <t>CTR-057</t>
        </is>
      </c>
      <c r="C3970" s="7" t="inlineStr">
        <is>
          <t>قيد بنيوي عابر للوثائق: Σ حاويات موردي الآليات ≤ كمية التزام عقد العميل (qty_committed).</t>
        </is>
      </c>
      <c r="D3970" s="7" t="inlineStr">
        <is>
          <t>SRC-014</t>
        </is>
      </c>
      <c r="E3970" s="7" t="inlineStr">
        <is>
          <t>§8</t>
        </is>
      </c>
      <c r="F3970" s="7" t="inlineStr">
        <is>
          <t>SUP</t>
        </is>
      </c>
      <c r="G3970" s="7" t="inlineStr">
        <is>
          <t>لا معارض — نافذ بنصّه</t>
        </is>
      </c>
      <c r="H3970" s="7" t="inlineStr">
        <is>
          <t>INJAZ-FRD-01</t>
        </is>
      </c>
      <c r="I3970" s="7" t="inlineStr">
        <is>
          <t>الفصلُ ٢٢ — النموذجُ التشغيلي</t>
        </is>
      </c>
      <c r="J3970" s="7" t="inlineStr">
        <is>
          <t>UX-01 للشاشاتِ · DELIVERY-01 للاختبارات</t>
        </is>
      </c>
      <c r="K3970" s="7" t="inlineStr">
        <is>
          <t>اختبارُ حساب: بمعطى مدخلاتٍ معلومةٍ لـ«Σ حاويات موردي الآليات ≤ كمية التزام عقد العميل (qty…» · وعند إعادة الحساب من المصدر · فإن الناتجَ يطابق المعروضَ بلا فرق · ومرجعُ حالة المصدر: CTR-053 · CTR-055</t>
        </is>
      </c>
      <c r="L3970" s="7" t="inlineStr">
        <is>
          <t>غير مقيس — يُملأ عند مراجعة الكود</t>
        </is>
      </c>
      <c r="M3970" s="7" t="inlineStr">
        <is>
          <t>نافذ</t>
        </is>
      </c>
    </row>
    <row r="3971">
      <c r="A3971" s="7" t="n">
        <v>3970</v>
      </c>
      <c r="B3971" s="7" t="inlineStr">
        <is>
          <t>SUP-001</t>
        </is>
      </c>
      <c r="C3971" s="7" t="inlineStr">
        <is>
          <t>التمييز الحاكم: «الموردون» — ما لم يُنص — هم موردو الآليات والمعدات الخارجية: شركاء تشغيل في نموذج خفيف الأصول، لهم حصة تشغيلية بنظام الحاويات ومعدات ومشغّلون وأحكام وحدات مستقلة وتسويات وكشوف. أما موردو المشتريات التشغيلية (قطع · زيوت · إطارات · خدمات شراء) فدورتهم دورة الشراء ولا حاويات لهم ولا وحدات — وموطنهم وثيقة المشتريات UX-09 حصرًا.</t>
        </is>
      </c>
      <c r="D3971" s="7" t="inlineStr">
        <is>
          <t>SRC-015</t>
        </is>
      </c>
      <c r="E3971" s="7" t="inlineStr">
        <is>
          <t>التمييز الحاكم</t>
        </is>
      </c>
      <c r="F3971" s="7" t="inlineStr">
        <is>
          <t>SUP</t>
        </is>
      </c>
      <c r="G3971" s="7" t="inlineStr">
        <is>
          <t>لا معارض — نافذ بنصّه</t>
        </is>
      </c>
      <c r="H3971" s="7" t="inlineStr">
        <is>
          <t>INJAZ-FRD-01</t>
        </is>
      </c>
      <c r="I3971" s="7" t="inlineStr">
        <is>
          <t>الفصلُ ٢٢ — النموذجُ التشغيلي</t>
        </is>
      </c>
      <c r="J3971" s="7" t="inlineStr">
        <is>
          <t>UX-01 للشاشاتِ · DELIVERY-01 للاختبارات</t>
        </is>
      </c>
      <c r="K3971" s="7" t="inlineStr">
        <is>
          <t>اختبارُ ظهور: بمعطى مستخدمٍ داخلَ النطاق وآخرَ خارجه لـ««الموردون» — ما لم يُنص — هم موردو الآليات والمعدات …» · وعند فتح الشاشة · فإن الأولَ يرى نطاقَه والثانيَ لا يُصيَّر له العنصرُ ولا يُرسَل في الاستجابة · ومرجعُ حالة المصدر: SUP-021 · SUP-023</t>
        </is>
      </c>
      <c r="L3971" s="7" t="inlineStr">
        <is>
          <t>غير مقيس — يُملأ عند مراجعة الكود</t>
        </is>
      </c>
      <c r="M3971" s="7" t="inlineStr">
        <is>
          <t>نافذ</t>
        </is>
      </c>
    </row>
    <row r="3972">
      <c r="A3972" s="7" t="n">
        <v>3971</v>
      </c>
      <c r="B3972" s="7" t="inlineStr">
        <is>
          <t>SUP-002</t>
        </is>
      </c>
      <c r="C3972" s="7" t="inlineStr">
        <is>
          <t>دورة الاستقطاب والتعاقد والحاويات: عقد العميل يفتح الاحتياج بكميات الوحدات الملتزم بها بمواقعها ومددها ← RFQ يُرسل لموردي الآليات المؤهلين ← الموردون يقدّمون أسعارهم عبر بوابة المشرف (كلٌّ يرى طلبه وعرضه فقط) ← جدول مقارنة آلي بثلاثة معايير (السعر · الجاهزية · سجل الأداء) ← الاختيار فوزًا كاملًا أو جزئيًّا بالبنود ← التعاقد بنموذج عمله وسياسة استحقاقه ← توزيع الحصص بنظام الحاويات: لكل مورد حاوية كمية من إجمالي التزام العقد، ومجموع الحاويات لا يجاوز الالتزام، وتخصيص معداته ومشغّليه عليها.</t>
        </is>
      </c>
      <c r="D3972" s="7" t="inlineStr">
        <is>
          <t>SRC-015</t>
        </is>
      </c>
      <c r="E3972" s="7" t="inlineStr">
        <is>
          <t>§2.1</t>
        </is>
      </c>
      <c r="F3972" s="7" t="inlineStr">
        <is>
          <t>SUP</t>
        </is>
      </c>
      <c r="G3972" s="7" t="inlineStr">
        <is>
          <t>لا معارض — نافذ بنصّه</t>
        </is>
      </c>
      <c r="H3972" s="7" t="inlineStr">
        <is>
          <t>INJAZ-FRD-01</t>
        </is>
      </c>
      <c r="I3972" s="7" t="inlineStr">
        <is>
          <t>الفصلُ ٢٢ — النموذجُ التشغيلي</t>
        </is>
      </c>
      <c r="J3972" s="7" t="inlineStr">
        <is>
          <t>UX-01 للشاشاتِ · DELIVERY-01 للاختبارات</t>
        </is>
      </c>
      <c r="K3972" s="7" t="inlineStr">
        <is>
          <t>اختبارُ حساب: بمعطى مدخلاتٍ معلومةٍ لـ«عقد العميل يفتح الاحتياج بكميات الوحدات الملتزم بها …» · وعند إعادة الحساب من المصدر · فإن الناتجَ يطابق المعروضَ بلا فرق · ومرجعُ حالة المصدر: SUP-021 · SUP-023</t>
        </is>
      </c>
      <c r="L3972" s="7" t="inlineStr">
        <is>
          <t>غير مقيس — يُملأ عند مراجعة الكود</t>
        </is>
      </c>
      <c r="M3972" s="7" t="inlineStr">
        <is>
          <t>نافذ</t>
        </is>
      </c>
    </row>
    <row r="3973">
      <c r="A3973" s="7" t="n">
        <v>3972</v>
      </c>
      <c r="B3973" s="7" t="inlineStr">
        <is>
          <t>SUP-003</t>
        </is>
      </c>
      <c r="C3973" s="7" t="inlineStr">
        <is>
          <t>دورة الاستحقاق: تنفيذ حاويته بوحداته المعتمدة (حكمه في أحكام الأطراف قراءةً) تُحتسب على حصته ← الاستحقاق الأولي ← التحميلات الست (وقود · قطع غيار · صيانة · نقل · سلف · جزاءات) كلٌّ من مصدره المرجعي آليًّا ← التسوية ← صافي المستحق ← اعتماده ← طلب الدفع ← كشف الحساب.</t>
        </is>
      </c>
      <c r="D3973" s="7" t="inlineStr">
        <is>
          <t>SRC-015</t>
        </is>
      </c>
      <c r="E3973" s="7" t="inlineStr">
        <is>
          <t>§2.2</t>
        </is>
      </c>
      <c r="F3973" s="7" t="inlineStr">
        <is>
          <t>SUP</t>
        </is>
      </c>
      <c r="G3973" s="7" t="inlineStr">
        <is>
          <t>لا معارض — نافذ بنصّه</t>
        </is>
      </c>
      <c r="H3973" s="7" t="inlineStr">
        <is>
          <t>INJAZ-FRD-01</t>
        </is>
      </c>
      <c r="I3973" s="7" t="inlineStr">
        <is>
          <t>الفصلُ ٢٢ — النموذجُ التشغيلي</t>
        </is>
      </c>
      <c r="J3973" s="7" t="inlineStr">
        <is>
          <t>UX-01 للشاشاتِ · DELIVERY-01 للاختبارات</t>
        </is>
      </c>
      <c r="K3973" s="7" t="inlineStr">
        <is>
          <t>اختبارُ انتقال: بمعطى مستندٍ في حالته السابقةِ لـ«تنفيذ حاويته بوحداته المعتمدة (حكمه في أحكام الأطراف…» · وعند تنفيذ المحفّز بمخوَّلٍ وشرطٍ مستوفًى · فإن الحالةَ تنتقل ويُسجَّل الانتقالُ بفاعله ووقته · والانتقالُ غيرُ المعرَّف يُرفض · ومرجعُ حالة المصدر: SUP-021 · SUP-023</t>
        </is>
      </c>
      <c r="L3973" s="7" t="inlineStr">
        <is>
          <t>غير مقيس — يُملأ عند مراجعة الكود</t>
        </is>
      </c>
      <c r="M3973" s="7" t="inlineStr">
        <is>
          <t>نافذ</t>
        </is>
      </c>
    </row>
    <row r="3974">
      <c r="A3974" s="7" t="n">
        <v>3973</v>
      </c>
      <c r="B3974" s="7" t="inlineStr">
        <is>
          <t>SUP-006</t>
        </is>
      </c>
      <c r="C3974" s="7" t="inlineStr">
        <is>
          <t>مصفوفة أحكام شاشات الموردين: 109 علاقات الموردين → السجل الواحد «الموردون» · 107·108·110·112 بطاقات وتفاصيل تندمج تبويبات داخل بطاقة المورد وتخرج من التنقل · 111 عقود الموردين (سجل يُفتح من تبويب العقود ومن السجلات) · 147 مشرفو الموردين (سجل صلاحيات لحسابات البوابة — إنشاء مشرف يرث صلاحيات مورده آليًّا) · 67 كشف حساب المورد (تقرير بطبقات: أولي/تحميلات/صافي) · طلبات عروض الموردين RFQ (مساحة عمل جديدة) · مقارنة العروض واختيارها (مساحة قرار جديدة) · حصص الحاويات (تبويب في بطاقة المورد وعقده) · 2 اعتماد الوحدات مرحلة المورد · مساحتا الاستحقاق والتسوية.</t>
        </is>
      </c>
      <c r="D3974" s="7" t="inlineStr">
        <is>
          <t>SRC-015</t>
        </is>
      </c>
      <c r="E3974" s="7" t="inlineStr">
        <is>
          <t>§3</t>
        </is>
      </c>
      <c r="F3974" s="7" t="inlineStr">
        <is>
          <t>SUP</t>
        </is>
      </c>
      <c r="G3974" s="7" t="inlineStr">
        <is>
          <t>لا معارض — نافذ بنصّه</t>
        </is>
      </c>
      <c r="H3974" s="7" t="inlineStr">
        <is>
          <t>INJAZ-FRD-01</t>
        </is>
      </c>
      <c r="I3974" s="7" t="inlineStr">
        <is>
          <t>الفصلُ ٢٢ — النموذجُ التشغيلي</t>
        </is>
      </c>
      <c r="J3974" s="7" t="inlineStr">
        <is>
          <t>UX-01 للشاشاتِ · DELIVERY-01 للاختبارات</t>
        </is>
      </c>
      <c r="K3974" s="7" t="inlineStr">
        <is>
          <t>اختبارُ انتقال: بمعطى مستندٍ في حالته السابقةِ لـ«109 علاقات الموردين → السجل الواحد «الموردون» · 107·…» · وعند تنفيذ المحفّز بمخوَّلٍ وشرطٍ مستوفًى · فإن الحالةَ تنتقل ويُسجَّل الانتقالُ بفاعله ووقته · والانتقالُ غيرُ المعرَّف يُرفض · ومرجعُ حالة المصدر: SUP-021 · SUP-023</t>
        </is>
      </c>
      <c r="L3974" s="7" t="inlineStr">
        <is>
          <t>غير مقيس — يُملأ عند مراجعة الكود</t>
        </is>
      </c>
      <c r="M3974" s="7" t="inlineStr">
        <is>
          <t>نافذ</t>
        </is>
      </c>
    </row>
    <row r="3975">
      <c r="A3975" s="7" t="n">
        <v>3974</v>
      </c>
      <c r="B3975" s="7" t="inlineStr">
        <is>
          <t>SUP-015</t>
        </is>
      </c>
      <c r="C3975" s="7" t="inlineStr">
        <is>
          <t>خريطة القائم للموردين: Routes البطاقات الأربع (107·108·110·112) باقية تبويبات داخل بطاقة المورد بـRedirects · جدول مشرفي الموردين القائم (147) يُضاف له عمود نطاق supplier_id وكل جلسة مشرف تُحقن به بنيويًّا · التسوية والمستحقات تستهلكان محرّك استحقاقات الموردين ENT-02 وهو بيت الاحتساب والتحميلات والتصفية · عقد المورد وحصصه بيتهما CON-03 · وUX-05 بيت التجربة والشاشات · التحميلات الست تُقرأ من مصادرها القائمة بمراجعها لا إدخالًا حرًّا.</t>
        </is>
      </c>
      <c r="D3975" s="7" t="inlineStr">
        <is>
          <t>SRC-015</t>
        </is>
      </c>
      <c r="E3975" s="7" t="inlineStr">
        <is>
          <t>§8.1</t>
        </is>
      </c>
      <c r="F3975" s="7" t="inlineStr">
        <is>
          <t>ARC</t>
        </is>
      </c>
      <c r="G3975" s="7" t="inlineStr">
        <is>
          <t>لا معارض — نافذ بنصّه</t>
        </is>
      </c>
      <c r="H3975" s="7" t="inlineStr">
        <is>
          <t>INJAZ-FRD-01</t>
        </is>
      </c>
      <c r="I3975" s="7" t="inlineStr">
        <is>
          <t>الفصلُ ٢٢ — النموذجُ التشغيلي</t>
        </is>
      </c>
      <c r="J3975" s="7" t="inlineStr">
        <is>
          <t>UX-01 للشاشاتِ · DELIVERY-01 للاختبارات</t>
        </is>
      </c>
      <c r="K3975" s="7" t="inlineStr">
        <is>
          <t>اختبارُ اكتمال: بمعطى شاشةٍ أو جدولٍ يخصُّ «Routes البطاقات الأربع (107·108·110·112) باقية تبويب…» · وعند فحص بنيته · فإن كلَّ عمودٍ معتمدٍ موجودٌ وصفرُ عمودٍ غيرِ معرَّف · والأعمدةُ الحاكمةُ السبعةُ حاضرة · ومرجعُ حالة المصدر: SUP-021 · SUP-023</t>
        </is>
      </c>
      <c r="L3975" s="7" t="inlineStr">
        <is>
          <t>غير مقيس — يُملأ عند مراجعة الكود</t>
        </is>
      </c>
      <c r="M3975" s="7" t="inlineStr">
        <is>
          <t>نافذ</t>
        </is>
      </c>
    </row>
    <row r="3976">
      <c r="A3976" s="7" t="n">
        <v>3975</v>
      </c>
      <c r="B3976" s="7" t="inlineStr">
        <is>
          <t>SUP-017</t>
        </is>
      </c>
      <c r="C3976" s="7" t="inlineStr">
        <is>
          <t>Schema الاستقطاب والحاويات: supplier_rfqs (rfq_id · client_contract_id FK · issued_by/at · due_date · status — بقيد فريد client_contract_id + rfq_no) · rfq_lines (line_id · rfq_id · equip_type_id · qty · unit من قاموس FES · site_id · period_from/to — بقيد فريد rfq_id + line_no) · rfq_quotes (quote_id · rfq_id+line_id · supplier_id · unit_price · currency · availability_date · note — بقيد فريد line_id + supplier_id وعزل بوابي: كل مورد يرى عرضه فقط) · quota_containers (container_id · client_contract_id+commitment_ref · supplier_contract_id · qty_allocated · qty_consumed يتحدث من الأحكام — وقيد Σ qty_allocated ≤ التزام العقد فحصًا بنيويًّا عند كل تخصيص أو ملحق).</t>
        </is>
      </c>
      <c r="D3976" s="7" t="inlineStr">
        <is>
          <t>SRC-015</t>
        </is>
      </c>
      <c r="E3976" s="7" t="inlineStr">
        <is>
          <t>§8.2</t>
        </is>
      </c>
      <c r="F3976" s="7" t="inlineStr">
        <is>
          <t>ARC</t>
        </is>
      </c>
      <c r="G3976" s="7" t="inlineStr">
        <is>
          <t>لا معارض — نافذ بنصّه</t>
        </is>
      </c>
      <c r="H3976" s="7" t="inlineStr">
        <is>
          <t>INJAZ-FRD-01</t>
        </is>
      </c>
      <c r="I3976" s="7" t="inlineStr">
        <is>
          <t>الفصلُ ٢٢ — النموذجُ التشغيلي</t>
        </is>
      </c>
      <c r="J3976" s="7" t="inlineStr">
        <is>
          <t>UX-01 للشاشاتِ · DELIVERY-01 للاختبارات</t>
        </is>
      </c>
      <c r="K3976" s="7" t="inlineStr">
        <is>
          <t>اختبارُ حساب: بمعطى مدخلاتٍ معلومةٍ لـ«supplier_rfqs (rfq_id · client_contract_id FK · issu…» · وعند إعادة الحساب من المصدر · فإن الناتجَ يطابق المعروضَ بلا فرق · ومرجعُ حالة المصدر: SUP-021 · SUP-023</t>
        </is>
      </c>
      <c r="L3976" s="7" t="inlineStr">
        <is>
          <t>غير مقيس — يُملأ عند مراجعة الكود</t>
        </is>
      </c>
      <c r="M3976" s="7" t="inlineStr">
        <is>
          <t>نافذ</t>
        </is>
      </c>
    </row>
    <row r="3977">
      <c r="A3977" s="7" t="n">
        <v>3976</v>
      </c>
      <c r="B3977" s="7" t="inlineStr">
        <is>
          <t>SUP-018</t>
        </is>
      </c>
      <c r="C3977" s="7" t="inlineStr">
        <is>
          <t>آلة حالات الاستقطاب: Draft → Sent (مدير الموردين · التزامات عقد العميل موقَّعة · بنود RFQ من الالتزامات اشتقاقًا لا إدخالًا) → QuotesIn (بوابات الموردين قبل due_date · عروض بعزل متبادل وبعده تُقفل التعبئة) → Compared (اكتمال الجدول ومقارنة آلية بالسعر والجاهزية وسجل أداء النظام لا انطباعًا) → Awarded (المعتمِد بسقفه · اختيار كامل أو جزئي بالبنود · بإشعار الفائز والمعتذَر إليه) → Contracted → ContainersAllocated (بتوزيع الحصص وقيد Σ). وتعديل الحاويات بملحق وإعادة توزيع موثَّقة — لا تعديل صامتًا.</t>
        </is>
      </c>
      <c r="D3977" s="7" t="inlineStr">
        <is>
          <t>SRC-015</t>
        </is>
      </c>
      <c r="E3977" s="7" t="inlineStr">
        <is>
          <t>§8.3</t>
        </is>
      </c>
      <c r="F3977" s="7" t="inlineStr">
        <is>
          <t>SUP</t>
        </is>
      </c>
      <c r="G3977" s="7" t="inlineStr">
        <is>
          <t>لا معارض — نافذ بنصّه</t>
        </is>
      </c>
      <c r="H3977" s="7" t="inlineStr">
        <is>
          <t>INJAZ-FRD-01</t>
        </is>
      </c>
      <c r="I3977" s="7" t="inlineStr">
        <is>
          <t>الفصلُ ٢٢ — النموذجُ التشغيلي</t>
        </is>
      </c>
      <c r="J3977" s="7" t="inlineStr">
        <is>
          <t>UX-01 للشاشاتِ · DELIVERY-01 للاختبارات</t>
        </is>
      </c>
      <c r="K3977" s="7" t="inlineStr">
        <is>
          <t>اختبارُ حساب: بمعطى مدخلاتٍ معلومةٍ لـ«Draft → Sent (مدير الموردين · التزامات عقد العميل مو…» · وعند إعادة الحساب من المصدر · فإن الناتجَ يطابق المعروضَ بلا فرق · ومرجعُ حالة المصدر: SUP-021 · SUP-023</t>
        </is>
      </c>
      <c r="L3977" s="7" t="inlineStr">
        <is>
          <t>غير مقيس — يُملأ عند مراجعة الكود</t>
        </is>
      </c>
      <c r="M3977" s="7" t="inlineStr">
        <is>
          <t>نافذ</t>
        </is>
      </c>
    </row>
    <row r="3978">
      <c r="A3978" s="7" t="n">
        <v>3977</v>
      </c>
      <c r="B3978" s="7" t="inlineStr">
        <is>
          <t>SUP-021</t>
        </is>
      </c>
      <c r="C3978" s="7" t="inlineStr">
        <is>
          <t>سبع حالات اختبار للموردين: S1 اعتماد الجزء · S2 الاعتراض (LineObjected بعدّاده والبقية تمضي ولا قيد للبند) · S3 العزل (محاولة قراءة مورد آخر → صفر صفوف و403 مسجَّلة وتنبيه أمني عند التكرار) · S4 التسوية (بقالب UX-02 §15.6-A حرفيًّا — صفر إدخال يدوي لمصدر) · S5 الكشف (مجاميع الطبقات تطابق مصادرها بالمعادل الموحّد — فرق = فشل) · S6 الاستقطاب (RFQ من عقد بالتزام 20,000 طن → بنود مشتقة وموردان يقدّمان بعزل متبادل ومقارنة آلية وAwarded جزئيًّا 12k+8k وContainersAllocated وΣ=20k — ومحاولة 21k → 409) · S7 سقف الحاوية (استهلاك يبلغ حدها → اعتماد جزء المورد للوحدة الزائدة يُعلَّم ويُمنع حتى ملحق إعادة توزيع موثَّق).</t>
        </is>
      </c>
      <c r="D3978" s="7" t="inlineStr">
        <is>
          <t>SRC-015</t>
        </is>
      </c>
      <c r="E3978" s="7" t="inlineStr">
        <is>
          <t>§8.5</t>
        </is>
      </c>
      <c r="F3978" s="7" t="inlineStr">
        <is>
          <t>TST</t>
        </is>
      </c>
      <c r="G3978" s="7" t="inlineStr">
        <is>
          <t>لا معارض — نافذ بنصّه</t>
        </is>
      </c>
      <c r="H3978" s="7" t="inlineStr">
        <is>
          <t>INJAZ-FRD-01</t>
        </is>
      </c>
      <c r="I3978" s="7" t="inlineStr">
        <is>
          <t>الفصلُ ٢٢ — النموذجُ التشغيلي</t>
        </is>
      </c>
      <c r="J3978" s="7" t="inlineStr">
        <is>
          <t>UX-01 للشاشاتِ · DELIVERY-01 للاختبارات</t>
        </is>
      </c>
      <c r="K3978" s="7" t="inlineStr">
        <is>
          <t>اختبارُ قبولٍ شامل: بمعطى بيئةٍ مهيَّأةٍ لـ«S1 اعتماد الجزء · S2 الاعتراض (LineObjected بعدّاده …» · وعند تنفيذ الحكم بكل حالاته المذكورة في نصِّه · فإن كلَّ بندٍ فيه يتحقق ويُوثَّق شاهدُه · ولا يُقبل الحكمُ بتحقق بعضه</t>
        </is>
      </c>
      <c r="L3978" s="7" t="inlineStr">
        <is>
          <t>غير مقيس — يُملأ عند مراجعة الكود</t>
        </is>
      </c>
      <c r="M3978" s="7" t="inlineStr">
        <is>
          <t>نافذ</t>
        </is>
      </c>
    </row>
    <row r="3979">
      <c r="A3979" s="7" t="n">
        <v>3978</v>
      </c>
      <c r="B3979" s="7" t="inlineStr">
        <is>
          <t>CTR-071</t>
        </is>
      </c>
      <c r="C3979" s="7" t="inlineStr">
        <is>
          <t>Schema عقود الموردين الستة: supplier_contracts (بقيد فريد supplier_id + client_contract_id + start_date) · supplier_contract_lines (work_model · unit · unit_price · standby_basis من none·rate·percent · standby_rate — بقيد فريد contract_id + work_model + unit) · supplier_quotas (level من supplier·equipment · equipment_id nullable · qty_allocated · qty_consumed · periodicity — بقيدين: Σ level=supplier ≤ التزام عقد العميل، وΣ level=equipment ≤ حصة المورد) · supplier_capacity (theoretical_daily · min_readiness_percent · replace_hours — بقيد فريد contract_id + equipment_id + valid_from) · supplier_charge_rules (charge_type من fuel·spares·maintenance·transport·operator_payroll·advance · pricing من cost·cost_plus·fixed · rate · cap — يقرؤها ENT-02) · supplier_penalty_rules (kind من shortfall·readiness·coverage·delay · formula_json · cap_percent · inherits_attribution).</t>
        </is>
      </c>
      <c r="D3979" s="7" t="inlineStr">
        <is>
          <t>SRC-024</t>
        </is>
      </c>
      <c r="E3979" s="7" t="inlineStr">
        <is>
          <t>§6</t>
        </is>
      </c>
      <c r="F3979" s="7" t="inlineStr">
        <is>
          <t>ARC</t>
        </is>
      </c>
      <c r="G3979" s="7" t="inlineStr">
        <is>
          <t>لا معارض — نافذ بنصّه</t>
        </is>
      </c>
      <c r="H3979" s="7" t="inlineStr">
        <is>
          <t>INJAZ-FRD-01</t>
        </is>
      </c>
      <c r="I3979" s="7" t="inlineStr">
        <is>
          <t>الفصلُ ٢٢ — النموذجُ التشغيلي</t>
        </is>
      </c>
      <c r="J3979" s="7" t="inlineStr">
        <is>
          <t>UX-01 للشاشاتِ · DELIVERY-01 للاختبارات</t>
        </is>
      </c>
      <c r="K3979" s="7" t="inlineStr">
        <is>
          <t>اختبارُ حساب: بمعطى مدخلاتٍ معلومةٍ لـ«supplier_contracts (بقيد فريد supplier_id + client_c…» · وعند إعادة الحساب من المصدر · فإن الناتجَ يطابق المعروضَ بلا فرق · ومرجعُ حالة المصدر: CTR-073</t>
        </is>
      </c>
      <c r="L3979" s="7" t="inlineStr">
        <is>
          <t>غير مقيس — يُملأ عند مراجعة الكود</t>
        </is>
      </c>
      <c r="M3979" s="7" t="inlineStr">
        <is>
          <t>نافذ</t>
        </is>
      </c>
    </row>
    <row r="3980">
      <c r="A3980" s="7" t="n">
        <v>3979</v>
      </c>
      <c r="B3980" s="7" t="inlineStr">
        <is>
          <t>CTR-072</t>
        </is>
      </c>
      <c r="C3980" s="7" t="inlineStr">
        <is>
          <t>SupplierContractService: Σ حصص الموردين تجاوزت التزام العميل → 409 بقيمة المتاح · Σ حصص المعدات تجاوزت حصة موردها → 422 · نموذج خارج القائمة → 422 · تعديل حصة نافذة مباشرة → 423 «التغيير بملحق» · قاعدة تحميل بلا سعر مكتوب → 422. والأحداث: SupplierContracted · QuotaAllocated/Rebalanced · CapacitySet · PenaltyTriggered(kind).</t>
        </is>
      </c>
      <c r="D3980" s="7" t="inlineStr">
        <is>
          <t>SRC-024</t>
        </is>
      </c>
      <c r="E3980" s="7" t="inlineStr">
        <is>
          <t>§6</t>
        </is>
      </c>
      <c r="F3980" s="7" t="inlineStr">
        <is>
          <t>ARC</t>
        </is>
      </c>
      <c r="G3980" s="7" t="inlineStr">
        <is>
          <t>لا معارض — نافذ بنصّه</t>
        </is>
      </c>
      <c r="H3980" s="7" t="inlineStr">
        <is>
          <t>INJAZ-FRD-01</t>
        </is>
      </c>
      <c r="I3980" s="7" t="inlineStr">
        <is>
          <t>الفصلُ ٢٢ — النموذجُ التشغيلي</t>
        </is>
      </c>
      <c r="J3980" s="7" t="inlineStr">
        <is>
          <t>UX-01 للشاشاتِ · DELIVERY-01 للاختبارات</t>
        </is>
      </c>
      <c r="K3980" s="7" t="inlineStr">
        <is>
          <t>اختبارُ حساب: بمعطى مدخلاتٍ معلومةٍ لـ«Σ حصص الموردين تجاوزت التزام العميل → 409 بقيمة المت…» · وعند إعادة الحساب من المصدر · فإن الناتجَ يطابق المعروضَ بلا فرق · ومرجعُ حالة المصدر: CTR-073</t>
        </is>
      </c>
      <c r="L3980" s="7" t="inlineStr">
        <is>
          <t>غير مقيس — يُملأ عند مراجعة الكود</t>
        </is>
      </c>
      <c r="M3980" s="7" t="inlineStr">
        <is>
          <t>نافذ</t>
        </is>
      </c>
    </row>
    <row r="3981">
      <c r="A3981" s="7" t="n">
        <v>3980</v>
      </c>
      <c r="B3981" s="7" t="inlineStr">
        <is>
          <t>CTR-073</t>
        </is>
      </c>
      <c r="C3981" s="7" t="inlineStr">
        <is>
          <t>ست حالات اختبار لعقود الموردين: Q1 التعاقد (حصة 12,000 من التزام 20,000 → عقد وحصة L2 وقيد Σ محقَّق ولا أثر دفتري) · Q2 سقف الهرم (409 بقيمة المتاح) · Q3 الجاهزية (81٪ والحد 85٪ → جزاء محسوب بقاعدته وسقفه وقيد عند التسوية خصمًا ظاهرًا) · Q4 العجز (عدم إحضار معدة يومًا → إسناد عجز تغطية وراثةً من CON-02 §5-⑥: لا وحدة ولا فوترة وجزاء التغطية) · Q5 الملحق (رفع حصة بسريان → إعادة موازنة بقيد Σ والوحدات السابقة بحكمها القديم) · Q6 الفارق المكتوب (بند تحمّل مخالف للإسناد بمدة وسقف → سطر باسمه ولا خصم صامت وينتهي بانتهاء مدته آليًّا).</t>
        </is>
      </c>
      <c r="D3981" s="7" t="inlineStr">
        <is>
          <t>SRC-024</t>
        </is>
      </c>
      <c r="E3981" s="7" t="inlineStr">
        <is>
          <t>§6.1</t>
        </is>
      </c>
      <c r="F3981" s="7" t="inlineStr">
        <is>
          <t>TST</t>
        </is>
      </c>
      <c r="G3981" s="7" t="inlineStr">
        <is>
          <t>لا معارض — نافذ بنصّه</t>
        </is>
      </c>
      <c r="H3981" s="7" t="inlineStr">
        <is>
          <t>INJAZ-FRD-01</t>
        </is>
      </c>
      <c r="I3981" s="7" t="inlineStr">
        <is>
          <t>الفصلُ ٢٢ — النموذجُ التشغيلي</t>
        </is>
      </c>
      <c r="J3981" s="7" t="inlineStr">
        <is>
          <t>UX-01 للشاشاتِ · DELIVERY-01 للاختبارات</t>
        </is>
      </c>
      <c r="K3981" s="7" t="inlineStr">
        <is>
          <t>اختبارُ قبولٍ شامل: بمعطى بيئةٍ مهيَّأةٍ لـ«Q1 التعاقد (حصة 12,000 من التزام 20,000 → عقد وحصة L…» · وعند تنفيذ الحكم بكل حالاته المذكورة في نصِّه · فإن كلَّ بندٍ فيه يتحقق ويُوثَّق شاهدُه · ولا يُقبل الحكمُ بتحقق بعضه</t>
        </is>
      </c>
      <c r="L3981" s="7" t="inlineStr">
        <is>
          <t>غير مقيس — يُملأ عند مراجعة الكود</t>
        </is>
      </c>
      <c r="M3981" s="7" t="inlineStr">
        <is>
          <t>نافذ</t>
        </is>
      </c>
    </row>
    <row r="3982">
      <c r="A3982" s="7" t="n">
        <v>3981</v>
      </c>
      <c r="B3982" s="7" t="inlineStr">
        <is>
          <t>CTR-074</t>
        </is>
      </c>
      <c r="C3982" s="7" t="inlineStr">
        <is>
          <t>توافق عقود الموردين: يُبنى فوق حاويات UX-05 القائمة — quota_containers تصير عرضًا لمستوى L2 هنا (لا جدولين لحصة واحدة) وتبقى قراءةً حتى اكتمال الترحيل؛ وعقود الموردين الحالية تُرحَّل بمشروع رائد بمطابقة استحقاق شهر قبل التعميم.</t>
        </is>
      </c>
      <c r="D3982" s="7" t="inlineStr">
        <is>
          <t>SRC-024</t>
        </is>
      </c>
      <c r="E3982" s="7" t="inlineStr">
        <is>
          <t>§6.1</t>
        </is>
      </c>
      <c r="F3982" s="7" t="inlineStr">
        <is>
          <t>ARC</t>
        </is>
      </c>
      <c r="G3982" s="7" t="inlineStr">
        <is>
          <t>CF-013 · مرفوع للمالك ← OD-008</t>
        </is>
      </c>
      <c r="H3982" s="7" t="inlineStr">
        <is>
          <t>INJAZ-FRD-01</t>
        </is>
      </c>
      <c r="I3982" s="7" t="inlineStr">
        <is>
          <t>الفصلُ ٢٢ — النموذجُ التشغيلي</t>
        </is>
      </c>
      <c r="J3982" s="7" t="inlineStr">
        <is>
          <t>UX-01 للشاشاتِ · DELIVERY-01 للاختبارات</t>
        </is>
      </c>
      <c r="K3982" s="7" t="inlineStr">
        <is>
          <t>اختبارُ وجودٍ وسلوك: بمعطى بيئةٍ مهيَّأةٍ لـ«يُبنى فوق حاويات UX-05 القائمة — quota_containers تص…» · وعند تنفيذ السيناريو الموصوف · فإن السلوكَ يطابق النصَّ ويُوثَّق الشاهدُ بلقطةٍ أو سجل · ومرجعُ حالة المصدر: CTR-073</t>
        </is>
      </c>
      <c r="L3982" s="7" t="inlineStr">
        <is>
          <t>غير مقيس — يُملأ عند مراجعة الكود</t>
        </is>
      </c>
      <c r="M3982" s="7" t="inlineStr">
        <is>
          <t>غير محسوم</t>
        </is>
      </c>
    </row>
    <row r="3983">
      <c r="A3983" s="7" t="n">
        <v>3982</v>
      </c>
      <c r="B3983" s="7" t="inlineStr">
        <is>
          <t>ENT-023</t>
        </is>
      </c>
      <c r="C3983" s="7" t="inlineStr">
        <is>
          <t>حدود ENT-02: لا تسجّل موردًا ولا تتعاقد ولا تخصّص حصة (CON-03) · ولا تعرّف الحدث المالي (FES-01) · ولا تشمل موردي المشتريات (UX-09).</t>
        </is>
      </c>
      <c r="D3983" s="7" t="inlineStr">
        <is>
          <t>SRC-026</t>
        </is>
      </c>
      <c r="E3983" s="7" t="inlineStr">
        <is>
          <t>ترويسة</t>
        </is>
      </c>
      <c r="F3983" s="7" t="inlineStr">
        <is>
          <t>SUP</t>
        </is>
      </c>
      <c r="G3983" s="7" t="inlineStr">
        <is>
          <t>لا معارض — نافذ بنصّه</t>
        </is>
      </c>
      <c r="H3983" s="7" t="inlineStr">
        <is>
          <t>INJAZ-FRD-01</t>
        </is>
      </c>
      <c r="I3983" s="7" t="inlineStr">
        <is>
          <t>الفصلُ ٢٢ — النموذجُ التشغيلي</t>
        </is>
      </c>
      <c r="J3983" s="7" t="inlineStr">
        <is>
          <t>UX-01 للشاشاتِ · DELIVERY-01 للاختبارات</t>
        </is>
      </c>
      <c r="K3983" s="7" t="inlineStr">
        <is>
          <t>اختبارُ حدث: بمعطى تنفيذِ «لا تسجّل موردًا ولا تتعاقد ولا تخصّص حصة (CON-03) · …» · وعند وقوع الفعل · فإن الحدثَ يُنشر بمفتاحه ويستهلكه المعنيُّ ويتغير أثرُه · وإعادةُ النداء ترجع مرجعَ الأثر الأول · ومرجعُ حالة المصدر: ENT-043 · ENT-045</t>
        </is>
      </c>
      <c r="L3983" s="7" t="inlineStr">
        <is>
          <t>غير مقيس — يُملأ عند مراجعة الكود</t>
        </is>
      </c>
      <c r="M3983" s="7" t="inlineStr">
        <is>
          <t>نافذ</t>
        </is>
      </c>
    </row>
    <row r="3984">
      <c r="A3984" s="7" t="n">
        <v>3983</v>
      </c>
      <c r="B3984" s="7" t="inlineStr">
        <is>
          <t>ENT-029</t>
        </is>
      </c>
      <c r="C3984" s="7" t="inlineStr">
        <is>
          <t>الاحتساب يستهلك حصة المورد (L2/L3) تصاعديًّا؛ وما تجاوز السقف لا يُعتمد حتى ملحق إعادة توزيع.</t>
        </is>
      </c>
      <c r="D3984" s="7" t="inlineStr">
        <is>
          <t>SRC-026</t>
        </is>
      </c>
      <c r="E3984" s="7" t="inlineStr">
        <is>
          <t>§2</t>
        </is>
      </c>
      <c r="F3984" s="7" t="inlineStr">
        <is>
          <t>SUP</t>
        </is>
      </c>
      <c r="G3984" s="7" t="inlineStr">
        <is>
          <t>لا معارض — نافذ بنصّه</t>
        </is>
      </c>
      <c r="H3984" s="7" t="inlineStr">
        <is>
          <t>INJAZ-FRD-01</t>
        </is>
      </c>
      <c r="I3984" s="7" t="inlineStr">
        <is>
          <t>الفصلُ ٢٢ — النموذجُ التشغيلي</t>
        </is>
      </c>
      <c r="J3984" s="7" t="inlineStr">
        <is>
          <t>UX-01 للشاشاتِ · DELIVERY-01 للاختبارات</t>
        </is>
      </c>
      <c r="K3984" s="7" t="inlineStr">
        <is>
          <t>اختبارُ منع: بمعطى محاولةٍ تخالف «الاحتساب يستهلك حصة المورد (L2/L3) تصاعديًّا» · وعند تنفيذها · فإن الخادمَ يرفض برمزٍ وسببٍ ويُسجَّل الرفضُ بالمستخدم والوقت · ومرجعُ حالة المصدر: ENT-043 · ENT-045</t>
        </is>
      </c>
      <c r="L3984" s="7" t="inlineStr">
        <is>
          <t>غير مقيس — يُملأ عند مراجعة الكود</t>
        </is>
      </c>
      <c r="M3984" s="7" t="inlineStr">
        <is>
          <t>نافذ</t>
        </is>
      </c>
    </row>
    <row r="3985">
      <c r="A3985" s="7" t="n">
        <v>3984</v>
      </c>
      <c r="B3985" s="7" t="inlineStr">
        <is>
          <t>ENT-037</t>
        </is>
      </c>
      <c r="C3985" s="7" t="inlineStr">
        <is>
          <t>تصفية إنهاء عقد المورد: إقفال الحصة · تسوية العهد والسلف · ردّ الضمان بعد مهلته · وشهادة إخلاء موثَّقة — بحدث مالي بمفتاح (العقد × التصفية).</t>
        </is>
      </c>
      <c r="D3985" s="7" t="inlineStr">
        <is>
          <t>SRC-026</t>
        </is>
      </c>
      <c r="E3985" s="7" t="inlineStr">
        <is>
          <t>§4</t>
        </is>
      </c>
      <c r="F3985" s="7" t="inlineStr">
        <is>
          <t>SUP</t>
        </is>
      </c>
      <c r="G3985" s="7" t="inlineStr">
        <is>
          <t>لا معارض — نافذ بنصّه</t>
        </is>
      </c>
      <c r="H3985" s="7" t="inlineStr">
        <is>
          <t>INJAZ-FRD-01</t>
        </is>
      </c>
      <c r="I3985" s="7" t="inlineStr">
        <is>
          <t>الفصلُ ٢٢ — النموذجُ التشغيلي</t>
        </is>
      </c>
      <c r="J3985" s="7" t="inlineStr">
        <is>
          <t>UX-01 للشاشاتِ · DELIVERY-01 للاختبارات</t>
        </is>
      </c>
      <c r="K3985" s="7" t="inlineStr">
        <is>
          <t>اختبارُ حساب: بمعطى مدخلاتٍ معلومةٍ لـ«إقفال الحصة · تسوية العهد والسلف · ردّ الضمان بعد مه…» · وعند إعادة الحساب من المصدر · فإن الناتجَ يطابق المعروضَ بلا فرق · ومرجعُ حالة المصدر: ENT-043 · ENT-045</t>
        </is>
      </c>
      <c r="L3985" s="7" t="inlineStr">
        <is>
          <t>غير مقيس — يُملأ عند مراجعة الكود</t>
        </is>
      </c>
      <c r="M3985" s="7" t="inlineStr">
        <is>
          <t>نافذ</t>
        </is>
      </c>
    </row>
    <row r="3986">
      <c r="A3986" s="7" t="n">
        <v>3985</v>
      </c>
      <c r="B3986" s="7" t="inlineStr">
        <is>
          <t>CAP-005</t>
        </is>
      </c>
      <c r="C3986" s="7" t="inlineStr">
        <is>
          <t>المورد الداخلي: تُنشأ حصة موردٍ داخليٍّ باسم إكوبيشن فتدخل الشجرة كأي مورد، وتخضع لقيود Σ نفسها ولمهلة الإحلال نفسها.</t>
        </is>
      </c>
      <c r="D3986" s="7" t="inlineStr">
        <is>
          <t>SRC-041</t>
        </is>
      </c>
      <c r="E3986" s="7" t="inlineStr">
        <is>
          <t>§3</t>
        </is>
      </c>
      <c r="F3986" s="7" t="inlineStr">
        <is>
          <t>SUP</t>
        </is>
      </c>
      <c r="G3986" s="7" t="inlineStr">
        <is>
          <t>لا معارض — نافذ بنصّه</t>
        </is>
      </c>
      <c r="H3986" s="7" t="inlineStr">
        <is>
          <t>INJAZ-FRD-01</t>
        </is>
      </c>
      <c r="I3986" s="7" t="inlineStr">
        <is>
          <t>الفصلُ ٢٢ — النموذجُ التشغيلي</t>
        </is>
      </c>
      <c r="J3986" s="7" t="inlineStr">
        <is>
          <t>UX-01 للشاشاتِ · DELIVERY-01 للاختبارات</t>
        </is>
      </c>
      <c r="K3986" s="7" t="inlineStr">
        <is>
          <t>اختبارُ حساب: بمعطى مدخلاتٍ معلومةٍ لـ«تُنشأ حصة موردٍ داخليٍّ باسم إكوبيشن فتدخل الشجرة كأ…» · وعند إعادة الحساب من المصدر · فإن الناتجَ يطابق المعروضَ بلا فرق</t>
        </is>
      </c>
      <c r="L3986" s="7" t="inlineStr">
        <is>
          <t>غير مقيس — يُملأ عند مراجعة الكود</t>
        </is>
      </c>
      <c r="M3986" s="7" t="inlineStr">
        <is>
          <t>نافذ</t>
        </is>
      </c>
    </row>
    <row r="3987">
      <c r="A3987" s="7" t="n">
        <v>3986</v>
      </c>
      <c r="B3987" s="7" t="inlineStr">
        <is>
          <t>CAP-011</t>
        </is>
      </c>
      <c r="C3987" s="7" t="inlineStr">
        <is>
          <t>سلّم التغطية البديلة بأربع درجات — والدرجة تُحدَّد بأثرها لا بمن يطلبها: ① تفعيل احتياطي المورد نفسه (مدير الحركة والتشغيل وحده · بمدة لا تتجاوز مهلة الإحلال في عقد المورد · ولا أثر على الحصة) ② تغطية عجز مورد بمعدة مورد آخر جاهزة احتياطية (مدير الحركة والتشغيل + مسؤول الصيانة بشهادة جاهزية فنية + مسؤول المشغّلين بتوفّر مشغّل مؤهَّل · بمدة محددة تُجدَّد بقرار · وأثرها تغطية استثنائية لا نقل حصة) ③ استبدال معدة داخلية بأخرى خارجية أو العكس (المدير المالي + الرئيس التنفيذي — لأنه يغيّر الكلفة والالتزام ومصدر التوريد · ولا يملكه مدير الحركة ولا مدير التشغيل) ④ زيادة حصة فوق المتعاقد عليه (الجهات الثلاث في سلّم الموافقات + نائبُ الرئيس التنفيذي المختص إن تجاوز الأثر الحد · ويُسجَّل بندًا معلنًا: زيادة معتمدة بقصد ولو بخسارة).</t>
        </is>
      </c>
      <c r="D3987" s="7" t="inlineStr">
        <is>
          <t>SRC-041</t>
        </is>
      </c>
      <c r="E3987" s="7" t="inlineStr">
        <is>
          <t>§6</t>
        </is>
      </c>
      <c r="F3987" s="7" t="inlineStr">
        <is>
          <t>SUP</t>
        </is>
      </c>
      <c r="G3987" s="7" t="inlineStr">
        <is>
          <t>لا معارض — نافذ بنصّه</t>
        </is>
      </c>
      <c r="H3987" s="7" t="inlineStr">
        <is>
          <t>INJAZ-FRD-01</t>
        </is>
      </c>
      <c r="I3987" s="7" t="inlineStr">
        <is>
          <t>الفصلُ ٢٢ — النموذجُ التشغيلي</t>
        </is>
      </c>
      <c r="J3987" s="7" t="inlineStr">
        <is>
          <t>UX-01 للشاشاتِ · DELIVERY-01 للاختبارات</t>
        </is>
      </c>
      <c r="K3987" s="7" t="inlineStr">
        <is>
          <t>اختبارُ وجودٍ وسلوك: بمعطى بيئةٍ مهيَّأةٍ لـ«سلّم التغطية البديلة بأربع درجات — والدرجة تُحدَّد ب…» · وعند تنفيذ السيناريو الموصوف · فإن السلوكَ يطابق النصَّ ويُوثَّق الشاهدُ بلقطةٍ أو سجل</t>
        </is>
      </c>
      <c r="L3987" s="7" t="inlineStr">
        <is>
          <t>غير مقيس — يُملأ عند مراجعة الكود</t>
        </is>
      </c>
      <c r="M3987" s="7" t="inlineStr">
        <is>
          <t>نافذ</t>
        </is>
      </c>
    </row>
    <row r="3988">
      <c r="A3988" s="7" t="n">
        <v>3987</v>
      </c>
      <c r="B3988" s="7" t="inlineStr">
        <is>
          <t>CAP-018</t>
        </is>
      </c>
      <c r="C3988" s="7" t="inlineStr">
        <is>
          <t>حقول دفتر استهلاك القدرات: led_id (PK) · unit_record_id + unit_record_version (FK) · contract_obligation_id · supplier_share_id · contract_seat_id · equipment_assignment_id — ومنها يُحسب الرصيد ولا يُكتب.</t>
        </is>
      </c>
      <c r="D3988" s="7" t="inlineStr">
        <is>
          <t>SRC-041</t>
        </is>
      </c>
      <c r="E3988" s="7" t="inlineStr">
        <is>
          <t>§13.2</t>
        </is>
      </c>
      <c r="F3988" s="7" t="inlineStr">
        <is>
          <t>ARC</t>
        </is>
      </c>
      <c r="G3988" s="7" t="inlineStr">
        <is>
          <t>لا معارض — نافذ بنصّه</t>
        </is>
      </c>
      <c r="H3988" s="7" t="inlineStr">
        <is>
          <t>INJAZ-FRD-01</t>
        </is>
      </c>
      <c r="I3988" s="7" t="inlineStr">
        <is>
          <t>الفصلُ ٢٢ — النموذجُ التشغيلي</t>
        </is>
      </c>
      <c r="J3988" s="7" t="inlineStr">
        <is>
          <t>UX-01 للشاشاتِ · DELIVERY-01 للاختبارات</t>
        </is>
      </c>
      <c r="K3988" s="7" t="inlineStr">
        <is>
          <t>اختبارُ منع: بمعطى محاولةٍ تخالف «led_id (PK) · unit_record_id + unit_record_version (…» · وعند تنفيذها · فإن الخادمَ يرفض برمزٍ وسببٍ ويُسجَّل الرفضُ بالمستخدم والوقت</t>
        </is>
      </c>
      <c r="L3988" s="7" t="inlineStr">
        <is>
          <t>غير مقيس — يُملأ عند مراجعة الكود</t>
        </is>
      </c>
      <c r="M3988" s="7" t="inlineStr">
        <is>
          <t>نافذ</t>
        </is>
      </c>
    </row>
    <row r="3989">
      <c r="A3989" s="7" t="n">
        <v>3988</v>
      </c>
      <c r="B3989" s="7" t="inlineStr">
        <is>
          <t>CAP-020</t>
        </is>
      </c>
      <c r="C3989" s="7" t="inlineStr">
        <is>
          <t>تجميع ساعات المورد: الأساسي والاحتياطي يُجمَّعان بتمييز — ومؤشرات أداء المورد تسعةٌ تُعرض معًا لا متفرقة.</t>
        </is>
      </c>
      <c r="D3989" s="7" t="inlineStr">
        <is>
          <t>SRC-041</t>
        </is>
      </c>
      <c r="E3989" s="7" t="inlineStr">
        <is>
          <t>§9 · §9.1</t>
        </is>
      </c>
      <c r="F3989" s="7" t="inlineStr">
        <is>
          <t>SUP</t>
        </is>
      </c>
      <c r="G3989" s="7" t="inlineStr">
        <is>
          <t>لا معارض — نافذ بنصّه</t>
        </is>
      </c>
      <c r="H3989" s="7" t="inlineStr">
        <is>
          <t>INJAZ-FRD-01</t>
        </is>
      </c>
      <c r="I3989" s="7" t="inlineStr">
        <is>
          <t>الفصلُ ٢٢ — النموذجُ التشغيلي</t>
        </is>
      </c>
      <c r="J3989" s="7" t="inlineStr">
        <is>
          <t>UX-01 للشاشاتِ · DELIVERY-01 للاختبارات</t>
        </is>
      </c>
      <c r="K3989" s="7" t="inlineStr">
        <is>
          <t>اختبارُ وجودٍ وسلوك: بمعطى بيئةٍ مهيَّأةٍ لـ«الأساسي والاحتياطي يُجمَّعان بتمييز — ومؤشرات أداء ا…» · وعند تنفيذ السيناريو الموصوف · فإن السلوكَ يطابق النصَّ ويُوثَّق الشاهدُ بلقطةٍ أو سجل</t>
        </is>
      </c>
      <c r="L3989" s="7" t="inlineStr">
        <is>
          <t>غير مقيس — يُملأ عند مراجعة الكود</t>
        </is>
      </c>
      <c r="M3989" s="7" t="inlineStr">
        <is>
          <t>نافذ</t>
        </is>
      </c>
    </row>
    <row r="3990">
      <c r="A3990" s="7" t="n">
        <v>3989</v>
      </c>
      <c r="B3990" s="7" t="inlineStr">
        <is>
          <t>POL-017</t>
        </is>
      </c>
      <c r="C3990" s="7" t="inlineStr">
        <is>
          <t>سياسة الموردين: القواعد — الحصةُ والطاقةُ ونسبةُ الجاهزية الدنيا ومهلةُ الإحلال والتزامُ التغطية وقواعدُ التحميلات الست · الجزاءات — جاهزيةٌ وتغطيةٌ وعجزٌ وتأخرُ إحلال · الدورية — شهريةٌ بتسوية · البيت — CON-03 وENT-02.</t>
        </is>
      </c>
      <c r="D3990" s="7" t="inlineStr">
        <is>
          <t>SRC-055</t>
        </is>
      </c>
      <c r="E3990" s="7" t="inlineStr">
        <is>
          <t>§7</t>
        </is>
      </c>
      <c r="F3990" s="7" t="inlineStr">
        <is>
          <t>SUP</t>
        </is>
      </c>
      <c r="G3990" s="7" t="inlineStr">
        <is>
          <t>لا معارض — نافذ بنصّه</t>
        </is>
      </c>
      <c r="H3990" s="7" t="inlineStr">
        <is>
          <t>INJAZ-FRD-01</t>
        </is>
      </c>
      <c r="I3990" s="7" t="inlineStr">
        <is>
          <t>الفصلُ ٢٢ — النموذجُ التشغيلي</t>
        </is>
      </c>
      <c r="J3990" s="7" t="inlineStr">
        <is>
          <t>UX-01 للشاشاتِ · DELIVERY-01 للاختبارات</t>
        </is>
      </c>
      <c r="K3990" s="7" t="inlineStr">
        <is>
          <t>اختبارُ حساب: بمعطى مدخلاتٍ معلومةٍ لـ«القواعد — الحصةُ والطاقةُ ونسبةُ الجاهزية الدنيا ومه…» · وعند إعادة الحساب من المصدر · فإن الناتجَ يطابق المعروضَ بلا فرق</t>
        </is>
      </c>
      <c r="L3990" s="7" t="inlineStr">
        <is>
          <t>غير مقيس — يُملأ عند مراجعة الكود</t>
        </is>
      </c>
      <c r="M3990" s="7" t="inlineStr">
        <is>
          <t>نافذ</t>
        </is>
      </c>
    </row>
    <row r="3991">
      <c r="A3991" s="7" t="n">
        <v>3990</v>
      </c>
      <c r="B3991" s="7" t="inlineStr">
        <is>
          <t>OWN-012</t>
        </is>
      </c>
      <c r="C3991" s="7" t="inlineStr">
        <is>
          <t>تُوزَّع حصةُ المبيعات لنوع المعدة على موردٍ واحدٍ أو أكثر، بشرطٍ بنيويٍّ أن مجموعَ حصص الموردين لهذا النوع لا يتجاوز حصةَ المبيعات. والحارسُ يفحص قبل الحفظ لا بعده.</t>
        </is>
      </c>
      <c r="D3991" s="7" t="inlineStr">
        <is>
          <t>قرار المالك — جلسات المراجعة 2026-08</t>
        </is>
      </c>
      <c r="E3991" s="7" t="inlineStr">
        <is>
          <t>§الحصص</t>
        </is>
      </c>
      <c r="F3991" s="7" t="inlineStr">
        <is>
          <t>OWN</t>
        </is>
      </c>
      <c r="G3991" s="7" t="inlineStr">
        <is>
          <t>قرار مالك موقَّع — نافذ</t>
        </is>
      </c>
      <c r="H3991" s="7" t="inlineStr">
        <is>
          <t>INJAZ-FRD-01</t>
        </is>
      </c>
      <c r="I3991" s="7" t="inlineStr">
        <is>
          <t>الفصلُ ٢٢ — النموذجُ التشغيلي</t>
        </is>
      </c>
      <c r="J3991" s="7" t="inlineStr">
        <is>
          <t>UX-01 للشاشاتِ · DELIVERY-01 للاختبارات</t>
        </is>
      </c>
      <c r="K3991" s="7" t="inlineStr">
        <is>
          <t>اختبارُ منع: تخصيصُ حصةٍ يتجاوز مجموعُها الالتزامَ يُرفض برمزٍ وسبب</t>
        </is>
      </c>
      <c r="L3991" s="7" t="inlineStr">
        <is>
          <t>مطلوب ولم يُنفذ</t>
        </is>
      </c>
      <c r="M3991" s="7" t="inlineStr">
        <is>
          <t>نافذ</t>
        </is>
      </c>
    </row>
    <row r="3992">
      <c r="A3992" s="7" t="n">
        <v>3991</v>
      </c>
      <c r="B3992" s="7" t="inlineStr">
        <is>
          <t>OWN-013</t>
        </is>
      </c>
      <c r="C3992" s="7" t="inlineStr">
        <is>
          <t>تُوزَّع حصةُ المورد على معداته بنظام الحاويات: لكل معدةٍ حصةٌ من الوحدات، بشرطٍ بنيويٍّ أن مجموعَ حاويات معداته لا يتجاوز حصتَه.</t>
        </is>
      </c>
      <c r="D3992" s="7" t="inlineStr">
        <is>
          <t>قرار المالك — جلسات المراجعة 2026-08</t>
        </is>
      </c>
      <c r="E3992" s="7" t="inlineStr">
        <is>
          <t>§الحاويات</t>
        </is>
      </c>
      <c r="F3992" s="7" t="inlineStr">
        <is>
          <t>OWN</t>
        </is>
      </c>
      <c r="G3992" s="7" t="inlineStr">
        <is>
          <t>قرار مالك موقَّع — نافذ</t>
        </is>
      </c>
      <c r="H3992" s="7" t="inlineStr">
        <is>
          <t>INJAZ-FRD-01</t>
        </is>
      </c>
      <c r="I3992" s="7" t="inlineStr">
        <is>
          <t>الفصلُ ٢٢ — النموذجُ التشغيلي</t>
        </is>
      </c>
      <c r="J3992" s="7" t="inlineStr">
        <is>
          <t>UX-01 للشاشاتِ · DELIVERY-01 للاختبارات</t>
        </is>
      </c>
      <c r="K3992" s="7" t="inlineStr">
        <is>
          <t>اختبارُ منع: توزيعُ حاويةٍ يتجاوز مجموعُها حصةَ المورد يُرفض</t>
        </is>
      </c>
      <c r="L3992" s="7" t="inlineStr">
        <is>
          <t>مطلوب ولم يُنفذ</t>
        </is>
      </c>
      <c r="M3992" s="7" t="inlineStr">
        <is>
          <t>نافذ</t>
        </is>
      </c>
    </row>
    <row r="3993">
      <c r="A3993" s="7" t="n">
        <v>3992</v>
      </c>
      <c r="B3993" s="7" t="inlineStr">
        <is>
          <t>OWN-014</t>
        </is>
      </c>
      <c r="C3993" s="7" t="inlineStr">
        <is>
          <t>لمورد المعدات نوعان من المعدات: أساسيةٌ تُوزَّع عليها حصتُه، واحتياطيةٌ تُسجَّل بحصةِ صفرٍ تعمل عند تعطل غيرها. والتسجيلُ تنظيميٌّ لضمان القدرة على التنفيذ لا لتقييد المورد.</t>
        </is>
      </c>
      <c r="D3993" s="7" t="inlineStr">
        <is>
          <t>قرار المالك — جلسات المراجعة 2026-08</t>
        </is>
      </c>
      <c r="E3993" s="7" t="inlineStr">
        <is>
          <t>§الحاويات</t>
        </is>
      </c>
      <c r="F3993" s="7" t="inlineStr">
        <is>
          <t>OWN</t>
        </is>
      </c>
      <c r="G3993" s="7" t="inlineStr">
        <is>
          <t>قرار مالك موقَّع — نافذ</t>
        </is>
      </c>
      <c r="H3993" s="7" t="inlineStr">
        <is>
          <t>INJAZ-FRD-01</t>
        </is>
      </c>
      <c r="I3993" s="7" t="inlineStr">
        <is>
          <t>الفصلُ ٢٢ — النموذجُ التشغيلي</t>
        </is>
      </c>
      <c r="J3993" s="7" t="inlineStr">
        <is>
          <t>UX-01 للشاشاتِ · DELIVERY-01 للاختبارات</t>
        </is>
      </c>
      <c r="K3993" s="7" t="inlineStr">
        <is>
          <t>اختبارُ قبول: تُقبل معدةٌ بحاويةِ صفرٍ ولا تُرفض</t>
        </is>
      </c>
      <c r="L3993" s="7" t="inlineStr">
        <is>
          <t>مطلوب ولم يُنفذ</t>
        </is>
      </c>
      <c r="M3993" s="7" t="inlineStr">
        <is>
          <t>نافذ</t>
        </is>
      </c>
    </row>
    <row r="3994">
      <c r="A3994" s="7" t="n">
        <v>3993</v>
      </c>
      <c r="B3994" s="7" t="inlineStr">
        <is>
          <t>OWN-015</t>
        </is>
      </c>
      <c r="C3994" s="7" t="inlineStr">
        <is>
          <t>التعاقدُ مع مورد المعدات يقع على عددِ وحداتٍ لا على معداتٍ بأرقامها. وللمورد أن ينفّذ حصتَه كاملةً بمعداته الاحتياطيةِ إن شاء — والمجموعُ لا يتغير.</t>
        </is>
      </c>
      <c r="D3994" s="7" t="inlineStr">
        <is>
          <t>قرار المالك — جلسات المراجعة 2026-08</t>
        </is>
      </c>
      <c r="E3994" s="7" t="inlineStr">
        <is>
          <t>§العقود</t>
        </is>
      </c>
      <c r="F3994" s="7" t="inlineStr">
        <is>
          <t>OWN</t>
        </is>
      </c>
      <c r="G3994" s="7" t="inlineStr">
        <is>
          <t>قرار مالك موقَّع — نافذ</t>
        </is>
      </c>
      <c r="H3994" s="7" t="inlineStr">
        <is>
          <t>INJAZ-FRD-01</t>
        </is>
      </c>
      <c r="I3994" s="7" t="inlineStr">
        <is>
          <t>الفصلُ ٢٢ — النموذجُ التشغيلي</t>
        </is>
      </c>
      <c r="J3994" s="7" t="inlineStr">
        <is>
          <t>UX-01 للشاشاتِ · DELIVERY-01 للاختبارات</t>
        </is>
      </c>
      <c r="K3994" s="7" t="inlineStr">
        <is>
          <t>اختبارُ سماح: نقلُ حصةٍ بين معدات المورد مسموحٌ ما دام المجموعُ ثابتًا</t>
        </is>
      </c>
      <c r="L3994" s="7" t="inlineStr">
        <is>
          <t>مطلوب ولم يُنفذ</t>
        </is>
      </c>
      <c r="M3994" s="7" t="inlineStr">
        <is>
          <t>نافذ</t>
        </is>
      </c>
    </row>
    <row r="3995">
      <c r="A3995" s="7" t="n">
        <v>3994</v>
      </c>
      <c r="B3995" s="7" t="inlineStr">
        <is>
          <t>OWN-016</t>
        </is>
      </c>
      <c r="C3995" s="7" t="inlineStr">
        <is>
          <t>يُسجَّل عددُ الوحدات المسلَّمةِ لكل معدةٍ في حاويتها للتأكد من ضبط التنفيذ ومقابلتِه بالمنفَّذ فعليًّا، ويُسجَّل الفارقُ بسببه.</t>
        </is>
      </c>
      <c r="D3995" s="7" t="inlineStr">
        <is>
          <t>قرار المالك — جلسات المراجعة 2026-08</t>
        </is>
      </c>
      <c r="E3995" s="7" t="inlineStr">
        <is>
          <t>§الحاويات</t>
        </is>
      </c>
      <c r="F3995" s="7" t="inlineStr">
        <is>
          <t>OWN</t>
        </is>
      </c>
      <c r="G3995" s="7" t="inlineStr">
        <is>
          <t>قرار مالك موقَّع — نافذ</t>
        </is>
      </c>
      <c r="H3995" s="7" t="inlineStr">
        <is>
          <t>INJAZ-FRD-01</t>
        </is>
      </c>
      <c r="I3995" s="7" t="inlineStr">
        <is>
          <t>الفصلُ ٢٢ — النموذجُ التشغيلي</t>
        </is>
      </c>
      <c r="J3995" s="7" t="inlineStr">
        <is>
          <t>UX-01 للشاشاتِ · DELIVERY-01 للاختبارات</t>
        </is>
      </c>
      <c r="K3995" s="7" t="inlineStr">
        <is>
          <t>اختبارُ مطابقة: المنفَّذُ يُقابَل بالمخصَّص والفارقُ يحمل سببًا</t>
        </is>
      </c>
      <c r="L3995" s="7" t="inlineStr">
        <is>
          <t>مطلوب ولم يُنفذ</t>
        </is>
      </c>
      <c r="M3995" s="7" t="inlineStr">
        <is>
          <t>نافذ</t>
        </is>
      </c>
    </row>
    <row r="3996">
      <c r="A3996" s="7" t="n">
        <v>3995</v>
      </c>
      <c r="B3996" s="7" t="inlineStr">
        <is>
          <t>OPS-001</t>
        </is>
      </c>
      <c r="C3996" s="7" t="inlineStr">
        <is>
          <t>غرفة عمليات التشغيل (153): الشاشة الأم تبقى وتُوسَّع بتبويبات اليوم الأربعة (الورديات واليوم · التايم شيت · الاعتماد · الالتزام)، وتستوعب شاشة التشغيل القديمة (77) نهائيًّا بـRedirect. لا أثر مالي مباشر — قراءة وقفز، والأثر يقع عند اكتمال سلسلة الوحدة. Views فوق سجل الوحدات والتوزيع بلا كتابة.</t>
        </is>
      </c>
      <c r="D3996" s="7" t="inlineStr">
        <is>
          <t>SRC-008</t>
        </is>
      </c>
      <c r="E3996" s="7" t="inlineStr">
        <is>
          <t>§1-1</t>
        </is>
      </c>
      <c r="F3996" s="7" t="inlineStr">
        <is>
          <t>OPS</t>
        </is>
      </c>
      <c r="G3996" s="7" t="inlineStr">
        <is>
          <t>لا معارض — نافذ بنصّه</t>
        </is>
      </c>
      <c r="H3996" s="7" t="inlineStr">
        <is>
          <t>INJAZ-FRD-01</t>
        </is>
      </c>
      <c r="I3996" s="7" t="inlineStr">
        <is>
          <t>الفصلُ ٢٢ — النموذجُ التشغيلي</t>
        </is>
      </c>
      <c r="J3996" s="7" t="inlineStr">
        <is>
          <t>UX-01 للشاشاتِ · DELIVERY-01 للاختبارات</t>
        </is>
      </c>
      <c r="K3996" s="7" t="inlineStr">
        <is>
          <t>اختبارُ عرض: بمعطى دورٍ مخوَّلٍ لـ«الشاشة الأم تبقى وتُوسَّع بتبويبات اليوم الأربعة (ال…» · وعند فتحها من مرحلتها في الدورة · فإن الشاشةَ تُصيَّر بأعمدتها وأفعالها المسموحة · والمجموعةُ الفارغةُ لا تُعرض · ومرجعُ حالة المصدر: OPS-011</t>
        </is>
      </c>
      <c r="L3996" s="7" t="inlineStr">
        <is>
          <t>غير مقيس — يُملأ عند مراجعة الكود</t>
        </is>
      </c>
      <c r="M3996" s="7" t="inlineStr">
        <is>
          <t>نافذ</t>
        </is>
      </c>
    </row>
    <row r="3997">
      <c r="A3997" s="7" t="n">
        <v>3996</v>
      </c>
      <c r="B3997" s="7" t="inlineStr">
        <is>
          <t>OPS-002</t>
        </is>
      </c>
      <c r="C3997" s="7" t="inlineStr">
        <is>
          <t>التايم شيت اليومي (122): مساحة العمل الميدانية الأولى تبقى وتُعاد بناءً على خريطة الاشتقاق وطبقات الحقول الثلاث. الأعمدة على المجموعات الثماني. يستنتج النظام: نوع المعدة وموردها ووحدة عقد مشروعها ومشغّلها وموقعها والوردية ونموذج العمل؛ افتراضي: طاقة اليوم من عقد المورد؛ إلزامي وحده: الكمية المنفَّذة وتوزيع الزمن ومسؤول التوقف من قائمة CON-02 §4 والمرجع الميداني.</t>
        </is>
      </c>
      <c r="D3997" s="7" t="inlineStr">
        <is>
          <t>SRC-008</t>
        </is>
      </c>
      <c r="E3997" s="7" t="inlineStr">
        <is>
          <t>§1-2</t>
        </is>
      </c>
      <c r="F3997" s="7" t="inlineStr">
        <is>
          <t>OPS</t>
        </is>
      </c>
      <c r="G3997" s="7" t="inlineStr">
        <is>
          <t>لا معارض — نافذ بنصّه</t>
        </is>
      </c>
      <c r="H3997" s="7" t="inlineStr">
        <is>
          <t>INJAZ-FRD-01</t>
        </is>
      </c>
      <c r="I3997" s="7" t="inlineStr">
        <is>
          <t>الفصلُ ٢٢ — النموذجُ التشغيلي</t>
        </is>
      </c>
      <c r="J3997" s="7" t="inlineStr">
        <is>
          <t>UX-01 للشاشاتِ · DELIVERY-01 للاختبارات</t>
        </is>
      </c>
      <c r="K3997" s="7" t="inlineStr">
        <is>
          <t>اختبارُ حساب: بمعطى مدخلاتٍ معلومةٍ لـ«مساحة العمل الميدانية الأولى تبقى وتُعاد بناءً على خ…» · وعند إعادة الحساب من المصدر · فإن الناتجَ يطابق المعروضَ بلا فرق · ومرجعُ حالة المصدر: OPS-011</t>
        </is>
      </c>
      <c r="L3997" s="7" t="inlineStr">
        <is>
          <t>غير مقيس — يُملأ عند مراجعة الكود</t>
        </is>
      </c>
      <c r="M3997" s="7" t="inlineStr">
        <is>
          <t>نافذ</t>
        </is>
      </c>
    </row>
    <row r="3998">
      <c r="A3998" s="7" t="n">
        <v>3997</v>
      </c>
      <c r="B3998" s="7" t="inlineStr">
        <is>
          <t>OPS-005</t>
        </is>
      </c>
      <c r="C3998" s="7" t="inlineStr">
        <is>
          <t>اعتماد الوحدات التشغيلية (2): صندوق اعتماد واحد بعدّاد يستوعب «تأكيد/رفض ساعات العمل» (121) ويُلغيها. الثلاثية الموحّدة + اعتماد جماعي للسليم وحده بعرض ملخصه. انتقالات الحالة عبر الخدمة بفحص النسخة (409 عند التزامن)، وحارس الطاقة يمنع الاعتماد قبل السبب والمشغّل الثاني.</t>
        </is>
      </c>
      <c r="D3998" s="7" t="inlineStr">
        <is>
          <t>SRC-008</t>
        </is>
      </c>
      <c r="E3998" s="7" t="inlineStr">
        <is>
          <t>§1-3</t>
        </is>
      </c>
      <c r="F3998" s="7" t="inlineStr">
        <is>
          <t>OPS</t>
        </is>
      </c>
      <c r="G3998" s="7" t="inlineStr">
        <is>
          <t>لا معارض — نافذ بنصّه</t>
        </is>
      </c>
      <c r="H3998" s="7" t="inlineStr">
        <is>
          <t>INJAZ-FRD-01</t>
        </is>
      </c>
      <c r="I3998" s="7" t="inlineStr">
        <is>
          <t>الفصلُ ٢٢ — النموذجُ التشغيلي</t>
        </is>
      </c>
      <c r="J3998" s="7" t="inlineStr">
        <is>
          <t>UX-01 للشاشاتِ · DELIVERY-01 للاختبارات</t>
        </is>
      </c>
      <c r="K3998" s="7" t="inlineStr">
        <is>
          <t>اختبارُ منع: بمعطى محاولةٍ تخالف «صندوق اعتماد واحد بعدّاد يستوعب «تأكيد/رفض ساعات الع…» · وعند تنفيذها · فإن الخادمَ يرفض برمزٍ وسببٍ ويُسجَّل الرفضُ بالمستخدم والوقت · ومرجعُ حالة المصدر: OPS-011</t>
        </is>
      </c>
      <c r="L3998" s="7" t="inlineStr">
        <is>
          <t>غير مقيس — يُملأ عند مراجعة الكود</t>
        </is>
      </c>
      <c r="M3998" s="7" t="inlineStr">
        <is>
          <t>نافذ</t>
        </is>
      </c>
    </row>
    <row r="3999">
      <c r="A3999" s="7" t="n">
        <v>3998</v>
      </c>
      <c r="B3999" s="7" t="inlineStr">
        <is>
          <t>OPS-007</t>
        </is>
      </c>
      <c r="C3999" s="7" t="inlineStr">
        <is>
          <t>الورديات وتوزيع المشغّلين (154+155): تُدمجان مساحة توزيع بصرية واحدة (معدة × وردية × مشغّل) بشبكة سحب وإفلات ولوحة مشغّلين متاحين وشارة تعارض حية. تحذير فوري عند التعارض (مشغّل في وردتين · معدة بلا مشغّل · مشغّل بلا رخصة سارية)، وفحص التعارض في الخادم لا في المتصفح وحده. لا أثر مالي — تخطيط يسبق التنفيذ.</t>
        </is>
      </c>
      <c r="D3999" s="7" t="inlineStr">
        <is>
          <t>SRC-008</t>
        </is>
      </c>
      <c r="E3999" s="7" t="inlineStr">
        <is>
          <t>§1-5</t>
        </is>
      </c>
      <c r="F3999" s="7" t="inlineStr">
        <is>
          <t>OPS</t>
        </is>
      </c>
      <c r="G3999" s="7" t="inlineStr">
        <is>
          <t>لا معارض — نافذ بنصّه</t>
        </is>
      </c>
      <c r="H3999" s="7" t="inlineStr">
        <is>
          <t>INJAZ-FRD-01</t>
        </is>
      </c>
      <c r="I3999" s="7" t="inlineStr">
        <is>
          <t>الفصلُ ٢٢ — النموذجُ التشغيلي</t>
        </is>
      </c>
      <c r="J3999" s="7" t="inlineStr">
        <is>
          <t>UX-01 للشاشاتِ · DELIVERY-01 للاختبارات</t>
        </is>
      </c>
      <c r="K3999" s="7" t="inlineStr">
        <is>
          <t>اختبارُ حساب: بمعطى مدخلاتٍ معلومةٍ لـ«تُدمجان مساحة توزيع بصرية واحدة (معدة × وردية × مشغّ…» · وعند إعادة الحساب من المصدر · فإن الناتجَ يطابق المعروضَ بلا فرق · ومرجعُ حالة المصدر: OPS-011</t>
        </is>
      </c>
      <c r="L3999" s="7" t="inlineStr">
        <is>
          <t>غير مقيس — يُملأ عند مراجعة الكود</t>
        </is>
      </c>
      <c r="M3999" s="7" t="inlineStr">
        <is>
          <t>نافذ</t>
        </is>
      </c>
    </row>
    <row r="4000">
      <c r="A4000" s="7" t="n">
        <v>3999</v>
      </c>
      <c r="B4000" s="7" t="inlineStr">
        <is>
          <t>UXP-131</t>
        </is>
      </c>
      <c r="C4000" s="7" t="inlineStr">
        <is>
          <t>إدارة التشغيل — الهدف: قيادة يوم التشغيل من فتح غرفة العمليات إلى اعتماد وحدات المواقع ومتابعة الالتزام بالعقود. أهم خمس مهام: فتح غرفة العمليات ومراجعة الورديات · إدخال ومراجعة التايم شيت · اعتماد الوحدات الواردة من المواقع · متابعة الالتزام والانحراف · توجيه الموارد بين المشاريع.</t>
        </is>
      </c>
      <c r="D4000" s="7" t="inlineStr">
        <is>
          <t>SRC-010</t>
        </is>
      </c>
      <c r="E4000" s="7" t="inlineStr">
        <is>
          <t>§8.1</t>
        </is>
      </c>
      <c r="F4000" s="7" t="inlineStr">
        <is>
          <t>OPS</t>
        </is>
      </c>
      <c r="G4000" s="7" t="inlineStr">
        <is>
          <t>لا معارض — نافذ بنصّه</t>
        </is>
      </c>
      <c r="H4000" s="7" t="inlineStr">
        <is>
          <t>INJAZ-FRD-01</t>
        </is>
      </c>
      <c r="I4000" s="7" t="inlineStr">
        <is>
          <t>الفصلُ ٢٢ — النموذجُ التشغيلي</t>
        </is>
      </c>
      <c r="J4000" s="7" t="inlineStr">
        <is>
          <t>UX-01 للشاشاتِ · DELIVERY-01 للاختبارات</t>
        </is>
      </c>
      <c r="K4000" s="7" t="inlineStr">
        <is>
          <t>اختبارُ وجودٍ وسلوك: بمعطى بيئةٍ مهيَّأةٍ لـ«قيادة يوم التشغيل من فتح غرفة العمليات إلى اعتماد وح…» · وعند تنفيذ السيناريو الموصوف · فإن السلوكَ يطابق النصَّ ويُوثَّق الشاهدُ بلقطةٍ أو سجل · ومرجعُ حالة المصدر: UXP-154</t>
        </is>
      </c>
      <c r="L4000" s="7" t="inlineStr">
        <is>
          <t>غير مقيس — يُملأ عند مراجعة الكود</t>
        </is>
      </c>
      <c r="M4000" s="7" t="inlineStr">
        <is>
          <t>نافذ</t>
        </is>
      </c>
    </row>
    <row r="4001">
      <c r="A4001" s="7" t="n">
        <v>4000</v>
      </c>
      <c r="B4001" s="7" t="inlineStr">
        <is>
          <t>OPS-017</t>
        </is>
      </c>
      <c r="C4001" s="7" t="inlineStr">
        <is>
          <t>مصفوفة أحكام شاشات التشغيل الاثنتي عشرة: 153 غرفة عمليات (الشاشة الأم بأربعة تبويبات وتستوعب 77) · 122 التايم شيت اليومي (على خريطة الاشتقاق) · 2 اعتماد الوحدات (صندوق واحد يستوعب 121 ويلغيها) · 123 تفاصيل الوحدة (بطاقة تُفتح من التايم شيت لا رابط سايدبار) · 124 تسجيل الوحدات (تُلغى قائمةً وتصبح باب العمل اليومي) · 125+101+100 تقرير الوحدات اليومية · 154+155 الورديات وتوزيع المشغّلين (مساحة توزيع بصرية) · 150 مشغّلو المعدة (تبويب داخل بطاقة المعدة) · 37 اختيار المشروع (تُلغى كرابط وتصير مرشّحًا) · 90+152 المشاريع (سجل وبطاقته الحية تبويبًا) · 140+93 سجل الأحداث التشغيلية (تقرير متابعة) · 141 احتياج القوى والتخطيط (مساحة تخطيط تبقى بالعمل اليومي) · 78 التشغيل (تُلغى كرابط وسيط — باب حاوٍ).</t>
        </is>
      </c>
      <c r="D4001" s="7" t="inlineStr">
        <is>
          <t>SRC-011</t>
        </is>
      </c>
      <c r="E4001" s="7" t="inlineStr">
        <is>
          <t>§3</t>
        </is>
      </c>
      <c r="F4001" s="7" t="inlineStr">
        <is>
          <t>OPS</t>
        </is>
      </c>
      <c r="G4001" s="7" t="inlineStr">
        <is>
          <t>لا معارض — نافذ بنصّه</t>
        </is>
      </c>
      <c r="H4001" s="7" t="inlineStr">
        <is>
          <t>INJAZ-FRD-01</t>
        </is>
      </c>
      <c r="I4001" s="7" t="inlineStr">
        <is>
          <t>الفصلُ ٢٢ — النموذجُ التشغيلي</t>
        </is>
      </c>
      <c r="J4001" s="7" t="inlineStr">
        <is>
          <t>UX-01 للشاشاتِ · DELIVERY-01 للاختبارات</t>
        </is>
      </c>
      <c r="K4001" s="7" t="inlineStr">
        <is>
          <t>اختبارُ عرض: بمعطى دورٍ مخوَّلٍ لـ«153 غرفة عمليات (الشاشة الأم بأربعة تبويبات وتستوعب …» · وعند فتحها من مرحلتها في الدورة · فإن الشاشةَ تُصيَّر بأعمدتها وأفعالها المسموحة · والمجموعةُ الفارغةُ لا تُعرض · ومرجعُ حالة المصدر: OPS-031 · OPS-033</t>
        </is>
      </c>
      <c r="L4001" s="7" t="inlineStr">
        <is>
          <t>غير مقيس — يُملأ عند مراجعة الكود</t>
        </is>
      </c>
      <c r="M4001" s="7" t="inlineStr">
        <is>
          <t>نافذ</t>
        </is>
      </c>
    </row>
    <row r="4002">
      <c r="A4002" s="7" t="n">
        <v>4001</v>
      </c>
      <c r="B4002" s="7" t="inlineStr">
        <is>
          <t>OPS-022</t>
        </is>
      </c>
      <c r="C4002" s="7" t="inlineStr">
        <is>
          <t>غرفة عمليات التشغيل بأربعة تبويبات: ① الورديات واليوم (من رفع ومن تأخر بزر مطالبة فورية) ② التايم شيت (تايم شيتات اليوم بحالاتها مع قفز للإدخال والمعاد) ③ الاعتماد (الصندوق مدمجًا بعدّاده) ④ الالتزام (المنفَّذ على التزامات كل عقد والفجوة والوتيرة والانحراف بمسؤوله).</t>
        </is>
      </c>
      <c r="D4002" s="7" t="inlineStr">
        <is>
          <t>SRC-011</t>
        </is>
      </c>
      <c r="E4002" s="7" t="inlineStr">
        <is>
          <t>§5.3</t>
        </is>
      </c>
      <c r="F4002" s="7" t="inlineStr">
        <is>
          <t>OPS</t>
        </is>
      </c>
      <c r="G4002" s="7" t="inlineStr">
        <is>
          <t>لا معارض — نافذ بنصّه</t>
        </is>
      </c>
      <c r="H4002" s="7" t="inlineStr">
        <is>
          <t>INJAZ-FRD-01</t>
        </is>
      </c>
      <c r="I4002" s="7" t="inlineStr">
        <is>
          <t>الفصلُ ٢٢ — النموذجُ التشغيلي</t>
        </is>
      </c>
      <c r="J4002" s="7" t="inlineStr">
        <is>
          <t>UX-01 للشاشاتِ · DELIVERY-01 للاختبارات</t>
        </is>
      </c>
      <c r="K4002" s="7" t="inlineStr">
        <is>
          <t>اختبارُ انتقال: بمعطى مستندٍ في حالته السابقةِ لـ«① الورديات واليوم (من رفع ومن تأخر بزر مطالبة فورية)…» · وعند تنفيذ المحفّز بمخوَّلٍ وشرطٍ مستوفًى · فإن الحالةَ تنتقل ويُسجَّل الانتقالُ بفاعله ووقته · والانتقالُ غيرُ المعرَّف يُرفض · ومرجعُ حالة المصدر: OPS-031 · OPS-033</t>
        </is>
      </c>
      <c r="L4002" s="7" t="inlineStr">
        <is>
          <t>غير مقيس — يُملأ عند مراجعة الكود</t>
        </is>
      </c>
      <c r="M4002" s="7" t="inlineStr">
        <is>
          <t>نافذ</t>
        </is>
      </c>
    </row>
    <row r="4003">
      <c r="A4003" s="7" t="n">
        <v>4002</v>
      </c>
      <c r="B4003" s="7" t="inlineStr">
        <is>
          <t>OPS-023</t>
        </is>
      </c>
      <c r="C4003" s="7" t="inlineStr">
        <is>
          <t>حارس الطاقة: صف تجاوز طاقة لا يُعتمد قبل السبب وفحص التداخل وتحديد المشغّل الثاني.</t>
        </is>
      </c>
      <c r="D4003" s="7" t="inlineStr">
        <is>
          <t>SRC-011</t>
        </is>
      </c>
      <c r="E4003" s="7" t="inlineStr">
        <is>
          <t>§5.2</t>
        </is>
      </c>
      <c r="F4003" s="7" t="inlineStr">
        <is>
          <t>OPS</t>
        </is>
      </c>
      <c r="G4003" s="7" t="inlineStr">
        <is>
          <t>لا معارض — نافذ بنصّه</t>
        </is>
      </c>
      <c r="H4003" s="7" t="inlineStr">
        <is>
          <t>INJAZ-FRD-01</t>
        </is>
      </c>
      <c r="I4003" s="7" t="inlineStr">
        <is>
          <t>الفصلُ ٢٢ — النموذجُ التشغيلي</t>
        </is>
      </c>
      <c r="J4003" s="7" t="inlineStr">
        <is>
          <t>UX-01 للشاشاتِ · DELIVERY-01 للاختبارات</t>
        </is>
      </c>
      <c r="K4003" s="7" t="inlineStr">
        <is>
          <t>اختبارُ منع: بمعطى محاولةٍ تخالف «صف تجاوز طاقة» · وعند تنفيذها · فإن الخادمَ يرفض برمزٍ وسببٍ ويُسجَّل الرفضُ بالمستخدم والوقت · ومرجعُ حالة المصدر: OPS-031 · OPS-033</t>
        </is>
      </c>
      <c r="L4003" s="7" t="inlineStr">
        <is>
          <t>غير مقيس — يُملأ عند مراجعة الكود</t>
        </is>
      </c>
      <c r="M4003" s="7" t="inlineStr">
        <is>
          <t>نافذ</t>
        </is>
      </c>
    </row>
    <row r="4004">
      <c r="A4004" s="7" t="n">
        <v>4003</v>
      </c>
      <c r="B4004" s="7" t="inlineStr">
        <is>
          <t>OPS-024</t>
        </is>
      </c>
      <c r="C4004" s="7" t="inlineStr">
        <is>
          <t>مصفوفة الأسماء المعتمدة للتشغيل: التشغيل/شاشة التشغيل → غرفة عمليات التشغيل · ساعات العمل (إدخال الدوام) → التايم شيت اليومي (إدخال الوحدات) · اعتماد ساعات العمل + تأكيد أو رفض ساعات العمل → اعتماد الوحدات التشغيلية · عرض ساعات العمل وتقرير ساعات العمل/التايم شيت → سجل الوحدات اليومية وتقرير الوحدات اليومية · إدارة الورديات وتوزيع المشغلين → الورديات وتوزيع المشغّلين · حالة المشاريع + حالة المشروع → المشاريع (والبطاقة الحية تبويبًا).</t>
        </is>
      </c>
      <c r="D4004" s="7" t="inlineStr">
        <is>
          <t>SRC-011</t>
        </is>
      </c>
      <c r="E4004" s="7" t="inlineStr">
        <is>
          <t>§7</t>
        </is>
      </c>
      <c r="F4004" s="7" t="inlineStr">
        <is>
          <t>OPS</t>
        </is>
      </c>
      <c r="G4004" s="7" t="inlineStr">
        <is>
          <t>لا معارض — نافذ بنصّه</t>
        </is>
      </c>
      <c r="H4004" s="7" t="inlineStr">
        <is>
          <t>INJAZ-FRD-01</t>
        </is>
      </c>
      <c r="I4004" s="7" t="inlineStr">
        <is>
          <t>الفصلُ ٢٢ — النموذجُ التشغيلي</t>
        </is>
      </c>
      <c r="J4004" s="7" t="inlineStr">
        <is>
          <t>UX-01 للشاشاتِ · DELIVERY-01 للاختبارات</t>
        </is>
      </c>
      <c r="K4004" s="7" t="inlineStr">
        <is>
          <t>اختبارُ عرض: بمعطى دورٍ مخوَّلٍ لـ«التشغيل/شاشة التشغيل → غرفة عمليات التشغيل · ساعات ا…» · وعند فتحها من مرحلتها في الدورة · فإن الشاشةَ تُصيَّر بأعمدتها وأفعالها المسموحة · والمجموعةُ الفارغةُ لا تُعرض · ومرجعُ حالة المصدر: OPS-031 · OPS-033</t>
        </is>
      </c>
      <c r="L4004" s="7" t="inlineStr">
        <is>
          <t>غير مقيس — يُملأ عند مراجعة الكود</t>
        </is>
      </c>
      <c r="M4004" s="7" t="inlineStr">
        <is>
          <t>نافذ</t>
        </is>
      </c>
    </row>
    <row r="4005">
      <c r="A4005" s="7" t="n">
        <v>4004</v>
      </c>
      <c r="B4005" s="7" t="inlineStr">
        <is>
          <t>OPS-025</t>
        </is>
      </c>
      <c r="C4005" s="7" t="inlineStr">
        <is>
          <t>خريطة القائم للتشغيل: جداول سجل الوحدات القانوني تصير مصدر الكتابة الوحيد لوحدات اليوم عبر خدمة الإدخال وشاشات الساعات القديمة Views وRedirects · محرّك تحويل الوحدات القائم يُعاد استخدامه كما هو ويُستدعى آليًّا لحظة اكتمال السلسلة ليولّد آثار FES · جداول التوزيع والورديات تبقى مرجع الورديات وتغذّي خريطة الاشتقاق · مسارات شاشات الساعات (121·124·100·101) باقية بتحويلات مقاسة الاستخدام.</t>
        </is>
      </c>
      <c r="D4005" s="7" t="inlineStr">
        <is>
          <t>SRC-011</t>
        </is>
      </c>
      <c r="E4005" s="7" t="inlineStr">
        <is>
          <t>§8.1</t>
        </is>
      </c>
      <c r="F4005" s="7" t="inlineStr">
        <is>
          <t>ARC</t>
        </is>
      </c>
      <c r="G4005" s="7" t="inlineStr">
        <is>
          <t>لا معارض — نافذ بنصّه</t>
        </is>
      </c>
      <c r="H4005" s="7" t="inlineStr">
        <is>
          <t>INJAZ-FRD-01</t>
        </is>
      </c>
      <c r="I4005" s="7" t="inlineStr">
        <is>
          <t>الفصلُ ٢٢ — النموذجُ التشغيلي</t>
        </is>
      </c>
      <c r="J4005" s="7" t="inlineStr">
        <is>
          <t>UX-01 للشاشاتِ · DELIVERY-01 للاختبارات</t>
        </is>
      </c>
      <c r="K4005" s="7" t="inlineStr">
        <is>
          <t>اختبارُ وجودٍ وسلوك: بمعطى بيئةٍ مهيَّأةٍ لـ«جداول سجل الوحدات القانوني تصير مصدر الكتابة الوحيد …» · وعند تنفيذ السيناريو الموصوف · فإن السلوكَ يطابق النصَّ ويُوثَّق الشاهدُ بلقطةٍ أو سجل · ومرجعُ حالة المصدر: OPS-031 · OPS-033</t>
        </is>
      </c>
      <c r="L4005" s="7" t="inlineStr">
        <is>
          <t>غير مقيس — يُملأ عند مراجعة الكود</t>
        </is>
      </c>
      <c r="M4005" s="7" t="inlineStr">
        <is>
          <t>نافذ</t>
        </is>
      </c>
    </row>
    <row r="4006">
      <c r="A4006" s="7" t="n">
        <v>4005</v>
      </c>
      <c r="B4006" s="7" t="inlineStr">
        <is>
          <t>OPS-031</t>
        </is>
      </c>
      <c r="C4006" s="7" t="inlineStr">
        <is>
          <t>خمس حالات اختبار للتشغيل: T1 يوم نظيف (12 معدة من الجوال → 12 وحدة بزمنها، Submitted×12، لا أثر دفتري قبل الاكتمال، إشعار غرفة العمليات) · T2 المزامنة (انقطاع ومزامنة مكررة → صفر تكرار وحدث مرة) · T3 حارس الطاقة (تجاوز بلا سبب → Submitted معلَّمًا واعتماد الموقع يُرفض 422 وتنبيه المدير) · T4 الاكتمال (أحكام الأطراف الثلاثة وChainCompleted وآثار FES وقيود الأطراف بمراجعها وتحدّث الكشوف الثلاثة) · T5 الإعادة (ReturnedToSite بالرقم نفسه والحقول بارزة وإشعار مدير الموقع بسببه).</t>
        </is>
      </c>
      <c r="D4006" s="7" t="inlineStr">
        <is>
          <t>SRC-011</t>
        </is>
      </c>
      <c r="E4006" s="7" t="inlineStr">
        <is>
          <t>§8.4</t>
        </is>
      </c>
      <c r="F4006" s="7" t="inlineStr">
        <is>
          <t>TST</t>
        </is>
      </c>
      <c r="G4006" s="7" t="inlineStr">
        <is>
          <t>لا معارض — نافذ بنصّه</t>
        </is>
      </c>
      <c r="H4006" s="7" t="inlineStr">
        <is>
          <t>INJAZ-FRD-01</t>
        </is>
      </c>
      <c r="I4006" s="7" t="inlineStr">
        <is>
          <t>الفصلُ ٢٢ — النموذجُ التشغيلي</t>
        </is>
      </c>
      <c r="J4006" s="7" t="inlineStr">
        <is>
          <t>UX-01 للشاشاتِ · DELIVERY-01 للاختبارات</t>
        </is>
      </c>
      <c r="K4006" s="7" t="inlineStr">
        <is>
          <t>اختبارُ قبولٍ شامل: بمعطى بيئةٍ مهيَّأةٍ لـ«T1 يوم نظيف (12 معدة من الجوال → 12 وحدة بزمنها» · وعند تنفيذ الحكم بكل حالاته المذكورة في نصِّه · فإن كلَّ بندٍ فيه يتحقق ويُوثَّق شاهدُه · ولا يُقبل الحكمُ بتحقق بعضه</t>
        </is>
      </c>
      <c r="L4006" s="7" t="inlineStr">
        <is>
          <t>غير مقيس — يُملأ عند مراجعة الكود</t>
        </is>
      </c>
      <c r="M4006" s="7" t="inlineStr">
        <is>
          <t>نافذ</t>
        </is>
      </c>
    </row>
    <row r="4007">
      <c r="A4007" s="7" t="n">
        <v>4006</v>
      </c>
      <c r="B4007" s="7" t="inlineStr">
        <is>
          <t>OPM-001</t>
        </is>
      </c>
      <c r="C4007" s="7" t="inlineStr">
        <is>
          <t>المبدأ الحاكم: العقد مستند حاكم لكنه لا يُشغَّل منه مباشرة — بعد نفاذه يتحوّل آليًّا إلى حاويات تشغيلية هي وعاء التنفيذ والقياس والاستحقاق. فلا يخصّص أحد معدة من العقد، ولا يسجّل أحد وحدة على العقد — بل على حاوية لها سقف وحالة ومالك.</t>
        </is>
      </c>
      <c r="D4007" s="7" t="inlineStr">
        <is>
          <t>SRC-023</t>
        </is>
      </c>
      <c r="E4007" s="7" t="inlineStr">
        <is>
          <t>§1</t>
        </is>
      </c>
      <c r="F4007" s="7" t="inlineStr">
        <is>
          <t>OPM</t>
        </is>
      </c>
      <c r="G4007" s="7" t="inlineStr">
        <is>
          <t>لا معارض — نافذ بنصّه</t>
        </is>
      </c>
      <c r="H4007" s="7" t="inlineStr">
        <is>
          <t>INJAZ-FRD-01</t>
        </is>
      </c>
      <c r="I4007" s="7" t="inlineStr">
        <is>
          <t>الفصلُ ٢٢ — النموذجُ التشغيلي</t>
        </is>
      </c>
      <c r="J4007" s="7" t="inlineStr">
        <is>
          <t>UX-01 للشاشاتِ · DELIVERY-01 للاختبارات</t>
        </is>
      </c>
      <c r="K4007" s="7" t="inlineStr">
        <is>
          <t>اختبارُ منع: بمعطى محاولةٍ تخالف «العقد مستند حاكم لكنه» · وعند تنفيذها · فإن الخادمَ يرفض برمزٍ وسببٍ ويُسجَّل الرفضُ بالمستخدم والوقت · ومرجعُ حالة المصدر: OPM-023 · OPM-024</t>
        </is>
      </c>
      <c r="L4007" s="7" t="inlineStr">
        <is>
          <t>غير مقيس — يُملأ عند مراجعة الكود</t>
        </is>
      </c>
      <c r="M4007" s="7" t="inlineStr">
        <is>
          <t>نافذ</t>
        </is>
      </c>
    </row>
    <row r="4008">
      <c r="A4008" s="7" t="n">
        <v>4007</v>
      </c>
      <c r="B4008" s="7" t="inlineStr">
        <is>
          <t>OPM-002</t>
        </is>
      </c>
      <c r="C4008" s="7" t="inlineStr">
        <is>
          <t>لا تنشئ أي إدارة عنصرًا تشغيليًّا موازيًا: كل مورد ومعدة ومشغّل ووردية في مشروع يجري تخصيصه داخل حاوية مشتقة من العقد — وما وُجد خارجها فهو بيان يتيم يُرفض بنيويًّا، لا يُصحَّح لاحقًا.</t>
        </is>
      </c>
      <c r="D4008" s="7" t="inlineStr">
        <is>
          <t>SRC-023</t>
        </is>
      </c>
      <c r="E4008" s="7" t="inlineStr">
        <is>
          <t>§1</t>
        </is>
      </c>
      <c r="F4008" s="7" t="inlineStr">
        <is>
          <t>OPM</t>
        </is>
      </c>
      <c r="G4008" s="7" t="inlineStr">
        <is>
          <t>لا معارض — نافذ بنصّه</t>
        </is>
      </c>
      <c r="H4008" s="7" t="inlineStr">
        <is>
          <t>INJAZ-FRD-01</t>
        </is>
      </c>
      <c r="I4008" s="7" t="inlineStr">
        <is>
          <t>الفصلُ ٢٢ — النموذجُ التشغيلي</t>
        </is>
      </c>
      <c r="J4008" s="7" t="inlineStr">
        <is>
          <t>UX-01 للشاشاتِ · DELIVERY-01 للاختبارات</t>
        </is>
      </c>
      <c r="K4008" s="7" t="inlineStr">
        <is>
          <t>اختبارُ منع: بمعطى محاولةٍ تخالف «كل مورد ومعدة ومشغّل ووردية في مشروع يجري تخصيصه داخ…» · وعند تنفيذها · فإن الخادمَ يرفض برمزٍ وسببٍ ويُسجَّل الرفضُ بالمستخدم والوقت · ومرجعُ حالة المصدر: OPM-023 · OPM-024</t>
        </is>
      </c>
      <c r="L4008" s="7" t="inlineStr">
        <is>
          <t>غير مقيس — يُملأ عند مراجعة الكود</t>
        </is>
      </c>
      <c r="M4008" s="7" t="inlineStr">
        <is>
          <t>نافذ</t>
        </is>
      </c>
    </row>
    <row r="4009">
      <c r="A4009" s="7" t="n">
        <v>4008</v>
      </c>
      <c r="B4009" s="7" t="inlineStr">
        <is>
          <t>OPM-003</t>
        </is>
      </c>
      <c r="C4009" s="7" t="inlineStr">
        <is>
          <t>الهرم التشغيلي السباعي: ① العميل (له عدد غير محدود من المشاريع — الهوية والذمة والتصنيف) ② المشروع (قد يضم منجمًا واحدًا أو عدة مناجم أو مواقع تشغيل — لا يُفترض موقع واحد) ③ الموقع/المنجم (قد يكون له عقد واحد أو عدة عقود مستقلة أو متتابعة أو متوازية — ولا يُفترض عقد واحد أبدًا) ④ العقد (بدورة حياته العشر وبنوده والتزاماته — بيت قواعده CON-02) ⑤ الحاوية الرئيسية (تُولَّد من العقد النافذ بسقف الالتزام كاملًا بنماذجه ووحداته ومدته — تمثّل المشروع أثناء التنفيذ) ⑥ حاويات الموردين (تقسيم الرئيسية على الموردين: لكلٍّ وحداته وحصته وأسعاره ومعداته ومشغّلوه وحالته — بقيد Σ ≤ الرئيسية) ⑦ حاويات المعدات والمشغّلين (لكل معدة حاويتها ولكل معدة حاويات مشغّليها بحصصهم — بقيدَي Σ في كل مستوى).</t>
        </is>
      </c>
      <c r="D4009" s="7" t="inlineStr">
        <is>
          <t>SRC-023</t>
        </is>
      </c>
      <c r="E4009" s="7" t="inlineStr">
        <is>
          <t>§2</t>
        </is>
      </c>
      <c r="F4009" s="7" t="inlineStr">
        <is>
          <t>OPM</t>
        </is>
      </c>
      <c r="G4009" s="7" t="inlineStr">
        <is>
          <t>لا معارض — نافذ بنصّه</t>
        </is>
      </c>
      <c r="H4009" s="7" t="inlineStr">
        <is>
          <t>INJAZ-FRD-01</t>
        </is>
      </c>
      <c r="I4009" s="7" t="inlineStr">
        <is>
          <t>الفصلُ ٢٢ — النموذجُ التشغيلي</t>
        </is>
      </c>
      <c r="J4009" s="7" t="inlineStr">
        <is>
          <t>UX-01 للشاشاتِ · DELIVERY-01 للاختبارات</t>
        </is>
      </c>
      <c r="K4009" s="7" t="inlineStr">
        <is>
          <t>اختبارُ منع: بمعطى محاولةٍ تخالف «① العميل (له عدد غير محدود من المشاريع — الهوية والذ…» · وعند تنفيذها · فإن الخادمَ يرفض برمزٍ وسببٍ ويُسجَّل الرفضُ بالمستخدم والوقت · ومرجعُ حالة المصدر: OPM-023 · OPM-024</t>
        </is>
      </c>
      <c r="L4009" s="7" t="inlineStr">
        <is>
          <t>غير مقيس — يُملأ عند مراجعة الكود</t>
        </is>
      </c>
      <c r="M4009" s="7" t="inlineStr">
        <is>
          <t>نافذ</t>
        </is>
      </c>
    </row>
    <row r="4010">
      <c r="A4010" s="7" t="n">
        <v>4009</v>
      </c>
      <c r="B4010" s="7" t="inlineStr">
        <is>
          <t>OPM-004</t>
        </is>
      </c>
      <c r="C4010" s="7" t="inlineStr">
        <is>
          <t>دورة حياة العقد وأثرها على الحاويات: نافذ → تفاوض (لا حاويات بعد) → معتمد → موقَّع → نافذ (بلوغ تاريخ البدء واكتمال البنود والالتزامات — يولَّد التحوّل التشغيلي: حاوية رئيسية بسقف الالتزام) → قيد التنفيذ (توزيع الحاوية على الموردين والمعدات والمشغّلين واكتمال التخصيصات — وعندها فقط يُفتح التايم شيت) · أي مرحلة → معلَّق (قرار موثَّق بسبب ومدة — كل الحاويات التابعة تُعلَّق آليًّا ولا تقبل تسجيلًا، ويعود الكل بالاستئناف) · قيد التنفيذ → معدَّل (ملحق بسريان — إعادة موازنة للحاويات بقيود Σ والمنفَّذ السابق بحكمه القديم) · قيد التنفيذ → مجدَّد (حاوية رئيسية جديدة مرتبطة بسابقتها ولا تُخلط أرصدتهما) · قيد التنفيذ → منتهٍ (انقضاء المدة أو الكمية — تُقفل الحاويات للتسجيل وتبقى للقراءة) → مقفل → مصفّى (تسوية الوحدات والاستحقاقات والذمم ثم ردّ الضمانات — نهائية بلا رجوع).</t>
        </is>
      </c>
      <c r="D4010" s="7" t="inlineStr">
        <is>
          <t>SRC-023</t>
        </is>
      </c>
      <c r="E4010" s="7" t="inlineStr">
        <is>
          <t>§3</t>
        </is>
      </c>
      <c r="F4010" s="7" t="inlineStr">
        <is>
          <t>OPM</t>
        </is>
      </c>
      <c r="G4010" s="7" t="inlineStr">
        <is>
          <t>لا معارض — نافذ بنصّه</t>
        </is>
      </c>
      <c r="H4010" s="7" t="inlineStr">
        <is>
          <t>INJAZ-FRD-01</t>
        </is>
      </c>
      <c r="I4010" s="7" t="inlineStr">
        <is>
          <t>الفصلُ ٢٢ — النموذجُ التشغيلي</t>
        </is>
      </c>
      <c r="J4010" s="7" t="inlineStr">
        <is>
          <t>UX-01 للشاشاتِ · DELIVERY-01 للاختبارات</t>
        </is>
      </c>
      <c r="K4010" s="7" t="inlineStr">
        <is>
          <t>اختبارُ منع: بمعطى محاولةٍ تخالف «نافذ → تفاوض (لا حاويات بعد) → معتمد → موقَّع → ناف…» · وعند تنفيذها · فإن الخادمَ يرفض برمزٍ وسببٍ ويُسجَّل الرفضُ بالمستخدم والوقت · ومرجعُ حالة المصدر: OPM-023 · OPM-024</t>
        </is>
      </c>
      <c r="L4010" s="7" t="inlineStr">
        <is>
          <t>غير مقيس — يُملأ عند مراجعة الكود</t>
        </is>
      </c>
      <c r="M4010" s="7" t="inlineStr">
        <is>
          <t>نافذ</t>
        </is>
      </c>
    </row>
    <row r="4011">
      <c r="A4011" s="7" t="n">
        <v>4010</v>
      </c>
      <c r="B4011" s="7" t="inlineStr">
        <is>
          <t>OPM-005</t>
        </is>
      </c>
      <c r="C4011" s="7" t="inlineStr">
        <is>
          <t>وراثة الحالة: حالة العقد تنزل آليًّا إلى كل حاوية تحته (رئيسية ← مورد ← معدة ← مشغّل): تعليق يعلّق الكل، وانتهاء يُقفل الكل — ولا حاوية نشطة تحت عقد غير نافذ. والعكس ممنوع: لا تُغيَّر حالة العقد من الحاوية.</t>
        </is>
      </c>
      <c r="D4011" s="7" t="inlineStr">
        <is>
          <t>SRC-023</t>
        </is>
      </c>
      <c r="E4011" s="7" t="inlineStr">
        <is>
          <t>§3</t>
        </is>
      </c>
      <c r="F4011" s="7" t="inlineStr">
        <is>
          <t>OPM</t>
        </is>
      </c>
      <c r="G4011" s="7" t="inlineStr">
        <is>
          <t>لا معارض — نافذ بنصّه</t>
        </is>
      </c>
      <c r="H4011" s="7" t="inlineStr">
        <is>
          <t>INJAZ-FRD-01</t>
        </is>
      </c>
      <c r="I4011" s="7" t="inlineStr">
        <is>
          <t>الفصلُ ٢٢ — النموذجُ التشغيلي</t>
        </is>
      </c>
      <c r="J4011" s="7" t="inlineStr">
        <is>
          <t>UX-01 للشاشاتِ · DELIVERY-01 للاختبارات</t>
        </is>
      </c>
      <c r="K4011" s="7" t="inlineStr">
        <is>
          <t>اختبارُ منع: بمعطى محاولةٍ تخالف «حالة العقد تنزل آليًّا إلى كل حاوية تحته (رئيسية ← م…» · وعند تنفيذها · فإن الخادمَ يرفض برمزٍ وسببٍ ويُسجَّل الرفضُ بالمستخدم والوقت · ومرجعُ حالة المصدر: OPM-023 · OPM-024</t>
        </is>
      </c>
      <c r="L4011" s="7" t="inlineStr">
        <is>
          <t>غير مقيس — يُملأ عند مراجعة الكود</t>
        </is>
      </c>
      <c r="M4011" s="7" t="inlineStr">
        <is>
          <t>نافذ</t>
        </is>
      </c>
    </row>
    <row r="4012">
      <c r="A4012" s="7" t="n">
        <v>4011</v>
      </c>
      <c r="B4012" s="7" t="inlineStr">
        <is>
          <t>OPM-006</t>
        </is>
      </c>
      <c r="C4012" s="7" t="inlineStr">
        <is>
          <t>أنواع الحاويات وقيودها البنيوية: ① الرئيسية (سقف الالتزام كاملًا لكل بند بنموذجه ووحدته ودوريّته — المصدر بنود العقد ولا تُنشأ يدويًّا) ② حاوية المورد (حصته من كل بند وأسعاره ومدتها ومعداته — قيد Σ حصص الموردين ≤ سقف البند في الرئيسية) ③ حاوية المعدة (حصتها من حصة موردها ونوعها ودورها أساسية أو احتياطية — قيد Σ حصص المعدات ≤ حصة موردها) ④ حاوية المشغّل (حصته من حصة معدته ودوره أساسي أو بديل أول أو ثانٍ أو مشترك ونوبته — قيد Σ ≤ حصة معدته) ⑤ حاويات القياس والاعتماد (نقاط الاعتماد وقواعد القياس والاستحقاق والتكلفة المرتبطة بكل مستوى — قراءة من CON-02/CON-03 لا تعريفًا جديدًا).</t>
        </is>
      </c>
      <c r="D4012" s="7" t="inlineStr">
        <is>
          <t>SRC-023</t>
        </is>
      </c>
      <c r="E4012" s="7" t="inlineStr">
        <is>
          <t>§4</t>
        </is>
      </c>
      <c r="F4012" s="7" t="inlineStr">
        <is>
          <t>OPM</t>
        </is>
      </c>
      <c r="G4012" s="7" t="inlineStr">
        <is>
          <t>لا معارض — نافذ بنصّه</t>
        </is>
      </c>
      <c r="H4012" s="7" t="inlineStr">
        <is>
          <t>INJAZ-FRD-01</t>
        </is>
      </c>
      <c r="I4012" s="7" t="inlineStr">
        <is>
          <t>الفصلُ ٢٢ — النموذجُ التشغيلي</t>
        </is>
      </c>
      <c r="J4012" s="7" t="inlineStr">
        <is>
          <t>UX-01 للشاشاتِ · DELIVERY-01 للاختبارات</t>
        </is>
      </c>
      <c r="K4012" s="7" t="inlineStr">
        <is>
          <t>اختبارُ منع: بمعطى محاولةٍ تخالف «① الرئيسية (سقف الالتزام كاملًا لكل بند بنموذجه ووحد…» · وعند تنفيذها · فإن الخادمَ يرفض برمزٍ وسببٍ ويُسجَّل الرفضُ بالمستخدم والوقت · ومرجعُ حالة المصدر: OPM-023 · OPM-024</t>
        </is>
      </c>
      <c r="L4012" s="7" t="inlineStr">
        <is>
          <t>غير مقيس — يُملأ عند مراجعة الكود</t>
        </is>
      </c>
      <c r="M4012" s="7" t="inlineStr">
        <is>
          <t>نافذ</t>
        </is>
      </c>
    </row>
    <row r="4013">
      <c r="A4013" s="7" t="n">
        <v>4012</v>
      </c>
      <c r="B4013" s="7" t="inlineStr">
        <is>
          <t>OPM-007</t>
        </is>
      </c>
      <c r="C4013" s="7" t="inlineStr">
        <is>
          <t>الاستهلاك التصاعدي: الوحدة المعتمدة في التايم شيت تستهلك حاوية مشغّلها ← معدتها ← موردها ← الرئيسية في معاملة واحدة؛ وبلوغ أي سقف يمنع الاعتماد الزائد حتى ملحق إعادة توزيع.</t>
        </is>
      </c>
      <c r="D4013" s="7" t="inlineStr">
        <is>
          <t>SRC-023</t>
        </is>
      </c>
      <c r="E4013" s="7" t="inlineStr">
        <is>
          <t>§4</t>
        </is>
      </c>
      <c r="F4013" s="7" t="inlineStr">
        <is>
          <t>OPM</t>
        </is>
      </c>
      <c r="G4013" s="7" t="inlineStr">
        <is>
          <t>لا معارض — نافذ بنصّه</t>
        </is>
      </c>
      <c r="H4013" s="7" t="inlineStr">
        <is>
          <t>INJAZ-FRD-01</t>
        </is>
      </c>
      <c r="I4013" s="7" t="inlineStr">
        <is>
          <t>الفصلُ ٢٢ — النموذجُ التشغيلي</t>
        </is>
      </c>
      <c r="J4013" s="7" t="inlineStr">
        <is>
          <t>UX-01 للشاشاتِ · DELIVERY-01 للاختبارات</t>
        </is>
      </c>
      <c r="K4013" s="7" t="inlineStr">
        <is>
          <t>اختبارُ منع: بمعطى محاولةٍ تخالف «الوحدة المعتمدة في التايم شيت تستهلك حاوية مشغّلها ←…» · وعند تنفيذها · فإن الخادمَ يرفض برمزٍ وسببٍ ويُسجَّل الرفضُ بالمستخدم والوقت · ومرجعُ حالة المصدر: OPM-023 · OPM-024</t>
        </is>
      </c>
      <c r="L4013" s="7" t="inlineStr">
        <is>
          <t>غير مقيس — يُملأ عند مراجعة الكود</t>
        </is>
      </c>
      <c r="M4013" s="7" t="inlineStr">
        <is>
          <t>نافذ</t>
        </is>
      </c>
    </row>
    <row r="4014">
      <c r="A4014" s="7" t="n">
        <v>4013</v>
      </c>
      <c r="B4014" s="7" t="inlineStr">
        <is>
          <t>OPM-008</t>
        </is>
      </c>
      <c r="C4014" s="7" t="inlineStr">
        <is>
          <t>الرصيد الحي: كل حاوية تعرض المخصَّص والمنفَّذ والمتبقي ونسبة الاستهلاك — قراءةً محسوبة لا حقلًا يُحدَّث يدويًّا.</t>
        </is>
      </c>
      <c r="D4014" s="7" t="inlineStr">
        <is>
          <t>SRC-023</t>
        </is>
      </c>
      <c r="E4014" s="7" t="inlineStr">
        <is>
          <t>§4</t>
        </is>
      </c>
      <c r="F4014" s="7" t="inlineStr">
        <is>
          <t>OPM</t>
        </is>
      </c>
      <c r="G4014" s="7" t="inlineStr">
        <is>
          <t>لا معارض — نافذ بنصّه</t>
        </is>
      </c>
      <c r="H4014" s="7" t="inlineStr">
        <is>
          <t>INJAZ-FRD-01</t>
        </is>
      </c>
      <c r="I4014" s="7" t="inlineStr">
        <is>
          <t>الفصلُ ٢٢ — النموذجُ التشغيلي</t>
        </is>
      </c>
      <c r="J4014" s="7" t="inlineStr">
        <is>
          <t>UX-01 للشاشاتِ · DELIVERY-01 للاختبارات</t>
        </is>
      </c>
      <c r="K4014" s="7" t="inlineStr">
        <is>
          <t>اختبارُ حساب: بمعطى مدخلاتٍ معلومةٍ لـ«كل حاوية تعرض المخصَّص والمنفَّذ والمتبقي ونسبة الاس…» · وعند إعادة الحساب من المصدر · فإن الناتجَ يطابق المعروضَ بلا فرق · ومرجعُ حالة المصدر: OPM-023 · OPM-024</t>
        </is>
      </c>
      <c r="L4014" s="7" t="inlineStr">
        <is>
          <t>غير مقيس — يُملأ عند مراجعة الكود</t>
        </is>
      </c>
      <c r="M4014" s="7" t="inlineStr">
        <is>
          <t>نافذ</t>
        </is>
      </c>
    </row>
    <row r="4015">
      <c r="A4015" s="7" t="n">
        <v>4014</v>
      </c>
      <c r="B4015" s="7" t="inlineStr">
        <is>
          <t>OPM-009</t>
        </is>
      </c>
      <c r="C4015" s="7" t="inlineStr">
        <is>
          <t>لا تخصيص خارج حاوية: تخصيص مورد أو معدة أو مشغّل أو وردية أو موقع يتم داخل حاويته حصرًا — ومحاولة التخصيص بلا حاوية تُرفض بـ422.</t>
        </is>
      </c>
      <c r="D4015" s="7" t="inlineStr">
        <is>
          <t>SRC-023</t>
        </is>
      </c>
      <c r="E4015" s="7" t="inlineStr">
        <is>
          <t>§4</t>
        </is>
      </c>
      <c r="F4015" s="7" t="inlineStr">
        <is>
          <t>OPM</t>
        </is>
      </c>
      <c r="G4015" s="7" t="inlineStr">
        <is>
          <t>لا معارض — نافذ بنصّه</t>
        </is>
      </c>
      <c r="H4015" s="7" t="inlineStr">
        <is>
          <t>INJAZ-FRD-01</t>
        </is>
      </c>
      <c r="I4015" s="7" t="inlineStr">
        <is>
          <t>الفصلُ ٢٢ — النموذجُ التشغيلي</t>
        </is>
      </c>
      <c r="J4015" s="7" t="inlineStr">
        <is>
          <t>UX-01 للشاشاتِ · DELIVERY-01 للاختبارات</t>
        </is>
      </c>
      <c r="K4015" s="7" t="inlineStr">
        <is>
          <t>اختبارُ وجودٍ وسلوك: بمعطى بيئةٍ مهيَّأةٍ لـ«تخصيص مورد أو معدة أو مشغّل أو وردية أو موقع يتم داخ…» · وعند تنفيذ السيناريو الموصوف · فإن السلوكَ يطابق النصَّ ويُوثَّق الشاهدُ بلقطةٍ أو سجل · ومرجعُ حالة المصدر: OPM-023 · OPM-024</t>
        </is>
      </c>
      <c r="L4015" s="7" t="inlineStr">
        <is>
          <t>غير مقيس — يُملأ عند مراجعة الكود</t>
        </is>
      </c>
      <c r="M4015" s="7" t="inlineStr">
        <is>
          <t>نافذ</t>
        </is>
      </c>
    </row>
    <row r="4016">
      <c r="A4016" s="7" t="n">
        <v>4015</v>
      </c>
      <c r="B4016" s="7" t="inlineStr">
        <is>
          <t>OPM-010</t>
        </is>
      </c>
      <c r="C4016" s="7" t="inlineStr">
        <is>
          <t>المعدات أساسية واحتياطية: لكل معدة في حاويتها دور — أساسية تعمل أو احتياطية جاهزة للإحلال، والاحتياطية لها حاويتها بحصة صفرية حتى تُفعَّل.</t>
        </is>
      </c>
      <c r="D4016" s="7" t="inlineStr">
        <is>
          <t>SRC-023</t>
        </is>
      </c>
      <c r="E4016" s="7" t="inlineStr">
        <is>
          <t>§5.1</t>
        </is>
      </c>
      <c r="F4016" s="7" t="inlineStr">
        <is>
          <t>OPM</t>
        </is>
      </c>
      <c r="G4016" s="7" t="inlineStr">
        <is>
          <t>لا معارض — نافذ بنصّه</t>
        </is>
      </c>
      <c r="H4016" s="7" t="inlineStr">
        <is>
          <t>INJAZ-FRD-01</t>
        </is>
      </c>
      <c r="I4016" s="7" t="inlineStr">
        <is>
          <t>الفصلُ ٢٢ — النموذجُ التشغيلي</t>
        </is>
      </c>
      <c r="J4016" s="7" t="inlineStr">
        <is>
          <t>UX-01 للشاشاتِ · DELIVERY-01 للاختبارات</t>
        </is>
      </c>
      <c r="K4016" s="7" t="inlineStr">
        <is>
          <t>اختبارُ ظهور: بمعطى مستخدمٍ داخلَ النطاق وآخرَ خارجه لـ«لكل معدة في حاويتها دور — أساسية تعمل أو احتياطية جا…» · وعند فتح الشاشة · فإن الأولَ يرى نطاقَه والثانيَ لا يُصيَّر له العنصرُ ولا يُرسَل في الاستجابة · ومرجعُ حالة المصدر: OPM-023 · OPM-024</t>
        </is>
      </c>
      <c r="L4016" s="7" t="inlineStr">
        <is>
          <t>غير مقيس — يُملأ عند مراجعة الكود</t>
        </is>
      </c>
      <c r="M4016" s="7" t="inlineStr">
        <is>
          <t>نافذ</t>
        </is>
      </c>
    </row>
    <row r="4017">
      <c r="A4017" s="7" t="n">
        <v>4016</v>
      </c>
      <c r="B4017" s="7" t="inlineStr">
        <is>
          <t>OPM-011</t>
        </is>
      </c>
      <c r="C4017" s="7" t="inlineStr">
        <is>
          <t>الاستبدال: يقرره المورد أو إدارة الحركة والتشغيل بمستند وسبب — تُجمَّد حاوية المعطلة عند رصيدها وتُفتح حاوية البديلة بالمتبقي بحركة نقل واحدة ذرية، فلا تُفقد وحدة ولا تُحتسب مرتين. والتاريخ محفوظ: المنفَّذ قبل الاستبدال يبقى على المعدة الأولى بتاريخه وما بعده على الثانية، وتقارير المعدة والمورد تعرض السلسلة كاملة بمرجع قرار الاستبدال.</t>
        </is>
      </c>
      <c r="D4017" s="7" t="inlineStr">
        <is>
          <t>SRC-023</t>
        </is>
      </c>
      <c r="E4017" s="7" t="inlineStr">
        <is>
          <t>§5.1</t>
        </is>
      </c>
      <c r="F4017" s="7" t="inlineStr">
        <is>
          <t>OPM</t>
        </is>
      </c>
      <c r="G4017" s="7" t="inlineStr">
        <is>
          <t>لا معارض — نافذ بنصّه</t>
        </is>
      </c>
      <c r="H4017" s="7" t="inlineStr">
        <is>
          <t>INJAZ-FRD-01</t>
        </is>
      </c>
      <c r="I4017" s="7" t="inlineStr">
        <is>
          <t>الفصلُ ٢٢ — النموذجُ التشغيلي</t>
        </is>
      </c>
      <c r="J4017" s="7" t="inlineStr">
        <is>
          <t>UX-01 للشاشاتِ · DELIVERY-01 للاختبارات</t>
        </is>
      </c>
      <c r="K4017" s="7" t="inlineStr">
        <is>
          <t>اختبارُ منع: بمعطى محاولةٍ تخالف «يقرره المورد أو إدارة الحركة والتشغيل بمستند وسبب — …» · وعند تنفيذها · فإن الخادمَ يرفض برمزٍ وسببٍ ويُسجَّل الرفضُ بالمستخدم والوقت · ومرجعُ حالة المصدر: OPM-023 · OPM-024</t>
        </is>
      </c>
      <c r="L4017" s="7" t="inlineStr">
        <is>
          <t>غير مقيس — يُملأ عند مراجعة الكود</t>
        </is>
      </c>
      <c r="M4017" s="7" t="inlineStr">
        <is>
          <t>نافذ</t>
        </is>
      </c>
    </row>
    <row r="4018">
      <c r="A4018" s="7" t="n">
        <v>4017</v>
      </c>
      <c r="B4018" s="7" t="inlineStr">
        <is>
          <t>OPM-012</t>
        </is>
      </c>
      <c r="C4018" s="7" t="inlineStr">
        <is>
          <t>أثر الاستحقاق: حصة المورد لا تتغير بالاستبدال — هي التزامه لا التزام معدة بعينها؛ وما يتغير توزيعها الداخلي، فلا يتشوّه استحقاق ولا جزاء.</t>
        </is>
      </c>
      <c r="D4018" s="7" t="inlineStr">
        <is>
          <t>SRC-023</t>
        </is>
      </c>
      <c r="E4018" s="7" t="inlineStr">
        <is>
          <t>§5.1</t>
        </is>
      </c>
      <c r="F4018" s="7" t="inlineStr">
        <is>
          <t>OPM</t>
        </is>
      </c>
      <c r="G4018" s="7" t="inlineStr">
        <is>
          <t>لا معارض — نافذ بنصّه</t>
        </is>
      </c>
      <c r="H4018" s="7" t="inlineStr">
        <is>
          <t>INJAZ-FRD-01</t>
        </is>
      </c>
      <c r="I4018" s="7" t="inlineStr">
        <is>
          <t>الفصلُ ٢٢ — النموذجُ التشغيلي</t>
        </is>
      </c>
      <c r="J4018" s="7" t="inlineStr">
        <is>
          <t>UX-01 للشاشاتِ · DELIVERY-01 للاختبارات</t>
        </is>
      </c>
      <c r="K4018" s="7" t="inlineStr">
        <is>
          <t>اختبارُ وجودٍ وسلوك: بمعطى بيئةٍ مهيَّأةٍ لـ«حصة المورد» · وعند تنفيذ السيناريو الموصوف · فإن السلوكَ يطابق النصَّ ويُوثَّق الشاهدُ بلقطةٍ أو سجل · ومرجعُ حالة المصدر: OPM-023 · OPM-024</t>
        </is>
      </c>
      <c r="L4018" s="7" t="inlineStr">
        <is>
          <t>غير مقيس — يُملأ عند مراجعة الكود</t>
        </is>
      </c>
      <c r="M4018" s="7" t="inlineStr">
        <is>
          <t>نافذ</t>
        </is>
      </c>
    </row>
    <row r="4019">
      <c r="A4019" s="7" t="n">
        <v>4018</v>
      </c>
      <c r="B4019" s="7" t="inlineStr">
        <is>
          <t>OPM-013</t>
        </is>
      </c>
      <c r="C4019" s="7" t="inlineStr">
        <is>
          <t>سلسلة المشغّلين: لكل حاوية معدة سلسلة — أساسي ← بديل أول ← بديل ثانٍ، ولكلٍّ حاويته بحصته ونوبته.</t>
        </is>
      </c>
      <c r="D4019" s="7" t="inlineStr">
        <is>
          <t>SRC-023</t>
        </is>
      </c>
      <c r="E4019" s="7" t="inlineStr">
        <is>
          <t>§5.2</t>
        </is>
      </c>
      <c r="F4019" s="7" t="inlineStr">
        <is>
          <t>OPM</t>
        </is>
      </c>
      <c r="G4019" s="7" t="inlineStr">
        <is>
          <t>لا معارض — نافذ بنصّه</t>
        </is>
      </c>
      <c r="H4019" s="7" t="inlineStr">
        <is>
          <t>INJAZ-FRD-01</t>
        </is>
      </c>
      <c r="I4019" s="7" t="inlineStr">
        <is>
          <t>الفصلُ ٢٢ — النموذجُ التشغيلي</t>
        </is>
      </c>
      <c r="J4019" s="7" t="inlineStr">
        <is>
          <t>UX-01 للشاشاتِ · DELIVERY-01 للاختبارات</t>
        </is>
      </c>
      <c r="K4019" s="7" t="inlineStr">
        <is>
          <t>اختبارُ انتقال: بمعطى مستندٍ في حالته السابقةِ لـ«لكل حاوية معدة سلسلة — أساسي ← بديل أول ← بديل ثانٍ» · وعند تنفيذ المحفّز بمخوَّلٍ وشرطٍ مستوفًى · فإن الحالةَ تنتقل ويُسجَّل الانتقالُ بفاعله ووقته · والانتقالُ غيرُ المعرَّف يُرفض · ومرجعُ حالة المصدر: OPM-023 · OPM-024</t>
        </is>
      </c>
      <c r="L4019" s="7" t="inlineStr">
        <is>
          <t>غير مقيس — يُملأ عند مراجعة الكود</t>
        </is>
      </c>
      <c r="M4019" s="7" t="inlineStr">
        <is>
          <t>نافذ</t>
        </is>
      </c>
    </row>
    <row r="4020">
      <c r="A4020" s="7" t="n">
        <v>4019</v>
      </c>
      <c r="B4020" s="7" t="inlineStr">
        <is>
          <t>OPM-015</t>
        </is>
      </c>
      <c r="C4020" s="7" t="inlineStr">
        <is>
          <t>الانتقال الآلي: الحصة تنتقل آليًّا بين المشغّلين في مواعيد التناوب بلا إعادة بناء التخصيصات — والجدول يعرض من يعمل في أي تاريخ مستقبلًا.</t>
        </is>
      </c>
      <c r="D4020" s="7" t="inlineStr">
        <is>
          <t>SRC-023</t>
        </is>
      </c>
      <c r="E4020" s="7" t="inlineStr">
        <is>
          <t>§5.2</t>
        </is>
      </c>
      <c r="F4020" s="7" t="inlineStr">
        <is>
          <t>OPM</t>
        </is>
      </c>
      <c r="G4020" s="7" t="inlineStr">
        <is>
          <t>لا معارض — نافذ بنصّه</t>
        </is>
      </c>
      <c r="H4020" s="7" t="inlineStr">
        <is>
          <t>INJAZ-FRD-01</t>
        </is>
      </c>
      <c r="I4020" s="7" t="inlineStr">
        <is>
          <t>الفصلُ ٢٢ — النموذجُ التشغيلي</t>
        </is>
      </c>
      <c r="J4020" s="7" t="inlineStr">
        <is>
          <t>UX-01 للشاشاتِ · DELIVERY-01 للاختبارات</t>
        </is>
      </c>
      <c r="K4020" s="7" t="inlineStr">
        <is>
          <t>اختبارُ انتقال: بمعطى مستندٍ في حالته السابقةِ لـ«الحصة تنتقل آليًّا بين المشغّلين في مواعيد التناوب ب…» · وعند تنفيذ المحفّز بمخوَّلٍ وشرطٍ مستوفًى · فإن الحالةَ تنتقل ويُسجَّل الانتقالُ بفاعله ووقته · والانتقالُ غيرُ المعرَّف يُرفض · ومرجعُ حالة المصدر: OPM-023 · OPM-024</t>
        </is>
      </c>
      <c r="L4020" s="7" t="inlineStr">
        <is>
          <t>غير مقيس — يُملأ عند مراجعة الكود</t>
        </is>
      </c>
      <c r="M4020" s="7" t="inlineStr">
        <is>
          <t>نافذ</t>
        </is>
      </c>
    </row>
    <row r="4021">
      <c r="A4021" s="7" t="n">
        <v>4020</v>
      </c>
      <c r="B4021" s="7" t="inlineStr">
        <is>
          <t>OPM-016</t>
        </is>
      </c>
      <c r="C4021" s="7" t="inlineStr">
        <is>
          <t>الحالات الخاصة للمشغّلين: استبدال طارئ (مرض · غياب) بقرار موثَّق · وعمل مشترك (مشغّلان على معدة في وردية) بحصص نسبية Σ=100٪ · وعمل جزئي بجزء الوردية.</t>
        </is>
      </c>
      <c r="D4021" s="7" t="inlineStr">
        <is>
          <t>SRC-023</t>
        </is>
      </c>
      <c r="E4021" s="7" t="inlineStr">
        <is>
          <t>§5.2</t>
        </is>
      </c>
      <c r="F4021" s="7" t="inlineStr">
        <is>
          <t>OPM</t>
        </is>
      </c>
      <c r="G4021" s="7" t="inlineStr">
        <is>
          <t>لا معارض — نافذ بنصّه</t>
        </is>
      </c>
      <c r="H4021" s="7" t="inlineStr">
        <is>
          <t>INJAZ-FRD-01</t>
        </is>
      </c>
      <c r="I4021" s="7" t="inlineStr">
        <is>
          <t>الفصلُ ٢٢ — النموذجُ التشغيلي</t>
        </is>
      </c>
      <c r="J4021" s="7" t="inlineStr">
        <is>
          <t>UX-01 للشاشاتِ · DELIVERY-01 للاختبارات</t>
        </is>
      </c>
      <c r="K4021" s="7" t="inlineStr">
        <is>
          <t>اختبارُ حساب: بمعطى مدخلاتٍ معلومةٍ لـ«استبدال طارئ (مرض · غياب) بقرار موثَّق · وعمل مشترك …» · وعند إعادة الحساب من المصدر · فإن الناتجَ يطابق المعروضَ بلا فرق · ومرجعُ حالة المصدر: OPM-023 · OPM-024</t>
        </is>
      </c>
      <c r="L4021" s="7" t="inlineStr">
        <is>
          <t>غير مقيس — يُملأ عند مراجعة الكود</t>
        </is>
      </c>
      <c r="M4021" s="7" t="inlineStr">
        <is>
          <t>نافذ</t>
        </is>
      </c>
    </row>
    <row r="4022">
      <c r="A4022" s="7" t="n">
        <v>4021</v>
      </c>
      <c r="B4022" s="7" t="inlineStr">
        <is>
          <t>OPM-017</t>
        </is>
      </c>
      <c r="C4022" s="7" t="inlineStr">
        <is>
          <t>عزل المشغّل: تغيير المشغّل لا يمسّ تاريخ المعدة ولا حصة المورد — الوحدات تبقى على معدتها وموردها، ويتغير مستحق المشغّل فقط.</t>
        </is>
      </c>
      <c r="D4022" s="7" t="inlineStr">
        <is>
          <t>SRC-023</t>
        </is>
      </c>
      <c r="E4022" s="7" t="inlineStr">
        <is>
          <t>§5.2</t>
        </is>
      </c>
      <c r="F4022" s="7" t="inlineStr">
        <is>
          <t>OPM</t>
        </is>
      </c>
      <c r="G4022" s="7" t="inlineStr">
        <is>
          <t>لا معارض — نافذ بنصّه</t>
        </is>
      </c>
      <c r="H4022" s="7" t="inlineStr">
        <is>
          <t>INJAZ-FRD-01</t>
        </is>
      </c>
      <c r="I4022" s="7" t="inlineStr">
        <is>
          <t>الفصلُ ٢٢ — النموذجُ التشغيلي</t>
        </is>
      </c>
      <c r="J4022" s="7" t="inlineStr">
        <is>
          <t>UX-01 للشاشاتِ · DELIVERY-01 للاختبارات</t>
        </is>
      </c>
      <c r="K4022" s="7" t="inlineStr">
        <is>
          <t>اختبارُ وجودٍ وسلوك: بمعطى بيئةٍ مهيَّأةٍ لـ«تغيير المشغّل» · وعند تنفيذ السيناريو الموصوف · فإن السلوكَ يطابق النصَّ ويُوثَّق الشاهدُ بلقطةٍ أو سجل · ومرجعُ حالة المصدر: OPM-023 · OPM-024</t>
        </is>
      </c>
      <c r="L4022" s="7" t="inlineStr">
        <is>
          <t>غير مقيس — يُملأ عند مراجعة الكود</t>
        </is>
      </c>
      <c r="M4022" s="7" t="inlineStr">
        <is>
          <t>نافذ</t>
        </is>
      </c>
    </row>
    <row r="4023">
      <c r="A4023" s="7" t="n">
        <v>4022</v>
      </c>
      <c r="B4023" s="7" t="inlineStr">
        <is>
          <t>OPM-018</t>
        </is>
      </c>
      <c r="C4023" s="7" t="inlineStr">
        <is>
          <t>بدء التشغيل بسبع خطوات: ① عقد نافذ ← ② حاوية رئيسية مولَّدة ← ③ حاويات موردين موزَّعة بقيد Σ ← ④ حاويات معدات بأدوارها ← ⑤ حاويات مشغّلين بسلسلتهم ودورة تناوبهم ← ⑥ تخصيص المواقع والورديات والمسؤوليات ← ⑦ وعندها يُفتح التايم شيت للموقع.</t>
        </is>
      </c>
      <c r="D4023" s="7" t="inlineStr">
        <is>
          <t>SRC-023</t>
        </is>
      </c>
      <c r="E4023" s="7" t="inlineStr">
        <is>
          <t>§6</t>
        </is>
      </c>
      <c r="F4023" s="7" t="inlineStr">
        <is>
          <t>OPM</t>
        </is>
      </c>
      <c r="G4023" s="7" t="inlineStr">
        <is>
          <t>لا معارض — نافذ بنصّه</t>
        </is>
      </c>
      <c r="H4023" s="7" t="inlineStr">
        <is>
          <t>INJAZ-FRD-01</t>
        </is>
      </c>
      <c r="I4023" s="7" t="inlineStr">
        <is>
          <t>الفصلُ ٢٢ — النموذجُ التشغيلي</t>
        </is>
      </c>
      <c r="J4023" s="7" t="inlineStr">
        <is>
          <t>UX-01 للشاشاتِ · DELIVERY-01 للاختبارات</t>
        </is>
      </c>
      <c r="K4023" s="7" t="inlineStr">
        <is>
          <t>اختبارُ حساب: بمعطى مدخلاتٍ معلومةٍ لـ«① عقد نافذ ← ② حاوية رئيسية مولَّدة ← ③ حاويات موردي…» · وعند إعادة الحساب من المصدر · فإن الناتجَ يطابق المعروضَ بلا فرق · ومرجعُ حالة المصدر: OPM-023 · OPM-024</t>
        </is>
      </c>
      <c r="L4023" s="7" t="inlineStr">
        <is>
          <t>غير مقيس — يُملأ عند مراجعة الكود</t>
        </is>
      </c>
      <c r="M4023" s="7" t="inlineStr">
        <is>
          <t>نافذ</t>
        </is>
      </c>
    </row>
    <row r="4024">
      <c r="A4024" s="7" t="n">
        <v>4023</v>
      </c>
      <c r="B4024" s="7" t="inlineStr">
        <is>
          <t>OPM-019</t>
        </is>
      </c>
      <c r="C4024" s="7" t="inlineStr">
        <is>
          <t>شرط البدء: لا يقبل النظام تسجيل وحدة في موقع لم تكتمل حاوياته وتخصيصاته — رسالة تشرح الناقص بروابطه (حاوية ناقصة · معدة بلا مشغّل · مشغّل بلا دورة تناوب) — فالفوضى تُمنع قبل وقوعها لا تُصحَّح بعده.</t>
        </is>
      </c>
      <c r="D4024" s="7" t="inlineStr">
        <is>
          <t>SRC-023</t>
        </is>
      </c>
      <c r="E4024" s="7" t="inlineStr">
        <is>
          <t>§6</t>
        </is>
      </c>
      <c r="F4024" s="7" t="inlineStr">
        <is>
          <t>OPM</t>
        </is>
      </c>
      <c r="G4024" s="7" t="inlineStr">
        <is>
          <t>CF-015 · فجوة مفتوحة</t>
        </is>
      </c>
      <c r="H4024" s="7" t="inlineStr">
        <is>
          <t>INJAZ-FRD-01</t>
        </is>
      </c>
      <c r="I4024" s="7" t="inlineStr">
        <is>
          <t>الفصلُ ٢٢ — النموذجُ التشغيلي</t>
        </is>
      </c>
      <c r="J4024" s="7" t="inlineStr">
        <is>
          <t>UX-01 للشاشاتِ · DELIVERY-01 للاختبارات</t>
        </is>
      </c>
      <c r="K4024" s="7" t="inlineStr">
        <is>
          <t>اختبارُ منع: بمعطى محاولةٍ تخالف «لا يقبل النظام تسجيل وحدة في موقع لم تكتمل حاوياته و…» · وعند تنفيذها · فإن الخادمَ يرفض برمزٍ وسببٍ ويُسجَّل الرفضُ بالمستخدم والوقت · ومرجعُ حالة المصدر: OPM-023 · OPM-024</t>
        </is>
      </c>
      <c r="L4024" s="7" t="inlineStr">
        <is>
          <t>غير مقيس — يُملأ عند مراجعة الكود</t>
        </is>
      </c>
      <c r="M4024" s="7" t="inlineStr">
        <is>
          <t>مطلوب ولم يُنفذ</t>
        </is>
      </c>
    </row>
    <row r="4025">
      <c r="A4025" s="7" t="n">
        <v>4024</v>
      </c>
      <c r="B4025" s="7" t="inlineStr">
        <is>
          <t>OPM-020</t>
        </is>
      </c>
      <c r="C4025" s="7" t="inlineStr">
        <is>
          <t>مصفوفة ملكية OPM: العميل والمشروع والعقد وبنوده والتزاماته → المبيعات والعقود (CON-02 · UX-08) · الحاويات بكل مستوياتها والتخصيصات والأدوار ودورات التناوب → OPM-01 (والكل يقرأ ولا يُنشئ) · عقد المورد وأسعاره وجزاءاته → CON-03 (وOPM تقرأ ولا تعيد تعريفها) · الوحدة اليومية وأحكام أطرافها → UX-03 (وOPM تقرأ الاستهلاك) · الاستحقاقات والإيرادات والتسويات → ENT-01/02/03 (وOPM لا تحتسب) · سجل المعدة وجاهزيتها → UX-10 وعقد المورد (وOPM تقرأ الجاهزية والطاقة).</t>
        </is>
      </c>
      <c r="D4025" s="7" t="inlineStr">
        <is>
          <t>SRC-023</t>
        </is>
      </c>
      <c r="E4025" s="7" t="inlineStr">
        <is>
          <t>§6</t>
        </is>
      </c>
      <c r="F4025" s="7" t="inlineStr">
        <is>
          <t>OPM</t>
        </is>
      </c>
      <c r="G4025" s="7" t="inlineStr">
        <is>
          <t>لا معارض — نافذ بنصّه</t>
        </is>
      </c>
      <c r="H4025" s="7" t="inlineStr">
        <is>
          <t>INJAZ-FRD-01</t>
        </is>
      </c>
      <c r="I4025" s="7" t="inlineStr">
        <is>
          <t>الفصلُ ٢٢ — النموذجُ التشغيلي</t>
        </is>
      </c>
      <c r="J4025" s="7" t="inlineStr">
        <is>
          <t>UX-01 للشاشاتِ · DELIVERY-01 للاختبارات</t>
        </is>
      </c>
      <c r="K4025" s="7" t="inlineStr">
        <is>
          <t>اختبارُ منع: بمعطى محاولةٍ تخالف «العميل والمشروع والعقد وبنوده والتزاماته → المبيعات …» · وعند تنفيذها · فإن الخادمَ يرفض برمزٍ وسببٍ ويُسجَّل الرفضُ بالمستخدم والوقت · ومرجعُ حالة المصدر: OPM-023 · OPM-024</t>
        </is>
      </c>
      <c r="L4025" s="7" t="inlineStr">
        <is>
          <t>غير مقيس — يُملأ عند مراجعة الكود</t>
        </is>
      </c>
      <c r="M4025" s="7" t="inlineStr">
        <is>
          <t>نافذ</t>
        </is>
      </c>
    </row>
    <row r="4026">
      <c r="A4026" s="7" t="n">
        <v>4025</v>
      </c>
      <c r="B4026" s="7" t="inlineStr">
        <is>
          <t>OPM-021</t>
        </is>
      </c>
      <c r="C4026" s="7" t="inlineStr">
        <is>
          <t>Schema الحاويات الخمسة: op_containers (container_id · level من master·supplier·equipment·operator · parent_id FK ذاتي Restrict · client_contract_id · project_id · site_id · commitment_ref · work_model · unit · qty_allocated · qty_consumed · role من primary·standby · valid_from/to · state يرث العقد · version — بقيد فريد parent_id + level + holder_type + holder_id + commitment_ref + valid_from) · أعمدة الحائز (holder_type من supplier·equipment·operator + holder_id) · operator_rotations (pattern من month_month·two_month·three_three_weeks·custom · custom_json · anchor_date · sequence_no — بقيد فريد container_id + sequence_no) · container_swaps (from/to_container_id · swap_type · reason إلزامي · decided_by · moved_qty — سجل استبدال ثابت لا يُعدَّل) · container_consumption (container_id · unit_record_id · qty · at — بقيد فريد container_id + unit_record_id فلا تُستهلك وحدة مرتين في حاوية واحدة)</t>
        </is>
      </c>
      <c r="D4026" s="7" t="inlineStr">
        <is>
          <t>SRC-023</t>
        </is>
      </c>
      <c r="E4026" s="7" t="inlineStr">
        <is>
          <t>§7</t>
        </is>
      </c>
      <c r="F4026" s="7" t="inlineStr">
        <is>
          <t>ARC</t>
        </is>
      </c>
      <c r="G4026" s="7" t="inlineStr">
        <is>
          <t>لا معارض — نافذ بنصّه</t>
        </is>
      </c>
      <c r="H4026" s="7" t="inlineStr">
        <is>
          <t>INJAZ-FRD-01</t>
        </is>
      </c>
      <c r="I4026" s="7" t="inlineStr">
        <is>
          <t>الفصلُ ٢٢ — النموذجُ التشغيلي</t>
        </is>
      </c>
      <c r="J4026" s="7" t="inlineStr">
        <is>
          <t>UX-01 للشاشاتِ · DELIVERY-01 للاختبارات</t>
        </is>
      </c>
      <c r="K4026" s="7" t="inlineStr">
        <is>
          <t>اختبارُ منع: بمعطى محاولةٍ تخالف «op_containers (container_id · level من master·suppli…» · وعند تنفيذها · فإن الخادمَ يرفض برمزٍ وسببٍ ويُسجَّل الرفضُ بالمستخدم والوقت · ومرجعُ حالة المصدر: OPM-023 · OPM-024</t>
        </is>
      </c>
      <c r="L4026" s="7" t="inlineStr">
        <is>
          <t>غير مقيس — يُملأ عند مراجعة الكود</t>
        </is>
      </c>
      <c r="M4026" s="7" t="inlineStr">
        <is>
          <t>نافذ</t>
        </is>
      </c>
    </row>
    <row r="4027">
      <c r="A4027" s="7" t="n">
        <v>4026</v>
      </c>
      <c r="B4027" s="7" t="inlineStr">
        <is>
          <t>OPM-022</t>
        </is>
      </c>
      <c r="C4027" s="7" t="inlineStr">
        <is>
          <t>OperationalTransformService: عقد غير نافذ → 423 · Σ يتجاوز الأب → 409 بقيمة المتاح · حائز بلا عقد ساري (مورد أو مشغّل) → 422 · معدة بوثيقة منتهية → 422 · تخصيص بلا حاوية → 422 · تعديل حاوية نافذة مباشرة → 423 «التغيير بملحق أو باستبدال». والأحداث: ContainerTreeCreated · ContainerRebalanced · EquipmentSwapped · OperatorRotated · SiteOpenedForTimesheet · ContainersSuspended/Closed وراثةً من العقد. والأرصدة قراءة محسوبة بكاش قصير يُبطَل بكل استهلاك أو استبدال.</t>
        </is>
      </c>
      <c r="D4027" s="7" t="inlineStr">
        <is>
          <t>SRC-023</t>
        </is>
      </c>
      <c r="E4027" s="7" t="inlineStr">
        <is>
          <t>§7</t>
        </is>
      </c>
      <c r="F4027" s="7" t="inlineStr">
        <is>
          <t>ARC</t>
        </is>
      </c>
      <c r="G4027" s="7" t="inlineStr">
        <is>
          <t>لا معارض — نافذ بنصّه</t>
        </is>
      </c>
      <c r="H4027" s="7" t="inlineStr">
        <is>
          <t>INJAZ-FRD-01</t>
        </is>
      </c>
      <c r="I4027" s="7" t="inlineStr">
        <is>
          <t>الفصلُ ٢٢ — النموذجُ التشغيلي</t>
        </is>
      </c>
      <c r="J4027" s="7" t="inlineStr">
        <is>
          <t>UX-01 للشاشاتِ · DELIVERY-01 للاختبارات</t>
        </is>
      </c>
      <c r="K4027" s="7" t="inlineStr">
        <is>
          <t>اختبارُ حساب: بمعطى مدخلاتٍ معلومةٍ لـ«عقد غير نافذ → 423 · Σ يتجاوز الأب → 409 بقيمة المتا…» · وعند إعادة الحساب من المصدر · فإن الناتجَ يطابق المعروضَ بلا فرق · ومرجعُ حالة المصدر: OPM-023 · OPM-024</t>
        </is>
      </c>
      <c r="L4027" s="7" t="inlineStr">
        <is>
          <t>غير مقيس — يُملأ عند مراجعة الكود</t>
        </is>
      </c>
      <c r="M4027" s="7" t="inlineStr">
        <is>
          <t>نافذ</t>
        </is>
      </c>
    </row>
    <row r="4028">
      <c r="A4028" s="7" t="n">
        <v>4027</v>
      </c>
      <c r="B4028" s="7" t="inlineStr">
        <is>
          <t>OPM-023</t>
        </is>
      </c>
      <c r="C4028" s="7" t="inlineStr">
        <is>
          <t>ثماني حالات اختبار للنموذج التشغيلي: O1 التحوّل (عقد 20,000 طن → شجرة بأربعة مستويات وقيود Σ محقَّقة وTreeCreated + SiteOpened وإشعار الموقع والموردين) · O2 السقف (تخصيص يتجاوز سقف الأب → 409 بقيمة المتاح ولا يُحفظ سطر) · O3 شرط البدء (تسجيل وحدة في موقع ناقص الحاويات → يُمنع برسالة تشرح الناقص بروابطه وصفر صف يتيم) · O4 الاستبدال (نقل ذري للمتبقي وسجل استبدال بسببه، والمنفَّذ السابق يبقى على الأولى وحصة المورد لم تتغير) · O5 التناوب (الحصة تنتقل للبديل آليًّا بلا إعادة تخصيص وتاريخ المعدة والمورد سليم) · O6 الوراثة (تعليق العقد → كل الحاويات معلَّقة آليًّا ولا تقبل تسجيلًا) · O7 الملحق (رفع كمية → إعادة موازنة بقيود Σ والمنفَّذ السابق بحكمه القديم) · O8 الاستهلاك (وحدة واحدة تستهلك أربعة مستويات ذريًّا أو لا شيء، وتكرار الاعتماد لا يستهلك مرتين).</t>
        </is>
      </c>
      <c r="D4028" s="7" t="inlineStr">
        <is>
          <t>SRC-023</t>
        </is>
      </c>
      <c r="E4028" s="7" t="inlineStr">
        <is>
          <t>§7.1</t>
        </is>
      </c>
      <c r="F4028" s="7" t="inlineStr">
        <is>
          <t>TST</t>
        </is>
      </c>
      <c r="G4028" s="7" t="inlineStr">
        <is>
          <t>لا معارض — نافذ بنصّه</t>
        </is>
      </c>
      <c r="H4028" s="7" t="inlineStr">
        <is>
          <t>INJAZ-FRD-01</t>
        </is>
      </c>
      <c r="I4028" s="7" t="inlineStr">
        <is>
          <t>الفصلُ ٢٢ — النموذجُ التشغيلي</t>
        </is>
      </c>
      <c r="J4028" s="7" t="inlineStr">
        <is>
          <t>UX-01 للشاشاتِ · DELIVERY-01 للاختبارات</t>
        </is>
      </c>
      <c r="K4028" s="7" t="inlineStr">
        <is>
          <t>اختبارُ قبولٍ شامل: بمعطى بيئةٍ مهيَّأةٍ لـ«O1 التحوّل (عقد 20,000 طن → شجرة بأربعة مستويات وقيو…» · وعند تنفيذ الحكم بكل حالاته المذكورة في نصِّه · فإن كلَّ بندٍ فيه يتحقق ويُوثَّق شاهدُه · ولا يُقبل الحكمُ بتحقق بعضه</t>
        </is>
      </c>
      <c r="L4028" s="7" t="inlineStr">
        <is>
          <t>غير مقيس — يُملأ عند مراجعة الكود</t>
        </is>
      </c>
      <c r="M4028" s="7" t="inlineStr">
        <is>
          <t>نافذ</t>
        </is>
      </c>
    </row>
    <row r="4029">
      <c r="A4029" s="7" t="n">
        <v>4028</v>
      </c>
      <c r="B4029" s="7" t="inlineStr">
        <is>
          <t>OPM-024</t>
        </is>
      </c>
      <c r="C4029" s="7" t="inlineStr">
        <is>
          <t>قبول النموذج التشغيلي: تحويل عقد كامل إلى شجرة مكتملة لدى ٨٠٪ فأعلى من مسؤولي العمليات دون مساعدة · وصفر وحدة تُسجَّل خارج حاوية · وصفر وحدة تُفقد أو تُحتسب مرتين عند استبدال أو تناوب · ومطابقة أرصدة الحاويات مع الاستهلاك يدويًّا لشهر كامل بلا فرق.</t>
        </is>
      </c>
      <c r="D4029" s="7" t="inlineStr">
        <is>
          <t>SRC-023</t>
        </is>
      </c>
      <c r="E4029" s="7" t="inlineStr">
        <is>
          <t>§8</t>
        </is>
      </c>
      <c r="F4029" s="7" t="inlineStr">
        <is>
          <t>TST</t>
        </is>
      </c>
      <c r="G4029" s="7" t="inlineStr">
        <is>
          <t>لا معارض — نافذ بنصّه</t>
        </is>
      </c>
      <c r="H4029" s="7" t="inlineStr">
        <is>
          <t>INJAZ-FRD-01</t>
        </is>
      </c>
      <c r="I4029" s="7" t="inlineStr">
        <is>
          <t>الفصلُ ٢٢ — النموذجُ التشغيلي</t>
        </is>
      </c>
      <c r="J4029" s="7" t="inlineStr">
        <is>
          <t>UX-01 للشاشاتِ · DELIVERY-01 للاختبارات</t>
        </is>
      </c>
      <c r="K4029" s="7" t="inlineStr">
        <is>
          <t>اختبارُ قبولٍ شامل: بمعطى بيئةٍ مهيَّأةٍ لـ«تحويل عقد كامل إلى شجرة مكتملة لدى ٨٠٪ فأعلى من مسؤو…» · وعند تنفيذ الحكم بكل حالاته المذكورة في نصِّه · فإن كلَّ بندٍ فيه يتحقق ويُوثَّق شاهدُه · ولا يُقبل الحكمُ بتحقق بعضه</t>
        </is>
      </c>
      <c r="L4029" s="7" t="inlineStr">
        <is>
          <t>غير مقيس — يُملأ عند مراجعة الكود</t>
        </is>
      </c>
      <c r="M4029" s="7" t="inlineStr">
        <is>
          <t>نافذ</t>
        </is>
      </c>
    </row>
    <row r="4030">
      <c r="A4030" s="7" t="n">
        <v>4029</v>
      </c>
      <c r="B4030" s="7" t="inlineStr">
        <is>
          <t>OPE-001</t>
        </is>
      </c>
      <c r="C4030" s="7" t="inlineStr">
        <is>
          <t>الغرض المزدوج لإدارة الحركة والتشغيل: تحويل العقد الموقَّع إلى مشروع يعمل على الأرض بالموارد الصحيحة في وقتها، ثم إدارة يومه التشغيلي قرارًا قرارًا — بثلاث طبقات متتابعة: التحضير (استلام المشروع والخطة والاحتياج واعتماد الجاهزية) · الحركة (أوامر التحرك والالتحاق والدخول) · اليوم التشغيلي (التوزيع L4 والورديات وسجلها L5 والتوقفات والبدائل). فهي إدارة قرار تشغيلي يومي لا إدارة ملكية موارد.</t>
        </is>
      </c>
      <c r="D4030" s="7" t="inlineStr">
        <is>
          <t>SRC-032</t>
        </is>
      </c>
      <c r="E4030" s="7" t="inlineStr">
        <is>
          <t>§1</t>
        </is>
      </c>
      <c r="F4030" s="7" t="inlineStr">
        <is>
          <t>OPS</t>
        </is>
      </c>
      <c r="G4030" s="7" t="inlineStr">
        <is>
          <t>لا معارض — نافذ بنصّه</t>
        </is>
      </c>
      <c r="H4030" s="7" t="inlineStr">
        <is>
          <t>INJAZ-FRD-01</t>
        </is>
      </c>
      <c r="I4030" s="7" t="inlineStr">
        <is>
          <t>الفصلُ ٢٢ — النموذجُ التشغيلي</t>
        </is>
      </c>
      <c r="J4030" s="7" t="inlineStr">
        <is>
          <t>UX-01 للشاشاتِ · DELIVERY-01 للاختبارات</t>
        </is>
      </c>
      <c r="K4030" s="7" t="inlineStr">
        <is>
          <t>اختبارُ وجودٍ وسلوك: بمعطى بيئةٍ مهيَّأةٍ لـ«تحويل العقد الموقَّع إلى مشروع يعمل على الأرض بالموا…» · وعند تنفيذ السيناريو الموصوف · فإن السلوكَ يطابق النصَّ ويُوثَّق الشاهدُ بلقطةٍ أو سجل · ومرجعُ حالة المصدر: OPE-078</t>
        </is>
      </c>
      <c r="L4030" s="7" t="inlineStr">
        <is>
          <t>غير مقيس — يُملأ عند مراجعة الكود</t>
        </is>
      </c>
      <c r="M4030" s="7" t="inlineStr">
        <is>
          <t>نافذ</t>
        </is>
      </c>
    </row>
    <row r="4031">
      <c r="A4031" s="7" t="n">
        <v>4030</v>
      </c>
      <c r="B4031" s="7" t="inlineStr">
        <is>
          <t>OPE-002</t>
        </is>
      </c>
      <c r="C4031" s="7" t="inlineStr">
        <is>
          <t>نموذج العمل: إكيوبيشن شركة تشغيل معدات لا مالكة منجم — العميل يملك الموقع والخامة وأذونات العمل، والشركة تشغّل بمعداتها ومشغّليها وتُحاسَب على ساعات أو أطنان أو أمتار.</t>
        </is>
      </c>
      <c r="D4031" s="7" t="inlineStr">
        <is>
          <t>SRC-032</t>
        </is>
      </c>
      <c r="E4031" s="7" t="inlineStr">
        <is>
          <t>§1</t>
        </is>
      </c>
      <c r="F4031" s="7" t="inlineStr">
        <is>
          <t>ORG</t>
        </is>
      </c>
      <c r="G4031" s="7" t="inlineStr">
        <is>
          <t>لا معارض — نافذ بنصّه</t>
        </is>
      </c>
      <c r="H4031" s="7" t="inlineStr">
        <is>
          <t>INJAZ-FRD-01</t>
        </is>
      </c>
      <c r="I4031" s="7" t="inlineStr">
        <is>
          <t>الفصلُ ٢٢ — النموذجُ التشغيلي</t>
        </is>
      </c>
      <c r="J4031" s="7" t="inlineStr">
        <is>
          <t>UX-01 للشاشاتِ · DELIVERY-01 للاختبارات</t>
        </is>
      </c>
      <c r="K4031" s="7" t="inlineStr">
        <is>
          <t>اختبارُ وجودٍ وسلوك: بمعطى بيئةٍ مهيَّأةٍ لـ«إكيوبيشن شركة تشغيل معدات» · وعند تنفيذ السيناريو الموصوف · فإن السلوكَ يطابق النصَّ ويُوثَّق الشاهدُ بلقطةٍ أو سجل · ومرجعُ حالة المصدر: OPE-078</t>
        </is>
      </c>
      <c r="L4031" s="7" t="inlineStr">
        <is>
          <t>غير مقيس — يُملأ عند مراجعة الكود</t>
        </is>
      </c>
      <c r="M4031" s="7" t="inlineStr">
        <is>
          <t>نافذ</t>
        </is>
      </c>
    </row>
    <row r="4032">
      <c r="A4032" s="7" t="n">
        <v>4031</v>
      </c>
      <c r="B4032" s="7" t="inlineStr">
        <is>
          <t>OPE-004</t>
        </is>
      </c>
      <c r="C4032" s="7" t="inlineStr">
        <is>
          <t>الكيانات العشرة المملوكة للتشغيل: المشروع التشغيلي · الخطة التشغيلية · طلب الاحتياج · اعتماد الجاهزية · أمر التحرك · الدخول وتفعيل القوة · التوزيع اليومي (L4) · سجل الوردية (L5) · قرار التوقف · سجل البديل.</t>
        </is>
      </c>
      <c r="D4032" s="7" t="inlineStr">
        <is>
          <t>SRC-032</t>
        </is>
      </c>
      <c r="E4032" s="7" t="inlineStr">
        <is>
          <t>§4</t>
        </is>
      </c>
      <c r="F4032" s="7" t="inlineStr">
        <is>
          <t>OPS</t>
        </is>
      </c>
      <c r="G4032" s="7" t="inlineStr">
        <is>
          <t>لا معارض — نافذ بنصّه</t>
        </is>
      </c>
      <c r="H4032" s="7" t="inlineStr">
        <is>
          <t>INJAZ-FRD-01</t>
        </is>
      </c>
      <c r="I4032" s="7" t="inlineStr">
        <is>
          <t>الفصلُ ٢٢ — النموذجُ التشغيلي</t>
        </is>
      </c>
      <c r="J4032" s="7" t="inlineStr">
        <is>
          <t>UX-01 للشاشاتِ · DELIVERY-01 للاختبارات</t>
        </is>
      </c>
      <c r="K4032" s="7" t="inlineStr">
        <is>
          <t>اختبارُ اكتمال: بمعطى شاشةٍ أو جدولٍ يخصُّ «المشروع التشغيلي · الخطة التشغيلية · طلب الاحتياج · …» · وعند فحص بنيته · فإن كلَّ عمودٍ معتمدٍ موجودٌ وصفرُ عمودٍ غيرِ معرَّف · والأعمدةُ الحاكمةُ السبعةُ حاضرة · ومرجعُ حالة المصدر: OPE-078</t>
        </is>
      </c>
      <c r="L4032" s="7" t="inlineStr">
        <is>
          <t>غير مقيس — يُملأ عند مراجعة الكود</t>
        </is>
      </c>
      <c r="M4032" s="7" t="inlineStr">
        <is>
          <t>نافذ</t>
        </is>
      </c>
    </row>
    <row r="4033">
      <c r="A4033" s="7" t="n">
        <v>4032</v>
      </c>
      <c r="B4033" s="7" t="inlineStr">
        <is>
          <t>OPE-007</t>
        </is>
      </c>
      <c r="C4033" s="7" t="inlineStr">
        <is>
          <t>الخطة تشمل دائمًا الاحتياطي (معدات وقوى) وخطط الأعياد والإجازات والغيابات والطوارئ — لا خطة بلا بدائل.</t>
        </is>
      </c>
      <c r="D4033" s="7" t="inlineStr">
        <is>
          <t>SRC-032</t>
        </is>
      </c>
      <c r="E4033" s="7" t="inlineStr">
        <is>
          <t>§8</t>
        </is>
      </c>
      <c r="F4033" s="7" t="inlineStr">
        <is>
          <t>OPS</t>
        </is>
      </c>
      <c r="G4033" s="7" t="inlineStr">
        <is>
          <t>لا معارض — نافذ بنصّه</t>
        </is>
      </c>
      <c r="H4033" s="7" t="inlineStr">
        <is>
          <t>INJAZ-FRD-01</t>
        </is>
      </c>
      <c r="I4033" s="7" t="inlineStr">
        <is>
          <t>الفصلُ ٢٢ — النموذجُ التشغيلي</t>
        </is>
      </c>
      <c r="J4033" s="7" t="inlineStr">
        <is>
          <t>UX-01 للشاشاتِ · DELIVERY-01 للاختبارات</t>
        </is>
      </c>
      <c r="K4033" s="7" t="inlineStr">
        <is>
          <t>اختبارُ إلزام: بمعطى محاولةِ إتمامٍ بلا استيفاء «الخطة تشمل دائمًا الاحتياطي (معدات وقوى) وخطط الأعيا…» · وعند الحفظ · فإن الحارسَ يرفض ويبيّن الناقصَ · وباستيفائه ينجح الحفظ · ومرجعُ حالة المصدر: OPE-078</t>
        </is>
      </c>
      <c r="L4033" s="7" t="inlineStr">
        <is>
          <t>غير مقيس — يُملأ عند مراجعة الكود</t>
        </is>
      </c>
      <c r="M4033" s="7" t="inlineStr">
        <is>
          <t>نافذ</t>
        </is>
      </c>
    </row>
    <row r="4034">
      <c r="A4034" s="7" t="n">
        <v>4033</v>
      </c>
      <c r="B4034" s="7" t="inlineStr">
        <is>
          <t>OPE-019</t>
        </is>
      </c>
      <c r="C4034" s="7" t="inlineStr">
        <is>
          <t>محرّك الوردية L5: يفتح سجل الوردية من توزيع L4 ويرث أسطره، يجمع قراءات العدادات والساعات والكميات والتوقفات، ويحسب ساعات التشغيل آليًّا من القراءات لا من الإدخال، ويُقفل بمحضر تسليم يُطلق التغذية الرباعية.</t>
        </is>
      </c>
      <c r="D4034" s="7" t="inlineStr">
        <is>
          <t>SRC-032</t>
        </is>
      </c>
      <c r="E4034" s="7" t="inlineStr">
        <is>
          <t>§6</t>
        </is>
      </c>
      <c r="F4034" s="7" t="inlineStr">
        <is>
          <t>OPS</t>
        </is>
      </c>
      <c r="G4034" s="7" t="inlineStr">
        <is>
          <t>CF-021 · مرفوع للمالك ← OD-012</t>
        </is>
      </c>
      <c r="H4034" s="7" t="inlineStr">
        <is>
          <t>INJAZ-FRD-01</t>
        </is>
      </c>
      <c r="I4034" s="7" t="inlineStr">
        <is>
          <t>الفصلُ ٢٢ — النموذجُ التشغيلي</t>
        </is>
      </c>
      <c r="J4034" s="7" t="inlineStr">
        <is>
          <t>UX-01 للشاشاتِ · DELIVERY-01 للاختبارات</t>
        </is>
      </c>
      <c r="K4034" s="7" t="inlineStr">
        <is>
          <t>اختبارُ انتقال: بمعطى مستندٍ في حالته السابقةِ لـ«يفتح سجل الوردية من توزيع L4 ويرث أسطره» · وعند تنفيذ المحفّز بمخوَّلٍ وشرطٍ مستوفًى · فإن الحالةَ تنتقل ويُسجَّل الانتقالُ بفاعله ووقته · والانتقالُ غيرُ المعرَّف يُرفض · ومرجعُ حالة المصدر: OPE-078</t>
        </is>
      </c>
      <c r="L4034" s="7" t="inlineStr">
        <is>
          <t>غير مقيس — يُملأ عند مراجعة الكود</t>
        </is>
      </c>
      <c r="M4034" s="7" t="inlineStr">
        <is>
          <t>غير محسوم</t>
        </is>
      </c>
    </row>
    <row r="4035">
      <c r="A4035" s="7" t="n">
        <v>4034</v>
      </c>
      <c r="B4035" s="7" t="inlineStr">
        <is>
          <t>OPE-026</t>
        </is>
      </c>
      <c r="C4035" s="7" t="inlineStr">
        <is>
          <t>جدول التعاقب التشغيلي للمناصب الحرجة (مدير الموقع · مسؤول الحركة · مشرفو الورديات): لكل منصب أصيل ونائب أول ونائب ثانٍ مؤهَّلون؛ وغياب الأصيل يُغطَّى بتفعيل نائبه ويُوثَّق في سجل البديل بنوع «تعاقب منصب» — فلا يوم بلا مسؤول قرار.</t>
        </is>
      </c>
      <c r="D4035" s="7" t="inlineStr">
        <is>
          <t>SRC-032</t>
        </is>
      </c>
      <c r="E4035" s="7" t="inlineStr">
        <is>
          <t>§8 · §9.1</t>
        </is>
      </c>
      <c r="F4035" s="7" t="inlineStr">
        <is>
          <t>OPS</t>
        </is>
      </c>
      <c r="G4035" s="7" t="inlineStr">
        <is>
          <t>لا معارض — نافذ بنصّه</t>
        </is>
      </c>
      <c r="H4035" s="7" t="inlineStr">
        <is>
          <t>INJAZ-FRD-01</t>
        </is>
      </c>
      <c r="I4035" s="7" t="inlineStr">
        <is>
          <t>الفصلُ ٢٢ — النموذجُ التشغيلي</t>
        </is>
      </c>
      <c r="J4035" s="7" t="inlineStr">
        <is>
          <t>UX-01 للشاشاتِ · DELIVERY-01 للاختبارات</t>
        </is>
      </c>
      <c r="K4035" s="7" t="inlineStr">
        <is>
          <t>اختبارُ وجودٍ وسلوك: بمعطى بيئةٍ مهيَّأةٍ لـ«جدول التعاقب التشغيلي للمناصب الحرجة (مدير الموقع · …» · وعند تنفيذ السيناريو الموصوف · فإن السلوكَ يطابق النصَّ ويُوثَّق الشاهدُ بلقطةٍ أو سجل · ومرجعُ حالة المصدر: OPE-078</t>
        </is>
      </c>
      <c r="L4035" s="7" t="inlineStr">
        <is>
          <t>غير مقيس — يُملأ عند مراجعة الكود</t>
        </is>
      </c>
      <c r="M4035" s="7" t="inlineStr">
        <is>
          <t>نافذ</t>
        </is>
      </c>
    </row>
    <row r="4036">
      <c r="A4036" s="7" t="n">
        <v>4035</v>
      </c>
      <c r="B4036" s="7" t="inlineStr">
        <is>
          <t>OPE-033</t>
        </is>
      </c>
      <c r="C4036" s="7" t="inlineStr">
        <is>
          <t>البيانات المرجعية للتشغيل: أسباب التوقف بفئة أثرها المالي (أجر · فوترة · جاهزية) · الجبهات ومناطق العمل لكل مشروع بمستهدف الجبهة ومشرفها · أنماط الورديات · المواسم القياسية · أنواع أوامر التحرك · أنواع البدائل · حالات التوزيع اليومي.</t>
        </is>
      </c>
      <c r="D4036" s="7" t="inlineStr">
        <is>
          <t>SRC-032</t>
        </is>
      </c>
      <c r="E4036" s="7" t="inlineStr">
        <is>
          <t>§4 · §9.10</t>
        </is>
      </c>
      <c r="F4036" s="7" t="inlineStr">
        <is>
          <t>OPS</t>
        </is>
      </c>
      <c r="G4036" s="7" t="inlineStr">
        <is>
          <t>لا معارض — نافذ بنصّه</t>
        </is>
      </c>
      <c r="H4036" s="7" t="inlineStr">
        <is>
          <t>INJAZ-FRD-01</t>
        </is>
      </c>
      <c r="I4036" s="7" t="inlineStr">
        <is>
          <t>الفصلُ ٢٢ — النموذجُ التشغيلي</t>
        </is>
      </c>
      <c r="J4036" s="7" t="inlineStr">
        <is>
          <t>UX-01 للشاشاتِ · DELIVERY-01 للاختبارات</t>
        </is>
      </c>
      <c r="K4036" s="7" t="inlineStr">
        <is>
          <t>اختبارُ انتقال: بمعطى مستندٍ في حالته السابقةِ لـ«أسباب التوقف بفئة أثرها المالي (أجر · فوترة · جاهزية…» · وعند تنفيذ المحفّز بمخوَّلٍ وشرطٍ مستوفًى · فإن الحالةَ تنتقل ويُسجَّل الانتقالُ بفاعله ووقته · والانتقالُ غيرُ المعرَّف يُرفض · ومرجعُ حالة المصدر: OPE-078</t>
        </is>
      </c>
      <c r="L4036" s="7" t="inlineStr">
        <is>
          <t>غير مقيس — يُملأ عند مراجعة الكود</t>
        </is>
      </c>
      <c r="M4036" s="7" t="inlineStr">
        <is>
          <t>نافذ</t>
        </is>
      </c>
    </row>
    <row r="4037">
      <c r="A4037" s="7" t="n">
        <v>4036</v>
      </c>
      <c r="B4037" s="7" t="inlineStr">
        <is>
          <t>OPE-035</t>
        </is>
      </c>
      <c r="C4037" s="7" t="inlineStr">
        <is>
          <t>جدول التعاقب التشغيلي (أسطر فرعية في المشروع): المنصب الحرج (مدير الموقع · مسؤول الحركة · مشرف وردية) · الوردية (شرطي لمناصب مشرفي الورديات) · الأصيل (ربط موظف) · النائب الأول (ربط موظف مؤهَّل للمنصب — إلزامي) · النائب الثاني (اختياري).</t>
        </is>
      </c>
      <c r="D4037" s="7" t="inlineStr">
        <is>
          <t>SRC-032</t>
        </is>
      </c>
      <c r="E4037" s="7" t="inlineStr">
        <is>
          <t>§9.1</t>
        </is>
      </c>
      <c r="F4037" s="7" t="inlineStr">
        <is>
          <t>OPS</t>
        </is>
      </c>
      <c r="G4037" s="7" t="inlineStr">
        <is>
          <t>لا معارض — نافذ بنصّه</t>
        </is>
      </c>
      <c r="H4037" s="7" t="inlineStr">
        <is>
          <t>INJAZ-FRD-01</t>
        </is>
      </c>
      <c r="I4037" s="7" t="inlineStr">
        <is>
          <t>الفصلُ ٢٢ — النموذجُ التشغيلي</t>
        </is>
      </c>
      <c r="J4037" s="7" t="inlineStr">
        <is>
          <t>UX-01 للشاشاتِ · DELIVERY-01 للاختبارات</t>
        </is>
      </c>
      <c r="K4037" s="7" t="inlineStr">
        <is>
          <t>اختبارُ إلزام: بمعطى محاولةِ إتمامٍ بلا استيفاء «المنصب الحرج (مدير الموقع · مسؤول الحركة · مشرف وردي…» · وعند الحفظ · فإن الحارسَ يرفض ويبيّن الناقصَ · وباستيفائه ينجح الحفظ · ومرجعُ حالة المصدر: OPE-078</t>
        </is>
      </c>
      <c r="L4037" s="7" t="inlineStr">
        <is>
          <t>غير مقيس — يُملأ عند مراجعة الكود</t>
        </is>
      </c>
      <c r="M4037" s="7" t="inlineStr">
        <is>
          <t>نافذ</t>
        </is>
      </c>
    </row>
    <row r="4038">
      <c r="A4038" s="7" t="n">
        <v>4037</v>
      </c>
      <c r="B4038" s="7" t="inlineStr">
        <is>
          <t>OPE-038</t>
        </is>
      </c>
      <c r="C4038" s="7" t="inlineStr">
        <is>
          <t>شاشة الخطة التشغيلية — قاموس الحقول: كود الخطة (تسلسل PLN) · المشروع · رقم النسخة (تلقائي يتزايد) · عدد الورديات اليومية (1 أو 2) · نمط الورديات (من الكتالوج) · المستهدف اليومي ساعات/أطنان/أمتار (شرطي بحسب نموذج الإيراد) · هامش التوقفات المخطط (%) · أسطر الخطة الموسمية · خطة الطوارئ (نص للحالات خارج المواسم القياسية) · الحالة (نافذ · قيد المراجعة · معتمدة · سارية · مستبدَلة).</t>
        </is>
      </c>
      <c r="D4038" s="7" t="inlineStr">
        <is>
          <t>SRC-032</t>
        </is>
      </c>
      <c r="E4038" s="7" t="inlineStr">
        <is>
          <t>§9.2</t>
        </is>
      </c>
      <c r="F4038" s="7" t="inlineStr">
        <is>
          <t>OPS</t>
        </is>
      </c>
      <c r="G4038" s="7" t="inlineStr">
        <is>
          <t>لا معارض — نافذ بنصّه</t>
        </is>
      </c>
      <c r="H4038" s="7" t="inlineStr">
        <is>
          <t>INJAZ-FRD-01</t>
        </is>
      </c>
      <c r="I4038" s="7" t="inlineStr">
        <is>
          <t>الفصلُ ٢٢ — النموذجُ التشغيلي</t>
        </is>
      </c>
      <c r="J4038" s="7" t="inlineStr">
        <is>
          <t>UX-01 للشاشاتِ · DELIVERY-01 للاختبارات</t>
        </is>
      </c>
      <c r="K4038" s="7" t="inlineStr">
        <is>
          <t>اختبارُ انتقال: بمعطى مستندٍ في حالته السابقةِ لـ«كود الخطة (تسلسل PLN) · المشروع · رقم النسخة (تلقائي…» · وعند تنفيذ المحفّز بمخوَّلٍ وشرطٍ مستوفًى · فإن الحالةَ تنتقل ويُسجَّل الانتقالُ بفاعله ووقته · والانتقالُ غيرُ المعرَّف يُرفض · ومرجعُ حالة المصدر: OPE-078</t>
        </is>
      </c>
      <c r="L4038" s="7" t="inlineStr">
        <is>
          <t>غير مقيس — يُملأ عند مراجعة الكود</t>
        </is>
      </c>
      <c r="M4038" s="7" t="inlineStr">
        <is>
          <t>نافذ</t>
        </is>
      </c>
    </row>
    <row r="4039">
      <c r="A4039" s="7" t="n">
        <v>4038</v>
      </c>
      <c r="B4039" s="7" t="inlineStr">
        <is>
          <t>OPE-041</t>
        </is>
      </c>
      <c r="C4039" s="7" t="inlineStr">
        <is>
          <t>أسطر الخطة الموسمية: الموسم (رمضان · عيد · الخريف/الأمطار · إغلاق طرق · موسم زراعي · أخرى) · الفترة من/إلى · الأثر المتوقع (خفض ورديات · خفض قوة · توقف جزئي · توقف كامل) · معامل المستهدف (%) يعاير به محرّك الأداء · إجراء التغطية (تبكير تعبئة · رفع الاحتياطي · إجازات متعاقبة · تخزين وقود وقطع) · ملاحظة.</t>
        </is>
      </c>
      <c r="D4039" s="7" t="inlineStr">
        <is>
          <t>SRC-032</t>
        </is>
      </c>
      <c r="E4039" s="7" t="inlineStr">
        <is>
          <t>§9.2</t>
        </is>
      </c>
      <c r="F4039" s="7" t="inlineStr">
        <is>
          <t>OPS</t>
        </is>
      </c>
      <c r="G4039" s="7" t="inlineStr">
        <is>
          <t>لا معارض — نافذ بنصّه</t>
        </is>
      </c>
      <c r="H4039" s="7" t="inlineStr">
        <is>
          <t>INJAZ-FRD-01</t>
        </is>
      </c>
      <c r="I4039" s="7" t="inlineStr">
        <is>
          <t>الفصلُ ٢٢ — النموذجُ التشغيلي</t>
        </is>
      </c>
      <c r="J4039" s="7" t="inlineStr">
        <is>
          <t>UX-01 للشاشاتِ · DELIVERY-01 للاختبارات</t>
        </is>
      </c>
      <c r="K4039" s="7" t="inlineStr">
        <is>
          <t>اختبارُ وجودٍ وسلوك: بمعطى بيئةٍ مهيَّأةٍ لـ«الموسم (رمضان · عيد · الخريف/الأمطار · إغلاق طرق · م…» · وعند تنفيذ السيناريو الموصوف · فإن السلوكَ يطابق النصَّ ويُوثَّق الشاهدُ بلقطةٍ أو سجل · ومرجعُ حالة المصدر: OPE-078</t>
        </is>
      </c>
      <c r="L4039" s="7" t="inlineStr">
        <is>
          <t>غير مقيس — يُملأ عند مراجعة الكود</t>
        </is>
      </c>
      <c r="M4039" s="7" t="inlineStr">
        <is>
          <t>نافذ</t>
        </is>
      </c>
    </row>
    <row r="4040">
      <c r="A4040" s="7" t="n">
        <v>4039</v>
      </c>
      <c r="B4040" s="7" t="inlineStr">
        <is>
          <t>OPE-042</t>
        </is>
      </c>
      <c r="C4040" s="7" t="inlineStr">
        <is>
          <t>قواعد الخطة: بنود الاحتياطي إلزامية في المعدات والقوى ولا تقل عن النسبة المضبوطة (افتراضيًّا ١٠٪) · تُرتَّب البنود على موجات تعبئة بتواريخها والبنود المعلَّمة «ضمن الحد الأدنى» تُكوِّن موجة البدء التي يُشترط اكتمالها وتفعيلها للتشغيل التجريبي · الخطة الموسمية بنود مهيكلة لا نص حر ويسري معامل كل موسم على مستهدفات فترته آليًّا · مستهدفات الخطة مرجع محرّك الأداء وتغييرها لا يكون إلا بنسخة معتمدة.</t>
        </is>
      </c>
      <c r="D4040" s="7" t="inlineStr">
        <is>
          <t>SRC-032</t>
        </is>
      </c>
      <c r="E4040" s="7" t="inlineStr">
        <is>
          <t>§9.2</t>
        </is>
      </c>
      <c r="F4040" s="7" t="inlineStr">
        <is>
          <t>OPS</t>
        </is>
      </c>
      <c r="G4040" s="7" t="inlineStr">
        <is>
          <t>لا معارض — نافذ بنصّه</t>
        </is>
      </c>
      <c r="H4040" s="7" t="inlineStr">
        <is>
          <t>INJAZ-FRD-01</t>
        </is>
      </c>
      <c r="I4040" s="7" t="inlineStr">
        <is>
          <t>الفصلُ ٢٢ — النموذجُ التشغيلي</t>
        </is>
      </c>
      <c r="J4040" s="7" t="inlineStr">
        <is>
          <t>UX-01 للشاشاتِ · DELIVERY-01 للاختبارات</t>
        </is>
      </c>
      <c r="K4040" s="7" t="inlineStr">
        <is>
          <t>اختبارُ حساب: بمعطى مدخلاتٍ معلومةٍ لـ«بنود الاحتياطي إلزامية في المعدات والقوى ولا تقل عن …» · وعند إعادة الحساب من المصدر · فإن الناتجَ يطابق المعروضَ بلا فرق · ومرجعُ حالة المصدر: OPE-078</t>
        </is>
      </c>
      <c r="L4040" s="7" t="inlineStr">
        <is>
          <t>غير مقيس — يُملأ عند مراجعة الكود</t>
        </is>
      </c>
      <c r="M4040" s="7" t="inlineStr">
        <is>
          <t>نافذ</t>
        </is>
      </c>
    </row>
    <row r="4041">
      <c r="A4041" s="7" t="n">
        <v>4040</v>
      </c>
      <c r="B4041" s="7" t="inlineStr">
        <is>
          <t>OPE-055</t>
        </is>
      </c>
      <c r="C4041" s="7" t="inlineStr">
        <is>
          <t>شاشة الدخول وتفعيل القوة — قاموس الحقول: كود الدخول (تسلسل ENT) · أمر التحرك (يجلب المشروع والمورد والوجهة) · نوع المورد (مقروء: معدة · فرد) · تاريخ الوصول · تاريخ التفعيل · قراءة العداد عند الاستلام (شرطي للمعدات — تُطابَق مع كرت الأسطول) · الفحص الظاهري (سليم · ملاحظات) · المستلم (مسؤول الحركة أو مدير الموقع) · منطقة العمل الأولى · الوردية · الحالة (واصل · مستلَم · مفعَّل).</t>
        </is>
      </c>
      <c r="D4041" s="7" t="inlineStr">
        <is>
          <t>SRC-032</t>
        </is>
      </c>
      <c r="E4041" s="7" t="inlineStr">
        <is>
          <t>§9.6</t>
        </is>
      </c>
      <c r="F4041" s="7" t="inlineStr">
        <is>
          <t>OPS</t>
        </is>
      </c>
      <c r="G4041" s="7" t="inlineStr">
        <is>
          <t>لا معارض — نافذ بنصّه</t>
        </is>
      </c>
      <c r="H4041" s="7" t="inlineStr">
        <is>
          <t>INJAZ-FRD-01</t>
        </is>
      </c>
      <c r="I4041" s="7" t="inlineStr">
        <is>
          <t>الفصلُ ٢٢ — النموذجُ التشغيلي</t>
        </is>
      </c>
      <c r="J4041" s="7" t="inlineStr">
        <is>
          <t>UX-01 للشاشاتِ · DELIVERY-01 للاختبارات</t>
        </is>
      </c>
      <c r="K4041" s="7" t="inlineStr">
        <is>
          <t>اختبارُ اكتمال: بمعطى شاشةٍ أو جدولٍ يخصُّ «كود الدخول (تسلسل ENT) · أمر التحرك (يجلب المشروع وا…» · وعند فحص بنيته · فإن كلَّ عمودٍ معتمدٍ موجودٌ وصفرُ عمودٍ غيرِ معرَّف · والأعمدةُ الحاكمةُ السبعةُ حاضرة · ومرجعُ حالة المصدر: OPE-078</t>
        </is>
      </c>
      <c r="L4041" s="7" t="inlineStr">
        <is>
          <t>غير مقيس — يُملأ عند مراجعة الكود</t>
        </is>
      </c>
      <c r="M4041" s="7" t="inlineStr">
        <is>
          <t>نافذ</t>
        </is>
      </c>
    </row>
    <row r="4042">
      <c r="A4042" s="7" t="n">
        <v>4041</v>
      </c>
      <c r="B4042" s="7" t="inlineStr">
        <is>
          <t>OPE-058</t>
        </is>
      </c>
      <c r="C4042" s="7" t="inlineStr">
        <is>
          <t>شاشة التوزيع اليومي (L4) — قاموس الحقول: التاريخ · المشروع · المعدة (من القوة المفعَّلة فقط) · المشغّل (المؤهَّلون على النوع فقط) · الجبهة/منطقة العمل (جبهات الإنتاج أولًا) · الوردية (من نمط الخطة) · الحالة التشغيلية (تعمل · متوقفة · احتياطي مفعَّل · خارج اليوم) · سبب التغيير (إلزامي عند تعديل قرار قائم) · مرجع التوقف (إلزامي عند «متوقفة») · القرار الأصلي (للقرارات المعدِّلة) · المقرِّر (تلقائي).</t>
        </is>
      </c>
      <c r="D4042" s="7" t="inlineStr">
        <is>
          <t>SRC-032</t>
        </is>
      </c>
      <c r="E4042" s="7" t="inlineStr">
        <is>
          <t>§9.7</t>
        </is>
      </c>
      <c r="F4042" s="7" t="inlineStr">
        <is>
          <t>OPS</t>
        </is>
      </c>
      <c r="G4042" s="7" t="inlineStr">
        <is>
          <t>لا معارض — نافذ بنصّه</t>
        </is>
      </c>
      <c r="H4042" s="7" t="inlineStr">
        <is>
          <t>INJAZ-FRD-01</t>
        </is>
      </c>
      <c r="I4042" s="7" t="inlineStr">
        <is>
          <t>الفصلُ ٢٢ — النموذجُ التشغيلي</t>
        </is>
      </c>
      <c r="J4042" s="7" t="inlineStr">
        <is>
          <t>UX-01 للشاشاتِ · DELIVERY-01 للاختبارات</t>
        </is>
      </c>
      <c r="K4042" s="7" t="inlineStr">
        <is>
          <t>اختبارُ اكتمال: بمعطى شاشةٍ أو جدولٍ يخصُّ «التاريخ · المشروع · المعدة (من القوة المفعَّلة فقط) …» · وعند فحص بنيته · فإن كلَّ عمودٍ معتمدٍ موجودٌ وصفرُ عمودٍ غيرِ معرَّف · والأعمدةُ الحاكمةُ السبعةُ حاضرة · ومرجعُ حالة المصدر: OPE-078</t>
        </is>
      </c>
      <c r="L4042" s="7" t="inlineStr">
        <is>
          <t>غير مقيس — يُملأ عند مراجعة الكود</t>
        </is>
      </c>
      <c r="M4042" s="7" t="inlineStr">
        <is>
          <t>نافذ</t>
        </is>
      </c>
    </row>
    <row r="4043">
      <c r="A4043" s="7" t="n">
        <v>4042</v>
      </c>
      <c r="B4043" s="7" t="inlineStr">
        <is>
          <t>OPE-060</t>
        </is>
      </c>
      <c r="C4043" s="7" t="inlineStr">
        <is>
          <t>أدوار اليوم التشغيلي: مسؤول الحركة صاحب قرار اللوحة — يوزّع ويغيّر ويفعّل البدائل ويتحمّل توثيق السبب · مشرف الوردية عين التنفيذ — يبلّغ التوقفات فور وقوعها وينفّذ القرار ويقفل سجله · مدير الموقع يعتمد توزيع اليوم ويفصل في التعارض.</t>
        </is>
      </c>
      <c r="D4043" s="7" t="inlineStr">
        <is>
          <t>SRC-032</t>
        </is>
      </c>
      <c r="E4043" s="7" t="inlineStr">
        <is>
          <t>§9.7</t>
        </is>
      </c>
      <c r="F4043" s="7" t="inlineStr">
        <is>
          <t>OPS</t>
        </is>
      </c>
      <c r="G4043" s="7" t="inlineStr">
        <is>
          <t>لا معارض — نافذ بنصّه</t>
        </is>
      </c>
      <c r="H4043" s="7" t="inlineStr">
        <is>
          <t>INJAZ-FRD-01</t>
        </is>
      </c>
      <c r="I4043" s="7" t="inlineStr">
        <is>
          <t>الفصلُ ٢٢ — النموذجُ التشغيلي</t>
        </is>
      </c>
      <c r="J4043" s="7" t="inlineStr">
        <is>
          <t>UX-01 للشاشاتِ · DELIVERY-01 للاختبارات</t>
        </is>
      </c>
      <c r="K4043" s="7" t="inlineStr">
        <is>
          <t>اختبارُ عرض: بمعطى دورٍ مخوَّلٍ لـ«مسؤول الحركة صاحب قرار اللوحة — يوزّع ويغيّر ويفعّل …» · وعند فتحها من مرحلتها في الدورة · فإن الشاشةَ تُصيَّر بأعمدتها وأفعالها المسموحة · والمجموعةُ الفارغةُ لا تُعرض · ومرجعُ حالة المصدر: OPE-078</t>
        </is>
      </c>
      <c r="L4043" s="7" t="inlineStr">
        <is>
          <t>غير مقيس — يُملأ عند مراجعة الكود</t>
        </is>
      </c>
      <c r="M4043" s="7" t="inlineStr">
        <is>
          <t>نافذ</t>
        </is>
      </c>
    </row>
    <row r="4044">
      <c r="A4044" s="7" t="n">
        <v>4043</v>
      </c>
      <c r="B4044" s="7" t="inlineStr">
        <is>
          <t>OPE-062</t>
        </is>
      </c>
      <c r="C4044" s="7" t="inlineStr">
        <is>
          <t>شاشة سجل الوردية (L5) — قاموس الحقول: كود السجل (تسلسل SHF يومي) · المشروع · التاريخ · الوردية · المشرف · البدء الفعلي · النهاية الفعلية · أسطر المعدات · إجمالي ساعات التشغيل (محسوب) · إجمالي الأطنان (محسوب) · إجمالي الأمتار (محسوب) · توقفات الوردية (أسطر عرض مقروءة) · محضر التسليم (نص: حالة الجبهات والمعدات والملاحظات) · مستلم الوردية التالية · الحالة (مفتوحة · مقفلة).</t>
        </is>
      </c>
      <c r="D4044" s="7" t="inlineStr">
        <is>
          <t>SRC-032</t>
        </is>
      </c>
      <c r="E4044" s="7" t="inlineStr">
        <is>
          <t>§9.8</t>
        </is>
      </c>
      <c r="F4044" s="7" t="inlineStr">
        <is>
          <t>OPS</t>
        </is>
      </c>
      <c r="G4044" s="7" t="inlineStr">
        <is>
          <t>لا معارض — نافذ بنصّه</t>
        </is>
      </c>
      <c r="H4044" s="7" t="inlineStr">
        <is>
          <t>INJAZ-FRD-01</t>
        </is>
      </c>
      <c r="I4044" s="7" t="inlineStr">
        <is>
          <t>الفصلُ ٢٢ — النموذجُ التشغيلي</t>
        </is>
      </c>
      <c r="J4044" s="7" t="inlineStr">
        <is>
          <t>UX-01 للشاشاتِ · DELIVERY-01 للاختبارات</t>
        </is>
      </c>
      <c r="K4044" s="7" t="inlineStr">
        <is>
          <t>اختبارُ اكتمال: بمعطى شاشةٍ أو جدولٍ يخصُّ «كود السجل (تسلسل SHF يومي) · المشروع · التاريخ · الو…» · وعند فحص بنيته · فإن كلَّ عمودٍ معتمدٍ موجودٌ وصفرُ عمودٍ غيرِ معرَّف · والأعمدةُ الحاكمةُ السبعةُ حاضرة · ومرجعُ حالة المصدر: OPE-078</t>
        </is>
      </c>
      <c r="L4044" s="7" t="inlineStr">
        <is>
          <t>غير مقيس — يُملأ عند مراجعة الكود</t>
        </is>
      </c>
      <c r="M4044" s="7" t="inlineStr">
        <is>
          <t>نافذ</t>
        </is>
      </c>
    </row>
    <row r="4045">
      <c r="A4045" s="7" t="n">
        <v>4044</v>
      </c>
      <c r="B4045" s="7" t="inlineStr">
        <is>
          <t>OPE-063</t>
        </is>
      </c>
      <c r="C4045" s="7" t="inlineStr">
        <is>
          <t>أسطر معدات الوردية: المعدة (موروثة من التوزيع) · المشغّل (موروث) · عداد البداية (يُجلب من نهاية الوردية السابقة) · عداد النهاية (قراءة الإقفال) · ساعات التشغيل (محسوبة = النهاية − البداية − ساعات التوقف) · الكمية المنفَّذة (أطنان أو أمتار بحسب النموذج) · الجبهة/منطقة العمل (تُجمَّع عليها كميات الجبهة) · ملاحظة.</t>
        </is>
      </c>
      <c r="D4045" s="7" t="inlineStr">
        <is>
          <t>SRC-032</t>
        </is>
      </c>
      <c r="E4045" s="7" t="inlineStr">
        <is>
          <t>§9.8</t>
        </is>
      </c>
      <c r="F4045" s="7" t="inlineStr">
        <is>
          <t>OPS</t>
        </is>
      </c>
      <c r="G4045" s="7" t="inlineStr">
        <is>
          <t>لا معارض — نافذ بنصّه</t>
        </is>
      </c>
      <c r="H4045" s="7" t="inlineStr">
        <is>
          <t>INJAZ-FRD-01</t>
        </is>
      </c>
      <c r="I4045" s="7" t="inlineStr">
        <is>
          <t>الفصلُ ٢٢ — النموذجُ التشغيلي</t>
        </is>
      </c>
      <c r="J4045" s="7" t="inlineStr">
        <is>
          <t>UX-01 للشاشاتِ · DELIVERY-01 للاختبارات</t>
        </is>
      </c>
      <c r="K4045" s="7" t="inlineStr">
        <is>
          <t>اختبارُ حساب: بمعطى مدخلاتٍ معلومةٍ لـ«المعدة (موروثة من التوزيع) · المشغّل (موروث) · عداد …» · وعند إعادة الحساب من المصدر · فإن الناتجَ يطابق المعروضَ بلا فرق · ومرجعُ حالة المصدر: OPE-078</t>
        </is>
      </c>
      <c r="L4045" s="7" t="inlineStr">
        <is>
          <t>غير مقيس — يُملأ عند مراجعة الكود</t>
        </is>
      </c>
      <c r="M4045" s="7" t="inlineStr">
        <is>
          <t>نافذ</t>
        </is>
      </c>
    </row>
    <row r="4046">
      <c r="A4046" s="7" t="n">
        <v>4045</v>
      </c>
      <c r="B4046" s="7" t="inlineStr">
        <is>
          <t>OPE-064</t>
        </is>
      </c>
      <c r="C4046" s="7" t="inlineStr">
        <is>
          <t>قواعد سجل الوردية: يُفتح من التوزيع ويرث أسطره ولا يُضاف بند لمعدة خارج اللوحة · لا إقفال وبند ناقص القراءات أو الكميات والساعات تُحسب من العدادات ولا تُدخَل · الإقفال بمحضر التسليم يجمّد السجل ويُطلق التغذية الرباعية · التصحيح بعد الإقفال بقيد تصحيح موثَّق بصلاحية خاصة لا بتعديل السجل.</t>
        </is>
      </c>
      <c r="D4046" s="7" t="inlineStr">
        <is>
          <t>SRC-032</t>
        </is>
      </c>
      <c r="E4046" s="7" t="inlineStr">
        <is>
          <t>§9.8</t>
        </is>
      </c>
      <c r="F4046" s="7" t="inlineStr">
        <is>
          <t>OPS</t>
        </is>
      </c>
      <c r="G4046" s="7" t="inlineStr">
        <is>
          <t>لا معارض — نافذ بنصّه</t>
        </is>
      </c>
      <c r="H4046" s="7" t="inlineStr">
        <is>
          <t>INJAZ-FRD-01</t>
        </is>
      </c>
      <c r="I4046" s="7" t="inlineStr">
        <is>
          <t>الفصلُ ٢٢ — النموذجُ التشغيلي</t>
        </is>
      </c>
      <c r="J4046" s="7" t="inlineStr">
        <is>
          <t>UX-01 للشاشاتِ · DELIVERY-01 للاختبارات</t>
        </is>
      </c>
      <c r="K4046" s="7" t="inlineStr">
        <is>
          <t>اختبارُ منع: بمعطى محاولةٍ تخالف «يُفتح من التوزيع ويرث أسطره ولا يُضاف بند لمعدة خارج…» · وعند تنفيذها · فإن الخادمَ يرفض برمزٍ وسببٍ ويُسجَّل الرفضُ بالمستخدم والوقت · ومرجعُ حالة المصدر: OPE-078</t>
        </is>
      </c>
      <c r="L4046" s="7" t="inlineStr">
        <is>
          <t>غير مقيس — يُملأ عند مراجعة الكود</t>
        </is>
      </c>
      <c r="M4046" s="7" t="inlineStr">
        <is>
          <t>نافذ</t>
        </is>
      </c>
    </row>
    <row r="4047">
      <c r="A4047" s="7" t="n">
        <v>4046</v>
      </c>
      <c r="B4047" s="7" t="inlineStr">
        <is>
          <t>OPE-065</t>
        </is>
      </c>
      <c r="C4047" s="7" t="inlineStr">
        <is>
          <t>مبدأ الإدخال الميداني الأدنى: ما يُدخله مشرف الوردية فعليًّا أربعة فقط — قراءات العدادات · الكميات · ملاحظة البند · محضر التسليم. وكل ما عداه (المعدة والمشغّل والمنطقة من التوزيع · ساعات التشغيل · الإجماليات · سياق المشروع) يُجلب أو يُحسب تلقائيًّا. أقلُّ إدخال ممكن وأعلى قيمة تشغيلية — فالسجل الذي يسهل إقفاله يُقفل في وقته.</t>
        </is>
      </c>
      <c r="D4047" s="7" t="inlineStr">
        <is>
          <t>SRC-032</t>
        </is>
      </c>
      <c r="E4047" s="7" t="inlineStr">
        <is>
          <t>§9.8</t>
        </is>
      </c>
      <c r="F4047" s="7" t="inlineStr">
        <is>
          <t>UXP</t>
        </is>
      </c>
      <c r="G4047" s="7" t="inlineStr">
        <is>
          <t>لا معارض — نافذ بنصّه</t>
        </is>
      </c>
      <c r="H4047" s="7" t="inlineStr">
        <is>
          <t>INJAZ-FRD-01</t>
        </is>
      </c>
      <c r="I4047" s="7" t="inlineStr">
        <is>
          <t>الفصلُ ٢٢ — النموذجُ التشغيلي</t>
        </is>
      </c>
      <c r="J4047" s="7" t="inlineStr">
        <is>
          <t>UX-01 للشاشاتِ · DELIVERY-01 للاختبارات</t>
        </is>
      </c>
      <c r="K4047" s="7" t="inlineStr">
        <is>
          <t>اختبارُ حساب: بمعطى مدخلاتٍ معلومةٍ لـ«ما يُدخله مشرف الوردية فعليًّا أربعة فقط — قراءات ال…» · وعند إعادة الحساب من المصدر · فإن الناتجَ يطابق المعروضَ بلا فرق · ومرجعُ حالة المصدر: OPE-078</t>
        </is>
      </c>
      <c r="L4047" s="7" t="inlineStr">
        <is>
          <t>غير مقيس — يُملأ عند مراجعة الكود</t>
        </is>
      </c>
      <c r="M4047" s="7" t="inlineStr">
        <is>
          <t>نافذ</t>
        </is>
      </c>
    </row>
    <row r="4048">
      <c r="A4048" s="7" t="n">
        <v>4047</v>
      </c>
      <c r="B4048" s="7" t="inlineStr">
        <is>
          <t>OPE-066</t>
        </is>
      </c>
      <c r="C4048" s="7" t="inlineStr">
        <is>
          <t>تقارير سجل الوردية: سجل اليوم · الساعات والكميات بالمعدة والمشغّل والمنطقة · الورديات غير المقفلة في وقتها.</t>
        </is>
      </c>
      <c r="D4048" s="7" t="inlineStr">
        <is>
          <t>SRC-032</t>
        </is>
      </c>
      <c r="E4048" s="7" t="inlineStr">
        <is>
          <t>§9.8</t>
        </is>
      </c>
      <c r="F4048" s="7" t="inlineStr">
        <is>
          <t>OPS</t>
        </is>
      </c>
      <c r="G4048" s="7" t="inlineStr">
        <is>
          <t>لا معارض — نافذ بنصّه</t>
        </is>
      </c>
      <c r="H4048" s="7" t="inlineStr">
        <is>
          <t>INJAZ-FRD-01</t>
        </is>
      </c>
      <c r="I4048" s="7" t="inlineStr">
        <is>
          <t>الفصلُ ٢٢ — النموذجُ التشغيلي</t>
        </is>
      </c>
      <c r="J4048" s="7" t="inlineStr">
        <is>
          <t>UX-01 للشاشاتِ · DELIVERY-01 للاختبارات</t>
        </is>
      </c>
      <c r="K4048" s="7" t="inlineStr">
        <is>
          <t>اختبارُ وجودٍ وسلوك: بمعطى بيئةٍ مهيَّأةٍ لـ«سجل اليوم · الساعات والكميات بالمعدة والمشغّل والمنط…» · وعند تنفيذ السيناريو الموصوف · فإن السلوكَ يطابق النصَّ ويُوثَّق الشاهدُ بلقطةٍ أو سجل · ومرجعُ حالة المصدر: OPE-078</t>
        </is>
      </c>
      <c r="L4048" s="7" t="inlineStr">
        <is>
          <t>غير مقيس — يُملأ عند مراجعة الكود</t>
        </is>
      </c>
      <c r="M4048" s="7" t="inlineStr">
        <is>
          <t>نافذ</t>
        </is>
      </c>
    </row>
    <row r="4049">
      <c r="A4049" s="7" t="n">
        <v>4048</v>
      </c>
      <c r="B4049" s="7" t="inlineStr">
        <is>
          <t>OPE-067</t>
        </is>
      </c>
      <c r="C4049" s="7" t="inlineStr">
        <is>
          <t>شاشة قرار التوقف — قاموس الحقول: كود القرار (تسلسل STP) · المشروع والتاريخ والوردية (مقروء من سياق اليوم) · المورد المتوقف (معدة أو مشغّل) · السبب (من كتالوج أسباب التوقف) · فئة الأثر (مقروءة من السبب: يُحتسب أجرًا؟ · يُفوتَر؟ · يُستثنى من الجاهزية؟) · مرجع المصدر (بلاغ الصيانة لأسباب العطل) · البداية · النهاية · المدة (محسوبة) · القرار (تغطية · استبدال معدة · استبدال مشغّل · إعادة توزيع · إيقاف موثَّق) · سجل البديل · الحالة (مسجَّل · قرار متَّخذ · مُغطًّى · مقفل).</t>
        </is>
      </c>
      <c r="D4049" s="7" t="inlineStr">
        <is>
          <t>SRC-032</t>
        </is>
      </c>
      <c r="E4049" s="7" t="inlineStr">
        <is>
          <t>§9.9</t>
        </is>
      </c>
      <c r="F4049" s="7" t="inlineStr">
        <is>
          <t>OPS</t>
        </is>
      </c>
      <c r="G4049" s="7" t="inlineStr">
        <is>
          <t>لا معارض — نافذ بنصّه</t>
        </is>
      </c>
      <c r="H4049" s="7" t="inlineStr">
        <is>
          <t>INJAZ-FRD-01</t>
        </is>
      </c>
      <c r="I4049" s="7" t="inlineStr">
        <is>
          <t>الفصلُ ٢٢ — النموذجُ التشغيلي</t>
        </is>
      </c>
      <c r="J4049" s="7" t="inlineStr">
        <is>
          <t>UX-01 للشاشاتِ · DELIVERY-01 للاختبارات</t>
        </is>
      </c>
      <c r="K4049" s="7" t="inlineStr">
        <is>
          <t>اختبارُ حساب: بمعطى مدخلاتٍ معلومةٍ لـ«كود القرار (تسلسل STP) · المشروع والتاريخ والوردية (…» · وعند إعادة الحساب من المصدر · فإن الناتجَ يطابق المعروضَ بلا فرق · ومرجعُ حالة المصدر: OPE-078</t>
        </is>
      </c>
      <c r="L4049" s="7" t="inlineStr">
        <is>
          <t>غير مقيس — يُملأ عند مراجعة الكود</t>
        </is>
      </c>
      <c r="M4049" s="7" t="inlineStr">
        <is>
          <t>نافذ</t>
        </is>
      </c>
    </row>
    <row r="4050">
      <c r="A4050" s="7" t="n">
        <v>4049</v>
      </c>
      <c r="B4050" s="7" t="inlineStr">
        <is>
          <t>OPE-068</t>
        </is>
      </c>
      <c r="C4050" s="7" t="inlineStr">
        <is>
          <t>كتلة سجل البديل — قاموس الحقول: نوع البديل (احتياطي المشروع · تغطية وردية · بديل تجاري مؤقت · معدة بديلة · تعاقب منصب) · المورد الأصلي (المتوقف/الغائب) · المورد البديل (من الاحتياطي أو التغطية) · من تاريخ ووقت · إلى تاريخ ووقت (حتى عودة الأصلي) · مرجع قرار التوقف.</t>
        </is>
      </c>
      <c r="D4050" s="7" t="inlineStr">
        <is>
          <t>SRC-032</t>
        </is>
      </c>
      <c r="E4050" s="7" t="inlineStr">
        <is>
          <t>§9.9</t>
        </is>
      </c>
      <c r="F4050" s="7" t="inlineStr">
        <is>
          <t>OPS</t>
        </is>
      </c>
      <c r="G4050" s="7" t="inlineStr">
        <is>
          <t>لا معارض — نافذ بنصّه</t>
        </is>
      </c>
      <c r="H4050" s="7" t="inlineStr">
        <is>
          <t>INJAZ-FRD-01</t>
        </is>
      </c>
      <c r="I4050" s="7" t="inlineStr">
        <is>
          <t>الفصلُ ٢٢ — النموذجُ التشغيلي</t>
        </is>
      </c>
      <c r="J4050" s="7" t="inlineStr">
        <is>
          <t>UX-01 للشاشاتِ · DELIVERY-01 للاختبارات</t>
        </is>
      </c>
      <c r="K4050" s="7" t="inlineStr">
        <is>
          <t>اختبارُ اكتمال: بمعطى شاشةٍ أو جدولٍ يخصُّ «نوع البديل (احتياطي المشروع · تغطية وردية · بديل تجا…» · وعند فحص بنيته · فإن كلَّ عمودٍ معتمدٍ موجودٌ وصفرُ عمودٍ غيرِ معرَّف · والأعمدةُ الحاكمةُ السبعةُ حاضرة · ومرجعُ حالة المصدر: OPE-078</t>
        </is>
      </c>
      <c r="L4050" s="7" t="inlineStr">
        <is>
          <t>غير مقيس — يُملأ عند مراجعة الكود</t>
        </is>
      </c>
      <c r="M4050" s="7" t="inlineStr">
        <is>
          <t>نافذ</t>
        </is>
      </c>
    </row>
    <row r="4051">
      <c r="A4051" s="7" t="n">
        <v>4050</v>
      </c>
      <c r="B4051" s="7" t="inlineStr">
        <is>
          <t>OPE-071</t>
        </is>
      </c>
      <c r="C4051" s="7" t="inlineStr">
        <is>
          <t>الكتالوجات المرجعية السبعة للتشغيل: أسباب التوقف (عطل صيانة · مشغّل · عميل · سلامة · طقس · نقص جبهة عمل · تعليمات تشغيلية) · فئات الأثر (يُحتسب أجرًا؟ · يُفوتَر؟ · يُستثنى من الجاهزية؟) · أنواع أوامر التحرك (الستة) · أنماط الورديات (نهارية · ليلية · نهارية+ليلية · مواعيد البدء والنهاية) · الجبهات ومناطق العمل (جبهة إنتاج بمستهدف يومي ومشرف · منطقة مساندة: ساحة · مخزن · طريق) · المواسم القياسية · أنواع البدائل.</t>
        </is>
      </c>
      <c r="D4051" s="7" t="inlineStr">
        <is>
          <t>SRC-032</t>
        </is>
      </c>
      <c r="E4051" s="7" t="inlineStr">
        <is>
          <t>§9.10</t>
        </is>
      </c>
      <c r="F4051" s="7" t="inlineStr">
        <is>
          <t>OPS</t>
        </is>
      </c>
      <c r="G4051" s="7" t="inlineStr">
        <is>
          <t>لا معارض — نافذ بنصّه</t>
        </is>
      </c>
      <c r="H4051" s="7" t="inlineStr">
        <is>
          <t>INJAZ-FRD-01</t>
        </is>
      </c>
      <c r="I4051" s="7" t="inlineStr">
        <is>
          <t>الفصلُ ٢٢ — النموذجُ التشغيلي</t>
        </is>
      </c>
      <c r="J4051" s="7" t="inlineStr">
        <is>
          <t>UX-01 للشاشاتِ · DELIVERY-01 للاختبارات</t>
        </is>
      </c>
      <c r="K4051" s="7" t="inlineStr">
        <is>
          <t>اختبارُ حساب: بمعطى مدخلاتٍ معلومةٍ لـ«أسباب التوقف (عطل صيانة · مشغّل · عميل · سلامة · طقس…» · وعند إعادة الحساب من المصدر · فإن الناتجَ يطابق المعروضَ بلا فرق · ومرجعُ حالة المصدر: OPE-078</t>
        </is>
      </c>
      <c r="L4051" s="7" t="inlineStr">
        <is>
          <t>غير مقيس — يُملأ عند مراجعة الكود</t>
        </is>
      </c>
      <c r="M4051" s="7" t="inlineStr">
        <is>
          <t>نافذ</t>
        </is>
      </c>
    </row>
    <row r="4052">
      <c r="A4052" s="7" t="n">
        <v>4051</v>
      </c>
      <c r="B4052" s="7" t="inlineStr">
        <is>
          <t>OPE-072</t>
        </is>
      </c>
      <c r="C4052" s="7" t="inlineStr">
        <is>
          <t>تعريف الجبهة: قطاع إنتاج مستقل له مستهدفه اليومي (حصة من مستهدف الخطة) ومشرفه ومعداته، وعليها يقيس محرّك الأداء؛ أما المنطقة المساندة فموضع عمل بلا مستهدف.</t>
        </is>
      </c>
      <c r="D4052" s="7" t="inlineStr">
        <is>
          <t>SRC-032</t>
        </is>
      </c>
      <c r="E4052" s="7" t="inlineStr">
        <is>
          <t>§9.10</t>
        </is>
      </c>
      <c r="F4052" s="7" t="inlineStr">
        <is>
          <t>OPS</t>
        </is>
      </c>
      <c r="G4052" s="7" t="inlineStr">
        <is>
          <t>لا معارض — نافذ بنصّه</t>
        </is>
      </c>
      <c r="H4052" s="7" t="inlineStr">
        <is>
          <t>INJAZ-FRD-01</t>
        </is>
      </c>
      <c r="I4052" s="7" t="inlineStr">
        <is>
          <t>الفصلُ ٢٢ — النموذجُ التشغيلي</t>
        </is>
      </c>
      <c r="J4052" s="7" t="inlineStr">
        <is>
          <t>UX-01 للشاشاتِ · DELIVERY-01 للاختبارات</t>
        </is>
      </c>
      <c r="K4052" s="7" t="inlineStr">
        <is>
          <t>اختبارُ وجودٍ وسلوك: بمعطى بيئةٍ مهيَّأةٍ لـ«قطاع إنتاج مستقل له مستهدفه اليومي (حصة من مستهدف ال…» · وعند تنفيذ السيناريو الموصوف · فإن السلوكَ يطابق النصَّ ويُوثَّق الشاهدُ بلقطةٍ أو سجل · ومرجعُ حالة المصدر: OPE-078</t>
        </is>
      </c>
      <c r="L4052" s="7" t="inlineStr">
        <is>
          <t>غير مقيس — يُملأ عند مراجعة الكود</t>
        </is>
      </c>
      <c r="M4052" s="7" t="inlineStr">
        <is>
          <t>نافذ</t>
        </is>
      </c>
    </row>
    <row r="4053">
      <c r="A4053" s="7" t="n">
        <v>4052</v>
      </c>
      <c r="B4053" s="7" t="inlineStr">
        <is>
          <t>OPE-074</t>
        </is>
      </c>
      <c r="C4053" s="7" t="inlineStr">
        <is>
          <t>مؤشرات الخطة والإنجاز الأربعة: نسبة تحقيق الخطة لكل محور يوميًّا وتراكميًّا (الفعلي ÷ المستهدف المعايَر بمعامل الموسم) · تحقيق مستهدف الجبهات (كميات الوردية المجمَّعة على كل جبهة ÷ مستهدفها اليومي) · الانحراف التراكمي ونسبته · إنجاز اليوم (ساعات وأطنان وأمتار من السجلات المقفلة).</t>
        </is>
      </c>
      <c r="D4053" s="7" t="inlineStr">
        <is>
          <t>SRC-032</t>
        </is>
      </c>
      <c r="E4053" s="7" t="inlineStr">
        <is>
          <t>§10</t>
        </is>
      </c>
      <c r="F4053" s="7" t="inlineStr">
        <is>
          <t>OPS</t>
        </is>
      </c>
      <c r="G4053" s="7" t="inlineStr">
        <is>
          <t>لا معارض — نافذ بنصّه</t>
        </is>
      </c>
      <c r="H4053" s="7" t="inlineStr">
        <is>
          <t>INJAZ-FRD-01</t>
        </is>
      </c>
      <c r="I4053" s="7" t="inlineStr">
        <is>
          <t>الفصلُ ٢٢ — النموذجُ التشغيلي</t>
        </is>
      </c>
      <c r="J4053" s="7" t="inlineStr">
        <is>
          <t>UX-01 للشاشاتِ · DELIVERY-01 للاختبارات</t>
        </is>
      </c>
      <c r="K4053" s="7" t="inlineStr">
        <is>
          <t>اختبارُ حساب: بمعطى مدخلاتٍ معلومةٍ لـ«نسبة تحقيق الخطة لكل محور يوميًّا وتراكميًّا (الفعلي…» · وعند إعادة الحساب من المصدر · فإن الناتجَ يطابق المعروضَ بلا فرق · ومرجعُ حالة المصدر: OPE-078</t>
        </is>
      </c>
      <c r="L4053" s="7" t="inlineStr">
        <is>
          <t>غير مقيس — يُملأ عند مراجعة الكود</t>
        </is>
      </c>
      <c r="M4053" s="7" t="inlineStr">
        <is>
          <t>نافذ</t>
        </is>
      </c>
    </row>
    <row r="4054">
      <c r="A4054" s="7" t="n">
        <v>4053</v>
      </c>
      <c r="B4054" s="7" t="inlineStr">
        <is>
          <t>OPE-075</t>
        </is>
      </c>
      <c r="C4054" s="7" t="inlineStr">
        <is>
          <t>مؤشرات الاستغلال الثلاثة: استغلال المعدات (ساعات التشغيل ÷ الساعات المتاحة ضمن الورديات) · استغلال المشغّلين (ساعات عمل المشغّل ÷ ساعات ورديته) · القوة المفعَّلة مقابل الخطة (الموارد المفعَّلة ÷ احتياج الخطة لكل نوع ودور).</t>
        </is>
      </c>
      <c r="D4054" s="7" t="inlineStr">
        <is>
          <t>SRC-032</t>
        </is>
      </c>
      <c r="E4054" s="7" t="inlineStr">
        <is>
          <t>§10</t>
        </is>
      </c>
      <c r="F4054" s="7" t="inlineStr">
        <is>
          <t>OPS</t>
        </is>
      </c>
      <c r="G4054" s="7" t="inlineStr">
        <is>
          <t>لا معارض — نافذ بنصّه</t>
        </is>
      </c>
      <c r="H4054" s="7" t="inlineStr">
        <is>
          <t>INJAZ-FRD-01</t>
        </is>
      </c>
      <c r="I4054" s="7" t="inlineStr">
        <is>
          <t>الفصلُ ٢٢ — النموذجُ التشغيلي</t>
        </is>
      </c>
      <c r="J4054" s="7" t="inlineStr">
        <is>
          <t>UX-01 للشاشاتِ · DELIVERY-01 للاختبارات</t>
        </is>
      </c>
      <c r="K4054" s="7" t="inlineStr">
        <is>
          <t>اختبارُ حساب: بمعطى مدخلاتٍ معلومةٍ لـ«استغلال المعدات (ساعات التشغيل ÷ الساعات المتاحة ضمن…» · وعند إعادة الحساب من المصدر · فإن الناتجَ يطابق المعروضَ بلا فرق · ومرجعُ حالة المصدر: OPE-078</t>
        </is>
      </c>
      <c r="L4054" s="7" t="inlineStr">
        <is>
          <t>غير مقيس — يُملأ عند مراجعة الكود</t>
        </is>
      </c>
      <c r="M4054" s="7" t="inlineStr">
        <is>
          <t>نافذ</t>
        </is>
      </c>
    </row>
    <row r="4055">
      <c r="A4055" s="7" t="n">
        <v>4054</v>
      </c>
      <c r="B4055" s="7" t="inlineStr">
        <is>
          <t>OPE-076</t>
        </is>
      </c>
      <c r="C4055" s="7" t="inlineStr">
        <is>
          <t>مؤشرات التوقفات والبدائل الخمسة: التوقفات بالسبب (المدة والتكرار) · توقفات بلا قرار (تجاوز مهلة القرار — قائمة تصعيد) · زمن القرار (من تسجيل التوقف إلى اتخاذه) · نسبة التغطية (الفجوات المغطاة ببديل ÷ إجمالي الفجوات) · تشغيل الاحتياطي (ساعات عمل موارد الاحتياطي ونسبتها).</t>
        </is>
      </c>
      <c r="D4055" s="7" t="inlineStr">
        <is>
          <t>SRC-032</t>
        </is>
      </c>
      <c r="E4055" s="7" t="inlineStr">
        <is>
          <t>§10</t>
        </is>
      </c>
      <c r="F4055" s="7" t="inlineStr">
        <is>
          <t>OPS</t>
        </is>
      </c>
      <c r="G4055" s="7" t="inlineStr">
        <is>
          <t>لا معارض — نافذ بنصّه</t>
        </is>
      </c>
      <c r="H4055" s="7" t="inlineStr">
        <is>
          <t>INJAZ-FRD-01</t>
        </is>
      </c>
      <c r="I4055" s="7" t="inlineStr">
        <is>
          <t>الفصلُ ٢٢ — النموذجُ التشغيلي</t>
        </is>
      </c>
      <c r="J4055" s="7" t="inlineStr">
        <is>
          <t>UX-01 للشاشاتِ · DELIVERY-01 للاختبارات</t>
        </is>
      </c>
      <c r="K4055" s="7" t="inlineStr">
        <is>
          <t>اختبارُ حساب: بمعطى مدخلاتٍ معلومةٍ لـ«التوقفات بالسبب (المدة والتكرار) · توقفات بلا قرار (…» · وعند إعادة الحساب من المصدر · فإن الناتجَ يطابق المعروضَ بلا فرق · ومرجعُ حالة المصدر: OPE-078</t>
        </is>
      </c>
      <c r="L4055" s="7" t="inlineStr">
        <is>
          <t>غير مقيس — يُملأ عند مراجعة الكود</t>
        </is>
      </c>
      <c r="M4055" s="7" t="inlineStr">
        <is>
          <t>نافذ</t>
        </is>
      </c>
    </row>
    <row r="4056">
      <c r="A4056" s="7" t="n">
        <v>4055</v>
      </c>
      <c r="B4056" s="7" t="inlineStr">
        <is>
          <t>OPE-078</t>
        </is>
      </c>
      <c r="C4056" s="7" t="inlineStr">
        <is>
          <t>مؤشرات الجاهزية والجودة الأربعة: جاهزية بدء المشاريع (موجة البدء المفعَّلة ÷ بنود الحد الأدنى) · زمن بدء التشغيل (من الجاهزية إلى اعتماد التشغيل الفعلي شاملًا التجربة) · انضباط الإقفال (الورديات المقفلة في وقتها ÷ الإجمالي) · قيود التصحيح (عدد التصحيحات بعد الإقفال — مؤشر جودة الإدخال).</t>
        </is>
      </c>
      <c r="D4056" s="7" t="inlineStr">
        <is>
          <t>SRC-032</t>
        </is>
      </c>
      <c r="E4056" s="7" t="inlineStr">
        <is>
          <t>§10</t>
        </is>
      </c>
      <c r="F4056" s="7" t="inlineStr">
        <is>
          <t>TST</t>
        </is>
      </c>
      <c r="G4056" s="7" t="inlineStr">
        <is>
          <t>لا معارض — نافذ بنصّه</t>
        </is>
      </c>
      <c r="H4056" s="7" t="inlineStr">
        <is>
          <t>INJAZ-FRD-01</t>
        </is>
      </c>
      <c r="I4056" s="7" t="inlineStr">
        <is>
          <t>الفصلُ ٢٢ — النموذجُ التشغيلي</t>
        </is>
      </c>
      <c r="J4056" s="7" t="inlineStr">
        <is>
          <t>UX-01 للشاشاتِ · DELIVERY-01 للاختبارات</t>
        </is>
      </c>
      <c r="K4056" s="7" t="inlineStr">
        <is>
          <t>اختبارُ قبولٍ شامل: بمعطى بيئةٍ مهيَّأةٍ لـ«جاهزية بدء المشاريع (موجة البدء المفعَّلة ÷ بنود الح…» · وعند تنفيذ الحكم بكل حالاته المذكورة في نصِّه · فإن كلَّ بندٍ فيه يتحقق ويُوثَّق شاهدُه · ولا يُقبل الحكمُ بتحقق بعضه</t>
        </is>
      </c>
      <c r="L4056" s="7" t="inlineStr">
        <is>
          <t>غير مقيس — يُملأ عند مراجعة الكود</t>
        </is>
      </c>
      <c r="M4056" s="7" t="inlineStr">
        <is>
          <t>نافذ</t>
        </is>
      </c>
    </row>
    <row r="4057">
      <c r="A4057" s="7" t="n">
        <v>4056</v>
      </c>
      <c r="B4057" s="7" t="inlineStr">
        <is>
          <t>ORG-032</t>
        </is>
      </c>
      <c r="C4057" s="7" t="inlineStr">
        <is>
          <t>سلطة مدير التشغيل بخمسة مجالات: ① التخطيط التشغيلي (يعد ويعتمد الخطة السنوية والشهرية لكل مشروع والأسبوعية ومستهدفات الساعات والإنتاج واحتياجات المعدات والمشغّلين وخطط التعبئة والانتقال والطوارئ — والخطة المعتمدة مرجع قياس الانحراف لا وثيقة جانبية) ② اعتماد خطط المواقع (يستلم خطط المواقع اليومية ويعتمدها أو يعيدها بعد فحص: مطابقتها للخطة الشهرية · التزامات العقود · جاهزية المعدات · توفر المشغّلين · حالة الصيانة · فجوة المقاعد · مخاطر عدم التنفيذ) ③ توزيع الموارد بين المواقع (نقل معدة أو مشغّل أو فني · توفير بدائل · إعادة ترتيب الأولويات · توزيع الاحتياطي · معالجة عجز موقع من موارد آخر — بالاشتراك مع الأسطول والنقل والصيانة والقوى ومديرَي الموقعين) ④ إدارة مديري المواقع (التكليف والصلاحيات واعتماد النائب ومتابعة التقارير وتقييم الأداء ومراجعة الخطط ومعالجة التعارض وسحب التكليف · واعتماد ما يتجاوز صلاحية الموقع) ⑤ موضعه من الاعتماد (الدرجة الثانية في سلّم الموافقات لكل ما يخص الإدارات التش</t>
        </is>
      </c>
      <c r="D4057" s="7" t="inlineStr">
        <is>
          <t>SRC-039</t>
        </is>
      </c>
      <c r="E4057" s="7" t="inlineStr">
        <is>
          <t>§3</t>
        </is>
      </c>
      <c r="F4057" s="7" t="inlineStr">
        <is>
          <t>OPS</t>
        </is>
      </c>
      <c r="G4057" s="7" t="inlineStr">
        <is>
          <t>لا معارض — نافذ بنصّه</t>
        </is>
      </c>
      <c r="H4057" s="7" t="inlineStr">
        <is>
          <t>INJAZ-FRD-01</t>
        </is>
      </c>
      <c r="I4057" s="7" t="inlineStr">
        <is>
          <t>الفصلُ ٢٢ — النموذجُ التشغيلي</t>
        </is>
      </c>
      <c r="J4057" s="7" t="inlineStr">
        <is>
          <t>UX-01 للشاشاتِ · DELIVERY-01 للاختبارات</t>
        </is>
      </c>
      <c r="K4057" s="7" t="inlineStr">
        <is>
          <t>اختبارُ انتقال: بمعطى مستندٍ في حالته السابقةِ لـ«① التخطيط التشغيلي (يعد ويعتمد الخطة السنوية والشهري…» · وعند تنفيذ المحفّز بمخوَّلٍ وشرطٍ مستوفًى · فإن الحالةَ تنتقل ويُسجَّل الانتقالُ بفاعله ووقته · والانتقالُ غيرُ المعرَّف يُرفض</t>
        </is>
      </c>
      <c r="L4057" s="7" t="inlineStr">
        <is>
          <t>غير مقيس — يُملأ عند مراجعة الكود</t>
        </is>
      </c>
      <c r="M4057" s="7" t="inlineStr">
        <is>
          <t>نافذ</t>
        </is>
      </c>
    </row>
    <row r="4058">
      <c r="A4058" s="7" t="n">
        <v>4057</v>
      </c>
      <c r="B4058" s="7" t="inlineStr">
        <is>
          <t>PLN-017</t>
        </is>
      </c>
      <c r="C4058" s="7" t="inlineStr">
        <is>
          <t>حاوية النوع — مستوًى جديد: حاويةُ نوعٍ (حفارٌ · قلابٌ · خرامة) تجمع مقاعدَ نوعها بساعاتها الشهرية، وهي مستوًى جديدٌ في op_containers.level بين مستوى المورد ومستوى المعدة، بقيدٍ إضافي: Σ حاويات النوع ≤ حاويةُ موردها، ويبقى قيدُ Σ المقاعد ≤ حاويةُ نوعها.</t>
        </is>
      </c>
      <c r="D4058" s="7" t="inlineStr">
        <is>
          <t>SRC-053</t>
        </is>
      </c>
      <c r="E4058" s="7" t="inlineStr">
        <is>
          <t>§2.1</t>
        </is>
      </c>
      <c r="F4058" s="7" t="inlineStr">
        <is>
          <t>OPM</t>
        </is>
      </c>
      <c r="G4058" s="7" t="inlineStr">
        <is>
          <t>لا معارض — نافذ بنصّه</t>
        </is>
      </c>
      <c r="H4058" s="7" t="inlineStr">
        <is>
          <t>INJAZ-FRD-01</t>
        </is>
      </c>
      <c r="I4058" s="7" t="inlineStr">
        <is>
          <t>الفصلُ ٢٢ — النموذجُ التشغيلي</t>
        </is>
      </c>
      <c r="J4058" s="7" t="inlineStr">
        <is>
          <t>UX-01 للشاشاتِ · DELIVERY-01 للاختبارات</t>
        </is>
      </c>
      <c r="K4058" s="7" t="inlineStr">
        <is>
          <t>اختبارُ حساب: بمعطى مدخلاتٍ معلومةٍ لـ«حاويةُ نوعٍ (حفارٌ · قلابٌ · خرامة) تجمع مقاعدَ نوعه…» · وعند إعادة الحساب من المصدر · فإن الناتجَ يطابق المعروضَ بلا فرق</t>
        </is>
      </c>
      <c r="L4058" s="7" t="inlineStr">
        <is>
          <t>غير مقيس — يُملأ عند مراجعة الكود</t>
        </is>
      </c>
      <c r="M4058" s="7" t="inlineStr">
        <is>
          <t>نافذ</t>
        </is>
      </c>
    </row>
    <row r="4059">
      <c r="A4059" s="7" t="n">
        <v>4058</v>
      </c>
      <c r="B4059" s="7" t="inlineStr">
        <is>
          <t>PLN-018</t>
        </is>
      </c>
      <c r="C4059" s="7" t="inlineStr">
        <is>
          <t>الموضع من الهرم محدَّدٌ لا يُجتهد فيه: المقعدُ هو مستوى المعدة في op_containers مضافًا إليه seat_no وseat_kind — توسعةٌ لا مستوًى جديد؛ وحاويةُ النوع وحدها مستوًى مضاف. ومستوى المورد جزءٌ من المجال التجاري فلا يُعرض في شاشات التشغيل.</t>
        </is>
      </c>
      <c r="D4059" s="7" t="inlineStr">
        <is>
          <t>SRC-053</t>
        </is>
      </c>
      <c r="E4059" s="7" t="inlineStr">
        <is>
          <t>§2.1</t>
        </is>
      </c>
      <c r="F4059" s="7" t="inlineStr">
        <is>
          <t>OPM</t>
        </is>
      </c>
      <c r="G4059" s="7" t="inlineStr">
        <is>
          <t>لا معارض — نافذ بنصّه</t>
        </is>
      </c>
      <c r="H4059" s="7" t="inlineStr">
        <is>
          <t>INJAZ-FRD-01</t>
        </is>
      </c>
      <c r="I4059" s="7" t="inlineStr">
        <is>
          <t>الفصلُ ٢٢ — النموذجُ التشغيلي</t>
        </is>
      </c>
      <c r="J4059" s="7" t="inlineStr">
        <is>
          <t>UX-01 للشاشاتِ · DELIVERY-01 للاختبارات</t>
        </is>
      </c>
      <c r="K4059" s="7" t="inlineStr">
        <is>
          <t>اختبارُ منع: بمعطى محاولةٍ تخالف «المقعدُ هو مستوى المعدة في op_containers مضافًا إليه…» · وعند تنفيذها · فإن الخادمَ يرفض برمزٍ وسببٍ ويُسجَّل الرفضُ بالمستخدم والوقت</t>
        </is>
      </c>
      <c r="L4059" s="7" t="inlineStr">
        <is>
          <t>غير مقيس — يُملأ عند مراجعة الكود</t>
        </is>
      </c>
      <c r="M4059" s="7" t="inlineStr">
        <is>
          <t>نافذ</t>
        </is>
      </c>
    </row>
    <row r="4060">
      <c r="A4060" s="7" t="n">
        <v>4059</v>
      </c>
      <c r="B4060" s="7" t="inlineStr">
        <is>
          <t>PLN-051</t>
        </is>
      </c>
      <c r="C4060" s="7" t="inlineStr">
        <is>
          <t>الأحكام الخمسة الحاكمة في تعميق النموذج — تُقرأ قبل أي تعديلٍ على شجرة الحاويات.</t>
        </is>
      </c>
      <c r="D4060" s="7" t="inlineStr">
        <is>
          <t>SRC-053</t>
        </is>
      </c>
      <c r="E4060" s="7" t="inlineStr">
        <is>
          <t>§1</t>
        </is>
      </c>
      <c r="F4060" s="7" t="inlineStr">
        <is>
          <t>OPM</t>
        </is>
      </c>
      <c r="G4060" s="7" t="inlineStr">
        <is>
          <t>لا معارض — نافذ بنصّه</t>
        </is>
      </c>
      <c r="H4060" s="7" t="inlineStr">
        <is>
          <t>INJAZ-FRD-01</t>
        </is>
      </c>
      <c r="I4060" s="7" t="inlineStr">
        <is>
          <t>الفصلُ ٢٢ — النموذجُ التشغيلي</t>
        </is>
      </c>
      <c r="J4060" s="7" t="inlineStr">
        <is>
          <t>UX-01 للشاشاتِ · DELIVERY-01 للاختبارات</t>
        </is>
      </c>
      <c r="K4060" s="7" t="inlineStr">
        <is>
          <t>اختبارُ وجودٍ وسلوك: بمعطى بيئةٍ مهيَّأةٍ لـ«الأحكام الخمسة الحاكمة في تعميق النموذج — تُقرأ قبل …» · وعند تنفيذ السيناريو الموصوف · فإن السلوكَ يطابق النصَّ ويُوثَّق الشاهدُ بلقطةٍ أو سجل</t>
        </is>
      </c>
      <c r="L4060" s="7" t="inlineStr">
        <is>
          <t>غير مقيس — يُملأ عند مراجعة الكود</t>
        </is>
      </c>
      <c r="M4060" s="7" t="inlineStr">
        <is>
          <t>نافذ</t>
        </is>
      </c>
    </row>
    <row r="4061">
      <c r="A4061" s="7" t="n">
        <v>4060</v>
      </c>
      <c r="B4061" s="7" t="inlineStr">
        <is>
          <t>OWN-009</t>
        </is>
      </c>
      <c r="C4061" s="7" t="inlineStr">
        <is>
          <t>تعطلُ التسويق = الساعاتُ المتاحةُ − الساعاتُ المتعاقدُ عليها. ويُحتسب آليًّا ولا يُختار يدويًّا من شجرة الأعطال، ويُسنَد إلى المبيعات لا إلى التشغيل.</t>
        </is>
      </c>
      <c r="D4061" s="7" t="inlineStr">
        <is>
          <t>قرار المالك — جلسات المراجعة 2026-08</t>
        </is>
      </c>
      <c r="E4061" s="7" t="inlineStr">
        <is>
          <t>§تعطل التسويق</t>
        </is>
      </c>
      <c r="F4061" s="7" t="inlineStr">
        <is>
          <t>OWN</t>
        </is>
      </c>
      <c r="G4061" s="7" t="inlineStr">
        <is>
          <t>قرار مالك موقَّع — نافذ</t>
        </is>
      </c>
      <c r="H4061" s="7" t="inlineStr">
        <is>
          <t>INJAZ-FRD-01</t>
        </is>
      </c>
      <c r="I4061" s="7" t="inlineStr">
        <is>
          <t>الفصلُ ٢٢ — النموذجُ التشغيلي</t>
        </is>
      </c>
      <c r="J4061" s="7" t="inlineStr">
        <is>
          <t>UX-01 للشاشاتِ · DELIVERY-01 للاختبارات</t>
        </is>
      </c>
      <c r="K4061" s="7" t="inlineStr">
        <is>
          <t>اختبارُ حساب: تعطلُ التسويق محسوبٌ آليًّا ولا يقبل الإدخال اليدوي</t>
        </is>
      </c>
      <c r="L4061" s="7" t="inlineStr">
        <is>
          <t>مطلوب ولم يُنفذ</t>
        </is>
      </c>
      <c r="M4061" s="7" t="inlineStr">
        <is>
          <t>نافذ</t>
        </is>
      </c>
    </row>
    <row r="4062">
      <c r="A4062" s="7" t="n">
        <v>4061</v>
      </c>
      <c r="B4062" s="7" t="inlineStr">
        <is>
          <t>OWN-010</t>
        </is>
      </c>
      <c r="C4062" s="7" t="inlineStr">
        <is>
          <t>نسبةُ استغلال الطاقة = المتعاقدُ عليه ÷ المتاح، وهي مؤشرُ المبيعات. ونسبةُ الإتاحة = (التشغيلُ + الاستعدادُ المفوتر) ÷ المتعاقد، وهي مؤشرُ التشغيل. ولا يُخلط بينهما في التقارير.</t>
        </is>
      </c>
      <c r="D4062" s="7" t="inlineStr">
        <is>
          <t>قرار المالك — جلسات المراجعة 2026-08</t>
        </is>
      </c>
      <c r="E4062" s="7" t="inlineStr">
        <is>
          <t>§المؤشرات</t>
        </is>
      </c>
      <c r="F4062" s="7" t="inlineStr">
        <is>
          <t>OWN</t>
        </is>
      </c>
      <c r="G4062" s="7" t="inlineStr">
        <is>
          <t>قرار مالك موقَّع — نافذ</t>
        </is>
      </c>
      <c r="H4062" s="7" t="inlineStr">
        <is>
          <t>INJAZ-FRD-01</t>
        </is>
      </c>
      <c r="I4062" s="7" t="inlineStr">
        <is>
          <t>الفصلُ ٢٢ — النموذجُ التشغيلي</t>
        </is>
      </c>
      <c r="J4062" s="7" t="inlineStr">
        <is>
          <t>UX-01 للشاشاتِ · DELIVERY-01 للاختبارات</t>
        </is>
      </c>
      <c r="K4062" s="7" t="inlineStr">
        <is>
          <t>اختبارُ تمييز: المؤشران محسوبان بمقامين مختلفين ومنسوبان لإدارتين</t>
        </is>
      </c>
      <c r="L4062" s="7" t="inlineStr">
        <is>
          <t>مطلوب ولم يُنفذ</t>
        </is>
      </c>
      <c r="M4062" s="7" t="inlineStr">
        <is>
          <t>نافذ</t>
        </is>
      </c>
    </row>
    <row r="4063">
      <c r="A4063" s="7" t="n">
        <v>4062</v>
      </c>
      <c r="B4063" s="7" t="inlineStr">
        <is>
          <t>OWN-101</t>
        </is>
      </c>
      <c r="C4063" s="7" t="inlineStr">
        <is>
          <t>تعطلُ التسويق هو الفرقُ بين الساعات المتاحة للمبيعات والساعات المتعاقد عليها، ويُسنَد إلى المبيعات لا إلى التشغيل، ويُحتسب آليًّا ولا يُختار من شجرة الأعطال يدويًّا.</t>
        </is>
      </c>
      <c r="D4063" s="7" t="inlineStr">
        <is>
          <t>قرار المالك — جلسات المراجعة 2026-08</t>
        </is>
      </c>
      <c r="E4063" s="7" t="inlineStr">
        <is>
          <t>§حد الرؤية</t>
        </is>
      </c>
      <c r="F4063" s="7" t="inlineStr">
        <is>
          <t>OWN</t>
        </is>
      </c>
      <c r="G4063" s="7" t="inlineStr">
        <is>
          <t>قرار مالك موقَّع — نافذ</t>
        </is>
      </c>
      <c r="H4063" s="7" t="inlineStr">
        <is>
          <t>INJAZ-FRD-01</t>
        </is>
      </c>
      <c r="I4063" s="7" t="inlineStr">
        <is>
          <t>الفصلُ ٢٢ — النموذجُ التشغيلي</t>
        </is>
      </c>
      <c r="J4063" s="7" t="inlineStr">
        <is>
          <t>UX-01 للشاشاتِ · DELIVERY-01 للاختبارات</t>
        </is>
      </c>
      <c r="K4063" s="7" t="inlineStr">
        <is>
          <t>اختبارُ حجبٍ وحساب</t>
        </is>
      </c>
      <c r="L4063" s="7" t="inlineStr">
        <is>
          <t>مطلوب ولم يُنفذ</t>
        </is>
      </c>
      <c r="M4063" s="7" t="inlineStr">
        <is>
          <t>نافذ</t>
        </is>
      </c>
    </row>
    <row r="4064">
      <c r="A4064" s="7" t="n">
        <v>4063</v>
      </c>
      <c r="B4064" s="7" t="inlineStr">
        <is>
          <t>WFM-001</t>
        </is>
      </c>
      <c r="C4064" s="7" t="inlineStr">
        <is>
          <t>شاشاتُ «مهامي» و«موافقاتي» و«طلباتي» و«بلاغاتي» و«إنجازي» واجهاتُ قراءةٍ وتنفيذٍ تجمع عناصرَ من مصادرها الأصلية في الإدارات — وليست مصادرَ بياناتٍ مستقلة.</t>
        </is>
      </c>
      <c r="D4064" s="7" t="inlineStr">
        <is>
          <t>طلب تأسيس محرك العمل الشخصي والتكليفات والطلبات والإنجازات</t>
        </is>
      </c>
      <c r="E4064" s="7" t="inlineStr">
        <is>
          <t>§المبدأ الحاكم</t>
        </is>
      </c>
      <c r="F4064" s="7" t="inlineStr">
        <is>
          <t>WFM</t>
        </is>
      </c>
      <c r="G4064" s="7" t="inlineStr">
        <is>
          <t>قرار مالك موقَّع — نافذ</t>
        </is>
      </c>
      <c r="H4064" s="7" t="inlineStr">
        <is>
          <t>INJAZ-FRD-01</t>
        </is>
      </c>
      <c r="I4064" s="7" t="inlineStr">
        <is>
          <t>الفصلُ ٢٣ — العملُ الشخصي</t>
        </is>
      </c>
      <c r="J4064" s="7" t="inlineStr">
        <is>
          <t>UX-01 للشاشاتِ · DELIVERY-01 للاختبارات</t>
        </is>
      </c>
      <c r="K4064" s="7" t="inlineStr">
        <is>
          <t>اختبارُ منع: إنشاءُ عنصرٍ مباشرةً من مساحة عملي بلا مصدرٍ أصليٍّ يُرفض</t>
        </is>
      </c>
      <c r="L4064" s="7" t="inlineStr">
        <is>
          <t>مطلوب ولم يُنفذ</t>
        </is>
      </c>
      <c r="M4064" s="7" t="inlineStr">
        <is>
          <t>نافذ</t>
        </is>
      </c>
    </row>
    <row r="4065">
      <c r="A4065" s="7" t="n">
        <v>4064</v>
      </c>
      <c r="B4065" s="7" t="inlineStr">
        <is>
          <t>WFM-002</t>
        </is>
      </c>
      <c r="C4065" s="7" t="inlineStr">
        <is>
          <t>كلُّ عنصرٍ ظاهرٍ في مساحة عملي يرجع إلى مستنده أو سجله أو شاشته الأصلية بضغطةٍ واحدة.</t>
        </is>
      </c>
      <c r="D4065" s="7" t="inlineStr">
        <is>
          <t>طلب تأسيس محرك العمل الشخصي والتكليفات والطلبات والإنجازات</t>
        </is>
      </c>
      <c r="E4065" s="7" t="inlineStr">
        <is>
          <t>§المبدأ الحاكم</t>
        </is>
      </c>
      <c r="F4065" s="7" t="inlineStr">
        <is>
          <t>WFM</t>
        </is>
      </c>
      <c r="G4065" s="7" t="inlineStr">
        <is>
          <t>قرار مالك موقَّع — نافذ</t>
        </is>
      </c>
      <c r="H4065" s="7" t="inlineStr">
        <is>
          <t>INJAZ-FRD-01</t>
        </is>
      </c>
      <c r="I4065" s="7" t="inlineStr">
        <is>
          <t>الفصلُ ٢٣ — العملُ الشخصي</t>
        </is>
      </c>
      <c r="J4065" s="7" t="inlineStr">
        <is>
          <t>UX-01 للشاشاتِ · DELIVERY-01 للاختبارات</t>
        </is>
      </c>
      <c r="K4065" s="7" t="inlineStr">
        <is>
          <t>اختبارُ ربط: كلُّ صفٍّ يفتح أصلَه بضغطةٍ واحدةٍ ولا صفَّ بلا رابط</t>
        </is>
      </c>
      <c r="L4065" s="7" t="inlineStr">
        <is>
          <t>مطلوب ولم يُنفذ</t>
        </is>
      </c>
      <c r="M4065" s="7" t="inlineStr">
        <is>
          <t>نافذ</t>
        </is>
      </c>
    </row>
    <row r="4066">
      <c r="A4066" s="7" t="n">
        <v>4065</v>
      </c>
      <c r="B4066" s="7" t="inlineStr">
        <is>
          <t>WFM-003</t>
        </is>
      </c>
      <c r="C4066" s="7" t="inlineStr">
        <is>
          <t>يُعرَّف نوعُ عنصر العمل «مهمة» (WI-TSK) بأنه: عملٌ محدَّدٌ مطلوبٌ من شخصٍ أو فريقٍ بمخرجٍ ودليلِ إنجاز. ومصدرُه مستندٌ أو واقعةٌ أو تكليفٌ حقيقي ويظهر في «مهامي» — ليست الطلبَ — الطلبُ يُقدَّم والمهمةُ تُسنَد.</t>
        </is>
      </c>
      <c r="D4066" s="7" t="inlineStr">
        <is>
          <t>طلب تأسيس محرك العمل الشخصي والتكليفات والطلبات والإنجازات</t>
        </is>
      </c>
      <c r="E4066" s="7" t="inlineStr">
        <is>
          <t>§أنواع عناصر العمل</t>
        </is>
      </c>
      <c r="F4066" s="7" t="inlineStr">
        <is>
          <t>WFM</t>
        </is>
      </c>
      <c r="G4066" s="7" t="inlineStr">
        <is>
          <t>قرار مالك موقَّع — نافذ</t>
        </is>
      </c>
      <c r="H4066" s="7" t="inlineStr">
        <is>
          <t>INJAZ-FRD-01</t>
        </is>
      </c>
      <c r="I4066" s="7" t="inlineStr">
        <is>
          <t>الفصلُ ٢٣ — العملُ الشخصي</t>
        </is>
      </c>
      <c r="J4066" s="7" t="inlineStr">
        <is>
          <t>UX-01 للشاشاتِ · DELIVERY-01 للاختبارات</t>
        </is>
      </c>
      <c r="K4066" s="7" t="inlineStr">
        <is>
          <t>اختبارُ تمييز: ليست الطلبَ — الطلبُ يُقدَّم والمهمةُ تُسنَد</t>
        </is>
      </c>
      <c r="L4066" s="7" t="inlineStr">
        <is>
          <t>مطلوب ولم يُنفذ</t>
        </is>
      </c>
      <c r="M4066" s="7" t="inlineStr">
        <is>
          <t>نافذ</t>
        </is>
      </c>
    </row>
    <row r="4067">
      <c r="A4067" s="7" t="n">
        <v>4066</v>
      </c>
      <c r="B4067" s="7" t="inlineStr">
        <is>
          <t>WFM-004</t>
        </is>
      </c>
      <c r="C4067" s="7" t="inlineStr">
        <is>
          <t>يُعرَّف نوعُ عنصر العمل «تكليف» (WI-ASG) بأنه: قرارٌ رسميٌّ بإسناد مهمةٍ أو مسؤوليةٍ أو دورٍ لشخص. ومصدرُه قرارُ مديرٍ أو دورةُ عملٍ آلية ويظهر في «تكليفاتي» — ليس المهمةَ — التكليفُ إطارٌ والمهمةُ عملٌ داخله.</t>
        </is>
      </c>
      <c r="D4067" s="7" t="inlineStr">
        <is>
          <t>طلب تأسيس محرك العمل الشخصي والتكليفات والطلبات والإنجازات</t>
        </is>
      </c>
      <c r="E4067" s="7" t="inlineStr">
        <is>
          <t>§أنواع عناصر العمل</t>
        </is>
      </c>
      <c r="F4067" s="7" t="inlineStr">
        <is>
          <t>WFM</t>
        </is>
      </c>
      <c r="G4067" s="7" t="inlineStr">
        <is>
          <t>قرار مالك موقَّع — نافذ</t>
        </is>
      </c>
      <c r="H4067" s="7" t="inlineStr">
        <is>
          <t>INJAZ-FRD-01</t>
        </is>
      </c>
      <c r="I4067" s="7" t="inlineStr">
        <is>
          <t>الفصلُ ٢٣ — العملُ الشخصي</t>
        </is>
      </c>
      <c r="J4067" s="7" t="inlineStr">
        <is>
          <t>UX-01 للشاشاتِ · DELIVERY-01 للاختبارات</t>
        </is>
      </c>
      <c r="K4067" s="7" t="inlineStr">
        <is>
          <t>اختبارُ تمييز: ليس المهمةَ — التكليفُ إطارٌ والمهمةُ عملٌ داخله</t>
        </is>
      </c>
      <c r="L4067" s="7" t="inlineStr">
        <is>
          <t>مطلوب ولم يُنفذ</t>
        </is>
      </c>
      <c r="M4067" s="7" t="inlineStr">
        <is>
          <t>نافذ</t>
        </is>
      </c>
    </row>
    <row r="4068">
      <c r="A4068" s="7" t="n">
        <v>4067</v>
      </c>
      <c r="B4068" s="7" t="inlineStr">
        <is>
          <t>WFM-005</t>
        </is>
      </c>
      <c r="C4068" s="7" t="inlineStr">
        <is>
          <t>يُعرَّف نوعُ عنصر العمل «طلب» (WI-REQ) بأنه: مستندٌ يُنشئه موظفٌ أو إدارةٌ لجهةٍ أخرى لخدمةٍ أو قرارٍ أو مورد. ومصدرُه نموذجُ طلبٍ بإدارةٍ مستقبلة ويظهر في «طلباتي» — ليس البلاغَ — الطلبُ يُقدَّم قصدًا والبلاغُ عن واقعة.</t>
        </is>
      </c>
      <c r="D4068" s="7" t="inlineStr">
        <is>
          <t>طلب تأسيس محرك العمل الشخصي والتكليفات والطلبات والإنجازات</t>
        </is>
      </c>
      <c r="E4068" s="7" t="inlineStr">
        <is>
          <t>§أنواع عناصر العمل</t>
        </is>
      </c>
      <c r="F4068" s="7" t="inlineStr">
        <is>
          <t>WFM</t>
        </is>
      </c>
      <c r="G4068" s="7" t="inlineStr">
        <is>
          <t>قرار مالك موقَّع — نافذ</t>
        </is>
      </c>
      <c r="H4068" s="7" t="inlineStr">
        <is>
          <t>INJAZ-FRD-01</t>
        </is>
      </c>
      <c r="I4068" s="7" t="inlineStr">
        <is>
          <t>الفصلُ ٢٣ — العملُ الشخصي</t>
        </is>
      </c>
      <c r="J4068" s="7" t="inlineStr">
        <is>
          <t>UX-01 للشاشاتِ · DELIVERY-01 للاختبارات</t>
        </is>
      </c>
      <c r="K4068" s="7" t="inlineStr">
        <is>
          <t>اختبارُ تمييز: ليس البلاغَ — الطلبُ يُقدَّم قصدًا والبلاغُ عن واقعة</t>
        </is>
      </c>
      <c r="L4068" s="7" t="inlineStr">
        <is>
          <t>مطلوب ولم يُنفذ</t>
        </is>
      </c>
      <c r="M4068" s="7" t="inlineStr">
        <is>
          <t>نافذ</t>
        </is>
      </c>
    </row>
    <row r="4069">
      <c r="A4069" s="7" t="n">
        <v>4068</v>
      </c>
      <c r="B4069" s="7" t="inlineStr">
        <is>
          <t>WFM-006</t>
        </is>
      </c>
      <c r="C4069" s="7" t="inlineStr">
        <is>
          <t>يُعرَّف نوعُ عنصر العمل «موافقة» (WI-APR) بأنه: قرارٌ مطلوبٌ من مخوَّلٍ ضمن سلسلة اعتماد. ومصدرُه خطوةُ اعتمادٍ مسنَدةٌ للمستخدم ويظهر في «موافقاتي» — ليست المهمةَ — المهمةُ عملٌ والموافقةُ حكم.</t>
        </is>
      </c>
      <c r="D4069" s="7" t="inlineStr">
        <is>
          <t>طلب تأسيس محرك العمل الشخصي والتكليفات والطلبات والإنجازات</t>
        </is>
      </c>
      <c r="E4069" s="7" t="inlineStr">
        <is>
          <t>§أنواع عناصر العمل</t>
        </is>
      </c>
      <c r="F4069" s="7" t="inlineStr">
        <is>
          <t>WFM</t>
        </is>
      </c>
      <c r="G4069" s="7" t="inlineStr">
        <is>
          <t>قرار مالك موقَّع — نافذ</t>
        </is>
      </c>
      <c r="H4069" s="7" t="inlineStr">
        <is>
          <t>INJAZ-FRD-01</t>
        </is>
      </c>
      <c r="I4069" s="7" t="inlineStr">
        <is>
          <t>الفصلُ ٢٣ — العملُ الشخصي</t>
        </is>
      </c>
      <c r="J4069" s="7" t="inlineStr">
        <is>
          <t>UX-01 للشاشاتِ · DELIVERY-01 للاختبارات</t>
        </is>
      </c>
      <c r="K4069" s="7" t="inlineStr">
        <is>
          <t>اختبارُ تمييز: ليست المهمةَ — المهمةُ عملٌ والموافقةُ حكم</t>
        </is>
      </c>
      <c r="L4069" s="7" t="inlineStr">
        <is>
          <t>مطلوب ولم يُنفذ</t>
        </is>
      </c>
      <c r="M4069" s="7" t="inlineStr">
        <is>
          <t>نافذ</t>
        </is>
      </c>
    </row>
    <row r="4070">
      <c r="A4070" s="7" t="n">
        <v>4069</v>
      </c>
      <c r="B4070" s="7" t="inlineStr">
        <is>
          <t>WFM-007</t>
        </is>
      </c>
      <c r="C4070" s="7" t="inlineStr">
        <is>
          <t>يُعرَّف نوعُ عنصر العمل «بلاغ» (WI-INC) بأنه: معلومةٌ أو مشكلةٌ أو حادثةٌ تحتاج تصنيفًا وتوجيهًا ومعالجة. ومصدرُه محرّكُ البلاغات M-15 ويظهر في «بلاغاتي» — ليس التنبيهَ — البلاغُ يحتاج معالجةً والتنبيهُ إحاطة.</t>
        </is>
      </c>
      <c r="D4070" s="7" t="inlineStr">
        <is>
          <t>طلب تأسيس محرك العمل الشخصي والتكليفات والطلبات والإنجازات</t>
        </is>
      </c>
      <c r="E4070" s="7" t="inlineStr">
        <is>
          <t>§أنواع عناصر العمل</t>
        </is>
      </c>
      <c r="F4070" s="7" t="inlineStr">
        <is>
          <t>WFM</t>
        </is>
      </c>
      <c r="G4070" s="7" t="inlineStr">
        <is>
          <t>قرار مالك موقَّع — نافذ</t>
        </is>
      </c>
      <c r="H4070" s="7" t="inlineStr">
        <is>
          <t>INJAZ-FRD-01</t>
        </is>
      </c>
      <c r="I4070" s="7" t="inlineStr">
        <is>
          <t>الفصلُ ٢٣ — العملُ الشخصي</t>
        </is>
      </c>
      <c r="J4070" s="7" t="inlineStr">
        <is>
          <t>UX-01 للشاشاتِ · DELIVERY-01 للاختبارات</t>
        </is>
      </c>
      <c r="K4070" s="7" t="inlineStr">
        <is>
          <t>اختبارُ تمييز: ليس التنبيهَ — البلاغُ يحتاج معالجةً والتنبيهُ إحاطة</t>
        </is>
      </c>
      <c r="L4070" s="7" t="inlineStr">
        <is>
          <t>مطلوب ولم يُنفذ</t>
        </is>
      </c>
      <c r="M4070" s="7" t="inlineStr">
        <is>
          <t>نافذ</t>
        </is>
      </c>
    </row>
    <row r="4071">
      <c r="A4071" s="7" t="n">
        <v>4070</v>
      </c>
      <c r="B4071" s="7" t="inlineStr">
        <is>
          <t>WFM-008</t>
        </is>
      </c>
      <c r="C4071" s="7" t="inlineStr">
        <is>
          <t>يُعرَّف نوعُ عنصر العمل «تنبيه» (WI-NTF) بأنه: إشعارٌ بمعلومةٍ أو اقترابِ موعدٍ أو وقوعِ تغيير. ومصدرُه حدثٌ يستحق الإحاطة ويظهر في «التنبيهات» — ليس المهمةَ — ولا يتحول إليها إلا بفعلٍ مطلوب.</t>
        </is>
      </c>
      <c r="D4071" s="7" t="inlineStr">
        <is>
          <t>طلب تأسيس محرك العمل الشخصي والتكليفات والطلبات والإنجازات</t>
        </is>
      </c>
      <c r="E4071" s="7" t="inlineStr">
        <is>
          <t>§أنواع عناصر العمل</t>
        </is>
      </c>
      <c r="F4071" s="7" t="inlineStr">
        <is>
          <t>WFM</t>
        </is>
      </c>
      <c r="G4071" s="7" t="inlineStr">
        <is>
          <t>قرار مالك موقَّع — نافذ</t>
        </is>
      </c>
      <c r="H4071" s="7" t="inlineStr">
        <is>
          <t>INJAZ-FRD-01</t>
        </is>
      </c>
      <c r="I4071" s="7" t="inlineStr">
        <is>
          <t>الفصلُ ٢٣ — العملُ الشخصي</t>
        </is>
      </c>
      <c r="J4071" s="7" t="inlineStr">
        <is>
          <t>UX-01 للشاشاتِ · DELIVERY-01 للاختبارات</t>
        </is>
      </c>
      <c r="K4071" s="7" t="inlineStr">
        <is>
          <t>اختبارُ تمييز: ليس المهمةَ — ولا يتحول إليها إلا بفعلٍ مطلوب</t>
        </is>
      </c>
      <c r="L4071" s="7" t="inlineStr">
        <is>
          <t>مطلوب ولم يُنفذ</t>
        </is>
      </c>
      <c r="M4071" s="7" t="inlineStr">
        <is>
          <t>نافذ</t>
        </is>
      </c>
    </row>
    <row r="4072">
      <c r="A4072" s="7" t="n">
        <v>4071</v>
      </c>
      <c r="B4072" s="7" t="inlineStr">
        <is>
          <t>WFM-009</t>
        </is>
      </c>
      <c r="C4072" s="7" t="inlineStr">
        <is>
          <t>يُعرَّف نوعُ عنصر العمل «إنجاز» (WI-ACH) بأنه: نتيجةُ عملٍ مكتملةٍ موثَّقةٍ معتمدةٍ منسوبةٍ بدليل. ومصدرُه عملٌ مكتملٌ ومعتمَدٌ فقط ويظهر في «إنجازي» — ليس المهمةَ المكتملة — الإنجازُ يُشتق منها بعد القبول.</t>
        </is>
      </c>
      <c r="D4072" s="7" t="inlineStr">
        <is>
          <t>طلب تأسيس محرك العمل الشخصي والتكليفات والطلبات والإنجازات</t>
        </is>
      </c>
      <c r="E4072" s="7" t="inlineStr">
        <is>
          <t>§أنواع عناصر العمل</t>
        </is>
      </c>
      <c r="F4072" s="7" t="inlineStr">
        <is>
          <t>WFM</t>
        </is>
      </c>
      <c r="G4072" s="7" t="inlineStr">
        <is>
          <t>قرار مالك موقَّع — نافذ</t>
        </is>
      </c>
      <c r="H4072" s="7" t="inlineStr">
        <is>
          <t>INJAZ-FRD-01</t>
        </is>
      </c>
      <c r="I4072" s="7" t="inlineStr">
        <is>
          <t>الفصلُ ٢٣ — العملُ الشخصي</t>
        </is>
      </c>
      <c r="J4072" s="7" t="inlineStr">
        <is>
          <t>UX-01 للشاشاتِ · DELIVERY-01 للاختبارات</t>
        </is>
      </c>
      <c r="K4072" s="7" t="inlineStr">
        <is>
          <t>اختبارُ تمييز: ليس المهمةَ المكتملة — الإنجازُ يُشتق منها بعد القبول</t>
        </is>
      </c>
      <c r="L4072" s="7" t="inlineStr">
        <is>
          <t>مطلوب ولم يُنفذ</t>
        </is>
      </c>
      <c r="M4072" s="7" t="inlineStr">
        <is>
          <t>نافذ</t>
        </is>
      </c>
    </row>
    <row r="4073">
      <c r="A4073" s="7" t="n">
        <v>4072</v>
      </c>
      <c r="B4073" s="7" t="inlineStr">
        <is>
          <t>WFM-010</t>
        </is>
      </c>
      <c r="C4073" s="7" t="inlineStr">
        <is>
          <t>يُعرَّف نوعُ عنصر العمل «مؤشر» (WI-KPI) بأنه: قيمةٌ مجمَّعةٌ تُشتق من العناصر والوقت والجودة والأثر. ومصدرُه اشتقاقٌ آليٌّ لا إدخال ويظهر في «لوحتي» — ليس الإنجازَ — الإنجازُ واقعةٌ والمؤشرُ تجميعُها.</t>
        </is>
      </c>
      <c r="D4073" s="7" t="inlineStr">
        <is>
          <t>طلب تأسيس محرك العمل الشخصي والتكليفات والطلبات والإنجازات</t>
        </is>
      </c>
      <c r="E4073" s="7" t="inlineStr">
        <is>
          <t>§أنواع عناصر العمل</t>
        </is>
      </c>
      <c r="F4073" s="7" t="inlineStr">
        <is>
          <t>WFM</t>
        </is>
      </c>
      <c r="G4073" s="7" t="inlineStr">
        <is>
          <t>قرار مالك موقَّع — نافذ</t>
        </is>
      </c>
      <c r="H4073" s="7" t="inlineStr">
        <is>
          <t>INJAZ-FRD-01</t>
        </is>
      </c>
      <c r="I4073" s="7" t="inlineStr">
        <is>
          <t>الفصلُ ٢٣ — العملُ الشخصي</t>
        </is>
      </c>
      <c r="J4073" s="7" t="inlineStr">
        <is>
          <t>UX-01 للشاشاتِ · DELIVERY-01 للاختبارات</t>
        </is>
      </c>
      <c r="K4073" s="7" t="inlineStr">
        <is>
          <t>اختبارُ تمييز: ليس الإنجازَ — الإنجازُ واقعةٌ والمؤشرُ تجميعُها</t>
        </is>
      </c>
      <c r="L4073" s="7" t="inlineStr">
        <is>
          <t>مطلوب ولم يُنفذ</t>
        </is>
      </c>
      <c r="M4073" s="7" t="inlineStr">
        <is>
          <t>نافذ</t>
        </is>
      </c>
    </row>
    <row r="4074">
      <c r="A4074" s="7" t="n">
        <v>4073</v>
      </c>
      <c r="B4074" s="7" t="inlineStr">
        <is>
          <t>WFM-011</t>
        </is>
      </c>
      <c r="C4074" s="7" t="inlineStr">
        <is>
          <t>تعتمد المهمةُ آلةَ حالاتٍ موحَّدةً بخمسَ عشرةَ حالة، ولكل انتقالٍ مخوَّلٌ وشرطٌ وحقولٌ مطلوبةٌ ومن يُخطَر وأثرٌ على المدة والإنجاز.</t>
        </is>
      </c>
      <c r="D4074" s="7" t="inlineStr">
        <is>
          <t>طلب تأسيس محرك العمل الشخصي والتكليفات والطلبات والإنجازات</t>
        </is>
      </c>
      <c r="E4074" s="7" t="inlineStr">
        <is>
          <t>§حالات المهمة</t>
        </is>
      </c>
      <c r="F4074" s="7" t="inlineStr">
        <is>
          <t>WFM</t>
        </is>
      </c>
      <c r="G4074" s="7" t="inlineStr">
        <is>
          <t>قرار مالك موقَّع — نافذ</t>
        </is>
      </c>
      <c r="H4074" s="7" t="inlineStr">
        <is>
          <t>INJAZ-FRD-01</t>
        </is>
      </c>
      <c r="I4074" s="7" t="inlineStr">
        <is>
          <t>الفصلُ ٢٣ — العملُ الشخصي</t>
        </is>
      </c>
      <c r="J4074" s="7" t="inlineStr">
        <is>
          <t>UX-01 للشاشاتِ · DELIVERY-01 للاختبارات</t>
        </is>
      </c>
      <c r="K4074" s="7" t="inlineStr">
        <is>
          <t>اختبارُ انتقال: انتقالٌ غيرُ معرَّفٍ أو من غير مخوَّلٍ يُرفض</t>
        </is>
      </c>
      <c r="L4074" s="7" t="inlineStr">
        <is>
          <t>مطلوب ولم يُنفذ</t>
        </is>
      </c>
      <c r="M4074" s="7" t="inlineStr">
        <is>
          <t>نافذ</t>
        </is>
      </c>
    </row>
    <row r="4075">
      <c r="A4075" s="7" t="n">
        <v>4074</v>
      </c>
      <c r="B4075" s="7" t="inlineStr">
        <is>
          <t>WFM-012</t>
        </is>
      </c>
      <c r="C4075" s="7" t="inlineStr">
        <is>
          <t>حالةُ المهمة «نافذ»: إنشاءُ مهمةٍ لم تُسند بعد · يغيّرها المنشئ · سببٌ إلزاميّ: لا · أثرُها: لا يُحتسب · يُخطَر: لا.</t>
        </is>
      </c>
      <c r="D4075" s="7" t="inlineStr">
        <is>
          <t>طلب تأسيس محرك العمل الشخصي والتكليفات والطلبات والإنجازات</t>
        </is>
      </c>
      <c r="E4075" s="7" t="inlineStr">
        <is>
          <t>§حالات المهمة</t>
        </is>
      </c>
      <c r="F4075" s="7" t="inlineStr">
        <is>
          <t>WFM</t>
        </is>
      </c>
      <c r="G4075" s="7" t="inlineStr">
        <is>
          <t>قرار مالك موقَّع — نافذ</t>
        </is>
      </c>
      <c r="H4075" s="7" t="inlineStr">
        <is>
          <t>INJAZ-FRD-01</t>
        </is>
      </c>
      <c r="I4075" s="7" t="inlineStr">
        <is>
          <t>الفصلُ ٢٣ — العملُ الشخصي</t>
        </is>
      </c>
      <c r="J4075" s="7" t="inlineStr">
        <is>
          <t>UX-01 للشاشاتِ · DELIVERY-01 للاختبارات</t>
        </is>
      </c>
      <c r="K4075" s="7" t="inlineStr">
        <is>
          <t>اختبارُ انتقال: المنشئ وحدَه يغيّرها وأثرُها لا يُحتسب</t>
        </is>
      </c>
      <c r="L4075" s="7" t="inlineStr">
        <is>
          <t>مطلوب ولم يُنفذ</t>
        </is>
      </c>
      <c r="M4075" s="7" t="inlineStr">
        <is>
          <t>نافذ</t>
        </is>
      </c>
    </row>
    <row r="4076">
      <c r="A4076" s="7" t="n">
        <v>4075</v>
      </c>
      <c r="B4076" s="7" t="inlineStr">
        <is>
          <t>WFM-013</t>
        </is>
      </c>
      <c r="C4076" s="7" t="inlineStr">
        <is>
          <t>حالةُ المهمة «مجدولة»: مهمةٌ دوريةٌ تنتظر موعدَ توليدها · يغيّرها النظامُ آليًّا · سببٌ إلزاميّ: لا · أثرُها: لا يُحتسب · يُخطَر: لا.</t>
        </is>
      </c>
      <c r="D4076" s="7" t="inlineStr">
        <is>
          <t>طلب تأسيس محرك العمل الشخصي والتكليفات والطلبات والإنجازات</t>
        </is>
      </c>
      <c r="E4076" s="7" t="inlineStr">
        <is>
          <t>§حالات المهمة</t>
        </is>
      </c>
      <c r="F4076" s="7" t="inlineStr">
        <is>
          <t>WFM</t>
        </is>
      </c>
      <c r="G4076" s="7" t="inlineStr">
        <is>
          <t>قرار مالك موقَّع — نافذ</t>
        </is>
      </c>
      <c r="H4076" s="7" t="inlineStr">
        <is>
          <t>INJAZ-FRD-01</t>
        </is>
      </c>
      <c r="I4076" s="7" t="inlineStr">
        <is>
          <t>الفصلُ ٢٣ — العملُ الشخصي</t>
        </is>
      </c>
      <c r="J4076" s="7" t="inlineStr">
        <is>
          <t>UX-01 للشاشاتِ · DELIVERY-01 للاختبارات</t>
        </is>
      </c>
      <c r="K4076" s="7" t="inlineStr">
        <is>
          <t>اختبارُ انتقال: النظامُ آليًّا وحدَه يغيّرها وأثرُها لا يُحتسب</t>
        </is>
      </c>
      <c r="L4076" s="7" t="inlineStr">
        <is>
          <t>مطلوب ولم يُنفذ</t>
        </is>
      </c>
      <c r="M4076" s="7" t="inlineStr">
        <is>
          <t>نافذ</t>
        </is>
      </c>
    </row>
    <row r="4077">
      <c r="A4077" s="7" t="n">
        <v>4076</v>
      </c>
      <c r="B4077" s="7" t="inlineStr">
        <is>
          <t>WFM-014</t>
        </is>
      </c>
      <c r="C4077" s="7" t="inlineStr">
        <is>
          <t>حالةُ المهمة «مسندة»: أُسندت لمنفِّذٍ ولم يستلمها · يغيّرها المكلِّف · سببٌ إلزاميّ: لا · أثرُها: يبدأ عدُّ الاستجابة · يُخطَر: نعم — للمنفّذ.</t>
        </is>
      </c>
      <c r="D4077" s="7" t="inlineStr">
        <is>
          <t>طلب تأسيس محرك العمل الشخصي والتكليفات والطلبات والإنجازات</t>
        </is>
      </c>
      <c r="E4077" s="7" t="inlineStr">
        <is>
          <t>§حالات المهمة</t>
        </is>
      </c>
      <c r="F4077" s="7" t="inlineStr">
        <is>
          <t>WFM</t>
        </is>
      </c>
      <c r="G4077" s="7" t="inlineStr">
        <is>
          <t>قرار مالك موقَّع — نافذ</t>
        </is>
      </c>
      <c r="H4077" s="7" t="inlineStr">
        <is>
          <t>INJAZ-FRD-01</t>
        </is>
      </c>
      <c r="I4077" s="7" t="inlineStr">
        <is>
          <t>الفصلُ ٢٣ — العملُ الشخصي</t>
        </is>
      </c>
      <c r="J4077" s="7" t="inlineStr">
        <is>
          <t>UX-01 للشاشاتِ · DELIVERY-01 للاختبارات</t>
        </is>
      </c>
      <c r="K4077" s="7" t="inlineStr">
        <is>
          <t>اختبارُ انتقال: المكلِّف وحدَه يغيّرها وأثرُها يبدأ عدُّ الاستجابة</t>
        </is>
      </c>
      <c r="L4077" s="7" t="inlineStr">
        <is>
          <t>مطلوب ولم يُنفذ</t>
        </is>
      </c>
      <c r="M4077" s="7" t="inlineStr">
        <is>
          <t>نافذ</t>
        </is>
      </c>
    </row>
    <row r="4078">
      <c r="A4078" s="7" t="n">
        <v>4077</v>
      </c>
      <c r="B4078" s="7" t="inlineStr">
        <is>
          <t>WFM-015</t>
        </is>
      </c>
      <c r="C4078" s="7" t="inlineStr">
        <is>
          <t>حالةُ المهمة «مستلمة»: أقرَّ المنفِّذُ استلامَها · يغيّرها المنفّذ · سببٌ إلزاميّ: لا · أثرُها: يقف عدُّ الاستجابة ويبدأ الإنجاز · يُخطَر: نعم — للمكلِّف.</t>
        </is>
      </c>
      <c r="D4078" s="7" t="inlineStr">
        <is>
          <t>طلب تأسيس محرك العمل الشخصي والتكليفات والطلبات والإنجازات</t>
        </is>
      </c>
      <c r="E4078" s="7" t="inlineStr">
        <is>
          <t>§حالات المهمة</t>
        </is>
      </c>
      <c r="F4078" s="7" t="inlineStr">
        <is>
          <t>WFM</t>
        </is>
      </c>
      <c r="G4078" s="7" t="inlineStr">
        <is>
          <t>قرار مالك موقَّع — نافذ</t>
        </is>
      </c>
      <c r="H4078" s="7" t="inlineStr">
        <is>
          <t>INJAZ-FRD-01</t>
        </is>
      </c>
      <c r="I4078" s="7" t="inlineStr">
        <is>
          <t>الفصلُ ٢٣ — العملُ الشخصي</t>
        </is>
      </c>
      <c r="J4078" s="7" t="inlineStr">
        <is>
          <t>UX-01 للشاشاتِ · DELIVERY-01 للاختبارات</t>
        </is>
      </c>
      <c r="K4078" s="7" t="inlineStr">
        <is>
          <t>اختبارُ انتقال: المنفّذ وحدَه يغيّرها وأثرُها يقف عدُّ الاستجابة ويبدأ الإنجاز</t>
        </is>
      </c>
      <c r="L4078" s="7" t="inlineStr">
        <is>
          <t>مطلوب ولم يُنفذ</t>
        </is>
      </c>
      <c r="M4078" s="7" t="inlineStr">
        <is>
          <t>نافذ</t>
        </is>
      </c>
    </row>
    <row r="4079">
      <c r="A4079" s="7" t="n">
        <v>4078</v>
      </c>
      <c r="B4079" s="7" t="inlineStr">
        <is>
          <t>WFM-016</t>
        </is>
      </c>
      <c r="C4079" s="7" t="inlineStr">
        <is>
          <t>حالةُ المهمة «قيد التنفيذ»: بدأ العملُ فيها فعلًا · يغيّرها المنفّذ · سببٌ إلزاميّ: لا · أثرُها: يستمر عدُّ الإنجاز · يُخطَر: لا.</t>
        </is>
      </c>
      <c r="D4079" s="7" t="inlineStr">
        <is>
          <t>طلب تأسيس محرك العمل الشخصي والتكليفات والطلبات والإنجازات</t>
        </is>
      </c>
      <c r="E4079" s="7" t="inlineStr">
        <is>
          <t>§حالات المهمة</t>
        </is>
      </c>
      <c r="F4079" s="7" t="inlineStr">
        <is>
          <t>WFM</t>
        </is>
      </c>
      <c r="G4079" s="7" t="inlineStr">
        <is>
          <t>قرار مالك موقَّع — نافذ</t>
        </is>
      </c>
      <c r="H4079" s="7" t="inlineStr">
        <is>
          <t>INJAZ-FRD-01</t>
        </is>
      </c>
      <c r="I4079" s="7" t="inlineStr">
        <is>
          <t>الفصلُ ٢٣ — العملُ الشخصي</t>
        </is>
      </c>
      <c r="J4079" s="7" t="inlineStr">
        <is>
          <t>UX-01 للشاشاتِ · DELIVERY-01 للاختبارات</t>
        </is>
      </c>
      <c r="K4079" s="7" t="inlineStr">
        <is>
          <t>اختبارُ انتقال: المنفّذ وحدَه يغيّرها وأثرُها يستمر عدُّ الإنجاز</t>
        </is>
      </c>
      <c r="L4079" s="7" t="inlineStr">
        <is>
          <t>مطلوب ولم يُنفذ</t>
        </is>
      </c>
      <c r="M4079" s="7" t="inlineStr">
        <is>
          <t>نافذ</t>
        </is>
      </c>
    </row>
    <row r="4080">
      <c r="A4080" s="7" t="n">
        <v>4079</v>
      </c>
      <c r="B4080" s="7" t="inlineStr">
        <is>
          <t>WFM-017</t>
        </is>
      </c>
      <c r="C4080" s="7" t="inlineStr">
        <is>
          <t>حالةُ المهمة «متوقفة»: تعذّر العملُ بسببٍ محكوم · يغيّرها المنفّذ · سببٌ إلزاميّ: نعم — من قائمة · أثرُها: يقف العدُّ بأسبابٍ معرَّفةٍ فقط · يُخطَر: نعم — للمكلِّف والمالك.</t>
        </is>
      </c>
      <c r="D4080" s="7" t="inlineStr">
        <is>
          <t>طلب تأسيس محرك العمل الشخصي والتكليفات والطلبات والإنجازات</t>
        </is>
      </c>
      <c r="E4080" s="7" t="inlineStr">
        <is>
          <t>§حالات المهمة</t>
        </is>
      </c>
      <c r="F4080" s="7" t="inlineStr">
        <is>
          <t>WFM</t>
        </is>
      </c>
      <c r="G4080" s="7" t="inlineStr">
        <is>
          <t>قرار مالك موقَّع — نافذ</t>
        </is>
      </c>
      <c r="H4080" s="7" t="inlineStr">
        <is>
          <t>INJAZ-FRD-01</t>
        </is>
      </c>
      <c r="I4080" s="7" t="inlineStr">
        <is>
          <t>الفصلُ ٢٣ — العملُ الشخصي</t>
        </is>
      </c>
      <c r="J4080" s="7" t="inlineStr">
        <is>
          <t>UX-01 للشاشاتِ · DELIVERY-01 للاختبارات</t>
        </is>
      </c>
      <c r="K4080" s="7" t="inlineStr">
        <is>
          <t>اختبارُ انتقال: المنفّذ وحدَه يغيّرها وأثرُها يقف العدُّ بأسبابٍ معرَّفةٍ فقط</t>
        </is>
      </c>
      <c r="L4080" s="7" t="inlineStr">
        <is>
          <t>مطلوب ولم يُنفذ</t>
        </is>
      </c>
      <c r="M4080" s="7" t="inlineStr">
        <is>
          <t>نافذ</t>
        </is>
      </c>
    </row>
    <row r="4081">
      <c r="A4081" s="7" t="n">
        <v>4080</v>
      </c>
      <c r="B4081" s="7" t="inlineStr">
        <is>
          <t>WFM-018</t>
        </is>
      </c>
      <c r="C4081" s="7" t="inlineStr">
        <is>
          <t>حالةُ المهمة «مكتملة بانتظار التحقق»: أنجز المنفِّذُ وقدّم الدليل · يغيّرها المنفّذ · سببٌ إلزاميّ: لا · أثرُها: يقف عدُّ الإنجاز ويبدأ عدُّ التحقق · يُخطَر: نعم — للمتحقِّق.</t>
        </is>
      </c>
      <c r="D4081" s="7" t="inlineStr">
        <is>
          <t>طلب تأسيس محرك العمل الشخصي والتكليفات والطلبات والإنجازات</t>
        </is>
      </c>
      <c r="E4081" s="7" t="inlineStr">
        <is>
          <t>§حالات المهمة</t>
        </is>
      </c>
      <c r="F4081" s="7" t="inlineStr">
        <is>
          <t>WFM</t>
        </is>
      </c>
      <c r="G4081" s="7" t="inlineStr">
        <is>
          <t>قرار مالك موقَّع — نافذ</t>
        </is>
      </c>
      <c r="H4081" s="7" t="inlineStr">
        <is>
          <t>INJAZ-FRD-01</t>
        </is>
      </c>
      <c r="I4081" s="7" t="inlineStr">
        <is>
          <t>الفصلُ ٢٣ — العملُ الشخصي</t>
        </is>
      </c>
      <c r="J4081" s="7" t="inlineStr">
        <is>
          <t>UX-01 للشاشاتِ · DELIVERY-01 للاختبارات</t>
        </is>
      </c>
      <c r="K4081" s="7" t="inlineStr">
        <is>
          <t>اختبارُ انتقال: المنفّذ وحدَه يغيّرها وأثرُها يقف عدُّ الإنجاز ويبدأ عدُّ التحقق</t>
        </is>
      </c>
      <c r="L4081" s="7" t="inlineStr">
        <is>
          <t>مطلوب ولم يُنفذ</t>
        </is>
      </c>
      <c r="M4081" s="7" t="inlineStr">
        <is>
          <t>نافذ</t>
        </is>
      </c>
    </row>
    <row r="4082">
      <c r="A4082" s="7" t="n">
        <v>4081</v>
      </c>
      <c r="B4082" s="7" t="inlineStr">
        <is>
          <t>WFM-019</t>
        </is>
      </c>
      <c r="C4082" s="7" t="inlineStr">
        <is>
          <t>حالةُ المهمة «مقبولة ومغلقة»: تحقق المتحقِّقُ وقبل الدليل · يغيّرها المتحقِّق — لا المنفّذ · سببٌ إلزاميّ: لا · أثرُها: يُقفل العدُّ ويُشتق الإنجاز · يُخطَر: نعم — للمنفّذ والمالك.</t>
        </is>
      </c>
      <c r="D4082" s="7" t="inlineStr">
        <is>
          <t>طلب تأسيس محرك العمل الشخصي والتكليفات والطلبات والإنجازات</t>
        </is>
      </c>
      <c r="E4082" s="7" t="inlineStr">
        <is>
          <t>§حالات المهمة</t>
        </is>
      </c>
      <c r="F4082" s="7" t="inlineStr">
        <is>
          <t>WFM</t>
        </is>
      </c>
      <c r="G4082" s="7" t="inlineStr">
        <is>
          <t>قرار مالك موقَّع — نافذ</t>
        </is>
      </c>
      <c r="H4082" s="7" t="inlineStr">
        <is>
          <t>INJAZ-FRD-01</t>
        </is>
      </c>
      <c r="I4082" s="7" t="inlineStr">
        <is>
          <t>الفصلُ ٢٣ — العملُ الشخصي</t>
        </is>
      </c>
      <c r="J4082" s="7" t="inlineStr">
        <is>
          <t>UX-01 للشاشاتِ · DELIVERY-01 للاختبارات</t>
        </is>
      </c>
      <c r="K4082" s="7" t="inlineStr">
        <is>
          <t>اختبارُ انتقال: المتحقِّق — لا المنفّذ وحدَه يغيّرها وأثرُها يُقفل العدُّ ويُشتق الإنجاز</t>
        </is>
      </c>
      <c r="L4082" s="7" t="inlineStr">
        <is>
          <t>مطلوب ولم يُنفذ</t>
        </is>
      </c>
      <c r="M4082" s="7" t="inlineStr">
        <is>
          <t>نافذ</t>
        </is>
      </c>
    </row>
    <row r="4083">
      <c r="A4083" s="7" t="n">
        <v>4082</v>
      </c>
      <c r="B4083" s="7" t="inlineStr">
        <is>
          <t>WFM-020</t>
        </is>
      </c>
      <c r="C4083" s="7" t="inlineStr">
        <is>
          <t>حالةُ المهمة «معادة للمنفذ»: رُفض الدليلُ أو نقص · يغيّرها المتحقِّق · سببٌ إلزاميّ: نعم — إلزاميّ · أثرُها: يُستأنف عدُّ الإنجاز · يُخطَر: نعم — للمنفّذ.</t>
        </is>
      </c>
      <c r="D4083" s="7" t="inlineStr">
        <is>
          <t>طلب تأسيس محرك العمل الشخصي والتكليفات والطلبات والإنجازات</t>
        </is>
      </c>
      <c r="E4083" s="7" t="inlineStr">
        <is>
          <t>§حالات المهمة</t>
        </is>
      </c>
      <c r="F4083" s="7" t="inlineStr">
        <is>
          <t>WFM</t>
        </is>
      </c>
      <c r="G4083" s="7" t="inlineStr">
        <is>
          <t>قرار مالك موقَّع — نافذ</t>
        </is>
      </c>
      <c r="H4083" s="7" t="inlineStr">
        <is>
          <t>INJAZ-FRD-01</t>
        </is>
      </c>
      <c r="I4083" s="7" t="inlineStr">
        <is>
          <t>الفصلُ ٢٣ — العملُ الشخصي</t>
        </is>
      </c>
      <c r="J4083" s="7" t="inlineStr">
        <is>
          <t>UX-01 للشاشاتِ · DELIVERY-01 للاختبارات</t>
        </is>
      </c>
      <c r="K4083" s="7" t="inlineStr">
        <is>
          <t>اختبارُ انتقال: المتحقِّق وحدَه يغيّرها وأثرُها يُستأنف عدُّ الإنجاز</t>
        </is>
      </c>
      <c r="L4083" s="7" t="inlineStr">
        <is>
          <t>مطلوب ولم يُنفذ</t>
        </is>
      </c>
      <c r="M4083" s="7" t="inlineStr">
        <is>
          <t>نافذ</t>
        </is>
      </c>
    </row>
    <row r="4084">
      <c r="A4084" s="7" t="n">
        <v>4083</v>
      </c>
      <c r="B4084" s="7" t="inlineStr">
        <is>
          <t>WFM-021</t>
        </is>
      </c>
      <c r="C4084" s="7" t="inlineStr">
        <is>
          <t>حالةُ المهمة «مرفوضة»: رفضها المنفِّذُ بمبرِّر · يغيّرها المنفّذ · سببٌ إلزاميّ: نعم — إلزاميّ · أثرُها: يُوقف العدُّ ويُخطر المكلِّف · يُخطَر: نعم — للمكلِّف.</t>
        </is>
      </c>
      <c r="D4084" s="7" t="inlineStr">
        <is>
          <t>طلب تأسيس محرك العمل الشخصي والتكليفات والطلبات والإنجازات</t>
        </is>
      </c>
      <c r="E4084" s="7" t="inlineStr">
        <is>
          <t>§حالات المهمة</t>
        </is>
      </c>
      <c r="F4084" s="7" t="inlineStr">
        <is>
          <t>WFM</t>
        </is>
      </c>
      <c r="G4084" s="7" t="inlineStr">
        <is>
          <t>قرار مالك موقَّع — نافذ</t>
        </is>
      </c>
      <c r="H4084" s="7" t="inlineStr">
        <is>
          <t>INJAZ-FRD-01</t>
        </is>
      </c>
      <c r="I4084" s="7" t="inlineStr">
        <is>
          <t>الفصلُ ٢٣ — العملُ الشخصي</t>
        </is>
      </c>
      <c r="J4084" s="7" t="inlineStr">
        <is>
          <t>UX-01 للشاشاتِ · DELIVERY-01 للاختبارات</t>
        </is>
      </c>
      <c r="K4084" s="7" t="inlineStr">
        <is>
          <t>اختبارُ انتقال: المنفّذ وحدَه يغيّرها وأثرُها يُوقف العدُّ ويُخطر المكلِّف</t>
        </is>
      </c>
      <c r="L4084" s="7" t="inlineStr">
        <is>
          <t>مطلوب ولم يُنفذ</t>
        </is>
      </c>
      <c r="M4084" s="7" t="inlineStr">
        <is>
          <t>نافذ</t>
        </is>
      </c>
    </row>
    <row r="4085">
      <c r="A4085" s="7" t="n">
        <v>4084</v>
      </c>
      <c r="B4085" s="7" t="inlineStr">
        <is>
          <t>WFM-022</t>
        </is>
      </c>
      <c r="C4085" s="7" t="inlineStr">
        <is>
          <t>حالةُ المهمة «ملغاة»: أُلغيت بقرارٍ من المكلِّف أو المالك · يغيّرها المكلِّف أو المالك · سببٌ إلزاميّ: نعم — إلزاميّ · أثرُها: لا تُحتسب إنجازًا ولا تأخرًا · يُخطَر: نعم — للمنفّذ.</t>
        </is>
      </c>
      <c r="D4085" s="7" t="inlineStr">
        <is>
          <t>طلب تأسيس محرك العمل الشخصي والتكليفات والطلبات والإنجازات</t>
        </is>
      </c>
      <c r="E4085" s="7" t="inlineStr">
        <is>
          <t>§حالات المهمة</t>
        </is>
      </c>
      <c r="F4085" s="7" t="inlineStr">
        <is>
          <t>WFM</t>
        </is>
      </c>
      <c r="G4085" s="7" t="inlineStr">
        <is>
          <t>قرار مالك موقَّع — نافذ</t>
        </is>
      </c>
      <c r="H4085" s="7" t="inlineStr">
        <is>
          <t>INJAZ-FRD-01</t>
        </is>
      </c>
      <c r="I4085" s="7" t="inlineStr">
        <is>
          <t>الفصلُ ٢٣ — العملُ الشخصي</t>
        </is>
      </c>
      <c r="J4085" s="7" t="inlineStr">
        <is>
          <t>UX-01 للشاشاتِ · DELIVERY-01 للاختبارات</t>
        </is>
      </c>
      <c r="K4085" s="7" t="inlineStr">
        <is>
          <t>اختبارُ انتقال: المكلِّف أو المالك وحدَه يغيّرها وأثرُها لا تُحتسب إنجازًا ولا تأخرًا</t>
        </is>
      </c>
      <c r="L4085" s="7" t="inlineStr">
        <is>
          <t>مطلوب ولم يُنفذ</t>
        </is>
      </c>
      <c r="M4085" s="7" t="inlineStr">
        <is>
          <t>نافذ</t>
        </is>
      </c>
    </row>
    <row r="4086">
      <c r="A4086" s="7" t="n">
        <v>4085</v>
      </c>
      <c r="B4086" s="7" t="inlineStr">
        <is>
          <t>WFM-023</t>
        </is>
      </c>
      <c r="C4086" s="7" t="inlineStr">
        <is>
          <t>حالةُ المهمة «أعيد إسنادها»: نُقلت لمنفِّذٍ آخر · يغيّرها المكلِّف أو المالك · سببٌ إلزاميّ: نعم — إلزاميّ · أثرُها: العدُّ يستمر ولا يُصفَّر · يُخطَر: نعم — للاثنين.</t>
        </is>
      </c>
      <c r="D4086" s="7" t="inlineStr">
        <is>
          <t>طلب تأسيس محرك العمل الشخصي والتكليفات والطلبات والإنجازات</t>
        </is>
      </c>
      <c r="E4086" s="7" t="inlineStr">
        <is>
          <t>§حالات المهمة</t>
        </is>
      </c>
      <c r="F4086" s="7" t="inlineStr">
        <is>
          <t>WFM</t>
        </is>
      </c>
      <c r="G4086" s="7" t="inlineStr">
        <is>
          <t>قرار مالك موقَّع — نافذ</t>
        </is>
      </c>
      <c r="H4086" s="7" t="inlineStr">
        <is>
          <t>INJAZ-FRD-01</t>
        </is>
      </c>
      <c r="I4086" s="7" t="inlineStr">
        <is>
          <t>الفصلُ ٢٣ — العملُ الشخصي</t>
        </is>
      </c>
      <c r="J4086" s="7" t="inlineStr">
        <is>
          <t>UX-01 للشاشاتِ · DELIVERY-01 للاختبارات</t>
        </is>
      </c>
      <c r="K4086" s="7" t="inlineStr">
        <is>
          <t>اختبارُ انتقال: المكلِّف أو المالك وحدَه يغيّرها وأثرُها العدُّ يستمر ولا يُصفَّر</t>
        </is>
      </c>
      <c r="L4086" s="7" t="inlineStr">
        <is>
          <t>مطلوب ولم يُنفذ</t>
        </is>
      </c>
      <c r="M4086" s="7" t="inlineStr">
        <is>
          <t>نافذ</t>
        </is>
      </c>
    </row>
    <row r="4087">
      <c r="A4087" s="7" t="n">
        <v>4086</v>
      </c>
      <c r="B4087" s="7" t="inlineStr">
        <is>
          <t>WFM-024</t>
        </is>
      </c>
      <c r="C4087" s="7" t="inlineStr">
        <is>
          <t>حالةُ المهمة «مفوَّضة مؤقتًا»: أُنيبت لآخر بمدةٍ محدَّدة · يغيّرها المنفّذ باعتماد المالك · سببٌ إلزاميّ: نعم · أثرُها: العدُّ يستمر والمسؤوليةُ تبقى للأصل · يُخطَر: نعم — للنائب والمالك.</t>
        </is>
      </c>
      <c r="D4087" s="7" t="inlineStr">
        <is>
          <t>طلب تأسيس محرك العمل الشخصي والتكليفات والطلبات والإنجازات</t>
        </is>
      </c>
      <c r="E4087" s="7" t="inlineStr">
        <is>
          <t>§حالات المهمة</t>
        </is>
      </c>
      <c r="F4087" s="7" t="inlineStr">
        <is>
          <t>WFM</t>
        </is>
      </c>
      <c r="G4087" s="7" t="inlineStr">
        <is>
          <t>قرار مالك موقَّع — نافذ</t>
        </is>
      </c>
      <c r="H4087" s="7" t="inlineStr">
        <is>
          <t>INJAZ-FRD-01</t>
        </is>
      </c>
      <c r="I4087" s="7" t="inlineStr">
        <is>
          <t>الفصلُ ٢٣ — العملُ الشخصي</t>
        </is>
      </c>
      <c r="J4087" s="7" t="inlineStr">
        <is>
          <t>UX-01 للشاشاتِ · DELIVERY-01 للاختبارات</t>
        </is>
      </c>
      <c r="K4087" s="7" t="inlineStr">
        <is>
          <t>اختبارُ انتقال: المنفّذ باعتماد المالك وحدَه يغيّرها وأثرُها العدُّ يستمر والمسؤوليةُ تبقى للأصل</t>
        </is>
      </c>
      <c r="L4087" s="7" t="inlineStr">
        <is>
          <t>مطلوب ولم يُنفذ</t>
        </is>
      </c>
      <c r="M4087" s="7" t="inlineStr">
        <is>
          <t>نافذ</t>
        </is>
      </c>
    </row>
    <row r="4088">
      <c r="A4088" s="7" t="n">
        <v>4087</v>
      </c>
      <c r="B4088" s="7" t="inlineStr">
        <is>
          <t>WFM-025</t>
        </is>
      </c>
      <c r="C4088" s="7" t="inlineStr">
        <is>
          <t>حالةُ المهمة «متأخرة»: تجاوزت موعدَها بلا إغلاق · يغيّرها النظامُ آليًّا · سببٌ إلزاميّ: — · أثرُها: يُفتح عدُّ التأخر ويُصعَّد · يُخطَر: نعم — للمالك والمدير.</t>
        </is>
      </c>
      <c r="D4088" s="7" t="inlineStr">
        <is>
          <t>طلب تأسيس محرك العمل الشخصي والتكليفات والطلبات والإنجازات</t>
        </is>
      </c>
      <c r="E4088" s="7" t="inlineStr">
        <is>
          <t>§حالات المهمة</t>
        </is>
      </c>
      <c r="F4088" s="7" t="inlineStr">
        <is>
          <t>WFM</t>
        </is>
      </c>
      <c r="G4088" s="7" t="inlineStr">
        <is>
          <t>قرار مالك موقَّع — نافذ</t>
        </is>
      </c>
      <c r="H4088" s="7" t="inlineStr">
        <is>
          <t>INJAZ-FRD-01</t>
        </is>
      </c>
      <c r="I4088" s="7" t="inlineStr">
        <is>
          <t>الفصلُ ٢٣ — العملُ الشخصي</t>
        </is>
      </c>
      <c r="J4088" s="7" t="inlineStr">
        <is>
          <t>UX-01 للشاشاتِ · DELIVERY-01 للاختبارات</t>
        </is>
      </c>
      <c r="K4088" s="7" t="inlineStr">
        <is>
          <t>اختبارُ انتقال: النظامُ آليًّا وحدَه يغيّرها وأثرُها يُفتح عدُّ التأخر ويُصعَّد</t>
        </is>
      </c>
      <c r="L4088" s="7" t="inlineStr">
        <is>
          <t>مطلوب ولم يُنفذ</t>
        </is>
      </c>
      <c r="M4088" s="7" t="inlineStr">
        <is>
          <t>نافذ</t>
        </is>
      </c>
    </row>
    <row r="4089">
      <c r="A4089" s="7" t="n">
        <v>4088</v>
      </c>
      <c r="B4089" s="7" t="inlineStr">
        <is>
          <t>WFM-026</t>
        </is>
      </c>
      <c r="C4089" s="7" t="inlineStr">
        <is>
          <t>حالةُ المهمة «أعيد فتحها»: فُتحت بعد الإغلاق بسبب · يغيّرها المالك أو الحوكمة · سببٌ إلزاميّ: نعم — إلزاميّ · أثرُها: يُعكس الإنجازُ ويُستأنف العد · يُخطَر: نعم — للجميع.</t>
        </is>
      </c>
      <c r="D4089" s="7" t="inlineStr">
        <is>
          <t>طلب تأسيس محرك العمل الشخصي والتكليفات والطلبات والإنجازات</t>
        </is>
      </c>
      <c r="E4089" s="7" t="inlineStr">
        <is>
          <t>§حالات المهمة</t>
        </is>
      </c>
      <c r="F4089" s="7" t="inlineStr">
        <is>
          <t>WFM</t>
        </is>
      </c>
      <c r="G4089" s="7" t="inlineStr">
        <is>
          <t>قرار مالك موقَّع — نافذ</t>
        </is>
      </c>
      <c r="H4089" s="7" t="inlineStr">
        <is>
          <t>INJAZ-FRD-01</t>
        </is>
      </c>
      <c r="I4089" s="7" t="inlineStr">
        <is>
          <t>الفصلُ ٢٣ — العملُ الشخصي</t>
        </is>
      </c>
      <c r="J4089" s="7" t="inlineStr">
        <is>
          <t>UX-01 للشاشاتِ · DELIVERY-01 للاختبارات</t>
        </is>
      </c>
      <c r="K4089" s="7" t="inlineStr">
        <is>
          <t>اختبارُ انتقال: المالك أو الحوكمة وحدَه يغيّرها وأثرُها يُعكس الإنجازُ ويُستأنف العد</t>
        </is>
      </c>
      <c r="L4089" s="7" t="inlineStr">
        <is>
          <t>مطلوب ولم يُنفذ</t>
        </is>
      </c>
      <c r="M4089" s="7" t="inlineStr">
        <is>
          <t>نافذ</t>
        </is>
      </c>
    </row>
    <row r="4090">
      <c r="A4090" s="7" t="n">
        <v>4089</v>
      </c>
      <c r="B4090" s="7" t="inlineStr">
        <is>
          <t>WFM-027</t>
        </is>
      </c>
      <c r="C4090" s="7" t="inlineStr">
        <is>
          <t>لا تُنشأ مهمةٌ بلا سبعةٍ معًا: مصدرٌ واضحٌ ومالكٌ ومنفِّذٌ ونطاقٌ وموعدٌ ومخرَجٌ ودليلُ إغلاق.</t>
        </is>
      </c>
      <c r="D4090" s="7" t="inlineStr">
        <is>
          <t>طلب تأسيس محرك العمل الشخصي والتكليفات والطلبات والإنجازات</t>
        </is>
      </c>
      <c r="E4090" s="7" t="inlineStr">
        <is>
          <t>§مصادر المهام</t>
        </is>
      </c>
      <c r="F4090" s="7" t="inlineStr">
        <is>
          <t>WFM</t>
        </is>
      </c>
      <c r="G4090" s="7" t="inlineStr">
        <is>
          <t>قرار مالك موقَّع — نافذ</t>
        </is>
      </c>
      <c r="H4090" s="7" t="inlineStr">
        <is>
          <t>INJAZ-FRD-01</t>
        </is>
      </c>
      <c r="I4090" s="7" t="inlineStr">
        <is>
          <t>الفصلُ ٢٣ — العملُ الشخصي</t>
        </is>
      </c>
      <c r="J4090" s="7" t="inlineStr">
        <is>
          <t>UX-01 للشاشاتِ · DELIVERY-01 للاختبارات</t>
        </is>
      </c>
      <c r="K4090" s="7" t="inlineStr">
        <is>
          <t>اختبارُ إلزام: حفظُ مهمةٍ ينقصها أحدُ السبعةِ يُرفض ويبيّن الناقص</t>
        </is>
      </c>
      <c r="L4090" s="7" t="inlineStr">
        <is>
          <t>مطلوب ولم يُنفذ</t>
        </is>
      </c>
      <c r="M4090" s="7" t="inlineStr">
        <is>
          <t>نافذ</t>
        </is>
      </c>
    </row>
    <row r="4091">
      <c r="A4091" s="7" t="n">
        <v>4090</v>
      </c>
      <c r="B4091" s="7" t="inlineStr">
        <is>
          <t>WFM-028</t>
        </is>
      </c>
      <c r="C4091" s="7" t="inlineStr">
        <is>
          <t>مصدرُ المهمة «تكليفٌ مباشرٌ من المدير» (SRC-01): يُنشئها المدير المباشر · يدويّ · والمخرَجُ: مهمةٌ بمخرجٍ وموعد.</t>
        </is>
      </c>
      <c r="D4091" s="7" t="inlineStr">
        <is>
          <t>طلب تأسيس محرك العمل الشخصي والتكليفات والطلبات والإنجازات</t>
        </is>
      </c>
      <c r="E4091" s="7" t="inlineStr">
        <is>
          <t>§مصادر المهام</t>
        </is>
      </c>
      <c r="F4091" s="7" t="inlineStr">
        <is>
          <t>WFM</t>
        </is>
      </c>
      <c r="G4091" s="7" t="inlineStr">
        <is>
          <t>قرار مالك موقَّع — نافذ</t>
        </is>
      </c>
      <c r="H4091" s="7" t="inlineStr">
        <is>
          <t>INJAZ-FRD-01</t>
        </is>
      </c>
      <c r="I4091" s="7" t="inlineStr">
        <is>
          <t>الفصلُ ٢٣ — العملُ الشخصي</t>
        </is>
      </c>
      <c r="J4091" s="7" t="inlineStr">
        <is>
          <t>UX-01 للشاشاتِ · DELIVERY-01 للاختبارات</t>
        </is>
      </c>
      <c r="K4091" s="7" t="inlineStr">
        <is>
          <t>اختبارُ وجودٍ وسلوك: وقوعُ المحفّز يولّد المهمةَ بمصدرها SRC-01</t>
        </is>
      </c>
      <c r="L4091" s="7" t="inlineStr">
        <is>
          <t>مطلوب ولم يُنفذ</t>
        </is>
      </c>
      <c r="M4091" s="7" t="inlineStr">
        <is>
          <t>نافذ</t>
        </is>
      </c>
    </row>
    <row r="4092">
      <c r="A4092" s="7" t="n">
        <v>4091</v>
      </c>
      <c r="B4092" s="7" t="inlineStr">
        <is>
          <t>WFM-029</t>
        </is>
      </c>
      <c r="C4092" s="7" t="inlineStr">
        <is>
          <t>مصدرُ المهمة «تكليفٌ من نائبٍ أو مفوَّض» (SRC-02): يُنشئها النائبُ بتفويضٍ نافذ · يدويّ · والمخرَجُ: مهمةٌ بمرجع التفويض.</t>
        </is>
      </c>
      <c r="D4092" s="7" t="inlineStr">
        <is>
          <t>طلب تأسيس محرك العمل الشخصي والتكليفات والطلبات والإنجازات</t>
        </is>
      </c>
      <c r="E4092" s="7" t="inlineStr">
        <is>
          <t>§مصادر المهام</t>
        </is>
      </c>
      <c r="F4092" s="7" t="inlineStr">
        <is>
          <t>WFM</t>
        </is>
      </c>
      <c r="G4092" s="7" t="inlineStr">
        <is>
          <t>قرار مالك موقَّع — نافذ</t>
        </is>
      </c>
      <c r="H4092" s="7" t="inlineStr">
        <is>
          <t>INJAZ-FRD-01</t>
        </is>
      </c>
      <c r="I4092" s="7" t="inlineStr">
        <is>
          <t>الفصلُ ٢٣ — العملُ الشخصي</t>
        </is>
      </c>
      <c r="J4092" s="7" t="inlineStr">
        <is>
          <t>UX-01 للشاشاتِ · DELIVERY-01 للاختبارات</t>
        </is>
      </c>
      <c r="K4092" s="7" t="inlineStr">
        <is>
          <t>اختبارُ وجودٍ وسلوك: وقوعُ المحفّز يولّد المهمةَ بمصدرها SRC-02</t>
        </is>
      </c>
      <c r="L4092" s="7" t="inlineStr">
        <is>
          <t>مطلوب ولم يُنفذ</t>
        </is>
      </c>
      <c r="M4092" s="7" t="inlineStr">
        <is>
          <t>نافذ</t>
        </is>
      </c>
    </row>
    <row r="4093">
      <c r="A4093" s="7" t="n">
        <v>4092</v>
      </c>
      <c r="B4093" s="7" t="inlineStr">
        <is>
          <t>WFM-030</t>
        </is>
      </c>
      <c r="C4093" s="7" t="inlineStr">
        <is>
          <t>مصدرُ المهمة «انتقالُ مستندٍ لمرحلةٍ جديدة» (SRC-03): يُنشئها محرّكُ الدورة المستندية · آليّ · والمخرَجُ: مهمةٌ لصاحب المرحلة التالية.</t>
        </is>
      </c>
      <c r="D4093" s="7" t="inlineStr">
        <is>
          <t>طلب تأسيس محرك العمل الشخصي والتكليفات والطلبات والإنجازات</t>
        </is>
      </c>
      <c r="E4093" s="7" t="inlineStr">
        <is>
          <t>§مصادر المهام</t>
        </is>
      </c>
      <c r="F4093" s="7" t="inlineStr">
        <is>
          <t>WFM</t>
        </is>
      </c>
      <c r="G4093" s="7" t="inlineStr">
        <is>
          <t>قرار مالك موقَّع — نافذ</t>
        </is>
      </c>
      <c r="H4093" s="7" t="inlineStr">
        <is>
          <t>INJAZ-FRD-01</t>
        </is>
      </c>
      <c r="I4093" s="7" t="inlineStr">
        <is>
          <t>الفصلُ ٢٣ — العملُ الشخصي</t>
        </is>
      </c>
      <c r="J4093" s="7" t="inlineStr">
        <is>
          <t>UX-01 للشاشاتِ · DELIVERY-01 للاختبارات</t>
        </is>
      </c>
      <c r="K4093" s="7" t="inlineStr">
        <is>
          <t>اختبارُ وجودٍ وسلوك: وقوعُ المحفّز يولّد المهمةَ بمصدرها SRC-03</t>
        </is>
      </c>
      <c r="L4093" s="7" t="inlineStr">
        <is>
          <t>مطلوب ولم يُنفذ</t>
        </is>
      </c>
      <c r="M4093" s="7" t="inlineStr">
        <is>
          <t>نافذ</t>
        </is>
      </c>
    </row>
    <row r="4094">
      <c r="A4094" s="7" t="n">
        <v>4093</v>
      </c>
      <c r="B4094" s="7" t="inlineStr">
        <is>
          <t>WFM-031</t>
        </is>
      </c>
      <c r="C4094" s="7" t="inlineStr">
        <is>
          <t>مصدرُ المهمة «خطوةُ اعتمادٍ تنتظر قرارًا» (SRC-04): يُنشئها محرّكُ الصلاحيات E-04 · آليّ · والمخرَجُ: موافقةٌ في صندوق الاعتماد.</t>
        </is>
      </c>
      <c r="D4094" s="7" t="inlineStr">
        <is>
          <t>طلب تأسيس محرك العمل الشخصي والتكليفات والطلبات والإنجازات</t>
        </is>
      </c>
      <c r="E4094" s="7" t="inlineStr">
        <is>
          <t>§مصادر المهام</t>
        </is>
      </c>
      <c r="F4094" s="7" t="inlineStr">
        <is>
          <t>WFM</t>
        </is>
      </c>
      <c r="G4094" s="7" t="inlineStr">
        <is>
          <t>قرار مالك موقَّع — نافذ</t>
        </is>
      </c>
      <c r="H4094" s="7" t="inlineStr">
        <is>
          <t>INJAZ-FRD-01</t>
        </is>
      </c>
      <c r="I4094" s="7" t="inlineStr">
        <is>
          <t>الفصلُ ٢٣ — العملُ الشخصي</t>
        </is>
      </c>
      <c r="J4094" s="7" t="inlineStr">
        <is>
          <t>UX-01 للشاشاتِ · DELIVERY-01 للاختبارات</t>
        </is>
      </c>
      <c r="K4094" s="7" t="inlineStr">
        <is>
          <t>اختبارُ وجودٍ وسلوك: وقوعُ المحفّز يولّد المهمةَ بمصدرها SRC-04</t>
        </is>
      </c>
      <c r="L4094" s="7" t="inlineStr">
        <is>
          <t>مطلوب ولم يُنفذ</t>
        </is>
      </c>
      <c r="M4094" s="7" t="inlineStr">
        <is>
          <t>نافذ</t>
        </is>
      </c>
    </row>
    <row r="4095">
      <c r="A4095" s="7" t="n">
        <v>4094</v>
      </c>
      <c r="B4095" s="7" t="inlineStr">
        <is>
          <t>WFM-032</t>
        </is>
      </c>
      <c r="C4095" s="7" t="inlineStr">
        <is>
          <t>مصدرُ المهمة «طلبٌ قدَّمه موظفٌ ويحتاج معالجة» (SRC-05): يُنشئها محرّكُ الطلبات · آليّ · والمخرَجُ: مهمةٌ للإدارة المستقبِلة.</t>
        </is>
      </c>
      <c r="D4095" s="7" t="inlineStr">
        <is>
          <t>طلب تأسيس محرك العمل الشخصي والتكليفات والطلبات والإنجازات</t>
        </is>
      </c>
      <c r="E4095" s="7" t="inlineStr">
        <is>
          <t>§مصادر المهام</t>
        </is>
      </c>
      <c r="F4095" s="7" t="inlineStr">
        <is>
          <t>WFM</t>
        </is>
      </c>
      <c r="G4095" s="7" t="inlineStr">
        <is>
          <t>قرار مالك موقَّع — نافذ</t>
        </is>
      </c>
      <c r="H4095" s="7" t="inlineStr">
        <is>
          <t>INJAZ-FRD-01</t>
        </is>
      </c>
      <c r="I4095" s="7" t="inlineStr">
        <is>
          <t>الفصلُ ٢٣ — العملُ الشخصي</t>
        </is>
      </c>
      <c r="J4095" s="7" t="inlineStr">
        <is>
          <t>UX-01 للشاشاتِ · DELIVERY-01 للاختبارات</t>
        </is>
      </c>
      <c r="K4095" s="7" t="inlineStr">
        <is>
          <t>اختبارُ وجودٍ وسلوك: وقوعُ المحفّز يولّد المهمةَ بمصدرها SRC-05</t>
        </is>
      </c>
      <c r="L4095" s="7" t="inlineStr">
        <is>
          <t>مطلوب ولم يُنفذ</t>
        </is>
      </c>
      <c r="M4095" s="7" t="inlineStr">
        <is>
          <t>نافذ</t>
        </is>
      </c>
    </row>
    <row r="4096">
      <c r="A4096" s="7" t="n">
        <v>4095</v>
      </c>
      <c r="B4096" s="7" t="inlineStr">
        <is>
          <t>WFM-033</t>
        </is>
      </c>
      <c r="C4096" s="7" t="inlineStr">
        <is>
          <t>مصدرُ المهمة «بلاغٌ وُجِّه لإدارةٍ أو شخص» (SRC-06): يُنشئها مركزُ البلاغات M-15 · آليّ · والمخرَجُ: مهمةُ معالجةٍ بمهلتها.</t>
        </is>
      </c>
      <c r="D4096" s="7" t="inlineStr">
        <is>
          <t>طلب تأسيس محرك العمل الشخصي والتكليفات والطلبات والإنجازات</t>
        </is>
      </c>
      <c r="E4096" s="7" t="inlineStr">
        <is>
          <t>§مصادر المهام</t>
        </is>
      </c>
      <c r="F4096" s="7" t="inlineStr">
        <is>
          <t>WFM</t>
        </is>
      </c>
      <c r="G4096" s="7" t="inlineStr">
        <is>
          <t>قرار مالك موقَّع — نافذ</t>
        </is>
      </c>
      <c r="H4096" s="7" t="inlineStr">
        <is>
          <t>INJAZ-FRD-01</t>
        </is>
      </c>
      <c r="I4096" s="7" t="inlineStr">
        <is>
          <t>الفصلُ ٢٣ — العملُ الشخصي</t>
        </is>
      </c>
      <c r="J4096" s="7" t="inlineStr">
        <is>
          <t>UX-01 للشاشاتِ · DELIVERY-01 للاختبارات</t>
        </is>
      </c>
      <c r="K4096" s="7" t="inlineStr">
        <is>
          <t>اختبارُ وجودٍ وسلوك: وقوعُ المحفّز يولّد المهمةَ بمصدرها SRC-06</t>
        </is>
      </c>
      <c r="L4096" s="7" t="inlineStr">
        <is>
          <t>مطلوب ولم يُنفذ</t>
        </is>
      </c>
      <c r="M4096" s="7" t="inlineStr">
        <is>
          <t>نافذ</t>
        </is>
      </c>
    </row>
    <row r="4097">
      <c r="A4097" s="7" t="n">
        <v>4096</v>
      </c>
      <c r="B4097" s="7" t="inlineStr">
        <is>
          <t>WFM-034</t>
        </is>
      </c>
      <c r="C4097" s="7" t="inlineStr">
        <is>
          <t>مصدرُ المهمة «استثناءٌ أو انحرافٌ يحتاج معالجة» (SRC-07): يُنشئها الحوكمةُ أو المالية · آليّ · والمخرَجُ: مهمةُ معالجةٍ بأولويةٍ مرفوعة.</t>
        </is>
      </c>
      <c r="D4097" s="7" t="inlineStr">
        <is>
          <t>طلب تأسيس محرك العمل الشخصي والتكليفات والطلبات والإنجازات</t>
        </is>
      </c>
      <c r="E4097" s="7" t="inlineStr">
        <is>
          <t>§مصادر المهام</t>
        </is>
      </c>
      <c r="F4097" s="7" t="inlineStr">
        <is>
          <t>WFM</t>
        </is>
      </c>
      <c r="G4097" s="7" t="inlineStr">
        <is>
          <t>قرار مالك موقَّع — نافذ</t>
        </is>
      </c>
      <c r="H4097" s="7" t="inlineStr">
        <is>
          <t>INJAZ-FRD-01</t>
        </is>
      </c>
      <c r="I4097" s="7" t="inlineStr">
        <is>
          <t>الفصلُ ٢٣ — العملُ الشخصي</t>
        </is>
      </c>
      <c r="J4097" s="7" t="inlineStr">
        <is>
          <t>UX-01 للشاشاتِ · DELIVERY-01 للاختبارات</t>
        </is>
      </c>
      <c r="K4097" s="7" t="inlineStr">
        <is>
          <t>اختبارُ وجودٍ وسلوك: وقوعُ المحفّز يولّد المهمةَ بمصدرها SRC-07</t>
        </is>
      </c>
      <c r="L4097" s="7" t="inlineStr">
        <is>
          <t>مطلوب ولم يُنفذ</t>
        </is>
      </c>
      <c r="M4097" s="7" t="inlineStr">
        <is>
          <t>نافذ</t>
        </is>
      </c>
    </row>
    <row r="4098">
      <c r="A4098" s="7" t="n">
        <v>4097</v>
      </c>
      <c r="B4098" s="7" t="inlineStr">
        <is>
          <t>WFM-035</t>
        </is>
      </c>
      <c r="C4098" s="7" t="inlineStr">
        <is>
          <t>مصدرُ المهمة «مهمةٌ دوريةٌ مجدولة» (SRC-08): يُنشئها قالبُ المهام الدورية · آليّ · والمخرَجُ: مهمةٌ تتولد بدوريتها.</t>
        </is>
      </c>
      <c r="D4098" s="7" t="inlineStr">
        <is>
          <t>طلب تأسيس محرك العمل الشخصي والتكليفات والطلبات والإنجازات</t>
        </is>
      </c>
      <c r="E4098" s="7" t="inlineStr">
        <is>
          <t>§مصادر المهام</t>
        </is>
      </c>
      <c r="F4098" s="7" t="inlineStr">
        <is>
          <t>WFM</t>
        </is>
      </c>
      <c r="G4098" s="7" t="inlineStr">
        <is>
          <t>قرار مالك موقَّع — نافذ</t>
        </is>
      </c>
      <c r="H4098" s="7" t="inlineStr">
        <is>
          <t>INJAZ-FRD-01</t>
        </is>
      </c>
      <c r="I4098" s="7" t="inlineStr">
        <is>
          <t>الفصلُ ٢٣ — العملُ الشخصي</t>
        </is>
      </c>
      <c r="J4098" s="7" t="inlineStr">
        <is>
          <t>UX-01 للشاشاتِ · DELIVERY-01 للاختبارات</t>
        </is>
      </c>
      <c r="K4098" s="7" t="inlineStr">
        <is>
          <t>اختبارُ وجودٍ وسلوك: وقوعُ المحفّز يولّد المهمةَ بمصدرها SRC-08</t>
        </is>
      </c>
      <c r="L4098" s="7" t="inlineStr">
        <is>
          <t>مطلوب ولم يُنفذ</t>
        </is>
      </c>
      <c r="M4098" s="7" t="inlineStr">
        <is>
          <t>نافذ</t>
        </is>
      </c>
    </row>
    <row r="4099">
      <c r="A4099" s="7" t="n">
        <v>4098</v>
      </c>
      <c r="B4099" s="7" t="inlineStr">
        <is>
          <t>WFM-036</t>
        </is>
      </c>
      <c r="C4099" s="7" t="inlineStr">
        <is>
          <t>مصدرُ المهمة «إجراءٌ تصحيحيٌّ من مراجعةٍ أو تدقيق» (SRC-09): يُنشئها المراجعةُ الداخلية · يدويّ · والمخرَجُ: مهمةٌ بمرجع الملاحظة.</t>
        </is>
      </c>
      <c r="D4099" s="7" t="inlineStr">
        <is>
          <t>طلب تأسيس محرك العمل الشخصي والتكليفات والطلبات والإنجازات</t>
        </is>
      </c>
      <c r="E4099" s="7" t="inlineStr">
        <is>
          <t>§مصادر المهام</t>
        </is>
      </c>
      <c r="F4099" s="7" t="inlineStr">
        <is>
          <t>WFM</t>
        </is>
      </c>
      <c r="G4099" s="7" t="inlineStr">
        <is>
          <t>قرار مالك موقَّع — نافذ</t>
        </is>
      </c>
      <c r="H4099" s="7" t="inlineStr">
        <is>
          <t>INJAZ-FRD-01</t>
        </is>
      </c>
      <c r="I4099" s="7" t="inlineStr">
        <is>
          <t>الفصلُ ٢٣ — العملُ الشخصي</t>
        </is>
      </c>
      <c r="J4099" s="7" t="inlineStr">
        <is>
          <t>UX-01 للشاشاتِ · DELIVERY-01 للاختبارات</t>
        </is>
      </c>
      <c r="K4099" s="7" t="inlineStr">
        <is>
          <t>اختبارُ وجودٍ وسلوك: وقوعُ المحفّز يولّد المهمةَ بمصدرها SRC-09</t>
        </is>
      </c>
      <c r="L4099" s="7" t="inlineStr">
        <is>
          <t>مطلوب ولم يُنفذ</t>
        </is>
      </c>
      <c r="M4099" s="7" t="inlineStr">
        <is>
          <t>نافذ</t>
        </is>
      </c>
    </row>
    <row r="4100">
      <c r="A4100" s="7" t="n">
        <v>4099</v>
      </c>
      <c r="B4100" s="7" t="inlineStr">
        <is>
          <t>WFM-037</t>
        </is>
      </c>
      <c r="C4100" s="7" t="inlineStr">
        <is>
          <t>مصدرُ المهمة «قرارٌ من اجتماعٍ رسمي» (SRC-10): يُنشئها سجلُّ القرارات · يدويّ · والمخرَجُ: مهمةٌ بمرجع القرار.</t>
        </is>
      </c>
      <c r="D4100" s="7" t="inlineStr">
        <is>
          <t>طلب تأسيس محرك العمل الشخصي والتكليفات والطلبات والإنجازات</t>
        </is>
      </c>
      <c r="E4100" s="7" t="inlineStr">
        <is>
          <t>§مصادر المهام</t>
        </is>
      </c>
      <c r="F4100" s="7" t="inlineStr">
        <is>
          <t>WFM</t>
        </is>
      </c>
      <c r="G4100" s="7" t="inlineStr">
        <is>
          <t>قرار مالك موقَّع — نافذ</t>
        </is>
      </c>
      <c r="H4100" s="7" t="inlineStr">
        <is>
          <t>INJAZ-FRD-01</t>
        </is>
      </c>
      <c r="I4100" s="7" t="inlineStr">
        <is>
          <t>الفصلُ ٢٣ — العملُ الشخصي</t>
        </is>
      </c>
      <c r="J4100" s="7" t="inlineStr">
        <is>
          <t>UX-01 للشاشاتِ · DELIVERY-01 للاختبارات</t>
        </is>
      </c>
      <c r="K4100" s="7" t="inlineStr">
        <is>
          <t>اختبارُ وجودٍ وسلوك: وقوعُ المحفّز يولّد المهمةَ بمصدرها SRC-10</t>
        </is>
      </c>
      <c r="L4100" s="7" t="inlineStr">
        <is>
          <t>مطلوب ولم يُنفذ</t>
        </is>
      </c>
      <c r="M4100" s="7" t="inlineStr">
        <is>
          <t>نافذ</t>
        </is>
      </c>
    </row>
    <row r="4101">
      <c r="A4101" s="7" t="n">
        <v>4100</v>
      </c>
      <c r="B4101" s="7" t="inlineStr">
        <is>
          <t>WFM-038</t>
        </is>
      </c>
      <c r="C4101" s="7" t="inlineStr">
        <is>
          <t>مصدرُ المهمة «تجاوزُ مهلةٍ أو مؤشرِ خطر» (SRC-11): يُنشئها محرّكُ التصعيد · آليّ · والمخرَجُ: مهمةٌ للمستوى الأعلى.</t>
        </is>
      </c>
      <c r="D4101" s="7" t="inlineStr">
        <is>
          <t>طلب تأسيس محرك العمل الشخصي والتكليفات والطلبات والإنجازات</t>
        </is>
      </c>
      <c r="E4101" s="7" t="inlineStr">
        <is>
          <t>§مصادر المهام</t>
        </is>
      </c>
      <c r="F4101" s="7" t="inlineStr">
        <is>
          <t>WFM</t>
        </is>
      </c>
      <c r="G4101" s="7" t="inlineStr">
        <is>
          <t>قرار مالك موقَّع — نافذ</t>
        </is>
      </c>
      <c r="H4101" s="7" t="inlineStr">
        <is>
          <t>INJAZ-FRD-01</t>
        </is>
      </c>
      <c r="I4101" s="7" t="inlineStr">
        <is>
          <t>الفصلُ ٢٣ — العملُ الشخصي</t>
        </is>
      </c>
      <c r="J4101" s="7" t="inlineStr">
        <is>
          <t>UX-01 للشاشاتِ · DELIVERY-01 للاختبارات</t>
        </is>
      </c>
      <c r="K4101" s="7" t="inlineStr">
        <is>
          <t>اختبارُ وجودٍ وسلوك: وقوعُ المحفّز يولّد المهمةَ بمصدرها SRC-11</t>
        </is>
      </c>
      <c r="L4101" s="7" t="inlineStr">
        <is>
          <t>مطلوب ولم يُنفذ</t>
        </is>
      </c>
      <c r="M4101" s="7" t="inlineStr">
        <is>
          <t>نافذ</t>
        </is>
      </c>
    </row>
    <row r="4102">
      <c r="A4102" s="7" t="n">
        <v>4101</v>
      </c>
      <c r="B4102" s="7" t="inlineStr">
        <is>
          <t>WFM-039</t>
        </is>
      </c>
      <c r="C4102" s="7" t="inlineStr">
        <is>
          <t>مصدرُ المهمة «مهمةٌ عابرةٌ بين إدارتين» (SRC-12): يُنشئها الإدارةُ الطالبة · يدويّ · والمخرَجُ: مهمةٌ بمسارٍ متوازٍ.</t>
        </is>
      </c>
      <c r="D4102" s="7" t="inlineStr">
        <is>
          <t>طلب تأسيس محرك العمل الشخصي والتكليفات والطلبات والإنجازات</t>
        </is>
      </c>
      <c r="E4102" s="7" t="inlineStr">
        <is>
          <t>§مصادر المهام</t>
        </is>
      </c>
      <c r="F4102" s="7" t="inlineStr">
        <is>
          <t>WFM</t>
        </is>
      </c>
      <c r="G4102" s="7" t="inlineStr">
        <is>
          <t>قرار مالك موقَّع — نافذ</t>
        </is>
      </c>
      <c r="H4102" s="7" t="inlineStr">
        <is>
          <t>INJAZ-FRD-01</t>
        </is>
      </c>
      <c r="I4102" s="7" t="inlineStr">
        <is>
          <t>الفصلُ ٢٣ — العملُ الشخصي</t>
        </is>
      </c>
      <c r="J4102" s="7" t="inlineStr">
        <is>
          <t>UX-01 للشاشاتِ · DELIVERY-01 للاختبارات</t>
        </is>
      </c>
      <c r="K4102" s="7" t="inlineStr">
        <is>
          <t>اختبارُ وجودٍ وسلوك: وقوعُ المحفّز يولّد المهمةَ بمصدرها SRC-12</t>
        </is>
      </c>
      <c r="L4102" s="7" t="inlineStr">
        <is>
          <t>مطلوب ولم يُنفذ</t>
        </is>
      </c>
      <c r="M4102" s="7" t="inlineStr">
        <is>
          <t>نافذ</t>
        </is>
      </c>
    </row>
    <row r="4103">
      <c r="A4103" s="7" t="n">
        <v>4102</v>
      </c>
      <c r="B4103" s="7" t="inlineStr">
        <is>
          <t>WFM-040</t>
        </is>
      </c>
      <c r="C4103" s="7" t="inlineStr">
        <is>
          <t>مصدرُ المهمة «مهمةٌ مرتبطةٌ بمشروعٍ أو أصلٍ أو عقد» (SRC-13): يُنشئها الإدارةُ المالكة للسجل · الاثنان · والمخرَجُ: مهمةٌ بمرجع السجل.</t>
        </is>
      </c>
      <c r="D4103" s="7" t="inlineStr">
        <is>
          <t>طلب تأسيس محرك العمل الشخصي والتكليفات والطلبات والإنجازات</t>
        </is>
      </c>
      <c r="E4103" s="7" t="inlineStr">
        <is>
          <t>§مصادر المهام</t>
        </is>
      </c>
      <c r="F4103" s="7" t="inlineStr">
        <is>
          <t>WFM</t>
        </is>
      </c>
      <c r="G4103" s="7" t="inlineStr">
        <is>
          <t>قرار مالك موقَّع — نافذ</t>
        </is>
      </c>
      <c r="H4103" s="7" t="inlineStr">
        <is>
          <t>INJAZ-FRD-01</t>
        </is>
      </c>
      <c r="I4103" s="7" t="inlineStr">
        <is>
          <t>الفصلُ ٢٣ — العملُ الشخصي</t>
        </is>
      </c>
      <c r="J4103" s="7" t="inlineStr">
        <is>
          <t>UX-01 للشاشاتِ · DELIVERY-01 للاختبارات</t>
        </is>
      </c>
      <c r="K4103" s="7" t="inlineStr">
        <is>
          <t>اختبارُ وجودٍ وسلوك: وقوعُ المحفّز يولّد المهمةَ بمصدرها SRC-13</t>
        </is>
      </c>
      <c r="L4103" s="7" t="inlineStr">
        <is>
          <t>مطلوب ولم يُنفذ</t>
        </is>
      </c>
      <c r="M4103" s="7" t="inlineStr">
        <is>
          <t>نافذ</t>
        </is>
      </c>
    </row>
    <row r="4104">
      <c r="A4104" s="7" t="n">
        <v>4103</v>
      </c>
      <c r="B4104" s="7" t="inlineStr">
        <is>
          <t>WFM-041</t>
        </is>
      </c>
      <c r="C4104" s="7" t="inlineStr">
        <is>
          <t>مصدرُ المهمة «مهمةٌ طارئةٌ من حالةٍ تشغيلية» (SRC-14): يُنشئها الموقعُ أو التشغيل · يدويّ · والمخرَجُ: مهمةٌ بأولويةٍ قصوى.</t>
        </is>
      </c>
      <c r="D4104" s="7" t="inlineStr">
        <is>
          <t>طلب تأسيس محرك العمل الشخصي والتكليفات والطلبات والإنجازات</t>
        </is>
      </c>
      <c r="E4104" s="7" t="inlineStr">
        <is>
          <t>§مصادر المهام</t>
        </is>
      </c>
      <c r="F4104" s="7" t="inlineStr">
        <is>
          <t>WFM</t>
        </is>
      </c>
      <c r="G4104" s="7" t="inlineStr">
        <is>
          <t>قرار مالك موقَّع — نافذ</t>
        </is>
      </c>
      <c r="H4104" s="7" t="inlineStr">
        <is>
          <t>INJAZ-FRD-01</t>
        </is>
      </c>
      <c r="I4104" s="7" t="inlineStr">
        <is>
          <t>الفصلُ ٢٣ — العملُ الشخصي</t>
        </is>
      </c>
      <c r="J4104" s="7" t="inlineStr">
        <is>
          <t>UX-01 للشاشاتِ · DELIVERY-01 للاختبارات</t>
        </is>
      </c>
      <c r="K4104" s="7" t="inlineStr">
        <is>
          <t>اختبارُ وجودٍ وسلوك: وقوعُ المحفّز يولّد المهمةَ بمصدرها SRC-14</t>
        </is>
      </c>
      <c r="L4104" s="7" t="inlineStr">
        <is>
          <t>مطلوب ولم يُنفذ</t>
        </is>
      </c>
      <c r="M4104" s="7" t="inlineStr">
        <is>
          <t>نافذ</t>
        </is>
      </c>
    </row>
    <row r="4105">
      <c r="A4105" s="7" t="n">
        <v>4104</v>
      </c>
      <c r="B4105" s="7" t="inlineStr">
        <is>
          <t>WFM-042</t>
        </is>
      </c>
      <c r="C4105" s="7" t="inlineStr">
        <is>
          <t>تُستخرج أنواعُ الطلبات من دورات الإدارات القائمةِ ولا تُخترع. وما لا مصدرَ له يُوسَم «مقترحٌ يحتاج اعتماد المالك» ولا يُفعَّل قبله.</t>
        </is>
      </c>
      <c r="D4105" s="7" t="inlineStr">
        <is>
          <t>طلب تأسيس محرك العمل الشخصي والتكليفات والطلبات والإنجازات</t>
        </is>
      </c>
      <c r="E4105" s="7" t="inlineStr">
        <is>
          <t>§أنواع الطلبات</t>
        </is>
      </c>
      <c r="F4105" s="7" t="inlineStr">
        <is>
          <t>WFM</t>
        </is>
      </c>
      <c r="G4105" s="7" t="inlineStr">
        <is>
          <t>قرار مالك موقَّع — نافذ</t>
        </is>
      </c>
      <c r="H4105" s="7" t="inlineStr">
        <is>
          <t>INJAZ-FRD-01</t>
        </is>
      </c>
      <c r="I4105" s="7" t="inlineStr">
        <is>
          <t>الفصلُ ٢٣ — العملُ الشخصي</t>
        </is>
      </c>
      <c r="J4105" s="7" t="inlineStr">
        <is>
          <t>UX-01 للشاشاتِ · DELIVERY-01 للاختبارات</t>
        </is>
      </c>
      <c r="K4105" s="7" t="inlineStr">
        <is>
          <t>اختبارُ تصنيف: كلُّ نوعِ طلبٍ يحمل مرجعَ مصدره أو وسمَ الاقتراح</t>
        </is>
      </c>
      <c r="L4105" s="7" t="inlineStr">
        <is>
          <t>مطلوب ولم يُنفذ</t>
        </is>
      </c>
      <c r="M4105" s="7" t="inlineStr">
        <is>
          <t>نافذ</t>
        </is>
      </c>
    </row>
    <row r="4106">
      <c r="A4106" s="7" t="n">
        <v>4105</v>
      </c>
      <c r="B4106" s="7" t="inlineStr">
        <is>
          <t>WFM-043</t>
        </is>
      </c>
      <c r="C4106" s="7" t="inlineStr">
        <is>
          <t>لكل نوع طلبٍ بطاقةُ تعريفٍ بستةٍ وعشرين حقلًا: الرمزُ والاسمُ والإدارةُ المالكةُ ومن يقدّم ومن يستقبل والحقولُ والمرفقاتُ وشروطُ التقديم ومسارُ التوجيه وسلسلةُ الاعتماد والمدةُ والحالاتُ وأسبابُ الإعادة والجهةُ المنفِّذةُ وطريقةُ وصول الرد وما يظهر في كل شاشةٍ والإشعاراتُ ومتى يُغلق وإمكانيةُ إعادة الفتح والأثرُ والشاشاتُ المتأثرةُ وفعلُ العكس وسجلُّ التدقيق.</t>
        </is>
      </c>
      <c r="D4106" s="7" t="inlineStr">
        <is>
          <t>طلب تأسيس محرك العمل الشخصي والتكليفات والطلبات والإنجازات</t>
        </is>
      </c>
      <c r="E4106" s="7" t="inlineStr">
        <is>
          <t>§بطاقة الطلب</t>
        </is>
      </c>
      <c r="F4106" s="7" t="inlineStr">
        <is>
          <t>WFM</t>
        </is>
      </c>
      <c r="G4106" s="7" t="inlineStr">
        <is>
          <t>قرار مالك موقَّع — نافذ</t>
        </is>
      </c>
      <c r="H4106" s="7" t="inlineStr">
        <is>
          <t>INJAZ-FRD-01</t>
        </is>
      </c>
      <c r="I4106" s="7" t="inlineStr">
        <is>
          <t>الفصلُ ٢٣ — العملُ الشخصي</t>
        </is>
      </c>
      <c r="J4106" s="7" t="inlineStr">
        <is>
          <t>UX-01 للشاشاتِ · DELIVERY-01 للاختبارات</t>
        </is>
      </c>
      <c r="K4106" s="7" t="inlineStr">
        <is>
          <t>اختبارُ اكتمال: صفرُ نوعِ طلبٍ ينقصه حقلٌ من الستةِ والعشرين</t>
        </is>
      </c>
      <c r="L4106" s="7" t="inlineStr">
        <is>
          <t>مطلوب ولم يُنفذ</t>
        </is>
      </c>
      <c r="M4106" s="7" t="inlineStr">
        <is>
          <t>نافذ</t>
        </is>
      </c>
    </row>
    <row r="4107">
      <c r="A4107" s="7" t="n">
        <v>4106</v>
      </c>
      <c r="B4107" s="7" t="inlineStr">
        <is>
          <t>WFM-044</t>
        </is>
      </c>
      <c r="C4107" s="7" t="inlineStr">
        <is>
          <t>نوعُ الطلب «طلب إجازة» (RQ-HR-01): تملكه الموارد البشرية · يقدّمه أيُّ موظف · يستقبله مديرُه المباشر · سلسلتُه المدير ← الموارد · مهلتُه يومان · ومخرَجُه إذنُ إجازةٍ ورصيدٌ منقوص.</t>
        </is>
      </c>
      <c r="D4107" s="7" t="inlineStr">
        <is>
          <t>طلب تأسيس محرك العمل الشخصي والتكليفات والطلبات والإنجازات</t>
        </is>
      </c>
      <c r="E4107" s="7" t="inlineStr">
        <is>
          <t>§أنواع الطلبات</t>
        </is>
      </c>
      <c r="F4107" s="7" t="inlineStr">
        <is>
          <t>WFM</t>
        </is>
      </c>
      <c r="G4107" s="7" t="inlineStr">
        <is>
          <t>قرار مالك موقَّع — نافذ</t>
        </is>
      </c>
      <c r="H4107" s="7" t="inlineStr">
        <is>
          <t>INJAZ-FRD-01</t>
        </is>
      </c>
      <c r="I4107" s="7" t="inlineStr">
        <is>
          <t>الفصلُ ٢٣ — العملُ الشخصي</t>
        </is>
      </c>
      <c r="J4107" s="7" t="inlineStr">
        <is>
          <t>UX-01 للشاشاتِ · DELIVERY-01 للاختبارات</t>
        </is>
      </c>
      <c r="K4107" s="7" t="inlineStr">
        <is>
          <t>اختبارُ مسار: الطلبُ يصل مديرُه المباشر ويُنتج إذنُ إجازةٍ ورصيدٌ منقوص خلال يومان</t>
        </is>
      </c>
      <c r="L4107" s="7" t="inlineStr">
        <is>
          <t>مطلوب ولم يُنفذ</t>
        </is>
      </c>
      <c r="M4107" s="7" t="inlineStr">
        <is>
          <t>نافذ</t>
        </is>
      </c>
    </row>
    <row r="4108">
      <c r="A4108" s="7" t="n">
        <v>4107</v>
      </c>
      <c r="B4108" s="7" t="inlineStr">
        <is>
          <t>WFM-045</t>
        </is>
      </c>
      <c r="C4108" s="7" t="inlineStr">
        <is>
          <t>نوعُ الطلب «طلب إذن» (RQ-HR-02): تملكه الموارد البشرية · يقدّمه أيُّ موظف · يستقبله مديرُه المباشر · سلسلتُه المدير · مهلتُه 4 ساعات · ومخرَجُه إذنُ انصرافٍ مسجَّل.</t>
        </is>
      </c>
      <c r="D4108" s="7" t="inlineStr">
        <is>
          <t>طلب تأسيس محرك العمل الشخصي والتكليفات والطلبات والإنجازات</t>
        </is>
      </c>
      <c r="E4108" s="7" t="inlineStr">
        <is>
          <t>§أنواع الطلبات</t>
        </is>
      </c>
      <c r="F4108" s="7" t="inlineStr">
        <is>
          <t>WFM</t>
        </is>
      </c>
      <c r="G4108" s="7" t="inlineStr">
        <is>
          <t>قرار مالك موقَّع — نافذ</t>
        </is>
      </c>
      <c r="H4108" s="7" t="inlineStr">
        <is>
          <t>INJAZ-FRD-01</t>
        </is>
      </c>
      <c r="I4108" s="7" t="inlineStr">
        <is>
          <t>الفصلُ ٢٣ — العملُ الشخصي</t>
        </is>
      </c>
      <c r="J4108" s="7" t="inlineStr">
        <is>
          <t>UX-01 للشاشاتِ · DELIVERY-01 للاختبارات</t>
        </is>
      </c>
      <c r="K4108" s="7" t="inlineStr">
        <is>
          <t>اختبارُ مسار: الطلبُ يصل مديرُه المباشر ويُنتج إذنُ انصرافٍ مسجَّل خلال 4 ساعات</t>
        </is>
      </c>
      <c r="L4108" s="7" t="inlineStr">
        <is>
          <t>مطلوب ولم يُنفذ</t>
        </is>
      </c>
      <c r="M4108" s="7" t="inlineStr">
        <is>
          <t>نافذ</t>
        </is>
      </c>
    </row>
    <row r="4109">
      <c r="A4109" s="7" t="n">
        <v>4108</v>
      </c>
      <c r="B4109" s="7" t="inlineStr">
        <is>
          <t>WFM-046</t>
        </is>
      </c>
      <c r="C4109" s="7" t="inlineStr">
        <is>
          <t>نوعُ الطلب «طلب سلفة موظف» (RQ-HR-03): تملكه الموارد البشرية · يقدّمه أيُّ موظف · يستقبله الموارد · سلسلتُه المدير ← الموارد ← المالية · مهلتُه 3 أيام · ومخرَجُه سلفةٌ مصروفةٌ وجدولُ استقطاع.</t>
        </is>
      </c>
      <c r="D4109" s="7" t="inlineStr">
        <is>
          <t>طلب تأسيس محرك العمل الشخصي والتكليفات والطلبات والإنجازات</t>
        </is>
      </c>
      <c r="E4109" s="7" t="inlineStr">
        <is>
          <t>§أنواع الطلبات</t>
        </is>
      </c>
      <c r="F4109" s="7" t="inlineStr">
        <is>
          <t>WFM</t>
        </is>
      </c>
      <c r="G4109" s="7" t="inlineStr">
        <is>
          <t>قرار مالك موقَّع — نافذ</t>
        </is>
      </c>
      <c r="H4109" s="7" t="inlineStr">
        <is>
          <t>INJAZ-FRD-01</t>
        </is>
      </c>
      <c r="I4109" s="7" t="inlineStr">
        <is>
          <t>الفصلُ ٢٣ — العملُ الشخصي</t>
        </is>
      </c>
      <c r="J4109" s="7" t="inlineStr">
        <is>
          <t>UX-01 للشاشاتِ · DELIVERY-01 للاختبارات</t>
        </is>
      </c>
      <c r="K4109" s="7" t="inlineStr">
        <is>
          <t>اختبارُ مسار: الطلبُ يصل الموارد ويُنتج سلفةٌ مصروفةٌ وجدولُ استقطاع خلال 3 أيام</t>
        </is>
      </c>
      <c r="L4109" s="7" t="inlineStr">
        <is>
          <t>مطلوب ولم يُنفذ</t>
        </is>
      </c>
      <c r="M4109" s="7" t="inlineStr">
        <is>
          <t>نافذ</t>
        </is>
      </c>
    </row>
    <row r="4110">
      <c r="A4110" s="7" t="n">
        <v>4109</v>
      </c>
      <c r="B4110" s="7" t="inlineStr">
        <is>
          <t>WFM-047</t>
        </is>
      </c>
      <c r="C4110" s="7" t="inlineStr">
        <is>
          <t>نوعُ الطلب «طلب شهادة أو مستند وظيفي» (RQ-HR-04): تملكه الموارد البشرية · يقدّمه أيُّ موظف · يستقبله الموارد · سلسلتُه الموارد · مهلتُه يومان · ومخرَجُه مستندٌ موقَّع.</t>
        </is>
      </c>
      <c r="D4110" s="7" t="inlineStr">
        <is>
          <t>طلب تأسيس محرك العمل الشخصي والتكليفات والطلبات والإنجازات</t>
        </is>
      </c>
      <c r="E4110" s="7" t="inlineStr">
        <is>
          <t>§أنواع الطلبات</t>
        </is>
      </c>
      <c r="F4110" s="7" t="inlineStr">
        <is>
          <t>WFM</t>
        </is>
      </c>
      <c r="G4110" s="7" t="inlineStr">
        <is>
          <t>قرار مالك موقَّع — نافذ</t>
        </is>
      </c>
      <c r="H4110" s="7" t="inlineStr">
        <is>
          <t>INJAZ-FRD-01</t>
        </is>
      </c>
      <c r="I4110" s="7" t="inlineStr">
        <is>
          <t>الفصلُ ٢٣ — العملُ الشخصي</t>
        </is>
      </c>
      <c r="J4110" s="7" t="inlineStr">
        <is>
          <t>UX-01 للشاشاتِ · DELIVERY-01 للاختبارات</t>
        </is>
      </c>
      <c r="K4110" s="7" t="inlineStr">
        <is>
          <t>اختبارُ مسار: الطلبُ يصل الموارد ويُنتج مستندٌ موقَّع خلال يومان</t>
        </is>
      </c>
      <c r="L4110" s="7" t="inlineStr">
        <is>
          <t>مطلوب ولم يُنفذ</t>
        </is>
      </c>
      <c r="M4110" s="7" t="inlineStr">
        <is>
          <t>نافذ</t>
        </is>
      </c>
    </row>
    <row r="4111">
      <c r="A4111" s="7" t="n">
        <v>4110</v>
      </c>
      <c r="B4111" s="7" t="inlineStr">
        <is>
          <t>WFM-048</t>
        </is>
      </c>
      <c r="C4111" s="7" t="inlineStr">
        <is>
          <t>نوعُ الطلب «طلب تعديل بيانات» (RQ-HR-05): تملكه الموارد البشرية · يقدّمه أيُّ موظف · يستقبله الموارد · سلسلتُه الموارد — والحساب البنكي باعتمادٍ إضافي · مهلتُه يومان · ومخرَجُه ملفٌّ محدَّث.</t>
        </is>
      </c>
      <c r="D4111" s="7" t="inlineStr">
        <is>
          <t>طلب تأسيس محرك العمل الشخصي والتكليفات والطلبات والإنجازات</t>
        </is>
      </c>
      <c r="E4111" s="7" t="inlineStr">
        <is>
          <t>§أنواع الطلبات</t>
        </is>
      </c>
      <c r="F4111" s="7" t="inlineStr">
        <is>
          <t>WFM</t>
        </is>
      </c>
      <c r="G4111" s="7" t="inlineStr">
        <is>
          <t>قرار مالك موقَّع — نافذ</t>
        </is>
      </c>
      <c r="H4111" s="7" t="inlineStr">
        <is>
          <t>INJAZ-FRD-01</t>
        </is>
      </c>
      <c r="I4111" s="7" t="inlineStr">
        <is>
          <t>الفصلُ ٢٣ — العملُ الشخصي</t>
        </is>
      </c>
      <c r="J4111" s="7" t="inlineStr">
        <is>
          <t>UX-01 للشاشاتِ · DELIVERY-01 للاختبارات</t>
        </is>
      </c>
      <c r="K4111" s="7" t="inlineStr">
        <is>
          <t>اختبارُ مسار: الطلبُ يصل الموارد ويُنتج ملفٌّ محدَّث خلال يومان</t>
        </is>
      </c>
      <c r="L4111" s="7" t="inlineStr">
        <is>
          <t>مطلوب ولم يُنفذ</t>
        </is>
      </c>
      <c r="M4111" s="7" t="inlineStr">
        <is>
          <t>نافذ</t>
        </is>
      </c>
    </row>
    <row r="4112">
      <c r="A4112" s="7" t="n">
        <v>4111</v>
      </c>
      <c r="B4112" s="7" t="inlineStr">
        <is>
          <t>WFM-049</t>
        </is>
      </c>
      <c r="C4112" s="7" t="inlineStr">
        <is>
          <t>نوعُ الطلب «طلب نقل أو ترقية» (RQ-HR-06): تملكه الموارد البشرية · يقدّمه الموظفُ أو مديرُه · يستقبله الموارد · سلسلتُه المدير ← الموارد ← التنفيذي · مهلتُه 10 أيام · ومخرَجُه قرارُ نقلٍ أو ترقية.</t>
        </is>
      </c>
      <c r="D4112" s="7" t="inlineStr">
        <is>
          <t>طلب تأسيس محرك العمل الشخصي والتكليفات والطلبات والإنجازات</t>
        </is>
      </c>
      <c r="E4112" s="7" t="inlineStr">
        <is>
          <t>§أنواع الطلبات</t>
        </is>
      </c>
      <c r="F4112" s="7" t="inlineStr">
        <is>
          <t>WFM</t>
        </is>
      </c>
      <c r="G4112" s="7" t="inlineStr">
        <is>
          <t>قرار مالك موقَّع — نافذ</t>
        </is>
      </c>
      <c r="H4112" s="7" t="inlineStr">
        <is>
          <t>INJAZ-FRD-01</t>
        </is>
      </c>
      <c r="I4112" s="7" t="inlineStr">
        <is>
          <t>الفصلُ ٢٣ — العملُ الشخصي</t>
        </is>
      </c>
      <c r="J4112" s="7" t="inlineStr">
        <is>
          <t>UX-01 للشاشاتِ · DELIVERY-01 للاختبارات</t>
        </is>
      </c>
      <c r="K4112" s="7" t="inlineStr">
        <is>
          <t>اختبارُ مسار: الطلبُ يصل الموارد ويُنتج قرارُ نقلٍ أو ترقية خلال 10 أيام</t>
        </is>
      </c>
      <c r="L4112" s="7" t="inlineStr">
        <is>
          <t>مطلوب ولم يُنفذ</t>
        </is>
      </c>
      <c r="M4112" s="7" t="inlineStr">
        <is>
          <t>نافذ</t>
        </is>
      </c>
    </row>
    <row r="4113">
      <c r="A4113" s="7" t="n">
        <v>4112</v>
      </c>
      <c r="B4113" s="7" t="inlineStr">
        <is>
          <t>WFM-050</t>
        </is>
      </c>
      <c r="C4113" s="7" t="inlineStr">
        <is>
          <t>نوعُ الطلب «طلب تدريب» (RQ-HR-07): تملكه الموارد البشرية · يقدّمه الموظفُ أو مديرُه · يستقبله الموارد · سلسلتُه المدير ← الموارد · مهلتُه 5 أيام · ومخرَجُه تسجيلٌ في برنامج.</t>
        </is>
      </c>
      <c r="D4113" s="7" t="inlineStr">
        <is>
          <t>طلب تأسيس محرك العمل الشخصي والتكليفات والطلبات والإنجازات</t>
        </is>
      </c>
      <c r="E4113" s="7" t="inlineStr">
        <is>
          <t>§أنواع الطلبات</t>
        </is>
      </c>
      <c r="F4113" s="7" t="inlineStr">
        <is>
          <t>WFM</t>
        </is>
      </c>
      <c r="G4113" s="7" t="inlineStr">
        <is>
          <t>قرار مالك موقَّع — نافذ</t>
        </is>
      </c>
      <c r="H4113" s="7" t="inlineStr">
        <is>
          <t>INJAZ-FRD-01</t>
        </is>
      </c>
      <c r="I4113" s="7" t="inlineStr">
        <is>
          <t>الفصلُ ٢٣ — العملُ الشخصي</t>
        </is>
      </c>
      <c r="J4113" s="7" t="inlineStr">
        <is>
          <t>UX-01 للشاشاتِ · DELIVERY-01 للاختبارات</t>
        </is>
      </c>
      <c r="K4113" s="7" t="inlineStr">
        <is>
          <t>اختبارُ مسار: الطلبُ يصل الموارد ويُنتج تسجيلٌ في برنامج خلال 5 أيام</t>
        </is>
      </c>
      <c r="L4113" s="7" t="inlineStr">
        <is>
          <t>مطلوب ولم يُنفذ</t>
        </is>
      </c>
      <c r="M4113" s="7" t="inlineStr">
        <is>
          <t>نافذ</t>
        </is>
      </c>
    </row>
    <row r="4114">
      <c r="A4114" s="7" t="n">
        <v>4113</v>
      </c>
      <c r="B4114" s="7" t="inlineStr">
        <is>
          <t>WFM-051</t>
        </is>
      </c>
      <c r="C4114" s="7" t="inlineStr">
        <is>
          <t>نوعُ الطلب «طلب معالجة شكوى وظيفية» (RQ-HR-08): تملكه الموارد البشرية · يقدّمه أيُّ موظف · يستقبله الموارد · سلسلتُه الموارد ← التنفيذي إن لزم · مهلتُه 5 أيام · ومخرَجُه محضرُ معالجة.</t>
        </is>
      </c>
      <c r="D4114" s="7" t="inlineStr">
        <is>
          <t>طلب تأسيس محرك العمل الشخصي والتكليفات والطلبات والإنجازات</t>
        </is>
      </c>
      <c r="E4114" s="7" t="inlineStr">
        <is>
          <t>§أنواع الطلبات</t>
        </is>
      </c>
      <c r="F4114" s="7" t="inlineStr">
        <is>
          <t>WFM</t>
        </is>
      </c>
      <c r="G4114" s="7" t="inlineStr">
        <is>
          <t>قرار مالك موقَّع — نافذ</t>
        </is>
      </c>
      <c r="H4114" s="7" t="inlineStr">
        <is>
          <t>INJAZ-FRD-01</t>
        </is>
      </c>
      <c r="I4114" s="7" t="inlineStr">
        <is>
          <t>الفصلُ ٢٣ — العملُ الشخصي</t>
        </is>
      </c>
      <c r="J4114" s="7" t="inlineStr">
        <is>
          <t>UX-01 للشاشاتِ · DELIVERY-01 للاختبارات</t>
        </is>
      </c>
      <c r="K4114" s="7" t="inlineStr">
        <is>
          <t>اختبارُ مسار: الطلبُ يصل الموارد ويُنتج محضرُ معالجة خلال 5 أيام</t>
        </is>
      </c>
      <c r="L4114" s="7" t="inlineStr">
        <is>
          <t>مطلوب ولم يُنفذ</t>
        </is>
      </c>
      <c r="M4114" s="7" t="inlineStr">
        <is>
          <t>نافذ</t>
        </is>
      </c>
    </row>
    <row r="4115">
      <c r="A4115" s="7" t="n">
        <v>4114</v>
      </c>
      <c r="B4115" s="7" t="inlineStr">
        <is>
          <t>WFM-052</t>
        </is>
      </c>
      <c r="C4115" s="7" t="inlineStr">
        <is>
          <t>نوعُ الطلب «طلب دعمٍ لتخفيف عبء العمل» (RQ-HR-09): تملكه الموارد البشرية · يقدّمه أيُّ موظف · يستقبله مديرُه المباشر · سلسلتُه المدير ← الموارد · مهلتُه 3 أيام · ومخرَجُه إعادةُ توزيعِ مهامٍ أو بديل.</t>
        </is>
      </c>
      <c r="D4115" s="7" t="inlineStr">
        <is>
          <t>طلب تأسيس محرك العمل الشخصي والتكليفات والطلبات والإنجازات</t>
        </is>
      </c>
      <c r="E4115" s="7" t="inlineStr">
        <is>
          <t>§أنواع الطلبات</t>
        </is>
      </c>
      <c r="F4115" s="7" t="inlineStr">
        <is>
          <t>WFM</t>
        </is>
      </c>
      <c r="G4115" s="7" t="inlineStr">
        <is>
          <t>قرار مالك موقَّع — نافذ</t>
        </is>
      </c>
      <c r="H4115" s="7" t="inlineStr">
        <is>
          <t>INJAZ-FRD-01</t>
        </is>
      </c>
      <c r="I4115" s="7" t="inlineStr">
        <is>
          <t>الفصلُ ٢٣ — العملُ الشخصي</t>
        </is>
      </c>
      <c r="J4115" s="7" t="inlineStr">
        <is>
          <t>UX-01 للشاشاتِ · DELIVERY-01 للاختبارات</t>
        </is>
      </c>
      <c r="K4115" s="7" t="inlineStr">
        <is>
          <t>اختبارُ مسار: الطلبُ يصل مديرُه المباشر ويُنتج إعادةُ توزيعِ مهامٍ أو بديل خلال 3 أيام</t>
        </is>
      </c>
      <c r="L4115" s="7" t="inlineStr">
        <is>
          <t>مطلوب ولم يُنفذ</t>
        </is>
      </c>
      <c r="M4115" s="7" t="inlineStr">
        <is>
          <t>نافذ</t>
        </is>
      </c>
    </row>
    <row r="4116">
      <c r="A4116" s="7" t="n">
        <v>4115</v>
      </c>
      <c r="B4116" s="7" t="inlineStr">
        <is>
          <t>WFM-053</t>
        </is>
      </c>
      <c r="C4116" s="7" t="inlineStr">
        <is>
          <t>نوعُ الطلب «طلب موظفٍ أو بديلٍ إضافي» (RQ-HR-10): تملكه الموارد البشرية · يقدّمه مديرُ الإدارة · يستقبله الموارد · سلسلتُه الموارد ← المالية ← التنفيذي · مهلتُه 7 أيام · ومخرَجُه شاغرٌ معتمدٌ أو تكليفُ بديل.</t>
        </is>
      </c>
      <c r="D4116" s="7" t="inlineStr">
        <is>
          <t>طلب تأسيس محرك العمل الشخصي والتكليفات والطلبات والإنجازات</t>
        </is>
      </c>
      <c r="E4116" s="7" t="inlineStr">
        <is>
          <t>§أنواع الطلبات</t>
        </is>
      </c>
      <c r="F4116" s="7" t="inlineStr">
        <is>
          <t>WFM</t>
        </is>
      </c>
      <c r="G4116" s="7" t="inlineStr">
        <is>
          <t>قرار مالك موقَّع — نافذ</t>
        </is>
      </c>
      <c r="H4116" s="7" t="inlineStr">
        <is>
          <t>INJAZ-FRD-01</t>
        </is>
      </c>
      <c r="I4116" s="7" t="inlineStr">
        <is>
          <t>الفصلُ ٢٣ — العملُ الشخصي</t>
        </is>
      </c>
      <c r="J4116" s="7" t="inlineStr">
        <is>
          <t>UX-01 للشاشاتِ · DELIVERY-01 للاختبارات</t>
        </is>
      </c>
      <c r="K4116" s="7" t="inlineStr">
        <is>
          <t>اختبارُ مسار: الطلبُ يصل الموارد ويُنتج شاغرٌ معتمدٌ أو تكليفُ بديل خلال 7 أيام</t>
        </is>
      </c>
      <c r="L4116" s="7" t="inlineStr">
        <is>
          <t>مطلوب ولم يُنفذ</t>
        </is>
      </c>
      <c r="M4116" s="7" t="inlineStr">
        <is>
          <t>نافذ</t>
        </is>
      </c>
    </row>
    <row r="4117">
      <c r="A4117" s="7" t="n">
        <v>4116</v>
      </c>
      <c r="B4117" s="7" t="inlineStr">
        <is>
          <t>WFM-054</t>
        </is>
      </c>
      <c r="C4117" s="7" t="inlineStr">
        <is>
          <t>نوعُ الطلب «طلب إنهاء تكليف» (RQ-HR-11): تملكه الموارد البشرية · يقدّمه المديرُ أو الموظف · يستقبله الموارد · سلسلتُه المدير ← الموارد · مهلتُه 3 أيام · ومخرَجُه إنهاءُ تكليفٍ بتاريخه.</t>
        </is>
      </c>
      <c r="D4117" s="7" t="inlineStr">
        <is>
          <t>طلب تأسيس محرك العمل الشخصي والتكليفات والطلبات والإنجازات</t>
        </is>
      </c>
      <c r="E4117" s="7" t="inlineStr">
        <is>
          <t>§أنواع الطلبات</t>
        </is>
      </c>
      <c r="F4117" s="7" t="inlineStr">
        <is>
          <t>WFM</t>
        </is>
      </c>
      <c r="G4117" s="7" t="inlineStr">
        <is>
          <t>قرار مالك موقَّع — نافذ</t>
        </is>
      </c>
      <c r="H4117" s="7" t="inlineStr">
        <is>
          <t>INJAZ-FRD-01</t>
        </is>
      </c>
      <c r="I4117" s="7" t="inlineStr">
        <is>
          <t>الفصلُ ٢٣ — العملُ الشخصي</t>
        </is>
      </c>
      <c r="J4117" s="7" t="inlineStr">
        <is>
          <t>UX-01 للشاشاتِ · DELIVERY-01 للاختبارات</t>
        </is>
      </c>
      <c r="K4117" s="7" t="inlineStr">
        <is>
          <t>اختبارُ مسار: الطلبُ يصل الموارد ويُنتج إنهاءُ تكليفٍ بتاريخه خلال 3 أيام</t>
        </is>
      </c>
      <c r="L4117" s="7" t="inlineStr">
        <is>
          <t>مطلوب ولم يُنفذ</t>
        </is>
      </c>
      <c r="M4117" s="7" t="inlineStr">
        <is>
          <t>نافذ</t>
        </is>
      </c>
    </row>
    <row r="4118">
      <c r="A4118" s="7" t="n">
        <v>4117</v>
      </c>
      <c r="B4118" s="7" t="inlineStr">
        <is>
          <t>WFM-055</t>
        </is>
      </c>
      <c r="C4118" s="7" t="inlineStr">
        <is>
          <t>نوعُ الطلب «طلب دفع» (RQ-FI-01): تملكه المالية والخزينة · يقدّمه الإدارةُ الطالبة · يستقبله المالية · سلسلتُه الإدارة ← المالية ← سلّمُ السقوف · مهلتُه 3 أيام · ومخرَجُه أمرُ دفعٍ منفَّذ.</t>
        </is>
      </c>
      <c r="D4118" s="7" t="inlineStr">
        <is>
          <t>طلب تأسيس محرك العمل الشخصي والتكليفات والطلبات والإنجازات</t>
        </is>
      </c>
      <c r="E4118" s="7" t="inlineStr">
        <is>
          <t>§أنواع الطلبات</t>
        </is>
      </c>
      <c r="F4118" s="7" t="inlineStr">
        <is>
          <t>WFM</t>
        </is>
      </c>
      <c r="G4118" s="7" t="inlineStr">
        <is>
          <t>قرار مالك موقَّع — نافذ</t>
        </is>
      </c>
      <c r="H4118" s="7" t="inlineStr">
        <is>
          <t>INJAZ-FRD-01</t>
        </is>
      </c>
      <c r="I4118" s="7" t="inlineStr">
        <is>
          <t>الفصلُ ٢٣ — العملُ الشخصي</t>
        </is>
      </c>
      <c r="J4118" s="7" t="inlineStr">
        <is>
          <t>UX-01 للشاشاتِ · DELIVERY-01 للاختبارات</t>
        </is>
      </c>
      <c r="K4118" s="7" t="inlineStr">
        <is>
          <t>اختبارُ مسار: الطلبُ يصل المالية ويُنتج أمرُ دفعٍ منفَّذ خلال 3 أيام</t>
        </is>
      </c>
      <c r="L4118" s="7" t="inlineStr">
        <is>
          <t>مطلوب ولم يُنفذ</t>
        </is>
      </c>
      <c r="M4118" s="7" t="inlineStr">
        <is>
          <t>نافذ</t>
        </is>
      </c>
    </row>
    <row r="4119">
      <c r="A4119" s="7" t="n">
        <v>4118</v>
      </c>
      <c r="B4119" s="7" t="inlineStr">
        <is>
          <t>WFM-056</t>
        </is>
      </c>
      <c r="C4119" s="7" t="inlineStr">
        <is>
          <t>نوعُ الطلب «طلب تعويض مصروف» (RQ-FI-02): تملكه المالية والخزينة · يقدّمه أيُّ موظف · يستقبله المالية · سلسلتُه المدير ← المالية · مهلتُه 5 أيام · ومخرَجُه تعويضٌ مصروفٌ بمستنده.</t>
        </is>
      </c>
      <c r="D4119" s="7" t="inlineStr">
        <is>
          <t>طلب تأسيس محرك العمل الشخصي والتكليفات والطلبات والإنجازات</t>
        </is>
      </c>
      <c r="E4119" s="7" t="inlineStr">
        <is>
          <t>§أنواع الطلبات</t>
        </is>
      </c>
      <c r="F4119" s="7" t="inlineStr">
        <is>
          <t>WFM</t>
        </is>
      </c>
      <c r="G4119" s="7" t="inlineStr">
        <is>
          <t>قرار مالك موقَّع — نافذ</t>
        </is>
      </c>
      <c r="H4119" s="7" t="inlineStr">
        <is>
          <t>INJAZ-FRD-01</t>
        </is>
      </c>
      <c r="I4119" s="7" t="inlineStr">
        <is>
          <t>الفصلُ ٢٣ — العملُ الشخصي</t>
        </is>
      </c>
      <c r="J4119" s="7" t="inlineStr">
        <is>
          <t>UX-01 للشاشاتِ · DELIVERY-01 للاختبارات</t>
        </is>
      </c>
      <c r="K4119" s="7" t="inlineStr">
        <is>
          <t>اختبارُ مسار: الطلبُ يصل المالية ويُنتج تعويضٌ مصروفٌ بمستنده خلال 5 أيام</t>
        </is>
      </c>
      <c r="L4119" s="7" t="inlineStr">
        <is>
          <t>مطلوب ولم يُنفذ</t>
        </is>
      </c>
      <c r="M4119" s="7" t="inlineStr">
        <is>
          <t>نافذ</t>
        </is>
      </c>
    </row>
    <row r="4120">
      <c r="A4120" s="7" t="n">
        <v>4119</v>
      </c>
      <c r="B4120" s="7" t="inlineStr">
        <is>
          <t>WFM-057</t>
        </is>
      </c>
      <c r="C4120" s="7" t="inlineStr">
        <is>
          <t>نوعُ الطلب «طلب عهدة» (RQ-FI-03): تملكه المالية والخزينة · يقدّمه الموظفُ أو الإدارة · يستقبله المالية · سلسلتُه المدير ← المالية · مهلتُه 3 أيام · ومخرَجُه عهدةٌ مفتوحةٌ باسم المستلم.</t>
        </is>
      </c>
      <c r="D4120" s="7" t="inlineStr">
        <is>
          <t>طلب تأسيس محرك العمل الشخصي والتكليفات والطلبات والإنجازات</t>
        </is>
      </c>
      <c r="E4120" s="7" t="inlineStr">
        <is>
          <t>§أنواع الطلبات</t>
        </is>
      </c>
      <c r="F4120" s="7" t="inlineStr">
        <is>
          <t>WFM</t>
        </is>
      </c>
      <c r="G4120" s="7" t="inlineStr">
        <is>
          <t>قرار مالك موقَّع — نافذ</t>
        </is>
      </c>
      <c r="H4120" s="7" t="inlineStr">
        <is>
          <t>INJAZ-FRD-01</t>
        </is>
      </c>
      <c r="I4120" s="7" t="inlineStr">
        <is>
          <t>الفصلُ ٢٣ — العملُ الشخصي</t>
        </is>
      </c>
      <c r="J4120" s="7" t="inlineStr">
        <is>
          <t>UX-01 للشاشاتِ · DELIVERY-01 للاختبارات</t>
        </is>
      </c>
      <c r="K4120" s="7" t="inlineStr">
        <is>
          <t>اختبارُ مسار: الطلبُ يصل المالية ويُنتج عهدةٌ مفتوحةٌ باسم المستلم خلال 3 أيام</t>
        </is>
      </c>
      <c r="L4120" s="7" t="inlineStr">
        <is>
          <t>مطلوب ولم يُنفذ</t>
        </is>
      </c>
      <c r="M4120" s="7" t="inlineStr">
        <is>
          <t>نافذ</t>
        </is>
      </c>
    </row>
    <row r="4121">
      <c r="A4121" s="7" t="n">
        <v>4120</v>
      </c>
      <c r="B4121" s="7" t="inlineStr">
        <is>
          <t>WFM-058</t>
        </is>
      </c>
      <c r="C4121" s="7" t="inlineStr">
        <is>
          <t>نوعُ الطلب «طلب تسوية عهدة» (RQ-FI-04): تملكه المالية والخزينة · يقدّمه صاحبُ العهدة · يستقبله المالية · سلسلتُه المالية · مهلتُه 3 أيام · ومخرَجُه عهدةٌ مقفلةٌ بفرقها.</t>
        </is>
      </c>
      <c r="D4121" s="7" t="inlineStr">
        <is>
          <t>طلب تأسيس محرك العمل الشخصي والتكليفات والطلبات والإنجازات</t>
        </is>
      </c>
      <c r="E4121" s="7" t="inlineStr">
        <is>
          <t>§أنواع الطلبات</t>
        </is>
      </c>
      <c r="F4121" s="7" t="inlineStr">
        <is>
          <t>WFM</t>
        </is>
      </c>
      <c r="G4121" s="7" t="inlineStr">
        <is>
          <t>قرار مالك موقَّع — نافذ</t>
        </is>
      </c>
      <c r="H4121" s="7" t="inlineStr">
        <is>
          <t>INJAZ-FRD-01</t>
        </is>
      </c>
      <c r="I4121" s="7" t="inlineStr">
        <is>
          <t>الفصلُ ٢٣ — العملُ الشخصي</t>
        </is>
      </c>
      <c r="J4121" s="7" t="inlineStr">
        <is>
          <t>UX-01 للشاشاتِ · DELIVERY-01 للاختبارات</t>
        </is>
      </c>
      <c r="K4121" s="7" t="inlineStr">
        <is>
          <t>اختبارُ مسار: الطلبُ يصل المالية ويُنتج عهدةٌ مقفلةٌ بفرقها خلال 3 أيام</t>
        </is>
      </c>
      <c r="L4121" s="7" t="inlineStr">
        <is>
          <t>مطلوب ولم يُنفذ</t>
        </is>
      </c>
      <c r="M4121" s="7" t="inlineStr">
        <is>
          <t>نافذ</t>
        </is>
      </c>
    </row>
    <row r="4122">
      <c r="A4122" s="7" t="n">
        <v>4121</v>
      </c>
      <c r="B4122" s="7" t="inlineStr">
        <is>
          <t>WFM-059</t>
        </is>
      </c>
      <c r="C4122" s="7" t="inlineStr">
        <is>
          <t>نوعُ الطلب «طلب سلفة تشغيلية» (RQ-FI-05): تملكه المالية والخزينة · يقدّمه مديرُ الموقع أو الإدارة · يستقبله المالية · سلسلتُه المدير ← المالية ← التنفيذي · مهلتُه 3 أيام · ومخرَجُه سلفةٌ مصروفةٌ بجدولها.</t>
        </is>
      </c>
      <c r="D4122" s="7" t="inlineStr">
        <is>
          <t>طلب تأسيس محرك العمل الشخصي والتكليفات والطلبات والإنجازات</t>
        </is>
      </c>
      <c r="E4122" s="7" t="inlineStr">
        <is>
          <t>§أنواع الطلبات</t>
        </is>
      </c>
      <c r="F4122" s="7" t="inlineStr">
        <is>
          <t>WFM</t>
        </is>
      </c>
      <c r="G4122" s="7" t="inlineStr">
        <is>
          <t>قرار مالك موقَّع — نافذ</t>
        </is>
      </c>
      <c r="H4122" s="7" t="inlineStr">
        <is>
          <t>INJAZ-FRD-01</t>
        </is>
      </c>
      <c r="I4122" s="7" t="inlineStr">
        <is>
          <t>الفصلُ ٢٣ — العملُ الشخصي</t>
        </is>
      </c>
      <c r="J4122" s="7" t="inlineStr">
        <is>
          <t>UX-01 للشاشاتِ · DELIVERY-01 للاختبارات</t>
        </is>
      </c>
      <c r="K4122" s="7" t="inlineStr">
        <is>
          <t>اختبارُ مسار: الطلبُ يصل المالية ويُنتج سلفةٌ مصروفةٌ بجدولها خلال 3 أيام</t>
        </is>
      </c>
      <c r="L4122" s="7" t="inlineStr">
        <is>
          <t>مطلوب ولم يُنفذ</t>
        </is>
      </c>
      <c r="M4122" s="7" t="inlineStr">
        <is>
          <t>نافذ</t>
        </is>
      </c>
    </row>
    <row r="4123">
      <c r="A4123" s="7" t="n">
        <v>4122</v>
      </c>
      <c r="B4123" s="7" t="inlineStr">
        <is>
          <t>WFM-060</t>
        </is>
      </c>
      <c r="C4123" s="7" t="inlineStr">
        <is>
          <t>نوعُ الطلب «طلب استرداد» (RQ-FI-06): تملكه المالية والخزينة · يقدّمه الإدارةُ الطالبة · يستقبله المالية · سلسلتُه المالية · مهلتُه 5 أيام · ومخرَجُه حركةُ استردادٍ مقيَّدة.</t>
        </is>
      </c>
      <c r="D4123" s="7" t="inlineStr">
        <is>
          <t>طلب تأسيس محرك العمل الشخصي والتكليفات والطلبات والإنجازات</t>
        </is>
      </c>
      <c r="E4123" s="7" t="inlineStr">
        <is>
          <t>§أنواع الطلبات</t>
        </is>
      </c>
      <c r="F4123" s="7" t="inlineStr">
        <is>
          <t>WFM</t>
        </is>
      </c>
      <c r="G4123" s="7" t="inlineStr">
        <is>
          <t>قرار مالك موقَّع — نافذ</t>
        </is>
      </c>
      <c r="H4123" s="7" t="inlineStr">
        <is>
          <t>INJAZ-FRD-01</t>
        </is>
      </c>
      <c r="I4123" s="7" t="inlineStr">
        <is>
          <t>الفصلُ ٢٣ — العملُ الشخصي</t>
        </is>
      </c>
      <c r="J4123" s="7" t="inlineStr">
        <is>
          <t>UX-01 للشاشاتِ · DELIVERY-01 للاختبارات</t>
        </is>
      </c>
      <c r="K4123" s="7" t="inlineStr">
        <is>
          <t>اختبارُ مسار: الطلبُ يصل المالية ويُنتج حركةُ استردادٍ مقيَّدة خلال 5 أيام</t>
        </is>
      </c>
      <c r="L4123" s="7" t="inlineStr">
        <is>
          <t>مطلوب ولم يُنفذ</t>
        </is>
      </c>
      <c r="M4123" s="7" t="inlineStr">
        <is>
          <t>نافذ</t>
        </is>
      </c>
    </row>
    <row r="4124">
      <c r="A4124" s="7" t="n">
        <v>4123</v>
      </c>
      <c r="B4124" s="7" t="inlineStr">
        <is>
          <t>WFM-061</t>
        </is>
      </c>
      <c r="C4124" s="7" t="inlineStr">
        <is>
          <t>نوعُ الطلب «طلب تصحيح مالي» (RQ-FI-07): تملكه المالية والخزينة · يقدّمه الإدارةُ الطالبة · يستقبله المالية · سلسلتُه المالية ← المدير المالي · مهلتُه 3 أيام · ومخرَجُه قيدٌ عاكسٌ ثم صحيح.</t>
        </is>
      </c>
      <c r="D4124" s="7" t="inlineStr">
        <is>
          <t>طلب تأسيس محرك العمل الشخصي والتكليفات والطلبات والإنجازات</t>
        </is>
      </c>
      <c r="E4124" s="7" t="inlineStr">
        <is>
          <t>§أنواع الطلبات</t>
        </is>
      </c>
      <c r="F4124" s="7" t="inlineStr">
        <is>
          <t>WFM</t>
        </is>
      </c>
      <c r="G4124" s="7" t="inlineStr">
        <is>
          <t>قرار مالك موقَّع — نافذ</t>
        </is>
      </c>
      <c r="H4124" s="7" t="inlineStr">
        <is>
          <t>INJAZ-FRD-01</t>
        </is>
      </c>
      <c r="I4124" s="7" t="inlineStr">
        <is>
          <t>الفصلُ ٢٣ — العملُ الشخصي</t>
        </is>
      </c>
      <c r="J4124" s="7" t="inlineStr">
        <is>
          <t>UX-01 للشاشاتِ · DELIVERY-01 للاختبارات</t>
        </is>
      </c>
      <c r="K4124" s="7" t="inlineStr">
        <is>
          <t>اختبارُ مسار: الطلبُ يصل المالية ويُنتج قيدٌ عاكسٌ ثم صحيح خلال 3 أيام</t>
        </is>
      </c>
      <c r="L4124" s="7" t="inlineStr">
        <is>
          <t>مطلوب ولم يُنفذ</t>
        </is>
      </c>
      <c r="M4124" s="7" t="inlineStr">
        <is>
          <t>نافذ</t>
        </is>
      </c>
    </row>
    <row r="4125">
      <c r="A4125" s="7" t="n">
        <v>4124</v>
      </c>
      <c r="B4125" s="7" t="inlineStr">
        <is>
          <t>WFM-062</t>
        </is>
      </c>
      <c r="C4125" s="7" t="inlineStr">
        <is>
          <t>نوعُ الطلب «طلب فتح أو تعديل مركز تكلفة» (RQ-FI-08): تملكه المالية والخزينة · يقدّمه الإدارةُ الطالبة · يستقبله المالية · سلسلتُه المالية ← التنفيذي · مهلتُه 5 أيام · ومخرَجُه مركزُ تكلفةٍ نافذ.</t>
        </is>
      </c>
      <c r="D4125" s="7" t="inlineStr">
        <is>
          <t>طلب تأسيس محرك العمل الشخصي والتكليفات والطلبات والإنجازات</t>
        </is>
      </c>
      <c r="E4125" s="7" t="inlineStr">
        <is>
          <t>§أنواع الطلبات</t>
        </is>
      </c>
      <c r="F4125" s="7" t="inlineStr">
        <is>
          <t>WFM</t>
        </is>
      </c>
      <c r="G4125" s="7" t="inlineStr">
        <is>
          <t>قرار مالك موقَّع — نافذ</t>
        </is>
      </c>
      <c r="H4125" s="7" t="inlineStr">
        <is>
          <t>INJAZ-FRD-01</t>
        </is>
      </c>
      <c r="I4125" s="7" t="inlineStr">
        <is>
          <t>الفصلُ ٢٣ — العملُ الشخصي</t>
        </is>
      </c>
      <c r="J4125" s="7" t="inlineStr">
        <is>
          <t>UX-01 للشاشاتِ · DELIVERY-01 للاختبارات</t>
        </is>
      </c>
      <c r="K4125" s="7" t="inlineStr">
        <is>
          <t>اختبارُ مسار: الطلبُ يصل المالية ويُنتج مركزُ تكلفةٍ نافذ خلال 5 أيام</t>
        </is>
      </c>
      <c r="L4125" s="7" t="inlineStr">
        <is>
          <t>مطلوب ولم يُنفذ</t>
        </is>
      </c>
      <c r="M4125" s="7" t="inlineStr">
        <is>
          <t>نافذ</t>
        </is>
      </c>
    </row>
    <row r="4126">
      <c r="A4126" s="7" t="n">
        <v>4125</v>
      </c>
      <c r="B4126" s="7" t="inlineStr">
        <is>
          <t>WFM-063</t>
        </is>
      </c>
      <c r="C4126" s="7" t="inlineStr">
        <is>
          <t>نوعُ الطلب «طلب موردٍ إضافي» (RQ-OP-01): تملكه إدارة التشغيل · يقدّمه مديرُ الموقع · يستقبله التشغيل · سلسلتُه التشغيل ← الموردون · مهلتُه يومان · ومخرَجُه تخصيصُ معدةٍ أو مشغّل.</t>
        </is>
      </c>
      <c r="D4126" s="7" t="inlineStr">
        <is>
          <t>طلب تأسيس محرك العمل الشخصي والتكليفات والطلبات والإنجازات</t>
        </is>
      </c>
      <c r="E4126" s="7" t="inlineStr">
        <is>
          <t>§أنواع الطلبات</t>
        </is>
      </c>
      <c r="F4126" s="7" t="inlineStr">
        <is>
          <t>WFM</t>
        </is>
      </c>
      <c r="G4126" s="7" t="inlineStr">
        <is>
          <t>قرار مالك موقَّع — نافذ</t>
        </is>
      </c>
      <c r="H4126" s="7" t="inlineStr">
        <is>
          <t>INJAZ-FRD-01</t>
        </is>
      </c>
      <c r="I4126" s="7" t="inlineStr">
        <is>
          <t>الفصلُ ٢٣ — العملُ الشخصي</t>
        </is>
      </c>
      <c r="J4126" s="7" t="inlineStr">
        <is>
          <t>UX-01 للشاشاتِ · DELIVERY-01 للاختبارات</t>
        </is>
      </c>
      <c r="K4126" s="7" t="inlineStr">
        <is>
          <t>اختبارُ مسار: الطلبُ يصل التشغيل ويُنتج تخصيصُ معدةٍ أو مشغّل خلال يومان</t>
        </is>
      </c>
      <c r="L4126" s="7" t="inlineStr">
        <is>
          <t>مطلوب ولم يُنفذ</t>
        </is>
      </c>
      <c r="M4126" s="7" t="inlineStr">
        <is>
          <t>نافذ</t>
        </is>
      </c>
    </row>
    <row r="4127">
      <c r="A4127" s="7" t="n">
        <v>4126</v>
      </c>
      <c r="B4127" s="7" t="inlineStr">
        <is>
          <t>WFM-064</t>
        </is>
      </c>
      <c r="C4127" s="7" t="inlineStr">
        <is>
          <t>لا يكفي تحوُّلُ حالة الطلب إلى «معتمد» — بل يصل مقدّمَه: القرارُ واسمُ من قرَّر وصفتُه وتاريخُه والملاحظاتُ وما يجب فعلُه والمستندُ الناتجُ والتنفيذُ الذي تم وأيُّ خطوةٍ لاحقةٍ ورابطُ الأصل.</t>
        </is>
      </c>
      <c r="D4127" s="7" t="inlineStr">
        <is>
          <t>طلب تأسيس محرك العمل الشخصي والتكليفات والطلبات والإنجازات</t>
        </is>
      </c>
      <c r="E4127" s="7" t="inlineStr">
        <is>
          <t>§مسار الرد</t>
        </is>
      </c>
      <c r="F4127" s="7" t="inlineStr">
        <is>
          <t>WFM</t>
        </is>
      </c>
      <c r="G4127" s="7" t="inlineStr">
        <is>
          <t>قرار مالك موقَّع — نافذ</t>
        </is>
      </c>
      <c r="H4127" s="7" t="inlineStr">
        <is>
          <t>INJAZ-FRD-01</t>
        </is>
      </c>
      <c r="I4127" s="7" t="inlineStr">
        <is>
          <t>الفصلُ ٢٣ — العملُ الشخصي</t>
        </is>
      </c>
      <c r="J4127" s="7" t="inlineStr">
        <is>
          <t>UX-01 للشاشاتِ · DELIVERY-01 للاختبارات</t>
        </is>
      </c>
      <c r="K4127" s="7" t="inlineStr">
        <is>
          <t>اختبارُ اكتمال: صفرُ طلبٍ مغلقٍ بلا وصول العناصر التسعةِ لمقدّمه</t>
        </is>
      </c>
      <c r="L4127" s="7" t="inlineStr">
        <is>
          <t>مطلوب ولم يُنفذ</t>
        </is>
      </c>
      <c r="M4127" s="7" t="inlineStr">
        <is>
          <t>نافذ</t>
        </is>
      </c>
    </row>
    <row r="4128">
      <c r="A4128" s="7" t="n">
        <v>4127</v>
      </c>
      <c r="B4128" s="7" t="inlineStr">
        <is>
          <t>WFM-065</t>
        </is>
      </c>
      <c r="C4128" s="7" t="inlineStr">
        <is>
          <t>تعرض شاشةُ «مهامي» لكل مهمةٍ سبعةَ عشرَ حقلًا لا تقلّ: الاسمُ والمصدرُ ومن كلّفني وسببُ التكليف والإدارةُ أو المشروعُ والأولويةُ والموعدُ والمدةُ المتبقيةُ والحالةُ والمتطلباتُ السابقةُ والمانعُ الحاليُّ والمخرَجُ ودليلُ الإنجاز والإجراءُ التالي ومن ينتظر النتيجةَ وأثرُ التأخير ورابطُ الأصل.</t>
        </is>
      </c>
      <c r="D4128" s="7" t="inlineStr">
        <is>
          <t>طلب تأسيس محرك العمل الشخصي والتكليفات والطلبات والإنجازات</t>
        </is>
      </c>
      <c r="E4128" s="7" t="inlineStr">
        <is>
          <t>§شاشة مهامي</t>
        </is>
      </c>
      <c r="F4128" s="7" t="inlineStr">
        <is>
          <t>WFM</t>
        </is>
      </c>
      <c r="G4128" s="7" t="inlineStr">
        <is>
          <t>قرار مالك موقَّع — نافذ</t>
        </is>
      </c>
      <c r="H4128" s="7" t="inlineStr">
        <is>
          <t>INJAZ-FRD-01</t>
        </is>
      </c>
      <c r="I4128" s="7" t="inlineStr">
        <is>
          <t>الفصلُ ٢٣ — العملُ الشخصي</t>
        </is>
      </c>
      <c r="J4128" s="7" t="inlineStr">
        <is>
          <t>UX-01 للشاشاتِ · DELIVERY-01 للاختبارات</t>
        </is>
      </c>
      <c r="K4128" s="7" t="inlineStr">
        <is>
          <t>اختبارُ اكتمال: صفرُ صفٍّ ينقصه حقلٌ من السبعةَ عشرَ</t>
        </is>
      </c>
      <c r="L4128" s="7" t="inlineStr">
        <is>
          <t>مطلوب ولم يُنفذ</t>
        </is>
      </c>
      <c r="M4128" s="7" t="inlineStr">
        <is>
          <t>نافذ</t>
        </is>
      </c>
    </row>
    <row r="4129">
      <c r="A4129" s="7" t="n">
        <v>4128</v>
      </c>
      <c r="B4129" s="7" t="inlineStr">
        <is>
          <t>WFM-066</t>
        </is>
      </c>
      <c r="C4129" s="7" t="inlineStr">
        <is>
          <t>توفّر شاشةُ «مهامي» ثمانيةَ عروضٍ منفصلة: اليوم · المتأخرة · القادمة · المعطلة · المعادة إليّ · المفوَّضة إليّ · التي كلّفتُ بها الآخرين · ومهامُ فريقي للمدير.</t>
        </is>
      </c>
      <c r="D4129" s="7" t="inlineStr">
        <is>
          <t>طلب تأسيس محرك العمل الشخصي والتكليفات والطلبات والإنجازات</t>
        </is>
      </c>
      <c r="E4129" s="7" t="inlineStr">
        <is>
          <t>§شاشة مهامي</t>
        </is>
      </c>
      <c r="F4129" s="7" t="inlineStr">
        <is>
          <t>WFM</t>
        </is>
      </c>
      <c r="G4129" s="7" t="inlineStr">
        <is>
          <t>قرار مالك موقَّع — نافذ</t>
        </is>
      </c>
      <c r="H4129" s="7" t="inlineStr">
        <is>
          <t>INJAZ-FRD-01</t>
        </is>
      </c>
      <c r="I4129" s="7" t="inlineStr">
        <is>
          <t>الفصلُ ٢٣ — العملُ الشخصي</t>
        </is>
      </c>
      <c r="J4129" s="7" t="inlineStr">
        <is>
          <t>UX-01 للشاشاتِ · DELIVERY-01 للاختبارات</t>
        </is>
      </c>
      <c r="K4129" s="7" t="inlineStr">
        <is>
          <t>اختبارُ عرض: الثمانيةُ متاحةٌ ولكلٍّ مرشِّحُه ولا تختلط النتائج</t>
        </is>
      </c>
      <c r="L4129" s="7" t="inlineStr">
        <is>
          <t>مطلوب ولم يُنفذ</t>
        </is>
      </c>
      <c r="M4129" s="7" t="inlineStr">
        <is>
          <t>نافذ</t>
        </is>
      </c>
    </row>
    <row r="4130">
      <c r="A4130" s="7" t="n">
        <v>4129</v>
      </c>
      <c r="B4130" s="7" t="inlineStr">
        <is>
          <t>WFM-067</t>
        </is>
      </c>
      <c r="C4130" s="7" t="inlineStr">
        <is>
          <t>لا تُملأ شاشةُ «إنجازي» يدويًّا — بل يُشتق الإنجازُ من ثمانية مصادرَ فقط: مهمةٌ مكتملةٌ مقبولةٌ · طلبٌ نُفِّذ وأُغلق · مستندٌ اعتمده الموظفُ باختصاصه · أمرُ عملٍ أُقفل · وحدةٌ أو ورديةٌ أُنجزت · نتيجةٌ قابلةٌ للقياس · معالجةُ بلاغٍ · إجراءٌ تصحيحيٌّ متحقَّقٌ منه.</t>
        </is>
      </c>
      <c r="D4130" s="7" t="inlineStr">
        <is>
          <t>طلب تأسيس محرك العمل الشخصي والتكليفات والطلبات والإنجازات</t>
        </is>
      </c>
      <c r="E4130" s="7" t="inlineStr">
        <is>
          <t>§الإنجاز</t>
        </is>
      </c>
      <c r="F4130" s="7" t="inlineStr">
        <is>
          <t>WFM</t>
        </is>
      </c>
      <c r="G4130" s="7" t="inlineStr">
        <is>
          <t>قرار مالك موقَّع — نافذ</t>
        </is>
      </c>
      <c r="H4130" s="7" t="inlineStr">
        <is>
          <t>INJAZ-FRD-01</t>
        </is>
      </c>
      <c r="I4130" s="7" t="inlineStr">
        <is>
          <t>الفصلُ ٢٣ — العملُ الشخصي</t>
        </is>
      </c>
      <c r="J4130" s="7" t="inlineStr">
        <is>
          <t>UX-01 للشاشاتِ · DELIVERY-01 للاختبارات</t>
        </is>
      </c>
      <c r="K4130" s="7" t="inlineStr">
        <is>
          <t>اختبارُ منع: إدخالُ إنجازٍ يدويًّا بلا مصدرٍ من الثمانيةِ يُرفض</t>
        </is>
      </c>
      <c r="L4130" s="7" t="inlineStr">
        <is>
          <t>مطلوب ولم يُنفذ</t>
        </is>
      </c>
      <c r="M4130" s="7" t="inlineStr">
        <is>
          <t>نافذ</t>
        </is>
      </c>
    </row>
    <row r="4131">
      <c r="A4131" s="7" t="n">
        <v>4130</v>
      </c>
      <c r="B4131" s="7" t="inlineStr">
        <is>
          <t>WFM-068</t>
        </is>
      </c>
      <c r="C4131" s="7" t="inlineStr">
        <is>
          <t>يُمنع في احتساب الإنجاز خمسةٌ: تسجيلُ الموظف إنجازًا لنفسه بلا مصدرٍ · احتسابُ الضغطات وفتحِ الشاشات · احتسابُ المهمة الملغاةِ أو المعادة · منحُ المنفِّذ والمعتمِدِ الإنجازَ نفسَه بلا تمييزِ الأدوار · بقاءُ الإنجاز بعد عكس المعاملة بلا تحديث.</t>
        </is>
      </c>
      <c r="D4131" s="7" t="inlineStr">
        <is>
          <t>طلب تأسيس محرك العمل الشخصي والتكليفات والطلبات والإنجازات</t>
        </is>
      </c>
      <c r="E4131" s="7" t="inlineStr">
        <is>
          <t>§الإنجاز</t>
        </is>
      </c>
      <c r="F4131" s="7" t="inlineStr">
        <is>
          <t>WFM</t>
        </is>
      </c>
      <c r="G4131" s="7" t="inlineStr">
        <is>
          <t>قرار مالك موقَّع — نافذ</t>
        </is>
      </c>
      <c r="H4131" s="7" t="inlineStr">
        <is>
          <t>INJAZ-FRD-01</t>
        </is>
      </c>
      <c r="I4131" s="7" t="inlineStr">
        <is>
          <t>الفصلُ ٢٣ — العملُ الشخصي</t>
        </is>
      </c>
      <c r="J4131" s="7" t="inlineStr">
        <is>
          <t>UX-01 للشاشاتِ · DELIVERY-01 للاختبارات</t>
        </is>
      </c>
      <c r="K4131" s="7" t="inlineStr">
        <is>
          <t>اختبارُ منع: كلُّ حالةٍ من الخمسِ تُرفض أو تُصحَّح آليًّا</t>
        </is>
      </c>
      <c r="L4131" s="7" t="inlineStr">
        <is>
          <t>مطلوب ولم يُنفذ</t>
        </is>
      </c>
      <c r="M4131" s="7" t="inlineStr">
        <is>
          <t>نافذ</t>
        </is>
      </c>
    </row>
    <row r="4132">
      <c r="A4132" s="7" t="n">
        <v>4131</v>
      </c>
      <c r="B4132" s="7" t="inlineStr">
        <is>
          <t>WFM-069</t>
        </is>
      </c>
      <c r="C4132" s="7" t="inlineStr">
        <is>
          <t>عند اشتراك أكثرَ من شخصٍ في العمل يُحدَّد: المنفِّذُ الرئيسيُّ والمساهمون والمراجعُ والمعتمِدُ ونسبةُ مساهمةِ كلٍّ ونوعُها — تنفيذيٌّ أو إشرافيٌّ أو قرار. ويُمنع تضاعفُ الإنجاز نفسِه في المؤشر العام.</t>
        </is>
      </c>
      <c r="D4132" s="7" t="inlineStr">
        <is>
          <t>طلب تأسيس محرك العمل الشخصي والتكليفات والطلبات والإنجازات</t>
        </is>
      </c>
      <c r="E4132" s="7" t="inlineStr">
        <is>
          <t>§إنجاز الفريق</t>
        </is>
      </c>
      <c r="F4132" s="7" t="inlineStr">
        <is>
          <t>WFM</t>
        </is>
      </c>
      <c r="G4132" s="7" t="inlineStr">
        <is>
          <t>قرار مالك موقَّع — نافذ</t>
        </is>
      </c>
      <c r="H4132" s="7" t="inlineStr">
        <is>
          <t>INJAZ-FRD-01</t>
        </is>
      </c>
      <c r="I4132" s="7" t="inlineStr">
        <is>
          <t>الفصلُ ٢٣ — العملُ الشخصي</t>
        </is>
      </c>
      <c r="J4132" s="7" t="inlineStr">
        <is>
          <t>UX-01 للشاشاتِ · DELIVERY-01 للاختبارات</t>
        </is>
      </c>
      <c r="K4132" s="7" t="inlineStr">
        <is>
          <t>اختبارُ حساب: مجموعُ الإسناد لا يتجاوز مئةً ولا يتضاعف الإنجازُ في المؤشر</t>
        </is>
      </c>
      <c r="L4132" s="7" t="inlineStr">
        <is>
          <t>مطلوب ولم يُنفذ</t>
        </is>
      </c>
      <c r="M4132" s="7" t="inlineStr">
        <is>
          <t>نافذ</t>
        </is>
      </c>
    </row>
    <row r="4133">
      <c r="A4133" s="7" t="n">
        <v>4132</v>
      </c>
      <c r="B4133" s="7" t="inlineStr">
        <is>
          <t>WFM-070</t>
        </is>
      </c>
      <c r="C4133" s="7" t="inlineStr">
        <is>
          <t>يُعكس الإنجازُ آليًّا إن عُكست معاملتُه أو أُعيد فتحُ عمله — ولا يبقى في السجل ولا في المؤشر.</t>
        </is>
      </c>
      <c r="D4133" s="7" t="inlineStr">
        <is>
          <t>طلب تأسيس محرك العمل الشخصي والتكليفات والطلبات والإنجازات</t>
        </is>
      </c>
      <c r="E4133" s="7" t="inlineStr">
        <is>
          <t>§الإنجاز</t>
        </is>
      </c>
      <c r="F4133" s="7" t="inlineStr">
        <is>
          <t>WFM</t>
        </is>
      </c>
      <c r="G4133" s="7" t="inlineStr">
        <is>
          <t>قرار مالك موقَّع — نافذ</t>
        </is>
      </c>
      <c r="H4133" s="7" t="inlineStr">
        <is>
          <t>INJAZ-FRD-01</t>
        </is>
      </c>
      <c r="I4133" s="7" t="inlineStr">
        <is>
          <t>الفصلُ ٢٣ — العملُ الشخصي</t>
        </is>
      </c>
      <c r="J4133" s="7" t="inlineStr">
        <is>
          <t>UX-01 للشاشاتِ · DELIVERY-01 للاختبارات</t>
        </is>
      </c>
      <c r="K4133" s="7" t="inlineStr">
        <is>
          <t>اختبارُ عكس: عكسُ الأصلِ يُنقص الإنجازَ ويحدّث المؤشرَ فورًا</t>
        </is>
      </c>
      <c r="L4133" s="7" t="inlineStr">
        <is>
          <t>مطلوب ولم يُنفذ</t>
        </is>
      </c>
      <c r="M4133" s="7" t="inlineStr">
        <is>
          <t>نافذ</t>
        </is>
      </c>
    </row>
    <row r="4134">
      <c r="A4134" s="7" t="n">
        <v>4133</v>
      </c>
      <c r="B4134" s="7" t="inlineStr">
        <is>
          <t>WFM-071</t>
        </is>
      </c>
      <c r="C4134" s="7" t="inlineStr">
        <is>
          <t>تعرض لوحةُ المدير ستةَ عشرَ مؤشرًا: مهامُ فريقه المفتوحةُ وغيرُ المسندةِ والمتأخرةُ والمعطلةُ وتوزيعُ العبءِ وعددُ الطلبات المستلمةِ ومتوسطُ زمن الردِّ ونسبةُ الإعادةِ والرفضِ ونسبةُ الإغلاق ضمن المهلةِ والإنجازُ بالموظف والفريقِ والأعمالُ بلا مالكٍ والتي تحتاج تصعيدًا والمفوَّضةُ والمنابةُ والتي أثرت في إداراتٍ أخرى وذاتُ الأثر المالي.</t>
        </is>
      </c>
      <c r="D4134" s="7" t="inlineStr">
        <is>
          <t>طلب تأسيس محرك العمل الشخصي والتكليفات والطلبات والإنجازات</t>
        </is>
      </c>
      <c r="E4134" s="7" t="inlineStr">
        <is>
          <t>§مؤشرات المدير</t>
        </is>
      </c>
      <c r="F4134" s="7" t="inlineStr">
        <is>
          <t>WFM</t>
        </is>
      </c>
      <c r="G4134" s="7" t="inlineStr">
        <is>
          <t>قرار مالك موقَّع — نافذ</t>
        </is>
      </c>
      <c r="H4134" s="7" t="inlineStr">
        <is>
          <t>INJAZ-FRD-01</t>
        </is>
      </c>
      <c r="I4134" s="7" t="inlineStr">
        <is>
          <t>الفصلُ ٢٣ — العملُ الشخصي</t>
        </is>
      </c>
      <c r="J4134" s="7" t="inlineStr">
        <is>
          <t>UX-01 للشاشاتِ · DELIVERY-01 للاختبارات</t>
        </is>
      </c>
      <c r="K4134" s="7" t="inlineStr">
        <is>
          <t>اختبارُ اكتمال: الستةَ عشرَ متاحةٌ ولكلٍّ اختبارُ صحةٍ يعيده لمصدره</t>
        </is>
      </c>
      <c r="L4134" s="7" t="inlineStr">
        <is>
          <t>مطلوب ولم يُنفذ</t>
        </is>
      </c>
      <c r="M4134" s="7" t="inlineStr">
        <is>
          <t>نافذ</t>
        </is>
      </c>
    </row>
    <row r="4135">
      <c r="A4135" s="7" t="n">
        <v>4134</v>
      </c>
      <c r="B4135" s="7" t="inlineStr">
        <is>
          <t>WFM-072</t>
        </is>
      </c>
      <c r="C4135" s="7" t="inlineStr">
        <is>
          <t>يرى المديرُ الإداراتِ والوحداتِ التابعةَ له بحسب الهيكل التنظيميِّ والتفويض النافذ — لا بناءً على قوائمَ ثابتةٍ مُدخَلة.</t>
        </is>
      </c>
      <c r="D4135" s="7" t="inlineStr">
        <is>
          <t>طلب تأسيس محرك العمل الشخصي والتكليفات والطلبات والإنجازات</t>
        </is>
      </c>
      <c r="E4135" s="7" t="inlineStr">
        <is>
          <t>§مؤشرات المدير</t>
        </is>
      </c>
      <c r="F4135" s="7" t="inlineStr">
        <is>
          <t>WFM</t>
        </is>
      </c>
      <c r="G4135" s="7" t="inlineStr">
        <is>
          <t>قرار مالك موقَّع — نافذ</t>
        </is>
      </c>
      <c r="H4135" s="7" t="inlineStr">
        <is>
          <t>INJAZ-FRD-01</t>
        </is>
      </c>
      <c r="I4135" s="7" t="inlineStr">
        <is>
          <t>الفصلُ ٢٣ — العملُ الشخصي</t>
        </is>
      </c>
      <c r="J4135" s="7" t="inlineStr">
        <is>
          <t>UX-01 للشاشاتِ · DELIVERY-01 للاختبارات</t>
        </is>
      </c>
      <c r="K4135" s="7" t="inlineStr">
        <is>
          <t>اختبارُ ظهور: مديرٌ يرى نطاقَه من الهيكل ولا يرى خارجَه ولو أُضيف يدويًّا</t>
        </is>
      </c>
      <c r="L4135" s="7" t="inlineStr">
        <is>
          <t>مطلوب ولم يُنفذ</t>
        </is>
      </c>
      <c r="M4135" s="7" t="inlineStr">
        <is>
          <t>نافذ</t>
        </is>
      </c>
    </row>
    <row r="4136">
      <c r="A4136" s="7" t="n">
        <v>4135</v>
      </c>
      <c r="B4136" s="7" t="inlineStr">
        <is>
          <t>WFM-073</t>
        </is>
      </c>
      <c r="C4136" s="7" t="inlineStr">
        <is>
          <t>يُميَّز «إسنادُ مهمة» عن غيره: نقلُ تنفيذِ مهمةٍ بعينها — ولكلٍّ صاحبُ قرارٍ ونطاقٌ ومدةٌ وصلاحياتٌ ناتجةٌ وإمكانيةُ إعادةِ تفويضٍ وأثرٌ عند الانتهاء على المهام المفتوحةِ وسجلُّ تدقيقٍ وجهةُ موافقة.</t>
        </is>
      </c>
      <c r="D4136" s="7" t="inlineStr">
        <is>
          <t>طلب تأسيس محرك العمل الشخصي والتكليفات والطلبات والإنجازات</t>
        </is>
      </c>
      <c r="E4136" s="7" t="inlineStr">
        <is>
          <t>§التفويض والإنابة</t>
        </is>
      </c>
      <c r="F4136" s="7" t="inlineStr">
        <is>
          <t>WFM</t>
        </is>
      </c>
      <c r="G4136" s="7" t="inlineStr">
        <is>
          <t>قرار مالك موقَّع — نافذ</t>
        </is>
      </c>
      <c r="H4136" s="7" t="inlineStr">
        <is>
          <t>INJAZ-FRD-01</t>
        </is>
      </c>
      <c r="I4136" s="7" t="inlineStr">
        <is>
          <t>الفصلُ ٢٣ — العملُ الشخصي</t>
        </is>
      </c>
      <c r="J4136" s="7" t="inlineStr">
        <is>
          <t>UX-01 للشاشاتِ · DELIVERY-01 للاختبارات</t>
        </is>
      </c>
      <c r="K4136" s="7" t="inlineStr">
        <is>
          <t>اختبارُ تمييز: «إسنادُ مهمة» له أحكامُه ولا يُخلط بغيره</t>
        </is>
      </c>
      <c r="L4136" s="7" t="inlineStr">
        <is>
          <t>مطلوب ولم يُنفذ</t>
        </is>
      </c>
      <c r="M4136" s="7" t="inlineStr">
        <is>
          <t>نافذ</t>
        </is>
      </c>
    </row>
    <row r="4137">
      <c r="A4137" s="7" t="n">
        <v>4136</v>
      </c>
      <c r="B4137" s="7" t="inlineStr">
        <is>
          <t>WFM-074</t>
        </is>
      </c>
      <c r="C4137" s="7" t="inlineStr">
        <is>
          <t>يُميَّز «تكليفٌ بدور» عن غيره: إسنادُ دورٍ كاملٍ في نطاق — ولكلٍّ صاحبُ قرارٍ ونطاقٌ ومدةٌ وصلاحياتٌ ناتجةٌ وإمكانيةُ إعادةِ تفويضٍ وأثرٌ عند الانتهاء على المهام المفتوحةِ وسجلُّ تدقيقٍ وجهةُ موافقة.</t>
        </is>
      </c>
      <c r="D4137" s="7" t="inlineStr">
        <is>
          <t>طلب تأسيس محرك العمل الشخصي والتكليفات والطلبات والإنجازات</t>
        </is>
      </c>
      <c r="E4137" s="7" t="inlineStr">
        <is>
          <t>§التفويض والإنابة</t>
        </is>
      </c>
      <c r="F4137" s="7" t="inlineStr">
        <is>
          <t>WFM</t>
        </is>
      </c>
      <c r="G4137" s="7" t="inlineStr">
        <is>
          <t>قرار مالك موقَّع — نافذ</t>
        </is>
      </c>
      <c r="H4137" s="7" t="inlineStr">
        <is>
          <t>INJAZ-FRD-01</t>
        </is>
      </c>
      <c r="I4137" s="7" t="inlineStr">
        <is>
          <t>الفصلُ ٢٣ — العملُ الشخصي</t>
        </is>
      </c>
      <c r="J4137" s="7" t="inlineStr">
        <is>
          <t>UX-01 للشاشاتِ · DELIVERY-01 للاختبارات</t>
        </is>
      </c>
      <c r="K4137" s="7" t="inlineStr">
        <is>
          <t>اختبارُ تمييز: «تكليفٌ بدور» له أحكامُه ولا يُخلط بغيره</t>
        </is>
      </c>
      <c r="L4137" s="7" t="inlineStr">
        <is>
          <t>مطلوب ولم يُنفذ</t>
        </is>
      </c>
      <c r="M4137" s="7" t="inlineStr">
        <is>
          <t>نافذ</t>
        </is>
      </c>
    </row>
    <row r="4138">
      <c r="A4138" s="7" t="n">
        <v>4137</v>
      </c>
      <c r="B4138" s="7" t="inlineStr">
        <is>
          <t>WFM-075</t>
        </is>
      </c>
      <c r="C4138" s="7" t="inlineStr">
        <is>
          <t>يُميَّز «إنابةٌ مؤقتة» عن غيره: حلولُ شخصٍ محلَّ آخرَ في غيابه — ولكلٍّ صاحبُ قرارٍ ونطاقٌ ومدةٌ وصلاحياتٌ ناتجةٌ وإمكانيةُ إعادةِ تفويضٍ وأثرٌ عند الانتهاء على المهام المفتوحةِ وسجلُّ تدقيقٍ وجهةُ موافقة.</t>
        </is>
      </c>
      <c r="D4138" s="7" t="inlineStr">
        <is>
          <t>طلب تأسيس محرك العمل الشخصي والتكليفات والطلبات والإنجازات</t>
        </is>
      </c>
      <c r="E4138" s="7" t="inlineStr">
        <is>
          <t>§التفويض والإنابة</t>
        </is>
      </c>
      <c r="F4138" s="7" t="inlineStr">
        <is>
          <t>WFM</t>
        </is>
      </c>
      <c r="G4138" s="7" t="inlineStr">
        <is>
          <t>قرار مالك موقَّع — نافذ</t>
        </is>
      </c>
      <c r="H4138" s="7" t="inlineStr">
        <is>
          <t>INJAZ-FRD-01</t>
        </is>
      </c>
      <c r="I4138" s="7" t="inlineStr">
        <is>
          <t>الفصلُ ٢٣ — العملُ الشخصي</t>
        </is>
      </c>
      <c r="J4138" s="7" t="inlineStr">
        <is>
          <t>UX-01 للشاشاتِ · DELIVERY-01 للاختبارات</t>
        </is>
      </c>
      <c r="K4138" s="7" t="inlineStr">
        <is>
          <t>اختبارُ تمييز: «إنابةٌ مؤقتة» له أحكامُه ولا يُخلط بغيره</t>
        </is>
      </c>
      <c r="L4138" s="7" t="inlineStr">
        <is>
          <t>مطلوب ولم يُنفذ</t>
        </is>
      </c>
      <c r="M4138" s="7" t="inlineStr">
        <is>
          <t>نافذ</t>
        </is>
      </c>
    </row>
    <row r="4139">
      <c r="A4139" s="7" t="n">
        <v>4138</v>
      </c>
      <c r="B4139" s="7" t="inlineStr">
        <is>
          <t>WFM-076</t>
        </is>
      </c>
      <c r="C4139" s="7" t="inlineStr">
        <is>
          <t>يُميَّز «تفويضُ صلاحية» عن غيره: نقلُ صلاحيةِ اعتمادٍ بسقف — ولكلٍّ صاحبُ قرارٍ ونطاقٌ ومدةٌ وصلاحياتٌ ناتجةٌ وإمكانيةُ إعادةِ تفويضٍ وأثرٌ عند الانتهاء على المهام المفتوحةِ وسجلُّ تدقيقٍ وجهةُ موافقة.</t>
        </is>
      </c>
      <c r="D4139" s="7" t="inlineStr">
        <is>
          <t>طلب تأسيس محرك العمل الشخصي والتكليفات والطلبات والإنجازات</t>
        </is>
      </c>
      <c r="E4139" s="7" t="inlineStr">
        <is>
          <t>§التفويض والإنابة</t>
        </is>
      </c>
      <c r="F4139" s="7" t="inlineStr">
        <is>
          <t>WFM</t>
        </is>
      </c>
      <c r="G4139" s="7" t="inlineStr">
        <is>
          <t>قرار مالك موقَّع — نافذ</t>
        </is>
      </c>
      <c r="H4139" s="7" t="inlineStr">
        <is>
          <t>INJAZ-FRD-01</t>
        </is>
      </c>
      <c r="I4139" s="7" t="inlineStr">
        <is>
          <t>الفصلُ ٢٣ — العملُ الشخصي</t>
        </is>
      </c>
      <c r="J4139" s="7" t="inlineStr">
        <is>
          <t>UX-01 للشاشاتِ · DELIVERY-01 للاختبارات</t>
        </is>
      </c>
      <c r="K4139" s="7" t="inlineStr">
        <is>
          <t>اختبارُ تمييز: «تفويضُ صلاحية» له أحكامُه ولا يُخلط بغيره</t>
        </is>
      </c>
      <c r="L4139" s="7" t="inlineStr">
        <is>
          <t>مطلوب ولم يُنفذ</t>
        </is>
      </c>
      <c r="M4139" s="7" t="inlineStr">
        <is>
          <t>نافذ</t>
        </is>
      </c>
    </row>
    <row r="4140">
      <c r="A4140" s="7" t="n">
        <v>4139</v>
      </c>
      <c r="B4140" s="7" t="inlineStr">
        <is>
          <t>WFM-077</t>
        </is>
      </c>
      <c r="C4140" s="7" t="inlineStr">
        <is>
          <t>يُميَّز «إعادةُ إسناد» عن غيره: نقلُ مهمةٍ من منفِّذٍ لآخر — ولكلٍّ صاحبُ قرارٍ ونطاقٌ ومدةٌ وصلاحياتٌ ناتجةٌ وإمكانيةُ إعادةِ تفويضٍ وأثرٌ عند الانتهاء على المهام المفتوحةِ وسجلُّ تدقيقٍ وجهةُ موافقة.</t>
        </is>
      </c>
      <c r="D4140" s="7" t="inlineStr">
        <is>
          <t>طلب تأسيس محرك العمل الشخصي والتكليفات والطلبات والإنجازات</t>
        </is>
      </c>
      <c r="E4140" s="7" t="inlineStr">
        <is>
          <t>§التفويض والإنابة</t>
        </is>
      </c>
      <c r="F4140" s="7" t="inlineStr">
        <is>
          <t>WFM</t>
        </is>
      </c>
      <c r="G4140" s="7" t="inlineStr">
        <is>
          <t>قرار مالك موقَّع — نافذ</t>
        </is>
      </c>
      <c r="H4140" s="7" t="inlineStr">
        <is>
          <t>INJAZ-FRD-01</t>
        </is>
      </c>
      <c r="I4140" s="7" t="inlineStr">
        <is>
          <t>الفصلُ ٢٣ — العملُ الشخصي</t>
        </is>
      </c>
      <c r="J4140" s="7" t="inlineStr">
        <is>
          <t>UX-01 للشاشاتِ · DELIVERY-01 للاختبارات</t>
        </is>
      </c>
      <c r="K4140" s="7" t="inlineStr">
        <is>
          <t>اختبارُ تمييز: «إعادةُ إسناد» له أحكامُه ولا يُخلط بغيره</t>
        </is>
      </c>
      <c r="L4140" s="7" t="inlineStr">
        <is>
          <t>مطلوب ولم يُنفذ</t>
        </is>
      </c>
      <c r="M4140" s="7" t="inlineStr">
        <is>
          <t>نافذ</t>
        </is>
      </c>
    </row>
    <row r="4141">
      <c r="A4141" s="7" t="n">
        <v>4140</v>
      </c>
      <c r="B4141" s="7" t="inlineStr">
        <is>
          <t>WFM-078</t>
        </is>
      </c>
      <c r="C4141" s="7" t="inlineStr">
        <is>
          <t>يُميَّز «نقلُ عبء عمل» عن غيره: نقلُ مجموعةِ مهامٍ دفعةً — ولكلٍّ صاحبُ قرارٍ ونطاقٌ ومدةٌ وصلاحياتٌ ناتجةٌ وإمكانيةُ إعادةِ تفويضٍ وأثرٌ عند الانتهاء على المهام المفتوحةِ وسجلُّ تدقيقٍ وجهةُ موافقة.</t>
        </is>
      </c>
      <c r="D4141" s="7" t="inlineStr">
        <is>
          <t>طلب تأسيس محرك العمل الشخصي والتكليفات والطلبات والإنجازات</t>
        </is>
      </c>
      <c r="E4141" s="7" t="inlineStr">
        <is>
          <t>§التفويض والإنابة</t>
        </is>
      </c>
      <c r="F4141" s="7" t="inlineStr">
        <is>
          <t>WFM</t>
        </is>
      </c>
      <c r="G4141" s="7" t="inlineStr">
        <is>
          <t>قرار مالك موقَّع — نافذ</t>
        </is>
      </c>
      <c r="H4141" s="7" t="inlineStr">
        <is>
          <t>INJAZ-FRD-01</t>
        </is>
      </c>
      <c r="I4141" s="7" t="inlineStr">
        <is>
          <t>الفصلُ ٢٣ — العملُ الشخصي</t>
        </is>
      </c>
      <c r="J4141" s="7" t="inlineStr">
        <is>
          <t>UX-01 للشاشاتِ · DELIVERY-01 للاختبارات</t>
        </is>
      </c>
      <c r="K4141" s="7" t="inlineStr">
        <is>
          <t>اختبارُ تمييز: «نقلُ عبء عمل» له أحكامُه ولا يُخلط بغيره</t>
        </is>
      </c>
      <c r="L4141" s="7" t="inlineStr">
        <is>
          <t>مطلوب ولم يُنفذ</t>
        </is>
      </c>
      <c r="M4141" s="7" t="inlineStr">
        <is>
          <t>نافذ</t>
        </is>
      </c>
    </row>
    <row r="4142">
      <c r="A4142" s="7" t="n">
        <v>4141</v>
      </c>
      <c r="B4142" s="7" t="inlineStr">
        <is>
          <t>WFM-079</t>
        </is>
      </c>
      <c r="C4142" s="7" t="inlineStr">
        <is>
          <t>انتهاءُ التكليفِ يوقف توليدَ المهام الجديدةِ ولا يُلغي المفتوحة — والمفتوحةُ تُنقل أو تبقى بقرارٍ مسجَّل.</t>
        </is>
      </c>
      <c r="D4142" s="7" t="inlineStr">
        <is>
          <t>طلب تأسيس محرك العمل الشخصي والتكليفات والطلبات والإنجازات</t>
        </is>
      </c>
      <c r="E4142" s="7" t="inlineStr">
        <is>
          <t>§التفويض والإنابة</t>
        </is>
      </c>
      <c r="F4142" s="7" t="inlineStr">
        <is>
          <t>WFM</t>
        </is>
      </c>
      <c r="G4142" s="7" t="inlineStr">
        <is>
          <t>قرار مالك موقَّع — نافذ</t>
        </is>
      </c>
      <c r="H4142" s="7" t="inlineStr">
        <is>
          <t>INJAZ-FRD-01</t>
        </is>
      </c>
      <c r="I4142" s="7" t="inlineStr">
        <is>
          <t>الفصلُ ٢٣ — العملُ الشخصي</t>
        </is>
      </c>
      <c r="J4142" s="7" t="inlineStr">
        <is>
          <t>UX-01 للشاشاتِ · DELIVERY-01 للاختبارات</t>
        </is>
      </c>
      <c r="K4142" s="7" t="inlineStr">
        <is>
          <t>اختبارُ أثر: انتهاءُ التكليف يوقف التوليدَ والمفتوحةُ تبقى بقرار</t>
        </is>
      </c>
      <c r="L4142" s="7" t="inlineStr">
        <is>
          <t>مطلوب ولم يُنفذ</t>
        </is>
      </c>
      <c r="M4142" s="7" t="inlineStr">
        <is>
          <t>نافذ</t>
        </is>
      </c>
    </row>
    <row r="4143">
      <c r="A4143" s="7" t="n">
        <v>4142</v>
      </c>
      <c r="B4143" s="7" t="inlineStr">
        <is>
          <t>WFM-080</t>
        </is>
      </c>
      <c r="C4143" s="7" t="inlineStr">
        <is>
          <t>يُبنى نموذجُ بياناتٍ موحَّدٌ بسبعةَ عشرَ جدولًا: work_items · task_assignments · task_dependencies · task_evidence · task_templates · recurring_tasks · requests · request_types · request_routes · request_responses · approval_links · work_delegations · work_escalations · achievement_records · achievement_attributions · personal_notifications · workspace_views.</t>
        </is>
      </c>
      <c r="D4143" s="7" t="inlineStr">
        <is>
          <t>طلب تأسيس محرك العمل الشخصي والتكليفات والطلبات والإنجازات</t>
        </is>
      </c>
      <c r="E4143" s="7" t="inlineStr">
        <is>
          <t>§نموذج البيانات</t>
        </is>
      </c>
      <c r="F4143" s="7" t="inlineStr">
        <is>
          <t>WFM</t>
        </is>
      </c>
      <c r="G4143" s="7" t="inlineStr">
        <is>
          <t>قرار مالك موقَّع — نافذ</t>
        </is>
      </c>
      <c r="H4143" s="7" t="inlineStr">
        <is>
          <t>INJAZ-FRD-01</t>
        </is>
      </c>
      <c r="I4143" s="7" t="inlineStr">
        <is>
          <t>الفصلُ ٢٣ — العملُ الشخصي</t>
        </is>
      </c>
      <c r="J4143" s="7" t="inlineStr">
        <is>
          <t>UX-01 للشاشاتِ · DELIVERY-01 للاختبارات</t>
        </is>
      </c>
      <c r="K4143" s="7" t="inlineStr">
        <is>
          <t>اختبارُ اكتمال: السبعةَ عشرَ موجودةٌ بعلاقاتها</t>
        </is>
      </c>
      <c r="L4143" s="7" t="inlineStr">
        <is>
          <t>مطلوب ولم يُنفذ</t>
        </is>
      </c>
      <c r="M4143" s="7" t="inlineStr">
        <is>
          <t>نافذ</t>
        </is>
      </c>
    </row>
    <row r="4144">
      <c r="A4144" s="7" t="n">
        <v>4143</v>
      </c>
      <c r="B4144" s="7" t="inlineStr">
        <is>
          <t>WFM-081</t>
        </is>
      </c>
      <c r="C4144" s="7" t="inlineStr">
        <is>
          <t>يحمل كلُّ عنصرِ عملٍ خمسةَ عشرَ حقلَ ربطٍ: source_type و source_ref و source_screen و action_code و event_ref و org_unit_id و project_id و site_id و assigned_person_id و assigned_role_id و delegation_ref و due_at و status و completed_at و evidence_ref.</t>
        </is>
      </c>
      <c r="D4144" s="7" t="inlineStr">
        <is>
          <t>طلب تأسيس محرك العمل الشخصي والتكليفات والطلبات والإنجازات</t>
        </is>
      </c>
      <c r="E4144" s="7" t="inlineStr">
        <is>
          <t>§نموذج البيانات</t>
        </is>
      </c>
      <c r="F4144" s="7" t="inlineStr">
        <is>
          <t>WFM</t>
        </is>
      </c>
      <c r="G4144" s="7" t="inlineStr">
        <is>
          <t>قرار مالك موقَّع — نافذ</t>
        </is>
      </c>
      <c r="H4144" s="7" t="inlineStr">
        <is>
          <t>INJAZ-FRD-01</t>
        </is>
      </c>
      <c r="I4144" s="7" t="inlineStr">
        <is>
          <t>الفصلُ ٢٣ — العملُ الشخصي</t>
        </is>
      </c>
      <c r="J4144" s="7" t="inlineStr">
        <is>
          <t>UX-01 للشاشاتِ · DELIVERY-01 للاختبارات</t>
        </is>
      </c>
      <c r="K4144" s="7" t="inlineStr">
        <is>
          <t>اختبارُ اكتمال: صفرُ عنصرٍ ينقصه حقلٌ من الخمسةَ عشر</t>
        </is>
      </c>
      <c r="L4144" s="7" t="inlineStr">
        <is>
          <t>مطلوب ولم يُنفذ</t>
        </is>
      </c>
      <c r="M4144" s="7" t="inlineStr">
        <is>
          <t>نافذ</t>
        </is>
      </c>
    </row>
    <row r="4145">
      <c r="A4145" s="7" t="n">
        <v>4144</v>
      </c>
      <c r="B4145" s="7" t="inlineStr">
        <is>
          <t>WFM-082</t>
        </is>
      </c>
      <c r="C4145" s="7" t="inlineStr">
        <is>
          <t>الحدثُ TaskCreated (إنشاءُ مهمة): ينشره محرّكُ العمل · وتتحدث به مساحةُ عملي · لوحةُ المدير · والإشعارُ: مهمةٌ جديدةٌ في مهامي · وأثرٌ مالي: لا · وعند الفشل: تُعاد المحاولةُ ويُخطَر المنشئ.</t>
        </is>
      </c>
      <c r="D4145" s="7" t="inlineStr">
        <is>
          <t>طلب تأسيس محرك العمل الشخصي والتكليفات والطلبات والإنجازات</t>
        </is>
      </c>
      <c r="E4145" s="7" t="inlineStr">
        <is>
          <t>§الأحداث</t>
        </is>
      </c>
      <c r="F4145" s="7" t="inlineStr">
        <is>
          <t>WFM</t>
        </is>
      </c>
      <c r="G4145" s="7" t="inlineStr">
        <is>
          <t>قرار مالك موقَّع — نافذ</t>
        </is>
      </c>
      <c r="H4145" s="7" t="inlineStr">
        <is>
          <t>INJAZ-FRD-01</t>
        </is>
      </c>
      <c r="I4145" s="7" t="inlineStr">
        <is>
          <t>الفصلُ ٢٣ — العملُ الشخصي</t>
        </is>
      </c>
      <c r="J4145" s="7" t="inlineStr">
        <is>
          <t>UX-01 للشاشاتِ · DELIVERY-01 للاختبارات</t>
        </is>
      </c>
      <c r="K4145" s="7" t="inlineStr">
        <is>
          <t>اختبارُ حدث: وقوعُ إنشاءُ مهمة ينشر TaskCreated وتتحدث مساحةُ عملي · لوحةُ المدير</t>
        </is>
      </c>
      <c r="L4145" s="7" t="inlineStr">
        <is>
          <t>مطلوب ولم يُنفذ</t>
        </is>
      </c>
      <c r="M4145" s="7" t="inlineStr">
        <is>
          <t>نافذ</t>
        </is>
      </c>
    </row>
    <row r="4146">
      <c r="A4146" s="7" t="n">
        <v>4145</v>
      </c>
      <c r="B4146" s="7" t="inlineStr">
        <is>
          <t>WFM-083</t>
        </is>
      </c>
      <c r="C4146" s="7" t="inlineStr">
        <is>
          <t>الحدثُ TaskAssigned (إسنادُ مهمةٍ لمنفِّذ): ينشره المكلِّف · وتتحدث به مهامي · مهامُ فريقي · والإشعارُ: مهمةٌ مسنَدةٌ إليك · وأثرٌ مالي: لا · وعند الفشل: تبقى نافذً ويُخطَر المكلِّف.</t>
        </is>
      </c>
      <c r="D4146" s="7" t="inlineStr">
        <is>
          <t>طلب تأسيس محرك العمل الشخصي والتكليفات والطلبات والإنجازات</t>
        </is>
      </c>
      <c r="E4146" s="7" t="inlineStr">
        <is>
          <t>§الأحداث</t>
        </is>
      </c>
      <c r="F4146" s="7" t="inlineStr">
        <is>
          <t>WFM</t>
        </is>
      </c>
      <c r="G4146" s="7" t="inlineStr">
        <is>
          <t>قرار مالك موقَّع — نافذ</t>
        </is>
      </c>
      <c r="H4146" s="7" t="inlineStr">
        <is>
          <t>INJAZ-FRD-01</t>
        </is>
      </c>
      <c r="I4146" s="7" t="inlineStr">
        <is>
          <t>الفصلُ ٢٣ — العملُ الشخصي</t>
        </is>
      </c>
      <c r="J4146" s="7" t="inlineStr">
        <is>
          <t>UX-01 للشاشاتِ · DELIVERY-01 للاختبارات</t>
        </is>
      </c>
      <c r="K4146" s="7" t="inlineStr">
        <is>
          <t>اختبارُ حدث: وقوعُ إسنادُ مهمةٍ لمنفِّذ ينشر TaskAssigned وتتحدث مهامي · مهامُ فريقي</t>
        </is>
      </c>
      <c r="L4146" s="7" t="inlineStr">
        <is>
          <t>مطلوب ولم يُنفذ</t>
        </is>
      </c>
      <c r="M4146" s="7" t="inlineStr">
        <is>
          <t>نافذ</t>
        </is>
      </c>
    </row>
    <row r="4147">
      <c r="A4147" s="7" t="n">
        <v>4146</v>
      </c>
      <c r="B4147" s="7" t="inlineStr">
        <is>
          <t>WFM-084</t>
        </is>
      </c>
      <c r="C4147" s="7" t="inlineStr">
        <is>
          <t>الحدثُ TaskAccepted (استلامُ المنفِّذ للمهمة): ينشره المنفّذ · وتتحدث به لوحةُ المكلِّف · والإشعارُ: تمَّ الاستلام · وأثرٌ مالي: لا · وعند الفشل: يبقى عدُّ الاستجابة جاريًا.</t>
        </is>
      </c>
      <c r="D4147" s="7" t="inlineStr">
        <is>
          <t>طلب تأسيس محرك العمل الشخصي والتكليفات والطلبات والإنجازات</t>
        </is>
      </c>
      <c r="E4147" s="7" t="inlineStr">
        <is>
          <t>§الأحداث</t>
        </is>
      </c>
      <c r="F4147" s="7" t="inlineStr">
        <is>
          <t>WFM</t>
        </is>
      </c>
      <c r="G4147" s="7" t="inlineStr">
        <is>
          <t>قرار مالك موقَّع — نافذ</t>
        </is>
      </c>
      <c r="H4147" s="7" t="inlineStr">
        <is>
          <t>INJAZ-FRD-01</t>
        </is>
      </c>
      <c r="I4147" s="7" t="inlineStr">
        <is>
          <t>الفصلُ ٢٣ — العملُ الشخصي</t>
        </is>
      </c>
      <c r="J4147" s="7" t="inlineStr">
        <is>
          <t>UX-01 للشاشاتِ · DELIVERY-01 للاختبارات</t>
        </is>
      </c>
      <c r="K4147" s="7" t="inlineStr">
        <is>
          <t>اختبارُ حدث: وقوعُ استلامُ المنفِّذ للمهمة ينشر TaskAccepted وتتحدث لوحةُ المكلِّف</t>
        </is>
      </c>
      <c r="L4147" s="7" t="inlineStr">
        <is>
          <t>مطلوب ولم يُنفذ</t>
        </is>
      </c>
      <c r="M4147" s="7" t="inlineStr">
        <is>
          <t>نافذ</t>
        </is>
      </c>
    </row>
    <row r="4148">
      <c r="A4148" s="7" t="n">
        <v>4147</v>
      </c>
      <c r="B4148" s="7" t="inlineStr">
        <is>
          <t>WFM-085</t>
        </is>
      </c>
      <c r="C4148" s="7" t="inlineStr">
        <is>
          <t>الحدثُ TaskBlocked (تعطلُ المهمة بسببٍ محكوم): ينشره المنفّذ · وتتحدث به لوحةُ المالك والمدير · والإشعارُ: مهمةٌ متعطلةٌ تحتاج تدخلًا · وأثرٌ مالي: لا · وعند الفشل: يُخطَر المالكُ يدويًّا.</t>
        </is>
      </c>
      <c r="D4148" s="7" t="inlineStr">
        <is>
          <t>طلب تأسيس محرك العمل الشخصي والتكليفات والطلبات والإنجازات</t>
        </is>
      </c>
      <c r="E4148" s="7" t="inlineStr">
        <is>
          <t>§الأحداث</t>
        </is>
      </c>
      <c r="F4148" s="7" t="inlineStr">
        <is>
          <t>WFM</t>
        </is>
      </c>
      <c r="G4148" s="7" t="inlineStr">
        <is>
          <t>قرار مالك موقَّع — نافذ</t>
        </is>
      </c>
      <c r="H4148" s="7" t="inlineStr">
        <is>
          <t>INJAZ-FRD-01</t>
        </is>
      </c>
      <c r="I4148" s="7" t="inlineStr">
        <is>
          <t>الفصلُ ٢٣ — العملُ الشخصي</t>
        </is>
      </c>
      <c r="J4148" s="7" t="inlineStr">
        <is>
          <t>UX-01 للشاشاتِ · DELIVERY-01 للاختبارات</t>
        </is>
      </c>
      <c r="K4148" s="7" t="inlineStr">
        <is>
          <t>اختبارُ حدث: وقوعُ تعطلُ المهمة بسببٍ محكوم ينشر TaskBlocked وتتحدث لوحةُ المالك والمدير</t>
        </is>
      </c>
      <c r="L4148" s="7" t="inlineStr">
        <is>
          <t>مطلوب ولم يُنفذ</t>
        </is>
      </c>
      <c r="M4148" s="7" t="inlineStr">
        <is>
          <t>نافذ</t>
        </is>
      </c>
    </row>
    <row r="4149">
      <c r="A4149" s="7" t="n">
        <v>4148</v>
      </c>
      <c r="B4149" s="7" t="inlineStr">
        <is>
          <t>WFM-086</t>
        </is>
      </c>
      <c r="C4149" s="7" t="inlineStr">
        <is>
          <t>الحدثُ TaskCompleted (إكمالُ المنفِّذ وتقديمُ الدليل): ينشره المنفّذ · وتتحدث به لوحةُ المتحقِّق · والإشعارُ: مهمةٌ تنتظر تحققَك · وأثرٌ مالي: لا · وعند الفشل: تبقى قيدَ التنفيذ.</t>
        </is>
      </c>
      <c r="D4149" s="7" t="inlineStr">
        <is>
          <t>طلب تأسيس محرك العمل الشخصي والتكليفات والطلبات والإنجازات</t>
        </is>
      </c>
      <c r="E4149" s="7" t="inlineStr">
        <is>
          <t>§الأحداث</t>
        </is>
      </c>
      <c r="F4149" s="7" t="inlineStr">
        <is>
          <t>WFM</t>
        </is>
      </c>
      <c r="G4149" s="7" t="inlineStr">
        <is>
          <t>قرار مالك موقَّع — نافذ</t>
        </is>
      </c>
      <c r="H4149" s="7" t="inlineStr">
        <is>
          <t>INJAZ-FRD-01</t>
        </is>
      </c>
      <c r="I4149" s="7" t="inlineStr">
        <is>
          <t>الفصلُ ٢٣ — العملُ الشخصي</t>
        </is>
      </c>
      <c r="J4149" s="7" t="inlineStr">
        <is>
          <t>UX-01 للشاشاتِ · DELIVERY-01 للاختبارات</t>
        </is>
      </c>
      <c r="K4149" s="7" t="inlineStr">
        <is>
          <t>اختبارُ حدث: وقوعُ إكمالُ المنفِّذ وتقديمُ الدليل ينشر TaskCompleted وتتحدث لوحةُ المتحقِّق</t>
        </is>
      </c>
      <c r="L4149" s="7" t="inlineStr">
        <is>
          <t>مطلوب ولم يُنفذ</t>
        </is>
      </c>
      <c r="M4149" s="7" t="inlineStr">
        <is>
          <t>نافذ</t>
        </is>
      </c>
    </row>
    <row r="4150">
      <c r="A4150" s="7" t="n">
        <v>4149</v>
      </c>
      <c r="B4150" s="7" t="inlineStr">
        <is>
          <t>WFM-087</t>
        </is>
      </c>
      <c r="C4150" s="7" t="inlineStr">
        <is>
          <t>الحدثُ TaskReturned (إعادةُ المهمة للمنفِّذ): ينشره المتحقِّق · وتتحدث به مهامي · والإشعارُ: مهمةٌ أُعيدت إليك بسبب · وأثرٌ مالي: لا · وعند الفشل: يُخطَر المنفّذُ يدويًّا.</t>
        </is>
      </c>
      <c r="D4150" s="7" t="inlineStr">
        <is>
          <t>طلب تأسيس محرك العمل الشخصي والتكليفات والطلبات والإنجازات</t>
        </is>
      </c>
      <c r="E4150" s="7" t="inlineStr">
        <is>
          <t>§الأحداث</t>
        </is>
      </c>
      <c r="F4150" s="7" t="inlineStr">
        <is>
          <t>WFM</t>
        </is>
      </c>
      <c r="G4150" s="7" t="inlineStr">
        <is>
          <t>قرار مالك موقَّع — نافذ</t>
        </is>
      </c>
      <c r="H4150" s="7" t="inlineStr">
        <is>
          <t>INJAZ-FRD-01</t>
        </is>
      </c>
      <c r="I4150" s="7" t="inlineStr">
        <is>
          <t>الفصلُ ٢٣ — العملُ الشخصي</t>
        </is>
      </c>
      <c r="J4150" s="7" t="inlineStr">
        <is>
          <t>UX-01 للشاشاتِ · DELIVERY-01 للاختبارات</t>
        </is>
      </c>
      <c r="K4150" s="7" t="inlineStr">
        <is>
          <t>اختبارُ حدث: وقوعُ إعادةُ المهمة للمنفِّذ ينشر TaskReturned وتتحدث مهامي</t>
        </is>
      </c>
      <c r="L4150" s="7" t="inlineStr">
        <is>
          <t>مطلوب ولم يُنفذ</t>
        </is>
      </c>
      <c r="M4150" s="7" t="inlineStr">
        <is>
          <t>نافذ</t>
        </is>
      </c>
    </row>
    <row r="4151">
      <c r="A4151" s="7" t="n">
        <v>4150</v>
      </c>
      <c r="B4151" s="7" t="inlineStr">
        <is>
          <t>WFM-088</t>
        </is>
      </c>
      <c r="C4151" s="7" t="inlineStr">
        <is>
          <t>الحدثُ TaskReassigned (إعادةُ إسنادٍ لمنفِّذٍ آخر): ينشره المكلِّف أو المالك · وتتحدث به مهامي للاثنين · والإشعارُ: نقلُ مهمةٍ إليك أو منك · وأثرٌ مالي: لا · وعند الفشل: يبقى الإسنادُ الأصلي.</t>
        </is>
      </c>
      <c r="D4151" s="7" t="inlineStr">
        <is>
          <t>طلب تأسيس محرك العمل الشخصي والتكليفات والطلبات والإنجازات</t>
        </is>
      </c>
      <c r="E4151" s="7" t="inlineStr">
        <is>
          <t>§الأحداث</t>
        </is>
      </c>
      <c r="F4151" s="7" t="inlineStr">
        <is>
          <t>WFM</t>
        </is>
      </c>
      <c r="G4151" s="7" t="inlineStr">
        <is>
          <t>قرار مالك موقَّع — نافذ</t>
        </is>
      </c>
      <c r="H4151" s="7" t="inlineStr">
        <is>
          <t>INJAZ-FRD-01</t>
        </is>
      </c>
      <c r="I4151" s="7" t="inlineStr">
        <is>
          <t>الفصلُ ٢٣ — العملُ الشخصي</t>
        </is>
      </c>
      <c r="J4151" s="7" t="inlineStr">
        <is>
          <t>UX-01 للشاشاتِ · DELIVERY-01 للاختبارات</t>
        </is>
      </c>
      <c r="K4151" s="7" t="inlineStr">
        <is>
          <t>اختبارُ حدث: وقوعُ إعادةُ إسنادٍ لمنفِّذٍ آخر ينشر TaskReassigned وتتحدث مهامي للاثنين</t>
        </is>
      </c>
      <c r="L4151" s="7" t="inlineStr">
        <is>
          <t>مطلوب ولم يُنفذ</t>
        </is>
      </c>
      <c r="M4151" s="7" t="inlineStr">
        <is>
          <t>نافذ</t>
        </is>
      </c>
    </row>
    <row r="4152">
      <c r="A4152" s="7" t="n">
        <v>4151</v>
      </c>
      <c r="B4152" s="7" t="inlineStr">
        <is>
          <t>WFM-089</t>
        </is>
      </c>
      <c r="C4152" s="7" t="inlineStr">
        <is>
          <t>الحدثُ TaskClosed (قبولُ المهمة وإغلاقُها): ينشره المتحقِّق · وتتحدث به إنجازي · لوحةُ المدير · والإشعارُ: اكتملت المهمةُ ونُسب الإنجاز · وأثرٌ مالي: بحسب نوع المهمة · وعند الفشل: لا يُشتق الإنجازُ حتى النجاح.</t>
        </is>
      </c>
      <c r="D4152" s="7" t="inlineStr">
        <is>
          <t>طلب تأسيس محرك العمل الشخصي والتكليفات والطلبات والإنجازات</t>
        </is>
      </c>
      <c r="E4152" s="7" t="inlineStr">
        <is>
          <t>§الأحداث</t>
        </is>
      </c>
      <c r="F4152" s="7" t="inlineStr">
        <is>
          <t>WFM</t>
        </is>
      </c>
      <c r="G4152" s="7" t="inlineStr">
        <is>
          <t>قرار مالك موقَّع — نافذ</t>
        </is>
      </c>
      <c r="H4152" s="7" t="inlineStr">
        <is>
          <t>INJAZ-FRD-01</t>
        </is>
      </c>
      <c r="I4152" s="7" t="inlineStr">
        <is>
          <t>الفصلُ ٢٣ — العملُ الشخصي</t>
        </is>
      </c>
      <c r="J4152" s="7" t="inlineStr">
        <is>
          <t>UX-01 للشاشاتِ · DELIVERY-01 للاختبارات</t>
        </is>
      </c>
      <c r="K4152" s="7" t="inlineStr">
        <is>
          <t>اختبارُ حدث: وقوعُ قبولُ المهمة وإغلاقُها ينشر TaskClosed وتتحدث إنجازي · لوحةُ المدير</t>
        </is>
      </c>
      <c r="L4152" s="7" t="inlineStr">
        <is>
          <t>مطلوب ولم يُنفذ</t>
        </is>
      </c>
      <c r="M4152" s="7" t="inlineStr">
        <is>
          <t>نافذ</t>
        </is>
      </c>
    </row>
    <row r="4153">
      <c r="A4153" s="7" t="n">
        <v>4152</v>
      </c>
      <c r="B4153" s="7" t="inlineStr">
        <is>
          <t>WFM-090</t>
        </is>
      </c>
      <c r="C4153" s="7" t="inlineStr">
        <is>
          <t>الحدثُ RequestSubmitted (تقديمُ طلب): ينشره مقدّمُ الطلب · وتتحدث به طلباتي · مهامُ الإدارة المستقبِلة · والإشعارُ: طلبٌ جديدٌ لإدارتك · وأثرٌ مالي: لا · وعند الفشل: يبقى نافذً ويُخطَر المقدّم.</t>
        </is>
      </c>
      <c r="D4153" s="7" t="inlineStr">
        <is>
          <t>طلب تأسيس محرك العمل الشخصي والتكليفات والطلبات والإنجازات</t>
        </is>
      </c>
      <c r="E4153" s="7" t="inlineStr">
        <is>
          <t>§الأحداث</t>
        </is>
      </c>
      <c r="F4153" s="7" t="inlineStr">
        <is>
          <t>WFM</t>
        </is>
      </c>
      <c r="G4153" s="7" t="inlineStr">
        <is>
          <t>قرار مالك موقَّع — نافذ</t>
        </is>
      </c>
      <c r="H4153" s="7" t="inlineStr">
        <is>
          <t>INJAZ-FRD-01</t>
        </is>
      </c>
      <c r="I4153" s="7" t="inlineStr">
        <is>
          <t>الفصلُ ٢٣ — العملُ الشخصي</t>
        </is>
      </c>
      <c r="J4153" s="7" t="inlineStr">
        <is>
          <t>UX-01 للشاشاتِ · DELIVERY-01 للاختبارات</t>
        </is>
      </c>
      <c r="K4153" s="7" t="inlineStr">
        <is>
          <t>اختبارُ حدث: وقوعُ تقديمُ طلب ينشر RequestSubmitted وتتحدث طلباتي · مهامُ الإدارة المستقبِلة</t>
        </is>
      </c>
      <c r="L4153" s="7" t="inlineStr">
        <is>
          <t>مطلوب ولم يُنفذ</t>
        </is>
      </c>
      <c r="M4153" s="7" t="inlineStr">
        <is>
          <t>نافذ</t>
        </is>
      </c>
    </row>
    <row r="4154">
      <c r="A4154" s="7" t="n">
        <v>4153</v>
      </c>
      <c r="B4154" s="7" t="inlineStr">
        <is>
          <t>WFM-091</t>
        </is>
      </c>
      <c r="C4154" s="7" t="inlineStr">
        <is>
          <t>الحدثُ RequestRouted (توجيهُ الطلب للمستقبِل): ينشره محرّكُ التوجيه · وتتحدث به مهامي للمستقبِل · والإشعارُ: طلبٌ يحتاج معالجتَك · وأثرٌ مالي: لا · وعند الفشل: يُوجَّه يدويًّا ويُسجَّل.</t>
        </is>
      </c>
      <c r="D4154" s="7" t="inlineStr">
        <is>
          <t>طلب تأسيس محرك العمل الشخصي والتكليفات والطلبات والإنجازات</t>
        </is>
      </c>
      <c r="E4154" s="7" t="inlineStr">
        <is>
          <t>§الأحداث</t>
        </is>
      </c>
      <c r="F4154" s="7" t="inlineStr">
        <is>
          <t>WFM</t>
        </is>
      </c>
      <c r="G4154" s="7" t="inlineStr">
        <is>
          <t>قرار مالك موقَّع — نافذ</t>
        </is>
      </c>
      <c r="H4154" s="7" t="inlineStr">
        <is>
          <t>INJAZ-FRD-01</t>
        </is>
      </c>
      <c r="I4154" s="7" t="inlineStr">
        <is>
          <t>الفصلُ ٢٣ — العملُ الشخصي</t>
        </is>
      </c>
      <c r="J4154" s="7" t="inlineStr">
        <is>
          <t>UX-01 للشاشاتِ · DELIVERY-01 للاختبارات</t>
        </is>
      </c>
      <c r="K4154" s="7" t="inlineStr">
        <is>
          <t>اختبارُ حدث: وقوعُ توجيهُ الطلب للمستقبِل ينشر RequestRouted وتتحدث مهامي للمستقبِل</t>
        </is>
      </c>
      <c r="L4154" s="7" t="inlineStr">
        <is>
          <t>مطلوب ولم يُنفذ</t>
        </is>
      </c>
      <c r="M4154" s="7" t="inlineStr">
        <is>
          <t>نافذ</t>
        </is>
      </c>
    </row>
    <row r="4155">
      <c r="A4155" s="7" t="n">
        <v>4154</v>
      </c>
      <c r="B4155" s="7" t="inlineStr">
        <is>
          <t>WFM-092</t>
        </is>
      </c>
      <c r="C4155" s="7" t="inlineStr">
        <is>
          <t>الحدثُ RequestApproved (اعتمادُ الطلب): ينشره المخوَّل بالاعتماد · وتتحدث به طلباتي · مهامُ المنفِّذ · والإشعارُ: اعتُمد طلبُك — والخطوةُ التالية · وأثرٌ مالي: بحسب نوع الطلب · وعند الفشل: لا ينتقل للتنفيذ.</t>
        </is>
      </c>
      <c r="D4155" s="7" t="inlineStr">
        <is>
          <t>طلب تأسيس محرك العمل الشخصي والتكليفات والطلبات والإنجازات</t>
        </is>
      </c>
      <c r="E4155" s="7" t="inlineStr">
        <is>
          <t>§الأحداث</t>
        </is>
      </c>
      <c r="F4155" s="7" t="inlineStr">
        <is>
          <t>WFM</t>
        </is>
      </c>
      <c r="G4155" s="7" t="inlineStr">
        <is>
          <t>قرار مالك موقَّع — نافذ</t>
        </is>
      </c>
      <c r="H4155" s="7" t="inlineStr">
        <is>
          <t>INJAZ-FRD-01</t>
        </is>
      </c>
      <c r="I4155" s="7" t="inlineStr">
        <is>
          <t>الفصلُ ٢٣ — العملُ الشخصي</t>
        </is>
      </c>
      <c r="J4155" s="7" t="inlineStr">
        <is>
          <t>UX-01 للشاشاتِ · DELIVERY-01 للاختبارات</t>
        </is>
      </c>
      <c r="K4155" s="7" t="inlineStr">
        <is>
          <t>اختبارُ حدث: وقوعُ اعتمادُ الطلب ينشر RequestApproved وتتحدث طلباتي · مهامُ المنفِّذ</t>
        </is>
      </c>
      <c r="L4155" s="7" t="inlineStr">
        <is>
          <t>مطلوب ولم يُنفذ</t>
        </is>
      </c>
      <c r="M4155" s="7" t="inlineStr">
        <is>
          <t>نافذ</t>
        </is>
      </c>
    </row>
    <row r="4156">
      <c r="A4156" s="7" t="n">
        <v>4155</v>
      </c>
      <c r="B4156" s="7" t="inlineStr">
        <is>
          <t>WFM-093</t>
        </is>
      </c>
      <c r="C4156" s="7" t="inlineStr">
        <is>
          <t>الحدثُ RequestRejected (رفضُ الطلب بسبب): ينشره المخوَّل بالاعتماد · وتتحدث به طلباتي · والإشعارُ: رُفض طلبُك — والسببُ والبديل · وأثرٌ مالي: لا · وعند الفشل: يبقى قيدَ الاعتماد.</t>
        </is>
      </c>
      <c r="D4156" s="7" t="inlineStr">
        <is>
          <t>طلب تأسيس محرك العمل الشخصي والتكليفات والطلبات والإنجازات</t>
        </is>
      </c>
      <c r="E4156" s="7" t="inlineStr">
        <is>
          <t>§الأحداث</t>
        </is>
      </c>
      <c r="F4156" s="7" t="inlineStr">
        <is>
          <t>WFM</t>
        </is>
      </c>
      <c r="G4156" s="7" t="inlineStr">
        <is>
          <t>قرار مالك موقَّع — نافذ</t>
        </is>
      </c>
      <c r="H4156" s="7" t="inlineStr">
        <is>
          <t>INJAZ-FRD-01</t>
        </is>
      </c>
      <c r="I4156" s="7" t="inlineStr">
        <is>
          <t>الفصلُ ٢٣ — العملُ الشخصي</t>
        </is>
      </c>
      <c r="J4156" s="7" t="inlineStr">
        <is>
          <t>UX-01 للشاشاتِ · DELIVERY-01 للاختبارات</t>
        </is>
      </c>
      <c r="K4156" s="7" t="inlineStr">
        <is>
          <t>اختبارُ حدث: وقوعُ رفضُ الطلب بسبب ينشر RequestRejected وتتحدث طلباتي</t>
        </is>
      </c>
      <c r="L4156" s="7" t="inlineStr">
        <is>
          <t>مطلوب ولم يُنفذ</t>
        </is>
      </c>
      <c r="M4156" s="7" t="inlineStr">
        <is>
          <t>نافذ</t>
        </is>
      </c>
    </row>
    <row r="4157">
      <c r="A4157" s="7" t="n">
        <v>4156</v>
      </c>
      <c r="B4157" s="7" t="inlineStr">
        <is>
          <t>WFM-094</t>
        </is>
      </c>
      <c r="C4157" s="7" t="inlineStr">
        <is>
          <t>الحدثُ RequestExecuted (تنفيذُ الطلب بعد الاعتماد): ينشره الإدارةُ المنفِّذة · وتتحدث به طلباتي · إنجازي للمنفِّذ · والإشعارُ: نُفِّذ طلبُك — والمستندُ الناتج · وأثرٌ مالي: بحسب نوع الطلب · وعند الفشل: لا يُقفل الطلب.</t>
        </is>
      </c>
      <c r="D4157" s="7" t="inlineStr">
        <is>
          <t>طلب تأسيس محرك العمل الشخصي والتكليفات والطلبات والإنجازات</t>
        </is>
      </c>
      <c r="E4157" s="7" t="inlineStr">
        <is>
          <t>§الأحداث</t>
        </is>
      </c>
      <c r="F4157" s="7" t="inlineStr">
        <is>
          <t>WFM</t>
        </is>
      </c>
      <c r="G4157" s="7" t="inlineStr">
        <is>
          <t>قرار مالك موقَّع — نافذ</t>
        </is>
      </c>
      <c r="H4157" s="7" t="inlineStr">
        <is>
          <t>INJAZ-FRD-01</t>
        </is>
      </c>
      <c r="I4157" s="7" t="inlineStr">
        <is>
          <t>الفصلُ ٢٣ — العملُ الشخصي</t>
        </is>
      </c>
      <c r="J4157" s="7" t="inlineStr">
        <is>
          <t>UX-01 للشاشاتِ · DELIVERY-01 للاختبارات</t>
        </is>
      </c>
      <c r="K4157" s="7" t="inlineStr">
        <is>
          <t>اختبارُ حدث: وقوعُ تنفيذُ الطلب بعد الاعتماد ينشر RequestExecuted وتتحدث طلباتي · إنجازي للمنفِّذ</t>
        </is>
      </c>
      <c r="L4157" s="7" t="inlineStr">
        <is>
          <t>مطلوب ولم يُنفذ</t>
        </is>
      </c>
      <c r="M4157" s="7" t="inlineStr">
        <is>
          <t>نافذ</t>
        </is>
      </c>
    </row>
    <row r="4158">
      <c r="A4158" s="7" t="n">
        <v>4157</v>
      </c>
      <c r="B4158" s="7" t="inlineStr">
        <is>
          <t>WFM-095</t>
        </is>
      </c>
      <c r="C4158" s="7" t="inlineStr">
        <is>
          <t>الحدثُ AchievementRecognized (اشتقاقُ إنجازٍ من عملٍ مقبول): ينشره محرّكُ الإنجاز · وتتحدث به إنجازي · مؤشراتُ المدير · والإشعارُ: أُضيف إنجازٌ لسجلك · وأثرٌ مالي: لا · وعند الفشل: لا يظهر الإنجازُ ويُخطَر المالك.</t>
        </is>
      </c>
      <c r="D4158" s="7" t="inlineStr">
        <is>
          <t>طلب تأسيس محرك العمل الشخصي والتكليفات والطلبات والإنجازات</t>
        </is>
      </c>
      <c r="E4158" s="7" t="inlineStr">
        <is>
          <t>§الأحداث</t>
        </is>
      </c>
      <c r="F4158" s="7" t="inlineStr">
        <is>
          <t>WFM</t>
        </is>
      </c>
      <c r="G4158" s="7" t="inlineStr">
        <is>
          <t>قرار مالك موقَّع — نافذ</t>
        </is>
      </c>
      <c r="H4158" s="7" t="inlineStr">
        <is>
          <t>INJAZ-FRD-01</t>
        </is>
      </c>
      <c r="I4158" s="7" t="inlineStr">
        <is>
          <t>الفصلُ ٢٣ — العملُ الشخصي</t>
        </is>
      </c>
      <c r="J4158" s="7" t="inlineStr">
        <is>
          <t>UX-01 للشاشاتِ · DELIVERY-01 للاختبارات</t>
        </is>
      </c>
      <c r="K4158" s="7" t="inlineStr">
        <is>
          <t>اختبارُ حدث: وقوعُ اشتقاقُ إنجازٍ من عملٍ مقبول ينشر AchievementRecognized وتتحدث إنجازي · مؤشراتُ المدير</t>
        </is>
      </c>
      <c r="L4158" s="7" t="inlineStr">
        <is>
          <t>مطلوب ولم يُنفذ</t>
        </is>
      </c>
      <c r="M4158" s="7" t="inlineStr">
        <is>
          <t>نافذ</t>
        </is>
      </c>
    </row>
    <row r="4159">
      <c r="A4159" s="7" t="n">
        <v>4158</v>
      </c>
      <c r="B4159" s="7" t="inlineStr">
        <is>
          <t>WFM-096</t>
        </is>
      </c>
      <c r="C4159" s="7" t="inlineStr">
        <is>
          <t>الحدثُ AchievementReversed (عكسُ إنجازٍ بعد إعادة فتحٍ أو عكس): ينشره محرّكُ الإنجاز · وتتحدث به إنجازي · المؤشرات · والإشعارُ: عُكس إنجازٌ من سجلك بسبب · وأثرٌ مالي: بحسب الأصل · وعند الفشل: يبقى الإنجازُ خطأً ويُنبَّه.</t>
        </is>
      </c>
      <c r="D4159" s="7" t="inlineStr">
        <is>
          <t>طلب تأسيس محرك العمل الشخصي والتكليفات والطلبات والإنجازات</t>
        </is>
      </c>
      <c r="E4159" s="7" t="inlineStr">
        <is>
          <t>§الأحداث</t>
        </is>
      </c>
      <c r="F4159" s="7" t="inlineStr">
        <is>
          <t>WFM</t>
        </is>
      </c>
      <c r="G4159" s="7" t="inlineStr">
        <is>
          <t>قرار مالك موقَّع — نافذ</t>
        </is>
      </c>
      <c r="H4159" s="7" t="inlineStr">
        <is>
          <t>INJAZ-FRD-01</t>
        </is>
      </c>
      <c r="I4159" s="7" t="inlineStr">
        <is>
          <t>الفصلُ ٢٣ — العملُ الشخصي</t>
        </is>
      </c>
      <c r="J4159" s="7" t="inlineStr">
        <is>
          <t>UX-01 للشاشاتِ · DELIVERY-01 للاختبارات</t>
        </is>
      </c>
      <c r="K4159" s="7" t="inlineStr">
        <is>
          <t>اختبارُ حدث: وقوعُ عكسُ إنجازٍ بعد إعادة فتحٍ أو عكس ينشر AchievementReversed وتتحدث إنجازي · المؤشرات</t>
        </is>
      </c>
      <c r="L4159" s="7" t="inlineStr">
        <is>
          <t>مطلوب ولم يُنفذ</t>
        </is>
      </c>
      <c r="M4159" s="7" t="inlineStr">
        <is>
          <t>نافذ</t>
        </is>
      </c>
    </row>
    <row r="4160">
      <c r="A4160" s="7" t="n">
        <v>4159</v>
      </c>
      <c r="B4160" s="7" t="inlineStr">
        <is>
          <t>WFM-097</t>
        </is>
      </c>
      <c r="C4160" s="7" t="inlineStr">
        <is>
          <t>الحدثُ SlaBreached (تجاوزُ مهلةِ استجابةٍ أو إنجاز): ينشره محرّكُ المهل · وتتحدث به لوحةُ المالك والمدير · والإشعارُ: تجاوزٌ يحتاج تصعيدًا · وأثرٌ مالي: لا · وعند الفشل: لا يُصعَّد ويبقى متأخرًا.</t>
        </is>
      </c>
      <c r="D4160" s="7" t="inlineStr">
        <is>
          <t>طلب تأسيس محرك العمل الشخصي والتكليفات والطلبات والإنجازات</t>
        </is>
      </c>
      <c r="E4160" s="7" t="inlineStr">
        <is>
          <t>§الأحداث</t>
        </is>
      </c>
      <c r="F4160" s="7" t="inlineStr">
        <is>
          <t>WFM</t>
        </is>
      </c>
      <c r="G4160" s="7" t="inlineStr">
        <is>
          <t>قرار مالك موقَّع — نافذ</t>
        </is>
      </c>
      <c r="H4160" s="7" t="inlineStr">
        <is>
          <t>INJAZ-FRD-01</t>
        </is>
      </c>
      <c r="I4160" s="7" t="inlineStr">
        <is>
          <t>الفصلُ ٢٣ — العملُ الشخصي</t>
        </is>
      </c>
      <c r="J4160" s="7" t="inlineStr">
        <is>
          <t>UX-01 للشاشاتِ · DELIVERY-01 للاختبارات</t>
        </is>
      </c>
      <c r="K4160" s="7" t="inlineStr">
        <is>
          <t>اختبارُ حدث: وقوعُ تجاوزُ مهلةِ استجابةٍ أو إنجاز ينشر SlaBreached وتتحدث لوحةُ المالك والمدير</t>
        </is>
      </c>
      <c r="L4160" s="7" t="inlineStr">
        <is>
          <t>مطلوب ولم يُنفذ</t>
        </is>
      </c>
      <c r="M4160" s="7" t="inlineStr">
        <is>
          <t>نافذ</t>
        </is>
      </c>
    </row>
    <row r="4161">
      <c r="A4161" s="7" t="n">
        <v>4160</v>
      </c>
      <c r="B4161" s="7" t="inlineStr">
        <is>
          <t>WFM-098</t>
        </is>
      </c>
      <c r="C4161" s="7" t="inlineStr">
        <is>
          <t>شرطُ قبولٍ للمحرّك: صفرُ مهمةٍ بلا مصدر.</t>
        </is>
      </c>
      <c r="D4161" s="7" t="inlineStr">
        <is>
          <t>طلب تأسيس محرك العمل الشخصي والتكليفات والطلبات والإنجازات</t>
        </is>
      </c>
      <c r="E4161" s="7" t="inlineStr">
        <is>
          <t>§شروط القبول</t>
        </is>
      </c>
      <c r="F4161" s="7" t="inlineStr">
        <is>
          <t>WFM</t>
        </is>
      </c>
      <c r="G4161" s="7" t="inlineStr">
        <is>
          <t>قرار مالك موقَّع — نافذ</t>
        </is>
      </c>
      <c r="H4161" s="7" t="inlineStr">
        <is>
          <t>INJAZ-FRD-01</t>
        </is>
      </c>
      <c r="I4161" s="7" t="inlineStr">
        <is>
          <t>الفصلُ ٢٣ — العملُ الشخصي</t>
        </is>
      </c>
      <c r="J4161" s="7" t="inlineStr">
        <is>
          <t>UX-01 للشاشاتِ · DELIVERY-01 للاختبارات</t>
        </is>
      </c>
      <c r="K4161" s="7" t="inlineStr">
        <is>
          <t>اختبارُ قبولٍ شامل: يُفحص «صفرُ مهمةٍ بلا مصدر» بمسحٍ آليٍّ ويوقف الاعتمادَ عند أي خرق</t>
        </is>
      </c>
      <c r="L4161" s="7" t="inlineStr">
        <is>
          <t>مطلوب ولم يُنفذ</t>
        </is>
      </c>
      <c r="M4161" s="7" t="inlineStr">
        <is>
          <t>نافذ</t>
        </is>
      </c>
    </row>
    <row r="4162">
      <c r="A4162" s="7" t="n">
        <v>4161</v>
      </c>
      <c r="B4162" s="7" t="inlineStr">
        <is>
          <t>WFM-099</t>
        </is>
      </c>
      <c r="C4162" s="7" t="inlineStr">
        <is>
          <t>شرطُ قبولٍ للمحرّك: صفرُ مهمةٍ بلا مالك.</t>
        </is>
      </c>
      <c r="D4162" s="7" t="inlineStr">
        <is>
          <t>طلب تأسيس محرك العمل الشخصي والتكليفات والطلبات والإنجازات</t>
        </is>
      </c>
      <c r="E4162" s="7" t="inlineStr">
        <is>
          <t>§شروط القبول</t>
        </is>
      </c>
      <c r="F4162" s="7" t="inlineStr">
        <is>
          <t>WFM</t>
        </is>
      </c>
      <c r="G4162" s="7" t="inlineStr">
        <is>
          <t>قرار مالك موقَّع — نافذ</t>
        </is>
      </c>
      <c r="H4162" s="7" t="inlineStr">
        <is>
          <t>INJAZ-FRD-01</t>
        </is>
      </c>
      <c r="I4162" s="7" t="inlineStr">
        <is>
          <t>الفصلُ ٢٣ — العملُ الشخصي</t>
        </is>
      </c>
      <c r="J4162" s="7" t="inlineStr">
        <is>
          <t>UX-01 للشاشاتِ · DELIVERY-01 للاختبارات</t>
        </is>
      </c>
      <c r="K4162" s="7" t="inlineStr">
        <is>
          <t>اختبارُ قبولٍ شامل: يُفحص «صفرُ مهمةٍ بلا مالك» بمسحٍ آليٍّ ويوقف الاعتمادَ عند أي خرق</t>
        </is>
      </c>
      <c r="L4162" s="7" t="inlineStr">
        <is>
          <t>مطلوب ولم يُنفذ</t>
        </is>
      </c>
      <c r="M4162" s="7" t="inlineStr">
        <is>
          <t>نافذ</t>
        </is>
      </c>
    </row>
    <row r="4163">
      <c r="A4163" s="7" t="n">
        <v>4162</v>
      </c>
      <c r="B4163" s="7" t="inlineStr">
        <is>
          <t>WFM-100</t>
        </is>
      </c>
      <c r="C4163" s="7" t="inlineStr">
        <is>
          <t>شرطُ قبولٍ للمحرّك: صفرُ مهمةٍ بلا منفِّذٍ أو دورٍ مستقبِل.</t>
        </is>
      </c>
      <c r="D4163" s="7" t="inlineStr">
        <is>
          <t>طلب تأسيس محرك العمل الشخصي والتكليفات والطلبات والإنجازات</t>
        </is>
      </c>
      <c r="E4163" s="7" t="inlineStr">
        <is>
          <t>§شروط القبول</t>
        </is>
      </c>
      <c r="F4163" s="7" t="inlineStr">
        <is>
          <t>WFM</t>
        </is>
      </c>
      <c r="G4163" s="7" t="inlineStr">
        <is>
          <t>قرار مالك موقَّع — نافذ</t>
        </is>
      </c>
      <c r="H4163" s="7" t="inlineStr">
        <is>
          <t>INJAZ-FRD-01</t>
        </is>
      </c>
      <c r="I4163" s="7" t="inlineStr">
        <is>
          <t>الفصلُ ٢٣ — العملُ الشخصي</t>
        </is>
      </c>
      <c r="J4163" s="7" t="inlineStr">
        <is>
          <t>UX-01 للشاشاتِ · DELIVERY-01 للاختبارات</t>
        </is>
      </c>
      <c r="K4163" s="7" t="inlineStr">
        <is>
          <t>اختبارُ قبولٍ شامل: يُفحص «صفرُ مهمةٍ بلا منفِّذٍ أو دورٍ مستقبِل» بمسحٍ آليٍّ ويوقف الاعتمادَ عند أي خرق</t>
        </is>
      </c>
      <c r="L4163" s="7" t="inlineStr">
        <is>
          <t>مطلوب ولم يُنفذ</t>
        </is>
      </c>
      <c r="M4163" s="7" t="inlineStr">
        <is>
          <t>نافذ</t>
        </is>
      </c>
    </row>
    <row r="4164">
      <c r="A4164" s="7" t="n">
        <v>4163</v>
      </c>
      <c r="B4164" s="7" t="inlineStr">
        <is>
          <t>WFM-101</t>
        </is>
      </c>
      <c r="C4164" s="7" t="inlineStr">
        <is>
          <t>شرطُ قبولٍ للمحرّك: صفرُ طلبٍ بلا جهةٍ مستقبلة.</t>
        </is>
      </c>
      <c r="D4164" s="7" t="inlineStr">
        <is>
          <t>طلب تأسيس محرك العمل الشخصي والتكليفات والطلبات والإنجازات</t>
        </is>
      </c>
      <c r="E4164" s="7" t="inlineStr">
        <is>
          <t>§شروط القبول</t>
        </is>
      </c>
      <c r="F4164" s="7" t="inlineStr">
        <is>
          <t>WFM</t>
        </is>
      </c>
      <c r="G4164" s="7" t="inlineStr">
        <is>
          <t>قرار مالك موقَّع — نافذ</t>
        </is>
      </c>
      <c r="H4164" s="7" t="inlineStr">
        <is>
          <t>INJAZ-FRD-01</t>
        </is>
      </c>
      <c r="I4164" s="7" t="inlineStr">
        <is>
          <t>الفصلُ ٢٣ — العملُ الشخصي</t>
        </is>
      </c>
      <c r="J4164" s="7" t="inlineStr">
        <is>
          <t>UX-01 للشاشاتِ · DELIVERY-01 للاختبارات</t>
        </is>
      </c>
      <c r="K4164" s="7" t="inlineStr">
        <is>
          <t>اختبارُ قبولٍ شامل: يُفحص «صفرُ طلبٍ بلا جهةٍ مستقبلة» بمسحٍ آليٍّ ويوقف الاعتمادَ عند أي خرق</t>
        </is>
      </c>
      <c r="L4164" s="7" t="inlineStr">
        <is>
          <t>مطلوب ولم يُنفذ</t>
        </is>
      </c>
      <c r="M4164" s="7" t="inlineStr">
        <is>
          <t>نافذ</t>
        </is>
      </c>
    </row>
    <row r="4165">
      <c r="A4165" s="7" t="n">
        <v>4164</v>
      </c>
      <c r="B4165" s="7" t="inlineStr">
        <is>
          <t>WFM-102</t>
        </is>
      </c>
      <c r="C4165" s="7" t="inlineStr">
        <is>
          <t>شرطُ قبولٍ للمحرّك: صفرُ طلبٍ بلا مسارِ رد.</t>
        </is>
      </c>
      <c r="D4165" s="7" t="inlineStr">
        <is>
          <t>طلب تأسيس محرك العمل الشخصي والتكليفات والطلبات والإنجازات</t>
        </is>
      </c>
      <c r="E4165" s="7" t="inlineStr">
        <is>
          <t>§شروط القبول</t>
        </is>
      </c>
      <c r="F4165" s="7" t="inlineStr">
        <is>
          <t>WFM</t>
        </is>
      </c>
      <c r="G4165" s="7" t="inlineStr">
        <is>
          <t>قرار مالك موقَّع — نافذ</t>
        </is>
      </c>
      <c r="H4165" s="7" t="inlineStr">
        <is>
          <t>INJAZ-FRD-01</t>
        </is>
      </c>
      <c r="I4165" s="7" t="inlineStr">
        <is>
          <t>الفصلُ ٢٣ — العملُ الشخصي</t>
        </is>
      </c>
      <c r="J4165" s="7" t="inlineStr">
        <is>
          <t>UX-01 للشاشاتِ · DELIVERY-01 للاختبارات</t>
        </is>
      </c>
      <c r="K4165" s="7" t="inlineStr">
        <is>
          <t>اختبارُ قبولٍ شامل: يُفحص «صفرُ طلبٍ بلا مسارِ رد» بمسحٍ آليٍّ ويوقف الاعتمادَ عند أي خرق</t>
        </is>
      </c>
      <c r="L4165" s="7" t="inlineStr">
        <is>
          <t>مطلوب ولم يُنفذ</t>
        </is>
      </c>
      <c r="M4165" s="7" t="inlineStr">
        <is>
          <t>نافذ</t>
        </is>
      </c>
    </row>
    <row r="4166">
      <c r="A4166" s="7" t="n">
        <v>4165</v>
      </c>
      <c r="B4166" s="7" t="inlineStr">
        <is>
          <t>WFM-103</t>
        </is>
      </c>
      <c r="C4166" s="7" t="inlineStr">
        <is>
          <t>شرطُ قبولٍ للمحرّك: صفرُ موافقةٍ بلا صلاحيةٍ ونطاق.</t>
        </is>
      </c>
      <c r="D4166" s="7" t="inlineStr">
        <is>
          <t>طلب تأسيس محرك العمل الشخصي والتكليفات والطلبات والإنجازات</t>
        </is>
      </c>
      <c r="E4166" s="7" t="inlineStr">
        <is>
          <t>§شروط القبول</t>
        </is>
      </c>
      <c r="F4166" s="7" t="inlineStr">
        <is>
          <t>WFM</t>
        </is>
      </c>
      <c r="G4166" s="7" t="inlineStr">
        <is>
          <t>قرار مالك موقَّع — نافذ</t>
        </is>
      </c>
      <c r="H4166" s="7" t="inlineStr">
        <is>
          <t>INJAZ-FRD-01</t>
        </is>
      </c>
      <c r="I4166" s="7" t="inlineStr">
        <is>
          <t>الفصلُ ٢٣ — العملُ الشخصي</t>
        </is>
      </c>
      <c r="J4166" s="7" t="inlineStr">
        <is>
          <t>UX-01 للشاشاتِ · DELIVERY-01 للاختبارات</t>
        </is>
      </c>
      <c r="K4166" s="7" t="inlineStr">
        <is>
          <t>اختبارُ قبولٍ شامل: يُفحص «صفرُ موافقةٍ بلا صلاحيةٍ ونطاق» بمسحٍ آليٍّ ويوقف الاعتمادَ عند أي خرق</t>
        </is>
      </c>
      <c r="L4166" s="7" t="inlineStr">
        <is>
          <t>مطلوب ولم يُنفذ</t>
        </is>
      </c>
      <c r="M4166" s="7" t="inlineStr">
        <is>
          <t>نافذ</t>
        </is>
      </c>
    </row>
    <row r="4167">
      <c r="A4167" s="7" t="n">
        <v>4166</v>
      </c>
      <c r="B4167" s="7" t="inlineStr">
        <is>
          <t>WFM-104</t>
        </is>
      </c>
      <c r="C4167" s="7" t="inlineStr">
        <is>
          <t>شرطُ قبولٍ للمحرّك: صفرُ إنجازٍ بلا عملٍ مكتملٍ ودليل.</t>
        </is>
      </c>
      <c r="D4167" s="7" t="inlineStr">
        <is>
          <t>طلب تأسيس محرك العمل الشخصي والتكليفات والطلبات والإنجازات</t>
        </is>
      </c>
      <c r="E4167" s="7" t="inlineStr">
        <is>
          <t>§شروط القبول</t>
        </is>
      </c>
      <c r="F4167" s="7" t="inlineStr">
        <is>
          <t>WFM</t>
        </is>
      </c>
      <c r="G4167" s="7" t="inlineStr">
        <is>
          <t>قرار مالك موقَّع — نافذ</t>
        </is>
      </c>
      <c r="H4167" s="7" t="inlineStr">
        <is>
          <t>INJAZ-FRD-01</t>
        </is>
      </c>
      <c r="I4167" s="7" t="inlineStr">
        <is>
          <t>الفصلُ ٢٣ — العملُ الشخصي</t>
        </is>
      </c>
      <c r="J4167" s="7" t="inlineStr">
        <is>
          <t>UX-01 للشاشاتِ · DELIVERY-01 للاختبارات</t>
        </is>
      </c>
      <c r="K4167" s="7" t="inlineStr">
        <is>
          <t>اختبارُ قبولٍ شامل: يُفحص «صفرُ إنجازٍ بلا عملٍ مكتملٍ ودليل» بمسحٍ آليٍّ ويوقف الاعتمادَ عند أي خرق</t>
        </is>
      </c>
      <c r="L4167" s="7" t="inlineStr">
        <is>
          <t>مطلوب ولم يُنفذ</t>
        </is>
      </c>
      <c r="M4167" s="7" t="inlineStr">
        <is>
          <t>نافذ</t>
        </is>
      </c>
    </row>
    <row r="4168">
      <c r="A4168" s="7" t="n">
        <v>4167</v>
      </c>
      <c r="B4168" s="7" t="inlineStr">
        <is>
          <t>WFM-105</t>
        </is>
      </c>
      <c r="C4168" s="7" t="inlineStr">
        <is>
          <t>شرطُ قبولٍ للمحرّك: صفرُ عنصرٍ في مهامي بلا رابطٍ إلى أصله.</t>
        </is>
      </c>
      <c r="D4168" s="7" t="inlineStr">
        <is>
          <t>طلب تأسيس محرك العمل الشخصي والتكليفات والطلبات والإنجازات</t>
        </is>
      </c>
      <c r="E4168" s="7" t="inlineStr">
        <is>
          <t>§شروط القبول</t>
        </is>
      </c>
      <c r="F4168" s="7" t="inlineStr">
        <is>
          <t>WFM</t>
        </is>
      </c>
      <c r="G4168" s="7" t="inlineStr">
        <is>
          <t>قرار مالك موقَّع — نافذ</t>
        </is>
      </c>
      <c r="H4168" s="7" t="inlineStr">
        <is>
          <t>INJAZ-FRD-01</t>
        </is>
      </c>
      <c r="I4168" s="7" t="inlineStr">
        <is>
          <t>الفصلُ ٢٣ — العملُ الشخصي</t>
        </is>
      </c>
      <c r="J4168" s="7" t="inlineStr">
        <is>
          <t>UX-01 للشاشاتِ · DELIVERY-01 للاختبارات</t>
        </is>
      </c>
      <c r="K4168" s="7" t="inlineStr">
        <is>
          <t>اختبارُ قبولٍ شامل: يُفحص «صفرُ عنصرٍ في مهامي بلا رابطٍ إلى أصله» بمسحٍ آليٍّ ويوقف الاعتمادَ عند أي خرق</t>
        </is>
      </c>
      <c r="L4168" s="7" t="inlineStr">
        <is>
          <t>مطلوب ولم يُنفذ</t>
        </is>
      </c>
      <c r="M4168" s="7" t="inlineStr">
        <is>
          <t>نافذ</t>
        </is>
      </c>
    </row>
    <row r="4169">
      <c r="A4169" s="7" t="n">
        <v>4168</v>
      </c>
      <c r="B4169" s="7" t="inlineStr">
        <is>
          <t>WFM-106</t>
        </is>
      </c>
      <c r="C4169" s="7" t="inlineStr">
        <is>
          <t>شرطُ قبولٍ للمحرّك: صفرُ عنصرٍ في طلباتي لا يُعرف أين توقف.</t>
        </is>
      </c>
      <c r="D4169" s="7" t="inlineStr">
        <is>
          <t>طلب تأسيس محرك العمل الشخصي والتكليفات والطلبات والإنجازات</t>
        </is>
      </c>
      <c r="E4169" s="7" t="inlineStr">
        <is>
          <t>§شروط القبول</t>
        </is>
      </c>
      <c r="F4169" s="7" t="inlineStr">
        <is>
          <t>WFM</t>
        </is>
      </c>
      <c r="G4169" s="7" t="inlineStr">
        <is>
          <t>قرار مالك موقَّع — نافذ</t>
        </is>
      </c>
      <c r="H4169" s="7" t="inlineStr">
        <is>
          <t>INJAZ-FRD-01</t>
        </is>
      </c>
      <c r="I4169" s="7" t="inlineStr">
        <is>
          <t>الفصلُ ٢٣ — العملُ الشخصي</t>
        </is>
      </c>
      <c r="J4169" s="7" t="inlineStr">
        <is>
          <t>UX-01 للشاشاتِ · DELIVERY-01 للاختبارات</t>
        </is>
      </c>
      <c r="K4169" s="7" t="inlineStr">
        <is>
          <t>اختبارُ قبولٍ شامل: يُفحص «صفرُ عنصرٍ في طلباتي لا يُعرف أين توقف» بمسحٍ آليٍّ ويوقف الاعتمادَ عند أي خرق</t>
        </is>
      </c>
      <c r="L4169" s="7" t="inlineStr">
        <is>
          <t>مطلوب ولم يُنفذ</t>
        </is>
      </c>
      <c r="M4169" s="7" t="inlineStr">
        <is>
          <t>نافذ</t>
        </is>
      </c>
    </row>
    <row r="4170">
      <c r="A4170" s="7" t="n">
        <v>4169</v>
      </c>
      <c r="B4170" s="7" t="inlineStr">
        <is>
          <t>WFM-107</t>
        </is>
      </c>
      <c r="C4170" s="7" t="inlineStr">
        <is>
          <t>شرطُ قبولٍ للمحرّك: صفرُ تنبيهٍ يتطلب فعلًا ولا يتحول مهمةً.</t>
        </is>
      </c>
      <c r="D4170" s="7" t="inlineStr">
        <is>
          <t>طلب تأسيس محرك العمل الشخصي والتكليفات والطلبات والإنجازات</t>
        </is>
      </c>
      <c r="E4170" s="7" t="inlineStr">
        <is>
          <t>§شروط القبول</t>
        </is>
      </c>
      <c r="F4170" s="7" t="inlineStr">
        <is>
          <t>WFM</t>
        </is>
      </c>
      <c r="G4170" s="7" t="inlineStr">
        <is>
          <t>قرار مالك موقَّع — نافذ</t>
        </is>
      </c>
      <c r="H4170" s="7" t="inlineStr">
        <is>
          <t>INJAZ-FRD-01</t>
        </is>
      </c>
      <c r="I4170" s="7" t="inlineStr">
        <is>
          <t>الفصلُ ٢٣ — العملُ الشخصي</t>
        </is>
      </c>
      <c r="J4170" s="7" t="inlineStr">
        <is>
          <t>UX-01 للشاشاتِ · DELIVERY-01 للاختبارات</t>
        </is>
      </c>
      <c r="K4170" s="7" t="inlineStr">
        <is>
          <t>اختبارُ قبولٍ شامل: يُفحص «صفرُ تنبيهٍ يتطلب فعلًا ولا يتحول مهمةً» بمسحٍ آليٍّ ويوقف الاعتمادَ عند أي خرق</t>
        </is>
      </c>
      <c r="L4170" s="7" t="inlineStr">
        <is>
          <t>مطلوب ولم يُنفذ</t>
        </is>
      </c>
      <c r="M4170" s="7" t="inlineStr">
        <is>
          <t>نافذ</t>
        </is>
      </c>
    </row>
    <row r="4171">
      <c r="A4171" s="7" t="n">
        <v>4170</v>
      </c>
      <c r="B4171" s="7" t="inlineStr">
        <is>
          <t>WFM-108</t>
        </is>
      </c>
      <c r="C4171" s="7" t="inlineStr">
        <is>
          <t>شرطُ قبولٍ للمحرّك: صفرُ مهمةٍ متأخرةٍ بلا تصعيد.</t>
        </is>
      </c>
      <c r="D4171" s="7" t="inlineStr">
        <is>
          <t>طلب تأسيس محرك العمل الشخصي والتكليفات والطلبات والإنجازات</t>
        </is>
      </c>
      <c r="E4171" s="7" t="inlineStr">
        <is>
          <t>§شروط القبول</t>
        </is>
      </c>
      <c r="F4171" s="7" t="inlineStr">
        <is>
          <t>WFM</t>
        </is>
      </c>
      <c r="G4171" s="7" t="inlineStr">
        <is>
          <t>قرار مالك موقَّع — نافذ</t>
        </is>
      </c>
      <c r="H4171" s="7" t="inlineStr">
        <is>
          <t>INJAZ-FRD-01</t>
        </is>
      </c>
      <c r="I4171" s="7" t="inlineStr">
        <is>
          <t>الفصلُ ٢٣ — العملُ الشخصي</t>
        </is>
      </c>
      <c r="J4171" s="7" t="inlineStr">
        <is>
          <t>UX-01 للشاشاتِ · DELIVERY-01 للاختبارات</t>
        </is>
      </c>
      <c r="K4171" s="7" t="inlineStr">
        <is>
          <t>اختبارُ قبولٍ شامل: يُفحص «صفرُ مهمةٍ متأخرةٍ بلا تصعيد» بمسحٍ آليٍّ ويوقف الاعتمادَ عند أي خرق</t>
        </is>
      </c>
      <c r="L4171" s="7" t="inlineStr">
        <is>
          <t>مطلوب ولم يُنفذ</t>
        </is>
      </c>
      <c r="M4171" s="7" t="inlineStr">
        <is>
          <t>نافذ</t>
        </is>
      </c>
    </row>
    <row r="4172">
      <c r="A4172" s="7" t="n">
        <v>4171</v>
      </c>
      <c r="B4172" s="7" t="inlineStr">
        <is>
          <t>WFM-109</t>
        </is>
      </c>
      <c r="C4172" s="7" t="inlineStr">
        <is>
          <t>شرطُ قبولٍ للمحرّك: صفرُ تكليفٍ منتهٍ يستمر في توليد مهام.</t>
        </is>
      </c>
      <c r="D4172" s="7" t="inlineStr">
        <is>
          <t>طلب تأسيس محرك العمل الشخصي والتكليفات والطلبات والإنجازات</t>
        </is>
      </c>
      <c r="E4172" s="7" t="inlineStr">
        <is>
          <t>§شروط القبول</t>
        </is>
      </c>
      <c r="F4172" s="7" t="inlineStr">
        <is>
          <t>WFM</t>
        </is>
      </c>
      <c r="G4172" s="7" t="inlineStr">
        <is>
          <t>قرار مالك موقَّع — نافذ</t>
        </is>
      </c>
      <c r="H4172" s="7" t="inlineStr">
        <is>
          <t>INJAZ-FRD-01</t>
        </is>
      </c>
      <c r="I4172" s="7" t="inlineStr">
        <is>
          <t>الفصلُ ٢٣ — العملُ الشخصي</t>
        </is>
      </c>
      <c r="J4172" s="7" t="inlineStr">
        <is>
          <t>UX-01 للشاشاتِ · DELIVERY-01 للاختبارات</t>
        </is>
      </c>
      <c r="K4172" s="7" t="inlineStr">
        <is>
          <t>اختبارُ قبولٍ شامل: يُفحص «صفرُ تكليفٍ منتهٍ يستمر في توليد مهام» بمسحٍ آليٍّ ويوقف الاعتمادَ عند أي خرق</t>
        </is>
      </c>
      <c r="L4172" s="7" t="inlineStr">
        <is>
          <t>مطلوب ولم يُنفذ</t>
        </is>
      </c>
      <c r="M4172" s="7" t="inlineStr">
        <is>
          <t>نافذ</t>
        </is>
      </c>
    </row>
    <row r="4173">
      <c r="A4173" s="7" t="n">
        <v>4172</v>
      </c>
      <c r="B4173" s="7" t="inlineStr">
        <is>
          <t>WFM-110</t>
        </is>
      </c>
      <c r="C4173" s="7" t="inlineStr">
        <is>
          <t>شرطُ قبولٍ للمحرّك: صفرُ مديرٍ يرى مهامًا خارج نطاقه.</t>
        </is>
      </c>
      <c r="D4173" s="7" t="inlineStr">
        <is>
          <t>طلب تأسيس محرك العمل الشخصي والتكليفات والطلبات والإنجازات</t>
        </is>
      </c>
      <c r="E4173" s="7" t="inlineStr">
        <is>
          <t>§شروط القبول</t>
        </is>
      </c>
      <c r="F4173" s="7" t="inlineStr">
        <is>
          <t>WFM</t>
        </is>
      </c>
      <c r="G4173" s="7" t="inlineStr">
        <is>
          <t>قرار مالك موقَّع — نافذ</t>
        </is>
      </c>
      <c r="H4173" s="7" t="inlineStr">
        <is>
          <t>INJAZ-FRD-01</t>
        </is>
      </c>
      <c r="I4173" s="7" t="inlineStr">
        <is>
          <t>الفصلُ ٢٣ — العملُ الشخصي</t>
        </is>
      </c>
      <c r="J4173" s="7" t="inlineStr">
        <is>
          <t>UX-01 للشاشاتِ · DELIVERY-01 للاختبارات</t>
        </is>
      </c>
      <c r="K4173" s="7" t="inlineStr">
        <is>
          <t>اختبارُ قبولٍ شامل: يُفحص «صفرُ مديرٍ يرى مهامًا خارج نطاقه» بمسحٍ آليٍّ ويوقف الاعتمادَ عند أي خرق</t>
        </is>
      </c>
      <c r="L4173" s="7" t="inlineStr">
        <is>
          <t>مطلوب ولم يُنفذ</t>
        </is>
      </c>
      <c r="M4173" s="7" t="inlineStr">
        <is>
          <t>نافذ</t>
        </is>
      </c>
    </row>
    <row r="4174">
      <c r="A4174" s="7" t="n">
        <v>4173</v>
      </c>
      <c r="B4174" s="7" t="inlineStr">
        <is>
          <t>WFM-111</t>
        </is>
      </c>
      <c r="C4174" s="7" t="inlineStr">
        <is>
          <t>شرطُ قبولٍ للمحرّك: صفرُ إدخالٍ مكررٍ بين شاشة المصدر ومساحة عملي.</t>
        </is>
      </c>
      <c r="D4174" s="7" t="inlineStr">
        <is>
          <t>طلب تأسيس محرك العمل الشخصي والتكليفات والطلبات والإنجازات</t>
        </is>
      </c>
      <c r="E4174" s="7" t="inlineStr">
        <is>
          <t>§شروط القبول</t>
        </is>
      </c>
      <c r="F4174" s="7" t="inlineStr">
        <is>
          <t>WFM</t>
        </is>
      </c>
      <c r="G4174" s="7" t="inlineStr">
        <is>
          <t>قرار مالك موقَّع — نافذ</t>
        </is>
      </c>
      <c r="H4174" s="7" t="inlineStr">
        <is>
          <t>INJAZ-FRD-01</t>
        </is>
      </c>
      <c r="I4174" s="7" t="inlineStr">
        <is>
          <t>الفصلُ ٢٣ — العملُ الشخصي</t>
        </is>
      </c>
      <c r="J4174" s="7" t="inlineStr">
        <is>
          <t>UX-01 للشاشاتِ · DELIVERY-01 للاختبارات</t>
        </is>
      </c>
      <c r="K4174" s="7" t="inlineStr">
        <is>
          <t>اختبارُ قبولٍ شامل: يُفحص «صفرُ إدخالٍ مكررٍ بين شاشة المصدر ومساحة عملي» بمسحٍ آليٍّ ويوقف الاعتمادَ عند أي خرق</t>
        </is>
      </c>
      <c r="L4174" s="7" t="inlineStr">
        <is>
          <t>مطلوب ولم يُنفذ</t>
        </is>
      </c>
      <c r="M4174" s="7" t="inlineStr">
        <is>
          <t>نافذ</t>
        </is>
      </c>
    </row>
    <row r="4175">
      <c r="A4175" s="7" t="n">
        <v>4174</v>
      </c>
      <c r="B4175" s="7" t="inlineStr">
        <is>
          <t>WFM-112</t>
        </is>
      </c>
      <c r="C4175" s="7" t="inlineStr">
        <is>
          <t>شرطُ قبولٍ للمحرّك: قدرةُ الحوكمة على تفسير سبب ظهور كل عنصرٍ لكل مستخدم.</t>
        </is>
      </c>
      <c r="D4175" s="7" t="inlineStr">
        <is>
          <t>طلب تأسيس محرك العمل الشخصي والتكليفات والطلبات والإنجازات</t>
        </is>
      </c>
      <c r="E4175" s="7" t="inlineStr">
        <is>
          <t>§شروط القبول</t>
        </is>
      </c>
      <c r="F4175" s="7" t="inlineStr">
        <is>
          <t>WFM</t>
        </is>
      </c>
      <c r="G4175" s="7" t="inlineStr">
        <is>
          <t>قرار مالك موقَّع — نافذ</t>
        </is>
      </c>
      <c r="H4175" s="7" t="inlineStr">
        <is>
          <t>INJAZ-FRD-01</t>
        </is>
      </c>
      <c r="I4175" s="7" t="inlineStr">
        <is>
          <t>الفصلُ ٢٣ — العملُ الشخصي</t>
        </is>
      </c>
      <c r="J4175" s="7" t="inlineStr">
        <is>
          <t>UX-01 للشاشاتِ · DELIVERY-01 للاختبارات</t>
        </is>
      </c>
      <c r="K4175" s="7" t="inlineStr">
        <is>
          <t>اختبارُ قبولٍ شامل: يُفحص «قدرةُ الحوكمة على تفسير سبب ظهور كل عنصرٍ لكل مستخدم» بمسحٍ آليٍّ ويوقف الاعتمادَ عند أي خرق</t>
        </is>
      </c>
      <c r="L4175" s="7" t="inlineStr">
        <is>
          <t>مطلوب ولم يُنفذ</t>
        </is>
      </c>
      <c r="M4175" s="7" t="inlineStr">
        <is>
          <t>نافذ</t>
        </is>
      </c>
    </row>
    <row r="4176">
      <c r="A4176" s="7" t="n">
        <v>4175</v>
      </c>
      <c r="B4176" s="7" t="inlineStr">
        <is>
          <t>WFM-113</t>
        </is>
      </c>
      <c r="C4176" s="7" t="inlineStr">
        <is>
          <t>تُشتق عناصرُ العمل من الأفعال المعرَّفة في نظام الشاشات NAV-09 وعددُها 246 فعلًا — ولا يُخترع عنصرٌ بلا فعلٍ يقابله. ولكل عنصرٍ رمزُ فعله وشاشتُه وملفُّها ومرحلتُه ومجموعتُه.</t>
        </is>
      </c>
      <c r="D4176" s="7" t="inlineStr">
        <is>
          <t>طلب تأسيس محرك العمل الشخصي · مدمَجًا بخريطة أفعال NAV-09</t>
        </is>
      </c>
      <c r="E4176" s="7" t="inlineStr">
        <is>
          <t>§الاشتقاق</t>
        </is>
      </c>
      <c r="F4176" s="7" t="inlineStr">
        <is>
          <t>WFM</t>
        </is>
      </c>
      <c r="G4176" s="7" t="inlineStr">
        <is>
          <t>قرار مالك موقَّع — نافذ</t>
        </is>
      </c>
      <c r="H4176" s="7" t="inlineStr">
        <is>
          <t>INJAZ-FRD-01</t>
        </is>
      </c>
      <c r="I4176" s="7" t="inlineStr">
        <is>
          <t>الفصلُ ٢٣ — العملُ الشخصي</t>
        </is>
      </c>
      <c r="J4176" s="7" t="inlineStr">
        <is>
          <t>UX-01 للشاشاتِ · DELIVERY-01 للاختبارات</t>
        </is>
      </c>
      <c r="K4176" s="7" t="inlineStr">
        <is>
          <t>اختبارُ تتبع: كلُّ عنصرٍ يحمل رمزَ فعلٍ من NAV-09 ويفتح شاشتَه بضغطةٍ واحدة</t>
        </is>
      </c>
      <c r="L4176" s="7" t="inlineStr">
        <is>
          <t>مطلوب ولم يُنفذ</t>
        </is>
      </c>
      <c r="M4176" s="7" t="inlineStr">
        <is>
          <t>نافذ</t>
        </is>
      </c>
    </row>
    <row r="4177">
      <c r="A4177" s="7" t="n">
        <v>4176</v>
      </c>
      <c r="B4177" s="7" t="inlineStr">
        <is>
          <t>WFM-114</t>
        </is>
      </c>
      <c r="C4177" s="7" t="inlineStr">
        <is>
          <t>يُستنبط نوعُ العنصر من نص الفعل بقاعدةٍ ثابتة: ما فيه اعتمادٌ أو توقيعٌ أو إقرارٌ فموافقة · وما فيه طلبٌ أو تقديمٌ فطلب · وما فيه بلاغٌ أو تذكرةٌ فبلاغ · وما فيه تنبيهٌ أو إشعارٌ فتنبيه · وما عداه مهمة.</t>
        </is>
      </c>
      <c r="D4177" s="7" t="inlineStr">
        <is>
          <t>طلب تأسيس محرك العمل الشخصي · مدمَجًا بخريطة أفعال NAV-09</t>
        </is>
      </c>
      <c r="E4177" s="7" t="inlineStr">
        <is>
          <t>§الاشتقاق</t>
        </is>
      </c>
      <c r="F4177" s="7" t="inlineStr">
        <is>
          <t>WFM</t>
        </is>
      </c>
      <c r="G4177" s="7" t="inlineStr">
        <is>
          <t>قرار مالك موقَّع — نافذ</t>
        </is>
      </c>
      <c r="H4177" s="7" t="inlineStr">
        <is>
          <t>INJAZ-FRD-01</t>
        </is>
      </c>
      <c r="I4177" s="7" t="inlineStr">
        <is>
          <t>الفصلُ ٢٣ — العملُ الشخصي</t>
        </is>
      </c>
      <c r="J4177" s="7" t="inlineStr">
        <is>
          <t>UX-01 للشاشاتِ · DELIVERY-01 للاختبارات</t>
        </is>
      </c>
      <c r="K4177" s="7" t="inlineStr">
        <is>
          <t>اختبارُ تصنيف: تطبيقُ القاعدة على أي فعلٍ يعطي نوعًا واحدًا لا يحتمل غيره</t>
        </is>
      </c>
      <c r="L4177" s="7" t="inlineStr">
        <is>
          <t>مطلوب ولم يُنفذ</t>
        </is>
      </c>
      <c r="M4177" s="7" t="inlineStr">
        <is>
          <t>نافذ</t>
        </is>
      </c>
    </row>
    <row r="4178">
      <c r="A4178" s="7" t="n">
        <v>4177</v>
      </c>
      <c r="B4178" s="7" t="inlineStr">
        <is>
          <t>WFM-115</t>
        </is>
      </c>
      <c r="C4178" s="7" t="inlineStr">
        <is>
          <t>تُستنبط أولويةُ العنصر من نص الفعل وأثره: ما فيه توقفٌ أو منعٌ أو إيقافٌ فعاجل · وما فيه اعتمادٌ أو إقفالٌ أو نشرٌ فعالٍ · وما عداه عادي. ويحدد المستوى مهلتَي الاستجابة والإنجاز.</t>
        </is>
      </c>
      <c r="D4178" s="7" t="inlineStr">
        <is>
          <t>طلب تأسيس محرك العمل الشخصي · مدمَجًا بخريطة أفعال NAV-09</t>
        </is>
      </c>
      <c r="E4178" s="7" t="inlineStr">
        <is>
          <t>§الأولويات</t>
        </is>
      </c>
      <c r="F4178" s="7" t="inlineStr">
        <is>
          <t>WFM</t>
        </is>
      </c>
      <c r="G4178" s="7" t="inlineStr">
        <is>
          <t>قرار مالك موقَّع — نافذ</t>
        </is>
      </c>
      <c r="H4178" s="7" t="inlineStr">
        <is>
          <t>INJAZ-FRD-01</t>
        </is>
      </c>
      <c r="I4178" s="7" t="inlineStr">
        <is>
          <t>الفصلُ ٢٣ — العملُ الشخصي</t>
        </is>
      </c>
      <c r="J4178" s="7" t="inlineStr">
        <is>
          <t>UX-01 للشاشاتِ · DELIVERY-01 للاختبارات</t>
        </is>
      </c>
      <c r="K4178" s="7" t="inlineStr">
        <is>
          <t>اختبارُ اشتقاق: الأولويةُ محسوبةٌ من نص الفعل ولا تُختار يدويًّا</t>
        </is>
      </c>
      <c r="L4178" s="7" t="inlineStr">
        <is>
          <t>مطلوب ولم يُنفذ</t>
        </is>
      </c>
      <c r="M4178" s="7" t="inlineStr">
        <is>
          <t>نافذ</t>
        </is>
      </c>
    </row>
    <row r="4179">
      <c r="A4179" s="7" t="n">
        <v>4178</v>
      </c>
      <c r="B4179" s="7" t="inlineStr">
        <is>
          <t>WFM-116</t>
        </is>
      </c>
      <c r="C4179" s="7" t="inlineStr">
        <is>
          <t>يُشتق دليلُ الإكمال من المستند الناتج عن مرحلة الفعل — فإن لم يكن للمرحلة مستندٌ فالدليلُ هو أثرُ الفعل مسجَّلًا في سجل التدقيق.</t>
        </is>
      </c>
      <c r="D4179" s="7" t="inlineStr">
        <is>
          <t>طلب تأسيس محرك العمل الشخصي · مدمَجًا بخريطة أفعال NAV-09</t>
        </is>
      </c>
      <c r="E4179" s="7" t="inlineStr">
        <is>
          <t>§الإنجاز</t>
        </is>
      </c>
      <c r="F4179" s="7" t="inlineStr">
        <is>
          <t>WFM</t>
        </is>
      </c>
      <c r="G4179" s="7" t="inlineStr">
        <is>
          <t>قرار مالك موقَّع — نافذ</t>
        </is>
      </c>
      <c r="H4179" s="7" t="inlineStr">
        <is>
          <t>INJAZ-FRD-01</t>
        </is>
      </c>
      <c r="I4179" s="7" t="inlineStr">
        <is>
          <t>الفصلُ ٢٣ — العملُ الشخصي</t>
        </is>
      </c>
      <c r="J4179" s="7" t="inlineStr">
        <is>
          <t>UX-01 للشاشاتِ · DELIVERY-01 للاختبارات</t>
        </is>
      </c>
      <c r="K4179" s="7" t="inlineStr">
        <is>
          <t>اختبارُ اكتمال: صفرُ عنصرٍ بلا دليلِ إكمالٍ مشتقٍّ من مستنده أو أثره</t>
        </is>
      </c>
      <c r="L4179" s="7" t="inlineStr">
        <is>
          <t>مطلوب ولم يُنفذ</t>
        </is>
      </c>
      <c r="M4179" s="7" t="inlineStr">
        <is>
          <t>نافذ</t>
        </is>
      </c>
    </row>
    <row r="4180">
      <c r="A4180" s="7" t="n">
        <v>4179</v>
      </c>
      <c r="B4180" s="7" t="inlineStr">
        <is>
          <t>WFM-117</t>
        </is>
      </c>
      <c r="C4180" s="7" t="inlineStr">
        <is>
          <t>يحمل كلُّ عنصرِ عملٍ عقدَ الأثر السداسيَّ من خريطة أفعال NAV-09: ما يُكتب في الجداول · والحدثُ المنشور · ومن يستهلكه · وما يتغير عند المستهلك · والإداراتُ المتأثرةُ من زوايا عرض الشاشة · وفعلُ العكس.</t>
        </is>
      </c>
      <c r="D4180" s="7" t="inlineStr">
        <is>
          <t>طلب تأسيس محرك العمل الشخصي · مدمَجًا بخريطة أفعال NAV-09</t>
        </is>
      </c>
      <c r="E4180" s="7" t="inlineStr">
        <is>
          <t>§الأثر والتأثير</t>
        </is>
      </c>
      <c r="F4180" s="7" t="inlineStr">
        <is>
          <t>WFM</t>
        </is>
      </c>
      <c r="G4180" s="7" t="inlineStr">
        <is>
          <t>قرار مالك موقَّع — نافذ</t>
        </is>
      </c>
      <c r="H4180" s="7" t="inlineStr">
        <is>
          <t>INJAZ-FRD-01</t>
        </is>
      </c>
      <c r="I4180" s="7" t="inlineStr">
        <is>
          <t>الفصلُ ٢٣ — العملُ الشخصي</t>
        </is>
      </c>
      <c r="J4180" s="7" t="inlineStr">
        <is>
          <t>UX-01 للشاشاتِ · DELIVERY-01 للاختبارات</t>
        </is>
      </c>
      <c r="K4180" s="7" t="inlineStr">
        <is>
          <t>اختبارُ اكتمال: صفرُ عنصرٍ ينقصه عنصرٌ من الستة</t>
        </is>
      </c>
      <c r="L4180" s="7" t="inlineStr">
        <is>
          <t>مطلوب ولم يُنفذ</t>
        </is>
      </c>
      <c r="M4180" s="7" t="inlineStr">
        <is>
          <t>نافذ</t>
        </is>
      </c>
    </row>
    <row r="4181">
      <c r="A4181" s="7" t="n">
        <v>4180</v>
      </c>
      <c r="B4181" s="7" t="inlineStr">
        <is>
          <t>WFM-118</t>
        </is>
      </c>
      <c r="C4181" s="7" t="inlineStr">
        <is>
          <t>تُقرأ الإداراتُ المتأثرةُ بعنصرِ العمل من زوايا عرض شاشته في NAV-09 — لا من إدخالٍ يدوي. فكلُّ إدارةٍ تعرض الشاشةَ بزاويةٍ هي إدارةٌ متأثرةٌ بأفعالها.</t>
        </is>
      </c>
      <c r="D4181" s="7" t="inlineStr">
        <is>
          <t>طلب تأسيس محرك العمل الشخصي · مدمَجًا بخريطة أفعال NAV-09</t>
        </is>
      </c>
      <c r="E4181" s="7" t="inlineStr">
        <is>
          <t>§الأثر والتأثير</t>
        </is>
      </c>
      <c r="F4181" s="7" t="inlineStr">
        <is>
          <t>WFM</t>
        </is>
      </c>
      <c r="G4181" s="7" t="inlineStr">
        <is>
          <t>قرار مالك موقَّع — نافذ</t>
        </is>
      </c>
      <c r="H4181" s="7" t="inlineStr">
        <is>
          <t>INJAZ-FRD-01</t>
        </is>
      </c>
      <c r="I4181" s="7" t="inlineStr">
        <is>
          <t>الفصلُ ٢٣ — العملُ الشخصي</t>
        </is>
      </c>
      <c r="J4181" s="7" t="inlineStr">
        <is>
          <t>UX-01 للشاشاتِ · DELIVERY-01 للاختبارات</t>
        </is>
      </c>
      <c r="K4181" s="7" t="inlineStr">
        <is>
          <t>اختبارُ اشتقاق: الإداراتُ المتأثرةُ محسوبةٌ من زوايا العرض ولا تُدخل يدويًّا</t>
        </is>
      </c>
      <c r="L4181" s="7" t="inlineStr">
        <is>
          <t>مطلوب ولم يُنفذ</t>
        </is>
      </c>
      <c r="M4181" s="7" t="inlineStr">
        <is>
          <t>نافذ</t>
        </is>
      </c>
    </row>
    <row r="4182">
      <c r="A4182" s="7" t="n">
        <v>4181</v>
      </c>
      <c r="B4182" s="7" t="inlineStr">
        <is>
          <t>WFM-119</t>
        </is>
      </c>
      <c r="C4182" s="7" t="inlineStr">
        <is>
          <t>العنصرُ الذي لا فعلَ عكسٍ له يُوسَم صراحةً «يحتاج فعلَ عكس» ويُرفع في سجل الفجوات — ولا يُترك فارغًا بلا إشارة.</t>
        </is>
      </c>
      <c r="D4182" s="7" t="inlineStr">
        <is>
          <t>طلب تأسيس محرك العمل الشخصي · مدمَجًا بخريطة أفعال NAV-09</t>
        </is>
      </c>
      <c r="E4182" s="7" t="inlineStr">
        <is>
          <t>§الأثر والتأثير</t>
        </is>
      </c>
      <c r="F4182" s="7" t="inlineStr">
        <is>
          <t>WFM</t>
        </is>
      </c>
      <c r="G4182" s="7" t="inlineStr">
        <is>
          <t>قرار مالك موقَّع — نافذ</t>
        </is>
      </c>
      <c r="H4182" s="7" t="inlineStr">
        <is>
          <t>INJAZ-FRD-01</t>
        </is>
      </c>
      <c r="I4182" s="7" t="inlineStr">
        <is>
          <t>الفصلُ ٢٣ — العملُ الشخصي</t>
        </is>
      </c>
      <c r="J4182" s="7" t="inlineStr">
        <is>
          <t>UX-01 للشاشاتِ · DELIVERY-01 للاختبارات</t>
        </is>
      </c>
      <c r="K4182" s="7" t="inlineStr">
        <is>
          <t>اختبارُ وسم: كلُّ عنصرٍ بلا عكسٍ موسومٌ ومرفوعٌ في الورقة 15</t>
        </is>
      </c>
      <c r="L4182" s="7" t="inlineStr">
        <is>
          <t>مطلوب ولم يُنفذ</t>
        </is>
      </c>
      <c r="M4182" s="7" t="inlineStr">
        <is>
          <t>نافذ</t>
        </is>
      </c>
    </row>
    <row r="4183">
      <c r="A4183" s="7" t="n">
        <v>4182</v>
      </c>
      <c r="B4183" s="7" t="inlineStr">
        <is>
          <t>WFM-120</t>
        </is>
      </c>
      <c r="C4183" s="7" t="inlineStr">
        <is>
          <t>تُبنى خدمةُ تفسير الظهور التي تجيب المستخدمَ عن سؤال «لماذا يظهر لي هذا العنصر؟» بسلسلةٍ خماسيةٍ كاملة: أصلُ العنصر ثم قاعدةُ التوجيه ثم الدورُ المستقبِل ثم النطاقُ ثم أهو بتفويضٍ أم أصالة.</t>
        </is>
      </c>
      <c r="D4183" s="7" t="inlineStr">
        <is>
          <t>طلب تأسيس محرك العمل الشخصي · مدمَجًا بخريطة أفعال NAV-09</t>
        </is>
      </c>
      <c r="E4183" s="7" t="inlineStr">
        <is>
          <t>§تفسير الظهور</t>
        </is>
      </c>
      <c r="F4183" s="7" t="inlineStr">
        <is>
          <t>WFM</t>
        </is>
      </c>
      <c r="G4183" s="7" t="inlineStr">
        <is>
          <t>قرار مالك موقَّع — نافذ</t>
        </is>
      </c>
      <c r="H4183" s="7" t="inlineStr">
        <is>
          <t>INJAZ-FRD-01</t>
        </is>
      </c>
      <c r="I4183" s="7" t="inlineStr">
        <is>
          <t>الفصلُ ٢٣ — العملُ الشخصي</t>
        </is>
      </c>
      <c r="J4183" s="7" t="inlineStr">
        <is>
          <t>UX-01 للشاشاتِ · DELIVERY-01 للاختبارات</t>
        </is>
      </c>
      <c r="K4183" s="7" t="inlineStr">
        <is>
          <t>اختبارُ تفسير: طلبُ التفسير لأي عنصرٍ يرجع السلسلةَ الخماسيةَ كاملةً بمراجعها</t>
        </is>
      </c>
      <c r="L4183" s="7" t="inlineStr">
        <is>
          <t>مطلوب ولم يُنفذ</t>
        </is>
      </c>
      <c r="M4183" s="7" t="inlineStr">
        <is>
          <t>نافذ</t>
        </is>
      </c>
    </row>
    <row r="4184">
      <c r="A4184" s="7" t="n">
        <v>4183</v>
      </c>
      <c r="B4184" s="7" t="inlineStr">
        <is>
          <t>WFM-121</t>
        </is>
      </c>
      <c r="C4184" s="7" t="inlineStr">
        <is>
          <t>خطوةُ تفسير الظهور «أصلُ العنصر»: تُقرأ من رمزُ الفعل وشاشتُه وملفُّها من الورقة 06 وتُعرض للمستخدم بصيغة «نشأ من فعلٍ في شاشةٍ بعينها».</t>
        </is>
      </c>
      <c r="D4184" s="7" t="inlineStr">
        <is>
          <t>طلب تأسيس محرك العمل الشخصي · مدمَجًا بخريطة أفعال NAV-09</t>
        </is>
      </c>
      <c r="E4184" s="7" t="inlineStr">
        <is>
          <t>§تفسير الظهور</t>
        </is>
      </c>
      <c r="F4184" s="7" t="inlineStr">
        <is>
          <t>WFM</t>
        </is>
      </c>
      <c r="G4184" s="7" t="inlineStr">
        <is>
          <t>قرار مالك موقَّع — نافذ</t>
        </is>
      </c>
      <c r="H4184" s="7" t="inlineStr">
        <is>
          <t>INJAZ-FRD-01</t>
        </is>
      </c>
      <c r="I4184" s="7" t="inlineStr">
        <is>
          <t>الفصلُ ٢٣ — العملُ الشخصي</t>
        </is>
      </c>
      <c r="J4184" s="7" t="inlineStr">
        <is>
          <t>UX-01 للشاشاتِ · DELIVERY-01 للاختبارات</t>
        </is>
      </c>
      <c r="K4184" s="7" t="inlineStr">
        <is>
          <t>اختبارُ خطوة: الخطوةُ ترجع مصدرَها ونصَّها ولا تفشل صامتةً</t>
        </is>
      </c>
      <c r="L4184" s="7" t="inlineStr">
        <is>
          <t>مطلوب ولم يُنفذ</t>
        </is>
      </c>
      <c r="M4184" s="7" t="inlineStr">
        <is>
          <t>نافذ</t>
        </is>
      </c>
    </row>
    <row r="4185">
      <c r="A4185" s="7" t="n">
        <v>4184</v>
      </c>
      <c r="B4185" s="7" t="inlineStr">
        <is>
          <t>WFM-122</t>
        </is>
      </c>
      <c r="C4185" s="7" t="inlineStr">
        <is>
          <t>خطوةُ تفسير الظهور «قاعدةُ التوجيه»: تُقرأ من الورقةُ 07 بحسب النوع والمحفّز وتُعرض للمستخدم بصيغة «وُجِّه إليك بقاعدةٍ معرَّفةٍ لا باجتهاد».</t>
        </is>
      </c>
      <c r="D4185" s="7" t="inlineStr">
        <is>
          <t>طلب تأسيس محرك العمل الشخصي · مدمَجًا بخريطة أفعال NAV-09</t>
        </is>
      </c>
      <c r="E4185" s="7" t="inlineStr">
        <is>
          <t>§تفسير الظهور</t>
        </is>
      </c>
      <c r="F4185" s="7" t="inlineStr">
        <is>
          <t>WFM</t>
        </is>
      </c>
      <c r="G4185" s="7" t="inlineStr">
        <is>
          <t>قرار مالك موقَّع — نافذ</t>
        </is>
      </c>
      <c r="H4185" s="7" t="inlineStr">
        <is>
          <t>INJAZ-FRD-01</t>
        </is>
      </c>
      <c r="I4185" s="7" t="inlineStr">
        <is>
          <t>الفصلُ ٢٣ — العملُ الشخصي</t>
        </is>
      </c>
      <c r="J4185" s="7" t="inlineStr">
        <is>
          <t>UX-01 للشاشاتِ · DELIVERY-01 للاختبارات</t>
        </is>
      </c>
      <c r="K4185" s="7" t="inlineStr">
        <is>
          <t>اختبارُ خطوة: الخطوةُ ترجع مصدرَها ونصَّها ولا تفشل صامتةً</t>
        </is>
      </c>
      <c r="L4185" s="7" t="inlineStr">
        <is>
          <t>مطلوب ولم يُنفذ</t>
        </is>
      </c>
      <c r="M4185" s="7" t="inlineStr">
        <is>
          <t>نافذ</t>
        </is>
      </c>
    </row>
    <row r="4186">
      <c r="A4186" s="7" t="n">
        <v>4185</v>
      </c>
      <c r="B4186" s="7" t="inlineStr">
        <is>
          <t>WFM-123</t>
        </is>
      </c>
      <c r="C4186" s="7" t="inlineStr">
        <is>
          <t>خطوةُ تفسير الظهور «الدورُ المستقبِل»: تُقرأ من قالبُ الدور في محرّك الصلاحيات E-04 وتُعرض للمستخدم بصيغة «لأنك تحمل دورًا بعينه في نطاقٍ بعينه».</t>
        </is>
      </c>
      <c r="D4186" s="7" t="inlineStr">
        <is>
          <t>طلب تأسيس محرك العمل الشخصي · مدمَجًا بخريطة أفعال NAV-09</t>
        </is>
      </c>
      <c r="E4186" s="7" t="inlineStr">
        <is>
          <t>§تفسير الظهور</t>
        </is>
      </c>
      <c r="F4186" s="7" t="inlineStr">
        <is>
          <t>WFM</t>
        </is>
      </c>
      <c r="G4186" s="7" t="inlineStr">
        <is>
          <t>قرار مالك موقَّع — نافذ</t>
        </is>
      </c>
      <c r="H4186" s="7" t="inlineStr">
        <is>
          <t>INJAZ-FRD-01</t>
        </is>
      </c>
      <c r="I4186" s="7" t="inlineStr">
        <is>
          <t>الفصلُ ٢٣ — العملُ الشخصي</t>
        </is>
      </c>
      <c r="J4186" s="7" t="inlineStr">
        <is>
          <t>UX-01 للشاشاتِ · DELIVERY-01 للاختبارات</t>
        </is>
      </c>
      <c r="K4186" s="7" t="inlineStr">
        <is>
          <t>اختبارُ خطوة: الخطوةُ ترجع مصدرَها ونصَّها ولا تفشل صامتةً</t>
        </is>
      </c>
      <c r="L4186" s="7" t="inlineStr">
        <is>
          <t>مطلوب ولم يُنفذ</t>
        </is>
      </c>
      <c r="M4186" s="7" t="inlineStr">
        <is>
          <t>نافذ</t>
        </is>
      </c>
    </row>
    <row r="4187">
      <c r="A4187" s="7" t="n">
        <v>4186</v>
      </c>
      <c r="B4187" s="7" t="inlineStr">
        <is>
          <t>WFM-124</t>
        </is>
      </c>
      <c r="C4187" s="7" t="inlineStr">
        <is>
          <t>خطوةُ تفسير الظهور «النطاق»: تُقرأ من تكليفُ المستخدم — الإدارةُ والموقعُ والمشروع وتُعرض للمستخدم بصيغة «نطاقُك يشمل هذا العنصر».</t>
        </is>
      </c>
      <c r="D4187" s="7" t="inlineStr">
        <is>
          <t>طلب تأسيس محرك العمل الشخصي · مدمَجًا بخريطة أفعال NAV-09</t>
        </is>
      </c>
      <c r="E4187" s="7" t="inlineStr">
        <is>
          <t>§تفسير الظهور</t>
        </is>
      </c>
      <c r="F4187" s="7" t="inlineStr">
        <is>
          <t>WFM</t>
        </is>
      </c>
      <c r="G4187" s="7" t="inlineStr">
        <is>
          <t>قرار مالك موقَّع — نافذ</t>
        </is>
      </c>
      <c r="H4187" s="7" t="inlineStr">
        <is>
          <t>INJAZ-FRD-01</t>
        </is>
      </c>
      <c r="I4187" s="7" t="inlineStr">
        <is>
          <t>الفصلُ ٢٣ — العملُ الشخصي</t>
        </is>
      </c>
      <c r="J4187" s="7" t="inlineStr">
        <is>
          <t>UX-01 للشاشاتِ · DELIVERY-01 للاختبارات</t>
        </is>
      </c>
      <c r="K4187" s="7" t="inlineStr">
        <is>
          <t>اختبارُ خطوة: الخطوةُ ترجع مصدرَها ونصَّها ولا تفشل صامتةً</t>
        </is>
      </c>
      <c r="L4187" s="7" t="inlineStr">
        <is>
          <t>مطلوب ولم يُنفذ</t>
        </is>
      </c>
      <c r="M4187" s="7" t="inlineStr">
        <is>
          <t>نافذ</t>
        </is>
      </c>
    </row>
    <row r="4188">
      <c r="A4188" s="7" t="n">
        <v>4187</v>
      </c>
      <c r="B4188" s="7" t="inlineStr">
        <is>
          <t>WFM-125</t>
        </is>
      </c>
      <c r="C4188" s="7" t="inlineStr">
        <is>
          <t>خطوةُ تفسير الظهور «التفويض»: تُقرأ من سجلُّ التفويضات والإنابات النافذة وتُعرض للمستخدم بصيغة «أصالةً أو بتفويضٍ من فلانٍ حتى تاريخٍ معلوم».</t>
        </is>
      </c>
      <c r="D4188" s="7" t="inlineStr">
        <is>
          <t>طلب تأسيس محرك العمل الشخصي · مدمَجًا بخريطة أفعال NAV-09</t>
        </is>
      </c>
      <c r="E4188" s="7" t="inlineStr">
        <is>
          <t>§تفسير الظهور</t>
        </is>
      </c>
      <c r="F4188" s="7" t="inlineStr">
        <is>
          <t>WFM</t>
        </is>
      </c>
      <c r="G4188" s="7" t="inlineStr">
        <is>
          <t>قرار مالك موقَّع — نافذ</t>
        </is>
      </c>
      <c r="H4188" s="7" t="inlineStr">
        <is>
          <t>INJAZ-FRD-01</t>
        </is>
      </c>
      <c r="I4188" s="7" t="inlineStr">
        <is>
          <t>الفصلُ ٢٣ — العملُ الشخصي</t>
        </is>
      </c>
      <c r="J4188" s="7" t="inlineStr">
        <is>
          <t>UX-01 للشاشاتِ · DELIVERY-01 للاختبارات</t>
        </is>
      </c>
      <c r="K4188" s="7" t="inlineStr">
        <is>
          <t>اختبارُ خطوة: الخطوةُ ترجع مصدرَها ونصَّها ولا تفشل صامتةً</t>
        </is>
      </c>
      <c r="L4188" s="7" t="inlineStr">
        <is>
          <t>مطلوب ولم يُنفذ</t>
        </is>
      </c>
      <c r="M4188" s="7" t="inlineStr">
        <is>
          <t>نافذ</t>
        </is>
      </c>
    </row>
    <row r="4189">
      <c r="A4189" s="7" t="n">
        <v>4188</v>
      </c>
      <c r="B4189" s="7" t="inlineStr">
        <is>
          <t>WFM-126</t>
        </is>
      </c>
      <c r="C4189" s="7" t="inlineStr">
        <is>
          <t>العنصرُ الذي لا تكتمل سلسلةُ تفسيره الخماسيةُ لا يُعرض للمستخدم — والحجبُ أسلمُ من الظهور بلا تفسير.</t>
        </is>
      </c>
      <c r="D4189" s="7" t="inlineStr">
        <is>
          <t>طلب تأسيس محرك العمل الشخصي · مدمَجًا بخريطة أفعال NAV-09</t>
        </is>
      </c>
      <c r="E4189" s="7" t="inlineStr">
        <is>
          <t>§تفسير الظهور</t>
        </is>
      </c>
      <c r="F4189" s="7" t="inlineStr">
        <is>
          <t>WFM</t>
        </is>
      </c>
      <c r="G4189" s="7" t="inlineStr">
        <is>
          <t>قرار مالك موقَّع — نافذ</t>
        </is>
      </c>
      <c r="H4189" s="7" t="inlineStr">
        <is>
          <t>INJAZ-FRD-01</t>
        </is>
      </c>
      <c r="I4189" s="7" t="inlineStr">
        <is>
          <t>الفصلُ ٢٣ — العملُ الشخصي</t>
        </is>
      </c>
      <c r="J4189" s="7" t="inlineStr">
        <is>
          <t>UX-01 للشاشاتِ · DELIVERY-01 للاختبارات</t>
        </is>
      </c>
      <c r="K4189" s="7" t="inlineStr">
        <is>
          <t>اختبارُ حجب: عنصرٌ بسلسلةٍ ناقصةٍ لا يُصيَّر ولا يُرسَل في الاستجابة</t>
        </is>
      </c>
      <c r="L4189" s="7" t="inlineStr">
        <is>
          <t>مطلوب ولم يُنفذ</t>
        </is>
      </c>
      <c r="M4189" s="7" t="inlineStr">
        <is>
          <t>نافذ</t>
        </is>
      </c>
    </row>
    <row r="4190">
      <c r="A4190" s="7" t="n">
        <v>4189</v>
      </c>
      <c r="B4190" s="7" t="inlineStr">
        <is>
          <t>DIO-001</t>
        </is>
      </c>
      <c r="C4190" s="7" t="inlineStr">
        <is>
          <t>البيانُ يُدخل مرةً واحدةً في مصدره المعتمد، ثم تقرؤه كلُّ الإدارات الأخرى بحسب حاجتها وصلاحيتها — ولا يُعاد إدخالُه ولا يُنسخ في كل إدارة.</t>
        </is>
      </c>
      <c r="D4190" s="7" t="inlineStr">
        <is>
          <t>طلب تأسيس المحرك الموحد للتصدير والاستيراد والمشاركة وتعميم البيانات</t>
        </is>
      </c>
      <c r="E4190" s="7" t="inlineStr">
        <is>
          <t>§المبدأ الحاكم</t>
        </is>
      </c>
      <c r="F4190" s="7" t="inlineStr">
        <is>
          <t>DIO</t>
        </is>
      </c>
      <c r="G4190" s="7" t="inlineStr">
        <is>
          <t>قرار مالك موقَّع — نافذ</t>
        </is>
      </c>
      <c r="H4190" s="7" t="inlineStr">
        <is>
          <t>INJAZ-UX-01</t>
        </is>
      </c>
      <c r="I4190" s="7" t="inlineStr">
        <is>
          <t>الفصلُ ٨ — التصديرُ والاستيراد</t>
        </is>
      </c>
      <c r="J4190" s="7" t="inlineStr">
        <is>
          <t>FRD-01 لعرضِ مستنداتها · DELIVERY-01 لبواباتِ القبول</t>
        </is>
      </c>
      <c r="K4190" s="7" t="inlineStr">
        <is>
          <t>اختبارُ منع: إنشاءُ نسخةٍ ثانيةٍ من سجلٍّ رئيسٍ في إدارةٍ أخرى يُرفض بنيويًّا</t>
        </is>
      </c>
      <c r="L4190" s="7" t="inlineStr">
        <is>
          <t>مطلوب ولم يُنفذ</t>
        </is>
      </c>
      <c r="M4190" s="7" t="inlineStr">
        <is>
          <t>نافذ</t>
        </is>
      </c>
    </row>
    <row r="4191">
      <c r="A4191" s="7" t="n">
        <v>4190</v>
      </c>
      <c r="B4191" s="7" t="inlineStr">
        <is>
          <t>DIO-002</t>
        </is>
      </c>
      <c r="C4191" s="7" t="inlineStr">
        <is>
          <t>يُفصل بين ثلاثة أصنافٍ من البيانات فصلًا بنيويًّا: البياناتُ الرئيسةُ الحاليةُ التي يجوز تحديثُها · واللقطاتُ التاريخيةُ التي تحفظ ما كان نافذًا وقتَ الواقعة · والسجلاتُ الماليةُ والتعاقديةُ المعتمدةُ التي لا تُعدَّل بالاستيراد بل تُصحَّح بمسار عكسٍ أو تعديلٍ معتمد.</t>
        </is>
      </c>
      <c r="D4191" s="7" t="inlineStr">
        <is>
          <t>طلب تأسيس المحرك الموحد للتصدير والاستيراد والمشاركة وتعميم البيانات</t>
        </is>
      </c>
      <c r="E4191" s="7" t="inlineStr">
        <is>
          <t>§المبدأ الحاكم</t>
        </is>
      </c>
      <c r="F4191" s="7" t="inlineStr">
        <is>
          <t>DIO</t>
        </is>
      </c>
      <c r="G4191" s="7" t="inlineStr">
        <is>
          <t>قرار مالك موقَّع — نافذ</t>
        </is>
      </c>
      <c r="H4191" s="7" t="inlineStr">
        <is>
          <t>INJAZ-UX-01</t>
        </is>
      </c>
      <c r="I4191" s="7" t="inlineStr">
        <is>
          <t>الفصلُ ٨ — التصديرُ والاستيراد</t>
        </is>
      </c>
      <c r="J4191" s="7" t="inlineStr">
        <is>
          <t>FRD-01 لعرضِ مستنداتها · DELIVERY-01 لبواباتِ القبول</t>
        </is>
      </c>
      <c r="K4191" s="7" t="inlineStr">
        <is>
          <t>اختبارُ تمييز: تعديلُ بيانٍ رئيسٍ لا يغيّر أيَّ لقطةٍ تاريخيةٍ مثبَّتةٍ في عقدٍ أو فاتورةٍ أو تسوية</t>
        </is>
      </c>
      <c r="L4191" s="7" t="inlineStr">
        <is>
          <t>مطلوب ولم يُنفذ</t>
        </is>
      </c>
      <c r="M4191" s="7" t="inlineStr">
        <is>
          <t>نافذ</t>
        </is>
      </c>
    </row>
    <row r="4192">
      <c r="A4192" s="7" t="n">
        <v>4191</v>
      </c>
      <c r="B4192" s="7" t="inlineStr">
        <is>
          <t>DIO-003</t>
        </is>
      </c>
      <c r="C4192" s="7" t="inlineStr">
        <is>
          <t>لا يؤدي الاستيرادُ إلى تكرار السجل إن كان موجودًا — بل يُطبَّق فحصُ مفاتيح المطابقةِ وتُعرض على المستخدم خياراتُ الربطِ بالسجل القائم.</t>
        </is>
      </c>
      <c r="D4192" s="7" t="inlineStr">
        <is>
          <t>طلب تأسيس المحرك الموحد للتصدير والاستيراد والمشاركة وتعميم البيانات</t>
        </is>
      </c>
      <c r="E4192" s="7" t="inlineStr">
        <is>
          <t>§المبدأ الحاكم</t>
        </is>
      </c>
      <c r="F4192" s="7" t="inlineStr">
        <is>
          <t>DIO</t>
        </is>
      </c>
      <c r="G4192" s="7" t="inlineStr">
        <is>
          <t>قرار مالك موقَّع — نافذ</t>
        </is>
      </c>
      <c r="H4192" s="7" t="inlineStr">
        <is>
          <t>INJAZ-UX-01</t>
        </is>
      </c>
      <c r="I4192" s="7" t="inlineStr">
        <is>
          <t>الفصلُ ٨ — التصديرُ والاستيراد</t>
        </is>
      </c>
      <c r="J4192" s="7" t="inlineStr">
        <is>
          <t>FRD-01 لعرضِ مستنداتها · DELIVERY-01 لبواباتِ القبول</t>
        </is>
      </c>
      <c r="K4192" s="7" t="inlineStr">
        <is>
          <t>اختبارُ منع تكرار: استيرادُ سجلٍّ بمفاتيح مطابقةٍ قائمةٍ لا يُنشئ سجلًّا ثانيًا</t>
        </is>
      </c>
      <c r="L4192" s="7" t="inlineStr">
        <is>
          <t>مطلوب ولم يُنفذ</t>
        </is>
      </c>
      <c r="M4192" s="7" t="inlineStr">
        <is>
          <t>نافذ</t>
        </is>
      </c>
    </row>
    <row r="4193">
      <c r="A4193" s="7" t="n">
        <v>4192</v>
      </c>
      <c r="B4193" s="7" t="inlineStr">
        <is>
          <t>DIO-004</t>
        </is>
      </c>
      <c r="C4193" s="7" t="inlineStr">
        <is>
          <t>يجب أن يكون التصديرُ متاحًا في شاشاتُ القوائم والسجلات — بالبيانات المنظَّمةِ لا بصورة الشاشة.</t>
        </is>
      </c>
      <c r="D4193" s="7" t="inlineStr">
        <is>
          <t>طلب تأسيس المحرك الموحد للتصدير والاستيراد والمشاركة وتعميم البيانات</t>
        </is>
      </c>
      <c r="E4193" s="7" t="inlineStr">
        <is>
          <t>§نطاق التصدير</t>
        </is>
      </c>
      <c r="F4193" s="7" t="inlineStr">
        <is>
          <t>DIO</t>
        </is>
      </c>
      <c r="G4193" s="7" t="inlineStr">
        <is>
          <t>قرار مالك موقَّع — نافذ</t>
        </is>
      </c>
      <c r="H4193" s="7" t="inlineStr">
        <is>
          <t>INJAZ-UX-01</t>
        </is>
      </c>
      <c r="I4193" s="7" t="inlineStr">
        <is>
          <t>الفصلُ ٨ — التصديرُ والاستيراد</t>
        </is>
      </c>
      <c r="J4193" s="7" t="inlineStr">
        <is>
          <t>FRD-01 لعرضِ مستنداتها · DELIVERY-01 لبواباتِ القبول</t>
        </is>
      </c>
      <c r="K4193" s="7" t="inlineStr">
        <is>
          <t>اختبارُ وجود: زرُّ التصدير متاحٌ في شاشاتُ القوائم والسجلات ويُنتج بياناتٍ منظَّمة</t>
        </is>
      </c>
      <c r="L4193" s="7" t="inlineStr">
        <is>
          <t>مطلوب ولم يُنفذ</t>
        </is>
      </c>
      <c r="M4193" s="7" t="inlineStr">
        <is>
          <t>نافذ</t>
        </is>
      </c>
    </row>
    <row r="4194">
      <c r="A4194" s="7" t="n">
        <v>4193</v>
      </c>
      <c r="B4194" s="7" t="inlineStr">
        <is>
          <t>DIO-005</t>
        </is>
      </c>
      <c r="C4194" s="7" t="inlineStr">
        <is>
          <t>يجب أن يكون التصديرُ متاحًا في الملفاتُ الأمُّ وتبويباتُها — بالبيانات المنظَّمةِ لا بصورة الشاشة.</t>
        </is>
      </c>
      <c r="D4194" s="7" t="inlineStr">
        <is>
          <t>طلب تأسيس المحرك الموحد للتصدير والاستيراد والمشاركة وتعميم البيانات</t>
        </is>
      </c>
      <c r="E4194" s="7" t="inlineStr">
        <is>
          <t>§نطاق التصدير</t>
        </is>
      </c>
      <c r="F4194" s="7" t="inlineStr">
        <is>
          <t>DIO</t>
        </is>
      </c>
      <c r="G4194" s="7" t="inlineStr">
        <is>
          <t>قرار مالك موقَّع — نافذ</t>
        </is>
      </c>
      <c r="H4194" s="7" t="inlineStr">
        <is>
          <t>INJAZ-UX-01</t>
        </is>
      </c>
      <c r="I4194" s="7" t="inlineStr">
        <is>
          <t>الفصلُ ٨ — التصديرُ والاستيراد</t>
        </is>
      </c>
      <c r="J4194" s="7" t="inlineStr">
        <is>
          <t>FRD-01 لعرضِ مستنداتها · DELIVERY-01 لبواباتِ القبول</t>
        </is>
      </c>
      <c r="K4194" s="7" t="inlineStr">
        <is>
          <t>اختبارُ وجود: زرُّ التصدير متاحٌ في الملفاتُ الأمُّ وتبويباتُها ويُنتج بياناتٍ منظَّمة</t>
        </is>
      </c>
      <c r="L4194" s="7" t="inlineStr">
        <is>
          <t>مطلوب ولم يُنفذ</t>
        </is>
      </c>
      <c r="M4194" s="7" t="inlineStr">
        <is>
          <t>نافذ</t>
        </is>
      </c>
    </row>
    <row r="4195">
      <c r="A4195" s="7" t="n">
        <v>4194</v>
      </c>
      <c r="B4195" s="7" t="inlineStr">
        <is>
          <t>DIO-006</t>
        </is>
      </c>
      <c r="C4195" s="7" t="inlineStr">
        <is>
          <t>يجب أن يكون التصديرُ متاحًا في التقارير — بالبيانات المنظَّمةِ لا بصورة الشاشة.</t>
        </is>
      </c>
      <c r="D4195" s="7" t="inlineStr">
        <is>
          <t>طلب تأسيس المحرك الموحد للتصدير والاستيراد والمشاركة وتعميم البيانات</t>
        </is>
      </c>
      <c r="E4195" s="7" t="inlineStr">
        <is>
          <t>§نطاق التصدير</t>
        </is>
      </c>
      <c r="F4195" s="7" t="inlineStr">
        <is>
          <t>DIO</t>
        </is>
      </c>
      <c r="G4195" s="7" t="inlineStr">
        <is>
          <t>قرار مالك موقَّع — نافذ</t>
        </is>
      </c>
      <c r="H4195" s="7" t="inlineStr">
        <is>
          <t>INJAZ-UX-01</t>
        </is>
      </c>
      <c r="I4195" s="7" t="inlineStr">
        <is>
          <t>الفصلُ ٨ — التصديرُ والاستيراد</t>
        </is>
      </c>
      <c r="J4195" s="7" t="inlineStr">
        <is>
          <t>FRD-01 لعرضِ مستنداتها · DELIVERY-01 لبواباتِ القبول</t>
        </is>
      </c>
      <c r="K4195" s="7" t="inlineStr">
        <is>
          <t>اختبارُ وجود: زرُّ التصدير متاحٌ في التقارير ويُنتج بياناتٍ منظَّمة</t>
        </is>
      </c>
      <c r="L4195" s="7" t="inlineStr">
        <is>
          <t>مطلوب ولم يُنفذ</t>
        </is>
      </c>
      <c r="M4195" s="7" t="inlineStr">
        <is>
          <t>نافذ</t>
        </is>
      </c>
    </row>
    <row r="4196">
      <c r="A4196" s="7" t="n">
        <v>4195</v>
      </c>
      <c r="B4196" s="7" t="inlineStr">
        <is>
          <t>DIO-007</t>
        </is>
      </c>
      <c r="C4196" s="7" t="inlineStr">
        <is>
          <t>يجب أن يكون التصديرُ متاحًا في لوحاتُ المؤشرات — بالبيانات المنظَّمةِ لا بصورة الشاشة.</t>
        </is>
      </c>
      <c r="D4196" s="7" t="inlineStr">
        <is>
          <t>طلب تأسيس المحرك الموحد للتصدير والاستيراد والمشاركة وتعميم البيانات</t>
        </is>
      </c>
      <c r="E4196" s="7" t="inlineStr">
        <is>
          <t>§نطاق التصدير</t>
        </is>
      </c>
      <c r="F4196" s="7" t="inlineStr">
        <is>
          <t>DIO</t>
        </is>
      </c>
      <c r="G4196" s="7" t="inlineStr">
        <is>
          <t>قرار مالك موقَّع — نافذ</t>
        </is>
      </c>
      <c r="H4196" s="7" t="inlineStr">
        <is>
          <t>INJAZ-UX-01</t>
        </is>
      </c>
      <c r="I4196" s="7" t="inlineStr">
        <is>
          <t>الفصلُ ٨ — التصديرُ والاستيراد</t>
        </is>
      </c>
      <c r="J4196" s="7" t="inlineStr">
        <is>
          <t>FRD-01 لعرضِ مستنداتها · DELIVERY-01 لبواباتِ القبول</t>
        </is>
      </c>
      <c r="K4196" s="7" t="inlineStr">
        <is>
          <t>اختبارُ وجود: زرُّ التصدير متاحٌ في لوحاتُ المؤشرات ويُنتج بياناتٍ منظَّمة</t>
        </is>
      </c>
      <c r="L4196" s="7" t="inlineStr">
        <is>
          <t>مطلوب ولم يُنفذ</t>
        </is>
      </c>
      <c r="M4196" s="7" t="inlineStr">
        <is>
          <t>نافذ</t>
        </is>
      </c>
    </row>
    <row r="4197">
      <c r="A4197" s="7" t="n">
        <v>4196</v>
      </c>
      <c r="B4197" s="7" t="inlineStr">
        <is>
          <t>DIO-008</t>
        </is>
      </c>
      <c r="C4197" s="7" t="inlineStr">
        <is>
          <t>يجب أن يكون التصديرُ متاحًا في نتائجُ البحث — بالبيانات المنظَّمةِ لا بصورة الشاشة.</t>
        </is>
      </c>
      <c r="D4197" s="7" t="inlineStr">
        <is>
          <t>طلب تأسيس المحرك الموحد للتصدير والاستيراد والمشاركة وتعميم البيانات</t>
        </is>
      </c>
      <c r="E4197" s="7" t="inlineStr">
        <is>
          <t>§نطاق التصدير</t>
        </is>
      </c>
      <c r="F4197" s="7" t="inlineStr">
        <is>
          <t>DIO</t>
        </is>
      </c>
      <c r="G4197" s="7" t="inlineStr">
        <is>
          <t>قرار مالك موقَّع — نافذ</t>
        </is>
      </c>
      <c r="H4197" s="7" t="inlineStr">
        <is>
          <t>INJAZ-UX-01</t>
        </is>
      </c>
      <c r="I4197" s="7" t="inlineStr">
        <is>
          <t>الفصلُ ٨ — التصديرُ والاستيراد</t>
        </is>
      </c>
      <c r="J4197" s="7" t="inlineStr">
        <is>
          <t>FRD-01 لعرضِ مستنداتها · DELIVERY-01 لبواباتِ القبول</t>
        </is>
      </c>
      <c r="K4197" s="7" t="inlineStr">
        <is>
          <t>اختبارُ وجود: زرُّ التصدير متاحٌ في نتائجُ البحث ويُنتج بياناتٍ منظَّمة</t>
        </is>
      </c>
      <c r="L4197" s="7" t="inlineStr">
        <is>
          <t>مطلوب ولم يُنفذ</t>
        </is>
      </c>
      <c r="M4197" s="7" t="inlineStr">
        <is>
          <t>نافذ</t>
        </is>
      </c>
    </row>
    <row r="4198">
      <c r="A4198" s="7" t="n">
        <v>4197</v>
      </c>
      <c r="B4198" s="7" t="inlineStr">
        <is>
          <t>DIO-009</t>
        </is>
      </c>
      <c r="C4198" s="7" t="inlineStr">
        <is>
          <t>يجب أن يكون التصديرُ متاحًا في شاشاتُ المتابعة والاستثناءات — بالبيانات المنظَّمةِ لا بصورة الشاشة.</t>
        </is>
      </c>
      <c r="D4198" s="7" t="inlineStr">
        <is>
          <t>طلب تأسيس المحرك الموحد للتصدير والاستيراد والمشاركة وتعميم البيانات</t>
        </is>
      </c>
      <c r="E4198" s="7" t="inlineStr">
        <is>
          <t>§نطاق التصدير</t>
        </is>
      </c>
      <c r="F4198" s="7" t="inlineStr">
        <is>
          <t>DIO</t>
        </is>
      </c>
      <c r="G4198" s="7" t="inlineStr">
        <is>
          <t>قرار مالك موقَّع — نافذ</t>
        </is>
      </c>
      <c r="H4198" s="7" t="inlineStr">
        <is>
          <t>INJAZ-UX-01</t>
        </is>
      </c>
      <c r="I4198" s="7" t="inlineStr">
        <is>
          <t>الفصلُ ٨ — التصديرُ والاستيراد</t>
        </is>
      </c>
      <c r="J4198" s="7" t="inlineStr">
        <is>
          <t>FRD-01 لعرضِ مستنداتها · DELIVERY-01 لبواباتِ القبول</t>
        </is>
      </c>
      <c r="K4198" s="7" t="inlineStr">
        <is>
          <t>اختبارُ وجود: زرُّ التصدير متاحٌ في شاشاتُ المتابعة والاستثناءات ويُنتج بياناتٍ منظَّمة</t>
        </is>
      </c>
      <c r="L4198" s="7" t="inlineStr">
        <is>
          <t>مطلوب ولم يُنفذ</t>
        </is>
      </c>
      <c r="M4198" s="7" t="inlineStr">
        <is>
          <t>نافذ</t>
        </is>
      </c>
    </row>
    <row r="4199">
      <c r="A4199" s="7" t="n">
        <v>4198</v>
      </c>
      <c r="B4199" s="7" t="inlineStr">
        <is>
          <t>DIO-010</t>
        </is>
      </c>
      <c r="C4199" s="7" t="inlineStr">
        <is>
          <t>يجب أن يكون التصديرُ متاحًا في شاشاتُ الاعتمادات — بالبيانات المنظَّمةِ لا بصورة الشاشة.</t>
        </is>
      </c>
      <c r="D4199" s="7" t="inlineStr">
        <is>
          <t>طلب تأسيس المحرك الموحد للتصدير والاستيراد والمشاركة وتعميم البيانات</t>
        </is>
      </c>
      <c r="E4199" s="7" t="inlineStr">
        <is>
          <t>§نطاق التصدير</t>
        </is>
      </c>
      <c r="F4199" s="7" t="inlineStr">
        <is>
          <t>DIO</t>
        </is>
      </c>
      <c r="G4199" s="7" t="inlineStr">
        <is>
          <t>قرار مالك موقَّع — نافذ</t>
        </is>
      </c>
      <c r="H4199" s="7" t="inlineStr">
        <is>
          <t>INJAZ-UX-01</t>
        </is>
      </c>
      <c r="I4199" s="7" t="inlineStr">
        <is>
          <t>الفصلُ ٨ — التصديرُ والاستيراد</t>
        </is>
      </c>
      <c r="J4199" s="7" t="inlineStr">
        <is>
          <t>FRD-01 لعرضِ مستنداتها · DELIVERY-01 لبواباتِ القبول</t>
        </is>
      </c>
      <c r="K4199" s="7" t="inlineStr">
        <is>
          <t>اختبارُ وجود: زرُّ التصدير متاحٌ في شاشاتُ الاعتمادات ويُنتج بياناتٍ منظَّمة</t>
        </is>
      </c>
      <c r="L4199" s="7" t="inlineStr">
        <is>
          <t>مطلوب ولم يُنفذ</t>
        </is>
      </c>
      <c r="M4199" s="7" t="inlineStr">
        <is>
          <t>نافذ</t>
        </is>
      </c>
    </row>
    <row r="4200">
      <c r="A4200" s="7" t="n">
        <v>4199</v>
      </c>
      <c r="B4200" s="7" t="inlineStr">
        <is>
          <t>DIO-011</t>
        </is>
      </c>
      <c r="C4200" s="7" t="inlineStr">
        <is>
          <t>يجب أن يكون التصديرُ متاحًا في سجلاتُ النشاط والتدقيق بحسب الصلاحية — بالبيانات المنظَّمةِ لا بصورة الشاشة.</t>
        </is>
      </c>
      <c r="D4200" s="7" t="inlineStr">
        <is>
          <t>طلب تأسيس المحرك الموحد للتصدير والاستيراد والمشاركة وتعميم البيانات</t>
        </is>
      </c>
      <c r="E4200" s="7" t="inlineStr">
        <is>
          <t>§نطاق التصدير</t>
        </is>
      </c>
      <c r="F4200" s="7" t="inlineStr">
        <is>
          <t>DIO</t>
        </is>
      </c>
      <c r="G4200" s="7" t="inlineStr">
        <is>
          <t>قرار مالك موقَّع — نافذ</t>
        </is>
      </c>
      <c r="H4200" s="7" t="inlineStr">
        <is>
          <t>INJAZ-UX-01</t>
        </is>
      </c>
      <c r="I4200" s="7" t="inlineStr">
        <is>
          <t>الفصلُ ٨ — التصديرُ والاستيراد</t>
        </is>
      </c>
      <c r="J4200" s="7" t="inlineStr">
        <is>
          <t>FRD-01 لعرضِ مستنداتها · DELIVERY-01 لبواباتِ القبول</t>
        </is>
      </c>
      <c r="K4200" s="7" t="inlineStr">
        <is>
          <t>اختبارُ وجود: زرُّ التصدير متاحٌ في سجلاتُ النشاط والتدقيق بحسب الصلاحية ويُنتج بياناتٍ منظَّمة</t>
        </is>
      </c>
      <c r="L4200" s="7" t="inlineStr">
        <is>
          <t>مطلوب ولم يُنفذ</t>
        </is>
      </c>
      <c r="M4200" s="7" t="inlineStr">
        <is>
          <t>نافذ</t>
        </is>
      </c>
    </row>
    <row r="4201">
      <c r="A4201" s="7" t="n">
        <v>4200</v>
      </c>
      <c r="B4201" s="7" t="inlineStr">
        <is>
          <t>DIO-012</t>
        </is>
      </c>
      <c r="C4201" s="7" t="inlineStr">
        <is>
          <t>يجب أن يكون التصديرُ متاحًا في البياناتُ التفصيليةُ الكامنةُ خلف المؤشرات — بالبيانات المنظَّمةِ لا بصورة الشاشة.</t>
        </is>
      </c>
      <c r="D4201" s="7" t="inlineStr">
        <is>
          <t>طلب تأسيس المحرك الموحد للتصدير والاستيراد والمشاركة وتعميم البيانات</t>
        </is>
      </c>
      <c r="E4201" s="7" t="inlineStr">
        <is>
          <t>§نطاق التصدير</t>
        </is>
      </c>
      <c r="F4201" s="7" t="inlineStr">
        <is>
          <t>DIO</t>
        </is>
      </c>
      <c r="G4201" s="7" t="inlineStr">
        <is>
          <t>قرار مالك موقَّع — نافذ</t>
        </is>
      </c>
      <c r="H4201" s="7" t="inlineStr">
        <is>
          <t>INJAZ-UX-01</t>
        </is>
      </c>
      <c r="I4201" s="7" t="inlineStr">
        <is>
          <t>الفصلُ ٨ — التصديرُ والاستيراد</t>
        </is>
      </c>
      <c r="J4201" s="7" t="inlineStr">
        <is>
          <t>FRD-01 لعرضِ مستنداتها · DELIVERY-01 لبواباتِ القبول</t>
        </is>
      </c>
      <c r="K4201" s="7" t="inlineStr">
        <is>
          <t>اختبارُ وجود: زرُّ التصدير متاحٌ في البياناتُ التفصيليةُ الكامنةُ خلف المؤشرات ويُنتج بياناتٍ منظَّمة</t>
        </is>
      </c>
      <c r="L4201" s="7" t="inlineStr">
        <is>
          <t>مطلوب ولم يُنفذ</t>
        </is>
      </c>
      <c r="M4201" s="7" t="inlineStr">
        <is>
          <t>نافذ</t>
        </is>
      </c>
    </row>
    <row r="4202">
      <c r="A4202" s="7" t="n">
        <v>4201</v>
      </c>
      <c r="B4202" s="7" t="inlineStr">
        <is>
          <t>DIO-013</t>
        </is>
      </c>
      <c r="C4202" s="7" t="inlineStr">
        <is>
          <t>يجب أن يُصدَّر كلُّ سجلٍّ صفًّا مستقلًّا، وأن تكون الحقولُ والعناوينُ أعمدةً، وأن تبقى العلاقةُ بين العناوين والبيانات واضحة، وأن تظهر المجاميعُ والمجاميعُ الفرعيةُ عند وجودها، وأن تُحفظ الفلاترُ والنطاقاتُ المستعملةُ في ملف التصدير.</t>
        </is>
      </c>
      <c r="D4202" s="7" t="inlineStr">
        <is>
          <t>طلب تأسيس المحرك الموحد للتصدير والاستيراد والمشاركة وتعميم البيانات</t>
        </is>
      </c>
      <c r="E4202" s="7" t="inlineStr">
        <is>
          <t>§نطاق التصدير</t>
        </is>
      </c>
      <c r="F4202" s="7" t="inlineStr">
        <is>
          <t>DIO</t>
        </is>
      </c>
      <c r="G4202" s="7" t="inlineStr">
        <is>
          <t>قرار مالك موقَّع — نافذ</t>
        </is>
      </c>
      <c r="H4202" s="7" t="inlineStr">
        <is>
          <t>INJAZ-UX-01</t>
        </is>
      </c>
      <c r="I4202" s="7" t="inlineStr">
        <is>
          <t>الفصلُ ٨ — التصديرُ والاستيراد</t>
        </is>
      </c>
      <c r="J4202" s="7" t="inlineStr">
        <is>
          <t>FRD-01 لعرضِ مستنداتها · DELIVERY-01 لبواباتِ القبول</t>
        </is>
      </c>
      <c r="K4202" s="7" t="inlineStr">
        <is>
          <t>اختبارُ بنية: الملفُّ المصدَّرُ يحمل صفًّا لكل سجلٍّ وعمودًا لكل حقلٍ وورقةَ تعريفٍ بالفلاتر</t>
        </is>
      </c>
      <c r="L4202" s="7" t="inlineStr">
        <is>
          <t>مطلوب ولم يُنفذ</t>
        </is>
      </c>
      <c r="M4202" s="7" t="inlineStr">
        <is>
          <t>نافذ</t>
        </is>
      </c>
    </row>
    <row r="4203">
      <c r="A4203" s="7" t="n">
        <v>4202</v>
      </c>
      <c r="B4203" s="7" t="inlineStr">
        <is>
          <t>DIO-014</t>
        </is>
      </c>
      <c r="C4203" s="7" t="inlineStr">
        <is>
          <t>يجب أن يدعم اختيارُ نطاق التصدير: سجلٌّ واحد.</t>
        </is>
      </c>
      <c r="D4203" s="7" t="inlineStr">
        <is>
          <t>طلب تأسيس المحرك الموحد للتصدير والاستيراد والمشاركة وتعميم البيانات</t>
        </is>
      </c>
      <c r="E4203" s="7" t="inlineStr">
        <is>
          <t>§اختيار السجلات</t>
        </is>
      </c>
      <c r="F4203" s="7" t="inlineStr">
        <is>
          <t>DIO</t>
        </is>
      </c>
      <c r="G4203" s="7" t="inlineStr">
        <is>
          <t>قرار مالك موقَّع — نافذ</t>
        </is>
      </c>
      <c r="H4203" s="7" t="inlineStr">
        <is>
          <t>INJAZ-UX-01</t>
        </is>
      </c>
      <c r="I4203" s="7" t="inlineStr">
        <is>
          <t>الفصلُ ٨ — التصديرُ والاستيراد</t>
        </is>
      </c>
      <c r="J4203" s="7" t="inlineStr">
        <is>
          <t>FRD-01 لعرضِ مستنداتها · DELIVERY-01 لبواباتِ القبول</t>
        </is>
      </c>
      <c r="K4203" s="7" t="inlineStr">
        <is>
          <t>اختبارُ نطاق: التصديرُ يُنتج بالضبط ما اختاره المستخدمُ من سجلٌّ واحد</t>
        </is>
      </c>
      <c r="L4203" s="7" t="inlineStr">
        <is>
          <t>مطلوب ولم يُنفذ</t>
        </is>
      </c>
      <c r="M4203" s="7" t="inlineStr">
        <is>
          <t>نافذ</t>
        </is>
      </c>
    </row>
    <row r="4204">
      <c r="A4204" s="7" t="n">
        <v>4203</v>
      </c>
      <c r="B4204" s="7" t="inlineStr">
        <is>
          <t>DIO-015</t>
        </is>
      </c>
      <c r="C4204" s="7" t="inlineStr">
        <is>
          <t>يجب أن يدعم اختيارُ نطاق التصدير: عدةُ سجلاتٍ يدويًّا بمربعات اختيار.</t>
        </is>
      </c>
      <c r="D4204" s="7" t="inlineStr">
        <is>
          <t>طلب تأسيس المحرك الموحد للتصدير والاستيراد والمشاركة وتعميم البيانات</t>
        </is>
      </c>
      <c r="E4204" s="7" t="inlineStr">
        <is>
          <t>§اختيار السجلات</t>
        </is>
      </c>
      <c r="F4204" s="7" t="inlineStr">
        <is>
          <t>DIO</t>
        </is>
      </c>
      <c r="G4204" s="7" t="inlineStr">
        <is>
          <t>قرار مالك موقَّع — نافذ</t>
        </is>
      </c>
      <c r="H4204" s="7" t="inlineStr">
        <is>
          <t>INJAZ-UX-01</t>
        </is>
      </c>
      <c r="I4204" s="7" t="inlineStr">
        <is>
          <t>الفصلُ ٨ — التصديرُ والاستيراد</t>
        </is>
      </c>
      <c r="J4204" s="7" t="inlineStr">
        <is>
          <t>FRD-01 لعرضِ مستنداتها · DELIVERY-01 لبواباتِ القبول</t>
        </is>
      </c>
      <c r="K4204" s="7" t="inlineStr">
        <is>
          <t>اختبارُ نطاق: التصديرُ يُنتج بالضبط ما اختاره المستخدمُ من عدةُ سجلاتٍ يدويًّا بمربعات اختيار</t>
        </is>
      </c>
      <c r="L4204" s="7" t="inlineStr">
        <is>
          <t>مطلوب ولم يُنفذ</t>
        </is>
      </c>
      <c r="M4204" s="7" t="inlineStr">
        <is>
          <t>نافذ</t>
        </is>
      </c>
    </row>
    <row r="4205">
      <c r="A4205" s="7" t="n">
        <v>4204</v>
      </c>
      <c r="B4205" s="7" t="inlineStr">
        <is>
          <t>DIO-016</t>
        </is>
      </c>
      <c r="C4205" s="7" t="inlineStr">
        <is>
          <t>يجب أن يدعم اختيارُ نطاق التصدير: كلُّ السجلات الظاهرةِ في الصفحة الحالية.</t>
        </is>
      </c>
      <c r="D4205" s="7" t="inlineStr">
        <is>
          <t>طلب تأسيس المحرك الموحد للتصدير والاستيراد والمشاركة وتعميم البيانات</t>
        </is>
      </c>
      <c r="E4205" s="7" t="inlineStr">
        <is>
          <t>§اختيار السجلات</t>
        </is>
      </c>
      <c r="F4205" s="7" t="inlineStr">
        <is>
          <t>DIO</t>
        </is>
      </c>
      <c r="G4205" s="7" t="inlineStr">
        <is>
          <t>قرار مالك موقَّع — نافذ</t>
        </is>
      </c>
      <c r="H4205" s="7" t="inlineStr">
        <is>
          <t>INJAZ-UX-01</t>
        </is>
      </c>
      <c r="I4205" s="7" t="inlineStr">
        <is>
          <t>الفصلُ ٨ — التصديرُ والاستيراد</t>
        </is>
      </c>
      <c r="J4205" s="7" t="inlineStr">
        <is>
          <t>FRD-01 لعرضِ مستنداتها · DELIVERY-01 لبواباتِ القبول</t>
        </is>
      </c>
      <c r="K4205" s="7" t="inlineStr">
        <is>
          <t>اختبارُ نطاق: التصديرُ يُنتج بالضبط ما اختاره المستخدمُ من كلُّ السجلات الظاهرةِ في الصفحة الحالية</t>
        </is>
      </c>
      <c r="L4205" s="7" t="inlineStr">
        <is>
          <t>مطلوب ولم يُنفذ</t>
        </is>
      </c>
      <c r="M4205" s="7" t="inlineStr">
        <is>
          <t>نافذ</t>
        </is>
      </c>
    </row>
    <row r="4206">
      <c r="A4206" s="7" t="n">
        <v>4205</v>
      </c>
      <c r="B4206" s="7" t="inlineStr">
        <is>
          <t>DIO-017</t>
        </is>
      </c>
      <c r="C4206" s="7" t="inlineStr">
        <is>
          <t>يجب أن يدعم اختيارُ نطاق التصدير: كلُّ نتائج البحث والفلاترِ لا الصفحةَ الحالية فقط.</t>
        </is>
      </c>
      <c r="D4206" s="7" t="inlineStr">
        <is>
          <t>طلب تأسيس المحرك الموحد للتصدير والاستيراد والمشاركة وتعميم البيانات</t>
        </is>
      </c>
      <c r="E4206" s="7" t="inlineStr">
        <is>
          <t>§اختيار السجلات</t>
        </is>
      </c>
      <c r="F4206" s="7" t="inlineStr">
        <is>
          <t>DIO</t>
        </is>
      </c>
      <c r="G4206" s="7" t="inlineStr">
        <is>
          <t>قرار مالك موقَّع — نافذ</t>
        </is>
      </c>
      <c r="H4206" s="7" t="inlineStr">
        <is>
          <t>INJAZ-UX-01</t>
        </is>
      </c>
      <c r="I4206" s="7" t="inlineStr">
        <is>
          <t>الفصلُ ٨ — التصديرُ والاستيراد</t>
        </is>
      </c>
      <c r="J4206" s="7" t="inlineStr">
        <is>
          <t>FRD-01 لعرضِ مستنداتها · DELIVERY-01 لبواباتِ القبول</t>
        </is>
      </c>
      <c r="K4206" s="7" t="inlineStr">
        <is>
          <t>اختبارُ نطاق: التصديرُ يُنتج بالضبط ما اختاره المستخدمُ من كلُّ نتائج البحث والفلاترِ لا الصفحةَ الحالية فقط</t>
        </is>
      </c>
      <c r="L4206" s="7" t="inlineStr">
        <is>
          <t>مطلوب ولم يُنفذ</t>
        </is>
      </c>
      <c r="M4206" s="7" t="inlineStr">
        <is>
          <t>نافذ</t>
        </is>
      </c>
    </row>
    <row r="4207">
      <c r="A4207" s="7" t="n">
        <v>4206</v>
      </c>
      <c r="B4207" s="7" t="inlineStr">
        <is>
          <t>DIO-018</t>
        </is>
      </c>
      <c r="C4207" s="7" t="inlineStr">
        <is>
          <t>يجب أن يدعم اختيارُ نطاق التصدير: كلُّ سجلات الإدارة داخلَ نطاق صلاحية المستخدم.</t>
        </is>
      </c>
      <c r="D4207" s="7" t="inlineStr">
        <is>
          <t>طلب تأسيس المحرك الموحد للتصدير والاستيراد والمشاركة وتعميم البيانات</t>
        </is>
      </c>
      <c r="E4207" s="7" t="inlineStr">
        <is>
          <t>§اختيار السجلات</t>
        </is>
      </c>
      <c r="F4207" s="7" t="inlineStr">
        <is>
          <t>DIO</t>
        </is>
      </c>
      <c r="G4207" s="7" t="inlineStr">
        <is>
          <t>قرار مالك موقَّع — نافذ</t>
        </is>
      </c>
      <c r="H4207" s="7" t="inlineStr">
        <is>
          <t>INJAZ-UX-01</t>
        </is>
      </c>
      <c r="I4207" s="7" t="inlineStr">
        <is>
          <t>الفصلُ ٨ — التصديرُ والاستيراد</t>
        </is>
      </c>
      <c r="J4207" s="7" t="inlineStr">
        <is>
          <t>FRD-01 لعرضِ مستنداتها · DELIVERY-01 لبواباتِ القبول</t>
        </is>
      </c>
      <c r="K4207" s="7" t="inlineStr">
        <is>
          <t>اختبارُ نطاق: التصديرُ يُنتج بالضبط ما اختاره المستخدمُ من كلُّ سجلات الإدارة داخلَ نطاق صلاحية المستخدم</t>
        </is>
      </c>
      <c r="L4207" s="7" t="inlineStr">
        <is>
          <t>مطلوب ولم يُنفذ</t>
        </is>
      </c>
      <c r="M4207" s="7" t="inlineStr">
        <is>
          <t>نافذ</t>
        </is>
      </c>
    </row>
    <row r="4208">
      <c r="A4208" s="7" t="n">
        <v>4207</v>
      </c>
      <c r="B4208" s="7" t="inlineStr">
        <is>
          <t>DIO-019</t>
        </is>
      </c>
      <c r="C4208" s="7" t="inlineStr">
        <is>
          <t>يجب أن يدعم اختيارُ نطاق التصدير: عرضٌ محفوظٌ .</t>
        </is>
      </c>
      <c r="D4208" s="7" t="inlineStr">
        <is>
          <t>طلب تأسيس المحرك الموحد للتصدير والاستيراد والمشاركة وتعميم البيانات</t>
        </is>
      </c>
      <c r="E4208" s="7" t="inlineStr">
        <is>
          <t>§اختيار السجلات</t>
        </is>
      </c>
      <c r="F4208" s="7" t="inlineStr">
        <is>
          <t>DIO</t>
        </is>
      </c>
      <c r="G4208" s="7" t="inlineStr">
        <is>
          <t>قرار مالك موقَّع — نافذ</t>
        </is>
      </c>
      <c r="H4208" s="7" t="inlineStr">
        <is>
          <t>INJAZ-UX-01</t>
        </is>
      </c>
      <c r="I4208" s="7" t="inlineStr">
        <is>
          <t>الفصلُ ٨ — التصديرُ والاستيراد</t>
        </is>
      </c>
      <c r="J4208" s="7" t="inlineStr">
        <is>
          <t>FRD-01 لعرضِ مستنداتها · DELIVERY-01 لبواباتِ القبول</t>
        </is>
      </c>
      <c r="K4208" s="7" t="inlineStr">
        <is>
          <t xml:space="preserve">اختبارُ نطاق: التصديرُ يُنتج بالضبط ما اختاره المستخدمُ من عرضٌ محفوظٌ </t>
        </is>
      </c>
      <c r="L4208" s="7" t="inlineStr">
        <is>
          <t>مطلوب ولم يُنفذ</t>
        </is>
      </c>
      <c r="M4208" s="7" t="inlineStr">
        <is>
          <t>نافذ</t>
        </is>
      </c>
    </row>
    <row r="4209">
      <c r="A4209" s="7" t="n">
        <v>4208</v>
      </c>
      <c r="B4209" s="7" t="inlineStr">
        <is>
          <t>DIO-020</t>
        </is>
      </c>
      <c r="C4209" s="7" t="inlineStr">
        <is>
          <t>يجب أن يدعم اختيارُ نطاق التصدير: عددٌ معينٌ من السجلات.</t>
        </is>
      </c>
      <c r="D4209" s="7" t="inlineStr">
        <is>
          <t>طلب تأسيس المحرك الموحد للتصدير والاستيراد والمشاركة وتعميم البيانات</t>
        </is>
      </c>
      <c r="E4209" s="7" t="inlineStr">
        <is>
          <t>§اختيار السجلات</t>
        </is>
      </c>
      <c r="F4209" s="7" t="inlineStr">
        <is>
          <t>DIO</t>
        </is>
      </c>
      <c r="G4209" s="7" t="inlineStr">
        <is>
          <t>قرار مالك موقَّع — نافذ</t>
        </is>
      </c>
      <c r="H4209" s="7" t="inlineStr">
        <is>
          <t>INJAZ-UX-01</t>
        </is>
      </c>
      <c r="I4209" s="7" t="inlineStr">
        <is>
          <t>الفصلُ ٨ — التصديرُ والاستيراد</t>
        </is>
      </c>
      <c r="J4209" s="7" t="inlineStr">
        <is>
          <t>FRD-01 لعرضِ مستنداتها · DELIVERY-01 لبواباتِ القبول</t>
        </is>
      </c>
      <c r="K4209" s="7" t="inlineStr">
        <is>
          <t>اختبارُ نطاق: التصديرُ يُنتج بالضبط ما اختاره المستخدمُ من عددٌ معينٌ من السجلات</t>
        </is>
      </c>
      <c r="L4209" s="7" t="inlineStr">
        <is>
          <t>مطلوب ولم يُنفذ</t>
        </is>
      </c>
      <c r="M4209" s="7" t="inlineStr">
        <is>
          <t>نافذ</t>
        </is>
      </c>
    </row>
    <row r="4210">
      <c r="A4210" s="7" t="n">
        <v>4209</v>
      </c>
      <c r="B4210" s="7" t="inlineStr">
        <is>
          <t>DIO-021</t>
        </is>
      </c>
      <c r="C4210" s="7" t="inlineStr">
        <is>
          <t>يجب أن يدعم اختيارُ نطاق التصدير: مجموعةٌ بحسب مشروعٍ أو عقدٍ أو موقعٍ أو موردٍ أو عميلٍ أو معدةٍ أو موظف.</t>
        </is>
      </c>
      <c r="D4210" s="7" t="inlineStr">
        <is>
          <t>طلب تأسيس المحرك الموحد للتصدير والاستيراد والمشاركة وتعميم البيانات</t>
        </is>
      </c>
      <c r="E4210" s="7" t="inlineStr">
        <is>
          <t>§اختيار السجلات</t>
        </is>
      </c>
      <c r="F4210" s="7" t="inlineStr">
        <is>
          <t>DIO</t>
        </is>
      </c>
      <c r="G4210" s="7" t="inlineStr">
        <is>
          <t>قرار مالك موقَّع — نافذ</t>
        </is>
      </c>
      <c r="H4210" s="7" t="inlineStr">
        <is>
          <t>INJAZ-UX-01</t>
        </is>
      </c>
      <c r="I4210" s="7" t="inlineStr">
        <is>
          <t>الفصلُ ٨ — التصديرُ والاستيراد</t>
        </is>
      </c>
      <c r="J4210" s="7" t="inlineStr">
        <is>
          <t>FRD-01 لعرضِ مستنداتها · DELIVERY-01 لبواباتِ القبول</t>
        </is>
      </c>
      <c r="K4210" s="7" t="inlineStr">
        <is>
          <t>اختبارُ نطاق: التصديرُ يُنتج بالضبط ما اختاره المستخدمُ من مجموعةٌ بحسب مشروعٍ أو عقدٍ أو موقعٍ أو موردٍ أو عميلٍ أو معدةٍ أو موظف</t>
        </is>
      </c>
      <c r="L4210" s="7" t="inlineStr">
        <is>
          <t>مطلوب ولم يُنفذ</t>
        </is>
      </c>
      <c r="M4210" s="7" t="inlineStr">
        <is>
          <t>نافذ</t>
        </is>
      </c>
    </row>
    <row r="4211">
      <c r="A4211" s="7" t="n">
        <v>4210</v>
      </c>
      <c r="B4211" s="7" t="inlineStr">
        <is>
          <t>DIO-022</t>
        </is>
      </c>
      <c r="C4211" s="7" t="inlineStr">
        <is>
          <t>يجب توفيرُ محدِّد تاريخٍ واضحٍ يتضمن: من تاريخٍ · إلى تاريخٍ · اليومَ · أمسِ · هذا الأسبوعَ · هذا الشهرَ · الربعَ الحاليَّ · هذه السنةَ · فترةً مخصَّصةً · كلَّ الفترات.</t>
        </is>
      </c>
      <c r="D4211" s="7" t="inlineStr">
        <is>
          <t>طلب تأسيس المحرك الموحد للتصدير والاستيراد والمشاركة وتعميم البيانات</t>
        </is>
      </c>
      <c r="E4211" s="7" t="inlineStr">
        <is>
          <t>§الفترة الزمنية</t>
        </is>
      </c>
      <c r="F4211" s="7" t="inlineStr">
        <is>
          <t>DIO</t>
        </is>
      </c>
      <c r="G4211" s="7" t="inlineStr">
        <is>
          <t>قرار مالك موقَّع — نافذ</t>
        </is>
      </c>
      <c r="H4211" s="7" t="inlineStr">
        <is>
          <t>INJAZ-UX-01</t>
        </is>
      </c>
      <c r="I4211" s="7" t="inlineStr">
        <is>
          <t>الفصلُ ٨ — التصديرُ والاستيراد</t>
        </is>
      </c>
      <c r="J4211" s="7" t="inlineStr">
        <is>
          <t>FRD-01 لعرضِ مستنداتها · DELIVERY-01 لبواباتِ القبول</t>
        </is>
      </c>
      <c r="K4211" s="7" t="inlineStr">
        <is>
          <t>اختبارُ نطاق: كلُّ خيارٍ من العشرةِ يُنتج المدةَ الصحيحةَ بلا انحراف</t>
        </is>
      </c>
      <c r="L4211" s="7" t="inlineStr">
        <is>
          <t>مطلوب ولم يُنفذ</t>
        </is>
      </c>
      <c r="M4211" s="7" t="inlineStr">
        <is>
          <t>نافذ</t>
        </is>
      </c>
    </row>
    <row r="4212">
      <c r="A4212" s="7" t="n">
        <v>4211</v>
      </c>
      <c r="B4212" s="7" t="inlineStr">
        <is>
          <t>DIO-023</t>
        </is>
      </c>
      <c r="C4212" s="7" t="inlineStr">
        <is>
          <t>يجب أن تحدد الشاشةُ الحقلَ الزمنيَّ الذي يُطبَّق عليه الفلترُ صراحةً — تاريخَ الإنشاءِ أو المعاملةِ أو الاستحقاقِ أو الاعتمادِ أو السدادِ أو التفعيلِ أو انتهاءِ الوثيقةِ أو حدوثِ الواقعة. وإن حملت الشاشةُ أكثرَ من تاريخٍ اختار المستخدمُ المقصودَ ولا يُطبَّق فلترٌ غامض.</t>
        </is>
      </c>
      <c r="D4212" s="7" t="inlineStr">
        <is>
          <t>طلب تأسيس المحرك الموحد للتصدير والاستيراد والمشاركة وتعميم البيانات</t>
        </is>
      </c>
      <c r="E4212" s="7" t="inlineStr">
        <is>
          <t>§الفترة الزمنية</t>
        </is>
      </c>
      <c r="F4212" s="7" t="inlineStr">
        <is>
          <t>DIO</t>
        </is>
      </c>
      <c r="G4212" s="7" t="inlineStr">
        <is>
          <t>قرار مالك موقَّع — نافذ</t>
        </is>
      </c>
      <c r="H4212" s="7" t="inlineStr">
        <is>
          <t>INJAZ-UX-01</t>
        </is>
      </c>
      <c r="I4212" s="7" t="inlineStr">
        <is>
          <t>الفصلُ ٨ — التصديرُ والاستيراد</t>
        </is>
      </c>
      <c r="J4212" s="7" t="inlineStr">
        <is>
          <t>FRD-01 لعرضِ مستنداتها · DELIVERY-01 لبواباتِ القبول</t>
        </is>
      </c>
      <c r="K4212" s="7" t="inlineStr">
        <is>
          <t>اختبارُ إلزام: شاشةٌ بأكثرَ من حقلٍ زمنيٍّ لا تصدّر قبل اختيار الحقل</t>
        </is>
      </c>
      <c r="L4212" s="7" t="inlineStr">
        <is>
          <t>مطلوب ولم يُنفذ</t>
        </is>
      </c>
      <c r="M4212" s="7" t="inlineStr">
        <is>
          <t>نافذ</t>
        </is>
      </c>
    </row>
    <row r="4213">
      <c r="A4213" s="7" t="n">
        <v>4212</v>
      </c>
      <c r="B4213" s="7" t="inlineStr">
        <is>
          <t>DIO-024</t>
        </is>
      </c>
      <c r="C4213" s="7" t="inlineStr">
        <is>
          <t>يستطيع المستخدمُ تصديرَ الأعمدة الظاهرةِ فقط أو كلَّ ما يُسمح له برؤيته أو أعمدةً محدَّدةً، وإعادةَ ترتيبها، وحفظَ قالبِ أعمدةٍ للاستعمال لاحقًا، واستعمالَ قالبٍ معتمدٍ من الإدارة. وتُستبعَد الحقولُ الحساسةُ أو المخفيةُ تلقائيًّا.</t>
        </is>
      </c>
      <c r="D4213" s="7" t="inlineStr">
        <is>
          <t>طلب تأسيس المحرك الموحد للتصدير والاستيراد والمشاركة وتعميم البيانات</t>
        </is>
      </c>
      <c r="E4213" s="7" t="inlineStr">
        <is>
          <t>§الأعمدة</t>
        </is>
      </c>
      <c r="F4213" s="7" t="inlineStr">
        <is>
          <t>DIO</t>
        </is>
      </c>
      <c r="G4213" s="7" t="inlineStr">
        <is>
          <t>قرار مالك موقَّع — نافذ</t>
        </is>
      </c>
      <c r="H4213" s="7" t="inlineStr">
        <is>
          <t>INJAZ-UX-01</t>
        </is>
      </c>
      <c r="I4213" s="7" t="inlineStr">
        <is>
          <t>الفصلُ ٨ — التصديرُ والاستيراد</t>
        </is>
      </c>
      <c r="J4213" s="7" t="inlineStr">
        <is>
          <t>FRD-01 لعرضِ مستنداتها · DELIVERY-01 لبواباتِ القبول</t>
        </is>
      </c>
      <c r="K4213" s="7" t="inlineStr">
        <is>
          <t>اختبارُ حجب: الملفُّ لا يحمل حقلًا حساسًا غيرَ مخوَّلٍ للمستخدم ولو اختاره</t>
        </is>
      </c>
      <c r="L4213" s="7" t="inlineStr">
        <is>
          <t>مطلوب ولم يُنفذ</t>
        </is>
      </c>
      <c r="M4213" s="7" t="inlineStr">
        <is>
          <t>نافذ</t>
        </is>
      </c>
    </row>
    <row r="4214">
      <c r="A4214" s="7" t="n">
        <v>4213</v>
      </c>
      <c r="B4214" s="7" t="inlineStr">
        <is>
          <t>DIO-025</t>
        </is>
      </c>
      <c r="C4214" s="7" t="inlineStr">
        <is>
          <t>صيغةُ التصدير «Excel · xlsx» (FMT-XLSX): تُستعمل في قوائمُ وسجلاتٌ وملفاتٌ أمٌّ بتبويبات · ومواصفتُها: العناوينُ في الصف الأول · تثبيتُ الصف · فلاترُ مشغَّلة · أنواعُ حقولٍ مضبوطةٌ (تاريخ · رقم · عملة · نسبة · نص) · مجاميعُ وصيغٌ · ألوانُ الحالات · ورقةُ تعريفٍ بالفلاتر والنطاق · تعددُ الأوراق: نعم — ورقةٌ لكل تبويب · وحدُّها: تقسيمُ الملف عند تجاوز حدِّ الورقة.</t>
        </is>
      </c>
      <c r="D4214" s="7" t="inlineStr">
        <is>
          <t>طلب تأسيس المحرك الموحد للتصدير والاستيراد والمشاركة وتعميم البيانات</t>
        </is>
      </c>
      <c r="E4214" s="7" t="inlineStr">
        <is>
          <t>§صيغ التصدير</t>
        </is>
      </c>
      <c r="F4214" s="7" t="inlineStr">
        <is>
          <t>DIO</t>
        </is>
      </c>
      <c r="G4214" s="7" t="inlineStr">
        <is>
          <t>قرار مالك موقَّع — نافذ</t>
        </is>
      </c>
      <c r="H4214" s="7" t="inlineStr">
        <is>
          <t>INJAZ-UX-01</t>
        </is>
      </c>
      <c r="I4214" s="7" t="inlineStr">
        <is>
          <t>الفصلُ ٨ — التصديرُ والاستيراد</t>
        </is>
      </c>
      <c r="J4214" s="7" t="inlineStr">
        <is>
          <t>FRD-01 لعرضِ مستنداتها · DELIVERY-01 لبواباتِ القبول</t>
        </is>
      </c>
      <c r="K4214" s="7" t="inlineStr">
        <is>
          <t>اختبارُ صيغة: ملفُّ Excel · xlsx يطابق مواصفتَه المعلنةَ بندًا بندًا</t>
        </is>
      </c>
      <c r="L4214" s="7" t="inlineStr">
        <is>
          <t>مطلوب ولم يُنفذ</t>
        </is>
      </c>
      <c r="M4214" s="7" t="inlineStr">
        <is>
          <t>نافذ</t>
        </is>
      </c>
    </row>
    <row r="4215">
      <c r="A4215" s="7" t="n">
        <v>4214</v>
      </c>
      <c r="B4215" s="7" t="inlineStr">
        <is>
          <t>DIO-026</t>
        </is>
      </c>
      <c r="C4215" s="7" t="inlineStr">
        <is>
          <t>صيغةُ التصدير «PDF مؤسسي» (FMT-PDF): تُستعمل في إرسالٌ لطرفٍ خارجيٍّ أو طباعةٌ رسمية · ومواصفتُها: شعارٌ واسمُ الشركة · اسمُ التقرير · الجهةُ المخصَّصُ لها · الفترةُ والفلاترُ · تاريخُ ووقتُ التصدير · مُصدِرُه · ترقيمُ الصفحات · درجةُ السرية · المجاميعُ · تكرارُ عناوين الجدول · تعددُ الأوراق: لا · وحدُّها: تنسيقٌ أفقيٌّ عند كثرة الأعمدة.</t>
        </is>
      </c>
      <c r="D4215" s="7" t="inlineStr">
        <is>
          <t>طلب تأسيس المحرك الموحد للتصدير والاستيراد والمشاركة وتعميم البيانات</t>
        </is>
      </c>
      <c r="E4215" s="7" t="inlineStr">
        <is>
          <t>§صيغ التصدير</t>
        </is>
      </c>
      <c r="F4215" s="7" t="inlineStr">
        <is>
          <t>DIO</t>
        </is>
      </c>
      <c r="G4215" s="7" t="inlineStr">
        <is>
          <t>قرار مالك موقَّع — نافذ</t>
        </is>
      </c>
      <c r="H4215" s="7" t="inlineStr">
        <is>
          <t>INJAZ-UX-01</t>
        </is>
      </c>
      <c r="I4215" s="7" t="inlineStr">
        <is>
          <t>الفصلُ ٨ — التصديرُ والاستيراد</t>
        </is>
      </c>
      <c r="J4215" s="7" t="inlineStr">
        <is>
          <t>FRD-01 لعرضِ مستنداتها · DELIVERY-01 لبواباتِ القبول</t>
        </is>
      </c>
      <c r="K4215" s="7" t="inlineStr">
        <is>
          <t>اختبارُ صيغة: ملفُّ PDF مؤسسي يطابق مواصفتَه المعلنةَ بندًا بندًا</t>
        </is>
      </c>
      <c r="L4215" s="7" t="inlineStr">
        <is>
          <t>مطلوب ولم يُنفذ</t>
        </is>
      </c>
      <c r="M4215" s="7" t="inlineStr">
        <is>
          <t>نافذ</t>
        </is>
      </c>
    </row>
    <row r="4216">
      <c r="A4216" s="7" t="n">
        <v>4215</v>
      </c>
      <c r="B4216" s="7" t="inlineStr">
        <is>
          <t>DIO-027</t>
        </is>
      </c>
      <c r="C4216" s="7" t="inlineStr">
        <is>
          <t>صيغةُ التصدير «CSV» (FMT-CSV): تُستعمل في تبادلٌ مع أنظمةٍ خارجيةٍ أو معالجةٌ آلية · ومواصفتُها: ترميزُ UTF-8 بعلامة BOM · فاصلٌ معلَنٌ · الأكوادُ والمعرّفاتُ بلا تغييرٍ ولا تحويلٍ رقمي · تعددُ الأوراق: لا · وحدُّها: لا تنسيقَ ولا ألوانَ ولا مجاميع.</t>
        </is>
      </c>
      <c r="D4216" s="7" t="inlineStr">
        <is>
          <t>طلب تأسيس المحرك الموحد للتصدير والاستيراد والمشاركة وتعميم البيانات</t>
        </is>
      </c>
      <c r="E4216" s="7" t="inlineStr">
        <is>
          <t>§صيغ التصدير</t>
        </is>
      </c>
      <c r="F4216" s="7" t="inlineStr">
        <is>
          <t>DIO</t>
        </is>
      </c>
      <c r="G4216" s="7" t="inlineStr">
        <is>
          <t>قرار مالك موقَّع — نافذ</t>
        </is>
      </c>
      <c r="H4216" s="7" t="inlineStr">
        <is>
          <t>INJAZ-UX-01</t>
        </is>
      </c>
      <c r="I4216" s="7" t="inlineStr">
        <is>
          <t>الفصلُ ٨ — التصديرُ والاستيراد</t>
        </is>
      </c>
      <c r="J4216" s="7" t="inlineStr">
        <is>
          <t>FRD-01 لعرضِ مستنداتها · DELIVERY-01 لبواباتِ القبول</t>
        </is>
      </c>
      <c r="K4216" s="7" t="inlineStr">
        <is>
          <t>اختبارُ صيغة: ملفُّ CSV يطابق مواصفتَه المعلنةَ بندًا بندًا</t>
        </is>
      </c>
      <c r="L4216" s="7" t="inlineStr">
        <is>
          <t>مطلوب ولم يُنفذ</t>
        </is>
      </c>
      <c r="M4216" s="7" t="inlineStr">
        <is>
          <t>نافذ</t>
        </is>
      </c>
    </row>
    <row r="4217">
      <c r="A4217" s="7" t="n">
        <v>4216</v>
      </c>
      <c r="B4217" s="7" t="inlineStr">
        <is>
          <t>DIO-028</t>
        </is>
      </c>
      <c r="C4217" s="7" t="inlineStr">
        <is>
          <t>صيغةُ التصدير «JSON» (FMT-JSON): تُستعمل في تكاملٌ برمجيٌّ مخوَّل · ومواصفتُها: بنيةٌ معرَّفةٌ بمخطَّطٍ معلَن · المعرّفاتُ نصيةٌ لا رقمية · التواريخُ بمعيارٍ موحَّد · تعددُ الأوراق: نعم — كائناتٌ متداخلة · وحدُّها: لا يُتاح إلا بصلاحية تكامل.</t>
        </is>
      </c>
      <c r="D4217" s="7" t="inlineStr">
        <is>
          <t>طلب تأسيس المحرك الموحد للتصدير والاستيراد والمشاركة وتعميم البيانات</t>
        </is>
      </c>
      <c r="E4217" s="7" t="inlineStr">
        <is>
          <t>§صيغ التصدير</t>
        </is>
      </c>
      <c r="F4217" s="7" t="inlineStr">
        <is>
          <t>DIO</t>
        </is>
      </c>
      <c r="G4217" s="7" t="inlineStr">
        <is>
          <t>قرار مالك موقَّع — نافذ</t>
        </is>
      </c>
      <c r="H4217" s="7" t="inlineStr">
        <is>
          <t>INJAZ-UX-01</t>
        </is>
      </c>
      <c r="I4217" s="7" t="inlineStr">
        <is>
          <t>الفصلُ ٨ — التصديرُ والاستيراد</t>
        </is>
      </c>
      <c r="J4217" s="7" t="inlineStr">
        <is>
          <t>FRD-01 لعرضِ مستنداتها · DELIVERY-01 لبواباتِ القبول</t>
        </is>
      </c>
      <c r="K4217" s="7" t="inlineStr">
        <is>
          <t>اختبارُ صيغة: ملفُّ JSON يطابق مواصفتَه المعلنةَ بندًا بندًا</t>
        </is>
      </c>
      <c r="L4217" s="7" t="inlineStr">
        <is>
          <t>مطلوب ولم يُنفذ</t>
        </is>
      </c>
      <c r="M4217" s="7" t="inlineStr">
        <is>
          <t>نافذ</t>
        </is>
      </c>
    </row>
    <row r="4218">
      <c r="A4218" s="7" t="n">
        <v>4217</v>
      </c>
      <c r="B4218" s="7" t="inlineStr">
        <is>
          <t>DIO-029</t>
        </is>
      </c>
      <c r="C4218" s="7" t="inlineStr">
        <is>
          <t>صيغةُ التصدير «نسخةُ قراءة HTML» (FMT-HTML): تُستعمل في عرضٌ سريعٌ بلا تنزيل · ومواصفتُها: تنسيقٌ مؤسسيٌّ للقراءة · بلا أزرارِ فعل · تعددُ الأوراق: لا · وحدُّها: للقراءة فقط.</t>
        </is>
      </c>
      <c r="D4218" s="7" t="inlineStr">
        <is>
          <t>طلب تأسيس المحرك الموحد للتصدير والاستيراد والمشاركة وتعميم البيانات</t>
        </is>
      </c>
      <c r="E4218" s="7" t="inlineStr">
        <is>
          <t>§صيغ التصدير</t>
        </is>
      </c>
      <c r="F4218" s="7" t="inlineStr">
        <is>
          <t>DIO</t>
        </is>
      </c>
      <c r="G4218" s="7" t="inlineStr">
        <is>
          <t>قرار مالك موقَّع — نافذ</t>
        </is>
      </c>
      <c r="H4218" s="7" t="inlineStr">
        <is>
          <t>INJAZ-UX-01</t>
        </is>
      </c>
      <c r="I4218" s="7" t="inlineStr">
        <is>
          <t>الفصلُ ٨ — التصديرُ والاستيراد</t>
        </is>
      </c>
      <c r="J4218" s="7" t="inlineStr">
        <is>
          <t>FRD-01 لعرضِ مستنداتها · DELIVERY-01 لبواباتِ القبول</t>
        </is>
      </c>
      <c r="K4218" s="7" t="inlineStr">
        <is>
          <t>اختبارُ صيغة: ملفُّ نسخةُ قراءة HTML يطابق مواصفتَه المعلنةَ بندًا بندًا</t>
        </is>
      </c>
      <c r="L4218" s="7" t="inlineStr">
        <is>
          <t>مطلوب ولم يُنفذ</t>
        </is>
      </c>
      <c r="M4218" s="7" t="inlineStr">
        <is>
          <t>نافذ</t>
        </is>
      </c>
    </row>
    <row r="4219">
      <c r="A4219" s="7" t="n">
        <v>4218</v>
      </c>
      <c r="B4219" s="7" t="inlineStr">
        <is>
          <t>DIO-030</t>
        </is>
      </c>
      <c r="C4219" s="7" t="inlineStr">
        <is>
          <t>صيغةُ التصدير «حزمة ZIP» (FMT-ZIP): تُستعمل في تصديرٌ شاملٌ لعدة تقاريرَ أو إدارات · ومواصفتُها: ملفُّ فهرسٍ بالمحتويات · قاموسُ الحقول · قائمةُ المستبعَد بالصلاحية · بصمةُ تحققٍ للحزمة · تعددُ الأوراق: نعم · وحدُّها: مرفقاتُ السجلات في مجلداتٍ منظَّمة.</t>
        </is>
      </c>
      <c r="D4219" s="7" t="inlineStr">
        <is>
          <t>طلب تأسيس المحرك الموحد للتصدير والاستيراد والمشاركة وتعميم البيانات</t>
        </is>
      </c>
      <c r="E4219" s="7" t="inlineStr">
        <is>
          <t>§صيغ التصدير</t>
        </is>
      </c>
      <c r="F4219" s="7" t="inlineStr">
        <is>
          <t>DIO</t>
        </is>
      </c>
      <c r="G4219" s="7" t="inlineStr">
        <is>
          <t>قرار مالك موقَّع — نافذ</t>
        </is>
      </c>
      <c r="H4219" s="7" t="inlineStr">
        <is>
          <t>INJAZ-UX-01</t>
        </is>
      </c>
      <c r="I4219" s="7" t="inlineStr">
        <is>
          <t>الفصلُ ٨ — التصديرُ والاستيراد</t>
        </is>
      </c>
      <c r="J4219" s="7" t="inlineStr">
        <is>
          <t>FRD-01 لعرضِ مستنداتها · DELIVERY-01 لبواباتِ القبول</t>
        </is>
      </c>
      <c r="K4219" s="7" t="inlineStr">
        <is>
          <t>اختبارُ صيغة: ملفُّ حزمة ZIP يطابق مواصفتَه المعلنةَ بندًا بندًا</t>
        </is>
      </c>
      <c r="L4219" s="7" t="inlineStr">
        <is>
          <t>مطلوب ولم يُنفذ</t>
        </is>
      </c>
      <c r="M4219" s="7" t="inlineStr">
        <is>
          <t>نافذ</t>
        </is>
      </c>
    </row>
    <row r="4220">
      <c r="A4220" s="7" t="n">
        <v>4219</v>
      </c>
      <c r="B4220" s="7" t="inlineStr">
        <is>
          <t>DIO-031</t>
        </is>
      </c>
      <c r="C4220" s="7" t="inlineStr">
        <is>
          <t>لا يكون ملفُّ التصدير جدولًا خامًّا — بل يحمل: هويةَ الشركةِ وعنوانَ الشاشةِ والإدارةَ المالكةَ واسمَ المشروعِ أو العقدِ أو الموقعِ والجهةَ المعدَّ لها والفترةَ والفلاترَ وعددَ السجلاتِ والعملاتِ ووحداتِ القياسِ وتاريخَ الاستخراجِ والمستخدمَ المصدِّرَ ورقمًا مرجعيًّا لعملية التصديرِ وتنبيهَ السريةِ عند وجود بياناتٍ حساسة.</t>
        </is>
      </c>
      <c r="D4220" s="7" t="inlineStr">
        <is>
          <t>طلب تأسيس المحرك الموحد للتصدير والاستيراد والمشاركة وتعميم البيانات</t>
        </is>
      </c>
      <c r="E4220" s="7" t="inlineStr">
        <is>
          <t>§تنسيق الملف</t>
        </is>
      </c>
      <c r="F4220" s="7" t="inlineStr">
        <is>
          <t>DIO</t>
        </is>
      </c>
      <c r="G4220" s="7" t="inlineStr">
        <is>
          <t>قرار مالك موقَّع — نافذ</t>
        </is>
      </c>
      <c r="H4220" s="7" t="inlineStr">
        <is>
          <t>INJAZ-UX-01</t>
        </is>
      </c>
      <c r="I4220" s="7" t="inlineStr">
        <is>
          <t>الفصلُ ٨ — التصديرُ والاستيراد</t>
        </is>
      </c>
      <c r="J4220" s="7" t="inlineStr">
        <is>
          <t>FRD-01 لعرضِ مستنداتها · DELIVERY-01 لبواباتِ القبول</t>
        </is>
      </c>
      <c r="K4220" s="7" t="inlineStr">
        <is>
          <t>اختبارُ اكتمال: صفرُ ملفٍّ مصدَّرٍ ينقصه بندٌ من الأربعةَ عشر</t>
        </is>
      </c>
      <c r="L4220" s="7" t="inlineStr">
        <is>
          <t>مطلوب ولم يُنفذ</t>
        </is>
      </c>
      <c r="M4220" s="7" t="inlineStr">
        <is>
          <t>نافذ</t>
        </is>
      </c>
    </row>
    <row r="4221">
      <c r="A4221" s="7" t="n">
        <v>4220</v>
      </c>
      <c r="B4221" s="7" t="inlineStr">
        <is>
          <t>DIO-032</t>
        </is>
      </c>
      <c r="C4221" s="7" t="inlineStr">
        <is>
          <t>عند تصدير ملفٍّ لموردٍ أو عميلٍ يكون التنسيقُ جاهزًا للإرسالِ بإخفاء كلِّ ما لا يخصُّ الطرفَ الخارجي — فلا تظهر له بياناتُ موردين آخرين ولا هامشُ الشركةِ ولا تكلفةُ العميلِ ولا الملكيةُ أو التمويلُ المقيَّدُ ولا الملاحظاتُ الداخليةُ ولا الصلاحياتُ والتعليقاتُ الإدارية.</t>
        </is>
      </c>
      <c r="D4221" s="7" t="inlineStr">
        <is>
          <t>طلب تأسيس المحرك الموحد للتصدير والاستيراد والمشاركة وتعميم البيانات</t>
        </is>
      </c>
      <c r="E4221" s="7" t="inlineStr">
        <is>
          <t>§تنسيق الملف</t>
        </is>
      </c>
      <c r="F4221" s="7" t="inlineStr">
        <is>
          <t>DIO</t>
        </is>
      </c>
      <c r="G4221" s="7" t="inlineStr">
        <is>
          <t>قرار مالك موقَّع — نافذ</t>
        </is>
      </c>
      <c r="H4221" s="7" t="inlineStr">
        <is>
          <t>INJAZ-UX-01</t>
        </is>
      </c>
      <c r="I4221" s="7" t="inlineStr">
        <is>
          <t>الفصلُ ٨ — التصديرُ والاستيراد</t>
        </is>
      </c>
      <c r="J4221" s="7" t="inlineStr">
        <is>
          <t>FRD-01 لعرضِ مستنداتها · DELIVERY-01 لبواباتِ القبول</t>
        </is>
      </c>
      <c r="K4221" s="7" t="inlineStr">
        <is>
          <t>اختبارُ حجب: كشفُ موردٍ لا يحمل أيَّ حقلٍ من الستة الممنوعة</t>
        </is>
      </c>
      <c r="L4221" s="7" t="inlineStr">
        <is>
          <t>مطلوب ولم يُنفذ</t>
        </is>
      </c>
      <c r="M4221" s="7" t="inlineStr">
        <is>
          <t>نافذ</t>
        </is>
      </c>
    </row>
    <row r="4222">
      <c r="A4222" s="7" t="n">
        <v>4221</v>
      </c>
      <c r="B4222" s="7" t="inlineStr">
        <is>
          <t>DIO-033</t>
        </is>
      </c>
      <c r="C4222" s="7" t="inlineStr">
        <is>
          <t>يجب أن يتيح مركزُ التصدير الشاملُ للمخوَّل تصديرَ: إدارةٌ كاملة.</t>
        </is>
      </c>
      <c r="D4222" s="7" t="inlineStr">
        <is>
          <t>طلب تأسيس المحرك الموحد للتصدير والاستيراد والمشاركة وتعميم البيانات</t>
        </is>
      </c>
      <c r="E4222" s="7" t="inlineStr">
        <is>
          <t>§مركز التصدير</t>
        </is>
      </c>
      <c r="F4222" s="7" t="inlineStr">
        <is>
          <t>DIO</t>
        </is>
      </c>
      <c r="G4222" s="7" t="inlineStr">
        <is>
          <t>قرار مالك موقَّع — نافذ</t>
        </is>
      </c>
      <c r="H4222" s="7" t="inlineStr">
        <is>
          <t>INJAZ-UX-01</t>
        </is>
      </c>
      <c r="I4222" s="7" t="inlineStr">
        <is>
          <t>الفصلُ ٨ — التصديرُ والاستيراد</t>
        </is>
      </c>
      <c r="J4222" s="7" t="inlineStr">
        <is>
          <t>FRD-01 لعرضِ مستنداتها · DELIVERY-01 لبواباتِ القبول</t>
        </is>
      </c>
      <c r="K4222" s="7" t="inlineStr">
        <is>
          <t>اختبارُ حزمة: تصديرُ إدارةٌ كاملة يُنتج حزمةً بفهرسها</t>
        </is>
      </c>
      <c r="L4222" s="7" t="inlineStr">
        <is>
          <t>مطلوب ولم يُنفذ</t>
        </is>
      </c>
      <c r="M4222" s="7" t="inlineStr">
        <is>
          <t>نافذ</t>
        </is>
      </c>
    </row>
    <row r="4223">
      <c r="A4223" s="7" t="n">
        <v>4222</v>
      </c>
      <c r="B4223" s="7" t="inlineStr">
        <is>
          <t>DIO-034</t>
        </is>
      </c>
      <c r="C4223" s="7" t="inlineStr">
        <is>
          <t>يجب أن يتيح مركزُ التصدير الشاملُ للمخوَّل تصديرَ: مجموعةُ شاشات.</t>
        </is>
      </c>
      <c r="D4223" s="7" t="inlineStr">
        <is>
          <t>طلب تأسيس المحرك الموحد للتصدير والاستيراد والمشاركة وتعميم البيانات</t>
        </is>
      </c>
      <c r="E4223" s="7" t="inlineStr">
        <is>
          <t>§مركز التصدير</t>
        </is>
      </c>
      <c r="F4223" s="7" t="inlineStr">
        <is>
          <t>DIO</t>
        </is>
      </c>
      <c r="G4223" s="7" t="inlineStr">
        <is>
          <t>قرار مالك موقَّع — نافذ</t>
        </is>
      </c>
      <c r="H4223" s="7" t="inlineStr">
        <is>
          <t>INJAZ-UX-01</t>
        </is>
      </c>
      <c r="I4223" s="7" t="inlineStr">
        <is>
          <t>الفصلُ ٨ — التصديرُ والاستيراد</t>
        </is>
      </c>
      <c r="J4223" s="7" t="inlineStr">
        <is>
          <t>FRD-01 لعرضِ مستنداتها · DELIVERY-01 لبواباتِ القبول</t>
        </is>
      </c>
      <c r="K4223" s="7" t="inlineStr">
        <is>
          <t>اختبارُ حزمة: تصديرُ مجموعةُ شاشات يُنتج حزمةً بفهرسها</t>
        </is>
      </c>
      <c r="L4223" s="7" t="inlineStr">
        <is>
          <t>مطلوب ولم يُنفذ</t>
        </is>
      </c>
      <c r="M4223" s="7" t="inlineStr">
        <is>
          <t>نافذ</t>
        </is>
      </c>
    </row>
    <row r="4224">
      <c r="A4224" s="7" t="n">
        <v>4223</v>
      </c>
      <c r="B4224" s="7" t="inlineStr">
        <is>
          <t>DIO-035</t>
        </is>
      </c>
      <c r="C4224" s="7" t="inlineStr">
        <is>
          <t>يجب أن يتيح مركزُ التصدير الشاملُ للمخوَّل تصديرَ: مشروعٌ كامل.</t>
        </is>
      </c>
      <c r="D4224" s="7" t="inlineStr">
        <is>
          <t>طلب تأسيس المحرك الموحد للتصدير والاستيراد والمشاركة وتعميم البيانات</t>
        </is>
      </c>
      <c r="E4224" s="7" t="inlineStr">
        <is>
          <t>§مركز التصدير</t>
        </is>
      </c>
      <c r="F4224" s="7" t="inlineStr">
        <is>
          <t>DIO</t>
        </is>
      </c>
      <c r="G4224" s="7" t="inlineStr">
        <is>
          <t>قرار مالك موقَّع — نافذ</t>
        </is>
      </c>
      <c r="H4224" s="7" t="inlineStr">
        <is>
          <t>INJAZ-UX-01</t>
        </is>
      </c>
      <c r="I4224" s="7" t="inlineStr">
        <is>
          <t>الفصلُ ٨ — التصديرُ والاستيراد</t>
        </is>
      </c>
      <c r="J4224" s="7" t="inlineStr">
        <is>
          <t>FRD-01 لعرضِ مستنداتها · DELIVERY-01 لبواباتِ القبول</t>
        </is>
      </c>
      <c r="K4224" s="7" t="inlineStr">
        <is>
          <t>اختبارُ حزمة: تصديرُ مشروعٌ كامل يُنتج حزمةً بفهرسها</t>
        </is>
      </c>
      <c r="L4224" s="7" t="inlineStr">
        <is>
          <t>مطلوب ولم يُنفذ</t>
        </is>
      </c>
      <c r="M4224" s="7" t="inlineStr">
        <is>
          <t>نافذ</t>
        </is>
      </c>
    </row>
    <row r="4225">
      <c r="A4225" s="7" t="n">
        <v>4224</v>
      </c>
      <c r="B4225" s="7" t="inlineStr">
        <is>
          <t>DIO-036</t>
        </is>
      </c>
      <c r="C4225" s="7" t="inlineStr">
        <is>
          <t>يجب أن يتيح مركزُ التصدير الشاملُ للمخوَّل تصديرَ: عقدٌ كاملٌ بتبويباته.</t>
        </is>
      </c>
      <c r="D4225" s="7" t="inlineStr">
        <is>
          <t>طلب تأسيس المحرك الموحد للتصدير والاستيراد والمشاركة وتعميم البيانات</t>
        </is>
      </c>
      <c r="E4225" s="7" t="inlineStr">
        <is>
          <t>§مركز التصدير</t>
        </is>
      </c>
      <c r="F4225" s="7" t="inlineStr">
        <is>
          <t>DIO</t>
        </is>
      </c>
      <c r="G4225" s="7" t="inlineStr">
        <is>
          <t>قرار مالك موقَّع — نافذ</t>
        </is>
      </c>
      <c r="H4225" s="7" t="inlineStr">
        <is>
          <t>INJAZ-UX-01</t>
        </is>
      </c>
      <c r="I4225" s="7" t="inlineStr">
        <is>
          <t>الفصلُ ٨ — التصديرُ والاستيراد</t>
        </is>
      </c>
      <c r="J4225" s="7" t="inlineStr">
        <is>
          <t>FRD-01 لعرضِ مستنداتها · DELIVERY-01 لبواباتِ القبول</t>
        </is>
      </c>
      <c r="K4225" s="7" t="inlineStr">
        <is>
          <t>اختبارُ حزمة: تصديرُ عقدٌ كاملٌ بتبويباته يُنتج حزمةً بفهرسها</t>
        </is>
      </c>
      <c r="L4225" s="7" t="inlineStr">
        <is>
          <t>مطلوب ولم يُنفذ</t>
        </is>
      </c>
      <c r="M4225" s="7" t="inlineStr">
        <is>
          <t>نافذ</t>
        </is>
      </c>
    </row>
    <row r="4226">
      <c r="A4226" s="7" t="n">
        <v>4225</v>
      </c>
      <c r="B4226" s="7" t="inlineStr">
        <is>
          <t>DIO-037</t>
        </is>
      </c>
      <c r="C4226" s="7" t="inlineStr">
        <is>
          <t>يجب أن يتيح مركزُ التصدير الشاملُ للمخوَّل تصديرَ: موردٌ مع عقده ومعداته وتسوياته.</t>
        </is>
      </c>
      <c r="D4226" s="7" t="inlineStr">
        <is>
          <t>طلب تأسيس المحرك الموحد للتصدير والاستيراد والمشاركة وتعميم البيانات</t>
        </is>
      </c>
      <c r="E4226" s="7" t="inlineStr">
        <is>
          <t>§مركز التصدير</t>
        </is>
      </c>
      <c r="F4226" s="7" t="inlineStr">
        <is>
          <t>DIO</t>
        </is>
      </c>
      <c r="G4226" s="7" t="inlineStr">
        <is>
          <t>قرار مالك موقَّع — نافذ</t>
        </is>
      </c>
      <c r="H4226" s="7" t="inlineStr">
        <is>
          <t>INJAZ-UX-01</t>
        </is>
      </c>
      <c r="I4226" s="7" t="inlineStr">
        <is>
          <t>الفصلُ ٨ — التصديرُ والاستيراد</t>
        </is>
      </c>
      <c r="J4226" s="7" t="inlineStr">
        <is>
          <t>FRD-01 لعرضِ مستنداتها · DELIVERY-01 لبواباتِ القبول</t>
        </is>
      </c>
      <c r="K4226" s="7" t="inlineStr">
        <is>
          <t>اختبارُ حزمة: تصديرُ موردٌ مع عقده ومعداته وتسوياته يُنتج حزمةً بفهرسها</t>
        </is>
      </c>
      <c r="L4226" s="7" t="inlineStr">
        <is>
          <t>مطلوب ولم يُنفذ</t>
        </is>
      </c>
      <c r="M4226" s="7" t="inlineStr">
        <is>
          <t>نافذ</t>
        </is>
      </c>
    </row>
    <row r="4227">
      <c r="A4227" s="7" t="n">
        <v>4226</v>
      </c>
      <c r="B4227" s="7" t="inlineStr">
        <is>
          <t>DIO-038</t>
        </is>
      </c>
      <c r="C4227" s="7" t="inlineStr">
        <is>
          <t>يجب أن يتيح مركزُ التصدير الشاملُ للمخوَّل تصديرَ: عميلٌ مع مشروعاته وعقوده ومستخلصاته.</t>
        </is>
      </c>
      <c r="D4227" s="7" t="inlineStr">
        <is>
          <t>طلب تأسيس المحرك الموحد للتصدير والاستيراد والمشاركة وتعميم البيانات</t>
        </is>
      </c>
      <c r="E4227" s="7" t="inlineStr">
        <is>
          <t>§مركز التصدير</t>
        </is>
      </c>
      <c r="F4227" s="7" t="inlineStr">
        <is>
          <t>DIO</t>
        </is>
      </c>
      <c r="G4227" s="7" t="inlineStr">
        <is>
          <t>قرار مالك موقَّع — نافذ</t>
        </is>
      </c>
      <c r="H4227" s="7" t="inlineStr">
        <is>
          <t>INJAZ-UX-01</t>
        </is>
      </c>
      <c r="I4227" s="7" t="inlineStr">
        <is>
          <t>الفصلُ ٨ — التصديرُ والاستيراد</t>
        </is>
      </c>
      <c r="J4227" s="7" t="inlineStr">
        <is>
          <t>FRD-01 لعرضِ مستنداتها · DELIVERY-01 لبواباتِ القبول</t>
        </is>
      </c>
      <c r="K4227" s="7" t="inlineStr">
        <is>
          <t>اختبارُ حزمة: تصديرُ عميلٌ مع مشروعاته وعقوده ومستخلصاته يُنتج حزمةً بفهرسها</t>
        </is>
      </c>
      <c r="L4227" s="7" t="inlineStr">
        <is>
          <t>مطلوب ولم يُنفذ</t>
        </is>
      </c>
      <c r="M4227" s="7" t="inlineStr">
        <is>
          <t>نافذ</t>
        </is>
      </c>
    </row>
    <row r="4228">
      <c r="A4228" s="7" t="n">
        <v>4227</v>
      </c>
      <c r="B4228" s="7" t="inlineStr">
        <is>
          <t>DIO-039</t>
        </is>
      </c>
      <c r="C4228" s="7" t="inlineStr">
        <is>
          <t>يجب أن يتيح مركزُ التصدير الشاملُ للمخوَّل تصديرَ: معدةٌ مع تاريخها وصيانتها وتشغيلها.</t>
        </is>
      </c>
      <c r="D4228" s="7" t="inlineStr">
        <is>
          <t>طلب تأسيس المحرك الموحد للتصدير والاستيراد والمشاركة وتعميم البيانات</t>
        </is>
      </c>
      <c r="E4228" s="7" t="inlineStr">
        <is>
          <t>§مركز التصدير</t>
        </is>
      </c>
      <c r="F4228" s="7" t="inlineStr">
        <is>
          <t>DIO</t>
        </is>
      </c>
      <c r="G4228" s="7" t="inlineStr">
        <is>
          <t>قرار مالك موقَّع — نافذ</t>
        </is>
      </c>
      <c r="H4228" s="7" t="inlineStr">
        <is>
          <t>INJAZ-UX-01</t>
        </is>
      </c>
      <c r="I4228" s="7" t="inlineStr">
        <is>
          <t>الفصلُ ٨ — التصديرُ والاستيراد</t>
        </is>
      </c>
      <c r="J4228" s="7" t="inlineStr">
        <is>
          <t>FRD-01 لعرضِ مستنداتها · DELIVERY-01 لبواباتِ القبول</t>
        </is>
      </c>
      <c r="K4228" s="7" t="inlineStr">
        <is>
          <t>اختبارُ حزمة: تصديرُ معدةٌ مع تاريخها وصيانتها وتشغيلها يُنتج حزمةً بفهرسها</t>
        </is>
      </c>
      <c r="L4228" s="7" t="inlineStr">
        <is>
          <t>مطلوب ولم يُنفذ</t>
        </is>
      </c>
      <c r="M4228" s="7" t="inlineStr">
        <is>
          <t>نافذ</t>
        </is>
      </c>
    </row>
    <row r="4229">
      <c r="A4229" s="7" t="n">
        <v>4228</v>
      </c>
      <c r="B4229" s="7" t="inlineStr">
        <is>
          <t>DIO-040</t>
        </is>
      </c>
      <c r="C4229" s="7" t="inlineStr">
        <is>
          <t>يجب أن يتيح مركزُ التصدير الشاملُ للمخوَّل تصديرَ: موظفٌ مع ملفه ومستنداته المسموحة.</t>
        </is>
      </c>
      <c r="D4229" s="7" t="inlineStr">
        <is>
          <t>طلب تأسيس المحرك الموحد للتصدير والاستيراد والمشاركة وتعميم البيانات</t>
        </is>
      </c>
      <c r="E4229" s="7" t="inlineStr">
        <is>
          <t>§مركز التصدير</t>
        </is>
      </c>
      <c r="F4229" s="7" t="inlineStr">
        <is>
          <t>DIO</t>
        </is>
      </c>
      <c r="G4229" s="7" t="inlineStr">
        <is>
          <t>قرار مالك موقَّع — نافذ</t>
        </is>
      </c>
      <c r="H4229" s="7" t="inlineStr">
        <is>
          <t>INJAZ-UX-01</t>
        </is>
      </c>
      <c r="I4229" s="7" t="inlineStr">
        <is>
          <t>الفصلُ ٨ — التصديرُ والاستيراد</t>
        </is>
      </c>
      <c r="J4229" s="7" t="inlineStr">
        <is>
          <t>FRD-01 لعرضِ مستنداتها · DELIVERY-01 لبواباتِ القبول</t>
        </is>
      </c>
      <c r="K4229" s="7" t="inlineStr">
        <is>
          <t>اختبارُ حزمة: تصديرُ موظفٌ مع ملفه ومستنداته المسموحة يُنتج حزمةً بفهرسها</t>
        </is>
      </c>
      <c r="L4229" s="7" t="inlineStr">
        <is>
          <t>مطلوب ولم يُنفذ</t>
        </is>
      </c>
      <c r="M4229" s="7" t="inlineStr">
        <is>
          <t>نافذ</t>
        </is>
      </c>
    </row>
    <row r="4230">
      <c r="A4230" s="7" t="n">
        <v>4229</v>
      </c>
      <c r="B4230" s="7" t="inlineStr">
        <is>
          <t>DIO-041</t>
        </is>
      </c>
      <c r="C4230" s="7" t="inlineStr">
        <is>
          <t>يجب أن يتيح مركزُ التصدير الشاملُ للمخوَّل تصديرَ: كلُّ شاشات النظام داخلَ صلاحية المستخدم.</t>
        </is>
      </c>
      <c r="D4230" s="7" t="inlineStr">
        <is>
          <t>طلب تأسيس المحرك الموحد للتصدير والاستيراد والمشاركة وتعميم البيانات</t>
        </is>
      </c>
      <c r="E4230" s="7" t="inlineStr">
        <is>
          <t>§مركز التصدير</t>
        </is>
      </c>
      <c r="F4230" s="7" t="inlineStr">
        <is>
          <t>DIO</t>
        </is>
      </c>
      <c r="G4230" s="7" t="inlineStr">
        <is>
          <t>قرار مالك موقَّع — نافذ</t>
        </is>
      </c>
      <c r="H4230" s="7" t="inlineStr">
        <is>
          <t>INJAZ-UX-01</t>
        </is>
      </c>
      <c r="I4230" s="7" t="inlineStr">
        <is>
          <t>الفصلُ ٨ — التصديرُ والاستيراد</t>
        </is>
      </c>
      <c r="J4230" s="7" t="inlineStr">
        <is>
          <t>FRD-01 لعرضِ مستنداتها · DELIVERY-01 لبواباتِ القبول</t>
        </is>
      </c>
      <c r="K4230" s="7" t="inlineStr">
        <is>
          <t>اختبارُ حزمة: تصديرُ كلُّ شاشات النظام داخلَ صلاحية المستخدم يُنتج حزمةً بفهرسها</t>
        </is>
      </c>
      <c r="L4230" s="7" t="inlineStr">
        <is>
          <t>مطلوب ولم يُنفذ</t>
        </is>
      </c>
      <c r="M4230" s="7" t="inlineStr">
        <is>
          <t>نافذ</t>
        </is>
      </c>
    </row>
    <row r="4231">
      <c r="A4231" s="7" t="n">
        <v>4230</v>
      </c>
      <c r="B4231" s="7" t="inlineStr">
        <is>
          <t>DIO-042</t>
        </is>
      </c>
      <c r="C4231" s="7" t="inlineStr">
        <is>
          <t>يجب أن يتيح مركزُ التصدير الشاملُ للمخوَّل تصديرَ: نسخةٌ أرشيفيةٌ مؤسسيةٌ لفترةٍ محددة.</t>
        </is>
      </c>
      <c r="D4231" s="7" t="inlineStr">
        <is>
          <t>طلب تأسيس المحرك الموحد للتصدير والاستيراد والمشاركة وتعميم البيانات</t>
        </is>
      </c>
      <c r="E4231" s="7" t="inlineStr">
        <is>
          <t>§مركز التصدير</t>
        </is>
      </c>
      <c r="F4231" s="7" t="inlineStr">
        <is>
          <t>DIO</t>
        </is>
      </c>
      <c r="G4231" s="7" t="inlineStr">
        <is>
          <t>قرار مالك موقَّع — نافذ</t>
        </is>
      </c>
      <c r="H4231" s="7" t="inlineStr">
        <is>
          <t>INJAZ-UX-01</t>
        </is>
      </c>
      <c r="I4231" s="7" t="inlineStr">
        <is>
          <t>الفصلُ ٨ — التصديرُ والاستيراد</t>
        </is>
      </c>
      <c r="J4231" s="7" t="inlineStr">
        <is>
          <t>FRD-01 لعرضِ مستنداتها · DELIVERY-01 لبواباتِ القبول</t>
        </is>
      </c>
      <c r="K4231" s="7" t="inlineStr">
        <is>
          <t>اختبارُ حزمة: تصديرُ نسخةٌ أرشيفيةٌ مؤسسيةٌ لفترةٍ محددة يُنتج حزمةً بفهرسها</t>
        </is>
      </c>
      <c r="L4231" s="7" t="inlineStr">
        <is>
          <t>مطلوب ولم يُنفذ</t>
        </is>
      </c>
      <c r="M4231" s="7" t="inlineStr">
        <is>
          <t>نافذ</t>
        </is>
      </c>
    </row>
    <row r="4232">
      <c r="A4232" s="7" t="n">
        <v>4231</v>
      </c>
      <c r="B4232" s="7" t="inlineStr">
        <is>
          <t>DIO-043</t>
        </is>
      </c>
      <c r="C4232" s="7" t="inlineStr">
        <is>
          <t>يجب أن يُنتج التصديرُ الشاملُ: ملفَ فهرسٍ بالمحتوياتِ وتاريخَ ووقتَ الاستخراجِ والفلاترَ والنطاقَ وعددَ الملفاتِ والسجلاتِ ونسخةً من قاموسِ الحقولِ وقائمةً بأيِّ بياناتٍ استُبعدت بسبب الصلاحيةِ وبصمةَ تحققٍ أو رقمَ حزمةٍ يمنع الالتباسَ بين النسخ.</t>
        </is>
      </c>
      <c r="D4232" s="7" t="inlineStr">
        <is>
          <t>طلب تأسيس المحرك الموحد للتصدير والاستيراد والمشاركة وتعميم البيانات</t>
        </is>
      </c>
      <c r="E4232" s="7" t="inlineStr">
        <is>
          <t>§مركز التصدير</t>
        </is>
      </c>
      <c r="F4232" s="7" t="inlineStr">
        <is>
          <t>DIO</t>
        </is>
      </c>
      <c r="G4232" s="7" t="inlineStr">
        <is>
          <t>قرار مالك موقَّع — نافذ</t>
        </is>
      </c>
      <c r="H4232" s="7" t="inlineStr">
        <is>
          <t>INJAZ-UX-01</t>
        </is>
      </c>
      <c r="I4232" s="7" t="inlineStr">
        <is>
          <t>الفصلُ ٨ — التصديرُ والاستيراد</t>
        </is>
      </c>
      <c r="J4232" s="7" t="inlineStr">
        <is>
          <t>FRD-01 لعرضِ مستنداتها · DELIVERY-01 لبواباتِ القبول</t>
        </is>
      </c>
      <c r="K4232" s="7" t="inlineStr">
        <is>
          <t>اختبارُ اكتمال: صفرُ حزمةٍ تنقصها بصمةُ تحققٍ أو قائمةُ المستبعَد</t>
        </is>
      </c>
      <c r="L4232" s="7" t="inlineStr">
        <is>
          <t>مطلوب ولم يُنفذ</t>
        </is>
      </c>
      <c r="M4232" s="7" t="inlineStr">
        <is>
          <t>نافذ</t>
        </is>
      </c>
    </row>
    <row r="4233">
      <c r="A4233" s="7" t="n">
        <v>4232</v>
      </c>
      <c r="B4233" s="7" t="inlineStr">
        <is>
          <t>DIO-044</t>
        </is>
      </c>
      <c r="C4233" s="7" t="inlineStr">
        <is>
          <t>نوعُ قالب الاستيراد «قالبُ سجلٍّ رئيس» (TPL-MST): يُستعمل في مورّدٌ · عميلٌ · صنفٌ · معدةٌ · موظفٌ · قاموس · وسياستُه إنشاءٌ وتحديثٌ بمفاتيح مطابقة · وحكمُ نفاذه: نافذٌ مباشرةً بعد الاعتماد إن كان الحقلُ غيرَ حساس.</t>
        </is>
      </c>
      <c r="D4233" s="7" t="inlineStr">
        <is>
          <t>طلب تأسيس المحرك الموحد للتصدير والاستيراد والمشاركة وتعميم البيانات</t>
        </is>
      </c>
      <c r="E4233" s="7" t="inlineStr">
        <is>
          <t>§قوالب الاستيراد</t>
        </is>
      </c>
      <c r="F4233" s="7" t="inlineStr">
        <is>
          <t>DIO</t>
        </is>
      </c>
      <c r="G4233" s="7" t="inlineStr">
        <is>
          <t>قرار مالك موقَّع — نافذ</t>
        </is>
      </c>
      <c r="H4233" s="7" t="inlineStr">
        <is>
          <t>INJAZ-UX-01</t>
        </is>
      </c>
      <c r="I4233" s="7" t="inlineStr">
        <is>
          <t>الفصلُ ٨ — التصديرُ والاستيراد</t>
        </is>
      </c>
      <c r="J4233" s="7" t="inlineStr">
        <is>
          <t>FRD-01 لعرضِ مستنداتها · DELIVERY-01 لبواباتِ القبول</t>
        </is>
      </c>
      <c r="K4233" s="7" t="inlineStr">
        <is>
          <t>اختبارُ تصنيف: كلُّ شاشةٍ منسوبةٌ لنوعٍ واحدٍ ولا شاشةَ بلا نوع</t>
        </is>
      </c>
      <c r="L4233" s="7" t="inlineStr">
        <is>
          <t>مطلوب ولم يُنفذ</t>
        </is>
      </c>
      <c r="M4233" s="7" t="inlineStr">
        <is>
          <t>نافذ</t>
        </is>
      </c>
    </row>
    <row r="4234">
      <c r="A4234" s="7" t="n">
        <v>4233</v>
      </c>
      <c r="B4234" s="7" t="inlineStr">
        <is>
          <t>DIO-045</t>
        </is>
      </c>
      <c r="C4234" s="7" t="inlineStr">
        <is>
          <t>نوعُ قالب الاستيراد «قالبُ نافذٍ فقط» (TPL-DRF): يُستعمل في عقدٌ · تايم شيتٌ · تسويةٌ · خطةُ عمل · وسياستُه إنشاءُ نافذٍ لا غير · وحكمُ نفاذه: لا ينفذ حتى يجتاز سلسلةَ اعتماده كاملةً.</t>
        </is>
      </c>
      <c r="D4234" s="7" t="inlineStr">
        <is>
          <t>طلب تأسيس المحرك الموحد للتصدير والاستيراد والمشاركة وتعميم البيانات</t>
        </is>
      </c>
      <c r="E4234" s="7" t="inlineStr">
        <is>
          <t>§قوالب الاستيراد</t>
        </is>
      </c>
      <c r="F4234" s="7" t="inlineStr">
        <is>
          <t>DIO</t>
        </is>
      </c>
      <c r="G4234" s="7" t="inlineStr">
        <is>
          <t>قرار مالك موقَّع — نافذ</t>
        </is>
      </c>
      <c r="H4234" s="7" t="inlineStr">
        <is>
          <t>INJAZ-UX-01</t>
        </is>
      </c>
      <c r="I4234" s="7" t="inlineStr">
        <is>
          <t>الفصلُ ٨ — التصديرُ والاستيراد</t>
        </is>
      </c>
      <c r="J4234" s="7" t="inlineStr">
        <is>
          <t>FRD-01 لعرضِ مستنداتها · DELIVERY-01 لبواباتِ القبول</t>
        </is>
      </c>
      <c r="K4234" s="7" t="inlineStr">
        <is>
          <t>اختبارُ تصنيف: كلُّ شاشةٍ منسوبةٌ لنوعٍ واحدٍ ولا شاشةَ بلا نوع</t>
        </is>
      </c>
      <c r="L4234" s="7" t="inlineStr">
        <is>
          <t>مطلوب ولم يُنفذ</t>
        </is>
      </c>
      <c r="M4234" s="7" t="inlineStr">
        <is>
          <t>نافذ</t>
        </is>
      </c>
    </row>
    <row r="4235">
      <c r="A4235" s="7" t="n">
        <v>4234</v>
      </c>
      <c r="B4235" s="7" t="inlineStr">
        <is>
          <t>DIO-046</t>
        </is>
      </c>
      <c r="C4235" s="7" t="inlineStr">
        <is>
          <t>نوعُ قالب الاستيراد «قالبُ مرجعٍ وقوائم» (TPL-REF): يُستعمل في قوائمُ محكومةٌ · أكوادُ تصنيفٍ · شجرةُ أعطالٍ · دليلُ حسابات · وسياستُه إنشاءٌ وتحديثٌ باعتماد مالك القائمة · وحكمُ نفاذه: نافذٌ بعد اعتماد مالك القائمة.</t>
        </is>
      </c>
      <c r="D4235" s="7" t="inlineStr">
        <is>
          <t>طلب تأسيس المحرك الموحد للتصدير والاستيراد والمشاركة وتعميم البيانات</t>
        </is>
      </c>
      <c r="E4235" s="7" t="inlineStr">
        <is>
          <t>§قوالب الاستيراد</t>
        </is>
      </c>
      <c r="F4235" s="7" t="inlineStr">
        <is>
          <t>DIO</t>
        </is>
      </c>
      <c r="G4235" s="7" t="inlineStr">
        <is>
          <t>قرار مالك موقَّع — نافذ</t>
        </is>
      </c>
      <c r="H4235" s="7" t="inlineStr">
        <is>
          <t>INJAZ-UX-01</t>
        </is>
      </c>
      <c r="I4235" s="7" t="inlineStr">
        <is>
          <t>الفصلُ ٨ — التصديرُ والاستيراد</t>
        </is>
      </c>
      <c r="J4235" s="7" t="inlineStr">
        <is>
          <t>FRD-01 لعرضِ مستنداتها · DELIVERY-01 لبواباتِ القبول</t>
        </is>
      </c>
      <c r="K4235" s="7" t="inlineStr">
        <is>
          <t>اختبارُ تصنيف: كلُّ شاشةٍ منسوبةٌ لنوعٍ واحدٍ ولا شاشةَ بلا نوع</t>
        </is>
      </c>
      <c r="L4235" s="7" t="inlineStr">
        <is>
          <t>مطلوب ولم يُنفذ</t>
        </is>
      </c>
      <c r="M4235" s="7" t="inlineStr">
        <is>
          <t>نافذ</t>
        </is>
      </c>
    </row>
    <row r="4236">
      <c r="A4236" s="7" t="n">
        <v>4235</v>
      </c>
      <c r="B4236" s="7" t="inlineStr">
        <is>
          <t>DIO-047</t>
        </is>
      </c>
      <c r="C4236" s="7" t="inlineStr">
        <is>
          <t>نوعُ قالب الاستيراد «لا قالبَ — تصديرٌ فقط» (TPL-NON): يُستعمل في تقاريرُ · قوائمُ ماليةٌ · سجلُّ تدقيقٍ · لوحاتُ مؤشراتٍ · نتائجُ احتساب · وسياستُه لا استيراد · وحكمُ نفاذه: الشاشةُ مخرَجٌ محسوبٌ لا مدخَل.</t>
        </is>
      </c>
      <c r="D4236" s="7" t="inlineStr">
        <is>
          <t>طلب تأسيس المحرك الموحد للتصدير والاستيراد والمشاركة وتعميم البيانات</t>
        </is>
      </c>
      <c r="E4236" s="7" t="inlineStr">
        <is>
          <t>§قوالب الاستيراد</t>
        </is>
      </c>
      <c r="F4236" s="7" t="inlineStr">
        <is>
          <t>DIO</t>
        </is>
      </c>
      <c r="G4236" s="7" t="inlineStr">
        <is>
          <t>قرار مالك موقَّع — نافذ</t>
        </is>
      </c>
      <c r="H4236" s="7" t="inlineStr">
        <is>
          <t>INJAZ-UX-01</t>
        </is>
      </c>
      <c r="I4236" s="7" t="inlineStr">
        <is>
          <t>الفصلُ ٨ — التصديرُ والاستيراد</t>
        </is>
      </c>
      <c r="J4236" s="7" t="inlineStr">
        <is>
          <t>FRD-01 لعرضِ مستنداتها · DELIVERY-01 لبواباتِ القبول</t>
        </is>
      </c>
      <c r="K4236" s="7" t="inlineStr">
        <is>
          <t>اختبارُ تصنيف: كلُّ شاشةٍ منسوبةٌ لنوعٍ واحدٍ ولا شاشةَ بلا نوع</t>
        </is>
      </c>
      <c r="L4236" s="7" t="inlineStr">
        <is>
          <t>مطلوب ولم يُنفذ</t>
        </is>
      </c>
      <c r="M4236" s="7" t="inlineStr">
        <is>
          <t>نافذ</t>
        </is>
      </c>
    </row>
    <row r="4237">
      <c r="A4237" s="7" t="n">
        <v>4236</v>
      </c>
      <c r="B4237" s="7" t="inlineStr">
        <is>
          <t>DIO-048</t>
        </is>
      </c>
      <c r="C4237" s="7" t="inlineStr">
        <is>
          <t>يوفّر كلُّ شاشةٍ تقبل إدخالًا جماعيًّا زرَّ «تنزيل قالب الاستيراد» يُنتج ملفَ Excel يوضح: ترتيبَ الأعمدةِ وأسماءَ الحقول بالعربية والإنجليزيةِ والحقولَ الإلزاميةَ والاختياريةَ ونوعَ كلِّ حقلٍ ومثالًا صحيحًا والوحداتِ والعملاتِ والقيمَ المسموحةَ والقوائمَ المنسدلةَ والأكوادَ المرجعيةَ وطريقةَ كتابةِ التاريخِ والحدَّ الأقصى للطولِ وقواعدَ منع التكرارِ والحقولَ التي يُنشئها النظامُ تلقائيًّا ولا يجوز ملؤها والحقولَ الحساسةَ غيرَ القابلةِ للاستيرادِ وتعليماتٍ مختصرةً في ورقةٍ مستقلة.</t>
        </is>
      </c>
      <c r="D4237" s="7" t="inlineStr">
        <is>
          <t>طلب تأسيس المحرك الموحد للتصدير والاستيراد والمشاركة وتعميم البيانات</t>
        </is>
      </c>
      <c r="E4237" s="7" t="inlineStr">
        <is>
          <t>§قوالب الاستيراد</t>
        </is>
      </c>
      <c r="F4237" s="7" t="inlineStr">
        <is>
          <t>DIO</t>
        </is>
      </c>
      <c r="G4237" s="7" t="inlineStr">
        <is>
          <t>قرار مالك موقَّع — نافذ</t>
        </is>
      </c>
      <c r="H4237" s="7" t="inlineStr">
        <is>
          <t>INJAZ-UX-01</t>
        </is>
      </c>
      <c r="I4237" s="7" t="inlineStr">
        <is>
          <t>الفصلُ ٨ — التصديرُ والاستيراد</t>
        </is>
      </c>
      <c r="J4237" s="7" t="inlineStr">
        <is>
          <t>FRD-01 لعرضِ مستنداتها · DELIVERY-01 لبواباتِ القبول</t>
        </is>
      </c>
      <c r="K4237" s="7" t="inlineStr">
        <is>
          <t>اختبارُ اكتمال: صفرُ قالبٍ ينقصه بندٌ من الستةَ عشر</t>
        </is>
      </c>
      <c r="L4237" s="7" t="inlineStr">
        <is>
          <t>مطلوب ولم يُنفذ</t>
        </is>
      </c>
      <c r="M4237" s="7" t="inlineStr">
        <is>
          <t>نافذ</t>
        </is>
      </c>
    </row>
    <row r="4238">
      <c r="A4238" s="7" t="n">
        <v>4237</v>
      </c>
      <c r="B4238" s="7" t="inlineStr">
        <is>
          <t>DIO-049</t>
        </is>
      </c>
      <c r="C4238" s="7" t="inlineStr">
        <is>
          <t>يجب أن يكون القالبُ صادرًا من الشاشة نفسِها ليطابق الإصدارَ الحاليَّ لحقولها — ولا يُقبل ملفٌّ بقالبٍ من إصدارٍ سابق.</t>
        </is>
      </c>
      <c r="D4238" s="7" t="inlineStr">
        <is>
          <t>طلب تأسيس المحرك الموحد للتصدير والاستيراد والمشاركة وتعميم البيانات</t>
        </is>
      </c>
      <c r="E4238" s="7" t="inlineStr">
        <is>
          <t>§قوالب الاستيراد</t>
        </is>
      </c>
      <c r="F4238" s="7" t="inlineStr">
        <is>
          <t>DIO</t>
        </is>
      </c>
      <c r="G4238" s="7" t="inlineStr">
        <is>
          <t>قرار مالك موقَّع — نافذ</t>
        </is>
      </c>
      <c r="H4238" s="7" t="inlineStr">
        <is>
          <t>INJAZ-UX-01</t>
        </is>
      </c>
      <c r="I4238" s="7" t="inlineStr">
        <is>
          <t>الفصلُ ٨ — التصديرُ والاستيراد</t>
        </is>
      </c>
      <c r="J4238" s="7" t="inlineStr">
        <is>
          <t>FRD-01 لعرضِ مستنداتها · DELIVERY-01 لبواباتِ القبول</t>
        </is>
      </c>
      <c r="K4238" s="7" t="inlineStr">
        <is>
          <t>اختبارُ إصدار: رفعُ ملفٍّ بقالبٍ قديمٍ يُرفض برمزٍ يبيّن فرقَ الإصدار</t>
        </is>
      </c>
      <c r="L4238" s="7" t="inlineStr">
        <is>
          <t>مطلوب ولم يُنفذ</t>
        </is>
      </c>
      <c r="M4238" s="7" t="inlineStr">
        <is>
          <t>نافذ</t>
        </is>
      </c>
    </row>
    <row r="4239">
      <c r="A4239" s="7" t="n">
        <v>4238</v>
      </c>
      <c r="B4239" s="7" t="inlineStr">
        <is>
          <t>DIO-050</t>
        </is>
      </c>
      <c r="C4239" s="7" t="inlineStr">
        <is>
          <t>تمرُّ عمليةُ الاستيراد بإحدى عشرةَ مرحلةً لا تُقفز: رفعُ الملفِ · التحققُ من الإصدارِ والقالبِ · قراءةُ الأعمدةِ ومطابقتُها · معاينةٌ قبل التنفيذِ · تصنيفُ الصفوفِ · عرضُ الفرقِ بين القيمة الحاليةِ والجديدةِ · اختيارُ سياسةِ التعاملِ · طلبُ الاعتمادِ إن كانت البياناتُ حساسةً · تنفيذُ العمليةِ بدفعةٍ محكومةٍ · إصدارُ تقريرِ نتيجةٍ · إتاحةُ عكسِ الدفعةِ كاملةً عند اكتشاف خطأ.</t>
        </is>
      </c>
      <c r="D4239" s="7" t="inlineStr">
        <is>
          <t>طلب تأسيس المحرك الموحد للتصدير والاستيراد والمشاركة وتعميم البيانات</t>
        </is>
      </c>
      <c r="E4239" s="7" t="inlineStr">
        <is>
          <t>§عملية الاستيراد</t>
        </is>
      </c>
      <c r="F4239" s="7" t="inlineStr">
        <is>
          <t>DIO</t>
        </is>
      </c>
      <c r="G4239" s="7" t="inlineStr">
        <is>
          <t>قرار مالك موقَّع — نافذ</t>
        </is>
      </c>
      <c r="H4239" s="7" t="inlineStr">
        <is>
          <t>INJAZ-UX-01</t>
        </is>
      </c>
      <c r="I4239" s="7" t="inlineStr">
        <is>
          <t>الفصلُ ٨ — التصديرُ والاستيراد</t>
        </is>
      </c>
      <c r="J4239" s="7" t="inlineStr">
        <is>
          <t>FRD-01 لعرضِ مستنداتها · DELIVERY-01 لبواباتِ القبول</t>
        </is>
      </c>
      <c r="K4239" s="7" t="inlineStr">
        <is>
          <t>اختبارُ تسلسل: قفزُ أيِّ مرحلةٍ يُرفض والمعاينةُ إلزاميةٌ قبل التنفيذ</t>
        </is>
      </c>
      <c r="L4239" s="7" t="inlineStr">
        <is>
          <t>مطلوب ولم يُنفذ</t>
        </is>
      </c>
      <c r="M4239" s="7" t="inlineStr">
        <is>
          <t>نافذ</t>
        </is>
      </c>
    </row>
    <row r="4240">
      <c r="A4240" s="7" t="n">
        <v>4239</v>
      </c>
      <c r="B4240" s="7" t="inlineStr">
        <is>
          <t>DIO-051</t>
        </is>
      </c>
      <c r="C4240" s="7" t="inlineStr">
        <is>
          <t>تُصنَّف صفوفُ الاستيراد إلى ستة أصنافٍ صريحة: صالحٌ · تحذيرٌ · مرفوضٌ · مكررٌ · سيحدّث سجلًّا قائمًا · سيُنشئ سجلًّا جديدًا — ولا صفَّ بلا صنف.</t>
        </is>
      </c>
      <c r="D4240" s="7" t="inlineStr">
        <is>
          <t>طلب تأسيس المحرك الموحد للتصدير والاستيراد والمشاركة وتعميم البيانات</t>
        </is>
      </c>
      <c r="E4240" s="7" t="inlineStr">
        <is>
          <t>§عملية الاستيراد</t>
        </is>
      </c>
      <c r="F4240" s="7" t="inlineStr">
        <is>
          <t>DIO</t>
        </is>
      </c>
      <c r="G4240" s="7" t="inlineStr">
        <is>
          <t>قرار مالك موقَّع — نافذ</t>
        </is>
      </c>
      <c r="H4240" s="7" t="inlineStr">
        <is>
          <t>INJAZ-UX-01</t>
        </is>
      </c>
      <c r="I4240" s="7" t="inlineStr">
        <is>
          <t>الفصلُ ٨ — التصديرُ والاستيراد</t>
        </is>
      </c>
      <c r="J4240" s="7" t="inlineStr">
        <is>
          <t>FRD-01 لعرضِ مستنداتها · DELIVERY-01 لبواباتِ القبول</t>
        </is>
      </c>
      <c r="K4240" s="7" t="inlineStr">
        <is>
          <t>اختبارُ اكتمال: كلُّ صفٍّ في المعاينة يحمل صنفًا واحدًا من الستة</t>
        </is>
      </c>
      <c r="L4240" s="7" t="inlineStr">
        <is>
          <t>مطلوب ولم يُنفذ</t>
        </is>
      </c>
      <c r="M4240" s="7" t="inlineStr">
        <is>
          <t>نافذ</t>
        </is>
      </c>
    </row>
    <row r="4241">
      <c r="A4241" s="7" t="n">
        <v>4240</v>
      </c>
      <c r="B4241" s="7" t="inlineStr">
        <is>
          <t>DIO-052</t>
        </is>
      </c>
      <c r="C4241" s="7" t="inlineStr">
        <is>
          <t>سياسةُ التعامل «إنشاءُ الجديد فقط» (POL-NEW): يُنشئ غيرَ الموجودِ ويتخطى الموجود · وتُستعمل في أولُ تحميلٍ لسجلٍّ رئيس.</t>
        </is>
      </c>
      <c r="D4241" s="7" t="inlineStr">
        <is>
          <t>طلب تأسيس المحرك الموحد للتصدير والاستيراد والمشاركة وتعميم البيانات</t>
        </is>
      </c>
      <c r="E4241" s="7" t="inlineStr">
        <is>
          <t>§سياسات الاستيراد</t>
        </is>
      </c>
      <c r="F4241" s="7" t="inlineStr">
        <is>
          <t>DIO</t>
        </is>
      </c>
      <c r="G4241" s="7" t="inlineStr">
        <is>
          <t>قرار مالك موقَّع — نافذ</t>
        </is>
      </c>
      <c r="H4241" s="7" t="inlineStr">
        <is>
          <t>INJAZ-UX-01</t>
        </is>
      </c>
      <c r="I4241" s="7" t="inlineStr">
        <is>
          <t>الفصلُ ٨ — التصديرُ والاستيراد</t>
        </is>
      </c>
      <c r="J4241" s="7" t="inlineStr">
        <is>
          <t>FRD-01 لعرضِ مستنداتها · DELIVERY-01 لبواباتِ القبول</t>
        </is>
      </c>
      <c r="K4241" s="7" t="inlineStr">
        <is>
          <t>اختبارُ سياسة: تطبيقُ POL-NEW يعطي النتيجةَ المعلنةَ بلا انحراف</t>
        </is>
      </c>
      <c r="L4241" s="7" t="inlineStr">
        <is>
          <t>مطلوب ولم يُنفذ</t>
        </is>
      </c>
      <c r="M4241" s="7" t="inlineStr">
        <is>
          <t>نافذ</t>
        </is>
      </c>
    </row>
    <row r="4242">
      <c r="A4242" s="7" t="n">
        <v>4241</v>
      </c>
      <c r="B4242" s="7" t="inlineStr">
        <is>
          <t>DIO-053</t>
        </is>
      </c>
      <c r="C4242" s="7" t="inlineStr">
        <is>
          <t>سياسةُ التعامل «تحديثُ القائم فقط» (POL-UPD): يحدّث الموجودَ ويرفض غيرَه · وتُستعمل في تصحيحُ بياناتٍ قائمةٍ بالجملة.</t>
        </is>
      </c>
      <c r="D4242" s="7" t="inlineStr">
        <is>
          <t>طلب تأسيس المحرك الموحد للتصدير والاستيراد والمشاركة وتعميم البيانات</t>
        </is>
      </c>
      <c r="E4242" s="7" t="inlineStr">
        <is>
          <t>§سياسات الاستيراد</t>
        </is>
      </c>
      <c r="F4242" s="7" t="inlineStr">
        <is>
          <t>DIO</t>
        </is>
      </c>
      <c r="G4242" s="7" t="inlineStr">
        <is>
          <t>قرار مالك موقَّع — نافذ</t>
        </is>
      </c>
      <c r="H4242" s="7" t="inlineStr">
        <is>
          <t>INJAZ-UX-01</t>
        </is>
      </c>
      <c r="I4242" s="7" t="inlineStr">
        <is>
          <t>الفصلُ ٨ — التصديرُ والاستيراد</t>
        </is>
      </c>
      <c r="J4242" s="7" t="inlineStr">
        <is>
          <t>FRD-01 لعرضِ مستنداتها · DELIVERY-01 لبواباتِ القبول</t>
        </is>
      </c>
      <c r="K4242" s="7" t="inlineStr">
        <is>
          <t>اختبارُ سياسة: تطبيقُ POL-UPD يعطي النتيجةَ المعلنةَ بلا انحراف</t>
        </is>
      </c>
      <c r="L4242" s="7" t="inlineStr">
        <is>
          <t>مطلوب ولم يُنفذ</t>
        </is>
      </c>
      <c r="M4242" s="7" t="inlineStr">
        <is>
          <t>نافذ</t>
        </is>
      </c>
    </row>
    <row r="4243">
      <c r="A4243" s="7" t="n">
        <v>4242</v>
      </c>
      <c r="B4243" s="7" t="inlineStr">
        <is>
          <t>DIO-054</t>
        </is>
      </c>
      <c r="C4243" s="7" t="inlineStr">
        <is>
          <t>سياسةُ التعامل «إنشاءٌ وتحديث» (POL-BOTH): يُنشئ غيرَ الموجودِ ويحدّث الموجود · وتُستعمل في مزامنةٌ دوريةٌ مع مصدرٍ خارجي.</t>
        </is>
      </c>
      <c r="D4243" s="7" t="inlineStr">
        <is>
          <t>طلب تأسيس المحرك الموحد للتصدير والاستيراد والمشاركة وتعميم البيانات</t>
        </is>
      </c>
      <c r="E4243" s="7" t="inlineStr">
        <is>
          <t>§سياسات الاستيراد</t>
        </is>
      </c>
      <c r="F4243" s="7" t="inlineStr">
        <is>
          <t>DIO</t>
        </is>
      </c>
      <c r="G4243" s="7" t="inlineStr">
        <is>
          <t>قرار مالك موقَّع — نافذ</t>
        </is>
      </c>
      <c r="H4243" s="7" t="inlineStr">
        <is>
          <t>INJAZ-UX-01</t>
        </is>
      </c>
      <c r="I4243" s="7" t="inlineStr">
        <is>
          <t>الفصلُ ٨ — التصديرُ والاستيراد</t>
        </is>
      </c>
      <c r="J4243" s="7" t="inlineStr">
        <is>
          <t>FRD-01 لعرضِ مستنداتها · DELIVERY-01 لبواباتِ القبول</t>
        </is>
      </c>
      <c r="K4243" s="7" t="inlineStr">
        <is>
          <t>اختبارُ سياسة: تطبيقُ POL-BOTH يعطي النتيجةَ المعلنةَ بلا انحراف</t>
        </is>
      </c>
      <c r="L4243" s="7" t="inlineStr">
        <is>
          <t>مطلوب ولم يُنفذ</t>
        </is>
      </c>
      <c r="M4243" s="7" t="inlineStr">
        <is>
          <t>نافذ</t>
        </is>
      </c>
    </row>
    <row r="4244">
      <c r="A4244" s="7" t="n">
        <v>4243</v>
      </c>
      <c r="B4244" s="7" t="inlineStr">
        <is>
          <t>DIO-055</t>
        </is>
      </c>
      <c r="C4244" s="7" t="inlineStr">
        <is>
          <t>سياسةُ التعامل «تخطّي المكرر» (POL-SKIP): يُنشئ الجديدَ ويتجاهل المكررَ بلا خطأ · وتُستعمل في تحميلٌ متكررٌ لملفٍ فيه قديمٌ وجديد.</t>
        </is>
      </c>
      <c r="D4244" s="7" t="inlineStr">
        <is>
          <t>طلب تأسيس المحرك الموحد للتصدير والاستيراد والمشاركة وتعميم البيانات</t>
        </is>
      </c>
      <c r="E4244" s="7" t="inlineStr">
        <is>
          <t>§سياسات الاستيراد</t>
        </is>
      </c>
      <c r="F4244" s="7" t="inlineStr">
        <is>
          <t>DIO</t>
        </is>
      </c>
      <c r="G4244" s="7" t="inlineStr">
        <is>
          <t>قرار مالك موقَّع — نافذ</t>
        </is>
      </c>
      <c r="H4244" s="7" t="inlineStr">
        <is>
          <t>INJAZ-UX-01</t>
        </is>
      </c>
      <c r="I4244" s="7" t="inlineStr">
        <is>
          <t>الفصلُ ٨ — التصديرُ والاستيراد</t>
        </is>
      </c>
      <c r="J4244" s="7" t="inlineStr">
        <is>
          <t>FRD-01 لعرضِ مستنداتها · DELIVERY-01 لبواباتِ القبول</t>
        </is>
      </c>
      <c r="K4244" s="7" t="inlineStr">
        <is>
          <t>اختبارُ سياسة: تطبيقُ POL-SKIP يعطي النتيجةَ المعلنةَ بلا انحراف</t>
        </is>
      </c>
      <c r="L4244" s="7" t="inlineStr">
        <is>
          <t>مطلوب ولم يُنفذ</t>
        </is>
      </c>
      <c r="M4244" s="7" t="inlineStr">
        <is>
          <t>نافذ</t>
        </is>
      </c>
    </row>
    <row r="4245">
      <c r="A4245" s="7" t="n">
        <v>4244</v>
      </c>
      <c r="B4245" s="7" t="inlineStr">
        <is>
          <t>DIO-056</t>
        </is>
      </c>
      <c r="C4245" s="7" t="inlineStr">
        <is>
          <t>سياسةُ التعامل «إيقافٌ عند أول خطأ» (POL-STOP): يوقف الدفعةَ كلَّها ولا يكتب شيئًا · وتُستعمل في بياناتٌ حرجةٌ لا تحتمل جزئية.</t>
        </is>
      </c>
      <c r="D4245" s="7" t="inlineStr">
        <is>
          <t>طلب تأسيس المحرك الموحد للتصدير والاستيراد والمشاركة وتعميم البيانات</t>
        </is>
      </c>
      <c r="E4245" s="7" t="inlineStr">
        <is>
          <t>§سياسات الاستيراد</t>
        </is>
      </c>
      <c r="F4245" s="7" t="inlineStr">
        <is>
          <t>DIO</t>
        </is>
      </c>
      <c r="G4245" s="7" t="inlineStr">
        <is>
          <t>قرار مالك موقَّع — نافذ</t>
        </is>
      </c>
      <c r="H4245" s="7" t="inlineStr">
        <is>
          <t>INJAZ-UX-01</t>
        </is>
      </c>
      <c r="I4245" s="7" t="inlineStr">
        <is>
          <t>الفصلُ ٨ — التصديرُ والاستيراد</t>
        </is>
      </c>
      <c r="J4245" s="7" t="inlineStr">
        <is>
          <t>FRD-01 لعرضِ مستنداتها · DELIVERY-01 لبواباتِ القبول</t>
        </is>
      </c>
      <c r="K4245" s="7" t="inlineStr">
        <is>
          <t>اختبارُ سياسة: تطبيقُ POL-STOP يعطي النتيجةَ المعلنةَ بلا انحراف</t>
        </is>
      </c>
      <c r="L4245" s="7" t="inlineStr">
        <is>
          <t>مطلوب ولم يُنفذ</t>
        </is>
      </c>
      <c r="M4245" s="7" t="inlineStr">
        <is>
          <t>نافذ</t>
        </is>
      </c>
    </row>
    <row r="4246">
      <c r="A4246" s="7" t="n">
        <v>4245</v>
      </c>
      <c r="B4246" s="7" t="inlineStr">
        <is>
          <t>DIO-057</t>
        </is>
      </c>
      <c r="C4246" s="7" t="inlineStr">
        <is>
          <t>سياسةُ التعامل «قبولُ الصحيحِ وعزلُ الخاطئ» (POL-PART): ينفّذ الصحيحَ ويعزل الخاطئَ في ملفِّ رفض · وتُستعمل في ملفاتٌ كبيرةٌ بأخطاءٍ متوقعة.</t>
        </is>
      </c>
      <c r="D4246" s="7" t="inlineStr">
        <is>
          <t>طلب تأسيس المحرك الموحد للتصدير والاستيراد والمشاركة وتعميم البيانات</t>
        </is>
      </c>
      <c r="E4246" s="7" t="inlineStr">
        <is>
          <t>§سياسات الاستيراد</t>
        </is>
      </c>
      <c r="F4246" s="7" t="inlineStr">
        <is>
          <t>DIO</t>
        </is>
      </c>
      <c r="G4246" s="7" t="inlineStr">
        <is>
          <t>قرار مالك موقَّع — نافذ</t>
        </is>
      </c>
      <c r="H4246" s="7" t="inlineStr">
        <is>
          <t>INJAZ-UX-01</t>
        </is>
      </c>
      <c r="I4246" s="7" t="inlineStr">
        <is>
          <t>الفصلُ ٨ — التصديرُ والاستيراد</t>
        </is>
      </c>
      <c r="J4246" s="7" t="inlineStr">
        <is>
          <t>FRD-01 لعرضِ مستنداتها · DELIVERY-01 لبواباتِ القبول</t>
        </is>
      </c>
      <c r="K4246" s="7" t="inlineStr">
        <is>
          <t>اختبارُ سياسة: تطبيقُ POL-PART يعطي النتيجةَ المعلنةَ بلا انحراف</t>
        </is>
      </c>
      <c r="L4246" s="7" t="inlineStr">
        <is>
          <t>مطلوب ولم يُنفذ</t>
        </is>
      </c>
      <c r="M4246" s="7" t="inlineStr">
        <is>
          <t>نافذ</t>
        </is>
      </c>
    </row>
    <row r="4247">
      <c r="A4247" s="7" t="n">
        <v>4246</v>
      </c>
      <c r="B4247" s="7" t="inlineStr">
        <is>
          <t>DIO-058</t>
        </is>
      </c>
      <c r="C4247" s="7" t="inlineStr">
        <is>
          <t>سياسةُ التعامل «إنشاءُ نافذٍ فقط» (POL-DRAFT): يُنشئ مسوداتٍ تنتظر سلسلةَ الاعتماد · وتُستعمل في العقودُ والتسوياتُ والتايم شيت.</t>
        </is>
      </c>
      <c r="D4247" s="7" t="inlineStr">
        <is>
          <t>طلب تأسيس المحرك الموحد للتصدير والاستيراد والمشاركة وتعميم البيانات</t>
        </is>
      </c>
      <c r="E4247" s="7" t="inlineStr">
        <is>
          <t>§سياسات الاستيراد</t>
        </is>
      </c>
      <c r="F4247" s="7" t="inlineStr">
        <is>
          <t>DIO</t>
        </is>
      </c>
      <c r="G4247" s="7" t="inlineStr">
        <is>
          <t>قرار مالك موقَّع — نافذ</t>
        </is>
      </c>
      <c r="H4247" s="7" t="inlineStr">
        <is>
          <t>INJAZ-UX-01</t>
        </is>
      </c>
      <c r="I4247" s="7" t="inlineStr">
        <is>
          <t>الفصلُ ٨ — التصديرُ والاستيراد</t>
        </is>
      </c>
      <c r="J4247" s="7" t="inlineStr">
        <is>
          <t>FRD-01 لعرضِ مستنداتها · DELIVERY-01 لبواباتِ القبول</t>
        </is>
      </c>
      <c r="K4247" s="7" t="inlineStr">
        <is>
          <t>اختبارُ سياسة: تطبيقُ POL-DRAFT يعطي النتيجةَ المعلنةَ بلا انحراف</t>
        </is>
      </c>
      <c r="L4247" s="7" t="inlineStr">
        <is>
          <t>مطلوب ولم يُنفذ</t>
        </is>
      </c>
      <c r="M4247" s="7" t="inlineStr">
        <is>
          <t>نافذ</t>
        </is>
      </c>
    </row>
    <row r="4248">
      <c r="A4248" s="7" t="n">
        <v>4247</v>
      </c>
      <c r="B4248" s="7" t="inlineStr">
        <is>
          <t>DIO-059</t>
        </is>
      </c>
      <c r="C4248" s="7" t="inlineStr">
        <is>
          <t>فحصُ الاستيراد «المعرّفاتُ والمفاتيح» (CHK-01): يتحقق من: أالمعرّفُ صحيحُ البنيةِ وغيرُ مكرر؟ · وأثرُ الإخفاق: رفضُ الصف.</t>
        </is>
      </c>
      <c r="D4248" s="7" t="inlineStr">
        <is>
          <t>طلب تأسيس المحرك الموحد للتصدير والاستيراد والمشاركة وتعميم البيانات</t>
        </is>
      </c>
      <c r="E4248" s="7" t="inlineStr">
        <is>
          <t>§فحوص الاستيراد</t>
        </is>
      </c>
      <c r="F4248" s="7" t="inlineStr">
        <is>
          <t>DIO</t>
        </is>
      </c>
      <c r="G4248" s="7" t="inlineStr">
        <is>
          <t>قرار مالك موقَّع — نافذ</t>
        </is>
      </c>
      <c r="H4248" s="7" t="inlineStr">
        <is>
          <t>INJAZ-UX-01</t>
        </is>
      </c>
      <c r="I4248" s="7" t="inlineStr">
        <is>
          <t>الفصلُ ٨ — التصديرُ والاستيراد</t>
        </is>
      </c>
      <c r="J4248" s="7" t="inlineStr">
        <is>
          <t>FRD-01 لعرضِ مستنداتها · DELIVERY-01 لبواباتِ القبول</t>
        </is>
      </c>
      <c r="K4248" s="7" t="inlineStr">
        <is>
          <t>اختبارُ فحص: صفٌّ يخفق في CHK-01 يُعالَج بـرفضُ الصف</t>
        </is>
      </c>
      <c r="L4248" s="7" t="inlineStr">
        <is>
          <t>مطلوب ولم يُنفذ</t>
        </is>
      </c>
      <c r="M4248" s="7" t="inlineStr">
        <is>
          <t>نافذ</t>
        </is>
      </c>
    </row>
    <row r="4249">
      <c r="A4249" s="7" t="n">
        <v>4248</v>
      </c>
      <c r="B4249" s="7" t="inlineStr">
        <is>
          <t>DIO-060</t>
        </is>
      </c>
      <c r="C4249" s="7" t="inlineStr">
        <is>
          <t>فحصُ الاستيراد «الحقولُ الإلزامية» (CHK-02): يتحقق من: أكلُّ حقلٍ إلزاميٍّ مملوء؟ · وأثرُ الإخفاق: رفضُ الصف.</t>
        </is>
      </c>
      <c r="D4249" s="7" t="inlineStr">
        <is>
          <t>طلب تأسيس المحرك الموحد للتصدير والاستيراد والمشاركة وتعميم البيانات</t>
        </is>
      </c>
      <c r="E4249" s="7" t="inlineStr">
        <is>
          <t>§فحوص الاستيراد</t>
        </is>
      </c>
      <c r="F4249" s="7" t="inlineStr">
        <is>
          <t>DIO</t>
        </is>
      </c>
      <c r="G4249" s="7" t="inlineStr">
        <is>
          <t>قرار مالك موقَّع — نافذ</t>
        </is>
      </c>
      <c r="H4249" s="7" t="inlineStr">
        <is>
          <t>INJAZ-UX-01</t>
        </is>
      </c>
      <c r="I4249" s="7" t="inlineStr">
        <is>
          <t>الفصلُ ٨ — التصديرُ والاستيراد</t>
        </is>
      </c>
      <c r="J4249" s="7" t="inlineStr">
        <is>
          <t>FRD-01 لعرضِ مستنداتها · DELIVERY-01 لبواباتِ القبول</t>
        </is>
      </c>
      <c r="K4249" s="7" t="inlineStr">
        <is>
          <t>اختبارُ فحص: صفٌّ يخفق في CHK-02 يُعالَج بـرفضُ الصف</t>
        </is>
      </c>
      <c r="L4249" s="7" t="inlineStr">
        <is>
          <t>مطلوب ولم يُنفذ</t>
        </is>
      </c>
      <c r="M4249" s="7" t="inlineStr">
        <is>
          <t>نافذ</t>
        </is>
      </c>
    </row>
    <row r="4250">
      <c r="A4250" s="7" t="n">
        <v>4249</v>
      </c>
      <c r="B4250" s="7" t="inlineStr">
        <is>
          <t>DIO-061</t>
        </is>
      </c>
      <c r="C4250" s="7" t="inlineStr">
        <is>
          <t>فحصُ الاستيراد «أنواعُ البيانات» (CHK-03): يتحقق من: أالرقمُ رقمٌ والتاريخُ تاريخٌ والنصُّ داخلَ الطول؟ · وأثرُ الإخفاق: رفضُ الصف.</t>
        </is>
      </c>
      <c r="D4250" s="7" t="inlineStr">
        <is>
          <t>طلب تأسيس المحرك الموحد للتصدير والاستيراد والمشاركة وتعميم البيانات</t>
        </is>
      </c>
      <c r="E4250" s="7" t="inlineStr">
        <is>
          <t>§فحوص الاستيراد</t>
        </is>
      </c>
      <c r="F4250" s="7" t="inlineStr">
        <is>
          <t>DIO</t>
        </is>
      </c>
      <c r="G4250" s="7" t="inlineStr">
        <is>
          <t>قرار مالك موقَّع — نافذ</t>
        </is>
      </c>
      <c r="H4250" s="7" t="inlineStr">
        <is>
          <t>INJAZ-UX-01</t>
        </is>
      </c>
      <c r="I4250" s="7" t="inlineStr">
        <is>
          <t>الفصلُ ٨ — التصديرُ والاستيراد</t>
        </is>
      </c>
      <c r="J4250" s="7" t="inlineStr">
        <is>
          <t>FRD-01 لعرضِ مستنداتها · DELIVERY-01 لبواباتِ القبول</t>
        </is>
      </c>
      <c r="K4250" s="7" t="inlineStr">
        <is>
          <t>اختبارُ فحص: صفٌّ يخفق في CHK-03 يُعالَج بـرفضُ الصف</t>
        </is>
      </c>
      <c r="L4250" s="7" t="inlineStr">
        <is>
          <t>مطلوب ولم يُنفذ</t>
        </is>
      </c>
      <c r="M4250" s="7" t="inlineStr">
        <is>
          <t>نافذ</t>
        </is>
      </c>
    </row>
    <row r="4251">
      <c r="A4251" s="7" t="n">
        <v>4250</v>
      </c>
      <c r="B4251" s="7" t="inlineStr">
        <is>
          <t>DIO-062</t>
        </is>
      </c>
      <c r="C4251" s="7" t="inlineStr">
        <is>
          <t>فحصُ الاستيراد «تنسيقُ التواريخ» (CHK-04): يتحقق من: أالتاريخُ بالمعيار المعلَن في القالب؟ · وأثرُ الإخفاق: رفضُ الصف.</t>
        </is>
      </c>
      <c r="D4251" s="7" t="inlineStr">
        <is>
          <t>طلب تأسيس المحرك الموحد للتصدير والاستيراد والمشاركة وتعميم البيانات</t>
        </is>
      </c>
      <c r="E4251" s="7" t="inlineStr">
        <is>
          <t>§فحوص الاستيراد</t>
        </is>
      </c>
      <c r="F4251" s="7" t="inlineStr">
        <is>
          <t>DIO</t>
        </is>
      </c>
      <c r="G4251" s="7" t="inlineStr">
        <is>
          <t>قرار مالك موقَّع — نافذ</t>
        </is>
      </c>
      <c r="H4251" s="7" t="inlineStr">
        <is>
          <t>INJAZ-UX-01</t>
        </is>
      </c>
      <c r="I4251" s="7" t="inlineStr">
        <is>
          <t>الفصلُ ٨ — التصديرُ والاستيراد</t>
        </is>
      </c>
      <c r="J4251" s="7" t="inlineStr">
        <is>
          <t>FRD-01 لعرضِ مستنداتها · DELIVERY-01 لبواباتِ القبول</t>
        </is>
      </c>
      <c r="K4251" s="7" t="inlineStr">
        <is>
          <t>اختبارُ فحص: صفٌّ يخفق في CHK-04 يُعالَج بـرفضُ الصف</t>
        </is>
      </c>
      <c r="L4251" s="7" t="inlineStr">
        <is>
          <t>مطلوب ولم يُنفذ</t>
        </is>
      </c>
      <c r="M4251" s="7" t="inlineStr">
        <is>
          <t>نافذ</t>
        </is>
      </c>
    </row>
    <row r="4252">
      <c r="A4252" s="7" t="n">
        <v>4251</v>
      </c>
      <c r="B4252" s="7" t="inlineStr">
        <is>
          <t>DIO-063</t>
        </is>
      </c>
      <c r="C4252" s="7" t="inlineStr">
        <is>
          <t>فحصُ الاستيراد «العملاتُ والوحدات» (CHK-05): يتحقق من: أالعملةُ من القائمة المحكومةِ والوحدةُ معرَّفة؟ · وأثرُ الإخفاق: رفضُ الصف.</t>
        </is>
      </c>
      <c r="D4252" s="7" t="inlineStr">
        <is>
          <t>طلب تأسيس المحرك الموحد للتصدير والاستيراد والمشاركة وتعميم البيانات</t>
        </is>
      </c>
      <c r="E4252" s="7" t="inlineStr">
        <is>
          <t>§فحوص الاستيراد</t>
        </is>
      </c>
      <c r="F4252" s="7" t="inlineStr">
        <is>
          <t>DIO</t>
        </is>
      </c>
      <c r="G4252" s="7" t="inlineStr">
        <is>
          <t>قرار مالك موقَّع — نافذ</t>
        </is>
      </c>
      <c r="H4252" s="7" t="inlineStr">
        <is>
          <t>INJAZ-UX-01</t>
        </is>
      </c>
      <c r="I4252" s="7" t="inlineStr">
        <is>
          <t>الفصلُ ٨ — التصديرُ والاستيراد</t>
        </is>
      </c>
      <c r="J4252" s="7" t="inlineStr">
        <is>
          <t>FRD-01 لعرضِ مستنداتها · DELIVERY-01 لبواباتِ القبول</t>
        </is>
      </c>
      <c r="K4252" s="7" t="inlineStr">
        <is>
          <t>اختبارُ فحص: صفٌّ يخفق في CHK-05 يُعالَج بـرفضُ الصف</t>
        </is>
      </c>
      <c r="L4252" s="7" t="inlineStr">
        <is>
          <t>مطلوب ولم يُنفذ</t>
        </is>
      </c>
      <c r="M4252" s="7" t="inlineStr">
        <is>
          <t>نافذ</t>
        </is>
      </c>
    </row>
    <row r="4253">
      <c r="A4253" s="7" t="n">
        <v>4252</v>
      </c>
      <c r="B4253" s="7" t="inlineStr">
        <is>
          <t>DIO-064</t>
        </is>
      </c>
      <c r="C4253" s="7" t="inlineStr">
        <is>
          <t>فحصُ الاستيراد «القوائمُ المرجعية» (CHK-06): يتحقق من: أالقيمةُ من القائمة المحكومة؟ · وأثرُ الإخفاق: رفضُ الصف.</t>
        </is>
      </c>
      <c r="D4253" s="7" t="inlineStr">
        <is>
          <t>طلب تأسيس المحرك الموحد للتصدير والاستيراد والمشاركة وتعميم البيانات</t>
        </is>
      </c>
      <c r="E4253" s="7" t="inlineStr">
        <is>
          <t>§فحوص الاستيراد</t>
        </is>
      </c>
      <c r="F4253" s="7" t="inlineStr">
        <is>
          <t>DIO</t>
        </is>
      </c>
      <c r="G4253" s="7" t="inlineStr">
        <is>
          <t>قرار مالك موقَّع — نافذ</t>
        </is>
      </c>
      <c r="H4253" s="7" t="inlineStr">
        <is>
          <t>INJAZ-UX-01</t>
        </is>
      </c>
      <c r="I4253" s="7" t="inlineStr">
        <is>
          <t>الفصلُ ٨ — التصديرُ والاستيراد</t>
        </is>
      </c>
      <c r="J4253" s="7" t="inlineStr">
        <is>
          <t>FRD-01 لعرضِ مستنداتها · DELIVERY-01 لبواباتِ القبول</t>
        </is>
      </c>
      <c r="K4253" s="7" t="inlineStr">
        <is>
          <t>اختبارُ فحص: صفٌّ يخفق في CHK-06 يُعالَج بـرفضُ الصف</t>
        </is>
      </c>
      <c r="L4253" s="7" t="inlineStr">
        <is>
          <t>مطلوب ولم يُنفذ</t>
        </is>
      </c>
      <c r="M4253" s="7" t="inlineStr">
        <is>
          <t>نافذ</t>
        </is>
      </c>
    </row>
    <row r="4254">
      <c r="A4254" s="7" t="n">
        <v>4253</v>
      </c>
      <c r="B4254" s="7" t="inlineStr">
        <is>
          <t>DIO-065</t>
        </is>
      </c>
      <c r="C4254" s="7" t="inlineStr">
        <is>
          <t>فحصُ الاستيراد «منعُ التكرار» (CHK-07): يتحقق من: أيوجد سجلٌّ بمفاتيح المطابقة نفسِها؟ · وأثرُ الإخفاق: وسمٌ «مكرر» وتطبيقُ السياسة.</t>
        </is>
      </c>
      <c r="D4254" s="7" t="inlineStr">
        <is>
          <t>طلب تأسيس المحرك الموحد للتصدير والاستيراد والمشاركة وتعميم البيانات</t>
        </is>
      </c>
      <c r="E4254" s="7" t="inlineStr">
        <is>
          <t>§فحوص الاستيراد</t>
        </is>
      </c>
      <c r="F4254" s="7" t="inlineStr">
        <is>
          <t>DIO</t>
        </is>
      </c>
      <c r="G4254" s="7" t="inlineStr">
        <is>
          <t>قرار مالك موقَّع — نافذ</t>
        </is>
      </c>
      <c r="H4254" s="7" t="inlineStr">
        <is>
          <t>INJAZ-UX-01</t>
        </is>
      </c>
      <c r="I4254" s="7" t="inlineStr">
        <is>
          <t>الفصلُ ٨ — التصديرُ والاستيراد</t>
        </is>
      </c>
      <c r="J4254" s="7" t="inlineStr">
        <is>
          <t>FRD-01 لعرضِ مستنداتها · DELIVERY-01 لبواباتِ القبول</t>
        </is>
      </c>
      <c r="K4254" s="7" t="inlineStr">
        <is>
          <t>اختبارُ فحص: صفٌّ يخفق في CHK-07 يُعالَج بـوسمٌ «مكرر» وتطبيقُ السياسة</t>
        </is>
      </c>
      <c r="L4254" s="7" t="inlineStr">
        <is>
          <t>مطلوب ولم يُنفذ</t>
        </is>
      </c>
      <c r="M4254" s="7" t="inlineStr">
        <is>
          <t>نافذ</t>
        </is>
      </c>
    </row>
    <row r="4255">
      <c r="A4255" s="7" t="n">
        <v>4254</v>
      </c>
      <c r="B4255" s="7" t="inlineStr">
        <is>
          <t>DIO-066</t>
        </is>
      </c>
      <c r="C4255" s="7" t="inlineStr">
        <is>
          <t>فحصُ الاستيراد «العلاقاتُ مع سجلاتٍ أخرى» (CHK-08): يتحقق من: أالسجلُّ الأبُ موجودٌ ونافذ؟ · وأثرُ الإخفاق: رفضُ الصف.</t>
        </is>
      </c>
      <c r="D4255" s="7" t="inlineStr">
        <is>
          <t>طلب تأسيس المحرك الموحد للتصدير والاستيراد والمشاركة وتعميم البيانات</t>
        </is>
      </c>
      <c r="E4255" s="7" t="inlineStr">
        <is>
          <t>§فحوص الاستيراد</t>
        </is>
      </c>
      <c r="F4255" s="7" t="inlineStr">
        <is>
          <t>DIO</t>
        </is>
      </c>
      <c r="G4255" s="7" t="inlineStr">
        <is>
          <t>قرار مالك موقَّع — نافذ</t>
        </is>
      </c>
      <c r="H4255" s="7" t="inlineStr">
        <is>
          <t>INJAZ-UX-01</t>
        </is>
      </c>
      <c r="I4255" s="7" t="inlineStr">
        <is>
          <t>الفصلُ ٨ — التصديرُ والاستيراد</t>
        </is>
      </c>
      <c r="J4255" s="7" t="inlineStr">
        <is>
          <t>FRD-01 لعرضِ مستنداتها · DELIVERY-01 لبواباتِ القبول</t>
        </is>
      </c>
      <c r="K4255" s="7" t="inlineStr">
        <is>
          <t>اختبارُ فحص: صفٌّ يخفق في CHK-08 يُعالَج بـرفضُ الصف</t>
        </is>
      </c>
      <c r="L4255" s="7" t="inlineStr">
        <is>
          <t>مطلوب ولم يُنفذ</t>
        </is>
      </c>
      <c r="M4255" s="7" t="inlineStr">
        <is>
          <t>نافذ</t>
        </is>
      </c>
    </row>
    <row r="4256">
      <c r="A4256" s="7" t="n">
        <v>4255</v>
      </c>
      <c r="B4256" s="7" t="inlineStr">
        <is>
          <t>DIO-067</t>
        </is>
      </c>
      <c r="C4256" s="7" t="inlineStr">
        <is>
          <t>فحصُ الاستيراد «صلاحيةُ المستخدم» (CHK-09): يتحقق من: أيملك المستخدمُ حقَّ الكتابةِ في هذا الحقل؟ · وأثرُ الإخفاق: رفضُ الصف.</t>
        </is>
      </c>
      <c r="D4256" s="7" t="inlineStr">
        <is>
          <t>طلب تأسيس المحرك الموحد للتصدير والاستيراد والمشاركة وتعميم البيانات</t>
        </is>
      </c>
      <c r="E4256" s="7" t="inlineStr">
        <is>
          <t>§فحوص الاستيراد</t>
        </is>
      </c>
      <c r="F4256" s="7" t="inlineStr">
        <is>
          <t>DIO</t>
        </is>
      </c>
      <c r="G4256" s="7" t="inlineStr">
        <is>
          <t>قرار مالك موقَّع — نافذ</t>
        </is>
      </c>
      <c r="H4256" s="7" t="inlineStr">
        <is>
          <t>INJAZ-UX-01</t>
        </is>
      </c>
      <c r="I4256" s="7" t="inlineStr">
        <is>
          <t>الفصلُ ٨ — التصديرُ والاستيراد</t>
        </is>
      </c>
      <c r="J4256" s="7" t="inlineStr">
        <is>
          <t>FRD-01 لعرضِ مستنداتها · DELIVERY-01 لبواباتِ القبول</t>
        </is>
      </c>
      <c r="K4256" s="7" t="inlineStr">
        <is>
          <t>اختبارُ فحص: صفٌّ يخفق في CHK-09 يُعالَج بـرفضُ الصف</t>
        </is>
      </c>
      <c r="L4256" s="7" t="inlineStr">
        <is>
          <t>مطلوب ولم يُنفذ</t>
        </is>
      </c>
      <c r="M4256" s="7" t="inlineStr">
        <is>
          <t>نافذ</t>
        </is>
      </c>
    </row>
    <row r="4257">
      <c r="A4257" s="7" t="n">
        <v>4256</v>
      </c>
      <c r="B4257" s="7" t="inlineStr">
        <is>
          <t>DIO-068</t>
        </is>
      </c>
      <c r="C4257" s="7" t="inlineStr">
        <is>
          <t>فحصُ الاستيراد «نطاقُ الكيان والمشروع والموقع» (CHK-10): يتحقق من: أالسجلُّ داخلَ نطاق المستخدم؟ · وأثرُ الإخفاق: رفضُ الصف.</t>
        </is>
      </c>
      <c r="D4257" s="7" t="inlineStr">
        <is>
          <t>طلب تأسيس المحرك الموحد للتصدير والاستيراد والمشاركة وتعميم البيانات</t>
        </is>
      </c>
      <c r="E4257" s="7" t="inlineStr">
        <is>
          <t>§فحوص الاستيراد</t>
        </is>
      </c>
      <c r="F4257" s="7" t="inlineStr">
        <is>
          <t>DIO</t>
        </is>
      </c>
      <c r="G4257" s="7" t="inlineStr">
        <is>
          <t>قرار مالك موقَّع — نافذ</t>
        </is>
      </c>
      <c r="H4257" s="7" t="inlineStr">
        <is>
          <t>INJAZ-UX-01</t>
        </is>
      </c>
      <c r="I4257" s="7" t="inlineStr">
        <is>
          <t>الفصلُ ٨ — التصديرُ والاستيراد</t>
        </is>
      </c>
      <c r="J4257" s="7" t="inlineStr">
        <is>
          <t>FRD-01 لعرضِ مستنداتها · DELIVERY-01 لبواباتِ القبول</t>
        </is>
      </c>
      <c r="K4257" s="7" t="inlineStr">
        <is>
          <t>اختبارُ فحص: صفٌّ يخفق في CHK-10 يُعالَج بـرفضُ الصف</t>
        </is>
      </c>
      <c r="L4257" s="7" t="inlineStr">
        <is>
          <t>مطلوب ولم يُنفذ</t>
        </is>
      </c>
      <c r="M4257" s="7" t="inlineStr">
        <is>
          <t>نافذ</t>
        </is>
      </c>
    </row>
    <row r="4258">
      <c r="A4258" s="7" t="n">
        <v>4257</v>
      </c>
      <c r="B4258" s="7" t="inlineStr">
        <is>
          <t>DIO-069</t>
        </is>
      </c>
      <c r="C4258" s="7" t="inlineStr">
        <is>
          <t>فحصُ الاستيراد «سريانُ العقود والوثائق» (CHK-11): يتحقق من: أالعقدُ نافذٌ والوثيقةُ سارية؟ · وأثرُ الإخفاق: رفضُ الصف.</t>
        </is>
      </c>
      <c r="D4258" s="7" t="inlineStr">
        <is>
          <t>طلب تأسيس المحرك الموحد للتصدير والاستيراد والمشاركة وتعميم البيانات</t>
        </is>
      </c>
      <c r="E4258" s="7" t="inlineStr">
        <is>
          <t>§فحوص الاستيراد</t>
        </is>
      </c>
      <c r="F4258" s="7" t="inlineStr">
        <is>
          <t>DIO</t>
        </is>
      </c>
      <c r="G4258" s="7" t="inlineStr">
        <is>
          <t>قرار مالك موقَّع — نافذ</t>
        </is>
      </c>
      <c r="H4258" s="7" t="inlineStr">
        <is>
          <t>INJAZ-UX-01</t>
        </is>
      </c>
      <c r="I4258" s="7" t="inlineStr">
        <is>
          <t>الفصلُ ٨ — التصديرُ والاستيراد</t>
        </is>
      </c>
      <c r="J4258" s="7" t="inlineStr">
        <is>
          <t>FRD-01 لعرضِ مستنداتها · DELIVERY-01 لبواباتِ القبول</t>
        </is>
      </c>
      <c r="K4258" s="7" t="inlineStr">
        <is>
          <t>اختبارُ فحص: صفٌّ يخفق في CHK-11 يُعالَج بـرفضُ الصف</t>
        </is>
      </c>
      <c r="L4258" s="7" t="inlineStr">
        <is>
          <t>مطلوب ولم يُنفذ</t>
        </is>
      </c>
      <c r="M4258" s="7" t="inlineStr">
        <is>
          <t>نافذ</t>
        </is>
      </c>
    </row>
    <row r="4259">
      <c r="A4259" s="7" t="n">
        <v>4258</v>
      </c>
      <c r="B4259" s="7" t="inlineStr">
        <is>
          <t>DIO-070</t>
        </is>
      </c>
      <c r="C4259" s="7" t="inlineStr">
        <is>
          <t>فحصُ الاستيراد «الحقولُ الحساسة» (CHK-12): يتحقق من: أيحاول الملفُّ كتابةَ حقلٍ حساسٍ غيرِ مخوَّل؟ · وأثرُ الإخفاق: تجاهلُ الحقل ووسمُ تحذير.</t>
        </is>
      </c>
      <c r="D4259" s="7" t="inlineStr">
        <is>
          <t>طلب تأسيس المحرك الموحد للتصدير والاستيراد والمشاركة وتعميم البيانات</t>
        </is>
      </c>
      <c r="E4259" s="7" t="inlineStr">
        <is>
          <t>§فحوص الاستيراد</t>
        </is>
      </c>
      <c r="F4259" s="7" t="inlineStr">
        <is>
          <t>DIO</t>
        </is>
      </c>
      <c r="G4259" s="7" t="inlineStr">
        <is>
          <t>قرار مالك موقَّع — نافذ</t>
        </is>
      </c>
      <c r="H4259" s="7" t="inlineStr">
        <is>
          <t>INJAZ-UX-01</t>
        </is>
      </c>
      <c r="I4259" s="7" t="inlineStr">
        <is>
          <t>الفصلُ ٨ — التصديرُ والاستيراد</t>
        </is>
      </c>
      <c r="J4259" s="7" t="inlineStr">
        <is>
          <t>FRD-01 لعرضِ مستنداتها · DELIVERY-01 لبواباتِ القبول</t>
        </is>
      </c>
      <c r="K4259" s="7" t="inlineStr">
        <is>
          <t>اختبارُ فحص: صفٌّ يخفق في CHK-12 يُعالَج بـتجاهلُ الحقل ووسمُ تحذير</t>
        </is>
      </c>
      <c r="L4259" s="7" t="inlineStr">
        <is>
          <t>مطلوب ولم يُنفذ</t>
        </is>
      </c>
      <c r="M4259" s="7" t="inlineStr">
        <is>
          <t>نافذ</t>
        </is>
      </c>
    </row>
    <row r="4260">
      <c r="A4260" s="7" t="n">
        <v>4259</v>
      </c>
      <c r="B4260" s="7" t="inlineStr">
        <is>
          <t>DIO-071</t>
        </is>
      </c>
      <c r="C4260" s="7" t="inlineStr">
        <is>
          <t>فحصُ الاستيراد «السجلاتُ المقفلة» (CHK-13): يتحقق من: أالسجلُّ الهدفُ مقفلٌ أو معتمَد؟ · وأثرُ الإخفاق: رفضُ الصف.</t>
        </is>
      </c>
      <c r="D4260" s="7" t="inlineStr">
        <is>
          <t>طلب تأسيس المحرك الموحد للتصدير والاستيراد والمشاركة وتعميم البيانات</t>
        </is>
      </c>
      <c r="E4260" s="7" t="inlineStr">
        <is>
          <t>§فحوص الاستيراد</t>
        </is>
      </c>
      <c r="F4260" s="7" t="inlineStr">
        <is>
          <t>DIO</t>
        </is>
      </c>
      <c r="G4260" s="7" t="inlineStr">
        <is>
          <t>قرار مالك موقَّع — نافذ</t>
        </is>
      </c>
      <c r="H4260" s="7" t="inlineStr">
        <is>
          <t>INJAZ-UX-01</t>
        </is>
      </c>
      <c r="I4260" s="7" t="inlineStr">
        <is>
          <t>الفصلُ ٨ — التصديرُ والاستيراد</t>
        </is>
      </c>
      <c r="J4260" s="7" t="inlineStr">
        <is>
          <t>FRD-01 لعرضِ مستنداتها · DELIVERY-01 لبواباتِ القبول</t>
        </is>
      </c>
      <c r="K4260" s="7" t="inlineStr">
        <is>
          <t>اختبارُ فحص: صفٌّ يخفق في CHK-13 يُعالَج بـرفضُ الصف</t>
        </is>
      </c>
      <c r="L4260" s="7" t="inlineStr">
        <is>
          <t>مطلوب ولم يُنفذ</t>
        </is>
      </c>
      <c r="M4260" s="7" t="inlineStr">
        <is>
          <t>نافذ</t>
        </is>
      </c>
    </row>
    <row r="4261">
      <c r="A4261" s="7" t="n">
        <v>4260</v>
      </c>
      <c r="B4261" s="7" t="inlineStr">
        <is>
          <t>DIO-072</t>
        </is>
      </c>
      <c r="C4261" s="7" t="inlineStr">
        <is>
          <t>فحصُ الاستيراد «الفتراتُ المحاسبيةُ المقفلة» (CHK-14): يتحقق من: أالتاريخُ داخلَ فترةٍ مقفلة؟ · وأثرُ الإخفاق: رفضُ الصف.</t>
        </is>
      </c>
      <c r="D4261" s="7" t="inlineStr">
        <is>
          <t>طلب تأسيس المحرك الموحد للتصدير والاستيراد والمشاركة وتعميم البيانات</t>
        </is>
      </c>
      <c r="E4261" s="7" t="inlineStr">
        <is>
          <t>§فحوص الاستيراد</t>
        </is>
      </c>
      <c r="F4261" s="7" t="inlineStr">
        <is>
          <t>DIO</t>
        </is>
      </c>
      <c r="G4261" s="7" t="inlineStr">
        <is>
          <t>قرار مالك موقَّع — نافذ</t>
        </is>
      </c>
      <c r="H4261" s="7" t="inlineStr">
        <is>
          <t>INJAZ-UX-01</t>
        </is>
      </c>
      <c r="I4261" s="7" t="inlineStr">
        <is>
          <t>الفصلُ ٨ — التصديرُ والاستيراد</t>
        </is>
      </c>
      <c r="J4261" s="7" t="inlineStr">
        <is>
          <t>FRD-01 لعرضِ مستنداتها · DELIVERY-01 لبواباتِ القبول</t>
        </is>
      </c>
      <c r="K4261" s="7" t="inlineStr">
        <is>
          <t>اختبارُ فحص: صفٌّ يخفق في CHK-14 يُعالَج بـرفضُ الصف</t>
        </is>
      </c>
      <c r="L4261" s="7" t="inlineStr">
        <is>
          <t>مطلوب ولم يُنفذ</t>
        </is>
      </c>
      <c r="M4261" s="7" t="inlineStr">
        <is>
          <t>نافذ</t>
        </is>
      </c>
    </row>
    <row r="4262">
      <c r="A4262" s="7" t="n">
        <v>4261</v>
      </c>
      <c r="B4262" s="7" t="inlineStr">
        <is>
          <t>DIO-073</t>
        </is>
      </c>
      <c r="C4262" s="7" t="inlineStr">
        <is>
          <t>فحصُ الاستيراد «التعارضُ بين الصفوف» (CHK-15): يتحقق من: أيوجد صفَّان يكتبان السجلَ نفسَه؟ · وأثرُ الإخفاق: رفضُ الصفين ووسمُ التعارض.</t>
        </is>
      </c>
      <c r="D4262" s="7" t="inlineStr">
        <is>
          <t>طلب تأسيس المحرك الموحد للتصدير والاستيراد والمشاركة وتعميم البيانات</t>
        </is>
      </c>
      <c r="E4262" s="7" t="inlineStr">
        <is>
          <t>§فحوص الاستيراد</t>
        </is>
      </c>
      <c r="F4262" s="7" t="inlineStr">
        <is>
          <t>DIO</t>
        </is>
      </c>
      <c r="G4262" s="7" t="inlineStr">
        <is>
          <t>قرار مالك موقَّع — نافذ</t>
        </is>
      </c>
      <c r="H4262" s="7" t="inlineStr">
        <is>
          <t>INJAZ-UX-01</t>
        </is>
      </c>
      <c r="I4262" s="7" t="inlineStr">
        <is>
          <t>الفصلُ ٨ — التصديرُ والاستيراد</t>
        </is>
      </c>
      <c r="J4262" s="7" t="inlineStr">
        <is>
          <t>FRD-01 لعرضِ مستنداتها · DELIVERY-01 لبواباتِ القبول</t>
        </is>
      </c>
      <c r="K4262" s="7" t="inlineStr">
        <is>
          <t>اختبارُ فحص: صفٌّ يخفق في CHK-15 يُعالَج بـرفضُ الصفين ووسمُ التعارض</t>
        </is>
      </c>
      <c r="L4262" s="7" t="inlineStr">
        <is>
          <t>مطلوب ولم يُنفذ</t>
        </is>
      </c>
      <c r="M4262" s="7" t="inlineStr">
        <is>
          <t>نافذ</t>
        </is>
      </c>
    </row>
    <row r="4263">
      <c r="A4263" s="7" t="n">
        <v>4262</v>
      </c>
      <c r="B4263" s="7" t="inlineStr">
        <is>
          <t>DIO-074</t>
        </is>
      </c>
      <c r="C4263" s="7" t="inlineStr">
        <is>
          <t>فحصُ الاستيراد «الترتيبُ المنطقيُّ للتواريخ» (CHK-16): يتحقق من: أتاريخُ النهايةِ بعد البداية؟ أالاعتمادُ بعد الإنشاء؟ · وأثرُ الإخفاق: رفضُ الصف.</t>
        </is>
      </c>
      <c r="D4263" s="7" t="inlineStr">
        <is>
          <t>طلب تأسيس المحرك الموحد للتصدير والاستيراد والمشاركة وتعميم البيانات</t>
        </is>
      </c>
      <c r="E4263" s="7" t="inlineStr">
        <is>
          <t>§فحوص الاستيراد</t>
        </is>
      </c>
      <c r="F4263" s="7" t="inlineStr">
        <is>
          <t>DIO</t>
        </is>
      </c>
      <c r="G4263" s="7" t="inlineStr">
        <is>
          <t>قرار مالك موقَّع — نافذ</t>
        </is>
      </c>
      <c r="H4263" s="7" t="inlineStr">
        <is>
          <t>INJAZ-UX-01</t>
        </is>
      </c>
      <c r="I4263" s="7" t="inlineStr">
        <is>
          <t>الفصلُ ٨ — التصديرُ والاستيراد</t>
        </is>
      </c>
      <c r="J4263" s="7" t="inlineStr">
        <is>
          <t>FRD-01 لعرضِ مستنداتها · DELIVERY-01 لبواباتِ القبول</t>
        </is>
      </c>
      <c r="K4263" s="7" t="inlineStr">
        <is>
          <t>اختبارُ فحص: صفٌّ يخفق في CHK-16 يُعالَج بـرفضُ الصف</t>
        </is>
      </c>
      <c r="L4263" s="7" t="inlineStr">
        <is>
          <t>مطلوب ولم يُنفذ</t>
        </is>
      </c>
      <c r="M4263" s="7" t="inlineStr">
        <is>
          <t>نافذ</t>
        </is>
      </c>
    </row>
    <row r="4264">
      <c r="A4264" s="7" t="n">
        <v>4263</v>
      </c>
      <c r="B4264" s="7" t="inlineStr">
        <is>
          <t>DIO-075</t>
        </is>
      </c>
      <c r="C4264" s="7" t="inlineStr">
        <is>
          <t>فحصُ الاستيراد «السجلُّ التابعُ بلا أم» (CHK-17): يتحقق من: أيُنشأ تابعٌ بلا سجلٍّ أمٍّ موجود؟ · وأثرُ الإخفاق: رفضُ الصف.</t>
        </is>
      </c>
      <c r="D4264" s="7" t="inlineStr">
        <is>
          <t>طلب تأسيس المحرك الموحد للتصدير والاستيراد والمشاركة وتعميم البيانات</t>
        </is>
      </c>
      <c r="E4264" s="7" t="inlineStr">
        <is>
          <t>§فحوص الاستيراد</t>
        </is>
      </c>
      <c r="F4264" s="7" t="inlineStr">
        <is>
          <t>DIO</t>
        </is>
      </c>
      <c r="G4264" s="7" t="inlineStr">
        <is>
          <t>قرار مالك موقَّع — نافذ</t>
        </is>
      </c>
      <c r="H4264" s="7" t="inlineStr">
        <is>
          <t>INJAZ-UX-01</t>
        </is>
      </c>
      <c r="I4264" s="7" t="inlineStr">
        <is>
          <t>الفصلُ ٨ — التصديرُ والاستيراد</t>
        </is>
      </c>
      <c r="J4264" s="7" t="inlineStr">
        <is>
          <t>FRD-01 لعرضِ مستنداتها · DELIVERY-01 لبواباتِ القبول</t>
        </is>
      </c>
      <c r="K4264" s="7" t="inlineStr">
        <is>
          <t>اختبارُ فحص: صفٌّ يخفق في CHK-17 يُعالَج بـرفضُ الصف</t>
        </is>
      </c>
      <c r="L4264" s="7" t="inlineStr">
        <is>
          <t>مطلوب ولم يُنفذ</t>
        </is>
      </c>
      <c r="M4264" s="7" t="inlineStr">
        <is>
          <t>نافذ</t>
        </is>
      </c>
    </row>
    <row r="4265">
      <c r="A4265" s="7" t="n">
        <v>4264</v>
      </c>
      <c r="B4265" s="7" t="inlineStr">
        <is>
          <t>DIO-076</t>
        </is>
      </c>
      <c r="C4265" s="7" t="inlineStr">
        <is>
          <t>فحصُ الاستيراد «حرّاسُ الشاشة كلُّها» (CHK-18): يتحقق من: أتمنع الشاشةُ هذه القيمةَ في الإدخال اليدوي؟ · وأثرُ الإخفاق: رفضُ الصفِّ بالرمز نفسِه.</t>
        </is>
      </c>
      <c r="D4265" s="7" t="inlineStr">
        <is>
          <t>طلب تأسيس المحرك الموحد للتصدير والاستيراد والمشاركة وتعميم البيانات</t>
        </is>
      </c>
      <c r="E4265" s="7" t="inlineStr">
        <is>
          <t>§فحوص الاستيراد</t>
        </is>
      </c>
      <c r="F4265" s="7" t="inlineStr">
        <is>
          <t>DIO</t>
        </is>
      </c>
      <c r="G4265" s="7" t="inlineStr">
        <is>
          <t>قرار مالك موقَّع — نافذ</t>
        </is>
      </c>
      <c r="H4265" s="7" t="inlineStr">
        <is>
          <t>INJAZ-UX-01</t>
        </is>
      </c>
      <c r="I4265" s="7" t="inlineStr">
        <is>
          <t>الفصلُ ٨ — التصديرُ والاستيراد</t>
        </is>
      </c>
      <c r="J4265" s="7" t="inlineStr">
        <is>
          <t>FRD-01 لعرضِ مستنداتها · DELIVERY-01 لبواباتِ القبول</t>
        </is>
      </c>
      <c r="K4265" s="7" t="inlineStr">
        <is>
          <t>اختبارُ فحص: صفٌّ يخفق في CHK-18 يُعالَج بـرفضُ الصفِّ بالرمز نفسِه</t>
        </is>
      </c>
      <c r="L4265" s="7" t="inlineStr">
        <is>
          <t>مطلوب ولم يُنفذ</t>
        </is>
      </c>
      <c r="M4265" s="7" t="inlineStr">
        <is>
          <t>نافذ</t>
        </is>
      </c>
    </row>
    <row r="4266">
      <c r="A4266" s="7" t="n">
        <v>4265</v>
      </c>
      <c r="B4266" s="7" t="inlineStr">
        <is>
          <t>DIO-077</t>
        </is>
      </c>
      <c r="C4266" s="7" t="inlineStr">
        <is>
          <t>لا يجوز للاستيراد تجاوزُ الحرّاس المطبَّقةِ على الإدخال اليدوي — فكلُّ قاعدةٍ تمنع المستخدمَ من إدخال قيمةٍ عبر الشاشة تمنعها كذلك عند الاستيراد وبالرمز نفسِه.</t>
        </is>
      </c>
      <c r="D4266" s="7" t="inlineStr">
        <is>
          <t>طلب تأسيس المحرك الموحد للتصدير والاستيراد والمشاركة وتعميم البيانات</t>
        </is>
      </c>
      <c r="E4266" s="7" t="inlineStr">
        <is>
          <t>§فحوص الاستيراد</t>
        </is>
      </c>
      <c r="F4266" s="7" t="inlineStr">
        <is>
          <t>DIO</t>
        </is>
      </c>
      <c r="G4266" s="7" t="inlineStr">
        <is>
          <t>قرار مالك موقَّع — نافذ</t>
        </is>
      </c>
      <c r="H4266" s="7" t="inlineStr">
        <is>
          <t>INJAZ-UX-01</t>
        </is>
      </c>
      <c r="I4266" s="7" t="inlineStr">
        <is>
          <t>الفصلُ ٨ — التصديرُ والاستيراد</t>
        </is>
      </c>
      <c r="J4266" s="7" t="inlineStr">
        <is>
          <t>FRD-01 لعرضِ مستنداتها · DELIVERY-01 لبواباتِ القبول</t>
        </is>
      </c>
      <c r="K4266" s="7" t="inlineStr">
        <is>
          <t>اختبارُ تكافؤ: قيمةٌ يمنعها الحارسُ يدويًّا تُرفض بالرمز نفسِه في الاستيراد</t>
        </is>
      </c>
      <c r="L4266" s="7" t="inlineStr">
        <is>
          <t>مطلوب ولم يُنفذ</t>
        </is>
      </c>
      <c r="M4266" s="7" t="inlineStr">
        <is>
          <t>نافذ</t>
        </is>
      </c>
    </row>
    <row r="4267">
      <c r="A4267" s="7" t="n">
        <v>4266</v>
      </c>
      <c r="B4267" s="7" t="inlineStr">
        <is>
          <t>DIO-078</t>
        </is>
      </c>
      <c r="C4267" s="7" t="inlineStr">
        <is>
          <t>حالةُ دفعة الاستيراد «مرفوعة»: رُفع الملفُّ ولم يُقرأ بعد · يغيّرها الرافع · سببٌ إلزاميّ: لا · وأثرُها: لا شيء.</t>
        </is>
      </c>
      <c r="D4267" s="7" t="inlineStr">
        <is>
          <t>طلب تأسيس المحرك الموحد للتصدير والاستيراد والمشاركة وتعميم البيانات</t>
        </is>
      </c>
      <c r="E4267" s="7" t="inlineStr">
        <is>
          <t>§حالات الدفعة</t>
        </is>
      </c>
      <c r="F4267" s="7" t="inlineStr">
        <is>
          <t>DIO</t>
        </is>
      </c>
      <c r="G4267" s="7" t="inlineStr">
        <is>
          <t>قرار مالك موقَّع — نافذ</t>
        </is>
      </c>
      <c r="H4267" s="7" t="inlineStr">
        <is>
          <t>INJAZ-UX-01</t>
        </is>
      </c>
      <c r="I4267" s="7" t="inlineStr">
        <is>
          <t>الفصلُ ٨ — التصديرُ والاستيراد</t>
        </is>
      </c>
      <c r="J4267" s="7" t="inlineStr">
        <is>
          <t>FRD-01 لعرضِ مستنداتها · DELIVERY-01 لبواباتِ القبول</t>
        </is>
      </c>
      <c r="K4267" s="7" t="inlineStr">
        <is>
          <t>اختبارُ انتقال: الرافع وحدَه ينقل الدفعةَ إلى «مرفوعة»</t>
        </is>
      </c>
      <c r="L4267" s="7" t="inlineStr">
        <is>
          <t>مطلوب ولم يُنفذ</t>
        </is>
      </c>
      <c r="M4267" s="7" t="inlineStr">
        <is>
          <t>نافذ</t>
        </is>
      </c>
    </row>
    <row r="4268">
      <c r="A4268" s="7" t="n">
        <v>4267</v>
      </c>
      <c r="B4268" s="7" t="inlineStr">
        <is>
          <t>DIO-079</t>
        </is>
      </c>
      <c r="C4268" s="7" t="inlineStr">
        <is>
          <t>حالةُ دفعة الاستيراد «قيد التحقق»: يُفحص القالبُ والإصدارُ والأعمدة · يغيّرها النظامُ آليًّا · سببٌ إلزاميّ: لا · وأثرُها: لا شيء.</t>
        </is>
      </c>
      <c r="D4268" s="7" t="inlineStr">
        <is>
          <t>طلب تأسيس المحرك الموحد للتصدير والاستيراد والمشاركة وتعميم البيانات</t>
        </is>
      </c>
      <c r="E4268" s="7" t="inlineStr">
        <is>
          <t>§حالات الدفعة</t>
        </is>
      </c>
      <c r="F4268" s="7" t="inlineStr">
        <is>
          <t>DIO</t>
        </is>
      </c>
      <c r="G4268" s="7" t="inlineStr">
        <is>
          <t>قرار مالك موقَّع — نافذ</t>
        </is>
      </c>
      <c r="H4268" s="7" t="inlineStr">
        <is>
          <t>INJAZ-UX-01</t>
        </is>
      </c>
      <c r="I4268" s="7" t="inlineStr">
        <is>
          <t>الفصلُ ٨ — التصديرُ والاستيراد</t>
        </is>
      </c>
      <c r="J4268" s="7" t="inlineStr">
        <is>
          <t>FRD-01 لعرضِ مستنداتها · DELIVERY-01 لبواباتِ القبول</t>
        </is>
      </c>
      <c r="K4268" s="7" t="inlineStr">
        <is>
          <t>اختبارُ انتقال: النظامُ آليًّا وحدَه ينقل الدفعةَ إلى «قيد التحقق»</t>
        </is>
      </c>
      <c r="L4268" s="7" t="inlineStr">
        <is>
          <t>مطلوب ولم يُنفذ</t>
        </is>
      </c>
      <c r="M4268" s="7" t="inlineStr">
        <is>
          <t>نافذ</t>
        </is>
      </c>
    </row>
    <row r="4269">
      <c r="A4269" s="7" t="n">
        <v>4268</v>
      </c>
      <c r="B4269" s="7" t="inlineStr">
        <is>
          <t>DIO-080</t>
        </is>
      </c>
      <c r="C4269" s="7" t="inlineStr">
        <is>
          <t>حالةُ دفعة الاستيراد «مرفوضةُ القالب»: القالبُ لا يطابق إصدارَ الشاشة · يغيّرها النظامُ آليًّا · سببٌ إلزاميّ: نعم — إصدارُ القالب · وأثرُها: لا شيء.</t>
        </is>
      </c>
      <c r="D4269" s="7" t="inlineStr">
        <is>
          <t>طلب تأسيس المحرك الموحد للتصدير والاستيراد والمشاركة وتعميم البيانات</t>
        </is>
      </c>
      <c r="E4269" s="7" t="inlineStr">
        <is>
          <t>§حالات الدفعة</t>
        </is>
      </c>
      <c r="F4269" s="7" t="inlineStr">
        <is>
          <t>DIO</t>
        </is>
      </c>
      <c r="G4269" s="7" t="inlineStr">
        <is>
          <t>قرار مالك موقَّع — نافذ</t>
        </is>
      </c>
      <c r="H4269" s="7" t="inlineStr">
        <is>
          <t>INJAZ-UX-01</t>
        </is>
      </c>
      <c r="I4269" s="7" t="inlineStr">
        <is>
          <t>الفصلُ ٨ — التصديرُ والاستيراد</t>
        </is>
      </c>
      <c r="J4269" s="7" t="inlineStr">
        <is>
          <t>FRD-01 لعرضِ مستنداتها · DELIVERY-01 لبواباتِ القبول</t>
        </is>
      </c>
      <c r="K4269" s="7" t="inlineStr">
        <is>
          <t>اختبارُ انتقال: النظامُ آليًّا وحدَه ينقل الدفعةَ إلى «مرفوضةُ القالب»</t>
        </is>
      </c>
      <c r="L4269" s="7" t="inlineStr">
        <is>
          <t>مطلوب ولم يُنفذ</t>
        </is>
      </c>
      <c r="M4269" s="7" t="inlineStr">
        <is>
          <t>نافذ</t>
        </is>
      </c>
    </row>
    <row r="4270">
      <c r="A4270" s="7" t="n">
        <v>4269</v>
      </c>
      <c r="B4270" s="7" t="inlineStr">
        <is>
          <t>DIO-081</t>
        </is>
      </c>
      <c r="C4270" s="7" t="inlineStr">
        <is>
          <t>حالةُ دفعة الاستيراد «قيد المعاينة»: صُنِّفت الصفوفُ وتُعرض قبل التنفيذ · يغيّرها النظامُ آليًّا · سببٌ إلزاميّ: لا · وأثرُها: لا شيء.</t>
        </is>
      </c>
      <c r="D4270" s="7" t="inlineStr">
        <is>
          <t>طلب تأسيس المحرك الموحد للتصدير والاستيراد والمشاركة وتعميم البيانات</t>
        </is>
      </c>
      <c r="E4270" s="7" t="inlineStr">
        <is>
          <t>§حالات الدفعة</t>
        </is>
      </c>
      <c r="F4270" s="7" t="inlineStr">
        <is>
          <t>DIO</t>
        </is>
      </c>
      <c r="G4270" s="7" t="inlineStr">
        <is>
          <t>قرار مالك موقَّع — نافذ</t>
        </is>
      </c>
      <c r="H4270" s="7" t="inlineStr">
        <is>
          <t>INJAZ-UX-01</t>
        </is>
      </c>
      <c r="I4270" s="7" t="inlineStr">
        <is>
          <t>الفصلُ ٨ — التصديرُ والاستيراد</t>
        </is>
      </c>
      <c r="J4270" s="7" t="inlineStr">
        <is>
          <t>FRD-01 لعرضِ مستنداتها · DELIVERY-01 لبواباتِ القبول</t>
        </is>
      </c>
      <c r="K4270" s="7" t="inlineStr">
        <is>
          <t>اختبارُ انتقال: النظامُ آليًّا وحدَه ينقل الدفعةَ إلى «قيد المعاينة»</t>
        </is>
      </c>
      <c r="L4270" s="7" t="inlineStr">
        <is>
          <t>مطلوب ولم يُنفذ</t>
        </is>
      </c>
      <c r="M4270" s="7" t="inlineStr">
        <is>
          <t>نافذ</t>
        </is>
      </c>
    </row>
    <row r="4271">
      <c r="A4271" s="7" t="n">
        <v>4270</v>
      </c>
      <c r="B4271" s="7" t="inlineStr">
        <is>
          <t>DIO-082</t>
        </is>
      </c>
      <c r="C4271" s="7" t="inlineStr">
        <is>
          <t>حالةُ دفعة الاستيراد «بانتظار الاعتماد»: بياناتٌ حساسةٌ تحتاج اعتمادًا قبل التنفيذ · يغيّرها المخوَّلُ بالاعتماد · سببٌ إلزاميّ: لا · وأثرُها: لا شيء.</t>
        </is>
      </c>
      <c r="D4271" s="7" t="inlineStr">
        <is>
          <t>طلب تأسيس المحرك الموحد للتصدير والاستيراد والمشاركة وتعميم البيانات</t>
        </is>
      </c>
      <c r="E4271" s="7" t="inlineStr">
        <is>
          <t>§حالات الدفعة</t>
        </is>
      </c>
      <c r="F4271" s="7" t="inlineStr">
        <is>
          <t>DIO</t>
        </is>
      </c>
      <c r="G4271" s="7" t="inlineStr">
        <is>
          <t>قرار مالك موقَّع — نافذ</t>
        </is>
      </c>
      <c r="H4271" s="7" t="inlineStr">
        <is>
          <t>INJAZ-UX-01</t>
        </is>
      </c>
      <c r="I4271" s="7" t="inlineStr">
        <is>
          <t>الفصلُ ٨ — التصديرُ والاستيراد</t>
        </is>
      </c>
      <c r="J4271" s="7" t="inlineStr">
        <is>
          <t>FRD-01 لعرضِ مستنداتها · DELIVERY-01 لبواباتِ القبول</t>
        </is>
      </c>
      <c r="K4271" s="7" t="inlineStr">
        <is>
          <t>اختبارُ انتقال: المخوَّلُ بالاعتماد وحدَه ينقل الدفعةَ إلى «بانتظار الاعتماد»</t>
        </is>
      </c>
      <c r="L4271" s="7" t="inlineStr">
        <is>
          <t>مطلوب ولم يُنفذ</t>
        </is>
      </c>
      <c r="M4271" s="7" t="inlineStr">
        <is>
          <t>نافذ</t>
        </is>
      </c>
    </row>
    <row r="4272">
      <c r="A4272" s="7" t="n">
        <v>4271</v>
      </c>
      <c r="B4272" s="7" t="inlineStr">
        <is>
          <t>DIO-083</t>
        </is>
      </c>
      <c r="C4272" s="7" t="inlineStr">
        <is>
          <t>حالةُ دفعة الاستيراد «قيد التنفيذ»: تُكتب الدفعةُ على دفعاتٍ محكومة · يغيّرها النظامُ آليًّا · سببٌ إلزاميّ: لا · وأثرُها: كتابةٌ جزئيةٌ قابلةٌ للعكس.</t>
        </is>
      </c>
      <c r="D4272" s="7" t="inlineStr">
        <is>
          <t>طلب تأسيس المحرك الموحد للتصدير والاستيراد والمشاركة وتعميم البيانات</t>
        </is>
      </c>
      <c r="E4272" s="7" t="inlineStr">
        <is>
          <t>§حالات الدفعة</t>
        </is>
      </c>
      <c r="F4272" s="7" t="inlineStr">
        <is>
          <t>DIO</t>
        </is>
      </c>
      <c r="G4272" s="7" t="inlineStr">
        <is>
          <t>قرار مالك موقَّع — نافذ</t>
        </is>
      </c>
      <c r="H4272" s="7" t="inlineStr">
        <is>
          <t>INJAZ-UX-01</t>
        </is>
      </c>
      <c r="I4272" s="7" t="inlineStr">
        <is>
          <t>الفصلُ ٨ — التصديرُ والاستيراد</t>
        </is>
      </c>
      <c r="J4272" s="7" t="inlineStr">
        <is>
          <t>FRD-01 لعرضِ مستنداتها · DELIVERY-01 لبواباتِ القبول</t>
        </is>
      </c>
      <c r="K4272" s="7" t="inlineStr">
        <is>
          <t>اختبارُ انتقال: النظامُ آليًّا وحدَه ينقل الدفعةَ إلى «قيد التنفيذ»</t>
        </is>
      </c>
      <c r="L4272" s="7" t="inlineStr">
        <is>
          <t>مطلوب ولم يُنفذ</t>
        </is>
      </c>
      <c r="M4272" s="7" t="inlineStr">
        <is>
          <t>نافذ</t>
        </is>
      </c>
    </row>
    <row r="4273">
      <c r="A4273" s="7" t="n">
        <v>4272</v>
      </c>
      <c r="B4273" s="7" t="inlineStr">
        <is>
          <t>DIO-084</t>
        </is>
      </c>
      <c r="C4273" s="7" t="inlineStr">
        <is>
          <t>حالةُ دفعة الاستيراد «منفَّذةٌ كاملًا»: كلُّ الصفوف الصحيحةِ كُتبت · يغيّرها النظامُ آليًّا · سببٌ إلزاميّ: لا · وأثرُها: سجلاتٌ منشأةٌ ومحدَّثة.</t>
        </is>
      </c>
      <c r="D4273" s="7" t="inlineStr">
        <is>
          <t>طلب تأسيس المحرك الموحد للتصدير والاستيراد والمشاركة وتعميم البيانات</t>
        </is>
      </c>
      <c r="E4273" s="7" t="inlineStr">
        <is>
          <t>§حالات الدفعة</t>
        </is>
      </c>
      <c r="F4273" s="7" t="inlineStr">
        <is>
          <t>DIO</t>
        </is>
      </c>
      <c r="G4273" s="7" t="inlineStr">
        <is>
          <t>قرار مالك موقَّع — نافذ</t>
        </is>
      </c>
      <c r="H4273" s="7" t="inlineStr">
        <is>
          <t>INJAZ-UX-01</t>
        </is>
      </c>
      <c r="I4273" s="7" t="inlineStr">
        <is>
          <t>الفصلُ ٨ — التصديرُ والاستيراد</t>
        </is>
      </c>
      <c r="J4273" s="7" t="inlineStr">
        <is>
          <t>FRD-01 لعرضِ مستنداتها · DELIVERY-01 لبواباتِ القبول</t>
        </is>
      </c>
      <c r="K4273" s="7" t="inlineStr">
        <is>
          <t>اختبارُ انتقال: النظامُ آليًّا وحدَه ينقل الدفعةَ إلى «منفَّذةٌ كاملًا»</t>
        </is>
      </c>
      <c r="L4273" s="7" t="inlineStr">
        <is>
          <t>مطلوب ولم يُنفذ</t>
        </is>
      </c>
      <c r="M4273" s="7" t="inlineStr">
        <is>
          <t>نافذ</t>
        </is>
      </c>
    </row>
    <row r="4274">
      <c r="A4274" s="7" t="n">
        <v>4273</v>
      </c>
      <c r="B4274" s="7" t="inlineStr">
        <is>
          <t>DIO-085</t>
        </is>
      </c>
      <c r="C4274" s="7" t="inlineStr">
        <is>
          <t>حالةُ دفعة الاستيراد «منفَّذةٌ جزئيًّا»: نُفِّذ الصحيحُ وعُزل الخاطئُ في ملفِّ رفض · يغيّرها النظامُ آليًّا · سببٌ إلزاميّ: لا · وأثرُها: سجلاتٌ جزئيةٌ وملفُّ رفض.</t>
        </is>
      </c>
      <c r="D4274" s="7" t="inlineStr">
        <is>
          <t>طلب تأسيس المحرك الموحد للتصدير والاستيراد والمشاركة وتعميم البيانات</t>
        </is>
      </c>
      <c r="E4274" s="7" t="inlineStr">
        <is>
          <t>§حالات الدفعة</t>
        </is>
      </c>
      <c r="F4274" s="7" t="inlineStr">
        <is>
          <t>DIO</t>
        </is>
      </c>
      <c r="G4274" s="7" t="inlineStr">
        <is>
          <t>قرار مالك موقَّع — نافذ</t>
        </is>
      </c>
      <c r="H4274" s="7" t="inlineStr">
        <is>
          <t>INJAZ-UX-01</t>
        </is>
      </c>
      <c r="I4274" s="7" t="inlineStr">
        <is>
          <t>الفصلُ ٨ — التصديرُ والاستيراد</t>
        </is>
      </c>
      <c r="J4274" s="7" t="inlineStr">
        <is>
          <t>FRD-01 لعرضِ مستنداتها · DELIVERY-01 لبواباتِ القبول</t>
        </is>
      </c>
      <c r="K4274" s="7" t="inlineStr">
        <is>
          <t>اختبارُ انتقال: النظامُ آليًّا وحدَه ينقل الدفعةَ إلى «منفَّذةٌ جزئيًّا»</t>
        </is>
      </c>
      <c r="L4274" s="7" t="inlineStr">
        <is>
          <t>مطلوب ولم يُنفذ</t>
        </is>
      </c>
      <c r="M4274" s="7" t="inlineStr">
        <is>
          <t>نافذ</t>
        </is>
      </c>
    </row>
    <row r="4275">
      <c r="A4275" s="7" t="n">
        <v>4274</v>
      </c>
      <c r="B4275" s="7" t="inlineStr">
        <is>
          <t>DIO-086</t>
        </is>
      </c>
      <c r="C4275" s="7" t="inlineStr">
        <is>
          <t>حالةُ دفعة الاستيراد «مرفوضةٌ كاملًا»: أُوقفت عند أول خطأ ولم يُكتب شيء · يغيّرها النظامُ آليًّا · سببٌ إلزاميّ: نعم — أولُ خطأ · وأثرُها: لا شيء.</t>
        </is>
      </c>
      <c r="D4275" s="7" t="inlineStr">
        <is>
          <t>طلب تأسيس المحرك الموحد للتصدير والاستيراد والمشاركة وتعميم البيانات</t>
        </is>
      </c>
      <c r="E4275" s="7" t="inlineStr">
        <is>
          <t>§حالات الدفعة</t>
        </is>
      </c>
      <c r="F4275" s="7" t="inlineStr">
        <is>
          <t>DIO</t>
        </is>
      </c>
      <c r="G4275" s="7" t="inlineStr">
        <is>
          <t>قرار مالك موقَّع — نافذ</t>
        </is>
      </c>
      <c r="H4275" s="7" t="inlineStr">
        <is>
          <t>INJAZ-UX-01</t>
        </is>
      </c>
      <c r="I4275" s="7" t="inlineStr">
        <is>
          <t>الفصلُ ٨ — التصديرُ والاستيراد</t>
        </is>
      </c>
      <c r="J4275" s="7" t="inlineStr">
        <is>
          <t>FRD-01 لعرضِ مستنداتها · DELIVERY-01 لبواباتِ القبول</t>
        </is>
      </c>
      <c r="K4275" s="7" t="inlineStr">
        <is>
          <t>اختبارُ انتقال: النظامُ آليًّا وحدَه ينقل الدفعةَ إلى «مرفوضةٌ كاملًا»</t>
        </is>
      </c>
      <c r="L4275" s="7" t="inlineStr">
        <is>
          <t>مطلوب ولم يُنفذ</t>
        </is>
      </c>
      <c r="M4275" s="7" t="inlineStr">
        <is>
          <t>نافذ</t>
        </is>
      </c>
    </row>
    <row r="4276">
      <c r="A4276" s="7" t="n">
        <v>4275</v>
      </c>
      <c r="B4276" s="7" t="inlineStr">
        <is>
          <t>DIO-087</t>
        </is>
      </c>
      <c r="C4276" s="7" t="inlineStr">
        <is>
          <t>حالةُ دفعة الاستيراد «معكوسة»: عُكست الدفعةُ كاملةً بقرار · يغيّرها المخوَّلُ بالعكس · سببٌ إلزاميّ: نعم — إلزاميّ · وأثرُها: حركاتٌ عاكسةٌ بمرجع الدفعة.</t>
        </is>
      </c>
      <c r="D4276" s="7" t="inlineStr">
        <is>
          <t>طلب تأسيس المحرك الموحد للتصدير والاستيراد والمشاركة وتعميم البيانات</t>
        </is>
      </c>
      <c r="E4276" s="7" t="inlineStr">
        <is>
          <t>§حالات الدفعة</t>
        </is>
      </c>
      <c r="F4276" s="7" t="inlineStr">
        <is>
          <t>DIO</t>
        </is>
      </c>
      <c r="G4276" s="7" t="inlineStr">
        <is>
          <t>قرار مالك موقَّع — نافذ</t>
        </is>
      </c>
      <c r="H4276" s="7" t="inlineStr">
        <is>
          <t>INJAZ-UX-01</t>
        </is>
      </c>
      <c r="I4276" s="7" t="inlineStr">
        <is>
          <t>الفصلُ ٨ — التصديرُ والاستيراد</t>
        </is>
      </c>
      <c r="J4276" s="7" t="inlineStr">
        <is>
          <t>FRD-01 لعرضِ مستنداتها · DELIVERY-01 لبواباتِ القبول</t>
        </is>
      </c>
      <c r="K4276" s="7" t="inlineStr">
        <is>
          <t>اختبارُ انتقال: المخوَّلُ بالعكس وحدَه ينقل الدفعةَ إلى «معكوسة»</t>
        </is>
      </c>
      <c r="L4276" s="7" t="inlineStr">
        <is>
          <t>مطلوب ولم يُنفذ</t>
        </is>
      </c>
      <c r="M4276" s="7" t="inlineStr">
        <is>
          <t>نافذ</t>
        </is>
      </c>
    </row>
    <row r="4277">
      <c r="A4277" s="7" t="n">
        <v>4276</v>
      </c>
      <c r="B4277" s="7" t="inlineStr">
        <is>
          <t>DIO-088</t>
        </is>
      </c>
      <c r="C4277" s="7" t="inlineStr">
        <is>
          <t>حالةُ دفعة الاستيراد «مقفلة»: مضت مدةُ العكسِ فلا تُعكس · يغيّرها النظامُ آليًّا · سببٌ إلزاميّ: لا · وأثرُها: التصحيحُ بمسارٍ عاديٍّ لا بالعكس.</t>
        </is>
      </c>
      <c r="D4277" s="7" t="inlineStr">
        <is>
          <t>طلب تأسيس المحرك الموحد للتصدير والاستيراد والمشاركة وتعميم البيانات</t>
        </is>
      </c>
      <c r="E4277" s="7" t="inlineStr">
        <is>
          <t>§حالات الدفعة</t>
        </is>
      </c>
      <c r="F4277" s="7" t="inlineStr">
        <is>
          <t>DIO</t>
        </is>
      </c>
      <c r="G4277" s="7" t="inlineStr">
        <is>
          <t>قرار مالك موقَّع — نافذ</t>
        </is>
      </c>
      <c r="H4277" s="7" t="inlineStr">
        <is>
          <t>INJAZ-UX-01</t>
        </is>
      </c>
      <c r="I4277" s="7" t="inlineStr">
        <is>
          <t>الفصلُ ٨ — التصديرُ والاستيراد</t>
        </is>
      </c>
      <c r="J4277" s="7" t="inlineStr">
        <is>
          <t>FRD-01 لعرضِ مستنداتها · DELIVERY-01 لبواباتِ القبول</t>
        </is>
      </c>
      <c r="K4277" s="7" t="inlineStr">
        <is>
          <t>اختبارُ انتقال: النظامُ آليًّا وحدَه ينقل الدفعةَ إلى «مقفلة»</t>
        </is>
      </c>
      <c r="L4277" s="7" t="inlineStr">
        <is>
          <t>مطلوب ولم يُنفذ</t>
        </is>
      </c>
      <c r="M4277" s="7" t="inlineStr">
        <is>
          <t>نافذ</t>
        </is>
      </c>
    </row>
    <row r="4278">
      <c r="A4278" s="7" t="n">
        <v>4277</v>
      </c>
      <c r="B4278" s="7" t="inlineStr">
        <is>
          <t>DIO-097</t>
        </is>
      </c>
      <c r="C4278" s="7" t="inlineStr">
        <is>
          <t>لا يجوز أن يؤدي الاستيرادُ إلى منح إدارةٍ حقَّ تعديلِ بياناتٍ تملكها إدارةٌ أخرى — والحارسُ يفحص ملكيةَ الحقل قبل الكتابة.</t>
        </is>
      </c>
      <c r="D4278" s="7" t="inlineStr">
        <is>
          <t>طلب تأسيس المحرك الموحد للتصدير والاستيراد والمشاركة وتعميم البيانات</t>
        </is>
      </c>
      <c r="E4278" s="7" t="inlineStr">
        <is>
          <t>§مصدر الحقيقة</t>
        </is>
      </c>
      <c r="F4278" s="7" t="inlineStr">
        <is>
          <t>DIO</t>
        </is>
      </c>
      <c r="G4278" s="7" t="inlineStr">
        <is>
          <t>قرار مالك موقَّع — نافذ</t>
        </is>
      </c>
      <c r="H4278" s="7" t="inlineStr">
        <is>
          <t>INJAZ-UX-01</t>
        </is>
      </c>
      <c r="I4278" s="7" t="inlineStr">
        <is>
          <t>الفصلُ ٨ — التصديرُ والاستيراد</t>
        </is>
      </c>
      <c r="J4278" s="7" t="inlineStr">
        <is>
          <t>FRD-01 لعرضِ مستنداتها · DELIVERY-01 لبواباتِ القبول</t>
        </is>
      </c>
      <c r="K4278" s="7" t="inlineStr">
        <is>
          <t>اختبارُ منع: استيرادٌ يحاول كتابةَ حقلٍ تملكه إدارةٌ أخرى يُرفض</t>
        </is>
      </c>
      <c r="L4278" s="7" t="inlineStr">
        <is>
          <t>مطلوب ولم يُنفذ</t>
        </is>
      </c>
      <c r="M4278" s="7" t="inlineStr">
        <is>
          <t>نافذ</t>
        </is>
      </c>
    </row>
    <row r="4279">
      <c r="A4279" s="7" t="n">
        <v>4278</v>
      </c>
      <c r="B4279" s="7" t="inlineStr">
        <is>
          <t>DIO-098</t>
        </is>
      </c>
      <c r="C4279" s="7" t="inlineStr">
        <is>
          <t>يُنفَّذ تعميمُ البيانات بثمانية عناصرَ معًا: سجلٌّ رئيسٌ واحدٌ · ومعرّفٌ موحَّدٌ ثابتٌ · ومالكُ بياناتٍ واضحٌ · وواجهاتُ عرضٍ للإدارات الأخرى · وأحداثٌ تُنشر بعد الاعتمادِ · ومستهلكون محدَّدون لكل حدثٍ · وتحديثُ الشاشاتِ واللوحاتِ المرتبطةِ · ومنعُ النسخِ الماديِّ غيرِ الضروري.</t>
        </is>
      </c>
      <c r="D4279" s="7" t="inlineStr">
        <is>
          <t>طلب تأسيس المحرك الموحد للتصدير والاستيراد والمشاركة وتعميم البيانات</t>
        </is>
      </c>
      <c r="E4279" s="7" t="inlineStr">
        <is>
          <t>§تعميم البيانات</t>
        </is>
      </c>
      <c r="F4279" s="7" t="inlineStr">
        <is>
          <t>DIO</t>
        </is>
      </c>
      <c r="G4279" s="7" t="inlineStr">
        <is>
          <t>قرار مالك موقَّع — نافذ</t>
        </is>
      </c>
      <c r="H4279" s="7" t="inlineStr">
        <is>
          <t>INJAZ-UX-01</t>
        </is>
      </c>
      <c r="I4279" s="7" t="inlineStr">
        <is>
          <t>الفصلُ ٨ — التصديرُ والاستيراد</t>
        </is>
      </c>
      <c r="J4279" s="7" t="inlineStr">
        <is>
          <t>FRD-01 لعرضِ مستنداتها · DELIVERY-01 لبواباتِ القبول</t>
        </is>
      </c>
      <c r="K4279" s="7" t="inlineStr">
        <is>
          <t>اختبارُ انتشار: إنشاءُ سجلٍّ رئيسٍ مرةً واحدةً يُظهره في كل الإدارات المخوَّلةِ بلا إعادة إدخال</t>
        </is>
      </c>
      <c r="L4279" s="7" t="inlineStr">
        <is>
          <t>مطلوب ولم يُنفذ</t>
        </is>
      </c>
      <c r="M4279" s="7" t="inlineStr">
        <is>
          <t>نافذ</t>
        </is>
      </c>
    </row>
    <row r="4280">
      <c r="A4280" s="7" t="n">
        <v>4279</v>
      </c>
      <c r="B4280" s="7" t="inlineStr">
        <is>
          <t>DIO-099</t>
        </is>
      </c>
      <c r="C4280" s="7" t="inlineStr">
        <is>
          <t>قبل إنشاء أيِّ سجلٍّ جديدٍ يفحص النظامُ مفاتيحَ المطابقة: رقمَ التسجيلِ والرقمَ الضريبيَّ ورقمَ الهويةِ والبريدَ والهاتفَ والحسابَ البنكيَّ ورقمَ المعدةِ والسيريالَ والشاسيهَ ورقمَ العقدِ وكودَ الموظف.</t>
        </is>
      </c>
      <c r="D4280" s="7" t="inlineStr">
        <is>
          <t>طلب تأسيس المحرك الموحد للتصدير والاستيراد والمشاركة وتعميم البيانات</t>
        </is>
      </c>
      <c r="E4280" s="7" t="inlineStr">
        <is>
          <t>§منع التكرار</t>
        </is>
      </c>
      <c r="F4280" s="7" t="inlineStr">
        <is>
          <t>DIO</t>
        </is>
      </c>
      <c r="G4280" s="7" t="inlineStr">
        <is>
          <t>قرار مالك موقَّع — نافذ</t>
        </is>
      </c>
      <c r="H4280" s="7" t="inlineStr">
        <is>
          <t>INJAZ-UX-01</t>
        </is>
      </c>
      <c r="I4280" s="7" t="inlineStr">
        <is>
          <t>الفصلُ ٨ — التصديرُ والاستيراد</t>
        </is>
      </c>
      <c r="J4280" s="7" t="inlineStr">
        <is>
          <t>FRD-01 لعرضِ مستنداتها · DELIVERY-01 لبواباتِ القبول</t>
        </is>
      </c>
      <c r="K4280" s="7" t="inlineStr">
        <is>
          <t>اختبارُ مطابقة: كلُّ مفتاحٍ من الأحدَ عشرَ يُفحص ويُعرض ناتجُه</t>
        </is>
      </c>
      <c r="L4280" s="7" t="inlineStr">
        <is>
          <t>مطلوب ولم يُنفذ</t>
        </is>
      </c>
      <c r="M4280" s="7" t="inlineStr">
        <is>
          <t>نافذ</t>
        </is>
      </c>
    </row>
    <row r="4281">
      <c r="A4281" s="7" t="n">
        <v>4280</v>
      </c>
      <c r="B4281" s="7" t="inlineStr">
        <is>
          <t>DIO-100</t>
        </is>
      </c>
      <c r="C4281" s="7" t="inlineStr">
        <is>
          <t>يُعرض للمستخدم عند المطابقة: التطابقُ التامُّ والتطابقُ المحتملُ والسجلُّ القائمُ والحقولُ المختلفةُ وخيارُ الربطِ بالسجل القائم بدل إنشاء سجلٍّ آخر.</t>
        </is>
      </c>
      <c r="D4281" s="7" t="inlineStr">
        <is>
          <t>طلب تأسيس المحرك الموحد للتصدير والاستيراد والمشاركة وتعميم البيانات</t>
        </is>
      </c>
      <c r="E4281" s="7" t="inlineStr">
        <is>
          <t>§منع التكرار</t>
        </is>
      </c>
      <c r="F4281" s="7" t="inlineStr">
        <is>
          <t>DIO</t>
        </is>
      </c>
      <c r="G4281" s="7" t="inlineStr">
        <is>
          <t>قرار مالك موقَّع — نافذ</t>
        </is>
      </c>
      <c r="H4281" s="7" t="inlineStr">
        <is>
          <t>INJAZ-UX-01</t>
        </is>
      </c>
      <c r="I4281" s="7" t="inlineStr">
        <is>
          <t>الفصلُ ٨ — التصديرُ والاستيراد</t>
        </is>
      </c>
      <c r="J4281" s="7" t="inlineStr">
        <is>
          <t>FRD-01 لعرضِ مستنداتها · DELIVERY-01 لبواباتِ القبول</t>
        </is>
      </c>
      <c r="K4281" s="7" t="inlineStr">
        <is>
          <t>اختبارُ عرض: المعاينةُ تُظهر الخمسةَ ولا تُنشئ سجلًّا قبل قرار المستخدم</t>
        </is>
      </c>
      <c r="L4281" s="7" t="inlineStr">
        <is>
          <t>مطلوب ولم يُنفذ</t>
        </is>
      </c>
      <c r="M4281" s="7" t="inlineStr">
        <is>
          <t>نافذ</t>
        </is>
      </c>
    </row>
    <row r="4282">
      <c r="A4282" s="7" t="n">
        <v>4281</v>
      </c>
      <c r="B4282" s="7" t="inlineStr">
        <is>
          <t>DIO-101</t>
        </is>
      </c>
      <c r="C4282" s="7" t="inlineStr">
        <is>
          <t>لا يُدمج سجلان تلقائيًّا دون صلاحيةٍ واعتمادٍ وسجلِّ تدقيق.</t>
        </is>
      </c>
      <c r="D4282" s="7" t="inlineStr">
        <is>
          <t>طلب تأسيس المحرك الموحد للتصدير والاستيراد والمشاركة وتعميم البيانات</t>
        </is>
      </c>
      <c r="E4282" s="7" t="inlineStr">
        <is>
          <t>§منع التكرار</t>
        </is>
      </c>
      <c r="F4282" s="7" t="inlineStr">
        <is>
          <t>DIO</t>
        </is>
      </c>
      <c r="G4282" s="7" t="inlineStr">
        <is>
          <t>قرار مالك موقَّع — نافذ</t>
        </is>
      </c>
      <c r="H4282" s="7" t="inlineStr">
        <is>
          <t>INJAZ-UX-01</t>
        </is>
      </c>
      <c r="I4282" s="7" t="inlineStr">
        <is>
          <t>الفصلُ ٨ — التصديرُ والاستيراد</t>
        </is>
      </c>
      <c r="J4282" s="7" t="inlineStr">
        <is>
          <t>FRD-01 لعرضِ مستنداتها · DELIVERY-01 لبواباتِ القبول</t>
        </is>
      </c>
      <c r="K4282" s="7" t="inlineStr">
        <is>
          <t>اختبارُ منع: دمجٌ بلا اعتمادٍ موثَّقٍ يُرفض</t>
        </is>
      </c>
      <c r="L4282" s="7" t="inlineStr">
        <is>
          <t>مطلوب ولم يُنفذ</t>
        </is>
      </c>
      <c r="M4282" s="7" t="inlineStr">
        <is>
          <t>نافذ</t>
        </is>
      </c>
    </row>
    <row r="4283">
      <c r="A4283" s="7" t="n">
        <v>4282</v>
      </c>
      <c r="B4283" s="7" t="inlineStr">
        <is>
          <t>DIO-102</t>
        </is>
      </c>
      <c r="C4283" s="7" t="inlineStr">
        <is>
          <t>لا يجوز للاستيراد أن يغيّر فاتورةً معتمدةً.</t>
        </is>
      </c>
      <c r="D4283" s="7" t="inlineStr">
        <is>
          <t>طلب تأسيس المحرك الموحد للتصدير والاستيراد والمشاركة وتعميم البيانات</t>
        </is>
      </c>
      <c r="E4283" s="7" t="inlineStr">
        <is>
          <t>§حماية المعتمد</t>
        </is>
      </c>
      <c r="F4283" s="7" t="inlineStr">
        <is>
          <t>DIO</t>
        </is>
      </c>
      <c r="G4283" s="7" t="inlineStr">
        <is>
          <t>قرار مالك موقَّع — نافذ</t>
        </is>
      </c>
      <c r="H4283" s="7" t="inlineStr">
        <is>
          <t>INJAZ-UX-01</t>
        </is>
      </c>
      <c r="I4283" s="7" t="inlineStr">
        <is>
          <t>الفصلُ ٨ — التصديرُ والاستيراد</t>
        </is>
      </c>
      <c r="J4283" s="7" t="inlineStr">
        <is>
          <t>FRD-01 لعرضِ مستنداتها · DELIVERY-01 لبواباتِ القبول</t>
        </is>
      </c>
      <c r="K4283" s="7" t="inlineStr">
        <is>
          <t>اختبارُ منع: استيرادٌ يمسّ فاتورةً معتمدةً يُرفض برمزٍ وسبب</t>
        </is>
      </c>
      <c r="L4283" s="7" t="inlineStr">
        <is>
          <t>مطلوب ولم يُنفذ</t>
        </is>
      </c>
      <c r="M4283" s="7" t="inlineStr">
        <is>
          <t>نافذ</t>
        </is>
      </c>
    </row>
    <row r="4284">
      <c r="A4284" s="7" t="n">
        <v>4283</v>
      </c>
      <c r="B4284" s="7" t="inlineStr">
        <is>
          <t>DIO-103</t>
        </is>
      </c>
      <c r="C4284" s="7" t="inlineStr">
        <is>
          <t>لا يجوز للاستيراد أن يغيّر قيدًا منشورًا.</t>
        </is>
      </c>
      <c r="D4284" s="7" t="inlineStr">
        <is>
          <t>طلب تأسيس المحرك الموحد للتصدير والاستيراد والمشاركة وتعميم البيانات</t>
        </is>
      </c>
      <c r="E4284" s="7" t="inlineStr">
        <is>
          <t>§حماية المعتمد</t>
        </is>
      </c>
      <c r="F4284" s="7" t="inlineStr">
        <is>
          <t>DIO</t>
        </is>
      </c>
      <c r="G4284" s="7" t="inlineStr">
        <is>
          <t>قرار مالك موقَّع — نافذ</t>
        </is>
      </c>
      <c r="H4284" s="7" t="inlineStr">
        <is>
          <t>INJAZ-UX-01</t>
        </is>
      </c>
      <c r="I4284" s="7" t="inlineStr">
        <is>
          <t>الفصلُ ٨ — التصديرُ والاستيراد</t>
        </is>
      </c>
      <c r="J4284" s="7" t="inlineStr">
        <is>
          <t>FRD-01 لعرضِ مستنداتها · DELIVERY-01 لبواباتِ القبول</t>
        </is>
      </c>
      <c r="K4284" s="7" t="inlineStr">
        <is>
          <t>اختبارُ منع: استيرادٌ يمسّ قيدًا منشورًا يُرفض برمزٍ وسبب</t>
        </is>
      </c>
      <c r="L4284" s="7" t="inlineStr">
        <is>
          <t>مطلوب ولم يُنفذ</t>
        </is>
      </c>
      <c r="M4284" s="7" t="inlineStr">
        <is>
          <t>نافذ</t>
        </is>
      </c>
    </row>
    <row r="4285">
      <c r="A4285" s="7" t="n">
        <v>4284</v>
      </c>
      <c r="B4285" s="7" t="inlineStr">
        <is>
          <t>DIO-104</t>
        </is>
      </c>
      <c r="C4285" s="7" t="inlineStr">
        <is>
          <t>لا يجوز للاستيراد أن يغيّر عقدًا نافذًا بأثرٍ رجعي.</t>
        </is>
      </c>
      <c r="D4285" s="7" t="inlineStr">
        <is>
          <t>طلب تأسيس المحرك الموحد للتصدير والاستيراد والمشاركة وتعميم البيانات</t>
        </is>
      </c>
      <c r="E4285" s="7" t="inlineStr">
        <is>
          <t>§حماية المعتمد</t>
        </is>
      </c>
      <c r="F4285" s="7" t="inlineStr">
        <is>
          <t>DIO</t>
        </is>
      </c>
      <c r="G4285" s="7" t="inlineStr">
        <is>
          <t>قرار مالك موقَّع — نافذ</t>
        </is>
      </c>
      <c r="H4285" s="7" t="inlineStr">
        <is>
          <t>INJAZ-UX-01</t>
        </is>
      </c>
      <c r="I4285" s="7" t="inlineStr">
        <is>
          <t>الفصلُ ٨ — التصديرُ والاستيراد</t>
        </is>
      </c>
      <c r="J4285" s="7" t="inlineStr">
        <is>
          <t>FRD-01 لعرضِ مستنداتها · DELIVERY-01 لبواباتِ القبول</t>
        </is>
      </c>
      <c r="K4285" s="7" t="inlineStr">
        <is>
          <t>اختبارُ منع: استيرادٌ يمسّ عقدًا نافذًا بأثرٍ رجعي يُرفض برمزٍ وسبب</t>
        </is>
      </c>
      <c r="L4285" s="7" t="inlineStr">
        <is>
          <t>مطلوب ولم يُنفذ</t>
        </is>
      </c>
      <c r="M4285" s="7" t="inlineStr">
        <is>
          <t>نافذ</t>
        </is>
      </c>
    </row>
    <row r="4286">
      <c r="A4286" s="7" t="n">
        <v>4285</v>
      </c>
      <c r="B4286" s="7" t="inlineStr">
        <is>
          <t>DIO-105</t>
        </is>
      </c>
      <c r="C4286" s="7" t="inlineStr">
        <is>
          <t>لا يجوز للاستيراد أن يغيّر لقطاتِ الأسعارِ السابقةَ.</t>
        </is>
      </c>
      <c r="D4286" s="7" t="inlineStr">
        <is>
          <t>طلب تأسيس المحرك الموحد للتصدير والاستيراد والمشاركة وتعميم البيانات</t>
        </is>
      </c>
      <c r="E4286" s="7" t="inlineStr">
        <is>
          <t>§حماية المعتمد</t>
        </is>
      </c>
      <c r="F4286" s="7" t="inlineStr">
        <is>
          <t>DIO</t>
        </is>
      </c>
      <c r="G4286" s="7" t="inlineStr">
        <is>
          <t>قرار مالك موقَّع — نافذ</t>
        </is>
      </c>
      <c r="H4286" s="7" t="inlineStr">
        <is>
          <t>INJAZ-UX-01</t>
        </is>
      </c>
      <c r="I4286" s="7" t="inlineStr">
        <is>
          <t>الفصلُ ٨ — التصديرُ والاستيراد</t>
        </is>
      </c>
      <c r="J4286" s="7" t="inlineStr">
        <is>
          <t>FRD-01 لعرضِ مستنداتها · DELIVERY-01 لبواباتِ القبول</t>
        </is>
      </c>
      <c r="K4286" s="7" t="inlineStr">
        <is>
          <t>اختبارُ منع: استيرادٌ يمسّ لقطاتِ الأسعارِ السابقةَ يُرفض برمزٍ وسبب</t>
        </is>
      </c>
      <c r="L4286" s="7" t="inlineStr">
        <is>
          <t>مطلوب ولم يُنفذ</t>
        </is>
      </c>
      <c r="M4286" s="7" t="inlineStr">
        <is>
          <t>نافذ</t>
        </is>
      </c>
    </row>
    <row r="4287">
      <c r="A4287" s="7" t="n">
        <v>4286</v>
      </c>
      <c r="B4287" s="7" t="inlineStr">
        <is>
          <t>DIO-106</t>
        </is>
      </c>
      <c r="C4287" s="7" t="inlineStr">
        <is>
          <t>لا يجوز للاستيراد أن يغيّر ملكيةً تاريخيةً دون مستند.</t>
        </is>
      </c>
      <c r="D4287" s="7" t="inlineStr">
        <is>
          <t>طلب تأسيس المحرك الموحد للتصدير والاستيراد والمشاركة وتعميم البيانات</t>
        </is>
      </c>
      <c r="E4287" s="7" t="inlineStr">
        <is>
          <t>§حماية المعتمد</t>
        </is>
      </c>
      <c r="F4287" s="7" t="inlineStr">
        <is>
          <t>DIO</t>
        </is>
      </c>
      <c r="G4287" s="7" t="inlineStr">
        <is>
          <t>قرار مالك موقَّع — نافذ</t>
        </is>
      </c>
      <c r="H4287" s="7" t="inlineStr">
        <is>
          <t>INJAZ-UX-01</t>
        </is>
      </c>
      <c r="I4287" s="7" t="inlineStr">
        <is>
          <t>الفصلُ ٨ — التصديرُ والاستيراد</t>
        </is>
      </c>
      <c r="J4287" s="7" t="inlineStr">
        <is>
          <t>FRD-01 لعرضِ مستنداتها · DELIVERY-01 لبواباتِ القبول</t>
        </is>
      </c>
      <c r="K4287" s="7" t="inlineStr">
        <is>
          <t>اختبارُ منع: استيرادٌ يمسّ ملكيةً تاريخيةً دون مستند يُرفض برمزٍ وسبب</t>
        </is>
      </c>
      <c r="L4287" s="7" t="inlineStr">
        <is>
          <t>مطلوب ولم يُنفذ</t>
        </is>
      </c>
      <c r="M4287" s="7" t="inlineStr">
        <is>
          <t>نافذ</t>
        </is>
      </c>
    </row>
    <row r="4288">
      <c r="A4288" s="7" t="n">
        <v>4287</v>
      </c>
      <c r="B4288" s="7" t="inlineStr">
        <is>
          <t>DIO-107</t>
        </is>
      </c>
      <c r="C4288" s="7" t="inlineStr">
        <is>
          <t>لا يجوز للاستيراد أن يغيّر تايم شيتًا مقفلًا.</t>
        </is>
      </c>
      <c r="D4288" s="7" t="inlineStr">
        <is>
          <t>طلب تأسيس المحرك الموحد للتصدير والاستيراد والمشاركة وتعميم البيانات</t>
        </is>
      </c>
      <c r="E4288" s="7" t="inlineStr">
        <is>
          <t>§حماية المعتمد</t>
        </is>
      </c>
      <c r="F4288" s="7" t="inlineStr">
        <is>
          <t>DIO</t>
        </is>
      </c>
      <c r="G4288" s="7" t="inlineStr">
        <is>
          <t>قرار مالك موقَّع — نافذ</t>
        </is>
      </c>
      <c r="H4288" s="7" t="inlineStr">
        <is>
          <t>INJAZ-UX-01</t>
        </is>
      </c>
      <c r="I4288" s="7" t="inlineStr">
        <is>
          <t>الفصلُ ٨ — التصديرُ والاستيراد</t>
        </is>
      </c>
      <c r="J4288" s="7" t="inlineStr">
        <is>
          <t>FRD-01 لعرضِ مستنداتها · DELIVERY-01 لبواباتِ القبول</t>
        </is>
      </c>
      <c r="K4288" s="7" t="inlineStr">
        <is>
          <t>اختبارُ منع: استيرادٌ يمسّ تايم شيتًا مقفلًا يُرفض برمزٍ وسبب</t>
        </is>
      </c>
      <c r="L4288" s="7" t="inlineStr">
        <is>
          <t>مطلوب ولم يُنفذ</t>
        </is>
      </c>
      <c r="M4288" s="7" t="inlineStr">
        <is>
          <t>نافذ</t>
        </is>
      </c>
    </row>
    <row r="4289">
      <c r="A4289" s="7" t="n">
        <v>4288</v>
      </c>
      <c r="B4289" s="7" t="inlineStr">
        <is>
          <t>DIO-108</t>
        </is>
      </c>
      <c r="C4289" s="7" t="inlineStr">
        <is>
          <t>لا يجوز للاستيراد أن يغيّر استحقاقًا مسوًّى.</t>
        </is>
      </c>
      <c r="D4289" s="7" t="inlineStr">
        <is>
          <t>طلب تأسيس المحرك الموحد للتصدير والاستيراد والمشاركة وتعميم البيانات</t>
        </is>
      </c>
      <c r="E4289" s="7" t="inlineStr">
        <is>
          <t>§حماية المعتمد</t>
        </is>
      </c>
      <c r="F4289" s="7" t="inlineStr">
        <is>
          <t>DIO</t>
        </is>
      </c>
      <c r="G4289" s="7" t="inlineStr">
        <is>
          <t>قرار مالك موقَّع — نافذ</t>
        </is>
      </c>
      <c r="H4289" s="7" t="inlineStr">
        <is>
          <t>INJAZ-UX-01</t>
        </is>
      </c>
      <c r="I4289" s="7" t="inlineStr">
        <is>
          <t>الفصلُ ٨ — التصديرُ والاستيراد</t>
        </is>
      </c>
      <c r="J4289" s="7" t="inlineStr">
        <is>
          <t>FRD-01 لعرضِ مستنداتها · DELIVERY-01 لبواباتِ القبول</t>
        </is>
      </c>
      <c r="K4289" s="7" t="inlineStr">
        <is>
          <t>اختبارُ منع: استيرادٌ يمسّ استحقاقًا مسوًّى يُرفض برمزٍ وسبب</t>
        </is>
      </c>
      <c r="L4289" s="7" t="inlineStr">
        <is>
          <t>مطلوب ولم يُنفذ</t>
        </is>
      </c>
      <c r="M4289" s="7" t="inlineStr">
        <is>
          <t>نافذ</t>
        </is>
      </c>
    </row>
    <row r="4290">
      <c r="A4290" s="7" t="n">
        <v>4289</v>
      </c>
      <c r="B4290" s="7" t="inlineStr">
        <is>
          <t>DIO-109</t>
        </is>
      </c>
      <c r="C4290" s="7" t="inlineStr">
        <is>
          <t>يُعالَج التصحيحُ بمسارٍ معتمدٍ لا بالاستيراد: ملحقٌ أو عكسٌ أو حركةٌ مقابلةٌ أو إصدارٌ جديدٌ أو طلبُ تصحيحٍ معتمَد.</t>
        </is>
      </c>
      <c r="D4290" s="7" t="inlineStr">
        <is>
          <t>طلب تأسيس المحرك الموحد للتصدير والاستيراد والمشاركة وتعميم البيانات</t>
        </is>
      </c>
      <c r="E4290" s="7" t="inlineStr">
        <is>
          <t>§حماية المعتمد</t>
        </is>
      </c>
      <c r="F4290" s="7" t="inlineStr">
        <is>
          <t>DIO</t>
        </is>
      </c>
      <c r="G4290" s="7" t="inlineStr">
        <is>
          <t>قرار مالك موقَّع — نافذ</t>
        </is>
      </c>
      <c r="H4290" s="7" t="inlineStr">
        <is>
          <t>INJAZ-UX-01</t>
        </is>
      </c>
      <c r="I4290" s="7" t="inlineStr">
        <is>
          <t>الفصلُ ٨ — التصديرُ والاستيراد</t>
        </is>
      </c>
      <c r="J4290" s="7" t="inlineStr">
        <is>
          <t>FRD-01 لعرضِ مستنداتها · DELIVERY-01 لبواباتِ القبول</t>
        </is>
      </c>
      <c r="K4290" s="7" t="inlineStr">
        <is>
          <t>اختبارُ مسار: التصحيحُ يمرُّ بأحد الخمسةِ ولا يُقبل عبر الاستيراد</t>
        </is>
      </c>
      <c r="L4290" s="7" t="inlineStr">
        <is>
          <t>مطلوب ولم يُنفذ</t>
        </is>
      </c>
      <c r="M4290" s="7" t="inlineStr">
        <is>
          <t>نافذ</t>
        </is>
      </c>
    </row>
    <row r="4291">
      <c r="A4291" s="7" t="n">
        <v>4290</v>
      </c>
      <c r="B4291" s="7" t="inlineStr">
        <is>
          <t>DIO-110</t>
        </is>
      </c>
      <c r="C4291" s="7" t="inlineStr">
        <is>
          <t>مستوى المشاركة «قراءةٌ فقط» (SHR-RO): يرى العرضَ ولا يكتب · نسخةُ عملٍ: لا · ومخرَجُه: لا.</t>
        </is>
      </c>
      <c r="D4291" s="7" t="inlineStr">
        <is>
          <t>طلب تأسيس المحرك الموحد للتصدير والاستيراد والمشاركة وتعميم البيانات</t>
        </is>
      </c>
      <c r="E4291" s="7" t="inlineStr">
        <is>
          <t>§المشاركة</t>
        </is>
      </c>
      <c r="F4291" s="7" t="inlineStr">
        <is>
          <t>DIO</t>
        </is>
      </c>
      <c r="G4291" s="7" t="inlineStr">
        <is>
          <t>قرار مالك موقَّع — نافذ</t>
        </is>
      </c>
      <c r="H4291" s="7" t="inlineStr">
        <is>
          <t>INJAZ-UX-01</t>
        </is>
      </c>
      <c r="I4291" s="7" t="inlineStr">
        <is>
          <t>الفصلُ ٨ — التصديرُ والاستيراد</t>
        </is>
      </c>
      <c r="J4291" s="7" t="inlineStr">
        <is>
          <t>FRD-01 لعرضِ مستنداتها · DELIVERY-01 لبواباتِ القبول</t>
        </is>
      </c>
      <c r="K4291" s="7" t="inlineStr">
        <is>
          <t>اختبارُ مستوى: SHR-RO يمنح ما أُعلن ولا يزيد</t>
        </is>
      </c>
      <c r="L4291" s="7" t="inlineStr">
        <is>
          <t>مطلوب ولم يُنفذ</t>
        </is>
      </c>
      <c r="M4291" s="7" t="inlineStr">
        <is>
          <t>نافذ</t>
        </is>
      </c>
    </row>
    <row r="4292">
      <c r="A4292" s="7" t="n">
        <v>4291</v>
      </c>
      <c r="B4292" s="7" t="inlineStr">
        <is>
          <t>DIO-111</t>
        </is>
      </c>
      <c r="C4292" s="7" t="inlineStr">
        <is>
          <t>مستوى المشاركة «قراءةٌ وتعليق» (SHR-CM): يرى ويعلّق بلا تغييرِ بيان · نسخةُ عملٍ: لا · ومخرَجُه: تعليقاتٌ مرئيةٌ للمالك.</t>
        </is>
      </c>
      <c r="D4292" s="7" t="inlineStr">
        <is>
          <t>طلب تأسيس المحرك الموحد للتصدير والاستيراد والمشاركة وتعميم البيانات</t>
        </is>
      </c>
      <c r="E4292" s="7" t="inlineStr">
        <is>
          <t>§المشاركة</t>
        </is>
      </c>
      <c r="F4292" s="7" t="inlineStr">
        <is>
          <t>DIO</t>
        </is>
      </c>
      <c r="G4292" s="7" t="inlineStr">
        <is>
          <t>قرار مالك موقَّع — نافذ</t>
        </is>
      </c>
      <c r="H4292" s="7" t="inlineStr">
        <is>
          <t>INJAZ-UX-01</t>
        </is>
      </c>
      <c r="I4292" s="7" t="inlineStr">
        <is>
          <t>الفصلُ ٨ — التصديرُ والاستيراد</t>
        </is>
      </c>
      <c r="J4292" s="7" t="inlineStr">
        <is>
          <t>FRD-01 لعرضِ مستنداتها · DELIVERY-01 لبواباتِ القبول</t>
        </is>
      </c>
      <c r="K4292" s="7" t="inlineStr">
        <is>
          <t>اختبارُ مستوى: SHR-CM يمنح ما أُعلن ولا يزيد</t>
        </is>
      </c>
      <c r="L4292" s="7" t="inlineStr">
        <is>
          <t>مطلوب ولم يُنفذ</t>
        </is>
      </c>
      <c r="M4292" s="7" t="inlineStr">
        <is>
          <t>نافذ</t>
        </is>
      </c>
    </row>
    <row r="4293">
      <c r="A4293" s="7" t="n">
        <v>4292</v>
      </c>
      <c r="B4293" s="7" t="inlineStr">
        <is>
          <t>DIO-112</t>
        </is>
      </c>
      <c r="C4293" s="7" t="inlineStr">
        <is>
          <t>مستوى المشاركة «اقتراحُ تعديلات» (SHR-SG): يقترح قيمًا بديلةً تظهر مقارنةً · نسخةُ عملٍ: نعم — نسخةُ عمل · ومخرَجُه: اقتراحاتٌ تنتظر قرار المالك.</t>
        </is>
      </c>
      <c r="D4293" s="7" t="inlineStr">
        <is>
          <t>طلب تأسيس المحرك الموحد للتصدير والاستيراد والمشاركة وتعميم البيانات</t>
        </is>
      </c>
      <c r="E4293" s="7" t="inlineStr">
        <is>
          <t>§المشاركة</t>
        </is>
      </c>
      <c r="F4293" s="7" t="inlineStr">
        <is>
          <t>DIO</t>
        </is>
      </c>
      <c r="G4293" s="7" t="inlineStr">
        <is>
          <t>قرار مالك موقَّع — نافذ</t>
        </is>
      </c>
      <c r="H4293" s="7" t="inlineStr">
        <is>
          <t>INJAZ-UX-01</t>
        </is>
      </c>
      <c r="I4293" s="7" t="inlineStr">
        <is>
          <t>الفصلُ ٨ — التصديرُ والاستيراد</t>
        </is>
      </c>
      <c r="J4293" s="7" t="inlineStr">
        <is>
          <t>FRD-01 لعرضِ مستنداتها · DELIVERY-01 لبواباتِ القبول</t>
        </is>
      </c>
      <c r="K4293" s="7" t="inlineStr">
        <is>
          <t>اختبارُ مستوى: SHR-SG يمنح ما أُعلن ولا يزيد</t>
        </is>
      </c>
      <c r="L4293" s="7" t="inlineStr">
        <is>
          <t>مطلوب ولم يُنفذ</t>
        </is>
      </c>
      <c r="M4293" s="7" t="inlineStr">
        <is>
          <t>نافذ</t>
        </is>
      </c>
    </row>
    <row r="4294">
      <c r="A4294" s="7" t="n">
        <v>4293</v>
      </c>
      <c r="B4294" s="7" t="inlineStr">
        <is>
          <t>DIO-113</t>
        </is>
      </c>
      <c r="C4294" s="7" t="inlineStr">
        <is>
          <t>مستوى المشاركة «تعديلُ نافذ» (SHR-DR): يعدّل نافذً لا السجلَ النافذ · نسخةُ عملٍ: نعم — نسخةُ عمل · ومخرَجُه: نافذٌ معدَّلةٌ تُعاد للمالك.</t>
        </is>
      </c>
      <c r="D4294" s="7" t="inlineStr">
        <is>
          <t>طلب تأسيس المحرك الموحد للتصدير والاستيراد والمشاركة وتعميم البيانات</t>
        </is>
      </c>
      <c r="E4294" s="7" t="inlineStr">
        <is>
          <t>§المشاركة</t>
        </is>
      </c>
      <c r="F4294" s="7" t="inlineStr">
        <is>
          <t>DIO</t>
        </is>
      </c>
      <c r="G4294" s="7" t="inlineStr">
        <is>
          <t>قرار مالك موقَّع — نافذ</t>
        </is>
      </c>
      <c r="H4294" s="7" t="inlineStr">
        <is>
          <t>INJAZ-UX-01</t>
        </is>
      </c>
      <c r="I4294" s="7" t="inlineStr">
        <is>
          <t>الفصلُ ٨ — التصديرُ والاستيراد</t>
        </is>
      </c>
      <c r="J4294" s="7" t="inlineStr">
        <is>
          <t>FRD-01 لعرضِ مستنداتها · DELIVERY-01 لبواباتِ القبول</t>
        </is>
      </c>
      <c r="K4294" s="7" t="inlineStr">
        <is>
          <t>اختبارُ مستوى: SHR-DR يمنح ما أُعلن ولا يزيد</t>
        </is>
      </c>
      <c r="L4294" s="7" t="inlineStr">
        <is>
          <t>مطلوب ولم يُنفذ</t>
        </is>
      </c>
      <c r="M4294" s="7" t="inlineStr">
        <is>
          <t>نافذ</t>
        </is>
      </c>
    </row>
    <row r="4295">
      <c r="A4295" s="7" t="n">
        <v>4294</v>
      </c>
      <c r="B4295" s="7" t="inlineStr">
        <is>
          <t>DIO-114</t>
        </is>
      </c>
      <c r="C4295" s="7" t="inlineStr">
        <is>
          <t>مستوى المشاركة «مراجعة» (SHR-RV): يراجع ويوصي بقبولٍ أو ردٍّ بسبب · نسخةُ عملٍ: نعم — نسخةُ عمل · ومخرَجُه: توصيةٌ موثَّقةٌ للمالك.</t>
        </is>
      </c>
      <c r="D4295" s="7" t="inlineStr">
        <is>
          <t>طلب تأسيس المحرك الموحد للتصدير والاستيراد والمشاركة وتعميم البيانات</t>
        </is>
      </c>
      <c r="E4295" s="7" t="inlineStr">
        <is>
          <t>§المشاركة</t>
        </is>
      </c>
      <c r="F4295" s="7" t="inlineStr">
        <is>
          <t>DIO</t>
        </is>
      </c>
      <c r="G4295" s="7" t="inlineStr">
        <is>
          <t>قرار مالك موقَّع — نافذ</t>
        </is>
      </c>
      <c r="H4295" s="7" t="inlineStr">
        <is>
          <t>INJAZ-UX-01</t>
        </is>
      </c>
      <c r="I4295" s="7" t="inlineStr">
        <is>
          <t>الفصلُ ٨ — التصديرُ والاستيراد</t>
        </is>
      </c>
      <c r="J4295" s="7" t="inlineStr">
        <is>
          <t>FRD-01 لعرضِ مستنداتها · DELIVERY-01 لبواباتِ القبول</t>
        </is>
      </c>
      <c r="K4295" s="7" t="inlineStr">
        <is>
          <t>اختبارُ مستوى: SHR-RV يمنح ما أُعلن ولا يزيد</t>
        </is>
      </c>
      <c r="L4295" s="7" t="inlineStr">
        <is>
          <t>مطلوب ولم يُنفذ</t>
        </is>
      </c>
      <c r="M4295" s="7" t="inlineStr">
        <is>
          <t>نافذ</t>
        </is>
      </c>
    </row>
    <row r="4296">
      <c r="A4296" s="7" t="n">
        <v>4295</v>
      </c>
      <c r="B4296" s="7" t="inlineStr">
        <is>
          <t>DIO-115</t>
        </is>
      </c>
      <c r="C4296" s="7" t="inlineStr">
        <is>
          <t>مستوى المشاركة «اعتماد» (SHR-AP): يعتمد إن كان مخوَّلًا أصلًا بذلك · نسخةُ عملٍ: لا · ومخرَجُه: اعتمادٌ نافذٌ بمرجع تفويضه.</t>
        </is>
      </c>
      <c r="D4296" s="7" t="inlineStr">
        <is>
          <t>طلب تأسيس المحرك الموحد للتصدير والاستيراد والمشاركة وتعميم البيانات</t>
        </is>
      </c>
      <c r="E4296" s="7" t="inlineStr">
        <is>
          <t>§المشاركة</t>
        </is>
      </c>
      <c r="F4296" s="7" t="inlineStr">
        <is>
          <t>DIO</t>
        </is>
      </c>
      <c r="G4296" s="7" t="inlineStr">
        <is>
          <t>قرار مالك موقَّع — نافذ</t>
        </is>
      </c>
      <c r="H4296" s="7" t="inlineStr">
        <is>
          <t>INJAZ-UX-01</t>
        </is>
      </c>
      <c r="I4296" s="7" t="inlineStr">
        <is>
          <t>الفصلُ ٨ — التصديرُ والاستيراد</t>
        </is>
      </c>
      <c r="J4296" s="7" t="inlineStr">
        <is>
          <t>FRD-01 لعرضِ مستنداتها · DELIVERY-01 لبواباتِ القبول</t>
        </is>
      </c>
      <c r="K4296" s="7" t="inlineStr">
        <is>
          <t>اختبارُ مستوى: SHR-AP يمنح ما أُعلن ولا يزيد</t>
        </is>
      </c>
      <c r="L4296" s="7" t="inlineStr">
        <is>
          <t>مطلوب ولم يُنفذ</t>
        </is>
      </c>
      <c r="M4296" s="7" t="inlineStr">
        <is>
          <t>نافذ</t>
        </is>
      </c>
    </row>
    <row r="4297">
      <c r="A4297" s="7" t="n">
        <v>4296</v>
      </c>
      <c r="B4297" s="7" t="inlineStr">
        <is>
          <t>DIO-116</t>
        </is>
      </c>
      <c r="C4297" s="7" t="inlineStr">
        <is>
          <t>لا تمنح المشاركةُ صلاحيةً أعلى من صلاحية المستلم الأصلية — والحارسُ يقاطع صلاحيةَ المشاركةِ بصلاحية المستلمِ فيأخذ الأدنى.</t>
        </is>
      </c>
      <c r="D4297" s="7" t="inlineStr">
        <is>
          <t>طلب تأسيس المحرك الموحد للتصدير والاستيراد والمشاركة وتعميم البيانات</t>
        </is>
      </c>
      <c r="E4297" s="7" t="inlineStr">
        <is>
          <t>§المشاركة</t>
        </is>
      </c>
      <c r="F4297" s="7" t="inlineStr">
        <is>
          <t>DIO</t>
        </is>
      </c>
      <c r="G4297" s="7" t="inlineStr">
        <is>
          <t>قرار مالك موقَّع — نافذ</t>
        </is>
      </c>
      <c r="H4297" s="7" t="inlineStr">
        <is>
          <t>INJAZ-UX-01</t>
        </is>
      </c>
      <c r="I4297" s="7" t="inlineStr">
        <is>
          <t>الفصلُ ٨ — التصديرُ والاستيراد</t>
        </is>
      </c>
      <c r="J4297" s="7" t="inlineStr">
        <is>
          <t>FRD-01 لعرضِ مستنداتها · DELIVERY-01 لبواباتِ القبول</t>
        </is>
      </c>
      <c r="K4297" s="7" t="inlineStr">
        <is>
          <t>اختبارُ حد: مشاركةٌ بمستوى اعتمادٍ لمن لا يملكه أصلًا لا تمنحه إياه</t>
        </is>
      </c>
      <c r="L4297" s="7" t="inlineStr">
        <is>
          <t>مطلوب ولم يُنفذ</t>
        </is>
      </c>
      <c r="M4297" s="7" t="inlineStr">
        <is>
          <t>نافذ</t>
        </is>
      </c>
    </row>
    <row r="4298">
      <c r="A4298" s="7" t="n">
        <v>4297</v>
      </c>
      <c r="B4298" s="7" t="inlineStr">
        <is>
          <t>DIO-117</t>
        </is>
      </c>
      <c r="C4298" s="7" t="inlineStr">
        <is>
          <t>يحدد المشاركُ: المستخدمَ أو الدورَ أو الإدارةَ أو الفريقَ أو المشروعَ · ومدةَ المشاركةِ · ومستوى الصلاحية — ولا تُمنح مشاركةٌ مفتوحةُ المدة.</t>
        </is>
      </c>
      <c r="D4298" s="7" t="inlineStr">
        <is>
          <t>طلب تأسيس المحرك الموحد للتصدير والاستيراد والمشاركة وتعميم البيانات</t>
        </is>
      </c>
      <c r="E4298" s="7" t="inlineStr">
        <is>
          <t>§المشاركة</t>
        </is>
      </c>
      <c r="F4298" s="7" t="inlineStr">
        <is>
          <t>DIO</t>
        </is>
      </c>
      <c r="G4298" s="7" t="inlineStr">
        <is>
          <t>قرار مالك موقَّع — نافذ</t>
        </is>
      </c>
      <c r="H4298" s="7" t="inlineStr">
        <is>
          <t>INJAZ-UX-01</t>
        </is>
      </c>
      <c r="I4298" s="7" t="inlineStr">
        <is>
          <t>الفصلُ ٨ — التصديرُ والاستيراد</t>
        </is>
      </c>
      <c r="J4298" s="7" t="inlineStr">
        <is>
          <t>FRD-01 لعرضِ مستنداتها · DELIVERY-01 لبواباتِ القبول</t>
        </is>
      </c>
      <c r="K4298" s="7" t="inlineStr">
        <is>
          <t>اختبارُ إلزام: مشاركةٌ بلا مدةٍ تُرفض</t>
        </is>
      </c>
      <c r="L4298" s="7" t="inlineStr">
        <is>
          <t>مطلوب ولم يُنفذ</t>
        </is>
      </c>
      <c r="M4298" s="7" t="inlineStr">
        <is>
          <t>نافذ</t>
        </is>
      </c>
    </row>
    <row r="4299">
      <c r="A4299" s="7" t="n">
        <v>4298</v>
      </c>
      <c r="B4299" s="7" t="inlineStr">
        <is>
          <t>DIO-118</t>
        </is>
      </c>
      <c r="C4299" s="7" t="inlineStr">
        <is>
          <t>عند السماح بتعديل البيانات أو مراجعتها تمرُّ الدورةُ بعشر خطوات: يُنشئ النظامُ نسخةَ عملٍ أو طلبَ تغييرٍ · ويتلقى المستخدمُ إشعارًا · ويرى المسموحَ له وحدَه · ويضيف تعديلاتِه أو ملاحظاتِه · ويعيدها للمرسل · ويقارن النظامُ القيمةَ السابقةَ والمقترحةَ ومن غيّرها ووقتَ التغييرِ · ويعتمد مالكُ البيانات أو يرفض · وعند الاعتماد تُحدَّث البياناتُ مرةً واحدةً · وتُنشر الأحداثُ للإدارات المرتبطةِ · ويُحفظ سجلٌّ كاملٌ للتغييرات.</t>
        </is>
      </c>
      <c r="D4299" s="7" t="inlineStr">
        <is>
          <t>طلب تأسيس المحرك الموحد للتصدير والاستيراد والمشاركة وتعميم البيانات</t>
        </is>
      </c>
      <c r="E4299" s="7" t="inlineStr">
        <is>
          <t>§التعديل المشترك</t>
        </is>
      </c>
      <c r="F4299" s="7" t="inlineStr">
        <is>
          <t>DIO</t>
        </is>
      </c>
      <c r="G4299" s="7" t="inlineStr">
        <is>
          <t>قرار مالك موقَّع — نافذ</t>
        </is>
      </c>
      <c r="H4299" s="7" t="inlineStr">
        <is>
          <t>INJAZ-UX-01</t>
        </is>
      </c>
      <c r="I4299" s="7" t="inlineStr">
        <is>
          <t>الفصلُ ٨ — التصديرُ والاستيراد</t>
        </is>
      </c>
      <c r="J4299" s="7" t="inlineStr">
        <is>
          <t>FRD-01 لعرضِ مستنداتها · DELIVERY-01 لبواباتِ القبول</t>
        </is>
      </c>
      <c r="K4299" s="7" t="inlineStr">
        <is>
          <t>اختبارُ تسلسل: كلُّ خطوةٍ من العشرِ تقع بترتيبها ولا تُقفز</t>
        </is>
      </c>
      <c r="L4299" s="7" t="inlineStr">
        <is>
          <t>مطلوب ولم يُنفذ</t>
        </is>
      </c>
      <c r="M4299" s="7" t="inlineStr">
        <is>
          <t>نافذ</t>
        </is>
      </c>
    </row>
    <row r="4300">
      <c r="A4300" s="7" t="n">
        <v>4299</v>
      </c>
      <c r="B4300" s="7" t="inlineStr">
        <is>
          <t>DIO-119</t>
        </is>
      </c>
      <c r="C4300" s="7" t="inlineStr">
        <is>
          <t>لا يُفتح السجلُّ الأصليُّ للتعديل المتزامنِ غيرِ المنضبطِ إن كان ذلك قد يؤدي إلى الكتابة فوق تغييرات مستخدمٍ آخر — بل يُنشأ نسخةُ عملٍ منفصلة.</t>
        </is>
      </c>
      <c r="D4300" s="7" t="inlineStr">
        <is>
          <t>طلب تأسيس المحرك الموحد للتصدير والاستيراد والمشاركة وتعميم البيانات</t>
        </is>
      </c>
      <c r="E4300" s="7" t="inlineStr">
        <is>
          <t>§التعديل المشترك</t>
        </is>
      </c>
      <c r="F4300" s="7" t="inlineStr">
        <is>
          <t>DIO</t>
        </is>
      </c>
      <c r="G4300" s="7" t="inlineStr">
        <is>
          <t>قرار مالك موقَّع — نافذ</t>
        </is>
      </c>
      <c r="H4300" s="7" t="inlineStr">
        <is>
          <t>INJAZ-UX-01</t>
        </is>
      </c>
      <c r="I4300" s="7" t="inlineStr">
        <is>
          <t>الفصلُ ٨ — التصديرُ والاستيراد</t>
        </is>
      </c>
      <c r="J4300" s="7" t="inlineStr">
        <is>
          <t>FRD-01 لعرضِ مستنداتها · DELIVERY-01 لبواباتِ القبول</t>
        </is>
      </c>
      <c r="K4300" s="7" t="inlineStr">
        <is>
          <t>اختبارُ تزامن: تعديلان متزامنان ينشئان نسختَي عملٍ ولا يفقد أحدُهما الآخر</t>
        </is>
      </c>
      <c r="L4300" s="7" t="inlineStr">
        <is>
          <t>مطلوب ولم يُنفذ</t>
        </is>
      </c>
      <c r="M4300" s="7" t="inlineStr">
        <is>
          <t>نافذ</t>
        </is>
      </c>
    </row>
    <row r="4301">
      <c r="A4301" s="7" t="n">
        <v>4300</v>
      </c>
      <c r="B4301" s="7" t="inlineStr">
        <is>
          <t>DIO-120</t>
        </is>
      </c>
      <c r="C4301" s="7" t="inlineStr">
        <is>
          <t>عند مشاركة ملفٍّ مع موردٍ أو عميلٍ خارج النظام: يُستعمل ملفٌّ مصدَّرٌ PDF أو Excel منقَّحٌ · وتُحذف الحقولُ غيرُ المصرَّح بها · ويُضاف رقمٌ مرجعيٌّ · ويُسجَّل من شارك ومع من ومتى · ويمكن تحديدُ تاريخِ انتهاءٍ للرابطِ ومنعُ إعادة التنزيلِ وإضافةُ علامةٍ مائية.</t>
        </is>
      </c>
      <c r="D4301" s="7" t="inlineStr">
        <is>
          <t>طلب تأسيس المحرك الموحد للتصدير والاستيراد والمشاركة وتعميم البيانات</t>
        </is>
      </c>
      <c r="E4301" s="7" t="inlineStr">
        <is>
          <t>§المشاركة الخارجية</t>
        </is>
      </c>
      <c r="F4301" s="7" t="inlineStr">
        <is>
          <t>DIO</t>
        </is>
      </c>
      <c r="G4301" s="7" t="inlineStr">
        <is>
          <t>قرار مالك موقَّع — نافذ</t>
        </is>
      </c>
      <c r="H4301" s="7" t="inlineStr">
        <is>
          <t>INJAZ-UX-01</t>
        </is>
      </c>
      <c r="I4301" s="7" t="inlineStr">
        <is>
          <t>الفصلُ ٨ — التصديرُ والاستيراد</t>
        </is>
      </c>
      <c r="J4301" s="7" t="inlineStr">
        <is>
          <t>FRD-01 لعرضِ مستنداتها · DELIVERY-01 لبواباتِ القبول</t>
        </is>
      </c>
      <c r="K4301" s="7" t="inlineStr">
        <is>
          <t>اختبارُ اكتمال: صفرُ مشاركةٍ خارجيةٍ بلا رقمٍ مرجعيٍّ وسجلِّ تدقيق</t>
        </is>
      </c>
      <c r="L4301" s="7" t="inlineStr">
        <is>
          <t>مطلوب ولم يُنفذ</t>
        </is>
      </c>
      <c r="M4301" s="7" t="inlineStr">
        <is>
          <t>نافذ</t>
        </is>
      </c>
    </row>
    <row r="4302">
      <c r="A4302" s="7" t="n">
        <v>4301</v>
      </c>
      <c r="B4302" s="7" t="inlineStr">
        <is>
          <t>DIO-121</t>
        </is>
      </c>
      <c r="C4302" s="7" t="inlineStr">
        <is>
          <t>لا يُمنح الطرفُ الخارجيُّ وصولًا مباشرًا إلى شاشةٍ داخليةٍ إلا من خلال بوابةٍ معزولةٍ وصلاحيةٍ محدَّدة.</t>
        </is>
      </c>
      <c r="D4302" s="7" t="inlineStr">
        <is>
          <t>طلب تأسيس المحرك الموحد للتصدير والاستيراد والمشاركة وتعميم البيانات</t>
        </is>
      </c>
      <c r="E4302" s="7" t="inlineStr">
        <is>
          <t>§المشاركة الخارجية</t>
        </is>
      </c>
      <c r="F4302" s="7" t="inlineStr">
        <is>
          <t>DIO</t>
        </is>
      </c>
      <c r="G4302" s="7" t="inlineStr">
        <is>
          <t>قرار مالك موقَّع — نافذ</t>
        </is>
      </c>
      <c r="H4302" s="7" t="inlineStr">
        <is>
          <t>INJAZ-UX-01</t>
        </is>
      </c>
      <c r="I4302" s="7" t="inlineStr">
        <is>
          <t>الفصلُ ٨ — التصديرُ والاستيراد</t>
        </is>
      </c>
      <c r="J4302" s="7" t="inlineStr">
        <is>
          <t>FRD-01 لعرضِ مستنداتها · DELIVERY-01 لبواباتِ القبول</t>
        </is>
      </c>
      <c r="K4302" s="7" t="inlineStr">
        <is>
          <t>اختبارُ عزل: محاولةُ وصولٍ خارجيٍّ لشاشةٍ داخليةٍ تُرفض في الخادم</t>
        </is>
      </c>
      <c r="L4302" s="7" t="inlineStr">
        <is>
          <t>مطلوب ولم يُنفذ</t>
        </is>
      </c>
      <c r="M4302" s="7" t="inlineStr">
        <is>
          <t>نافذ</t>
        </is>
      </c>
    </row>
    <row r="4303">
      <c r="A4303" s="7" t="n">
        <v>4302</v>
      </c>
      <c r="B4303" s="7" t="inlineStr">
        <is>
          <t>DIO-122</t>
        </is>
      </c>
      <c r="C4303" s="7" t="inlineStr">
        <is>
          <t>صلاحيةُ «عرض» (PRM-VIEW): رؤيةُ الشاشة وبياناتها في النطاق · ويملك تعريفَها الحوكمة.</t>
        </is>
      </c>
      <c r="D4303" s="7" t="inlineStr">
        <is>
          <t>طلب تأسيس المحرك الموحد للتصدير والاستيراد والمشاركة وتعميم البيانات</t>
        </is>
      </c>
      <c r="E4303" s="7" t="inlineStr">
        <is>
          <t>§الصلاحيات</t>
        </is>
      </c>
      <c r="F4303" s="7" t="inlineStr">
        <is>
          <t>DIO</t>
        </is>
      </c>
      <c r="G4303" s="7" t="inlineStr">
        <is>
          <t>قرار مالك موقَّع — نافذ</t>
        </is>
      </c>
      <c r="H4303" s="7" t="inlineStr">
        <is>
          <t>INJAZ-UX-01</t>
        </is>
      </c>
      <c r="I4303" s="7" t="inlineStr">
        <is>
          <t>الفصلُ ٨ — التصديرُ والاستيراد</t>
        </is>
      </c>
      <c r="J4303" s="7" t="inlineStr">
        <is>
          <t>FRD-01 لعرضِ مستنداتها · DELIVERY-01 لبواباتِ القبول</t>
        </is>
      </c>
      <c r="K4303" s="7" t="inlineStr">
        <is>
          <t>اختبارُ صلاحية: فعلُ PRM-VIEW بلا الصلاحيةِ يُرفض في الخادم</t>
        </is>
      </c>
      <c r="L4303" s="7" t="inlineStr">
        <is>
          <t>مطلوب ولم يُنفذ</t>
        </is>
      </c>
      <c r="M4303" s="7" t="inlineStr">
        <is>
          <t>نافذ</t>
        </is>
      </c>
    </row>
    <row r="4304">
      <c r="A4304" s="7" t="n">
        <v>4303</v>
      </c>
      <c r="B4304" s="7" t="inlineStr">
        <is>
          <t>DIO-123</t>
        </is>
      </c>
      <c r="C4304" s="7" t="inlineStr">
        <is>
          <t>صلاحيةُ «تصدير» (PRM-EXP): تصديرُ الأعمدة المسموحةِ للمستخدم · ويملك تعريفَها الحوكمة.</t>
        </is>
      </c>
      <c r="D4304" s="7" t="inlineStr">
        <is>
          <t>طلب تأسيس المحرك الموحد للتصدير والاستيراد والمشاركة وتعميم البيانات</t>
        </is>
      </c>
      <c r="E4304" s="7" t="inlineStr">
        <is>
          <t>§الصلاحيات</t>
        </is>
      </c>
      <c r="F4304" s="7" t="inlineStr">
        <is>
          <t>DIO</t>
        </is>
      </c>
      <c r="G4304" s="7" t="inlineStr">
        <is>
          <t>قرار مالك موقَّع — نافذ</t>
        </is>
      </c>
      <c r="H4304" s="7" t="inlineStr">
        <is>
          <t>INJAZ-UX-01</t>
        </is>
      </c>
      <c r="I4304" s="7" t="inlineStr">
        <is>
          <t>الفصلُ ٨ — التصديرُ والاستيراد</t>
        </is>
      </c>
      <c r="J4304" s="7" t="inlineStr">
        <is>
          <t>FRD-01 لعرضِ مستنداتها · DELIVERY-01 لبواباتِ القبول</t>
        </is>
      </c>
      <c r="K4304" s="7" t="inlineStr">
        <is>
          <t>اختبارُ صلاحية: فعلُ PRM-EXP بلا الصلاحيةِ يُرفض في الخادم</t>
        </is>
      </c>
      <c r="L4304" s="7" t="inlineStr">
        <is>
          <t>مطلوب ولم يُنفذ</t>
        </is>
      </c>
      <c r="M4304" s="7" t="inlineStr">
        <is>
          <t>نافذ</t>
        </is>
      </c>
    </row>
    <row r="4305">
      <c r="A4305" s="7" t="n">
        <v>4304</v>
      </c>
      <c r="B4305" s="7" t="inlineStr">
        <is>
          <t>DIO-124</t>
        </is>
      </c>
      <c r="C4305" s="7" t="inlineStr">
        <is>
          <t>صلاحيةُ «تصديرُ حقولٍ حساسة» (PRM-EXPS): إدراجُ حقولٍ مصنَّفةٍ حساسةً في الملف · ويملك تعريفَها الحوكمة باعتمادٍ فردي.</t>
        </is>
      </c>
      <c r="D4305" s="7" t="inlineStr">
        <is>
          <t>طلب تأسيس المحرك الموحد للتصدير والاستيراد والمشاركة وتعميم البيانات</t>
        </is>
      </c>
      <c r="E4305" s="7" t="inlineStr">
        <is>
          <t>§الصلاحيات</t>
        </is>
      </c>
      <c r="F4305" s="7" t="inlineStr">
        <is>
          <t>DIO</t>
        </is>
      </c>
      <c r="G4305" s="7" t="inlineStr">
        <is>
          <t>قرار مالك موقَّع — نافذ</t>
        </is>
      </c>
      <c r="H4305" s="7" t="inlineStr">
        <is>
          <t>INJAZ-UX-01</t>
        </is>
      </c>
      <c r="I4305" s="7" t="inlineStr">
        <is>
          <t>الفصلُ ٨ — التصديرُ والاستيراد</t>
        </is>
      </c>
      <c r="J4305" s="7" t="inlineStr">
        <is>
          <t>FRD-01 لعرضِ مستنداتها · DELIVERY-01 لبواباتِ القبول</t>
        </is>
      </c>
      <c r="K4305" s="7" t="inlineStr">
        <is>
          <t>اختبارُ صلاحية: فعلُ PRM-EXPS بلا الصلاحيةِ يُرفض في الخادم</t>
        </is>
      </c>
      <c r="L4305" s="7" t="inlineStr">
        <is>
          <t>مطلوب ولم يُنفذ</t>
        </is>
      </c>
      <c r="M4305" s="7" t="inlineStr">
        <is>
          <t>نافذ</t>
        </is>
      </c>
    </row>
    <row r="4306">
      <c r="A4306" s="7" t="n">
        <v>4305</v>
      </c>
      <c r="B4306" s="7" t="inlineStr">
        <is>
          <t>DIO-125</t>
        </is>
      </c>
      <c r="C4306" s="7" t="inlineStr">
        <is>
          <t>صلاحيةُ «تصديرٌ جماعي» (PRM-EXPB): تصديرُ إدارةٍ أو مشروعٍ أو حزمةٍ كاملة · ويملك تعريفَها الحوكمة.</t>
        </is>
      </c>
      <c r="D4306" s="7" t="inlineStr">
        <is>
          <t>طلب تأسيس المحرك الموحد للتصدير والاستيراد والمشاركة وتعميم البيانات</t>
        </is>
      </c>
      <c r="E4306" s="7" t="inlineStr">
        <is>
          <t>§الصلاحيات</t>
        </is>
      </c>
      <c r="F4306" s="7" t="inlineStr">
        <is>
          <t>DIO</t>
        </is>
      </c>
      <c r="G4306" s="7" t="inlineStr">
        <is>
          <t>قرار مالك موقَّع — نافذ</t>
        </is>
      </c>
      <c r="H4306" s="7" t="inlineStr">
        <is>
          <t>INJAZ-UX-01</t>
        </is>
      </c>
      <c r="I4306" s="7" t="inlineStr">
        <is>
          <t>الفصلُ ٨ — التصديرُ والاستيراد</t>
        </is>
      </c>
      <c r="J4306" s="7" t="inlineStr">
        <is>
          <t>FRD-01 لعرضِ مستنداتها · DELIVERY-01 لبواباتِ القبول</t>
        </is>
      </c>
      <c r="K4306" s="7" t="inlineStr">
        <is>
          <t>اختبارُ صلاحية: فعلُ PRM-EXPB بلا الصلاحيةِ يُرفض في الخادم</t>
        </is>
      </c>
      <c r="L4306" s="7" t="inlineStr">
        <is>
          <t>مطلوب ولم يُنفذ</t>
        </is>
      </c>
      <c r="M4306" s="7" t="inlineStr">
        <is>
          <t>نافذ</t>
        </is>
      </c>
    </row>
    <row r="4307">
      <c r="A4307" s="7" t="n">
        <v>4306</v>
      </c>
      <c r="B4307" s="7" t="inlineStr">
        <is>
          <t>DIO-126</t>
        </is>
      </c>
      <c r="C4307" s="7" t="inlineStr">
        <is>
          <t>صلاحيةُ «استيراد» (PRM-IMP): رفعُ ملفٍّ وتنفيذُ دفعة · ويملك تعريفَها الحوكمة والإدارةُ المالكة.</t>
        </is>
      </c>
      <c r="D4307" s="7" t="inlineStr">
        <is>
          <t>طلب تأسيس المحرك الموحد للتصدير والاستيراد والمشاركة وتعميم البيانات</t>
        </is>
      </c>
      <c r="E4307" s="7" t="inlineStr">
        <is>
          <t>§الصلاحيات</t>
        </is>
      </c>
      <c r="F4307" s="7" t="inlineStr">
        <is>
          <t>DIO</t>
        </is>
      </c>
      <c r="G4307" s="7" t="inlineStr">
        <is>
          <t>قرار مالك موقَّع — نافذ</t>
        </is>
      </c>
      <c r="H4307" s="7" t="inlineStr">
        <is>
          <t>INJAZ-UX-01</t>
        </is>
      </c>
      <c r="I4307" s="7" t="inlineStr">
        <is>
          <t>الفصلُ ٨ — التصديرُ والاستيراد</t>
        </is>
      </c>
      <c r="J4307" s="7" t="inlineStr">
        <is>
          <t>FRD-01 لعرضِ مستنداتها · DELIVERY-01 لبواباتِ القبول</t>
        </is>
      </c>
      <c r="K4307" s="7" t="inlineStr">
        <is>
          <t>اختبارُ صلاحية: فعلُ PRM-IMP بلا الصلاحيةِ يُرفض في الخادم</t>
        </is>
      </c>
      <c r="L4307" s="7" t="inlineStr">
        <is>
          <t>مطلوب ولم يُنفذ</t>
        </is>
      </c>
      <c r="M4307" s="7" t="inlineStr">
        <is>
          <t>نافذ</t>
        </is>
      </c>
    </row>
    <row r="4308">
      <c r="A4308" s="7" t="n">
        <v>4307</v>
      </c>
      <c r="B4308" s="7" t="inlineStr">
        <is>
          <t>DIO-127</t>
        </is>
      </c>
      <c r="C4308" s="7" t="inlineStr">
        <is>
          <t>صلاحيةُ «تحديثُ القائم» (PRM-IUPD): تعديلُ سجلاتٍ موجودةٍ بالاستيراد · ويملك تعريفَها الإدارةُ المالكة.</t>
        </is>
      </c>
      <c r="D4308" s="7" t="inlineStr">
        <is>
          <t>طلب تأسيس المحرك الموحد للتصدير والاستيراد والمشاركة وتعميم البيانات</t>
        </is>
      </c>
      <c r="E4308" s="7" t="inlineStr">
        <is>
          <t>§الصلاحيات</t>
        </is>
      </c>
      <c r="F4308" s="7" t="inlineStr">
        <is>
          <t>DIO</t>
        </is>
      </c>
      <c r="G4308" s="7" t="inlineStr">
        <is>
          <t>قرار مالك موقَّع — نافذ</t>
        </is>
      </c>
      <c r="H4308" s="7" t="inlineStr">
        <is>
          <t>INJAZ-UX-01</t>
        </is>
      </c>
      <c r="I4308" s="7" t="inlineStr">
        <is>
          <t>الفصلُ ٨ — التصديرُ والاستيراد</t>
        </is>
      </c>
      <c r="J4308" s="7" t="inlineStr">
        <is>
          <t>FRD-01 لعرضِ مستنداتها · DELIVERY-01 لبواباتِ القبول</t>
        </is>
      </c>
      <c r="K4308" s="7" t="inlineStr">
        <is>
          <t>اختبارُ صلاحية: فعلُ PRM-IUPD بلا الصلاحيةِ يُرفض في الخادم</t>
        </is>
      </c>
      <c r="L4308" s="7" t="inlineStr">
        <is>
          <t>مطلوب ولم يُنفذ</t>
        </is>
      </c>
      <c r="M4308" s="7" t="inlineStr">
        <is>
          <t>نافذ</t>
        </is>
      </c>
    </row>
    <row r="4309">
      <c r="A4309" s="7" t="n">
        <v>4308</v>
      </c>
      <c r="B4309" s="7" t="inlineStr">
        <is>
          <t>DIO-128</t>
        </is>
      </c>
      <c r="C4309" s="7" t="inlineStr">
        <is>
          <t>صلاحيةُ «إنشاءُ سجلاتٍ جديدة» (PRM-INEW): إنشاءُ سجلاتٍ رئيسةٍ بالاستيراد · ويملك تعريفَها الإدارةُ المالكة.</t>
        </is>
      </c>
      <c r="D4309" s="7" t="inlineStr">
        <is>
          <t>طلب تأسيس المحرك الموحد للتصدير والاستيراد والمشاركة وتعميم البيانات</t>
        </is>
      </c>
      <c r="E4309" s="7" t="inlineStr">
        <is>
          <t>§الصلاحيات</t>
        </is>
      </c>
      <c r="F4309" s="7" t="inlineStr">
        <is>
          <t>DIO</t>
        </is>
      </c>
      <c r="G4309" s="7" t="inlineStr">
        <is>
          <t>قرار مالك موقَّع — نافذ</t>
        </is>
      </c>
      <c r="H4309" s="7" t="inlineStr">
        <is>
          <t>INJAZ-UX-01</t>
        </is>
      </c>
      <c r="I4309" s="7" t="inlineStr">
        <is>
          <t>الفصلُ ٨ — التصديرُ والاستيراد</t>
        </is>
      </c>
      <c r="J4309" s="7" t="inlineStr">
        <is>
          <t>FRD-01 لعرضِ مستنداتها · DELIVERY-01 لبواباتِ القبول</t>
        </is>
      </c>
      <c r="K4309" s="7" t="inlineStr">
        <is>
          <t>اختبارُ صلاحية: فعلُ PRM-INEW بلا الصلاحيةِ يُرفض في الخادم</t>
        </is>
      </c>
      <c r="L4309" s="7" t="inlineStr">
        <is>
          <t>مطلوب ولم يُنفذ</t>
        </is>
      </c>
      <c r="M4309" s="7" t="inlineStr">
        <is>
          <t>نافذ</t>
        </is>
      </c>
    </row>
    <row r="4310">
      <c r="A4310" s="7" t="n">
        <v>4309</v>
      </c>
      <c r="B4310" s="7" t="inlineStr">
        <is>
          <t>DIO-129</t>
        </is>
      </c>
      <c r="C4310" s="7" t="inlineStr">
        <is>
          <t>صلاحيةُ «عكسُ دفعةِ استيراد» (PRM-IREV): إبطالُ دفعةٍ كاملةً بمرجعها · ويملك تعريفَها الإدارةُ المالكةُ والمالية.</t>
        </is>
      </c>
      <c r="D4310" s="7" t="inlineStr">
        <is>
          <t>طلب تأسيس المحرك الموحد للتصدير والاستيراد والمشاركة وتعميم البيانات</t>
        </is>
      </c>
      <c r="E4310" s="7" t="inlineStr">
        <is>
          <t>§الصلاحيات</t>
        </is>
      </c>
      <c r="F4310" s="7" t="inlineStr">
        <is>
          <t>DIO</t>
        </is>
      </c>
      <c r="G4310" s="7" t="inlineStr">
        <is>
          <t>قرار مالك موقَّع — نافذ</t>
        </is>
      </c>
      <c r="H4310" s="7" t="inlineStr">
        <is>
          <t>INJAZ-UX-01</t>
        </is>
      </c>
      <c r="I4310" s="7" t="inlineStr">
        <is>
          <t>الفصلُ ٨ — التصديرُ والاستيراد</t>
        </is>
      </c>
      <c r="J4310" s="7" t="inlineStr">
        <is>
          <t>FRD-01 لعرضِ مستنداتها · DELIVERY-01 لبواباتِ القبول</t>
        </is>
      </c>
      <c r="K4310" s="7" t="inlineStr">
        <is>
          <t>اختبارُ صلاحية: فعلُ PRM-IREV بلا الصلاحيةِ يُرفض في الخادم</t>
        </is>
      </c>
      <c r="L4310" s="7" t="inlineStr">
        <is>
          <t>مطلوب ولم يُنفذ</t>
        </is>
      </c>
      <c r="M4310" s="7" t="inlineStr">
        <is>
          <t>نافذ</t>
        </is>
      </c>
    </row>
    <row r="4311">
      <c r="A4311" s="7" t="n">
        <v>4310</v>
      </c>
      <c r="B4311" s="7" t="inlineStr">
        <is>
          <t>DIO-130</t>
        </is>
      </c>
      <c r="C4311" s="7" t="inlineStr">
        <is>
          <t>صلاحيةُ «مشاركةٌ داخلية» (PRM-SHR): مشاركةُ عرضٍ مع مستخدمٍ داخل النظام · ويملك تعريفَها الحوكمة.</t>
        </is>
      </c>
      <c r="D4311" s="7" t="inlineStr">
        <is>
          <t>طلب تأسيس المحرك الموحد للتصدير والاستيراد والمشاركة وتعميم البيانات</t>
        </is>
      </c>
      <c r="E4311" s="7" t="inlineStr">
        <is>
          <t>§الصلاحيات</t>
        </is>
      </c>
      <c r="F4311" s="7" t="inlineStr">
        <is>
          <t>DIO</t>
        </is>
      </c>
      <c r="G4311" s="7" t="inlineStr">
        <is>
          <t>قرار مالك موقَّع — نافذ</t>
        </is>
      </c>
      <c r="H4311" s="7" t="inlineStr">
        <is>
          <t>INJAZ-UX-01</t>
        </is>
      </c>
      <c r="I4311" s="7" t="inlineStr">
        <is>
          <t>الفصلُ ٨ — التصديرُ والاستيراد</t>
        </is>
      </c>
      <c r="J4311" s="7" t="inlineStr">
        <is>
          <t>FRD-01 لعرضِ مستنداتها · DELIVERY-01 لبواباتِ القبول</t>
        </is>
      </c>
      <c r="K4311" s="7" t="inlineStr">
        <is>
          <t>اختبارُ صلاحية: فعلُ PRM-SHR بلا الصلاحيةِ يُرفض في الخادم</t>
        </is>
      </c>
      <c r="L4311" s="7" t="inlineStr">
        <is>
          <t>مطلوب ولم يُنفذ</t>
        </is>
      </c>
      <c r="M4311" s="7" t="inlineStr">
        <is>
          <t>نافذ</t>
        </is>
      </c>
    </row>
    <row r="4312">
      <c r="A4312" s="7" t="n">
        <v>4311</v>
      </c>
      <c r="B4312" s="7" t="inlineStr">
        <is>
          <t>DIO-131</t>
        </is>
      </c>
      <c r="C4312" s="7" t="inlineStr">
        <is>
          <t>صلاحيةُ «مشاركةٌ خارجية» (PRM-SHRX): إرسالُ ملفٍّ لطرفٍ خارج النظام · ويملك تعريفَها الحوكمة باعتمادٍ فردي.</t>
        </is>
      </c>
      <c r="D4312" s="7" t="inlineStr">
        <is>
          <t>طلب تأسيس المحرك الموحد للتصدير والاستيراد والمشاركة وتعميم البيانات</t>
        </is>
      </c>
      <c r="E4312" s="7" t="inlineStr">
        <is>
          <t>§الصلاحيات</t>
        </is>
      </c>
      <c r="F4312" s="7" t="inlineStr">
        <is>
          <t>DIO</t>
        </is>
      </c>
      <c r="G4312" s="7" t="inlineStr">
        <is>
          <t>قرار مالك موقَّع — نافذ</t>
        </is>
      </c>
      <c r="H4312" s="7" t="inlineStr">
        <is>
          <t>INJAZ-UX-01</t>
        </is>
      </c>
      <c r="I4312" s="7" t="inlineStr">
        <is>
          <t>الفصلُ ٨ — التصديرُ والاستيراد</t>
        </is>
      </c>
      <c r="J4312" s="7" t="inlineStr">
        <is>
          <t>FRD-01 لعرضِ مستنداتها · DELIVERY-01 لبواباتِ القبول</t>
        </is>
      </c>
      <c r="K4312" s="7" t="inlineStr">
        <is>
          <t>اختبارُ صلاحية: فعلُ PRM-SHRX بلا الصلاحيةِ يُرفض في الخادم</t>
        </is>
      </c>
      <c r="L4312" s="7" t="inlineStr">
        <is>
          <t>مطلوب ولم يُنفذ</t>
        </is>
      </c>
      <c r="M4312" s="7" t="inlineStr">
        <is>
          <t>نافذ</t>
        </is>
      </c>
    </row>
    <row r="4313">
      <c r="A4313" s="7" t="n">
        <v>4312</v>
      </c>
      <c r="B4313" s="7" t="inlineStr">
        <is>
          <t>DIO-132</t>
        </is>
      </c>
      <c r="C4313" s="7" t="inlineStr">
        <is>
          <t>صلاحيةُ «السماحُ بالتعديل» (PRM-SEDIT): منحُ المستلم حقَّ تعديل نافذ · ويملك تعريفَها مالكُ البيانات.</t>
        </is>
      </c>
      <c r="D4313" s="7" t="inlineStr">
        <is>
          <t>طلب تأسيس المحرك الموحد للتصدير والاستيراد والمشاركة وتعميم البيانات</t>
        </is>
      </c>
      <c r="E4313" s="7" t="inlineStr">
        <is>
          <t>§الصلاحيات</t>
        </is>
      </c>
      <c r="F4313" s="7" t="inlineStr">
        <is>
          <t>DIO</t>
        </is>
      </c>
      <c r="G4313" s="7" t="inlineStr">
        <is>
          <t>قرار مالك موقَّع — نافذ</t>
        </is>
      </c>
      <c r="H4313" s="7" t="inlineStr">
        <is>
          <t>INJAZ-UX-01</t>
        </is>
      </c>
      <c r="I4313" s="7" t="inlineStr">
        <is>
          <t>الفصلُ ٨ — التصديرُ والاستيراد</t>
        </is>
      </c>
      <c r="J4313" s="7" t="inlineStr">
        <is>
          <t>FRD-01 لعرضِ مستنداتها · DELIVERY-01 لبواباتِ القبول</t>
        </is>
      </c>
      <c r="K4313" s="7" t="inlineStr">
        <is>
          <t>اختبارُ صلاحية: فعلُ PRM-SEDIT بلا الصلاحيةِ يُرفض في الخادم</t>
        </is>
      </c>
      <c r="L4313" s="7" t="inlineStr">
        <is>
          <t>مطلوب ولم يُنفذ</t>
        </is>
      </c>
      <c r="M4313" s="7" t="inlineStr">
        <is>
          <t>نافذ</t>
        </is>
      </c>
    </row>
    <row r="4314">
      <c r="A4314" s="7" t="n">
        <v>4313</v>
      </c>
      <c r="B4314" s="7" t="inlineStr">
        <is>
          <t>DIO-133</t>
        </is>
      </c>
      <c r="C4314" s="7" t="inlineStr">
        <is>
          <t>صلاحيةُ «اعتمادُ التعديلات» (PRM-SAPR): قبولُ ما اقترحه المستلمُ أو رفضُه · ويملك تعريفَها مالكُ البيانات.</t>
        </is>
      </c>
      <c r="D4314" s="7" t="inlineStr">
        <is>
          <t>طلب تأسيس المحرك الموحد للتصدير والاستيراد والمشاركة وتعميم البيانات</t>
        </is>
      </c>
      <c r="E4314" s="7" t="inlineStr">
        <is>
          <t>§الصلاحيات</t>
        </is>
      </c>
      <c r="F4314" s="7" t="inlineStr">
        <is>
          <t>DIO</t>
        </is>
      </c>
      <c r="G4314" s="7" t="inlineStr">
        <is>
          <t>قرار مالك موقَّع — نافذ</t>
        </is>
      </c>
      <c r="H4314" s="7" t="inlineStr">
        <is>
          <t>INJAZ-UX-01</t>
        </is>
      </c>
      <c r="I4314" s="7" t="inlineStr">
        <is>
          <t>الفصلُ ٨ — التصديرُ والاستيراد</t>
        </is>
      </c>
      <c r="J4314" s="7" t="inlineStr">
        <is>
          <t>FRD-01 لعرضِ مستنداتها · DELIVERY-01 لبواباتِ القبول</t>
        </is>
      </c>
      <c r="K4314" s="7" t="inlineStr">
        <is>
          <t>اختبارُ صلاحية: فعلُ PRM-SAPR بلا الصلاحيةِ يُرفض في الخادم</t>
        </is>
      </c>
      <c r="L4314" s="7" t="inlineStr">
        <is>
          <t>مطلوب ولم يُنفذ</t>
        </is>
      </c>
      <c r="M4314" s="7" t="inlineStr">
        <is>
          <t>نافذ</t>
        </is>
      </c>
    </row>
    <row r="4315">
      <c r="A4315" s="7" t="n">
        <v>4314</v>
      </c>
      <c r="B4315" s="7" t="inlineStr">
        <is>
          <t>DIO-134</t>
        </is>
      </c>
      <c r="C4315" s="7" t="inlineStr">
        <is>
          <t>صلاحيةُ «تنزيلُ المرفقات» (PRM-ATT): سحبُ مرفقات السجلات مع الملف · ويملك تعريفَها الحوكمة.</t>
        </is>
      </c>
      <c r="D4315" s="7" t="inlineStr">
        <is>
          <t>طلب تأسيس المحرك الموحد للتصدير والاستيراد والمشاركة وتعميم البيانات</t>
        </is>
      </c>
      <c r="E4315" s="7" t="inlineStr">
        <is>
          <t>§الصلاحيات</t>
        </is>
      </c>
      <c r="F4315" s="7" t="inlineStr">
        <is>
          <t>DIO</t>
        </is>
      </c>
      <c r="G4315" s="7" t="inlineStr">
        <is>
          <t>قرار مالك موقَّع — نافذ</t>
        </is>
      </c>
      <c r="H4315" s="7" t="inlineStr">
        <is>
          <t>INJAZ-UX-01</t>
        </is>
      </c>
      <c r="I4315" s="7" t="inlineStr">
        <is>
          <t>الفصلُ ٨ — التصديرُ والاستيراد</t>
        </is>
      </c>
      <c r="J4315" s="7" t="inlineStr">
        <is>
          <t>FRD-01 لعرضِ مستنداتها · DELIVERY-01 لبواباتِ القبول</t>
        </is>
      </c>
      <c r="K4315" s="7" t="inlineStr">
        <is>
          <t>اختبارُ صلاحية: فعلُ PRM-ATT بلا الصلاحيةِ يُرفض في الخادم</t>
        </is>
      </c>
      <c r="L4315" s="7" t="inlineStr">
        <is>
          <t>مطلوب ولم يُنفذ</t>
        </is>
      </c>
      <c r="M4315" s="7" t="inlineStr">
        <is>
          <t>نافذ</t>
        </is>
      </c>
    </row>
    <row r="4316">
      <c r="A4316" s="7" t="n">
        <v>4315</v>
      </c>
      <c r="B4316" s="7" t="inlineStr">
        <is>
          <t>DIO-135</t>
        </is>
      </c>
      <c r="C4316" s="7" t="inlineStr">
        <is>
          <t>تملك إدارةُ الحوكمة والالتزام: قوالبَ الصلاحياتِ والحقولَ الحساسةَ وسياساتِ الإخفاءِ وحدودَ التصديرِ ومراجعةَ عمليات التصدير الكبيرةِ ومراجعةَ المشاركة الخارجيةِ وسجلَّ التدقيقِ ومنعَ تعارض الواجبات. أما الإدارةُ المالكةُ للبيانات فتحدد مضمونَ البياناتِ وقواعدَها المهنية.</t>
        </is>
      </c>
      <c r="D4316" s="7" t="inlineStr">
        <is>
          <t>طلب تأسيس المحرك الموحد للتصدير والاستيراد والمشاركة وتعميم البيانات</t>
        </is>
      </c>
      <c r="E4316" s="7" t="inlineStr">
        <is>
          <t>§الصلاحيات</t>
        </is>
      </c>
      <c r="F4316" s="7" t="inlineStr">
        <is>
          <t>DIO</t>
        </is>
      </c>
      <c r="G4316" s="7" t="inlineStr">
        <is>
          <t>قرار مالك موقَّع — نافذ</t>
        </is>
      </c>
      <c r="H4316" s="7" t="inlineStr">
        <is>
          <t>INJAZ-UX-01</t>
        </is>
      </c>
      <c r="I4316" s="7" t="inlineStr">
        <is>
          <t>الفصلُ ٨ — التصديرُ والاستيراد</t>
        </is>
      </c>
      <c r="J4316" s="7" t="inlineStr">
        <is>
          <t>FRD-01 لعرضِ مستنداتها · DELIVERY-01 لبواباتِ القبول</t>
        </is>
      </c>
      <c r="K4316" s="7" t="inlineStr">
        <is>
          <t>اختبارُ فصل: الحوكمةُ لا تعدّل مضمونًا والإدارةُ المالكةُ لا تعدّل قالبَ صلاحية</t>
        </is>
      </c>
      <c r="L4316" s="7" t="inlineStr">
        <is>
          <t>مطلوب ولم يُنفذ</t>
        </is>
      </c>
      <c r="M4316" s="7" t="inlineStr">
        <is>
          <t>نافذ</t>
        </is>
      </c>
    </row>
    <row r="4317">
      <c r="A4317" s="7" t="n">
        <v>4316</v>
      </c>
      <c r="B4317" s="7" t="inlineStr">
        <is>
          <t>DIO-136</t>
        </is>
      </c>
      <c r="C4317" s="7" t="inlineStr">
        <is>
          <t>يُسجَّل لكل عملية: من صدّر أو استورد أو شاركَ ومتى والشاشةُ والفلاترُ والفترةُ والأعمدةُ وعددُ السجلاتِ والصيغةُ والجهةُ المستلمةُ والحقولُ الحساسةُ التي تضمَّنها الملفُّ ورقمُ دفعةِ الاستيرادِ وعددُ السجلاتِ الجديدةِ والمحدَّثةِ والمرفوضةِ ومن راجعَ واعتمدَ وعملياتُ العكسِ ورابطُ الملفِّ الناتجِ ومدةُ الاحتفاظ.</t>
        </is>
      </c>
      <c r="D4317" s="7" t="inlineStr">
        <is>
          <t>طلب تأسيس المحرك الموحد للتصدير والاستيراد والمشاركة وتعميم البيانات</t>
        </is>
      </c>
      <c r="E4317" s="7" t="inlineStr">
        <is>
          <t>§سجل التدقيق</t>
        </is>
      </c>
      <c r="F4317" s="7" t="inlineStr">
        <is>
          <t>DIO</t>
        </is>
      </c>
      <c r="G4317" s="7" t="inlineStr">
        <is>
          <t>قرار مالك موقَّع — نافذ</t>
        </is>
      </c>
      <c r="H4317" s="7" t="inlineStr">
        <is>
          <t>INJAZ-UX-01</t>
        </is>
      </c>
      <c r="I4317" s="7" t="inlineStr">
        <is>
          <t>الفصلُ ٨ — التصديرُ والاستيراد</t>
        </is>
      </c>
      <c r="J4317" s="7" t="inlineStr">
        <is>
          <t>FRD-01 لعرضِ مستنداتها · DELIVERY-01 لبواباتِ القبول</t>
        </is>
      </c>
      <c r="K4317" s="7" t="inlineStr">
        <is>
          <t>اختبارُ اكتمال: صفرُ عمليةٍ ينقصها بندٌ من الستةَ عشر</t>
        </is>
      </c>
      <c r="L4317" s="7" t="inlineStr">
        <is>
          <t>مطلوب ولم يُنفذ</t>
        </is>
      </c>
      <c r="M4317" s="7" t="inlineStr">
        <is>
          <t>نافذ</t>
        </is>
      </c>
    </row>
    <row r="4318">
      <c r="A4318" s="7" t="n">
        <v>4317</v>
      </c>
      <c r="B4318" s="7" t="inlineStr">
        <is>
          <t>DIO-137</t>
        </is>
      </c>
      <c r="C4318" s="7" t="inlineStr">
        <is>
          <t>يجب توفيرُ تقريرٍ لإدارة الحوكمة عن: أكبرُ عمليات التصدير.</t>
        </is>
      </c>
      <c r="D4318" s="7" t="inlineStr">
        <is>
          <t>طلب تأسيس المحرك الموحد للتصدير والاستيراد والمشاركة وتعميم البيانات</t>
        </is>
      </c>
      <c r="E4318" s="7" t="inlineStr">
        <is>
          <t>§سجل التدقيق</t>
        </is>
      </c>
      <c r="F4318" s="7" t="inlineStr">
        <is>
          <t>DIO</t>
        </is>
      </c>
      <c r="G4318" s="7" t="inlineStr">
        <is>
          <t>قرار مالك موقَّع — نافذ</t>
        </is>
      </c>
      <c r="H4318" s="7" t="inlineStr">
        <is>
          <t>INJAZ-UX-01</t>
        </is>
      </c>
      <c r="I4318" s="7" t="inlineStr">
        <is>
          <t>الفصلُ ٨ — التصديرُ والاستيراد</t>
        </is>
      </c>
      <c r="J4318" s="7" t="inlineStr">
        <is>
          <t>FRD-01 لعرضِ مستنداتها · DELIVERY-01 لبواباتِ القبول</t>
        </is>
      </c>
      <c r="K4318" s="7" t="inlineStr">
        <is>
          <t>اختبارُ تقرير: تقريرُ «أكبرُ عمليات التصدير» متاحٌ ويُعاد حسابُه من سجل التدقيق</t>
        </is>
      </c>
      <c r="L4318" s="7" t="inlineStr">
        <is>
          <t>مطلوب ولم يُنفذ</t>
        </is>
      </c>
      <c r="M4318" s="7" t="inlineStr">
        <is>
          <t>نافذ</t>
        </is>
      </c>
    </row>
    <row r="4319">
      <c r="A4319" s="7" t="n">
        <v>4318</v>
      </c>
      <c r="B4319" s="7" t="inlineStr">
        <is>
          <t>DIO-138</t>
        </is>
      </c>
      <c r="C4319" s="7" t="inlineStr">
        <is>
          <t>يجب توفيرُ تقريرٍ لإدارة الحوكمة عن: التصديرُ المتكرر.</t>
        </is>
      </c>
      <c r="D4319" s="7" t="inlineStr">
        <is>
          <t>طلب تأسيس المحرك الموحد للتصدير والاستيراد والمشاركة وتعميم البيانات</t>
        </is>
      </c>
      <c r="E4319" s="7" t="inlineStr">
        <is>
          <t>§سجل التدقيق</t>
        </is>
      </c>
      <c r="F4319" s="7" t="inlineStr">
        <is>
          <t>DIO</t>
        </is>
      </c>
      <c r="G4319" s="7" t="inlineStr">
        <is>
          <t>قرار مالك موقَّع — نافذ</t>
        </is>
      </c>
      <c r="H4319" s="7" t="inlineStr">
        <is>
          <t>INJAZ-UX-01</t>
        </is>
      </c>
      <c r="I4319" s="7" t="inlineStr">
        <is>
          <t>الفصلُ ٨ — التصديرُ والاستيراد</t>
        </is>
      </c>
      <c r="J4319" s="7" t="inlineStr">
        <is>
          <t>FRD-01 لعرضِ مستنداتها · DELIVERY-01 لبواباتِ القبول</t>
        </is>
      </c>
      <c r="K4319" s="7" t="inlineStr">
        <is>
          <t>اختبارُ تقرير: تقريرُ «التصديرُ المتكرر» متاحٌ ويُعاد حسابُه من سجل التدقيق</t>
        </is>
      </c>
      <c r="L4319" s="7" t="inlineStr">
        <is>
          <t>مطلوب ولم يُنفذ</t>
        </is>
      </c>
      <c r="M4319" s="7" t="inlineStr">
        <is>
          <t>نافذ</t>
        </is>
      </c>
    </row>
    <row r="4320">
      <c r="A4320" s="7" t="n">
        <v>4319</v>
      </c>
      <c r="B4320" s="7" t="inlineStr">
        <is>
          <t>DIO-139</t>
        </is>
      </c>
      <c r="C4320" s="7" t="inlineStr">
        <is>
          <t>يجب توفيرُ تقريرٍ لإدارة الحوكمة عن: التصديرُ خارجَ أوقات العمل.</t>
        </is>
      </c>
      <c r="D4320" s="7" t="inlineStr">
        <is>
          <t>طلب تأسيس المحرك الموحد للتصدير والاستيراد والمشاركة وتعميم البيانات</t>
        </is>
      </c>
      <c r="E4320" s="7" t="inlineStr">
        <is>
          <t>§سجل التدقيق</t>
        </is>
      </c>
      <c r="F4320" s="7" t="inlineStr">
        <is>
          <t>DIO</t>
        </is>
      </c>
      <c r="G4320" s="7" t="inlineStr">
        <is>
          <t>قرار مالك موقَّع — نافذ</t>
        </is>
      </c>
      <c r="H4320" s="7" t="inlineStr">
        <is>
          <t>INJAZ-UX-01</t>
        </is>
      </c>
      <c r="I4320" s="7" t="inlineStr">
        <is>
          <t>الفصلُ ٨ — التصديرُ والاستيراد</t>
        </is>
      </c>
      <c r="J4320" s="7" t="inlineStr">
        <is>
          <t>FRD-01 لعرضِ مستنداتها · DELIVERY-01 لبواباتِ القبول</t>
        </is>
      </c>
      <c r="K4320" s="7" t="inlineStr">
        <is>
          <t>اختبارُ تقرير: تقريرُ «التصديرُ خارجَ أوقات العمل» متاحٌ ويُعاد حسابُه من سجل التدقيق</t>
        </is>
      </c>
      <c r="L4320" s="7" t="inlineStr">
        <is>
          <t>مطلوب ولم يُنفذ</t>
        </is>
      </c>
      <c r="M4320" s="7" t="inlineStr">
        <is>
          <t>نافذ</t>
        </is>
      </c>
    </row>
    <row r="4321">
      <c r="A4321" s="7" t="n">
        <v>4320</v>
      </c>
      <c r="B4321" s="7" t="inlineStr">
        <is>
          <t>DIO-140</t>
        </is>
      </c>
      <c r="C4321" s="7" t="inlineStr">
        <is>
          <t>يجب توفيرُ تقريرٍ لإدارة الحوكمة عن: تصديرُ البيانات الحساسة.</t>
        </is>
      </c>
      <c r="D4321" s="7" t="inlineStr">
        <is>
          <t>طلب تأسيس المحرك الموحد للتصدير والاستيراد والمشاركة وتعميم البيانات</t>
        </is>
      </c>
      <c r="E4321" s="7" t="inlineStr">
        <is>
          <t>§سجل التدقيق</t>
        </is>
      </c>
      <c r="F4321" s="7" t="inlineStr">
        <is>
          <t>DIO</t>
        </is>
      </c>
      <c r="G4321" s="7" t="inlineStr">
        <is>
          <t>قرار مالك موقَّع — نافذ</t>
        </is>
      </c>
      <c r="H4321" s="7" t="inlineStr">
        <is>
          <t>INJAZ-UX-01</t>
        </is>
      </c>
      <c r="I4321" s="7" t="inlineStr">
        <is>
          <t>الفصلُ ٨ — التصديرُ والاستيراد</t>
        </is>
      </c>
      <c r="J4321" s="7" t="inlineStr">
        <is>
          <t>FRD-01 لعرضِ مستنداتها · DELIVERY-01 لبواباتِ القبول</t>
        </is>
      </c>
      <c r="K4321" s="7" t="inlineStr">
        <is>
          <t>اختبارُ تقرير: تقريرُ «تصديرُ البيانات الحساسة» متاحٌ ويُعاد حسابُه من سجل التدقيق</t>
        </is>
      </c>
      <c r="L4321" s="7" t="inlineStr">
        <is>
          <t>مطلوب ولم يُنفذ</t>
        </is>
      </c>
      <c r="M4321" s="7" t="inlineStr">
        <is>
          <t>نافذ</t>
        </is>
      </c>
    </row>
    <row r="4322">
      <c r="A4322" s="7" t="n">
        <v>4321</v>
      </c>
      <c r="B4322" s="7" t="inlineStr">
        <is>
          <t>DIO-141</t>
        </is>
      </c>
      <c r="C4322" s="7" t="inlineStr">
        <is>
          <t>يجب توفيرُ تقريرٍ لإدارة الحوكمة عن: المشاركةُ الخارجية.</t>
        </is>
      </c>
      <c r="D4322" s="7" t="inlineStr">
        <is>
          <t>طلب تأسيس المحرك الموحد للتصدير والاستيراد والمشاركة وتعميم البيانات</t>
        </is>
      </c>
      <c r="E4322" s="7" t="inlineStr">
        <is>
          <t>§سجل التدقيق</t>
        </is>
      </c>
      <c r="F4322" s="7" t="inlineStr">
        <is>
          <t>DIO</t>
        </is>
      </c>
      <c r="G4322" s="7" t="inlineStr">
        <is>
          <t>قرار مالك موقَّع — نافذ</t>
        </is>
      </c>
      <c r="H4322" s="7" t="inlineStr">
        <is>
          <t>INJAZ-UX-01</t>
        </is>
      </c>
      <c r="I4322" s="7" t="inlineStr">
        <is>
          <t>الفصلُ ٨ — التصديرُ والاستيراد</t>
        </is>
      </c>
      <c r="J4322" s="7" t="inlineStr">
        <is>
          <t>FRD-01 لعرضِ مستنداتها · DELIVERY-01 لبواباتِ القبول</t>
        </is>
      </c>
      <c r="K4322" s="7" t="inlineStr">
        <is>
          <t>اختبارُ تقرير: تقريرُ «المشاركةُ الخارجية» متاحٌ ويُعاد حسابُه من سجل التدقيق</t>
        </is>
      </c>
      <c r="L4322" s="7" t="inlineStr">
        <is>
          <t>مطلوب ولم يُنفذ</t>
        </is>
      </c>
      <c r="M4322" s="7" t="inlineStr">
        <is>
          <t>نافذ</t>
        </is>
      </c>
    </row>
    <row r="4323">
      <c r="A4323" s="7" t="n">
        <v>4322</v>
      </c>
      <c r="B4323" s="7" t="inlineStr">
        <is>
          <t>DIO-142</t>
        </is>
      </c>
      <c r="C4323" s="7" t="inlineStr">
        <is>
          <t>يجب توفيرُ تقريرٍ لإدارة الحوكمة عن: الاستيراداتُ المرفوضة.</t>
        </is>
      </c>
      <c r="D4323" s="7" t="inlineStr">
        <is>
          <t>طلب تأسيس المحرك الموحد للتصدير والاستيراد والمشاركة وتعميم البيانات</t>
        </is>
      </c>
      <c r="E4323" s="7" t="inlineStr">
        <is>
          <t>§سجل التدقيق</t>
        </is>
      </c>
      <c r="F4323" s="7" t="inlineStr">
        <is>
          <t>DIO</t>
        </is>
      </c>
      <c r="G4323" s="7" t="inlineStr">
        <is>
          <t>قرار مالك موقَّع — نافذ</t>
        </is>
      </c>
      <c r="H4323" s="7" t="inlineStr">
        <is>
          <t>INJAZ-UX-01</t>
        </is>
      </c>
      <c r="I4323" s="7" t="inlineStr">
        <is>
          <t>الفصلُ ٨ — التصديرُ والاستيراد</t>
        </is>
      </c>
      <c r="J4323" s="7" t="inlineStr">
        <is>
          <t>FRD-01 لعرضِ مستنداتها · DELIVERY-01 لبواباتِ القبول</t>
        </is>
      </c>
      <c r="K4323" s="7" t="inlineStr">
        <is>
          <t>اختبارُ تقرير: تقريرُ «الاستيراداتُ المرفوضة» متاحٌ ويُعاد حسابُه من سجل التدقيق</t>
        </is>
      </c>
      <c r="L4323" s="7" t="inlineStr">
        <is>
          <t>مطلوب ولم يُنفذ</t>
        </is>
      </c>
      <c r="M4323" s="7" t="inlineStr">
        <is>
          <t>نافذ</t>
        </is>
      </c>
    </row>
    <row r="4324">
      <c r="A4324" s="7" t="n">
        <v>4323</v>
      </c>
      <c r="B4324" s="7" t="inlineStr">
        <is>
          <t>DIO-143</t>
        </is>
      </c>
      <c r="C4324" s="7" t="inlineStr">
        <is>
          <t>يجب توفيرُ تقريرٍ لإدارة الحوكمة عن: عملياتُ العكس.</t>
        </is>
      </c>
      <c r="D4324" s="7" t="inlineStr">
        <is>
          <t>طلب تأسيس المحرك الموحد للتصدير والاستيراد والمشاركة وتعميم البيانات</t>
        </is>
      </c>
      <c r="E4324" s="7" t="inlineStr">
        <is>
          <t>§سجل التدقيق</t>
        </is>
      </c>
      <c r="F4324" s="7" t="inlineStr">
        <is>
          <t>DIO</t>
        </is>
      </c>
      <c r="G4324" s="7" t="inlineStr">
        <is>
          <t>قرار مالك موقَّع — نافذ</t>
        </is>
      </c>
      <c r="H4324" s="7" t="inlineStr">
        <is>
          <t>INJAZ-UX-01</t>
        </is>
      </c>
      <c r="I4324" s="7" t="inlineStr">
        <is>
          <t>الفصلُ ٨ — التصديرُ والاستيراد</t>
        </is>
      </c>
      <c r="J4324" s="7" t="inlineStr">
        <is>
          <t>FRD-01 لعرضِ مستنداتها · DELIVERY-01 لبواباتِ القبول</t>
        </is>
      </c>
      <c r="K4324" s="7" t="inlineStr">
        <is>
          <t>اختبارُ تقرير: تقريرُ «عملياتُ العكس» متاحٌ ويُعاد حسابُه من سجل التدقيق</t>
        </is>
      </c>
      <c r="L4324" s="7" t="inlineStr">
        <is>
          <t>مطلوب ولم يُنفذ</t>
        </is>
      </c>
      <c r="M4324" s="7" t="inlineStr">
        <is>
          <t>نافذ</t>
        </is>
      </c>
    </row>
    <row r="4325">
      <c r="A4325" s="7" t="n">
        <v>4324</v>
      </c>
      <c r="B4325" s="7" t="inlineStr">
        <is>
          <t>DIO-144</t>
        </is>
      </c>
      <c r="C4325" s="7" t="inlineStr">
        <is>
          <t>يجب تحديدُ وتنفيذُ: الحدُّ الأقصى للسجلات في التصدير المباشر.</t>
        </is>
      </c>
      <c r="D4325" s="7" t="inlineStr">
        <is>
          <t>طلب تأسيس المحرك الموحد للتصدير والاستيراد والمشاركة وتعميم البيانات</t>
        </is>
      </c>
      <c r="E4325" s="7" t="inlineStr">
        <is>
          <t>§الأداء والحدود</t>
        </is>
      </c>
      <c r="F4325" s="7" t="inlineStr">
        <is>
          <t>DIO</t>
        </is>
      </c>
      <c r="G4325" s="7" t="inlineStr">
        <is>
          <t>قرار مالك موقَّع — نافذ</t>
        </is>
      </c>
      <c r="H4325" s="7" t="inlineStr">
        <is>
          <t>INJAZ-UX-01</t>
        </is>
      </c>
      <c r="I4325" s="7" t="inlineStr">
        <is>
          <t>الفصلُ ٨ — التصديرُ والاستيراد</t>
        </is>
      </c>
      <c r="J4325" s="7" t="inlineStr">
        <is>
          <t>FRD-01 لعرضِ مستنداتها · DELIVERY-01 لبواباتِ القبول</t>
        </is>
      </c>
      <c r="K4325" s="7" t="inlineStr">
        <is>
          <t>اختبارُ أداء: «الحدُّ الأقصى للسجلات في التصدير المباشر» معرَّفٌ ومطبَّقٌ ومقيس</t>
        </is>
      </c>
      <c r="L4325" s="7" t="inlineStr">
        <is>
          <t>مطلوب ولم يُنفذ</t>
        </is>
      </c>
      <c r="M4325" s="7" t="inlineStr">
        <is>
          <t>نافذ</t>
        </is>
      </c>
    </row>
    <row r="4326">
      <c r="A4326" s="7" t="n">
        <v>4325</v>
      </c>
      <c r="B4326" s="7" t="inlineStr">
        <is>
          <t>DIO-145</t>
        </is>
      </c>
      <c r="C4326" s="7" t="inlineStr">
        <is>
          <t>يجب تحديدُ وتنفيذُ: متى تتحول العمليةُ إلى مهمةٍ خلفية.</t>
        </is>
      </c>
      <c r="D4326" s="7" t="inlineStr">
        <is>
          <t>طلب تأسيس المحرك الموحد للتصدير والاستيراد والمشاركة وتعميم البيانات</t>
        </is>
      </c>
      <c r="E4326" s="7" t="inlineStr">
        <is>
          <t>§الأداء والحدود</t>
        </is>
      </c>
      <c r="F4326" s="7" t="inlineStr">
        <is>
          <t>DIO</t>
        </is>
      </c>
      <c r="G4326" s="7" t="inlineStr">
        <is>
          <t>قرار مالك موقَّع — نافذ</t>
        </is>
      </c>
      <c r="H4326" s="7" t="inlineStr">
        <is>
          <t>INJAZ-UX-01</t>
        </is>
      </c>
      <c r="I4326" s="7" t="inlineStr">
        <is>
          <t>الفصلُ ٨ — التصديرُ والاستيراد</t>
        </is>
      </c>
      <c r="J4326" s="7" t="inlineStr">
        <is>
          <t>FRD-01 لعرضِ مستنداتها · DELIVERY-01 لبواباتِ القبول</t>
        </is>
      </c>
      <c r="K4326" s="7" t="inlineStr">
        <is>
          <t>اختبارُ أداء: «متى تتحول العمليةُ إلى مهمةٍ خلفية» معرَّفٌ ومطبَّقٌ ومقيس</t>
        </is>
      </c>
      <c r="L4326" s="7" t="inlineStr">
        <is>
          <t>مطلوب ولم يُنفذ</t>
        </is>
      </c>
      <c r="M4326" s="7" t="inlineStr">
        <is>
          <t>نافذ</t>
        </is>
      </c>
    </row>
    <row r="4327">
      <c r="A4327" s="7" t="n">
        <v>4326</v>
      </c>
      <c r="B4327" s="7" t="inlineStr">
        <is>
          <t>DIO-146</t>
        </is>
      </c>
      <c r="C4327" s="7" t="inlineStr">
        <is>
          <t>يجب تحديدُ وتنفيذُ: إشعارُ المستخدم عند جاهزية الملف.</t>
        </is>
      </c>
      <c r="D4327" s="7" t="inlineStr">
        <is>
          <t>طلب تأسيس المحرك الموحد للتصدير والاستيراد والمشاركة وتعميم البيانات</t>
        </is>
      </c>
      <c r="E4327" s="7" t="inlineStr">
        <is>
          <t>§الأداء والحدود</t>
        </is>
      </c>
      <c r="F4327" s="7" t="inlineStr">
        <is>
          <t>DIO</t>
        </is>
      </c>
      <c r="G4327" s="7" t="inlineStr">
        <is>
          <t>قرار مالك موقَّع — نافذ</t>
        </is>
      </c>
      <c r="H4327" s="7" t="inlineStr">
        <is>
          <t>INJAZ-UX-01</t>
        </is>
      </c>
      <c r="I4327" s="7" t="inlineStr">
        <is>
          <t>الفصلُ ٨ — التصديرُ والاستيراد</t>
        </is>
      </c>
      <c r="J4327" s="7" t="inlineStr">
        <is>
          <t>FRD-01 لعرضِ مستنداتها · DELIVERY-01 لبواباتِ القبول</t>
        </is>
      </c>
      <c r="K4327" s="7" t="inlineStr">
        <is>
          <t>اختبارُ أداء: «إشعارُ المستخدم عند جاهزية الملف» معرَّفٌ ومطبَّقٌ ومقيس</t>
        </is>
      </c>
      <c r="L4327" s="7" t="inlineStr">
        <is>
          <t>مطلوب ولم يُنفذ</t>
        </is>
      </c>
      <c r="M4327" s="7" t="inlineStr">
        <is>
          <t>نافذ</t>
        </is>
      </c>
    </row>
    <row r="4328">
      <c r="A4328" s="7" t="n">
        <v>4327</v>
      </c>
      <c r="B4328" s="7" t="inlineStr">
        <is>
          <t>DIO-147</t>
        </is>
      </c>
      <c r="C4328" s="7" t="inlineStr">
        <is>
          <t>يجب تحديدُ وتنفيذُ: مدةُ الاحتفاظ بالملفات.</t>
        </is>
      </c>
      <c r="D4328" s="7" t="inlineStr">
        <is>
          <t>طلب تأسيس المحرك الموحد للتصدير والاستيراد والمشاركة وتعميم البيانات</t>
        </is>
      </c>
      <c r="E4328" s="7" t="inlineStr">
        <is>
          <t>§الأداء والحدود</t>
        </is>
      </c>
      <c r="F4328" s="7" t="inlineStr">
        <is>
          <t>DIO</t>
        </is>
      </c>
      <c r="G4328" s="7" t="inlineStr">
        <is>
          <t>قرار مالك موقَّع — نافذ</t>
        </is>
      </c>
      <c r="H4328" s="7" t="inlineStr">
        <is>
          <t>INJAZ-UX-01</t>
        </is>
      </c>
      <c r="I4328" s="7" t="inlineStr">
        <is>
          <t>الفصلُ ٨ — التصديرُ والاستيراد</t>
        </is>
      </c>
      <c r="J4328" s="7" t="inlineStr">
        <is>
          <t>FRD-01 لعرضِ مستنداتها · DELIVERY-01 لبواباتِ القبول</t>
        </is>
      </c>
      <c r="K4328" s="7" t="inlineStr">
        <is>
          <t>اختبارُ أداء: «مدةُ الاحتفاظ بالملفات» معرَّفٌ ومطبَّقٌ ومقيس</t>
        </is>
      </c>
      <c r="L4328" s="7" t="inlineStr">
        <is>
          <t>مطلوب ولم يُنفذ</t>
        </is>
      </c>
      <c r="M4328" s="7" t="inlineStr">
        <is>
          <t>نافذ</t>
        </is>
      </c>
    </row>
    <row r="4329">
      <c r="A4329" s="7" t="n">
        <v>4328</v>
      </c>
      <c r="B4329" s="7" t="inlineStr">
        <is>
          <t>DIO-148</t>
        </is>
      </c>
      <c r="C4329" s="7" t="inlineStr">
        <is>
          <t>يجب تحديدُ وتنفيذُ: ضغطُ الملفات الكبيرة.</t>
        </is>
      </c>
      <c r="D4329" s="7" t="inlineStr">
        <is>
          <t>طلب تأسيس المحرك الموحد للتصدير والاستيراد والمشاركة وتعميم البيانات</t>
        </is>
      </c>
      <c r="E4329" s="7" t="inlineStr">
        <is>
          <t>§الأداء والحدود</t>
        </is>
      </c>
      <c r="F4329" s="7" t="inlineStr">
        <is>
          <t>DIO</t>
        </is>
      </c>
      <c r="G4329" s="7" t="inlineStr">
        <is>
          <t>قرار مالك موقَّع — نافذ</t>
        </is>
      </c>
      <c r="H4329" s="7" t="inlineStr">
        <is>
          <t>INJAZ-UX-01</t>
        </is>
      </c>
      <c r="I4329" s="7" t="inlineStr">
        <is>
          <t>الفصلُ ٨ — التصديرُ والاستيراد</t>
        </is>
      </c>
      <c r="J4329" s="7" t="inlineStr">
        <is>
          <t>FRD-01 لعرضِ مستنداتها · DELIVERY-01 لبواباتِ القبول</t>
        </is>
      </c>
      <c r="K4329" s="7" t="inlineStr">
        <is>
          <t>اختبارُ أداء: «ضغطُ الملفات الكبيرة» معرَّفٌ ومطبَّقٌ ومقيس</t>
        </is>
      </c>
      <c r="L4329" s="7" t="inlineStr">
        <is>
          <t>مطلوب ولم يُنفذ</t>
        </is>
      </c>
      <c r="M4329" s="7" t="inlineStr">
        <is>
          <t>نافذ</t>
        </is>
      </c>
    </row>
    <row r="4330">
      <c r="A4330" s="7" t="n">
        <v>4329</v>
      </c>
      <c r="B4330" s="7" t="inlineStr">
        <is>
          <t>DIO-149</t>
        </is>
      </c>
      <c r="C4330" s="7" t="inlineStr">
        <is>
          <t>يجب تحديدُ وتنفيذُ: تقسيمُ Excel عند تجاوز حدود الورقة.</t>
        </is>
      </c>
      <c r="D4330" s="7" t="inlineStr">
        <is>
          <t>طلب تأسيس المحرك الموحد للتصدير والاستيراد والمشاركة وتعميم البيانات</t>
        </is>
      </c>
      <c r="E4330" s="7" t="inlineStr">
        <is>
          <t>§الأداء والحدود</t>
        </is>
      </c>
      <c r="F4330" s="7" t="inlineStr">
        <is>
          <t>DIO</t>
        </is>
      </c>
      <c r="G4330" s="7" t="inlineStr">
        <is>
          <t>قرار مالك موقَّع — نافذ</t>
        </is>
      </c>
      <c r="H4330" s="7" t="inlineStr">
        <is>
          <t>INJAZ-UX-01</t>
        </is>
      </c>
      <c r="I4330" s="7" t="inlineStr">
        <is>
          <t>الفصلُ ٨ — التصديرُ والاستيراد</t>
        </is>
      </c>
      <c r="J4330" s="7" t="inlineStr">
        <is>
          <t>FRD-01 لعرضِ مستنداتها · DELIVERY-01 لبواباتِ القبول</t>
        </is>
      </c>
      <c r="K4330" s="7" t="inlineStr">
        <is>
          <t>اختبارُ أداء: «تقسيمُ Excel عند تجاوز حدود الورقة» معرَّفٌ ومطبَّقٌ ومقيس</t>
        </is>
      </c>
      <c r="L4330" s="7" t="inlineStr">
        <is>
          <t>مطلوب ولم يُنفذ</t>
        </is>
      </c>
      <c r="M4330" s="7" t="inlineStr">
        <is>
          <t>نافذ</t>
        </is>
      </c>
    </row>
    <row r="4331">
      <c r="A4331" s="7" t="n">
        <v>4330</v>
      </c>
      <c r="B4331" s="7" t="inlineStr">
        <is>
          <t>DIO-150</t>
        </is>
      </c>
      <c r="C4331" s="7" t="inlineStr">
        <is>
          <t>يجب تحديدُ وتنفيذُ: منعُ انهيار الشاشة أثناء التصدير.</t>
        </is>
      </c>
      <c r="D4331" s="7" t="inlineStr">
        <is>
          <t>طلب تأسيس المحرك الموحد للتصدير والاستيراد والمشاركة وتعميم البيانات</t>
        </is>
      </c>
      <c r="E4331" s="7" t="inlineStr">
        <is>
          <t>§الأداء والحدود</t>
        </is>
      </c>
      <c r="F4331" s="7" t="inlineStr">
        <is>
          <t>DIO</t>
        </is>
      </c>
      <c r="G4331" s="7" t="inlineStr">
        <is>
          <t>قرار مالك موقَّع — نافذ</t>
        </is>
      </c>
      <c r="H4331" s="7" t="inlineStr">
        <is>
          <t>INJAZ-UX-01</t>
        </is>
      </c>
      <c r="I4331" s="7" t="inlineStr">
        <is>
          <t>الفصلُ ٨ — التصديرُ والاستيراد</t>
        </is>
      </c>
      <c r="J4331" s="7" t="inlineStr">
        <is>
          <t>FRD-01 لعرضِ مستنداتها · DELIVERY-01 لبواباتِ القبول</t>
        </is>
      </c>
      <c r="K4331" s="7" t="inlineStr">
        <is>
          <t>اختبارُ أداء: «منعُ انهيار الشاشة أثناء التصدير» معرَّفٌ ومطبَّقٌ ومقيس</t>
        </is>
      </c>
      <c r="L4331" s="7" t="inlineStr">
        <is>
          <t>مطلوب ولم يُنفذ</t>
        </is>
      </c>
      <c r="M4331" s="7" t="inlineStr">
        <is>
          <t>نافذ</t>
        </is>
      </c>
    </row>
    <row r="4332">
      <c r="A4332" s="7" t="n">
        <v>4331</v>
      </c>
      <c r="B4332" s="7" t="inlineStr">
        <is>
          <t>DIO-151</t>
        </is>
      </c>
      <c r="C4332" s="7" t="inlineStr">
        <is>
          <t>يجب تحديدُ وتنفيذُ: معالجةُ الاستيراد على دفعات.</t>
        </is>
      </c>
      <c r="D4332" s="7" t="inlineStr">
        <is>
          <t>طلب تأسيس المحرك الموحد للتصدير والاستيراد والمشاركة وتعميم البيانات</t>
        </is>
      </c>
      <c r="E4332" s="7" t="inlineStr">
        <is>
          <t>§الأداء والحدود</t>
        </is>
      </c>
      <c r="F4332" s="7" t="inlineStr">
        <is>
          <t>DIO</t>
        </is>
      </c>
      <c r="G4332" s="7" t="inlineStr">
        <is>
          <t>قرار مالك موقَّع — نافذ</t>
        </is>
      </c>
      <c r="H4332" s="7" t="inlineStr">
        <is>
          <t>INJAZ-UX-01</t>
        </is>
      </c>
      <c r="I4332" s="7" t="inlineStr">
        <is>
          <t>الفصلُ ٨ — التصديرُ والاستيراد</t>
        </is>
      </c>
      <c r="J4332" s="7" t="inlineStr">
        <is>
          <t>FRD-01 لعرضِ مستنداتها · DELIVERY-01 لبواباتِ القبول</t>
        </is>
      </c>
      <c r="K4332" s="7" t="inlineStr">
        <is>
          <t>اختبارُ أداء: «معالجةُ الاستيراد على دفعات» معرَّفٌ ومطبَّقٌ ومقيس</t>
        </is>
      </c>
      <c r="L4332" s="7" t="inlineStr">
        <is>
          <t>مطلوب ولم يُنفذ</t>
        </is>
      </c>
      <c r="M4332" s="7" t="inlineStr">
        <is>
          <t>نافذ</t>
        </is>
      </c>
    </row>
    <row r="4333">
      <c r="A4333" s="7" t="n">
        <v>4332</v>
      </c>
      <c r="B4333" s="7" t="inlineStr">
        <is>
          <t>DIO-152</t>
        </is>
      </c>
      <c r="C4333" s="7" t="inlineStr">
        <is>
          <t>يجب تحديدُ وتنفيذُ: إمكانيةُ استئناف العملية.</t>
        </is>
      </c>
      <c r="D4333" s="7" t="inlineStr">
        <is>
          <t>طلب تأسيس المحرك الموحد للتصدير والاستيراد والمشاركة وتعميم البيانات</t>
        </is>
      </c>
      <c r="E4333" s="7" t="inlineStr">
        <is>
          <t>§الأداء والحدود</t>
        </is>
      </c>
      <c r="F4333" s="7" t="inlineStr">
        <is>
          <t>DIO</t>
        </is>
      </c>
      <c r="G4333" s="7" t="inlineStr">
        <is>
          <t>قرار مالك موقَّع — نافذ</t>
        </is>
      </c>
      <c r="H4333" s="7" t="inlineStr">
        <is>
          <t>INJAZ-UX-01</t>
        </is>
      </c>
      <c r="I4333" s="7" t="inlineStr">
        <is>
          <t>الفصلُ ٨ — التصديرُ والاستيراد</t>
        </is>
      </c>
      <c r="J4333" s="7" t="inlineStr">
        <is>
          <t>FRD-01 لعرضِ مستنداتها · DELIVERY-01 لبواباتِ القبول</t>
        </is>
      </c>
      <c r="K4333" s="7" t="inlineStr">
        <is>
          <t>اختبارُ أداء: «إمكانيةُ استئناف العملية» معرَّفٌ ومطبَّقٌ ومقيس</t>
        </is>
      </c>
      <c r="L4333" s="7" t="inlineStr">
        <is>
          <t>مطلوب ولم يُنفذ</t>
        </is>
      </c>
      <c r="M4333" s="7" t="inlineStr">
        <is>
          <t>نافذ</t>
        </is>
      </c>
    </row>
    <row r="4334">
      <c r="A4334" s="7" t="n">
        <v>4333</v>
      </c>
      <c r="B4334" s="7" t="inlineStr">
        <is>
          <t>DIO-153</t>
        </is>
      </c>
      <c r="C4334" s="7" t="inlineStr">
        <is>
          <t>يجب تحديدُ وتنفيذُ: منعُ تنفيذ الدفعة نفسِها مرتين.</t>
        </is>
      </c>
      <c r="D4334" s="7" t="inlineStr">
        <is>
          <t>طلب تأسيس المحرك الموحد للتصدير والاستيراد والمشاركة وتعميم البيانات</t>
        </is>
      </c>
      <c r="E4334" s="7" t="inlineStr">
        <is>
          <t>§الأداء والحدود</t>
        </is>
      </c>
      <c r="F4334" s="7" t="inlineStr">
        <is>
          <t>DIO</t>
        </is>
      </c>
      <c r="G4334" s="7" t="inlineStr">
        <is>
          <t>قرار مالك موقَّع — نافذ</t>
        </is>
      </c>
      <c r="H4334" s="7" t="inlineStr">
        <is>
          <t>INJAZ-UX-01</t>
        </is>
      </c>
      <c r="I4334" s="7" t="inlineStr">
        <is>
          <t>الفصلُ ٨ — التصديرُ والاستيراد</t>
        </is>
      </c>
      <c r="J4334" s="7" t="inlineStr">
        <is>
          <t>FRD-01 لعرضِ مستنداتها · DELIVERY-01 لبواباتِ القبول</t>
        </is>
      </c>
      <c r="K4334" s="7" t="inlineStr">
        <is>
          <t>اختبارُ أداء: «منعُ تنفيذ الدفعة نفسِها مرتين» معرَّفٌ ومطبَّقٌ ومقيس</t>
        </is>
      </c>
      <c r="L4334" s="7" t="inlineStr">
        <is>
          <t>مطلوب ولم يُنفذ</t>
        </is>
      </c>
      <c r="M4334" s="7" t="inlineStr">
        <is>
          <t>نافذ</t>
        </is>
      </c>
    </row>
    <row r="4335">
      <c r="A4335" s="7" t="n">
        <v>4334</v>
      </c>
      <c r="B4335" s="7" t="inlineStr">
        <is>
          <t>DIO-154</t>
        </is>
      </c>
      <c r="C4335" s="7" t="inlineStr">
        <is>
          <t>يجب تحديدُ وتنفيذُ: مفتاحُ منعِ تكرارٍ لكل عملية استيراد.</t>
        </is>
      </c>
      <c r="D4335" s="7" t="inlineStr">
        <is>
          <t>طلب تأسيس المحرك الموحد للتصدير والاستيراد والمشاركة وتعميم البيانات</t>
        </is>
      </c>
      <c r="E4335" s="7" t="inlineStr">
        <is>
          <t>§الأداء والحدود</t>
        </is>
      </c>
      <c r="F4335" s="7" t="inlineStr">
        <is>
          <t>DIO</t>
        </is>
      </c>
      <c r="G4335" s="7" t="inlineStr">
        <is>
          <t>قرار مالك موقَّع — نافذ</t>
        </is>
      </c>
      <c r="H4335" s="7" t="inlineStr">
        <is>
          <t>INJAZ-UX-01</t>
        </is>
      </c>
      <c r="I4335" s="7" t="inlineStr">
        <is>
          <t>الفصلُ ٨ — التصديرُ والاستيراد</t>
        </is>
      </c>
      <c r="J4335" s="7" t="inlineStr">
        <is>
          <t>FRD-01 لعرضِ مستنداتها · DELIVERY-01 لبواباتِ القبول</t>
        </is>
      </c>
      <c r="K4335" s="7" t="inlineStr">
        <is>
          <t>اختبارُ أداء: «مفتاحُ منعِ تكرارٍ لكل عملية استيراد» معرَّفٌ ومطبَّقٌ ومقيس</t>
        </is>
      </c>
      <c r="L4335" s="7" t="inlineStr">
        <is>
          <t>مطلوب ولم يُنفذ</t>
        </is>
      </c>
      <c r="M4335" s="7" t="inlineStr">
        <is>
          <t>نافذ</t>
        </is>
      </c>
    </row>
    <row r="4336">
      <c r="A4336" s="7" t="n">
        <v>4335</v>
      </c>
      <c r="B4336" s="7" t="inlineStr">
        <is>
          <t>DIO-155</t>
        </is>
      </c>
      <c r="C4336" s="7" t="inlineStr">
        <is>
          <t>عقدُ الفعل «تصدير» (dio.export): الفاعلُ المستخدمُ المخوَّلُ بـ PRM-EXP · يُكتب في سجلُّ عملياتِ التصدير · ويُنشر ExportRequested ثم ExportCompleted · ويستهلكه الحوكمةُ · مركزُ التصدير · وأثرُه ملفٌّ جاهزٌ برقمٍ مرجعيٍّ وسجلِّ تدقيق · وعكسُه لا عكسَ — الملفُ يُبطَل بانتهاء مدة الاحتفاظ.</t>
        </is>
      </c>
      <c r="D4336" s="7" t="inlineStr">
        <is>
          <t>طلب تأسيس المحرك الموحد للتصدير والاستيراد والمشاركة وتعميم البيانات</t>
        </is>
      </c>
      <c r="E4336" s="7" t="inlineStr">
        <is>
          <t>§عقود الأفعال</t>
        </is>
      </c>
      <c r="F4336" s="7" t="inlineStr">
        <is>
          <t>DIO</t>
        </is>
      </c>
      <c r="G4336" s="7" t="inlineStr">
        <is>
          <t>قرار مالك موقَّع — نافذ</t>
        </is>
      </c>
      <c r="H4336" s="7" t="inlineStr">
        <is>
          <t>INJAZ-UX-01</t>
        </is>
      </c>
      <c r="I4336" s="7" t="inlineStr">
        <is>
          <t>الفصلُ ٨ — التصديرُ والاستيراد</t>
        </is>
      </c>
      <c r="J4336" s="7" t="inlineStr">
        <is>
          <t>FRD-01 لعرضِ مستنداتها · DELIVERY-01 لبواباتِ القبول</t>
        </is>
      </c>
      <c r="K4336" s="7" t="inlineStr">
        <is>
          <t>اختبارُ عقد: الفعلُ dio.export يحمل العناصرَ الستةَ كاملةً</t>
        </is>
      </c>
      <c r="L4336" s="7" t="inlineStr">
        <is>
          <t>مطلوب ولم يُنفذ</t>
        </is>
      </c>
      <c r="M4336" s="7" t="inlineStr">
        <is>
          <t>نافذ</t>
        </is>
      </c>
    </row>
    <row r="4337">
      <c r="A4337" s="7" t="n">
        <v>4336</v>
      </c>
      <c r="B4337" s="7" t="inlineStr">
        <is>
          <t>DIO-156</t>
        </is>
      </c>
      <c r="C4337" s="7" t="inlineStr">
        <is>
          <t>عقدُ الفعل «تصديرٌ شامل» (dio.export.bulk): الفاعلُ المخوَّلُ بـ PRM-EXPB · يُكتب في سجلُّ عملياتِ التصدير · طابورُ المهام الخلفية · ويُنشر ExportRequested ثم ExportCompleted · ويستهلكه الحوكمةُ · مركزُ التصدير · وأثرُه حزمةٌ بفهرسٍ وقاموسِ حقولٍ وبصمةِ تحقق · وعكسُه لا عكسَ — الحزمةُ تُبطَل بانتهاء المدة.</t>
        </is>
      </c>
      <c r="D4337" s="7" t="inlineStr">
        <is>
          <t>طلب تأسيس المحرك الموحد للتصدير والاستيراد والمشاركة وتعميم البيانات</t>
        </is>
      </c>
      <c r="E4337" s="7" t="inlineStr">
        <is>
          <t>§عقود الأفعال</t>
        </is>
      </c>
      <c r="F4337" s="7" t="inlineStr">
        <is>
          <t>DIO</t>
        </is>
      </c>
      <c r="G4337" s="7" t="inlineStr">
        <is>
          <t>قرار مالك موقَّع — نافذ</t>
        </is>
      </c>
      <c r="H4337" s="7" t="inlineStr">
        <is>
          <t>INJAZ-UX-01</t>
        </is>
      </c>
      <c r="I4337" s="7" t="inlineStr">
        <is>
          <t>الفصلُ ٨ — التصديرُ والاستيراد</t>
        </is>
      </c>
      <c r="J4337" s="7" t="inlineStr">
        <is>
          <t>FRD-01 لعرضِ مستنداتها · DELIVERY-01 لبواباتِ القبول</t>
        </is>
      </c>
      <c r="K4337" s="7" t="inlineStr">
        <is>
          <t>اختبارُ عقد: الفعلُ dio.export.bulk يحمل العناصرَ الستةَ كاملةً</t>
        </is>
      </c>
      <c r="L4337" s="7" t="inlineStr">
        <is>
          <t>مطلوب ولم يُنفذ</t>
        </is>
      </c>
      <c r="M4337" s="7" t="inlineStr">
        <is>
          <t>نافذ</t>
        </is>
      </c>
    </row>
    <row r="4338">
      <c r="A4338" s="7" t="n">
        <v>4337</v>
      </c>
      <c r="B4338" s="7" t="inlineStr">
        <is>
          <t>DIO-157</t>
        </is>
      </c>
      <c r="C4338" s="7" t="inlineStr">
        <is>
          <t>عقدُ الفعل «تنزيلُ قالب» (dio.template.download): الفاعلُ المخوَّلُ بـ PRM-IMP · يُكتب في سجلُّ التدقيق · ويُنشر TemplateDownloaded · ويستهلكه الحوكمة · وأثرُه قالبُ Excel مطابقٌ لإصدار الشاشة الحالي · وعكسُه لا عكس.</t>
        </is>
      </c>
      <c r="D4338" s="7" t="inlineStr">
        <is>
          <t>طلب تأسيس المحرك الموحد للتصدير والاستيراد والمشاركة وتعميم البيانات</t>
        </is>
      </c>
      <c r="E4338" s="7" t="inlineStr">
        <is>
          <t>§عقود الأفعال</t>
        </is>
      </c>
      <c r="F4338" s="7" t="inlineStr">
        <is>
          <t>DIO</t>
        </is>
      </c>
      <c r="G4338" s="7" t="inlineStr">
        <is>
          <t>قرار مالك موقَّع — نافذ</t>
        </is>
      </c>
      <c r="H4338" s="7" t="inlineStr">
        <is>
          <t>INJAZ-UX-01</t>
        </is>
      </c>
      <c r="I4338" s="7" t="inlineStr">
        <is>
          <t>الفصلُ ٨ — التصديرُ والاستيراد</t>
        </is>
      </c>
      <c r="J4338" s="7" t="inlineStr">
        <is>
          <t>FRD-01 لعرضِ مستنداتها · DELIVERY-01 لبواباتِ القبول</t>
        </is>
      </c>
      <c r="K4338" s="7" t="inlineStr">
        <is>
          <t>اختبارُ عقد: الفعلُ dio.template.download يحمل العناصرَ الستةَ كاملةً</t>
        </is>
      </c>
      <c r="L4338" s="7" t="inlineStr">
        <is>
          <t>مطلوب ولم يُنفذ</t>
        </is>
      </c>
      <c r="M4338" s="7" t="inlineStr">
        <is>
          <t>نافذ</t>
        </is>
      </c>
    </row>
    <row r="4339">
      <c r="A4339" s="7" t="n">
        <v>4338</v>
      </c>
      <c r="B4339" s="7" t="inlineStr">
        <is>
          <t>DIO-158</t>
        </is>
      </c>
      <c r="C4339" s="7" t="inlineStr">
        <is>
          <t>عقدُ الفعل «معاينةُ استيراد» (dio.import.preview): الفاعلُ المخوَّلُ بـ PRM-IMP · يُكتب في دفعةُ استيرادٍ بحالة «قيد المعاينة» · ويُنشر ImportUploaded ثم ImportPreviewed · ويستهلكه الرافعُ · الإدارةُ المالكة · وأثرُه تصنيفُ الصفوف الستُّ وعرضُ الفروق · وعكسُه إلغاءُ الدفعةِ قبل التنفيذ.</t>
        </is>
      </c>
      <c r="D4339" s="7" t="inlineStr">
        <is>
          <t>طلب تأسيس المحرك الموحد للتصدير والاستيراد والمشاركة وتعميم البيانات</t>
        </is>
      </c>
      <c r="E4339" s="7" t="inlineStr">
        <is>
          <t>§عقود الأفعال</t>
        </is>
      </c>
      <c r="F4339" s="7" t="inlineStr">
        <is>
          <t>DIO</t>
        </is>
      </c>
      <c r="G4339" s="7" t="inlineStr">
        <is>
          <t>قرار مالك موقَّع — نافذ</t>
        </is>
      </c>
      <c r="H4339" s="7" t="inlineStr">
        <is>
          <t>INJAZ-UX-01</t>
        </is>
      </c>
      <c r="I4339" s="7" t="inlineStr">
        <is>
          <t>الفصلُ ٨ — التصديرُ والاستيراد</t>
        </is>
      </c>
      <c r="J4339" s="7" t="inlineStr">
        <is>
          <t>FRD-01 لعرضِ مستنداتها · DELIVERY-01 لبواباتِ القبول</t>
        </is>
      </c>
      <c r="K4339" s="7" t="inlineStr">
        <is>
          <t>اختبارُ عقد: الفعلُ dio.import.preview يحمل العناصرَ الستةَ كاملةً</t>
        </is>
      </c>
      <c r="L4339" s="7" t="inlineStr">
        <is>
          <t>مطلوب ولم يُنفذ</t>
        </is>
      </c>
      <c r="M4339" s="7" t="inlineStr">
        <is>
          <t>نافذ</t>
        </is>
      </c>
    </row>
    <row r="4340">
      <c r="A4340" s="7" t="n">
        <v>4339</v>
      </c>
      <c r="B4340" s="7" t="inlineStr">
        <is>
          <t>DIO-159</t>
        </is>
      </c>
      <c r="C4340" s="7" t="inlineStr">
        <is>
          <t>عقدُ الفعل «تنفيذُ استيراد» (dio.import.execute): الفاعلُ المخوَّلُ بـ PRM-INEW أو PRM-IUPD · يُكتب في الشاشةُ الهدفُ · دفعةُ الاستيراد · ويُنشر ImportExecuted ثم MasterRecordCreated/Updated · ويستهلكه كلُّ الإداراتِ العارضةِ للسجل · وأثرُه سجلاتٌ منشأةٌ أو محدَّثةٌ وتقريرُ نتيجة · وعكسُه عكسُ الدفعةِ كاملةً بمرجعها.</t>
        </is>
      </c>
      <c r="D4340" s="7" t="inlineStr">
        <is>
          <t>طلب تأسيس المحرك الموحد للتصدير والاستيراد والمشاركة وتعميم البيانات</t>
        </is>
      </c>
      <c r="E4340" s="7" t="inlineStr">
        <is>
          <t>§عقود الأفعال</t>
        </is>
      </c>
      <c r="F4340" s="7" t="inlineStr">
        <is>
          <t>DIO</t>
        </is>
      </c>
      <c r="G4340" s="7" t="inlineStr">
        <is>
          <t>قرار مالك موقَّع — نافذ</t>
        </is>
      </c>
      <c r="H4340" s="7" t="inlineStr">
        <is>
          <t>INJAZ-UX-01</t>
        </is>
      </c>
      <c r="I4340" s="7" t="inlineStr">
        <is>
          <t>الفصلُ ٨ — التصديرُ والاستيراد</t>
        </is>
      </c>
      <c r="J4340" s="7" t="inlineStr">
        <is>
          <t>FRD-01 لعرضِ مستنداتها · DELIVERY-01 لبواباتِ القبول</t>
        </is>
      </c>
      <c r="K4340" s="7" t="inlineStr">
        <is>
          <t>اختبارُ عقد: الفعلُ dio.import.execute يحمل العناصرَ الستةَ كاملةً</t>
        </is>
      </c>
      <c r="L4340" s="7" t="inlineStr">
        <is>
          <t>مطلوب ولم يُنفذ</t>
        </is>
      </c>
      <c r="M4340" s="7" t="inlineStr">
        <is>
          <t>نافذ</t>
        </is>
      </c>
    </row>
    <row r="4341">
      <c r="A4341" s="7" t="n">
        <v>4340</v>
      </c>
      <c r="B4341" s="7" t="inlineStr">
        <is>
          <t>DIO-160</t>
        </is>
      </c>
      <c r="C4341" s="7" t="inlineStr">
        <is>
          <t>عقدُ الفعل «عكسُ دفعة» (dio.import.reverse): الفاعلُ المخوَّلُ بـ PRM-IREV · يُكتب في الشاشةُ الهدفُ · دفعةُ الاستيراد · ويُنشر ImportReversed · ويستهلكه كلُّ الإداراتِ المتأثرة · وأثرُه إبطالُ كلِّ ما كتبته الدفعةُ بحركاتٍ عاكسة · وعكسُه لا عكسَ للعكسِ — التصحيحُ دفعةٌ جديدة.</t>
        </is>
      </c>
      <c r="D4341" s="7" t="inlineStr">
        <is>
          <t>طلب تأسيس المحرك الموحد للتصدير والاستيراد والمشاركة وتعميم البيانات</t>
        </is>
      </c>
      <c r="E4341" s="7" t="inlineStr">
        <is>
          <t>§عقود الأفعال</t>
        </is>
      </c>
      <c r="F4341" s="7" t="inlineStr">
        <is>
          <t>DIO</t>
        </is>
      </c>
      <c r="G4341" s="7" t="inlineStr">
        <is>
          <t>قرار مالك موقَّع — نافذ</t>
        </is>
      </c>
      <c r="H4341" s="7" t="inlineStr">
        <is>
          <t>INJAZ-UX-01</t>
        </is>
      </c>
      <c r="I4341" s="7" t="inlineStr">
        <is>
          <t>الفصلُ ٨ — التصديرُ والاستيراد</t>
        </is>
      </c>
      <c r="J4341" s="7" t="inlineStr">
        <is>
          <t>FRD-01 لعرضِ مستنداتها · DELIVERY-01 لبواباتِ القبول</t>
        </is>
      </c>
      <c r="K4341" s="7" t="inlineStr">
        <is>
          <t>اختبارُ عقد: الفعلُ dio.import.reverse يحمل العناصرَ الستةَ كاملةً</t>
        </is>
      </c>
      <c r="L4341" s="7" t="inlineStr">
        <is>
          <t>مطلوب ولم يُنفذ</t>
        </is>
      </c>
      <c r="M4341" s="7" t="inlineStr">
        <is>
          <t>نافذ</t>
        </is>
      </c>
    </row>
    <row r="4342">
      <c r="A4342" s="7" t="n">
        <v>4341</v>
      </c>
      <c r="B4342" s="7" t="inlineStr">
        <is>
          <t>DIO-161</t>
        </is>
      </c>
      <c r="C4342" s="7" t="inlineStr">
        <is>
          <t>عقدُ الفعل «مشاركةُ عرض» (dio.share): الفاعلُ المخوَّلُ بـ PRM-SHR · يُكتب في سجلُّ المشاركات · ويُنشر ViewShared · ويستهلكه المستلِمُ · الحوكمة · وأثرُه عرضٌ مشتركٌ بمستوًى ومدةٍ محدَّدين · وعكسُه إلغاءُ المشاركةِ فورًا.</t>
        </is>
      </c>
      <c r="D4342" s="7" t="inlineStr">
        <is>
          <t>طلب تأسيس المحرك الموحد للتصدير والاستيراد والمشاركة وتعميم البيانات</t>
        </is>
      </c>
      <c r="E4342" s="7" t="inlineStr">
        <is>
          <t>§عقود الأفعال</t>
        </is>
      </c>
      <c r="F4342" s="7" t="inlineStr">
        <is>
          <t>DIO</t>
        </is>
      </c>
      <c r="G4342" s="7" t="inlineStr">
        <is>
          <t>قرار مالك موقَّع — نافذ</t>
        </is>
      </c>
      <c r="H4342" s="7" t="inlineStr">
        <is>
          <t>INJAZ-UX-01</t>
        </is>
      </c>
      <c r="I4342" s="7" t="inlineStr">
        <is>
          <t>الفصلُ ٨ — التصديرُ والاستيراد</t>
        </is>
      </c>
      <c r="J4342" s="7" t="inlineStr">
        <is>
          <t>FRD-01 لعرضِ مستنداتها · DELIVERY-01 لبواباتِ القبول</t>
        </is>
      </c>
      <c r="K4342" s="7" t="inlineStr">
        <is>
          <t>اختبارُ عقد: الفعلُ dio.share يحمل العناصرَ الستةَ كاملةً</t>
        </is>
      </c>
      <c r="L4342" s="7" t="inlineStr">
        <is>
          <t>مطلوب ولم يُنفذ</t>
        </is>
      </c>
      <c r="M4342" s="7" t="inlineStr">
        <is>
          <t>نافذ</t>
        </is>
      </c>
    </row>
    <row r="4343">
      <c r="A4343" s="7" t="n">
        <v>4342</v>
      </c>
      <c r="B4343" s="7" t="inlineStr">
        <is>
          <t>DIO-162</t>
        </is>
      </c>
      <c r="C4343" s="7" t="inlineStr">
        <is>
          <t>عقدُ الفعل «إعادةُ نافذٍ معدَّلة» (dio.share.return): الفاعلُ المستلِمُ بـ SHR-DR أو SHR-RV · يُكتب في نسخةُ العملِ · مهامُ المالك · ويُنشر DraftReturned · ويستهلكه مالكُ البيانات · وأثرُه نافذٌ معدَّلةٌ بمقارنةٍ تنتظر قرارَ المالك · وعكسُه سحبُ الإعادةِ قبل قرار المالك.</t>
        </is>
      </c>
      <c r="D4343" s="7" t="inlineStr">
        <is>
          <t>طلب تأسيس المحرك الموحد للتصدير والاستيراد والمشاركة وتعميم البيانات</t>
        </is>
      </c>
      <c r="E4343" s="7" t="inlineStr">
        <is>
          <t>§عقود الأفعال</t>
        </is>
      </c>
      <c r="F4343" s="7" t="inlineStr">
        <is>
          <t>DIO</t>
        </is>
      </c>
      <c r="G4343" s="7" t="inlineStr">
        <is>
          <t>قرار مالك موقَّع — نافذ</t>
        </is>
      </c>
      <c r="H4343" s="7" t="inlineStr">
        <is>
          <t>INJAZ-UX-01</t>
        </is>
      </c>
      <c r="I4343" s="7" t="inlineStr">
        <is>
          <t>الفصلُ ٨ — التصديرُ والاستيراد</t>
        </is>
      </c>
      <c r="J4343" s="7" t="inlineStr">
        <is>
          <t>FRD-01 لعرضِ مستنداتها · DELIVERY-01 لبواباتِ القبول</t>
        </is>
      </c>
      <c r="K4343" s="7" t="inlineStr">
        <is>
          <t>اختبارُ عقد: الفعلُ dio.share.return يحمل العناصرَ الستةَ كاملةً</t>
        </is>
      </c>
      <c r="L4343" s="7" t="inlineStr">
        <is>
          <t>مطلوب ولم يُنفذ</t>
        </is>
      </c>
      <c r="M4343" s="7" t="inlineStr">
        <is>
          <t>نافذ</t>
        </is>
      </c>
    </row>
    <row r="4344">
      <c r="A4344" s="7" t="n">
        <v>4343</v>
      </c>
      <c r="B4344" s="7" t="inlineStr">
        <is>
          <t>DIO-163</t>
        </is>
      </c>
      <c r="C4344" s="7" t="inlineStr">
        <is>
          <t>عقدُ الفعل «اعتمادُ تعديل» (dio.edit.approve): الفاعلُ مالكُ البيانات بـ PRM-SAPR · يُكتب في الشاشةُ الهدفُ · سجلُّ التغييرات · ويُنشر EditApproved ثم MasterRecordUpdated · ويستهلكه كلُّ الإداراتِ العارضة · وأثرُه تحديثٌ واحدٌ ينتشر لكل الإدارات · وعكسُه حركةٌ عاكسةٌ بمرجع التعديل.</t>
        </is>
      </c>
      <c r="D4344" s="7" t="inlineStr">
        <is>
          <t>طلب تأسيس المحرك الموحد للتصدير والاستيراد والمشاركة وتعميم البيانات</t>
        </is>
      </c>
      <c r="E4344" s="7" t="inlineStr">
        <is>
          <t>§عقود الأفعال</t>
        </is>
      </c>
      <c r="F4344" s="7" t="inlineStr">
        <is>
          <t>DIO</t>
        </is>
      </c>
      <c r="G4344" s="7" t="inlineStr">
        <is>
          <t>قرار مالك موقَّع — نافذ</t>
        </is>
      </c>
      <c r="H4344" s="7" t="inlineStr">
        <is>
          <t>INJAZ-UX-01</t>
        </is>
      </c>
      <c r="I4344" s="7" t="inlineStr">
        <is>
          <t>الفصلُ ٨ — التصديرُ والاستيراد</t>
        </is>
      </c>
      <c r="J4344" s="7" t="inlineStr">
        <is>
          <t>FRD-01 لعرضِ مستنداتها · DELIVERY-01 لبواباتِ القبول</t>
        </is>
      </c>
      <c r="K4344" s="7" t="inlineStr">
        <is>
          <t>اختبارُ عقد: الفعلُ dio.edit.approve يحمل العناصرَ الستةَ كاملةً</t>
        </is>
      </c>
      <c r="L4344" s="7" t="inlineStr">
        <is>
          <t>مطلوب ولم يُنفذ</t>
        </is>
      </c>
      <c r="M4344" s="7" t="inlineStr">
        <is>
          <t>نافذ</t>
        </is>
      </c>
    </row>
    <row r="4345">
      <c r="A4345" s="7" t="n">
        <v>4344</v>
      </c>
      <c r="B4345" s="7" t="inlineStr">
        <is>
          <t>DIO-164</t>
        </is>
      </c>
      <c r="C4345" s="7" t="inlineStr">
        <is>
          <t>الحدثُ ExportRequested (طلبُ تصديرٍ من شاشة): ينشره محرّكُ التصدير · وتتحدث به سجلُّ التدقيق · مركزُ التصدير · وأثرٌ مالي: لا · وعند الفشل: يُخطَر الطالبُ ويُسجَّل الفشل.</t>
        </is>
      </c>
      <c r="D4345" s="7" t="inlineStr">
        <is>
          <t>طلب تأسيس المحرك الموحد للتصدير والاستيراد والمشاركة وتعميم البيانات</t>
        </is>
      </c>
      <c r="E4345" s="7" t="inlineStr">
        <is>
          <t>§الأحداث</t>
        </is>
      </c>
      <c r="F4345" s="7" t="inlineStr">
        <is>
          <t>DIO</t>
        </is>
      </c>
      <c r="G4345" s="7" t="inlineStr">
        <is>
          <t>قرار مالك موقَّع — نافذ</t>
        </is>
      </c>
      <c r="H4345" s="7" t="inlineStr">
        <is>
          <t>INJAZ-UX-01</t>
        </is>
      </c>
      <c r="I4345" s="7" t="inlineStr">
        <is>
          <t>الفصلُ ٨ — التصديرُ والاستيراد</t>
        </is>
      </c>
      <c r="J4345" s="7" t="inlineStr">
        <is>
          <t>FRD-01 لعرضِ مستنداتها · DELIVERY-01 لبواباتِ القبول</t>
        </is>
      </c>
      <c r="K4345" s="7" t="inlineStr">
        <is>
          <t>اختبارُ حدث: وقوعُ طلبُ تصديرٍ من شاشة ينشر ExportRequested وتتحدث سجلُّ التدقيق · مركزُ التصدير</t>
        </is>
      </c>
      <c r="L4345" s="7" t="inlineStr">
        <is>
          <t>مطلوب ولم يُنفذ</t>
        </is>
      </c>
      <c r="M4345" s="7" t="inlineStr">
        <is>
          <t>نافذ</t>
        </is>
      </c>
    </row>
    <row r="4346">
      <c r="A4346" s="7" t="n">
        <v>4345</v>
      </c>
      <c r="B4346" s="7" t="inlineStr">
        <is>
          <t>DIO-165</t>
        </is>
      </c>
      <c r="C4346" s="7" t="inlineStr">
        <is>
          <t>الحدثُ ExportCompleted (جاهزيةُ الملف): ينشره محرّكُ التصدير · وتتحدث به التنبيهاتُ · مركزُ التصدير · وأثرٌ مالي: لا · وعند الفشل: يبقى قيدَ التنفيذ ويُعاد.</t>
        </is>
      </c>
      <c r="D4346" s="7" t="inlineStr">
        <is>
          <t>طلب تأسيس المحرك الموحد للتصدير والاستيراد والمشاركة وتعميم البيانات</t>
        </is>
      </c>
      <c r="E4346" s="7" t="inlineStr">
        <is>
          <t>§الأحداث</t>
        </is>
      </c>
      <c r="F4346" s="7" t="inlineStr">
        <is>
          <t>DIO</t>
        </is>
      </c>
      <c r="G4346" s="7" t="inlineStr">
        <is>
          <t>قرار مالك موقَّع — نافذ</t>
        </is>
      </c>
      <c r="H4346" s="7" t="inlineStr">
        <is>
          <t>INJAZ-UX-01</t>
        </is>
      </c>
      <c r="I4346" s="7" t="inlineStr">
        <is>
          <t>الفصلُ ٨ — التصديرُ والاستيراد</t>
        </is>
      </c>
      <c r="J4346" s="7" t="inlineStr">
        <is>
          <t>FRD-01 لعرضِ مستنداتها · DELIVERY-01 لبواباتِ القبول</t>
        </is>
      </c>
      <c r="K4346" s="7" t="inlineStr">
        <is>
          <t>اختبارُ حدث: وقوعُ جاهزيةُ الملف ينشر ExportCompleted وتتحدث التنبيهاتُ · مركزُ التصدير</t>
        </is>
      </c>
      <c r="L4346" s="7" t="inlineStr">
        <is>
          <t>مطلوب ولم يُنفذ</t>
        </is>
      </c>
      <c r="M4346" s="7" t="inlineStr">
        <is>
          <t>نافذ</t>
        </is>
      </c>
    </row>
    <row r="4347">
      <c r="A4347" s="7" t="n">
        <v>4346</v>
      </c>
      <c r="B4347" s="7" t="inlineStr">
        <is>
          <t>DIO-166</t>
        </is>
      </c>
      <c r="C4347" s="7" t="inlineStr">
        <is>
          <t>الحدثُ ExportDenied (رفضُ التصدير لتجاوز صلاحيةٍ أو حد): ينشره الحارس · وتتحدث به سجلُّ المحاولات الممنوعة · وأثرٌ مالي: لا · وعند الفشل: يُسجَّل ويُصعَّد عند التكرار.</t>
        </is>
      </c>
      <c r="D4347" s="7" t="inlineStr">
        <is>
          <t>طلب تأسيس المحرك الموحد للتصدير والاستيراد والمشاركة وتعميم البيانات</t>
        </is>
      </c>
      <c r="E4347" s="7" t="inlineStr">
        <is>
          <t>§الأحداث</t>
        </is>
      </c>
      <c r="F4347" s="7" t="inlineStr">
        <is>
          <t>DIO</t>
        </is>
      </c>
      <c r="G4347" s="7" t="inlineStr">
        <is>
          <t>قرار مالك موقَّع — نافذ</t>
        </is>
      </c>
      <c r="H4347" s="7" t="inlineStr">
        <is>
          <t>INJAZ-UX-01</t>
        </is>
      </c>
      <c r="I4347" s="7" t="inlineStr">
        <is>
          <t>الفصلُ ٨ — التصديرُ والاستيراد</t>
        </is>
      </c>
      <c r="J4347" s="7" t="inlineStr">
        <is>
          <t>FRD-01 لعرضِ مستنداتها · DELIVERY-01 لبواباتِ القبول</t>
        </is>
      </c>
      <c r="K4347" s="7" t="inlineStr">
        <is>
          <t>اختبارُ حدث: وقوعُ رفضُ التصدير لتجاوز صلاحيةٍ أو حد ينشر ExportDenied وتتحدث سجلُّ المحاولات الممنوعة</t>
        </is>
      </c>
      <c r="L4347" s="7" t="inlineStr">
        <is>
          <t>مطلوب ولم يُنفذ</t>
        </is>
      </c>
      <c r="M4347" s="7" t="inlineStr">
        <is>
          <t>نافذ</t>
        </is>
      </c>
    </row>
    <row r="4348">
      <c r="A4348" s="7" t="n">
        <v>4347</v>
      </c>
      <c r="B4348" s="7" t="inlineStr">
        <is>
          <t>DIO-167</t>
        </is>
      </c>
      <c r="C4348" s="7" t="inlineStr">
        <is>
          <t>الحدثُ TemplateDownloaded (تنزيلُ قالبِ استيراد): ينشره محرّكُ القوالب · وتتحدث به سجلُّ التدقيق · وأثرٌ مالي: لا · وعند الفشل: يُخطَر الطالب.</t>
        </is>
      </c>
      <c r="D4348" s="7" t="inlineStr">
        <is>
          <t>طلب تأسيس المحرك الموحد للتصدير والاستيراد والمشاركة وتعميم البيانات</t>
        </is>
      </c>
      <c r="E4348" s="7" t="inlineStr">
        <is>
          <t>§الأحداث</t>
        </is>
      </c>
      <c r="F4348" s="7" t="inlineStr">
        <is>
          <t>DIO</t>
        </is>
      </c>
      <c r="G4348" s="7" t="inlineStr">
        <is>
          <t>قرار مالك موقَّع — نافذ</t>
        </is>
      </c>
      <c r="H4348" s="7" t="inlineStr">
        <is>
          <t>INJAZ-UX-01</t>
        </is>
      </c>
      <c r="I4348" s="7" t="inlineStr">
        <is>
          <t>الفصلُ ٨ — التصديرُ والاستيراد</t>
        </is>
      </c>
      <c r="J4348" s="7" t="inlineStr">
        <is>
          <t>FRD-01 لعرضِ مستنداتها · DELIVERY-01 لبواباتِ القبول</t>
        </is>
      </c>
      <c r="K4348" s="7" t="inlineStr">
        <is>
          <t>اختبارُ حدث: وقوعُ تنزيلُ قالبِ استيراد ينشر TemplateDownloaded وتتحدث سجلُّ التدقيق</t>
        </is>
      </c>
      <c r="L4348" s="7" t="inlineStr">
        <is>
          <t>مطلوب ولم يُنفذ</t>
        </is>
      </c>
      <c r="M4348" s="7" t="inlineStr">
        <is>
          <t>نافذ</t>
        </is>
      </c>
    </row>
    <row r="4349">
      <c r="A4349" s="7" t="n">
        <v>4348</v>
      </c>
      <c r="B4349" s="7" t="inlineStr">
        <is>
          <t>DIO-168</t>
        </is>
      </c>
      <c r="C4349" s="7" t="inlineStr">
        <is>
          <t>الحدثُ ImportUploaded (رفعُ ملفِّ استيراد): ينشره محرّكُ الاستيراد · وتتحدث به دفعاتي · سجلُّ التدقيق · وأثرٌ مالي: لا · وعند الفشل: يُرفض الملفُّ بسببه.</t>
        </is>
      </c>
      <c r="D4349" s="7" t="inlineStr">
        <is>
          <t>طلب تأسيس المحرك الموحد للتصدير والاستيراد والمشاركة وتعميم البيانات</t>
        </is>
      </c>
      <c r="E4349" s="7" t="inlineStr">
        <is>
          <t>§الأحداث</t>
        </is>
      </c>
      <c r="F4349" s="7" t="inlineStr">
        <is>
          <t>DIO</t>
        </is>
      </c>
      <c r="G4349" s="7" t="inlineStr">
        <is>
          <t>قرار مالك موقَّع — نافذ</t>
        </is>
      </c>
      <c r="H4349" s="7" t="inlineStr">
        <is>
          <t>INJAZ-UX-01</t>
        </is>
      </c>
      <c r="I4349" s="7" t="inlineStr">
        <is>
          <t>الفصلُ ٨ — التصديرُ والاستيراد</t>
        </is>
      </c>
      <c r="J4349" s="7" t="inlineStr">
        <is>
          <t>FRD-01 لعرضِ مستنداتها · DELIVERY-01 لبواباتِ القبول</t>
        </is>
      </c>
      <c r="K4349" s="7" t="inlineStr">
        <is>
          <t>اختبارُ حدث: وقوعُ رفعُ ملفِّ استيراد ينشر ImportUploaded وتتحدث دفعاتي · سجلُّ التدقيق</t>
        </is>
      </c>
      <c r="L4349" s="7" t="inlineStr">
        <is>
          <t>مطلوب ولم يُنفذ</t>
        </is>
      </c>
      <c r="M4349" s="7" t="inlineStr">
        <is>
          <t>نافذ</t>
        </is>
      </c>
    </row>
    <row r="4350">
      <c r="A4350" s="7" t="n">
        <v>4349</v>
      </c>
      <c r="B4350" s="7" t="inlineStr">
        <is>
          <t>DIO-169</t>
        </is>
      </c>
      <c r="C4350" s="7" t="inlineStr">
        <is>
          <t>الحدثُ ImportPreviewed (اكتمالُ المعاينةِ والتصنيف): ينشره محرّكُ الاستيراد · وتتحدث به شاشةُ المعاينة · وأثرٌ مالي: لا · وعند الفشل: يبقى قيدَ التحقق.</t>
        </is>
      </c>
      <c r="D4350" s="7" t="inlineStr">
        <is>
          <t>طلب تأسيس المحرك الموحد للتصدير والاستيراد والمشاركة وتعميم البيانات</t>
        </is>
      </c>
      <c r="E4350" s="7" t="inlineStr">
        <is>
          <t>§الأحداث</t>
        </is>
      </c>
      <c r="F4350" s="7" t="inlineStr">
        <is>
          <t>DIO</t>
        </is>
      </c>
      <c r="G4350" s="7" t="inlineStr">
        <is>
          <t>قرار مالك موقَّع — نافذ</t>
        </is>
      </c>
      <c r="H4350" s="7" t="inlineStr">
        <is>
          <t>INJAZ-UX-01</t>
        </is>
      </c>
      <c r="I4350" s="7" t="inlineStr">
        <is>
          <t>الفصلُ ٨ — التصديرُ والاستيراد</t>
        </is>
      </c>
      <c r="J4350" s="7" t="inlineStr">
        <is>
          <t>FRD-01 لعرضِ مستنداتها · DELIVERY-01 لبواباتِ القبول</t>
        </is>
      </c>
      <c r="K4350" s="7" t="inlineStr">
        <is>
          <t>اختبارُ حدث: وقوعُ اكتمالُ المعاينةِ والتصنيف ينشر ImportPreviewed وتتحدث شاشةُ المعاينة</t>
        </is>
      </c>
      <c r="L4350" s="7" t="inlineStr">
        <is>
          <t>مطلوب ولم يُنفذ</t>
        </is>
      </c>
      <c r="M4350" s="7" t="inlineStr">
        <is>
          <t>نافذ</t>
        </is>
      </c>
    </row>
    <row r="4351">
      <c r="A4351" s="7" t="n">
        <v>4350</v>
      </c>
      <c r="B4351" s="7" t="inlineStr">
        <is>
          <t>DIO-170</t>
        </is>
      </c>
      <c r="C4351" s="7" t="inlineStr">
        <is>
          <t>الحدثُ ImportExecuted (تنفيذُ الدفعة): ينشره محرّكُ الاستيراد · وتتحدث به الشاشةُ الهدفُ · الإداراتُ المتأثرة · وأثرٌ مالي: بحسب نوع البيان · وعند الفشل: تُعكس الكتابةُ الجزئيةُ آليًّا.</t>
        </is>
      </c>
      <c r="D4351" s="7" t="inlineStr">
        <is>
          <t>طلب تأسيس المحرك الموحد للتصدير والاستيراد والمشاركة وتعميم البيانات</t>
        </is>
      </c>
      <c r="E4351" s="7" t="inlineStr">
        <is>
          <t>§الأحداث</t>
        </is>
      </c>
      <c r="F4351" s="7" t="inlineStr">
        <is>
          <t>DIO</t>
        </is>
      </c>
      <c r="G4351" s="7" t="inlineStr">
        <is>
          <t>قرار مالك موقَّع — نافذ</t>
        </is>
      </c>
      <c r="H4351" s="7" t="inlineStr">
        <is>
          <t>INJAZ-UX-01</t>
        </is>
      </c>
      <c r="I4351" s="7" t="inlineStr">
        <is>
          <t>الفصلُ ٨ — التصديرُ والاستيراد</t>
        </is>
      </c>
      <c r="J4351" s="7" t="inlineStr">
        <is>
          <t>FRD-01 لعرضِ مستنداتها · DELIVERY-01 لبواباتِ القبول</t>
        </is>
      </c>
      <c r="K4351" s="7" t="inlineStr">
        <is>
          <t>اختبارُ حدث: وقوعُ تنفيذُ الدفعة ينشر ImportExecuted وتتحدث الشاشةُ الهدفُ · الإداراتُ المتأثرة</t>
        </is>
      </c>
      <c r="L4351" s="7" t="inlineStr">
        <is>
          <t>مطلوب ولم يُنفذ</t>
        </is>
      </c>
      <c r="M4351" s="7" t="inlineStr">
        <is>
          <t>نافذ</t>
        </is>
      </c>
    </row>
    <row r="4352">
      <c r="A4352" s="7" t="n">
        <v>4351</v>
      </c>
      <c r="B4352" s="7" t="inlineStr">
        <is>
          <t>DIO-171</t>
        </is>
      </c>
      <c r="C4352" s="7" t="inlineStr">
        <is>
          <t>الحدثُ ImportReversed (عكسُ دفعةٍ كاملة): ينشره المخوَّلُ بالعكس · وتتحدث به الشاشةُ الهدفُ · الإداراتُ المتأثرة · وأثرٌ مالي: نعم إن كان الأصلُ ماليًّا · وعند الفشل: يبقى الأثرُ ويُنبَّه فورًا.</t>
        </is>
      </c>
      <c r="D4352" s="7" t="inlineStr">
        <is>
          <t>طلب تأسيس المحرك الموحد للتصدير والاستيراد والمشاركة وتعميم البيانات</t>
        </is>
      </c>
      <c r="E4352" s="7" t="inlineStr">
        <is>
          <t>§الأحداث</t>
        </is>
      </c>
      <c r="F4352" s="7" t="inlineStr">
        <is>
          <t>DIO</t>
        </is>
      </c>
      <c r="G4352" s="7" t="inlineStr">
        <is>
          <t>قرار مالك موقَّع — نافذ</t>
        </is>
      </c>
      <c r="H4352" s="7" t="inlineStr">
        <is>
          <t>INJAZ-UX-01</t>
        </is>
      </c>
      <c r="I4352" s="7" t="inlineStr">
        <is>
          <t>الفصلُ ٨ — التصديرُ والاستيراد</t>
        </is>
      </c>
      <c r="J4352" s="7" t="inlineStr">
        <is>
          <t>FRD-01 لعرضِ مستنداتها · DELIVERY-01 لبواباتِ القبول</t>
        </is>
      </c>
      <c r="K4352" s="7" t="inlineStr">
        <is>
          <t>اختبارُ حدث: وقوعُ عكسُ دفعةٍ كاملة ينشر ImportReversed وتتحدث الشاشةُ الهدفُ · الإداراتُ المتأثرة</t>
        </is>
      </c>
      <c r="L4352" s="7" t="inlineStr">
        <is>
          <t>مطلوب ولم يُنفذ</t>
        </is>
      </c>
      <c r="M4352" s="7" t="inlineStr">
        <is>
          <t>نافذ</t>
        </is>
      </c>
    </row>
    <row r="4353">
      <c r="A4353" s="7" t="n">
        <v>4352</v>
      </c>
      <c r="B4353" s="7" t="inlineStr">
        <is>
          <t>DIO-172</t>
        </is>
      </c>
      <c r="C4353" s="7" t="inlineStr">
        <is>
          <t>الحدثُ MasterRecordCreated (إنشاءُ سجلٍّ رئيسٍ باستيرادٍ أو يدويًّا): ينشره الإدارةُ المالكة · وتتحدث به كلُّ الإدارات العارضة · وأثرٌ مالي: بحسب النوع · وعند الفشل: طابورُ إعادة المحاولة.</t>
        </is>
      </c>
      <c r="D4353" s="7" t="inlineStr">
        <is>
          <t>طلب تأسيس المحرك الموحد للتصدير والاستيراد والمشاركة وتعميم البيانات</t>
        </is>
      </c>
      <c r="E4353" s="7" t="inlineStr">
        <is>
          <t>§الأحداث</t>
        </is>
      </c>
      <c r="F4353" s="7" t="inlineStr">
        <is>
          <t>DIO</t>
        </is>
      </c>
      <c r="G4353" s="7" t="inlineStr">
        <is>
          <t>قرار مالك موقَّع — نافذ</t>
        </is>
      </c>
      <c r="H4353" s="7" t="inlineStr">
        <is>
          <t>INJAZ-UX-01</t>
        </is>
      </c>
      <c r="I4353" s="7" t="inlineStr">
        <is>
          <t>الفصلُ ٨ — التصديرُ والاستيراد</t>
        </is>
      </c>
      <c r="J4353" s="7" t="inlineStr">
        <is>
          <t>FRD-01 لعرضِ مستنداتها · DELIVERY-01 لبواباتِ القبول</t>
        </is>
      </c>
      <c r="K4353" s="7" t="inlineStr">
        <is>
          <t>اختبارُ حدث: وقوعُ إنشاءُ سجلٍّ رئيسٍ باستيرادٍ أو يدويًّا ينشر MasterRecordCreated وتتحدث كلُّ الإدارات العارضة</t>
        </is>
      </c>
      <c r="L4353" s="7" t="inlineStr">
        <is>
          <t>مطلوب ولم يُنفذ</t>
        </is>
      </c>
      <c r="M4353" s="7" t="inlineStr">
        <is>
          <t>نافذ</t>
        </is>
      </c>
    </row>
    <row r="4354">
      <c r="A4354" s="7" t="n">
        <v>4353</v>
      </c>
      <c r="B4354" s="7" t="inlineStr">
        <is>
          <t>DIO-173</t>
        </is>
      </c>
      <c r="C4354" s="7" t="inlineStr">
        <is>
          <t>الحدثُ MasterRecordUpdated (تحديثُ سجلٍّ رئيسٍ معتمَد): ينشره الإدارةُ المالكة · وتتحدث به كلُّ الإدارات العارضة · وأثرٌ مالي: بحسب النوع · وعند الفشل: طابورُ إعادة المحاولة.</t>
        </is>
      </c>
      <c r="D4354" s="7" t="inlineStr">
        <is>
          <t>طلب تأسيس المحرك الموحد للتصدير والاستيراد والمشاركة وتعميم البيانات</t>
        </is>
      </c>
      <c r="E4354" s="7" t="inlineStr">
        <is>
          <t>§الأحداث</t>
        </is>
      </c>
      <c r="F4354" s="7" t="inlineStr">
        <is>
          <t>DIO</t>
        </is>
      </c>
      <c r="G4354" s="7" t="inlineStr">
        <is>
          <t>قرار مالك موقَّع — نافذ</t>
        </is>
      </c>
      <c r="H4354" s="7" t="inlineStr">
        <is>
          <t>INJAZ-UX-01</t>
        </is>
      </c>
      <c r="I4354" s="7" t="inlineStr">
        <is>
          <t>الفصلُ ٨ — التصديرُ والاستيراد</t>
        </is>
      </c>
      <c r="J4354" s="7" t="inlineStr">
        <is>
          <t>FRD-01 لعرضِ مستنداتها · DELIVERY-01 لبواباتِ القبول</t>
        </is>
      </c>
      <c r="K4354" s="7" t="inlineStr">
        <is>
          <t>اختبارُ حدث: وقوعُ تحديثُ سجلٍّ رئيسٍ معتمَد ينشر MasterRecordUpdated وتتحدث كلُّ الإدارات العارضة</t>
        </is>
      </c>
      <c r="L4354" s="7" t="inlineStr">
        <is>
          <t>مطلوب ولم يُنفذ</t>
        </is>
      </c>
      <c r="M4354" s="7" t="inlineStr">
        <is>
          <t>نافذ</t>
        </is>
      </c>
    </row>
    <row r="4355">
      <c r="A4355" s="7" t="n">
        <v>4354</v>
      </c>
      <c r="B4355" s="7" t="inlineStr">
        <is>
          <t>DIO-174</t>
        </is>
      </c>
      <c r="C4355" s="7" t="inlineStr">
        <is>
          <t>الحدثُ ViewShared (مشاركةُ عرضٍ مع مستخدم): ينشره محرّكُ المشاركة · وتتحدث به مشاركاتي · التنبيهات · وأثرٌ مالي: لا · وعند الفشل: يُخطَر المشاركُ بالفشل.</t>
        </is>
      </c>
      <c r="D4355" s="7" t="inlineStr">
        <is>
          <t>طلب تأسيس المحرك الموحد للتصدير والاستيراد والمشاركة وتعميم البيانات</t>
        </is>
      </c>
      <c r="E4355" s="7" t="inlineStr">
        <is>
          <t>§الأحداث</t>
        </is>
      </c>
      <c r="F4355" s="7" t="inlineStr">
        <is>
          <t>DIO</t>
        </is>
      </c>
      <c r="G4355" s="7" t="inlineStr">
        <is>
          <t>قرار مالك موقَّع — نافذ</t>
        </is>
      </c>
      <c r="H4355" s="7" t="inlineStr">
        <is>
          <t>INJAZ-UX-01</t>
        </is>
      </c>
      <c r="I4355" s="7" t="inlineStr">
        <is>
          <t>الفصلُ ٨ — التصديرُ والاستيراد</t>
        </is>
      </c>
      <c r="J4355" s="7" t="inlineStr">
        <is>
          <t>FRD-01 لعرضِ مستنداتها · DELIVERY-01 لبواباتِ القبول</t>
        </is>
      </c>
      <c r="K4355" s="7" t="inlineStr">
        <is>
          <t>اختبارُ حدث: وقوعُ مشاركةُ عرضٍ مع مستخدم ينشر ViewShared وتتحدث مشاركاتي · التنبيهات</t>
        </is>
      </c>
      <c r="L4355" s="7" t="inlineStr">
        <is>
          <t>مطلوب ولم يُنفذ</t>
        </is>
      </c>
      <c r="M4355" s="7" t="inlineStr">
        <is>
          <t>نافذ</t>
        </is>
      </c>
    </row>
    <row r="4356">
      <c r="A4356" s="7" t="n">
        <v>4355</v>
      </c>
      <c r="B4356" s="7" t="inlineStr">
        <is>
          <t>DIO-175</t>
        </is>
      </c>
      <c r="C4356" s="7" t="inlineStr">
        <is>
          <t>الحدثُ ShareExpired (انتهاءُ مدةِ المشاركة): ينشره النظامُ آليًّا · وتتحدث به مشاركاتي · وأثرٌ مالي: لا · وعند الفشل: يُحجب الوصولُ احتياطًا.</t>
        </is>
      </c>
      <c r="D4356" s="7" t="inlineStr">
        <is>
          <t>طلب تأسيس المحرك الموحد للتصدير والاستيراد والمشاركة وتعميم البيانات</t>
        </is>
      </c>
      <c r="E4356" s="7" t="inlineStr">
        <is>
          <t>§الأحداث</t>
        </is>
      </c>
      <c r="F4356" s="7" t="inlineStr">
        <is>
          <t>DIO</t>
        </is>
      </c>
      <c r="G4356" s="7" t="inlineStr">
        <is>
          <t>قرار مالك موقَّع — نافذ</t>
        </is>
      </c>
      <c r="H4356" s="7" t="inlineStr">
        <is>
          <t>INJAZ-UX-01</t>
        </is>
      </c>
      <c r="I4356" s="7" t="inlineStr">
        <is>
          <t>الفصلُ ٨ — التصديرُ والاستيراد</t>
        </is>
      </c>
      <c r="J4356" s="7" t="inlineStr">
        <is>
          <t>FRD-01 لعرضِ مستنداتها · DELIVERY-01 لبواباتِ القبول</t>
        </is>
      </c>
      <c r="K4356" s="7" t="inlineStr">
        <is>
          <t>اختبارُ حدث: وقوعُ انتهاءُ مدةِ المشاركة ينشر ShareExpired وتتحدث مشاركاتي</t>
        </is>
      </c>
      <c r="L4356" s="7" t="inlineStr">
        <is>
          <t>مطلوب ولم يُنفذ</t>
        </is>
      </c>
      <c r="M4356" s="7" t="inlineStr">
        <is>
          <t>نافذ</t>
        </is>
      </c>
    </row>
    <row r="4357">
      <c r="A4357" s="7" t="n">
        <v>4356</v>
      </c>
      <c r="B4357" s="7" t="inlineStr">
        <is>
          <t>DIO-176</t>
        </is>
      </c>
      <c r="C4357" s="7" t="inlineStr">
        <is>
          <t>الحدثُ DraftReturned (إعادةُ نافذٍ معدَّلةٍ للمالك): ينشره المستلِم · وتتحدث به مهامي للمالك · مشاركاتي · وأثرٌ مالي: لا · وعند الفشل: تبقى عند المستلم.</t>
        </is>
      </c>
      <c r="D4357" s="7" t="inlineStr">
        <is>
          <t>طلب تأسيس المحرك الموحد للتصدير والاستيراد والمشاركة وتعميم البيانات</t>
        </is>
      </c>
      <c r="E4357" s="7" t="inlineStr">
        <is>
          <t>§الأحداث</t>
        </is>
      </c>
      <c r="F4357" s="7" t="inlineStr">
        <is>
          <t>DIO</t>
        </is>
      </c>
      <c r="G4357" s="7" t="inlineStr">
        <is>
          <t>قرار مالك موقَّع — نافذ</t>
        </is>
      </c>
      <c r="H4357" s="7" t="inlineStr">
        <is>
          <t>INJAZ-UX-01</t>
        </is>
      </c>
      <c r="I4357" s="7" t="inlineStr">
        <is>
          <t>الفصلُ ٨ — التصديرُ والاستيراد</t>
        </is>
      </c>
      <c r="J4357" s="7" t="inlineStr">
        <is>
          <t>FRD-01 لعرضِ مستنداتها · DELIVERY-01 لبواباتِ القبول</t>
        </is>
      </c>
      <c r="K4357" s="7" t="inlineStr">
        <is>
          <t>اختبارُ حدث: وقوعُ إعادةُ نافذٍ معدَّلةٍ للمالك ينشر DraftReturned وتتحدث مهامي للمالك · مشاركاتي</t>
        </is>
      </c>
      <c r="L4357" s="7" t="inlineStr">
        <is>
          <t>مطلوب ولم يُنفذ</t>
        </is>
      </c>
      <c r="M4357" s="7" t="inlineStr">
        <is>
          <t>نافذ</t>
        </is>
      </c>
    </row>
    <row r="4358">
      <c r="A4358" s="7" t="n">
        <v>4357</v>
      </c>
      <c r="B4358" s="7" t="inlineStr">
        <is>
          <t>DIO-177</t>
        </is>
      </c>
      <c r="C4358" s="7" t="inlineStr">
        <is>
          <t>الحدثُ EditApproved (اعتمادُ مالكِ البيانات للتعديل): ينشره مالكُ البيانات · وتتحدث به الشاشةُ الهدفُ · الإداراتُ المتأثرة · وأثرٌ مالي: بحسب النوع · وعند الفشل: لا يُطبَّق التعديل.</t>
        </is>
      </c>
      <c r="D4358" s="7" t="inlineStr">
        <is>
          <t>طلب تأسيس المحرك الموحد للتصدير والاستيراد والمشاركة وتعميم البيانات</t>
        </is>
      </c>
      <c r="E4358" s="7" t="inlineStr">
        <is>
          <t>§الأحداث</t>
        </is>
      </c>
      <c r="F4358" s="7" t="inlineStr">
        <is>
          <t>DIO</t>
        </is>
      </c>
      <c r="G4358" s="7" t="inlineStr">
        <is>
          <t>قرار مالك موقَّع — نافذ</t>
        </is>
      </c>
      <c r="H4358" s="7" t="inlineStr">
        <is>
          <t>INJAZ-UX-01</t>
        </is>
      </c>
      <c r="I4358" s="7" t="inlineStr">
        <is>
          <t>الفصلُ ٨ — التصديرُ والاستيراد</t>
        </is>
      </c>
      <c r="J4358" s="7" t="inlineStr">
        <is>
          <t>FRD-01 لعرضِ مستنداتها · DELIVERY-01 لبواباتِ القبول</t>
        </is>
      </c>
      <c r="K4358" s="7" t="inlineStr">
        <is>
          <t>اختبارُ حدث: وقوعُ اعتمادُ مالكِ البيانات للتعديل ينشر EditApproved وتتحدث الشاشةُ الهدفُ · الإداراتُ المتأثرة</t>
        </is>
      </c>
      <c r="L4358" s="7" t="inlineStr">
        <is>
          <t>مطلوب ولم يُنفذ</t>
        </is>
      </c>
      <c r="M4358" s="7" t="inlineStr">
        <is>
          <t>نافذ</t>
        </is>
      </c>
    </row>
    <row r="4359">
      <c r="A4359" s="7" t="n">
        <v>4358</v>
      </c>
      <c r="B4359" s="7" t="inlineStr">
        <is>
          <t>DIO-178</t>
        </is>
      </c>
      <c r="C4359" s="7" t="inlineStr">
        <is>
          <t>الحدثُ EditRejected (ردُّ التعديل بسبب): ينشره مالكُ البيانات · وتتحدث به مشاركاتي للمستلم · وأثرٌ مالي: لا · وعند الفشل: يُخطَر المستلمُ يدويًّا.</t>
        </is>
      </c>
      <c r="D4359" s="7" t="inlineStr">
        <is>
          <t>طلب تأسيس المحرك الموحد للتصدير والاستيراد والمشاركة وتعميم البيانات</t>
        </is>
      </c>
      <c r="E4359" s="7" t="inlineStr">
        <is>
          <t>§الأحداث</t>
        </is>
      </c>
      <c r="F4359" s="7" t="inlineStr">
        <is>
          <t>DIO</t>
        </is>
      </c>
      <c r="G4359" s="7" t="inlineStr">
        <is>
          <t>قرار مالك موقَّع — نافذ</t>
        </is>
      </c>
      <c r="H4359" s="7" t="inlineStr">
        <is>
          <t>INJAZ-UX-01</t>
        </is>
      </c>
      <c r="I4359" s="7" t="inlineStr">
        <is>
          <t>الفصلُ ٨ — التصديرُ والاستيراد</t>
        </is>
      </c>
      <c r="J4359" s="7" t="inlineStr">
        <is>
          <t>FRD-01 لعرضِ مستنداتها · DELIVERY-01 لبواباتِ القبول</t>
        </is>
      </c>
      <c r="K4359" s="7" t="inlineStr">
        <is>
          <t>اختبارُ حدث: وقوعُ ردُّ التعديل بسبب ينشر EditRejected وتتحدث مشاركاتي للمستلم</t>
        </is>
      </c>
      <c r="L4359" s="7" t="inlineStr">
        <is>
          <t>مطلوب ولم يُنفذ</t>
        </is>
      </c>
      <c r="M4359" s="7" t="inlineStr">
        <is>
          <t>نافذ</t>
        </is>
      </c>
    </row>
    <row r="4360">
      <c r="A4360" s="7" t="n">
        <v>4359</v>
      </c>
      <c r="B4360" s="7" t="inlineStr">
        <is>
          <t>DIO-179</t>
        </is>
      </c>
      <c r="C4360" s="7" t="inlineStr">
        <is>
          <t>الحدثُ SensitiveExportAudited (تصديرٌ يشمل حقولًا حساسة): ينشره محرّكُ التصدير · وتتحدث به لوحةُ الحوكمة · وأثرٌ مالي: لا · وعند الفشل: يُوقف التصديرُ احتياطًا.</t>
        </is>
      </c>
      <c r="D4360" s="7" t="inlineStr">
        <is>
          <t>طلب تأسيس المحرك الموحد للتصدير والاستيراد والمشاركة وتعميم البيانات</t>
        </is>
      </c>
      <c r="E4360" s="7" t="inlineStr">
        <is>
          <t>§الأحداث</t>
        </is>
      </c>
      <c r="F4360" s="7" t="inlineStr">
        <is>
          <t>DIO</t>
        </is>
      </c>
      <c r="G4360" s="7" t="inlineStr">
        <is>
          <t>قرار مالك موقَّع — نافذ</t>
        </is>
      </c>
      <c r="H4360" s="7" t="inlineStr">
        <is>
          <t>INJAZ-UX-01</t>
        </is>
      </c>
      <c r="I4360" s="7" t="inlineStr">
        <is>
          <t>الفصلُ ٨ — التصديرُ والاستيراد</t>
        </is>
      </c>
      <c r="J4360" s="7" t="inlineStr">
        <is>
          <t>FRD-01 لعرضِ مستنداتها · DELIVERY-01 لبواباتِ القبول</t>
        </is>
      </c>
      <c r="K4360" s="7" t="inlineStr">
        <is>
          <t>اختبارُ حدث: وقوعُ تصديرٌ يشمل حقولًا حساسة ينشر SensitiveExportAudited وتتحدث لوحةُ الحوكمة</t>
        </is>
      </c>
      <c r="L4360" s="7" t="inlineStr">
        <is>
          <t>مطلوب ولم يُنفذ</t>
        </is>
      </c>
      <c r="M4360" s="7" t="inlineStr">
        <is>
          <t>نافذ</t>
        </is>
      </c>
    </row>
    <row r="4361">
      <c r="A4361" s="7" t="n">
        <v>4360</v>
      </c>
      <c r="B4361" s="7" t="inlineStr">
        <is>
          <t>DIO-180</t>
        </is>
      </c>
      <c r="C4361" s="7" t="inlineStr">
        <is>
          <t>شرطُ قبولٍ للمحرّك: صفرُ شاشةِ بياناتٍ بلا خيار تصديرٍ مناسب.</t>
        </is>
      </c>
      <c r="D4361" s="7" t="inlineStr">
        <is>
          <t>طلب تأسيس المحرك الموحد للتصدير والاستيراد والمشاركة وتعميم البيانات</t>
        </is>
      </c>
      <c r="E4361" s="7" t="inlineStr">
        <is>
          <t>§شروط القبول</t>
        </is>
      </c>
      <c r="F4361" s="7" t="inlineStr">
        <is>
          <t>DIO</t>
        </is>
      </c>
      <c r="G4361" s="7" t="inlineStr">
        <is>
          <t>قرار مالك موقَّع — نافذ</t>
        </is>
      </c>
      <c r="H4361" s="7" t="inlineStr">
        <is>
          <t>INJAZ-UX-01</t>
        </is>
      </c>
      <c r="I4361" s="7" t="inlineStr">
        <is>
          <t>الفصلُ ٨ — التصديرُ والاستيراد</t>
        </is>
      </c>
      <c r="J4361" s="7" t="inlineStr">
        <is>
          <t>FRD-01 لعرضِ مستنداتها · DELIVERY-01 لبواباتِ القبول</t>
        </is>
      </c>
      <c r="K4361" s="7" t="inlineStr">
        <is>
          <t>اختبارُ قبولٍ شامل: يُفحص «صفرُ شاشةِ بياناتٍ بلا خيار تصديرٍ مناسب» بمسحٍ آليٍّ ويوقف الاعتمادَ عند أي خرق</t>
        </is>
      </c>
      <c r="L4361" s="7" t="inlineStr">
        <is>
          <t>مطلوب ولم يُنفذ</t>
        </is>
      </c>
      <c r="M4361" s="7" t="inlineStr">
        <is>
          <t>نافذ</t>
        </is>
      </c>
    </row>
    <row r="4362">
      <c r="A4362" s="7" t="n">
        <v>4361</v>
      </c>
      <c r="B4362" s="7" t="inlineStr">
        <is>
          <t>DIO-181</t>
        </is>
      </c>
      <c r="C4362" s="7" t="inlineStr">
        <is>
          <t>شرطُ قبولٍ للمحرّك: صفرُ ملفِّ تصديرٍ يتضمن حقلًا غيرَ مخوَّلٍ للمستخدم.</t>
        </is>
      </c>
      <c r="D4362" s="7" t="inlineStr">
        <is>
          <t>طلب تأسيس المحرك الموحد للتصدير والاستيراد والمشاركة وتعميم البيانات</t>
        </is>
      </c>
      <c r="E4362" s="7" t="inlineStr">
        <is>
          <t>§شروط القبول</t>
        </is>
      </c>
      <c r="F4362" s="7" t="inlineStr">
        <is>
          <t>DIO</t>
        </is>
      </c>
      <c r="G4362" s="7" t="inlineStr">
        <is>
          <t>قرار مالك موقَّع — نافذ</t>
        </is>
      </c>
      <c r="H4362" s="7" t="inlineStr">
        <is>
          <t>INJAZ-UX-01</t>
        </is>
      </c>
      <c r="I4362" s="7" t="inlineStr">
        <is>
          <t>الفصلُ ٨ — التصديرُ والاستيراد</t>
        </is>
      </c>
      <c r="J4362" s="7" t="inlineStr">
        <is>
          <t>FRD-01 لعرضِ مستنداتها · DELIVERY-01 لبواباتِ القبول</t>
        </is>
      </c>
      <c r="K4362" s="7" t="inlineStr">
        <is>
          <t>اختبارُ قبولٍ شامل: يُفحص «صفرُ ملفِّ تصديرٍ يتضمن حقلًا غيرَ مخوَّلٍ للمستخدم» بمسحٍ آليٍّ ويوقف الاعتمادَ عند أي خرق</t>
        </is>
      </c>
      <c r="L4362" s="7" t="inlineStr">
        <is>
          <t>مطلوب ولم يُنفذ</t>
        </is>
      </c>
      <c r="M4362" s="7" t="inlineStr">
        <is>
          <t>نافذ</t>
        </is>
      </c>
    </row>
    <row r="4363">
      <c r="A4363" s="7" t="n">
        <v>4362</v>
      </c>
      <c r="B4363" s="7" t="inlineStr">
        <is>
          <t>DIO-182</t>
        </is>
      </c>
      <c r="C4363" s="7" t="inlineStr">
        <is>
          <t>شرطُ قبولٍ للمحرّك: صفرُ تصديرٍ يتجاهل الفلاترَ المعلنة.</t>
        </is>
      </c>
      <c r="D4363" s="7" t="inlineStr">
        <is>
          <t>طلب تأسيس المحرك الموحد للتصدير والاستيراد والمشاركة وتعميم البيانات</t>
        </is>
      </c>
      <c r="E4363" s="7" t="inlineStr">
        <is>
          <t>§شروط القبول</t>
        </is>
      </c>
      <c r="F4363" s="7" t="inlineStr">
        <is>
          <t>DIO</t>
        </is>
      </c>
      <c r="G4363" s="7" t="inlineStr">
        <is>
          <t>قرار مالك موقَّع — نافذ</t>
        </is>
      </c>
      <c r="H4363" s="7" t="inlineStr">
        <is>
          <t>INJAZ-UX-01</t>
        </is>
      </c>
      <c r="I4363" s="7" t="inlineStr">
        <is>
          <t>الفصلُ ٨ — التصديرُ والاستيراد</t>
        </is>
      </c>
      <c r="J4363" s="7" t="inlineStr">
        <is>
          <t>FRD-01 لعرضِ مستنداتها · DELIVERY-01 لبواباتِ القبول</t>
        </is>
      </c>
      <c r="K4363" s="7" t="inlineStr">
        <is>
          <t>اختبارُ قبولٍ شامل: يُفحص «صفرُ تصديرٍ يتجاهل الفلاترَ المعلنة» بمسحٍ آليٍّ ويوقف الاعتمادَ عند أي خرق</t>
        </is>
      </c>
      <c r="L4363" s="7" t="inlineStr">
        <is>
          <t>مطلوب ولم يُنفذ</t>
        </is>
      </c>
      <c r="M4363" s="7" t="inlineStr">
        <is>
          <t>نافذ</t>
        </is>
      </c>
    </row>
    <row r="4364">
      <c r="A4364" s="7" t="n">
        <v>4363</v>
      </c>
      <c r="B4364" s="7" t="inlineStr">
        <is>
          <t>DIO-183</t>
        </is>
      </c>
      <c r="C4364" s="7" t="inlineStr">
        <is>
          <t>شرطُ قبولٍ للمحرّك: صفرُ استيرادٍ بلا معاينة.</t>
        </is>
      </c>
      <c r="D4364" s="7" t="inlineStr">
        <is>
          <t>طلب تأسيس المحرك الموحد للتصدير والاستيراد والمشاركة وتعميم البيانات</t>
        </is>
      </c>
      <c r="E4364" s="7" t="inlineStr">
        <is>
          <t>§شروط القبول</t>
        </is>
      </c>
      <c r="F4364" s="7" t="inlineStr">
        <is>
          <t>DIO</t>
        </is>
      </c>
      <c r="G4364" s="7" t="inlineStr">
        <is>
          <t>قرار مالك موقَّع — نافذ</t>
        </is>
      </c>
      <c r="H4364" s="7" t="inlineStr">
        <is>
          <t>INJAZ-UX-01</t>
        </is>
      </c>
      <c r="I4364" s="7" t="inlineStr">
        <is>
          <t>الفصلُ ٨ — التصديرُ والاستيراد</t>
        </is>
      </c>
      <c r="J4364" s="7" t="inlineStr">
        <is>
          <t>FRD-01 لعرضِ مستنداتها · DELIVERY-01 لبواباتِ القبول</t>
        </is>
      </c>
      <c r="K4364" s="7" t="inlineStr">
        <is>
          <t>اختبارُ قبولٍ شامل: يُفحص «صفرُ استيرادٍ بلا معاينة» بمسحٍ آليٍّ ويوقف الاعتمادَ عند أي خرق</t>
        </is>
      </c>
      <c r="L4364" s="7" t="inlineStr">
        <is>
          <t>مطلوب ولم يُنفذ</t>
        </is>
      </c>
      <c r="M4364" s="7" t="inlineStr">
        <is>
          <t>نافذ</t>
        </is>
      </c>
    </row>
    <row r="4365">
      <c r="A4365" s="7" t="n">
        <v>4364</v>
      </c>
      <c r="B4365" s="7" t="inlineStr">
        <is>
          <t>DIO-184</t>
        </is>
      </c>
      <c r="C4365" s="7" t="inlineStr">
        <is>
          <t>شرطُ قبولٍ للمحرّك: صفرُ صفٍّ مستوردٍ بلا نتيجةٍ واضحة.</t>
        </is>
      </c>
      <c r="D4365" s="7" t="inlineStr">
        <is>
          <t>طلب تأسيس المحرك الموحد للتصدير والاستيراد والمشاركة وتعميم البيانات</t>
        </is>
      </c>
      <c r="E4365" s="7" t="inlineStr">
        <is>
          <t>§شروط القبول</t>
        </is>
      </c>
      <c r="F4365" s="7" t="inlineStr">
        <is>
          <t>DIO</t>
        </is>
      </c>
      <c r="G4365" s="7" t="inlineStr">
        <is>
          <t>قرار مالك موقَّع — نافذ</t>
        </is>
      </c>
      <c r="H4365" s="7" t="inlineStr">
        <is>
          <t>INJAZ-UX-01</t>
        </is>
      </c>
      <c r="I4365" s="7" t="inlineStr">
        <is>
          <t>الفصلُ ٨ — التصديرُ والاستيراد</t>
        </is>
      </c>
      <c r="J4365" s="7" t="inlineStr">
        <is>
          <t>FRD-01 لعرضِ مستنداتها · DELIVERY-01 لبواباتِ القبول</t>
        </is>
      </c>
      <c r="K4365" s="7" t="inlineStr">
        <is>
          <t>اختبارُ قبولٍ شامل: يُفحص «صفرُ صفٍّ مستوردٍ بلا نتيجةٍ واضحة» بمسحٍ آليٍّ ويوقف الاعتمادَ عند أي خرق</t>
        </is>
      </c>
      <c r="L4365" s="7" t="inlineStr">
        <is>
          <t>مطلوب ولم يُنفذ</t>
        </is>
      </c>
      <c r="M4365" s="7" t="inlineStr">
        <is>
          <t>نافذ</t>
        </is>
      </c>
    </row>
    <row r="4366">
      <c r="A4366" s="7" t="n">
        <v>4365</v>
      </c>
      <c r="B4366" s="7" t="inlineStr">
        <is>
          <t>DIO-185</t>
        </is>
      </c>
      <c r="C4366" s="7" t="inlineStr">
        <is>
          <t>شرطُ قبولٍ للمحرّك: صفرُ سجلٍّ رئيسٍ مكررٍ بسبب الاستيراد.</t>
        </is>
      </c>
      <c r="D4366" s="7" t="inlineStr">
        <is>
          <t>طلب تأسيس المحرك الموحد للتصدير والاستيراد والمشاركة وتعميم البيانات</t>
        </is>
      </c>
      <c r="E4366" s="7" t="inlineStr">
        <is>
          <t>§شروط القبول</t>
        </is>
      </c>
      <c r="F4366" s="7" t="inlineStr">
        <is>
          <t>DIO</t>
        </is>
      </c>
      <c r="G4366" s="7" t="inlineStr">
        <is>
          <t>قرار مالك موقَّع — نافذ</t>
        </is>
      </c>
      <c r="H4366" s="7" t="inlineStr">
        <is>
          <t>INJAZ-UX-01</t>
        </is>
      </c>
      <c r="I4366" s="7" t="inlineStr">
        <is>
          <t>الفصلُ ٨ — التصديرُ والاستيراد</t>
        </is>
      </c>
      <c r="J4366" s="7" t="inlineStr">
        <is>
          <t>FRD-01 لعرضِ مستنداتها · DELIVERY-01 لبواباتِ القبول</t>
        </is>
      </c>
      <c r="K4366" s="7" t="inlineStr">
        <is>
          <t>اختبارُ قبولٍ شامل: يُفحص «صفرُ سجلٍّ رئيسٍ مكررٍ بسبب الاستيراد» بمسحٍ آليٍّ ويوقف الاعتمادَ عند أي خرق</t>
        </is>
      </c>
      <c r="L4366" s="7" t="inlineStr">
        <is>
          <t>مطلوب ولم يُنفذ</t>
        </is>
      </c>
      <c r="M4366" s="7" t="inlineStr">
        <is>
          <t>نافذ</t>
        </is>
      </c>
    </row>
    <row r="4367">
      <c r="A4367" s="7" t="n">
        <v>4366</v>
      </c>
      <c r="B4367" s="7" t="inlineStr">
        <is>
          <t>DIO-186</t>
        </is>
      </c>
      <c r="C4367" s="7" t="inlineStr">
        <is>
          <t>شرطُ قبولٍ للمحرّك: صفرُ استيرادٍ يتجاوز حارسَ الشاشة.</t>
        </is>
      </c>
      <c r="D4367" s="7" t="inlineStr">
        <is>
          <t>طلب تأسيس المحرك الموحد للتصدير والاستيراد والمشاركة وتعميم البيانات</t>
        </is>
      </c>
      <c r="E4367" s="7" t="inlineStr">
        <is>
          <t>§شروط القبول</t>
        </is>
      </c>
      <c r="F4367" s="7" t="inlineStr">
        <is>
          <t>DIO</t>
        </is>
      </c>
      <c r="G4367" s="7" t="inlineStr">
        <is>
          <t>قرار مالك موقَّع — نافذ</t>
        </is>
      </c>
      <c r="H4367" s="7" t="inlineStr">
        <is>
          <t>INJAZ-UX-01</t>
        </is>
      </c>
      <c r="I4367" s="7" t="inlineStr">
        <is>
          <t>الفصلُ ٨ — التصديرُ والاستيراد</t>
        </is>
      </c>
      <c r="J4367" s="7" t="inlineStr">
        <is>
          <t>FRD-01 لعرضِ مستنداتها · DELIVERY-01 لبواباتِ القبول</t>
        </is>
      </c>
      <c r="K4367" s="7" t="inlineStr">
        <is>
          <t>اختبارُ قبولٍ شامل: يُفحص «صفرُ استيرادٍ يتجاوز حارسَ الشاشة» بمسحٍ آليٍّ ويوقف الاعتمادَ عند أي خرق</t>
        </is>
      </c>
      <c r="L4367" s="7" t="inlineStr">
        <is>
          <t>مطلوب ولم يُنفذ</t>
        </is>
      </c>
      <c r="M4367" s="7" t="inlineStr">
        <is>
          <t>نافذ</t>
        </is>
      </c>
    </row>
    <row r="4368">
      <c r="A4368" s="7" t="n">
        <v>4367</v>
      </c>
      <c r="B4368" s="7" t="inlineStr">
        <is>
          <t>DIO-187</t>
        </is>
      </c>
      <c r="C4368" s="7" t="inlineStr">
        <is>
          <t>شرطُ قبولٍ للمحرّك: صفرُ تحديثٍ لبياناتٍ تاريخيةٍ مقفلة.</t>
        </is>
      </c>
      <c r="D4368" s="7" t="inlineStr">
        <is>
          <t>طلب تأسيس المحرك الموحد للتصدير والاستيراد والمشاركة وتعميم البيانات</t>
        </is>
      </c>
      <c r="E4368" s="7" t="inlineStr">
        <is>
          <t>§شروط القبول</t>
        </is>
      </c>
      <c r="F4368" s="7" t="inlineStr">
        <is>
          <t>DIO</t>
        </is>
      </c>
      <c r="G4368" s="7" t="inlineStr">
        <is>
          <t>قرار مالك موقَّع — نافذ</t>
        </is>
      </c>
      <c r="H4368" s="7" t="inlineStr">
        <is>
          <t>INJAZ-UX-01</t>
        </is>
      </c>
      <c r="I4368" s="7" t="inlineStr">
        <is>
          <t>الفصلُ ٨ — التصديرُ والاستيراد</t>
        </is>
      </c>
      <c r="J4368" s="7" t="inlineStr">
        <is>
          <t>FRD-01 لعرضِ مستنداتها · DELIVERY-01 لبواباتِ القبول</t>
        </is>
      </c>
      <c r="K4368" s="7" t="inlineStr">
        <is>
          <t>اختبارُ قبولٍ شامل: يُفحص «صفرُ تحديثٍ لبياناتٍ تاريخيةٍ مقفلة» بمسحٍ آليٍّ ويوقف الاعتمادَ عند أي خرق</t>
        </is>
      </c>
      <c r="L4368" s="7" t="inlineStr">
        <is>
          <t>مطلوب ولم يُنفذ</t>
        </is>
      </c>
      <c r="M4368" s="7" t="inlineStr">
        <is>
          <t>نافذ</t>
        </is>
      </c>
    </row>
    <row r="4369">
      <c r="A4369" s="7" t="n">
        <v>4368</v>
      </c>
      <c r="B4369" s="7" t="inlineStr">
        <is>
          <t>DIO-188</t>
        </is>
      </c>
      <c r="C4369" s="7" t="inlineStr">
        <is>
          <t>شرطُ قبولٍ للمحرّك: صفرُ قالبٍ بلا تعريفٍ للحقول الإلزامية.</t>
        </is>
      </c>
      <c r="D4369" s="7" t="inlineStr">
        <is>
          <t>طلب تأسيس المحرك الموحد للتصدير والاستيراد والمشاركة وتعميم البيانات</t>
        </is>
      </c>
      <c r="E4369" s="7" t="inlineStr">
        <is>
          <t>§شروط القبول</t>
        </is>
      </c>
      <c r="F4369" s="7" t="inlineStr">
        <is>
          <t>DIO</t>
        </is>
      </c>
      <c r="G4369" s="7" t="inlineStr">
        <is>
          <t>قرار مالك موقَّع — نافذ</t>
        </is>
      </c>
      <c r="H4369" s="7" t="inlineStr">
        <is>
          <t>INJAZ-UX-01</t>
        </is>
      </c>
      <c r="I4369" s="7" t="inlineStr">
        <is>
          <t>الفصلُ ٨ — التصديرُ والاستيراد</t>
        </is>
      </c>
      <c r="J4369" s="7" t="inlineStr">
        <is>
          <t>FRD-01 لعرضِ مستنداتها · DELIVERY-01 لبواباتِ القبول</t>
        </is>
      </c>
      <c r="K4369" s="7" t="inlineStr">
        <is>
          <t>اختبارُ قبولٍ شامل: يُفحص «صفرُ قالبٍ بلا تعريفٍ للحقول الإلزامية» بمسحٍ آليٍّ ويوقف الاعتمادَ عند أي خرق</t>
        </is>
      </c>
      <c r="L4369" s="7" t="inlineStr">
        <is>
          <t>مطلوب ولم يُنفذ</t>
        </is>
      </c>
      <c r="M4369" s="7" t="inlineStr">
        <is>
          <t>نافذ</t>
        </is>
      </c>
    </row>
    <row r="4370">
      <c r="A4370" s="7" t="n">
        <v>4369</v>
      </c>
      <c r="B4370" s="7" t="inlineStr">
        <is>
          <t>DIO-189</t>
        </is>
      </c>
      <c r="C4370" s="7" t="inlineStr">
        <is>
          <t>شرطُ قبولٍ للمحرّك: صفرُ دفعةٍ بلا رقمٍ مرجعيٍّ وسجلِّ تدقيق.</t>
        </is>
      </c>
      <c r="D4370" s="7" t="inlineStr">
        <is>
          <t>طلب تأسيس المحرك الموحد للتصدير والاستيراد والمشاركة وتعميم البيانات</t>
        </is>
      </c>
      <c r="E4370" s="7" t="inlineStr">
        <is>
          <t>§شروط القبول</t>
        </is>
      </c>
      <c r="F4370" s="7" t="inlineStr">
        <is>
          <t>DIO</t>
        </is>
      </c>
      <c r="G4370" s="7" t="inlineStr">
        <is>
          <t>قرار مالك موقَّع — نافذ</t>
        </is>
      </c>
      <c r="H4370" s="7" t="inlineStr">
        <is>
          <t>INJAZ-UX-01</t>
        </is>
      </c>
      <c r="I4370" s="7" t="inlineStr">
        <is>
          <t>الفصلُ ٨ — التصديرُ والاستيراد</t>
        </is>
      </c>
      <c r="J4370" s="7" t="inlineStr">
        <is>
          <t>FRD-01 لعرضِ مستنداتها · DELIVERY-01 لبواباتِ القبول</t>
        </is>
      </c>
      <c r="K4370" s="7" t="inlineStr">
        <is>
          <t>اختبارُ قبولٍ شامل: يُفحص «صفرُ دفعةٍ بلا رقمٍ مرجعيٍّ وسجلِّ تدقيق» بمسحٍ آليٍّ ويوقف الاعتمادَ عند أي خرق</t>
        </is>
      </c>
      <c r="L4370" s="7" t="inlineStr">
        <is>
          <t>مطلوب ولم يُنفذ</t>
        </is>
      </c>
      <c r="M4370" s="7" t="inlineStr">
        <is>
          <t>نافذ</t>
        </is>
      </c>
    </row>
    <row r="4371">
      <c r="A4371" s="7" t="n">
        <v>4370</v>
      </c>
      <c r="B4371" s="7" t="inlineStr">
        <is>
          <t>DIO-190</t>
        </is>
      </c>
      <c r="C4371" s="7" t="inlineStr">
        <is>
          <t>شرطُ قبولٍ للمحرّك: صفرُ تعديلٍ مشتركٍ بلا مقارنةٍ واعتماد.</t>
        </is>
      </c>
      <c r="D4371" s="7" t="inlineStr">
        <is>
          <t>طلب تأسيس المحرك الموحد للتصدير والاستيراد والمشاركة وتعميم البيانات</t>
        </is>
      </c>
      <c r="E4371" s="7" t="inlineStr">
        <is>
          <t>§شروط القبول</t>
        </is>
      </c>
      <c r="F4371" s="7" t="inlineStr">
        <is>
          <t>DIO</t>
        </is>
      </c>
      <c r="G4371" s="7" t="inlineStr">
        <is>
          <t>قرار مالك موقَّع — نافذ</t>
        </is>
      </c>
      <c r="H4371" s="7" t="inlineStr">
        <is>
          <t>INJAZ-UX-01</t>
        </is>
      </c>
      <c r="I4371" s="7" t="inlineStr">
        <is>
          <t>الفصلُ ٨ — التصديرُ والاستيراد</t>
        </is>
      </c>
      <c r="J4371" s="7" t="inlineStr">
        <is>
          <t>FRD-01 لعرضِ مستنداتها · DELIVERY-01 لبواباتِ القبول</t>
        </is>
      </c>
      <c r="K4371" s="7" t="inlineStr">
        <is>
          <t>اختبارُ قبولٍ شامل: يُفحص «صفرُ تعديلٍ مشتركٍ بلا مقارنةٍ واعتماد» بمسحٍ آليٍّ ويوقف الاعتمادَ عند أي خرق</t>
        </is>
      </c>
      <c r="L4371" s="7" t="inlineStr">
        <is>
          <t>مطلوب ولم يُنفذ</t>
        </is>
      </c>
      <c r="M4371" s="7" t="inlineStr">
        <is>
          <t>نافذ</t>
        </is>
      </c>
    </row>
    <row r="4372">
      <c r="A4372" s="7" t="n">
        <v>4371</v>
      </c>
      <c r="B4372" s="7" t="inlineStr">
        <is>
          <t>DIO-191</t>
        </is>
      </c>
      <c r="C4372" s="7" t="inlineStr">
        <is>
          <t>شرطُ قبولٍ للمحرّك: صفرُ مشاركةٍ تمنح صلاحيةً أعلى من صلاحية المستلم.</t>
        </is>
      </c>
      <c r="D4372" s="7" t="inlineStr">
        <is>
          <t>طلب تأسيس المحرك الموحد للتصدير والاستيراد والمشاركة وتعميم البيانات</t>
        </is>
      </c>
      <c r="E4372" s="7" t="inlineStr">
        <is>
          <t>§شروط القبول</t>
        </is>
      </c>
      <c r="F4372" s="7" t="inlineStr">
        <is>
          <t>DIO</t>
        </is>
      </c>
      <c r="G4372" s="7" t="inlineStr">
        <is>
          <t>قرار مالك موقَّع — نافذ</t>
        </is>
      </c>
      <c r="H4372" s="7" t="inlineStr">
        <is>
          <t>INJAZ-UX-01</t>
        </is>
      </c>
      <c r="I4372" s="7" t="inlineStr">
        <is>
          <t>الفصلُ ٨ — التصديرُ والاستيراد</t>
        </is>
      </c>
      <c r="J4372" s="7" t="inlineStr">
        <is>
          <t>FRD-01 لعرضِ مستنداتها · DELIVERY-01 لبواباتِ القبول</t>
        </is>
      </c>
      <c r="K4372" s="7" t="inlineStr">
        <is>
          <t>اختبارُ قبولٍ شامل: يُفحص «صفرُ مشاركةٍ تمنح صلاحيةً أعلى من صلاحية المستلم» بمسحٍ آليٍّ ويوقف الاعتمادَ عند أي خرق</t>
        </is>
      </c>
      <c r="L4372" s="7" t="inlineStr">
        <is>
          <t>مطلوب ولم يُنفذ</t>
        </is>
      </c>
      <c r="M4372" s="7" t="inlineStr">
        <is>
          <t>نافذ</t>
        </is>
      </c>
    </row>
    <row r="4373">
      <c r="A4373" s="7" t="n">
        <v>4372</v>
      </c>
      <c r="B4373" s="7" t="inlineStr">
        <is>
          <t>DIO-192</t>
        </is>
      </c>
      <c r="C4373" s="7" t="inlineStr">
        <is>
          <t>شرطُ قبولٍ للمحرّك: صفرُ بياناتٍ رئيسةٍ تُعاد كتابتُها في كل إدارة.</t>
        </is>
      </c>
      <c r="D4373" s="7" t="inlineStr">
        <is>
          <t>طلب تأسيس المحرك الموحد للتصدير والاستيراد والمشاركة وتعميم البيانات</t>
        </is>
      </c>
      <c r="E4373" s="7" t="inlineStr">
        <is>
          <t>§شروط القبول</t>
        </is>
      </c>
      <c r="F4373" s="7" t="inlineStr">
        <is>
          <t>DIO</t>
        </is>
      </c>
      <c r="G4373" s="7" t="inlineStr">
        <is>
          <t>قرار مالك موقَّع — نافذ</t>
        </is>
      </c>
      <c r="H4373" s="7" t="inlineStr">
        <is>
          <t>INJAZ-UX-01</t>
        </is>
      </c>
      <c r="I4373" s="7" t="inlineStr">
        <is>
          <t>الفصلُ ٨ — التصديرُ والاستيراد</t>
        </is>
      </c>
      <c r="J4373" s="7" t="inlineStr">
        <is>
          <t>FRD-01 لعرضِ مستنداتها · DELIVERY-01 لبواباتِ القبول</t>
        </is>
      </c>
      <c r="K4373" s="7" t="inlineStr">
        <is>
          <t>اختبارُ قبولٍ شامل: يُفحص «صفرُ بياناتٍ رئيسةٍ تُعاد كتابتُها في كل إدارة» بمسحٍ آليٍّ ويوقف الاعتمادَ عند أي خرق</t>
        </is>
      </c>
      <c r="L4373" s="7" t="inlineStr">
        <is>
          <t>مطلوب ولم يُنفذ</t>
        </is>
      </c>
      <c r="M4373" s="7" t="inlineStr">
        <is>
          <t>نافذ</t>
        </is>
      </c>
    </row>
    <row r="4374">
      <c r="A4374" s="7" t="n">
        <v>4373</v>
      </c>
      <c r="B4374" s="7" t="inlineStr">
        <is>
          <t>DIO-193</t>
        </is>
      </c>
      <c r="C4374" s="7" t="inlineStr">
        <is>
          <t>شرطُ قبولٍ للمحرّك: كلُّ بياناتٍ مستوردةٍ معتمدةٍ تظهر في جميع الإدارات المخوَّلة التي تحتاجها.</t>
        </is>
      </c>
      <c r="D4374" s="7" t="inlineStr">
        <is>
          <t>طلب تأسيس المحرك الموحد للتصدير والاستيراد والمشاركة وتعميم البيانات</t>
        </is>
      </c>
      <c r="E4374" s="7" t="inlineStr">
        <is>
          <t>§شروط القبول</t>
        </is>
      </c>
      <c r="F4374" s="7" t="inlineStr">
        <is>
          <t>DIO</t>
        </is>
      </c>
      <c r="G4374" s="7" t="inlineStr">
        <is>
          <t>قرار مالك موقَّع — نافذ</t>
        </is>
      </c>
      <c r="H4374" s="7" t="inlineStr">
        <is>
          <t>INJAZ-UX-01</t>
        </is>
      </c>
      <c r="I4374" s="7" t="inlineStr">
        <is>
          <t>الفصلُ ٨ — التصديرُ والاستيراد</t>
        </is>
      </c>
      <c r="J4374" s="7" t="inlineStr">
        <is>
          <t>FRD-01 لعرضِ مستنداتها · DELIVERY-01 لبواباتِ القبول</t>
        </is>
      </c>
      <c r="K4374" s="7" t="inlineStr">
        <is>
          <t>اختبارُ قبولٍ شامل: يُفحص «كلُّ بياناتٍ مستوردةٍ معتمدةٍ تظهر في جميع الإدارات المخوَّلة التي تحتاجها» بمسحٍ آليٍّ ويوقف الاعتمادَ عند أي خرق</t>
        </is>
      </c>
      <c r="L4374" s="7" t="inlineStr">
        <is>
          <t>مطلوب ولم يُنفذ</t>
        </is>
      </c>
      <c r="M4374" s="7" t="inlineStr">
        <is>
          <t>نافذ</t>
        </is>
      </c>
    </row>
    <row r="4375">
      <c r="A4375" s="7" t="n">
        <v>4374</v>
      </c>
      <c r="B4375" s="7" t="inlineStr">
        <is>
          <t>DIO-194</t>
        </is>
      </c>
      <c r="C4375" s="7" t="inlineStr">
        <is>
          <t>شرطُ قبولٍ للمحرّك: كلُّ حدثٍ ناتجٍ عن الاستيراد يملك مستهلكًا وأثرًا ظاهرًا.</t>
        </is>
      </c>
      <c r="D4375" s="7" t="inlineStr">
        <is>
          <t>طلب تأسيس المحرك الموحد للتصدير والاستيراد والمشاركة وتعميم البيانات</t>
        </is>
      </c>
      <c r="E4375" s="7" t="inlineStr">
        <is>
          <t>§شروط القبول</t>
        </is>
      </c>
      <c r="F4375" s="7" t="inlineStr">
        <is>
          <t>DIO</t>
        </is>
      </c>
      <c r="G4375" s="7" t="inlineStr">
        <is>
          <t>قرار مالك موقَّع — نافذ</t>
        </is>
      </c>
      <c r="H4375" s="7" t="inlineStr">
        <is>
          <t>INJAZ-UX-01</t>
        </is>
      </c>
      <c r="I4375" s="7" t="inlineStr">
        <is>
          <t>الفصلُ ٨ — التصديرُ والاستيراد</t>
        </is>
      </c>
      <c r="J4375" s="7" t="inlineStr">
        <is>
          <t>FRD-01 لعرضِ مستنداتها · DELIVERY-01 لبواباتِ القبول</t>
        </is>
      </c>
      <c r="K4375" s="7" t="inlineStr">
        <is>
          <t>اختبارُ قبولٍ شامل: يُفحص «كلُّ حدثٍ ناتجٍ عن الاستيراد يملك مستهلكًا وأثرًا ظاهرًا» بمسحٍ آليٍّ ويوقف الاعتمادَ عند أي خرق</t>
        </is>
      </c>
      <c r="L4375" s="7" t="inlineStr">
        <is>
          <t>مطلوب ولم يُنفذ</t>
        </is>
      </c>
      <c r="M4375" s="7" t="inlineStr">
        <is>
          <t>نافذ</t>
        </is>
      </c>
    </row>
    <row r="4376">
      <c r="A4376" s="7" t="n">
        <v>4375</v>
      </c>
      <c r="B4376" s="7" t="inlineStr">
        <is>
          <t>DIO-195</t>
        </is>
      </c>
      <c r="C4376" s="7" t="inlineStr">
        <is>
          <t>شرطُ قبولٍ للمحرّك: إمكانيةُ تتبعِ كلِّ سجلٍّ مستوردٍ إلى الملفِّ والصفِّ والمستخدمِ والدفعةِ الأصلية.</t>
        </is>
      </c>
      <c r="D4376" s="7" t="inlineStr">
        <is>
          <t>طلب تأسيس المحرك الموحد للتصدير والاستيراد والمشاركة وتعميم البيانات</t>
        </is>
      </c>
      <c r="E4376" s="7" t="inlineStr">
        <is>
          <t>§شروط القبول</t>
        </is>
      </c>
      <c r="F4376" s="7" t="inlineStr">
        <is>
          <t>DIO</t>
        </is>
      </c>
      <c r="G4376" s="7" t="inlineStr">
        <is>
          <t>قرار مالك موقَّع — نافذ</t>
        </is>
      </c>
      <c r="H4376" s="7" t="inlineStr">
        <is>
          <t>INJAZ-UX-01</t>
        </is>
      </c>
      <c r="I4376" s="7" t="inlineStr">
        <is>
          <t>الفصلُ ٨ — التصديرُ والاستيراد</t>
        </is>
      </c>
      <c r="J4376" s="7" t="inlineStr">
        <is>
          <t>FRD-01 لعرضِ مستنداتها · DELIVERY-01 لبواباتِ القبول</t>
        </is>
      </c>
      <c r="K4376" s="7" t="inlineStr">
        <is>
          <t>اختبارُ قبولٍ شامل: يُفحص «إمكانيةُ تتبعِ كلِّ سجلٍّ مستوردٍ إلى الملفِّ والصفِّ والمستخدمِ والدفعةِ الأصلية» بمسحٍ آليٍّ ويوقف الاعتمادَ عند أي خرق</t>
        </is>
      </c>
      <c r="L4376" s="7" t="inlineStr">
        <is>
          <t>مطلوب ولم يُنفذ</t>
        </is>
      </c>
      <c r="M4376" s="7" t="inlineStr">
        <is>
          <t>نافذ</t>
        </is>
      </c>
    </row>
    <row r="4377">
      <c r="A4377" s="7" t="n">
        <v>4376</v>
      </c>
      <c r="B4377" s="7" t="inlineStr">
        <is>
          <t>DIO-196</t>
        </is>
      </c>
      <c r="C4377" s="7" t="inlineStr">
        <is>
          <t>شرطُ قبولٍ للمحرّك: إمكانيةُ تصديرِ النظامِ أو الإدارةِ أو المشروعِ داخلَ النطاق المصرَّح به دون تدخلٍ برمجيٍّ يدوي.</t>
        </is>
      </c>
      <c r="D4377" s="7" t="inlineStr">
        <is>
          <t>طلب تأسيس المحرك الموحد للتصدير والاستيراد والمشاركة وتعميم البيانات</t>
        </is>
      </c>
      <c r="E4377" s="7" t="inlineStr">
        <is>
          <t>§شروط القبول</t>
        </is>
      </c>
      <c r="F4377" s="7" t="inlineStr">
        <is>
          <t>DIO</t>
        </is>
      </c>
      <c r="G4377" s="7" t="inlineStr">
        <is>
          <t>قرار مالك موقَّع — نافذ</t>
        </is>
      </c>
      <c r="H4377" s="7" t="inlineStr">
        <is>
          <t>INJAZ-UX-01</t>
        </is>
      </c>
      <c r="I4377" s="7" t="inlineStr">
        <is>
          <t>الفصلُ ٨ — التصديرُ والاستيراد</t>
        </is>
      </c>
      <c r="J4377" s="7" t="inlineStr">
        <is>
          <t>FRD-01 لعرضِ مستنداتها · DELIVERY-01 لبواباتِ القبول</t>
        </is>
      </c>
      <c r="K4377" s="7" t="inlineStr">
        <is>
          <t>اختبارُ قبولٍ شامل: يُفحص «إمكانيةُ تصديرِ النظامِ أو الإدارةِ أو المشروعِ داخلَ النطاق المصرَّح به دون تدخلٍ برمجيٍّ يدوي» بمسحٍ آليٍّ ويوقف الاعتمادَ عند أي خرق</t>
        </is>
      </c>
      <c r="L4377" s="7" t="inlineStr">
        <is>
          <t>مطلوب ولم يُنفذ</t>
        </is>
      </c>
      <c r="M4377" s="7" t="inlineStr">
        <is>
          <t>نافذ</t>
        </is>
      </c>
    </row>
    <row r="4378">
      <c r="A4378" s="7" t="n">
        <v>4377</v>
      </c>
      <c r="B4378" s="7" t="inlineStr">
        <is>
          <t>DIO-197</t>
        </is>
      </c>
      <c r="C4378" s="7" t="inlineStr">
        <is>
          <t>السجلُّ الرئيسُ «سجلُّ المورد» (MST-SUP) تملكه إدارة الموردين وحدَها — ولا تعدّل حقولَه المملوكةَ إدارةٌ أخرى بالاستيراد ولا بغيره.</t>
        </is>
      </c>
      <c r="D4378" s="7" t="inlineStr">
        <is>
          <t>طلب تأسيس المحرك الموحد للتصدير والاستيراد والمشاركة وتعميم البيانات</t>
        </is>
      </c>
      <c r="E4378" s="7" t="inlineStr">
        <is>
          <t>§مصدر الحقيقة</t>
        </is>
      </c>
      <c r="F4378" s="7" t="inlineStr">
        <is>
          <t>DIO</t>
        </is>
      </c>
      <c r="G4378" s="7" t="inlineStr">
        <is>
          <t>قرار مالك موقَّع — نافذ</t>
        </is>
      </c>
      <c r="H4378" s="7" t="inlineStr">
        <is>
          <t>INJAZ-UX-01</t>
        </is>
      </c>
      <c r="I4378" s="7" t="inlineStr">
        <is>
          <t>الفصلُ ٨ — التصديرُ والاستيراد</t>
        </is>
      </c>
      <c r="J4378" s="7" t="inlineStr">
        <is>
          <t>FRD-01 لعرضِ مستنداتها · DELIVERY-01 لبواباتِ القبول</t>
        </is>
      </c>
      <c r="K4378" s="7" t="inlineStr">
        <is>
          <t>اختبارُ ملكية: محاولةُ كتابةِ حقلٍ من حقول سجلُّ المورد من غير إدارة الموردين تُرفض في الخادم</t>
        </is>
      </c>
      <c r="L4378" s="7" t="inlineStr">
        <is>
          <t>مطلوب ولم يُنفذ</t>
        </is>
      </c>
      <c r="M4378" s="7" t="inlineStr">
        <is>
          <t>نافذ</t>
        </is>
      </c>
    </row>
    <row r="4379">
      <c r="A4379" s="7" t="n">
        <v>4378</v>
      </c>
      <c r="B4379" s="7" t="inlineStr">
        <is>
          <t>DIO-198</t>
        </is>
      </c>
      <c r="C4379" s="7" t="inlineStr">
        <is>
          <t>الحقولُ التي تملكها إدارة الموردين في «سجلُّ المورد» هي: الهويةُ وبياناتُ الاتصالِ والتصنيفُ والحالة.</t>
        </is>
      </c>
      <c r="D4379" s="7" t="inlineStr">
        <is>
          <t>طلب تأسيس المحرك الموحد للتصدير والاستيراد والمشاركة وتعميم البيانات</t>
        </is>
      </c>
      <c r="E4379" s="7" t="inlineStr">
        <is>
          <t>§مصدر الحقيقة</t>
        </is>
      </c>
      <c r="F4379" s="7" t="inlineStr">
        <is>
          <t>DIO</t>
        </is>
      </c>
      <c r="G4379" s="7" t="inlineStr">
        <is>
          <t>قرار مالك موقَّع — نافذ</t>
        </is>
      </c>
      <c r="H4379" s="7" t="inlineStr">
        <is>
          <t>INJAZ-UX-01</t>
        </is>
      </c>
      <c r="I4379" s="7" t="inlineStr">
        <is>
          <t>الفصلُ ٨ — التصديرُ والاستيراد</t>
        </is>
      </c>
      <c r="J4379" s="7" t="inlineStr">
        <is>
          <t>FRD-01 لعرضِ مستنداتها · DELIVERY-01 لبواباتِ القبول</t>
        </is>
      </c>
      <c r="K4379" s="7" t="inlineStr">
        <is>
          <t>اختبارُ نطاق: هذه الحقولُ وحدَها قابلةٌ للتعديل من إدارة الموردين</t>
        </is>
      </c>
      <c r="L4379" s="7" t="inlineStr">
        <is>
          <t>مطلوب ولم يُنفذ</t>
        </is>
      </c>
      <c r="M4379" s="7" t="inlineStr">
        <is>
          <t>نافذ</t>
        </is>
      </c>
    </row>
    <row r="4380">
      <c r="A4380" s="7" t="n">
        <v>4379</v>
      </c>
      <c r="B4380" s="7" t="inlineStr">
        <is>
          <t>DIO-199</t>
        </is>
      </c>
      <c r="C4380" s="7" t="inlineStr">
        <is>
          <t>الإداراتُ العارضةُ لـ«سجلُّ المورد» وزوايا عرضها: المبيعاتُ (الاسمُ والحالة) · المشترياتُ (نوعُ العلاقة) · الماليةُ (الذممُ والتسويات) · التشغيلُ (عند التخصيص) · الأسطولُ (مصدرُ المعدة) · الصيانةُ (معداتُه) · الحوكمةُ (الكيانُ والتفويضات).</t>
        </is>
      </c>
      <c r="D4380" s="7" t="inlineStr">
        <is>
          <t>طلب تأسيس المحرك الموحد للتصدير والاستيراد والمشاركة وتعميم البيانات</t>
        </is>
      </c>
      <c r="E4380" s="7" t="inlineStr">
        <is>
          <t>§مصدر الحقيقة</t>
        </is>
      </c>
      <c r="F4380" s="7" t="inlineStr">
        <is>
          <t>DIO</t>
        </is>
      </c>
      <c r="G4380" s="7" t="inlineStr">
        <is>
          <t>قرار مالك موقَّع — نافذ</t>
        </is>
      </c>
      <c r="H4380" s="7" t="inlineStr">
        <is>
          <t>INJAZ-UX-01</t>
        </is>
      </c>
      <c r="I4380" s="7" t="inlineStr">
        <is>
          <t>الفصلُ ٨ — التصديرُ والاستيراد</t>
        </is>
      </c>
      <c r="J4380" s="7" t="inlineStr">
        <is>
          <t>FRD-01 لعرضِ مستنداتها · DELIVERY-01 لبواباتِ القبول</t>
        </is>
      </c>
      <c r="K4380" s="7" t="inlineStr">
        <is>
          <t>اختبارُ عرض: كلُّ إدارةٍ ترى زاويتَها المعلنةَ من سجلُّ المورد ولا تتجاوزها</t>
        </is>
      </c>
      <c r="L4380" s="7" t="inlineStr">
        <is>
          <t>مطلوب ولم يُنفذ</t>
        </is>
      </c>
      <c r="M4380" s="7" t="inlineStr">
        <is>
          <t>نافذ</t>
        </is>
      </c>
    </row>
    <row r="4381">
      <c r="A4381" s="7" t="n">
        <v>4380</v>
      </c>
      <c r="B4381" s="7" t="inlineStr">
        <is>
          <t>DIO-200</t>
        </is>
      </c>
      <c r="C4381" s="7" t="inlineStr">
        <is>
          <t>الحقولُ الحساسةُ في «سجلُّ المورد» ومالكوها: الحسابُ البنكيُّ المعتمدُ — المالية · ملكيةُ المعدة — التمويلُ بنطاقٍ مقيَّد · الجاهزيةُ الفنية — الصيانة. ولا تُصدَّر ولا تُستورد إلا بصلاحيةٍ فرديةٍ موثَّقة.</t>
        </is>
      </c>
      <c r="D4381" s="7" t="inlineStr">
        <is>
          <t>طلب تأسيس المحرك الموحد للتصدير والاستيراد والمشاركة وتعميم البيانات</t>
        </is>
      </c>
      <c r="E4381" s="7" t="inlineStr">
        <is>
          <t>§مصدر الحقيقة</t>
        </is>
      </c>
      <c r="F4381" s="7" t="inlineStr">
        <is>
          <t>DIO</t>
        </is>
      </c>
      <c r="G4381" s="7" t="inlineStr">
        <is>
          <t>قرار مالك موقَّع — نافذ</t>
        </is>
      </c>
      <c r="H4381" s="7" t="inlineStr">
        <is>
          <t>INJAZ-UX-01</t>
        </is>
      </c>
      <c r="I4381" s="7" t="inlineStr">
        <is>
          <t>الفصلُ ٨ — التصديرُ والاستيراد</t>
        </is>
      </c>
      <c r="J4381" s="7" t="inlineStr">
        <is>
          <t>FRD-01 لعرضِ مستنداتها · DELIVERY-01 لبواباتِ القبول</t>
        </is>
      </c>
      <c r="K4381" s="7" t="inlineStr">
        <is>
          <t>اختبارُ حجب: الحقولُ الحساسةُ في سجلُّ المورد لا تخرج في ملفٍّ ولا تُكتب باستيرادٍ بلا منحٍ فردي</t>
        </is>
      </c>
      <c r="L4381" s="7" t="inlineStr">
        <is>
          <t>مطلوب ولم يُنفذ</t>
        </is>
      </c>
      <c r="M4381" s="7" t="inlineStr">
        <is>
          <t>نافذ</t>
        </is>
      </c>
    </row>
    <row r="4382">
      <c r="A4382" s="7" t="n">
        <v>4381</v>
      </c>
      <c r="B4382" s="7" t="inlineStr">
        <is>
          <t>DIO-201</t>
        </is>
      </c>
      <c r="C4382" s="7" t="inlineStr">
        <is>
          <t>الأحداثُ التي ينشرها «سجلُّ المورد» بعد الاعتماد: SupplierCreated · SupplierUpdated · SupplierQualified · SupplierSuspended — ولكلٍّ مستهلكوه المعرَّفون.</t>
        </is>
      </c>
      <c r="D4382" s="7" t="inlineStr">
        <is>
          <t>طلب تأسيس المحرك الموحد للتصدير والاستيراد والمشاركة وتعميم البيانات</t>
        </is>
      </c>
      <c r="E4382" s="7" t="inlineStr">
        <is>
          <t>§مصدر الحقيقة</t>
        </is>
      </c>
      <c r="F4382" s="7" t="inlineStr">
        <is>
          <t>DIO</t>
        </is>
      </c>
      <c r="G4382" s="7" t="inlineStr">
        <is>
          <t>قرار مالك موقَّع — نافذ</t>
        </is>
      </c>
      <c r="H4382" s="7" t="inlineStr">
        <is>
          <t>INJAZ-UX-01</t>
        </is>
      </c>
      <c r="I4382" s="7" t="inlineStr">
        <is>
          <t>الفصلُ ٨ — التصديرُ والاستيراد</t>
        </is>
      </c>
      <c r="J4382" s="7" t="inlineStr">
        <is>
          <t>FRD-01 لعرضِ مستنداتها · DELIVERY-01 لبواباتِ القبول</t>
        </is>
      </c>
      <c r="K4382" s="7" t="inlineStr">
        <is>
          <t>اختبارُ حدث: كلُّ حدثٍ من أحداث سجلُّ المورد له مستهلكٌ معرَّفٌ وأثرٌ ظاهر</t>
        </is>
      </c>
      <c r="L4382" s="7" t="inlineStr">
        <is>
          <t>مطلوب ولم يُنفذ</t>
        </is>
      </c>
      <c r="M4382" s="7" t="inlineStr">
        <is>
          <t>نافذ</t>
        </is>
      </c>
    </row>
    <row r="4383">
      <c r="A4383" s="7" t="n">
        <v>4382</v>
      </c>
      <c r="B4383" s="7" t="inlineStr">
        <is>
          <t>DIO-202</t>
        </is>
      </c>
      <c r="C4383" s="7" t="inlineStr">
        <is>
          <t>السجلُّ الرئيسُ «سجلُّ العميل» (MST-CLI) تملكه المبيعات والعقود وحدَها — ولا تعدّل حقولَه المملوكةَ إدارةٌ أخرى بالاستيراد ولا بغيره.</t>
        </is>
      </c>
      <c r="D4383" s="7" t="inlineStr">
        <is>
          <t>طلب تأسيس المحرك الموحد للتصدير والاستيراد والمشاركة وتعميم البيانات</t>
        </is>
      </c>
      <c r="E4383" s="7" t="inlineStr">
        <is>
          <t>§مصدر الحقيقة</t>
        </is>
      </c>
      <c r="F4383" s="7" t="inlineStr">
        <is>
          <t>DIO</t>
        </is>
      </c>
      <c r="G4383" s="7" t="inlineStr">
        <is>
          <t>قرار مالك موقَّع — نافذ</t>
        </is>
      </c>
      <c r="H4383" s="7" t="inlineStr">
        <is>
          <t>INJAZ-UX-01</t>
        </is>
      </c>
      <c r="I4383" s="7" t="inlineStr">
        <is>
          <t>الفصلُ ٨ — التصديرُ والاستيراد</t>
        </is>
      </c>
      <c r="J4383" s="7" t="inlineStr">
        <is>
          <t>FRD-01 لعرضِ مستنداتها · DELIVERY-01 لبواباتِ القبول</t>
        </is>
      </c>
      <c r="K4383" s="7" t="inlineStr">
        <is>
          <t>اختبارُ ملكية: محاولةُ كتابةِ حقلٍ من حقول سجلُّ العميل من غير المبيعات والعقود تُرفض في الخادم</t>
        </is>
      </c>
      <c r="L4383" s="7" t="inlineStr">
        <is>
          <t>مطلوب ولم يُنفذ</t>
        </is>
      </c>
      <c r="M4383" s="7" t="inlineStr">
        <is>
          <t>نافذ</t>
        </is>
      </c>
    </row>
    <row r="4384">
      <c r="A4384" s="7" t="n">
        <v>4383</v>
      </c>
      <c r="B4384" s="7" t="inlineStr">
        <is>
          <t>DIO-203</t>
        </is>
      </c>
      <c r="C4384" s="7" t="inlineStr">
        <is>
          <t>الحقولُ التي تملكها المبيعات والعقود في «سجلُّ العميل» هي: الهويةُ وبياناتُ الاتصالِ والتصنيفُ الائتماني.</t>
        </is>
      </c>
      <c r="D4384" s="7" t="inlineStr">
        <is>
          <t>طلب تأسيس المحرك الموحد للتصدير والاستيراد والمشاركة وتعميم البيانات</t>
        </is>
      </c>
      <c r="E4384" s="7" t="inlineStr">
        <is>
          <t>§مصدر الحقيقة</t>
        </is>
      </c>
      <c r="F4384" s="7" t="inlineStr">
        <is>
          <t>DIO</t>
        </is>
      </c>
      <c r="G4384" s="7" t="inlineStr">
        <is>
          <t>قرار مالك موقَّع — نافذ</t>
        </is>
      </c>
      <c r="H4384" s="7" t="inlineStr">
        <is>
          <t>INJAZ-UX-01</t>
        </is>
      </c>
      <c r="I4384" s="7" t="inlineStr">
        <is>
          <t>الفصلُ ٨ — التصديرُ والاستيراد</t>
        </is>
      </c>
      <c r="J4384" s="7" t="inlineStr">
        <is>
          <t>FRD-01 لعرضِ مستنداتها · DELIVERY-01 لبواباتِ القبول</t>
        </is>
      </c>
      <c r="K4384" s="7" t="inlineStr">
        <is>
          <t>اختبارُ نطاق: هذه الحقولُ وحدَها قابلةٌ للتعديل من المبيعات والعقود</t>
        </is>
      </c>
      <c r="L4384" s="7" t="inlineStr">
        <is>
          <t>مطلوب ولم يُنفذ</t>
        </is>
      </c>
      <c r="M4384" s="7" t="inlineStr">
        <is>
          <t>نافذ</t>
        </is>
      </c>
    </row>
    <row r="4385">
      <c r="A4385" s="7" t="n">
        <v>4384</v>
      </c>
      <c r="B4385" s="7" t="inlineStr">
        <is>
          <t>DIO-204</t>
        </is>
      </c>
      <c r="C4385" s="7" t="inlineStr">
        <is>
          <t>الإداراتُ العارضةُ لـ«سجلُّ العميل» وزوايا عرضها: الماليةُ (الذممُ والفوترة) · التشغيلُ (مشاريعُه) · المواقعُ (جهةُ العمل) · الحوكمةُ (الكيان).</t>
        </is>
      </c>
      <c r="D4385" s="7" t="inlineStr">
        <is>
          <t>طلب تأسيس المحرك الموحد للتصدير والاستيراد والمشاركة وتعميم البيانات</t>
        </is>
      </c>
      <c r="E4385" s="7" t="inlineStr">
        <is>
          <t>§مصدر الحقيقة</t>
        </is>
      </c>
      <c r="F4385" s="7" t="inlineStr">
        <is>
          <t>DIO</t>
        </is>
      </c>
      <c r="G4385" s="7" t="inlineStr">
        <is>
          <t>قرار مالك موقَّع — نافذ</t>
        </is>
      </c>
      <c r="H4385" s="7" t="inlineStr">
        <is>
          <t>INJAZ-UX-01</t>
        </is>
      </c>
      <c r="I4385" s="7" t="inlineStr">
        <is>
          <t>الفصلُ ٨ — التصديرُ والاستيراد</t>
        </is>
      </c>
      <c r="J4385" s="7" t="inlineStr">
        <is>
          <t>FRD-01 لعرضِ مستنداتها · DELIVERY-01 لبواباتِ القبول</t>
        </is>
      </c>
      <c r="K4385" s="7" t="inlineStr">
        <is>
          <t>اختبارُ عرض: كلُّ إدارةٍ ترى زاويتَها المعلنةَ من سجلُّ العميل ولا تتجاوزها</t>
        </is>
      </c>
      <c r="L4385" s="7" t="inlineStr">
        <is>
          <t>مطلوب ولم يُنفذ</t>
        </is>
      </c>
      <c r="M4385" s="7" t="inlineStr">
        <is>
          <t>نافذ</t>
        </is>
      </c>
    </row>
    <row r="4386">
      <c r="A4386" s="7" t="n">
        <v>4385</v>
      </c>
      <c r="B4386" s="7" t="inlineStr">
        <is>
          <t>DIO-205</t>
        </is>
      </c>
      <c r="C4386" s="7" t="inlineStr">
        <is>
          <t>الحقولُ الحساسةُ في «سجلُّ العميل» ومالكوها: الحدُّ الائتمانيُّ — المالية · هامشُ العقد — المبيعاتُ بنطاقٍ مقيَّد. ولا تُصدَّر ولا تُستورد إلا بصلاحيةٍ فرديةٍ موثَّقة.</t>
        </is>
      </c>
      <c r="D4386" s="7" t="inlineStr">
        <is>
          <t>طلب تأسيس المحرك الموحد للتصدير والاستيراد والمشاركة وتعميم البيانات</t>
        </is>
      </c>
      <c r="E4386" s="7" t="inlineStr">
        <is>
          <t>§مصدر الحقيقة</t>
        </is>
      </c>
      <c r="F4386" s="7" t="inlineStr">
        <is>
          <t>DIO</t>
        </is>
      </c>
      <c r="G4386" s="7" t="inlineStr">
        <is>
          <t>قرار مالك موقَّع — نافذ</t>
        </is>
      </c>
      <c r="H4386" s="7" t="inlineStr">
        <is>
          <t>INJAZ-UX-01</t>
        </is>
      </c>
      <c r="I4386" s="7" t="inlineStr">
        <is>
          <t>الفصلُ ٨ — التصديرُ والاستيراد</t>
        </is>
      </c>
      <c r="J4386" s="7" t="inlineStr">
        <is>
          <t>FRD-01 لعرضِ مستنداتها · DELIVERY-01 لبواباتِ القبول</t>
        </is>
      </c>
      <c r="K4386" s="7" t="inlineStr">
        <is>
          <t>اختبارُ حجب: الحقولُ الحساسةُ في سجلُّ العميل لا تخرج في ملفٍّ ولا تُكتب باستيرادٍ بلا منحٍ فردي</t>
        </is>
      </c>
      <c r="L4386" s="7" t="inlineStr">
        <is>
          <t>مطلوب ولم يُنفذ</t>
        </is>
      </c>
      <c r="M4386" s="7" t="inlineStr">
        <is>
          <t>نافذ</t>
        </is>
      </c>
    </row>
    <row r="4387">
      <c r="A4387" s="7" t="n">
        <v>4386</v>
      </c>
      <c r="B4387" s="7" t="inlineStr">
        <is>
          <t>DIO-206</t>
        </is>
      </c>
      <c r="C4387" s="7" t="inlineStr">
        <is>
          <t>الأحداثُ التي ينشرها «سجلُّ العميل» بعد الاعتماد: ClientCreated · ClientUpdated · ClientCreditChanged — ولكلٍّ مستهلكوه المعرَّفون.</t>
        </is>
      </c>
      <c r="D4387" s="7" t="inlineStr">
        <is>
          <t>طلب تأسيس المحرك الموحد للتصدير والاستيراد والمشاركة وتعميم البيانات</t>
        </is>
      </c>
      <c r="E4387" s="7" t="inlineStr">
        <is>
          <t>§مصدر الحقيقة</t>
        </is>
      </c>
      <c r="F4387" s="7" t="inlineStr">
        <is>
          <t>DIO</t>
        </is>
      </c>
      <c r="G4387" s="7" t="inlineStr">
        <is>
          <t>قرار مالك موقَّع — نافذ</t>
        </is>
      </c>
      <c r="H4387" s="7" t="inlineStr">
        <is>
          <t>INJAZ-UX-01</t>
        </is>
      </c>
      <c r="I4387" s="7" t="inlineStr">
        <is>
          <t>الفصلُ ٨ — التصديرُ والاستيراد</t>
        </is>
      </c>
      <c r="J4387" s="7" t="inlineStr">
        <is>
          <t>FRD-01 لعرضِ مستنداتها · DELIVERY-01 لبواباتِ القبول</t>
        </is>
      </c>
      <c r="K4387" s="7" t="inlineStr">
        <is>
          <t>اختبارُ حدث: كلُّ حدثٍ من أحداث سجلُّ العميل له مستهلكٌ معرَّفٌ وأثرٌ ظاهر</t>
        </is>
      </c>
      <c r="L4387" s="7" t="inlineStr">
        <is>
          <t>مطلوب ولم يُنفذ</t>
        </is>
      </c>
      <c r="M4387" s="7" t="inlineStr">
        <is>
          <t>نافذ</t>
        </is>
      </c>
    </row>
    <row r="4388">
      <c r="A4388" s="7" t="n">
        <v>4387</v>
      </c>
      <c r="B4388" s="7" t="inlineStr">
        <is>
          <t>DIO-207</t>
        </is>
      </c>
      <c r="C4388" s="7" t="inlineStr">
        <is>
          <t>السجلُّ الرئيسُ «كرتُ المعدة» (MST-EQP) تملكه إدارة الأسطول وحدَها — ولا تعدّل حقولَه المملوكةَ إدارةٌ أخرى بالاستيراد ولا بغيره.</t>
        </is>
      </c>
      <c r="D4388" s="7" t="inlineStr">
        <is>
          <t>طلب تأسيس المحرك الموحد للتصدير والاستيراد والمشاركة وتعميم البيانات</t>
        </is>
      </c>
      <c r="E4388" s="7" t="inlineStr">
        <is>
          <t>§مصدر الحقيقة</t>
        </is>
      </c>
      <c r="F4388" s="7" t="inlineStr">
        <is>
          <t>DIO</t>
        </is>
      </c>
      <c r="G4388" s="7" t="inlineStr">
        <is>
          <t>قرار مالك موقَّع — نافذ</t>
        </is>
      </c>
      <c r="H4388" s="7" t="inlineStr">
        <is>
          <t>INJAZ-UX-01</t>
        </is>
      </c>
      <c r="I4388" s="7" t="inlineStr">
        <is>
          <t>الفصلُ ٨ — التصديرُ والاستيراد</t>
        </is>
      </c>
      <c r="J4388" s="7" t="inlineStr">
        <is>
          <t>FRD-01 لعرضِ مستنداتها · DELIVERY-01 لبواباتِ القبول</t>
        </is>
      </c>
      <c r="K4388" s="7" t="inlineStr">
        <is>
          <t>اختبارُ ملكية: محاولةُ كتابةِ حقلٍ من حقول كرتُ المعدة من غير إدارة الأسطول تُرفض في الخادم</t>
        </is>
      </c>
      <c r="L4388" s="7" t="inlineStr">
        <is>
          <t>مطلوب ولم يُنفذ</t>
        </is>
      </c>
      <c r="M4388" s="7" t="inlineStr">
        <is>
          <t>نافذ</t>
        </is>
      </c>
    </row>
    <row r="4389">
      <c r="A4389" s="7" t="n">
        <v>4388</v>
      </c>
      <c r="B4389" s="7" t="inlineStr">
        <is>
          <t>DIO-208</t>
        </is>
      </c>
      <c r="C4389" s="7" t="inlineStr">
        <is>
          <t>الحقولُ التي تملكها إدارة الأسطول في «كرتُ المعدة» هي: الكودُ الموحَّدُ والنوعُ والموديلُ والرقمُ التسلسليُّ والعدّاد.</t>
        </is>
      </c>
      <c r="D4389" s="7" t="inlineStr">
        <is>
          <t>طلب تأسيس المحرك الموحد للتصدير والاستيراد والمشاركة وتعميم البيانات</t>
        </is>
      </c>
      <c r="E4389" s="7" t="inlineStr">
        <is>
          <t>§مصدر الحقيقة</t>
        </is>
      </c>
      <c r="F4389" s="7" t="inlineStr">
        <is>
          <t>DIO</t>
        </is>
      </c>
      <c r="G4389" s="7" t="inlineStr">
        <is>
          <t>قرار مالك موقَّع — نافذ</t>
        </is>
      </c>
      <c r="H4389" s="7" t="inlineStr">
        <is>
          <t>INJAZ-UX-01</t>
        </is>
      </c>
      <c r="I4389" s="7" t="inlineStr">
        <is>
          <t>الفصلُ ٨ — التصديرُ والاستيراد</t>
        </is>
      </c>
      <c r="J4389" s="7" t="inlineStr">
        <is>
          <t>FRD-01 لعرضِ مستنداتها · DELIVERY-01 لبواباتِ القبول</t>
        </is>
      </c>
      <c r="K4389" s="7" t="inlineStr">
        <is>
          <t>اختبارُ نطاق: هذه الحقولُ وحدَها قابلةٌ للتعديل من إدارة الأسطول</t>
        </is>
      </c>
      <c r="L4389" s="7" t="inlineStr">
        <is>
          <t>مطلوب ولم يُنفذ</t>
        </is>
      </c>
      <c r="M4389" s="7" t="inlineStr">
        <is>
          <t>نافذ</t>
        </is>
      </c>
    </row>
    <row r="4390">
      <c r="A4390" s="7" t="n">
        <v>4389</v>
      </c>
      <c r="B4390" s="7" t="inlineStr">
        <is>
          <t>DIO-209</t>
        </is>
      </c>
      <c r="C4390" s="7" t="inlineStr">
        <is>
          <t>الإداراتُ العارضةُ لـ«كرتُ المعدة» وزوايا عرضها: التشغيلُ (التخصيص) · الصيانةُ (الحالةُ الفنية) · المواقعُ (ما لديها) · الموردون (معداتُهم) · الماليةُ (الإهلاك).</t>
        </is>
      </c>
      <c r="D4390" s="7" t="inlineStr">
        <is>
          <t>طلب تأسيس المحرك الموحد للتصدير والاستيراد والمشاركة وتعميم البيانات</t>
        </is>
      </c>
      <c r="E4390" s="7" t="inlineStr">
        <is>
          <t>§مصدر الحقيقة</t>
        </is>
      </c>
      <c r="F4390" s="7" t="inlineStr">
        <is>
          <t>DIO</t>
        </is>
      </c>
      <c r="G4390" s="7" t="inlineStr">
        <is>
          <t>قرار مالك موقَّع — نافذ</t>
        </is>
      </c>
      <c r="H4390" s="7" t="inlineStr">
        <is>
          <t>INJAZ-UX-01</t>
        </is>
      </c>
      <c r="I4390" s="7" t="inlineStr">
        <is>
          <t>الفصلُ ٨ — التصديرُ والاستيراد</t>
        </is>
      </c>
      <c r="J4390" s="7" t="inlineStr">
        <is>
          <t>FRD-01 لعرضِ مستنداتها · DELIVERY-01 لبواباتِ القبول</t>
        </is>
      </c>
      <c r="K4390" s="7" t="inlineStr">
        <is>
          <t>اختبارُ عرض: كلُّ إدارةٍ ترى زاويتَها المعلنةَ من كرتُ المعدة ولا تتجاوزها</t>
        </is>
      </c>
      <c r="L4390" s="7" t="inlineStr">
        <is>
          <t>مطلوب ولم يُنفذ</t>
        </is>
      </c>
      <c r="M4390" s="7" t="inlineStr">
        <is>
          <t>نافذ</t>
        </is>
      </c>
    </row>
    <row r="4391">
      <c r="A4391" s="7" t="n">
        <v>4390</v>
      </c>
      <c r="B4391" s="7" t="inlineStr">
        <is>
          <t>DIO-210</t>
        </is>
      </c>
      <c r="C4391" s="7" t="inlineStr">
        <is>
          <t>الحقولُ الحساسةُ في «كرتُ المعدة» ومالكوها: قيمةُ الشراءِ ونمطُ التمويلِ والمالكُ الحقيقي — التمويلُ بمنحٍ فردي. ولا تُصدَّر ولا تُستورد إلا بصلاحيةٍ فرديةٍ موثَّقة.</t>
        </is>
      </c>
      <c r="D4391" s="7" t="inlineStr">
        <is>
          <t>طلب تأسيس المحرك الموحد للتصدير والاستيراد والمشاركة وتعميم البيانات</t>
        </is>
      </c>
      <c r="E4391" s="7" t="inlineStr">
        <is>
          <t>§مصدر الحقيقة</t>
        </is>
      </c>
      <c r="F4391" s="7" t="inlineStr">
        <is>
          <t>DIO</t>
        </is>
      </c>
      <c r="G4391" s="7" t="inlineStr">
        <is>
          <t>قرار مالك موقَّع — نافذ</t>
        </is>
      </c>
      <c r="H4391" s="7" t="inlineStr">
        <is>
          <t>INJAZ-UX-01</t>
        </is>
      </c>
      <c r="I4391" s="7" t="inlineStr">
        <is>
          <t>الفصلُ ٨ — التصديرُ والاستيراد</t>
        </is>
      </c>
      <c r="J4391" s="7" t="inlineStr">
        <is>
          <t>FRD-01 لعرضِ مستنداتها · DELIVERY-01 لبواباتِ القبول</t>
        </is>
      </c>
      <c r="K4391" s="7" t="inlineStr">
        <is>
          <t>اختبارُ حجب: الحقولُ الحساسةُ في كرتُ المعدة لا تخرج في ملفٍّ ولا تُكتب باستيرادٍ بلا منحٍ فردي</t>
        </is>
      </c>
      <c r="L4391" s="7" t="inlineStr">
        <is>
          <t>مطلوب ولم يُنفذ</t>
        </is>
      </c>
      <c r="M4391" s="7" t="inlineStr">
        <is>
          <t>نافذ</t>
        </is>
      </c>
    </row>
    <row r="4392">
      <c r="A4392" s="7" t="n">
        <v>4391</v>
      </c>
      <c r="B4392" s="7" t="inlineStr">
        <is>
          <t>DIO-211</t>
        </is>
      </c>
      <c r="C4392" s="7" t="inlineStr">
        <is>
          <t>الأحداثُ التي ينشرها «كرتُ المعدة» بعد الاعتماد: EquipmentCreated · EquipmentUpdated · EquipmentStatusChanged — ولكلٍّ مستهلكوه المعرَّفون.</t>
        </is>
      </c>
      <c r="D4392" s="7" t="inlineStr">
        <is>
          <t>طلب تأسيس المحرك الموحد للتصدير والاستيراد والمشاركة وتعميم البيانات</t>
        </is>
      </c>
      <c r="E4392" s="7" t="inlineStr">
        <is>
          <t>§مصدر الحقيقة</t>
        </is>
      </c>
      <c r="F4392" s="7" t="inlineStr">
        <is>
          <t>DIO</t>
        </is>
      </c>
      <c r="G4392" s="7" t="inlineStr">
        <is>
          <t>قرار مالك موقَّع — نافذ</t>
        </is>
      </c>
      <c r="H4392" s="7" t="inlineStr">
        <is>
          <t>INJAZ-UX-01</t>
        </is>
      </c>
      <c r="I4392" s="7" t="inlineStr">
        <is>
          <t>الفصلُ ٨ — التصديرُ والاستيراد</t>
        </is>
      </c>
      <c r="J4392" s="7" t="inlineStr">
        <is>
          <t>FRD-01 لعرضِ مستنداتها · DELIVERY-01 لبواباتِ القبول</t>
        </is>
      </c>
      <c r="K4392" s="7" t="inlineStr">
        <is>
          <t>اختبارُ حدث: كلُّ حدثٍ من أحداث كرتُ المعدة له مستهلكٌ معرَّفٌ وأثرٌ ظاهر</t>
        </is>
      </c>
      <c r="L4392" s="7" t="inlineStr">
        <is>
          <t>مطلوب ولم يُنفذ</t>
        </is>
      </c>
      <c r="M4392" s="7" t="inlineStr">
        <is>
          <t>نافذ</t>
        </is>
      </c>
    </row>
    <row r="4393">
      <c r="A4393" s="7" t="n">
        <v>4392</v>
      </c>
      <c r="B4393" s="7" t="inlineStr">
        <is>
          <t>DIO-212</t>
        </is>
      </c>
      <c r="C4393" s="7" t="inlineStr">
        <is>
          <t>السجلُّ الرئيسُ «ملفُّ الموظف» (MST-EMP) تملكه الموارد البشرية وحدَها — ولا تعدّل حقولَه المملوكةَ إدارةٌ أخرى بالاستيراد ولا بغيره.</t>
        </is>
      </c>
      <c r="D4393" s="7" t="inlineStr">
        <is>
          <t>طلب تأسيس المحرك الموحد للتصدير والاستيراد والمشاركة وتعميم البيانات</t>
        </is>
      </c>
      <c r="E4393" s="7" t="inlineStr">
        <is>
          <t>§مصدر الحقيقة</t>
        </is>
      </c>
      <c r="F4393" s="7" t="inlineStr">
        <is>
          <t>DIO</t>
        </is>
      </c>
      <c r="G4393" s="7" t="inlineStr">
        <is>
          <t>قرار مالك موقَّع — نافذ</t>
        </is>
      </c>
      <c r="H4393" s="7" t="inlineStr">
        <is>
          <t>INJAZ-UX-01</t>
        </is>
      </c>
      <c r="I4393" s="7" t="inlineStr">
        <is>
          <t>الفصلُ ٨ — التصديرُ والاستيراد</t>
        </is>
      </c>
      <c r="J4393" s="7" t="inlineStr">
        <is>
          <t>FRD-01 لعرضِ مستنداتها · DELIVERY-01 لبواباتِ القبول</t>
        </is>
      </c>
      <c r="K4393" s="7" t="inlineStr">
        <is>
          <t>اختبارُ ملكية: محاولةُ كتابةِ حقلٍ من حقول ملفُّ الموظف من غير الموارد البشرية تُرفض في الخادم</t>
        </is>
      </c>
      <c r="L4393" s="7" t="inlineStr">
        <is>
          <t>مطلوب ولم يُنفذ</t>
        </is>
      </c>
      <c r="M4393" s="7" t="inlineStr">
        <is>
          <t>نافذ</t>
        </is>
      </c>
    </row>
    <row r="4394">
      <c r="A4394" s="7" t="n">
        <v>4393</v>
      </c>
      <c r="B4394" s="7" t="inlineStr">
        <is>
          <t>DIO-213</t>
        </is>
      </c>
      <c r="C4394" s="7" t="inlineStr">
        <is>
          <t>الحقولُ التي تملكها الموارد البشرية في «ملفُّ الموظف» هي: الهويةُ والمسمّى والإدارةُ والمديرُ والحالةُ الوظيفية.</t>
        </is>
      </c>
      <c r="D4394" s="7" t="inlineStr">
        <is>
          <t>طلب تأسيس المحرك الموحد للتصدير والاستيراد والمشاركة وتعميم البيانات</t>
        </is>
      </c>
      <c r="E4394" s="7" t="inlineStr">
        <is>
          <t>§مصدر الحقيقة</t>
        </is>
      </c>
      <c r="F4394" s="7" t="inlineStr">
        <is>
          <t>DIO</t>
        </is>
      </c>
      <c r="G4394" s="7" t="inlineStr">
        <is>
          <t>قرار مالك موقَّع — نافذ</t>
        </is>
      </c>
      <c r="H4394" s="7" t="inlineStr">
        <is>
          <t>INJAZ-UX-01</t>
        </is>
      </c>
      <c r="I4394" s="7" t="inlineStr">
        <is>
          <t>الفصلُ ٨ — التصديرُ والاستيراد</t>
        </is>
      </c>
      <c r="J4394" s="7" t="inlineStr">
        <is>
          <t>FRD-01 لعرضِ مستنداتها · DELIVERY-01 لبواباتِ القبول</t>
        </is>
      </c>
      <c r="K4394" s="7" t="inlineStr">
        <is>
          <t>اختبارُ نطاق: هذه الحقولُ وحدَها قابلةٌ للتعديل من الموارد البشرية</t>
        </is>
      </c>
      <c r="L4394" s="7" t="inlineStr">
        <is>
          <t>مطلوب ولم يُنفذ</t>
        </is>
      </c>
      <c r="M4394" s="7" t="inlineStr">
        <is>
          <t>نافذ</t>
        </is>
      </c>
    </row>
    <row r="4395">
      <c r="A4395" s="7" t="n">
        <v>4394</v>
      </c>
      <c r="B4395" s="7" t="inlineStr">
        <is>
          <t>DIO-214</t>
        </is>
      </c>
      <c r="C4395" s="7" t="inlineStr">
        <is>
          <t>الإداراتُ العارضةُ لـ«ملفُّ الموظف» وزوايا عرضها: القوى (التأهيلُ والتكليف) · المواقعُ (من لديها) · الحوكمةُ (الحسابُ والدور) · الماليةُ (المسيّر).</t>
        </is>
      </c>
      <c r="D4395" s="7" t="inlineStr">
        <is>
          <t>طلب تأسيس المحرك الموحد للتصدير والاستيراد والمشاركة وتعميم البيانات</t>
        </is>
      </c>
      <c r="E4395" s="7" t="inlineStr">
        <is>
          <t>§مصدر الحقيقة</t>
        </is>
      </c>
      <c r="F4395" s="7" t="inlineStr">
        <is>
          <t>DIO</t>
        </is>
      </c>
      <c r="G4395" s="7" t="inlineStr">
        <is>
          <t>قرار مالك موقَّع — نافذ</t>
        </is>
      </c>
      <c r="H4395" s="7" t="inlineStr">
        <is>
          <t>INJAZ-UX-01</t>
        </is>
      </c>
      <c r="I4395" s="7" t="inlineStr">
        <is>
          <t>الفصلُ ٨ — التصديرُ والاستيراد</t>
        </is>
      </c>
      <c r="J4395" s="7" t="inlineStr">
        <is>
          <t>FRD-01 لعرضِ مستنداتها · DELIVERY-01 لبواباتِ القبول</t>
        </is>
      </c>
      <c r="K4395" s="7" t="inlineStr">
        <is>
          <t>اختبارُ عرض: كلُّ إدارةٍ ترى زاويتَها المعلنةَ من ملفُّ الموظف ولا تتجاوزها</t>
        </is>
      </c>
      <c r="L4395" s="7" t="inlineStr">
        <is>
          <t>مطلوب ولم يُنفذ</t>
        </is>
      </c>
      <c r="M4395" s="7" t="inlineStr">
        <is>
          <t>نافذ</t>
        </is>
      </c>
    </row>
    <row r="4396">
      <c r="A4396" s="7" t="n">
        <v>4395</v>
      </c>
      <c r="B4396" s="7" t="inlineStr">
        <is>
          <t>DIO-215</t>
        </is>
      </c>
      <c r="C4396" s="7" t="inlineStr">
        <is>
          <t>الحقولُ الحساسةُ في «ملفُّ الموظف» ومالكوها: الراتبُ ومكوّناتُه والحسابُ البنكي — الموارد بحقلٍ حساس. ولا تُصدَّر ولا تُستورد إلا بصلاحيةٍ فرديةٍ موثَّقة.</t>
        </is>
      </c>
      <c r="D4396" s="7" t="inlineStr">
        <is>
          <t>طلب تأسيس المحرك الموحد للتصدير والاستيراد والمشاركة وتعميم البيانات</t>
        </is>
      </c>
      <c r="E4396" s="7" t="inlineStr">
        <is>
          <t>§مصدر الحقيقة</t>
        </is>
      </c>
      <c r="F4396" s="7" t="inlineStr">
        <is>
          <t>DIO</t>
        </is>
      </c>
      <c r="G4396" s="7" t="inlineStr">
        <is>
          <t>قرار مالك موقَّع — نافذ</t>
        </is>
      </c>
      <c r="H4396" s="7" t="inlineStr">
        <is>
          <t>INJAZ-UX-01</t>
        </is>
      </c>
      <c r="I4396" s="7" t="inlineStr">
        <is>
          <t>الفصلُ ٨ — التصديرُ والاستيراد</t>
        </is>
      </c>
      <c r="J4396" s="7" t="inlineStr">
        <is>
          <t>FRD-01 لعرضِ مستنداتها · DELIVERY-01 لبواباتِ القبول</t>
        </is>
      </c>
      <c r="K4396" s="7" t="inlineStr">
        <is>
          <t>اختبارُ حجب: الحقولُ الحساسةُ في ملفُّ الموظف لا تخرج في ملفٍّ ولا تُكتب باستيرادٍ بلا منحٍ فردي</t>
        </is>
      </c>
      <c r="L4396" s="7" t="inlineStr">
        <is>
          <t>مطلوب ولم يُنفذ</t>
        </is>
      </c>
      <c r="M4396" s="7" t="inlineStr">
        <is>
          <t>نافذ</t>
        </is>
      </c>
    </row>
    <row r="4397">
      <c r="A4397" s="7" t="n">
        <v>4396</v>
      </c>
      <c r="B4397" s="7" t="inlineStr">
        <is>
          <t>DIO-216</t>
        </is>
      </c>
      <c r="C4397" s="7" t="inlineStr">
        <is>
          <t>الأحداثُ التي ينشرها «ملفُّ الموظف» بعد الاعتماد: EmployeeCreated · EmployeeUpdated · EmployeeTerminated — ولكلٍّ مستهلكوه المعرَّفون.</t>
        </is>
      </c>
      <c r="D4397" s="7" t="inlineStr">
        <is>
          <t>طلب تأسيس المحرك الموحد للتصدير والاستيراد والمشاركة وتعميم البيانات</t>
        </is>
      </c>
      <c r="E4397" s="7" t="inlineStr">
        <is>
          <t>§مصدر الحقيقة</t>
        </is>
      </c>
      <c r="F4397" s="7" t="inlineStr">
        <is>
          <t>DIO</t>
        </is>
      </c>
      <c r="G4397" s="7" t="inlineStr">
        <is>
          <t>قرار مالك موقَّع — نافذ</t>
        </is>
      </c>
      <c r="H4397" s="7" t="inlineStr">
        <is>
          <t>INJAZ-UX-01</t>
        </is>
      </c>
      <c r="I4397" s="7" t="inlineStr">
        <is>
          <t>الفصلُ ٨ — التصديرُ والاستيراد</t>
        </is>
      </c>
      <c r="J4397" s="7" t="inlineStr">
        <is>
          <t>FRD-01 لعرضِ مستنداتها · DELIVERY-01 لبواباتِ القبول</t>
        </is>
      </c>
      <c r="K4397" s="7" t="inlineStr">
        <is>
          <t>اختبارُ حدث: كلُّ حدثٍ من أحداث ملفُّ الموظف له مستهلكٌ معرَّفٌ وأثرٌ ظاهر</t>
        </is>
      </c>
      <c r="L4397" s="7" t="inlineStr">
        <is>
          <t>مطلوب ولم يُنفذ</t>
        </is>
      </c>
      <c r="M4397" s="7" t="inlineStr">
        <is>
          <t>نافذ</t>
        </is>
      </c>
    </row>
    <row r="4398">
      <c r="A4398" s="7" t="n">
        <v>4397</v>
      </c>
      <c r="B4398" s="7" t="inlineStr">
        <is>
          <t>DIO-217</t>
        </is>
      </c>
      <c r="C4398" s="7" t="inlineStr">
        <is>
          <t>السجلُّ الرئيسُ «بطاقةُ الصنف» (MST-ITM) تملكه إدارة المخازن وحدَها — ولا تعدّل حقولَه المملوكةَ إدارةٌ أخرى بالاستيراد ولا بغيره.</t>
        </is>
      </c>
      <c r="D4398" s="7" t="inlineStr">
        <is>
          <t>طلب تأسيس المحرك الموحد للتصدير والاستيراد والمشاركة وتعميم البيانات</t>
        </is>
      </c>
      <c r="E4398" s="7" t="inlineStr">
        <is>
          <t>§مصدر الحقيقة</t>
        </is>
      </c>
      <c r="F4398" s="7" t="inlineStr">
        <is>
          <t>DIO</t>
        </is>
      </c>
      <c r="G4398" s="7" t="inlineStr">
        <is>
          <t>قرار مالك موقَّع — نافذ</t>
        </is>
      </c>
      <c r="H4398" s="7" t="inlineStr">
        <is>
          <t>INJAZ-UX-01</t>
        </is>
      </c>
      <c r="I4398" s="7" t="inlineStr">
        <is>
          <t>الفصلُ ٨ — التصديرُ والاستيراد</t>
        </is>
      </c>
      <c r="J4398" s="7" t="inlineStr">
        <is>
          <t>FRD-01 لعرضِ مستنداتها · DELIVERY-01 لبواباتِ القبول</t>
        </is>
      </c>
      <c r="K4398" s="7" t="inlineStr">
        <is>
          <t>اختبارُ ملكية: محاولةُ كتابةِ حقلٍ من حقول بطاقةُ الصنف من غير إدارة المخازن تُرفض في الخادم</t>
        </is>
      </c>
      <c r="L4398" s="7" t="inlineStr">
        <is>
          <t>مطلوب ولم يُنفذ</t>
        </is>
      </c>
      <c r="M4398" s="7" t="inlineStr">
        <is>
          <t>نافذ</t>
        </is>
      </c>
    </row>
    <row r="4399">
      <c r="A4399" s="7" t="n">
        <v>4398</v>
      </c>
      <c r="B4399" s="7" t="inlineStr">
        <is>
          <t>DIO-218</t>
        </is>
      </c>
      <c r="C4399" s="7" t="inlineStr">
        <is>
          <t>الحقولُ التي تملكها إدارة المخازن في «بطاقةُ الصنف» هي: الكودُ والوصفُ والوحدةُ والتصنيفُ وحدُّ إعادة الطلب.</t>
        </is>
      </c>
      <c r="D4399" s="7" t="inlineStr">
        <is>
          <t>طلب تأسيس المحرك الموحد للتصدير والاستيراد والمشاركة وتعميم البيانات</t>
        </is>
      </c>
      <c r="E4399" s="7" t="inlineStr">
        <is>
          <t>§مصدر الحقيقة</t>
        </is>
      </c>
      <c r="F4399" s="7" t="inlineStr">
        <is>
          <t>DIO</t>
        </is>
      </c>
      <c r="G4399" s="7" t="inlineStr">
        <is>
          <t>قرار مالك موقَّع — نافذ</t>
        </is>
      </c>
      <c r="H4399" s="7" t="inlineStr">
        <is>
          <t>INJAZ-UX-01</t>
        </is>
      </c>
      <c r="I4399" s="7" t="inlineStr">
        <is>
          <t>الفصلُ ٨ — التصديرُ والاستيراد</t>
        </is>
      </c>
      <c r="J4399" s="7" t="inlineStr">
        <is>
          <t>FRD-01 لعرضِ مستنداتها · DELIVERY-01 لبواباتِ القبول</t>
        </is>
      </c>
      <c r="K4399" s="7" t="inlineStr">
        <is>
          <t>اختبارُ نطاق: هذه الحقولُ وحدَها قابلةٌ للتعديل من إدارة المخازن</t>
        </is>
      </c>
      <c r="L4399" s="7" t="inlineStr">
        <is>
          <t>مطلوب ولم يُنفذ</t>
        </is>
      </c>
      <c r="M4399" s="7" t="inlineStr">
        <is>
          <t>نافذ</t>
        </is>
      </c>
    </row>
    <row r="4400">
      <c r="A4400" s="7" t="n">
        <v>4399</v>
      </c>
      <c r="B4400" s="7" t="inlineStr">
        <is>
          <t>DIO-219</t>
        </is>
      </c>
      <c r="C4400" s="7" t="inlineStr">
        <is>
          <t>الإداراتُ العارضةُ لـ«بطاقةُ الصنف» وزوايا عرضها: المشترياتُ (الشراء) · الصيانةُ (القطع) · الماليةُ (التقييم) · المواقعُ (الصرف).</t>
        </is>
      </c>
      <c r="D4400" s="7" t="inlineStr">
        <is>
          <t>طلب تأسيس المحرك الموحد للتصدير والاستيراد والمشاركة وتعميم البيانات</t>
        </is>
      </c>
      <c r="E4400" s="7" t="inlineStr">
        <is>
          <t>§مصدر الحقيقة</t>
        </is>
      </c>
      <c r="F4400" s="7" t="inlineStr">
        <is>
          <t>DIO</t>
        </is>
      </c>
      <c r="G4400" s="7" t="inlineStr">
        <is>
          <t>قرار مالك موقَّع — نافذ</t>
        </is>
      </c>
      <c r="H4400" s="7" t="inlineStr">
        <is>
          <t>INJAZ-UX-01</t>
        </is>
      </c>
      <c r="I4400" s="7" t="inlineStr">
        <is>
          <t>الفصلُ ٨ — التصديرُ والاستيراد</t>
        </is>
      </c>
      <c r="J4400" s="7" t="inlineStr">
        <is>
          <t>FRD-01 لعرضِ مستنداتها · DELIVERY-01 لبواباتِ القبول</t>
        </is>
      </c>
      <c r="K4400" s="7" t="inlineStr">
        <is>
          <t>اختبارُ عرض: كلُّ إدارةٍ ترى زاويتَها المعلنةَ من بطاقةُ الصنف ولا تتجاوزها</t>
        </is>
      </c>
      <c r="L4400" s="7" t="inlineStr">
        <is>
          <t>مطلوب ولم يُنفذ</t>
        </is>
      </c>
      <c r="M4400" s="7" t="inlineStr">
        <is>
          <t>نافذ</t>
        </is>
      </c>
    </row>
    <row r="4401">
      <c r="A4401" s="7" t="n">
        <v>4400</v>
      </c>
      <c r="B4401" s="7" t="inlineStr">
        <is>
          <t>DIO-220</t>
        </is>
      </c>
      <c r="C4401" s="7" t="inlineStr">
        <is>
          <t>الحقولُ الحساسةُ في «بطاقةُ الصنف» ومالكوها: متوسطُ التكلفة — الماليةُ بنطاقٍ مقيَّد. ولا تُصدَّر ولا تُستورد إلا بصلاحيةٍ فرديةٍ موثَّقة.</t>
        </is>
      </c>
      <c r="D4401" s="7" t="inlineStr">
        <is>
          <t>طلب تأسيس المحرك الموحد للتصدير والاستيراد والمشاركة وتعميم البيانات</t>
        </is>
      </c>
      <c r="E4401" s="7" t="inlineStr">
        <is>
          <t>§مصدر الحقيقة</t>
        </is>
      </c>
      <c r="F4401" s="7" t="inlineStr">
        <is>
          <t>DIO</t>
        </is>
      </c>
      <c r="G4401" s="7" t="inlineStr">
        <is>
          <t>قرار مالك موقَّع — نافذ</t>
        </is>
      </c>
      <c r="H4401" s="7" t="inlineStr">
        <is>
          <t>INJAZ-UX-01</t>
        </is>
      </c>
      <c r="I4401" s="7" t="inlineStr">
        <is>
          <t>الفصلُ ٨ — التصديرُ والاستيراد</t>
        </is>
      </c>
      <c r="J4401" s="7" t="inlineStr">
        <is>
          <t>FRD-01 لعرضِ مستنداتها · DELIVERY-01 لبواباتِ القبول</t>
        </is>
      </c>
      <c r="K4401" s="7" t="inlineStr">
        <is>
          <t>اختبارُ حجب: الحقولُ الحساسةُ في بطاقةُ الصنف لا تخرج في ملفٍّ ولا تُكتب باستيرادٍ بلا منحٍ فردي</t>
        </is>
      </c>
      <c r="L4401" s="7" t="inlineStr">
        <is>
          <t>مطلوب ولم يُنفذ</t>
        </is>
      </c>
      <c r="M4401" s="7" t="inlineStr">
        <is>
          <t>نافذ</t>
        </is>
      </c>
    </row>
    <row r="4402">
      <c r="A4402" s="7" t="n">
        <v>4401</v>
      </c>
      <c r="B4402" s="7" t="inlineStr">
        <is>
          <t>DIO-221</t>
        </is>
      </c>
      <c r="C4402" s="7" t="inlineStr">
        <is>
          <t>الأحداثُ التي ينشرها «بطاقةُ الصنف» بعد الاعتماد: ItemCreated · ItemUpdated · ReorderPointChanged — ولكلٍّ مستهلكوه المعرَّفون.</t>
        </is>
      </c>
      <c r="D4402" s="7" t="inlineStr">
        <is>
          <t>طلب تأسيس المحرك الموحد للتصدير والاستيراد والمشاركة وتعميم البيانات</t>
        </is>
      </c>
      <c r="E4402" s="7" t="inlineStr">
        <is>
          <t>§مصدر الحقيقة</t>
        </is>
      </c>
      <c r="F4402" s="7" t="inlineStr">
        <is>
          <t>DIO</t>
        </is>
      </c>
      <c r="G4402" s="7" t="inlineStr">
        <is>
          <t>قرار مالك موقَّع — نافذ</t>
        </is>
      </c>
      <c r="H4402" s="7" t="inlineStr">
        <is>
          <t>INJAZ-UX-01</t>
        </is>
      </c>
      <c r="I4402" s="7" t="inlineStr">
        <is>
          <t>الفصلُ ٨ — التصديرُ والاستيراد</t>
        </is>
      </c>
      <c r="J4402" s="7" t="inlineStr">
        <is>
          <t>FRD-01 لعرضِ مستنداتها · DELIVERY-01 لبواباتِ القبول</t>
        </is>
      </c>
      <c r="K4402" s="7" t="inlineStr">
        <is>
          <t>اختبارُ حدث: كلُّ حدثٍ من أحداث بطاقةُ الصنف له مستهلكٌ معرَّفٌ وأثرٌ ظاهر</t>
        </is>
      </c>
      <c r="L4402" s="7" t="inlineStr">
        <is>
          <t>مطلوب ولم يُنفذ</t>
        </is>
      </c>
      <c r="M4402" s="7" t="inlineStr">
        <is>
          <t>نافذ</t>
        </is>
      </c>
    </row>
    <row r="4403">
      <c r="A4403" s="7" t="n">
        <v>4402</v>
      </c>
      <c r="B4403" s="7" t="inlineStr">
        <is>
          <t>DIO-222</t>
        </is>
      </c>
      <c r="C4403" s="7" t="inlineStr">
        <is>
          <t>السجلُّ الرئيسُ «سجلُّ المشروع» (MST-PRJ) تملكه الإدارة التنفيذية وحدَها — ولا تعدّل حقولَه المملوكةَ إدارةٌ أخرى بالاستيراد ولا بغيره.</t>
        </is>
      </c>
      <c r="D4403" s="7" t="inlineStr">
        <is>
          <t>طلب تأسيس المحرك الموحد للتصدير والاستيراد والمشاركة وتعميم البيانات</t>
        </is>
      </c>
      <c r="E4403" s="7" t="inlineStr">
        <is>
          <t>§مصدر الحقيقة</t>
        </is>
      </c>
      <c r="F4403" s="7" t="inlineStr">
        <is>
          <t>DIO</t>
        </is>
      </c>
      <c r="G4403" s="7" t="inlineStr">
        <is>
          <t>قرار مالك موقَّع — نافذ</t>
        </is>
      </c>
      <c r="H4403" s="7" t="inlineStr">
        <is>
          <t>INJAZ-UX-01</t>
        </is>
      </c>
      <c r="I4403" s="7" t="inlineStr">
        <is>
          <t>الفصلُ ٨ — التصديرُ والاستيراد</t>
        </is>
      </c>
      <c r="J4403" s="7" t="inlineStr">
        <is>
          <t>FRD-01 لعرضِ مستنداتها · DELIVERY-01 لبواباتِ القبول</t>
        </is>
      </c>
      <c r="K4403" s="7" t="inlineStr">
        <is>
          <t>اختبارُ ملكية: محاولةُ كتابةِ حقلٍ من حقول سجلُّ المشروع من غير الإدارة التنفيذية تُرفض في الخادم</t>
        </is>
      </c>
      <c r="L4403" s="7" t="inlineStr">
        <is>
          <t>مطلوب ولم يُنفذ</t>
        </is>
      </c>
      <c r="M4403" s="7" t="inlineStr">
        <is>
          <t>نافذ</t>
        </is>
      </c>
    </row>
    <row r="4404">
      <c r="A4404" s="7" t="n">
        <v>4403</v>
      </c>
      <c r="B4404" s="7" t="inlineStr">
        <is>
          <t>DIO-223</t>
        </is>
      </c>
      <c r="C4404" s="7" t="inlineStr">
        <is>
          <t>الحقولُ التي تملكها الإدارة التنفيذية في «سجلُّ المشروع» هي: الاسمُ والعميلُ والمواقعُ والمدةُ ومركزُ التكلفة.</t>
        </is>
      </c>
      <c r="D4404" s="7" t="inlineStr">
        <is>
          <t>طلب تأسيس المحرك الموحد للتصدير والاستيراد والمشاركة وتعميم البيانات</t>
        </is>
      </c>
      <c r="E4404" s="7" t="inlineStr">
        <is>
          <t>§مصدر الحقيقة</t>
        </is>
      </c>
      <c r="F4404" s="7" t="inlineStr">
        <is>
          <t>DIO</t>
        </is>
      </c>
      <c r="G4404" s="7" t="inlineStr">
        <is>
          <t>قرار مالك موقَّع — نافذ</t>
        </is>
      </c>
      <c r="H4404" s="7" t="inlineStr">
        <is>
          <t>INJAZ-UX-01</t>
        </is>
      </c>
      <c r="I4404" s="7" t="inlineStr">
        <is>
          <t>الفصلُ ٨ — التصديرُ والاستيراد</t>
        </is>
      </c>
      <c r="J4404" s="7" t="inlineStr">
        <is>
          <t>FRD-01 لعرضِ مستنداتها · DELIVERY-01 لبواباتِ القبول</t>
        </is>
      </c>
      <c r="K4404" s="7" t="inlineStr">
        <is>
          <t>اختبارُ نطاق: هذه الحقولُ وحدَها قابلةٌ للتعديل من الإدارة التنفيذية</t>
        </is>
      </c>
      <c r="L4404" s="7" t="inlineStr">
        <is>
          <t>مطلوب ولم يُنفذ</t>
        </is>
      </c>
      <c r="M4404" s="7" t="inlineStr">
        <is>
          <t>نافذ</t>
        </is>
      </c>
    </row>
    <row r="4405">
      <c r="A4405" s="7" t="n">
        <v>4404</v>
      </c>
      <c r="B4405" s="7" t="inlineStr">
        <is>
          <t>DIO-224</t>
        </is>
      </c>
      <c r="C4405" s="7" t="inlineStr">
        <is>
          <t>الإداراتُ العارضةُ لـ«سجلُّ المشروع» وزوايا عرضها: التشغيلُ (الخطة) · المواقعُ (التنفيذ) · الماليةُ (الربحية) · الموارد (القوى) · الأسطولُ (المعدات).</t>
        </is>
      </c>
      <c r="D4405" s="7" t="inlineStr">
        <is>
          <t>طلب تأسيس المحرك الموحد للتصدير والاستيراد والمشاركة وتعميم البيانات</t>
        </is>
      </c>
      <c r="E4405" s="7" t="inlineStr">
        <is>
          <t>§مصدر الحقيقة</t>
        </is>
      </c>
      <c r="F4405" s="7" t="inlineStr">
        <is>
          <t>DIO</t>
        </is>
      </c>
      <c r="G4405" s="7" t="inlineStr">
        <is>
          <t>قرار مالك موقَّع — نافذ</t>
        </is>
      </c>
      <c r="H4405" s="7" t="inlineStr">
        <is>
          <t>INJAZ-UX-01</t>
        </is>
      </c>
      <c r="I4405" s="7" t="inlineStr">
        <is>
          <t>الفصلُ ٨ — التصديرُ والاستيراد</t>
        </is>
      </c>
      <c r="J4405" s="7" t="inlineStr">
        <is>
          <t>FRD-01 لعرضِ مستنداتها · DELIVERY-01 لبواباتِ القبول</t>
        </is>
      </c>
      <c r="K4405" s="7" t="inlineStr">
        <is>
          <t>اختبارُ عرض: كلُّ إدارةٍ ترى زاويتَها المعلنةَ من سجلُّ المشروع ولا تتجاوزها</t>
        </is>
      </c>
      <c r="L4405" s="7" t="inlineStr">
        <is>
          <t>مطلوب ولم يُنفذ</t>
        </is>
      </c>
      <c r="M4405" s="7" t="inlineStr">
        <is>
          <t>نافذ</t>
        </is>
      </c>
    </row>
    <row r="4406">
      <c r="A4406" s="7" t="n">
        <v>4405</v>
      </c>
      <c r="B4406" s="7" t="inlineStr">
        <is>
          <t>DIO-225</t>
        </is>
      </c>
      <c r="C4406" s="7" t="inlineStr">
        <is>
          <t>الحقولُ الحساسةُ في «سجلُّ المشروع» ومالكوها: الجدوى والهامشُ المتوقع — الماليةُ والتنفيذية. ولا تُصدَّر ولا تُستورد إلا بصلاحيةٍ فرديةٍ موثَّقة.</t>
        </is>
      </c>
      <c r="D4406" s="7" t="inlineStr">
        <is>
          <t>طلب تأسيس المحرك الموحد للتصدير والاستيراد والمشاركة وتعميم البيانات</t>
        </is>
      </c>
      <c r="E4406" s="7" t="inlineStr">
        <is>
          <t>§مصدر الحقيقة</t>
        </is>
      </c>
      <c r="F4406" s="7" t="inlineStr">
        <is>
          <t>DIO</t>
        </is>
      </c>
      <c r="G4406" s="7" t="inlineStr">
        <is>
          <t>قرار مالك موقَّع — نافذ</t>
        </is>
      </c>
      <c r="H4406" s="7" t="inlineStr">
        <is>
          <t>INJAZ-UX-01</t>
        </is>
      </c>
      <c r="I4406" s="7" t="inlineStr">
        <is>
          <t>الفصلُ ٨ — التصديرُ والاستيراد</t>
        </is>
      </c>
      <c r="J4406" s="7" t="inlineStr">
        <is>
          <t>FRD-01 لعرضِ مستنداتها · DELIVERY-01 لبواباتِ القبول</t>
        </is>
      </c>
      <c r="K4406" s="7" t="inlineStr">
        <is>
          <t>اختبارُ حجب: الحقولُ الحساسةُ في سجلُّ المشروع لا تخرج في ملفٍّ ولا تُكتب باستيرادٍ بلا منحٍ فردي</t>
        </is>
      </c>
      <c r="L4406" s="7" t="inlineStr">
        <is>
          <t>مطلوب ولم يُنفذ</t>
        </is>
      </c>
      <c r="M4406" s="7" t="inlineStr">
        <is>
          <t>نافذ</t>
        </is>
      </c>
    </row>
    <row r="4407">
      <c r="A4407" s="7" t="n">
        <v>4406</v>
      </c>
      <c r="B4407" s="7" t="inlineStr">
        <is>
          <t>DIO-226</t>
        </is>
      </c>
      <c r="C4407" s="7" t="inlineStr">
        <is>
          <t>الأحداثُ التي ينشرها «سجلُّ المشروع» بعد الاعتماد: ProjectOpened · ProjectUpdated · ProjectClosed — ولكلٍّ مستهلكوه المعرَّفون.</t>
        </is>
      </c>
      <c r="D4407" s="7" t="inlineStr">
        <is>
          <t>طلب تأسيس المحرك الموحد للتصدير والاستيراد والمشاركة وتعميم البيانات</t>
        </is>
      </c>
      <c r="E4407" s="7" t="inlineStr">
        <is>
          <t>§مصدر الحقيقة</t>
        </is>
      </c>
      <c r="F4407" s="7" t="inlineStr">
        <is>
          <t>DIO</t>
        </is>
      </c>
      <c r="G4407" s="7" t="inlineStr">
        <is>
          <t>قرار مالك موقَّع — نافذ</t>
        </is>
      </c>
      <c r="H4407" s="7" t="inlineStr">
        <is>
          <t>INJAZ-UX-01</t>
        </is>
      </c>
      <c r="I4407" s="7" t="inlineStr">
        <is>
          <t>الفصلُ ٨ — التصديرُ والاستيراد</t>
        </is>
      </c>
      <c r="J4407" s="7" t="inlineStr">
        <is>
          <t>FRD-01 لعرضِ مستنداتها · DELIVERY-01 لبواباتِ القبول</t>
        </is>
      </c>
      <c r="K4407" s="7" t="inlineStr">
        <is>
          <t>اختبارُ حدث: كلُّ حدثٍ من أحداث سجلُّ المشروع له مستهلكٌ معرَّفٌ وأثرٌ ظاهر</t>
        </is>
      </c>
      <c r="L4407" s="7" t="inlineStr">
        <is>
          <t>مطلوب ولم يُنفذ</t>
        </is>
      </c>
      <c r="M4407" s="7" t="inlineStr">
        <is>
          <t>نافذ</t>
        </is>
      </c>
    </row>
    <row r="4408">
      <c r="A4408" s="7" t="n">
        <v>4407</v>
      </c>
      <c r="B4408" s="7" t="inlineStr">
        <is>
          <t>DIO-227</t>
        </is>
      </c>
      <c r="C4408" s="7" t="inlineStr">
        <is>
          <t>السجلُّ الرئيسُ «سجلُّ العقد» (MST-CTR) تملكه المبيعات والعقود وحدَها — ولا تعدّل حقولَه المملوكةَ إدارةٌ أخرى بالاستيراد ولا بغيره.</t>
        </is>
      </c>
      <c r="D4408" s="7" t="inlineStr">
        <is>
          <t>طلب تأسيس المحرك الموحد للتصدير والاستيراد والمشاركة وتعميم البيانات</t>
        </is>
      </c>
      <c r="E4408" s="7" t="inlineStr">
        <is>
          <t>§مصدر الحقيقة</t>
        </is>
      </c>
      <c r="F4408" s="7" t="inlineStr">
        <is>
          <t>DIO</t>
        </is>
      </c>
      <c r="G4408" s="7" t="inlineStr">
        <is>
          <t>قرار مالك موقَّع — نافذ</t>
        </is>
      </c>
      <c r="H4408" s="7" t="inlineStr">
        <is>
          <t>INJAZ-UX-01</t>
        </is>
      </c>
      <c r="I4408" s="7" t="inlineStr">
        <is>
          <t>الفصلُ ٨ — التصديرُ والاستيراد</t>
        </is>
      </c>
      <c r="J4408" s="7" t="inlineStr">
        <is>
          <t>FRD-01 لعرضِ مستنداتها · DELIVERY-01 لبواباتِ القبول</t>
        </is>
      </c>
      <c r="K4408" s="7" t="inlineStr">
        <is>
          <t>اختبارُ ملكية: محاولةُ كتابةِ حقلٍ من حقول سجلُّ العقد من غير المبيعات والعقود تُرفض في الخادم</t>
        </is>
      </c>
      <c r="L4408" s="7" t="inlineStr">
        <is>
          <t>مطلوب ولم يُنفذ</t>
        </is>
      </c>
      <c r="M4408" s="7" t="inlineStr">
        <is>
          <t>نافذ</t>
        </is>
      </c>
    </row>
    <row r="4409">
      <c r="A4409" s="7" t="n">
        <v>4408</v>
      </c>
      <c r="B4409" s="7" t="inlineStr">
        <is>
          <t>DIO-228</t>
        </is>
      </c>
      <c r="C4409" s="7" t="inlineStr">
        <is>
          <t>الحقولُ التي تملكها المبيعات والعقود في «سجلُّ العقد» هي: الأطرافُ والمدةُ والتغطيةُ والوحداتُ المرقَّمةُ والأحكام.</t>
        </is>
      </c>
      <c r="D4409" s="7" t="inlineStr">
        <is>
          <t>طلب تأسيس المحرك الموحد للتصدير والاستيراد والمشاركة وتعميم البيانات</t>
        </is>
      </c>
      <c r="E4409" s="7" t="inlineStr">
        <is>
          <t>§مصدر الحقيقة</t>
        </is>
      </c>
      <c r="F4409" s="7" t="inlineStr">
        <is>
          <t>DIO</t>
        </is>
      </c>
      <c r="G4409" s="7" t="inlineStr">
        <is>
          <t>قرار مالك موقَّع — نافذ</t>
        </is>
      </c>
      <c r="H4409" s="7" t="inlineStr">
        <is>
          <t>INJAZ-UX-01</t>
        </is>
      </c>
      <c r="I4409" s="7" t="inlineStr">
        <is>
          <t>الفصلُ ٨ — التصديرُ والاستيراد</t>
        </is>
      </c>
      <c r="J4409" s="7" t="inlineStr">
        <is>
          <t>FRD-01 لعرضِ مستنداتها · DELIVERY-01 لبواباتِ القبول</t>
        </is>
      </c>
      <c r="K4409" s="7" t="inlineStr">
        <is>
          <t>اختبارُ نطاق: هذه الحقولُ وحدَها قابلةٌ للتعديل من المبيعات والعقود</t>
        </is>
      </c>
      <c r="L4409" s="7" t="inlineStr">
        <is>
          <t>مطلوب ولم يُنفذ</t>
        </is>
      </c>
      <c r="M4409" s="7" t="inlineStr">
        <is>
          <t>نافذ</t>
        </is>
      </c>
    </row>
    <row r="4410">
      <c r="A4410" s="7" t="n">
        <v>4409</v>
      </c>
      <c r="B4410" s="7" t="inlineStr">
        <is>
          <t>DIO-229</t>
        </is>
      </c>
      <c r="C4410" s="7" t="inlineStr">
        <is>
          <t>الإداراتُ العارضةُ لـ«سجلُّ العقد» وزوايا عرضها: التشغيلُ (الالتزامُ بلا سعر) · الموردون (الحصص) · الماليةُ (الفوترة) · الحوكمةُ (السجلُّ الموحَّد).</t>
        </is>
      </c>
      <c r="D4410" s="7" t="inlineStr">
        <is>
          <t>طلب تأسيس المحرك الموحد للتصدير والاستيراد والمشاركة وتعميم البيانات</t>
        </is>
      </c>
      <c r="E4410" s="7" t="inlineStr">
        <is>
          <t>§مصدر الحقيقة</t>
        </is>
      </c>
      <c r="F4410" s="7" t="inlineStr">
        <is>
          <t>DIO</t>
        </is>
      </c>
      <c r="G4410" s="7" t="inlineStr">
        <is>
          <t>قرار مالك موقَّع — نافذ</t>
        </is>
      </c>
      <c r="H4410" s="7" t="inlineStr">
        <is>
          <t>INJAZ-UX-01</t>
        </is>
      </c>
      <c r="I4410" s="7" t="inlineStr">
        <is>
          <t>الفصلُ ٨ — التصديرُ والاستيراد</t>
        </is>
      </c>
      <c r="J4410" s="7" t="inlineStr">
        <is>
          <t>FRD-01 لعرضِ مستنداتها · DELIVERY-01 لبواباتِ القبول</t>
        </is>
      </c>
      <c r="K4410" s="7" t="inlineStr">
        <is>
          <t>اختبارُ عرض: كلُّ إدارةٍ ترى زاويتَها المعلنةَ من سجلُّ العقد ولا تتجاوزها</t>
        </is>
      </c>
      <c r="L4410" s="7" t="inlineStr">
        <is>
          <t>مطلوب ولم يُنفذ</t>
        </is>
      </c>
      <c r="M4410" s="7" t="inlineStr">
        <is>
          <t>نافذ</t>
        </is>
      </c>
    </row>
    <row r="4411">
      <c r="A4411" s="7" t="n">
        <v>4410</v>
      </c>
      <c r="B4411" s="7" t="inlineStr">
        <is>
          <t>DIO-230</t>
        </is>
      </c>
      <c r="C4411" s="7" t="inlineStr">
        <is>
          <t>الحقولُ الحساسةُ في «سجلُّ العقد» ومالكوها: الأسعارُ وقيمةُ العقدِ وشروطُ الدفع — المبيعاتُ والمالية. ولا تُصدَّر ولا تُستورد إلا بصلاحيةٍ فرديةٍ موثَّقة.</t>
        </is>
      </c>
      <c r="D4411" s="7" t="inlineStr">
        <is>
          <t>طلب تأسيس المحرك الموحد للتصدير والاستيراد والمشاركة وتعميم البيانات</t>
        </is>
      </c>
      <c r="E4411" s="7" t="inlineStr">
        <is>
          <t>§مصدر الحقيقة</t>
        </is>
      </c>
      <c r="F4411" s="7" t="inlineStr">
        <is>
          <t>DIO</t>
        </is>
      </c>
      <c r="G4411" s="7" t="inlineStr">
        <is>
          <t>قرار مالك موقَّع — نافذ</t>
        </is>
      </c>
      <c r="H4411" s="7" t="inlineStr">
        <is>
          <t>INJAZ-UX-01</t>
        </is>
      </c>
      <c r="I4411" s="7" t="inlineStr">
        <is>
          <t>الفصلُ ٨ — التصديرُ والاستيراد</t>
        </is>
      </c>
      <c r="J4411" s="7" t="inlineStr">
        <is>
          <t>FRD-01 لعرضِ مستنداتها · DELIVERY-01 لبواباتِ القبول</t>
        </is>
      </c>
      <c r="K4411" s="7" t="inlineStr">
        <is>
          <t>اختبارُ حجب: الحقولُ الحساسةُ في سجلُّ العقد لا تخرج في ملفٍّ ولا تُكتب باستيرادٍ بلا منحٍ فردي</t>
        </is>
      </c>
      <c r="L4411" s="7" t="inlineStr">
        <is>
          <t>مطلوب ولم يُنفذ</t>
        </is>
      </c>
      <c r="M4411" s="7" t="inlineStr">
        <is>
          <t>نافذ</t>
        </is>
      </c>
    </row>
    <row r="4412">
      <c r="A4412" s="7" t="n">
        <v>4411</v>
      </c>
      <c r="B4412" s="7" t="inlineStr">
        <is>
          <t>DIO-231</t>
        </is>
      </c>
      <c r="C4412" s="7" t="inlineStr">
        <is>
          <t>الأحداثُ التي ينشرها «سجلُّ العقد» بعد الاعتماد: ContractSigned · BaselineClosed · ContractAmended — ولكلٍّ مستهلكوه المعرَّفون.</t>
        </is>
      </c>
      <c r="D4412" s="7" t="inlineStr">
        <is>
          <t>طلب تأسيس المحرك الموحد للتصدير والاستيراد والمشاركة وتعميم البيانات</t>
        </is>
      </c>
      <c r="E4412" s="7" t="inlineStr">
        <is>
          <t>§مصدر الحقيقة</t>
        </is>
      </c>
      <c r="F4412" s="7" t="inlineStr">
        <is>
          <t>DIO</t>
        </is>
      </c>
      <c r="G4412" s="7" t="inlineStr">
        <is>
          <t>قرار مالك موقَّع — نافذ</t>
        </is>
      </c>
      <c r="H4412" s="7" t="inlineStr">
        <is>
          <t>INJAZ-UX-01</t>
        </is>
      </c>
      <c r="I4412" s="7" t="inlineStr">
        <is>
          <t>الفصلُ ٨ — التصديرُ والاستيراد</t>
        </is>
      </c>
      <c r="J4412" s="7" t="inlineStr">
        <is>
          <t>FRD-01 لعرضِ مستنداتها · DELIVERY-01 لبواباتِ القبول</t>
        </is>
      </c>
      <c r="K4412" s="7" t="inlineStr">
        <is>
          <t>اختبارُ حدث: كلُّ حدثٍ من أحداث سجلُّ العقد له مستهلكٌ معرَّفٌ وأثرٌ ظاهر</t>
        </is>
      </c>
      <c r="L4412" s="7" t="inlineStr">
        <is>
          <t>مطلوب ولم يُنفذ</t>
        </is>
      </c>
      <c r="M4412" s="7" t="inlineStr">
        <is>
          <t>نافذ</t>
        </is>
      </c>
    </row>
    <row r="4413">
      <c r="A4413" s="7" t="n">
        <v>4412</v>
      </c>
      <c r="B4413" s="7" t="inlineStr">
        <is>
          <t>DIO-232</t>
        </is>
      </c>
      <c r="C4413" s="7" t="inlineStr">
        <is>
          <t>السجلُّ الرئيسُ «دليلُ الحسابات» (MST-ACC) تملكه المالية والخزينة وحدَها — ولا تعدّل حقولَه المملوكةَ إدارةٌ أخرى بالاستيراد ولا بغيره.</t>
        </is>
      </c>
      <c r="D4413" s="7" t="inlineStr">
        <is>
          <t>طلب تأسيس المحرك الموحد للتصدير والاستيراد والمشاركة وتعميم البيانات</t>
        </is>
      </c>
      <c r="E4413" s="7" t="inlineStr">
        <is>
          <t>§مصدر الحقيقة</t>
        </is>
      </c>
      <c r="F4413" s="7" t="inlineStr">
        <is>
          <t>DIO</t>
        </is>
      </c>
      <c r="G4413" s="7" t="inlineStr">
        <is>
          <t>قرار مالك موقَّع — نافذ</t>
        </is>
      </c>
      <c r="H4413" s="7" t="inlineStr">
        <is>
          <t>INJAZ-UX-01</t>
        </is>
      </c>
      <c r="I4413" s="7" t="inlineStr">
        <is>
          <t>الفصلُ ٨ — التصديرُ والاستيراد</t>
        </is>
      </c>
      <c r="J4413" s="7" t="inlineStr">
        <is>
          <t>FRD-01 لعرضِ مستنداتها · DELIVERY-01 لبواباتِ القبول</t>
        </is>
      </c>
      <c r="K4413" s="7" t="inlineStr">
        <is>
          <t>اختبارُ ملكية: محاولةُ كتابةِ حقلٍ من حقول دليلُ الحسابات من غير المالية والخزينة تُرفض في الخادم</t>
        </is>
      </c>
      <c r="L4413" s="7" t="inlineStr">
        <is>
          <t>مطلوب ولم يُنفذ</t>
        </is>
      </c>
      <c r="M4413" s="7" t="inlineStr">
        <is>
          <t>نافذ</t>
        </is>
      </c>
    </row>
    <row r="4414">
      <c r="A4414" s="7" t="n">
        <v>4413</v>
      </c>
      <c r="B4414" s="7" t="inlineStr">
        <is>
          <t>DIO-233</t>
        </is>
      </c>
      <c r="C4414" s="7" t="inlineStr">
        <is>
          <t>الحقولُ التي تملكها المالية والخزينة في «دليلُ الحسابات» هي: رمزُ الحسابِ ومسمّاه ونوعُه ومستواه.</t>
        </is>
      </c>
      <c r="D4414" s="7" t="inlineStr">
        <is>
          <t>طلب تأسيس المحرك الموحد للتصدير والاستيراد والمشاركة وتعميم البيانات</t>
        </is>
      </c>
      <c r="E4414" s="7" t="inlineStr">
        <is>
          <t>§مصدر الحقيقة</t>
        </is>
      </c>
      <c r="F4414" s="7" t="inlineStr">
        <is>
          <t>DIO</t>
        </is>
      </c>
      <c r="G4414" s="7" t="inlineStr">
        <is>
          <t>قرار مالك موقَّع — نافذ</t>
        </is>
      </c>
      <c r="H4414" s="7" t="inlineStr">
        <is>
          <t>INJAZ-UX-01</t>
        </is>
      </c>
      <c r="I4414" s="7" t="inlineStr">
        <is>
          <t>الفصلُ ٨ — التصديرُ والاستيراد</t>
        </is>
      </c>
      <c r="J4414" s="7" t="inlineStr">
        <is>
          <t>FRD-01 لعرضِ مستنداتها · DELIVERY-01 لبواباتِ القبول</t>
        </is>
      </c>
      <c r="K4414" s="7" t="inlineStr">
        <is>
          <t>اختبارُ نطاق: هذه الحقولُ وحدَها قابلةٌ للتعديل من المالية والخزينة</t>
        </is>
      </c>
      <c r="L4414" s="7" t="inlineStr">
        <is>
          <t>مطلوب ولم يُنفذ</t>
        </is>
      </c>
      <c r="M4414" s="7" t="inlineStr">
        <is>
          <t>نافذ</t>
        </is>
      </c>
    </row>
    <row r="4415">
      <c r="A4415" s="7" t="n">
        <v>4414</v>
      </c>
      <c r="B4415" s="7" t="inlineStr">
        <is>
          <t>DIO-234</t>
        </is>
      </c>
      <c r="C4415" s="7" t="inlineStr">
        <is>
          <t>الإداراتُ العارضةُ لـ«دليلُ الحسابات» وزوايا عرضها: كلُّ الإدارات عند التحميل — بالقراءة فقط.</t>
        </is>
      </c>
      <c r="D4415" s="7" t="inlineStr">
        <is>
          <t>طلب تأسيس المحرك الموحد للتصدير والاستيراد والمشاركة وتعميم البيانات</t>
        </is>
      </c>
      <c r="E4415" s="7" t="inlineStr">
        <is>
          <t>§مصدر الحقيقة</t>
        </is>
      </c>
      <c r="F4415" s="7" t="inlineStr">
        <is>
          <t>DIO</t>
        </is>
      </c>
      <c r="G4415" s="7" t="inlineStr">
        <is>
          <t>قرار مالك موقَّع — نافذ</t>
        </is>
      </c>
      <c r="H4415" s="7" t="inlineStr">
        <is>
          <t>INJAZ-UX-01</t>
        </is>
      </c>
      <c r="I4415" s="7" t="inlineStr">
        <is>
          <t>الفصلُ ٨ — التصديرُ والاستيراد</t>
        </is>
      </c>
      <c r="J4415" s="7" t="inlineStr">
        <is>
          <t>FRD-01 لعرضِ مستنداتها · DELIVERY-01 لبواباتِ القبول</t>
        </is>
      </c>
      <c r="K4415" s="7" t="inlineStr">
        <is>
          <t>اختبارُ عرض: كلُّ إدارةٍ ترى زاويتَها المعلنةَ من دليلُ الحسابات ولا تتجاوزها</t>
        </is>
      </c>
      <c r="L4415" s="7" t="inlineStr">
        <is>
          <t>مطلوب ولم يُنفذ</t>
        </is>
      </c>
      <c r="M4415" s="7" t="inlineStr">
        <is>
          <t>نافذ</t>
        </is>
      </c>
    </row>
    <row r="4416">
      <c r="A4416" s="7" t="n">
        <v>4415</v>
      </c>
      <c r="B4416" s="7" t="inlineStr">
        <is>
          <t>DIO-235</t>
        </is>
      </c>
      <c r="C4416" s="7" t="inlineStr">
        <is>
          <t>الحقولُ الحساسةُ في «دليلُ الحسابات» ومالكوها: لا حقولَ حساسةً — لكنه لا يُعدَّل إلا من المالية. ولا تُصدَّر ولا تُستورد إلا بصلاحيةٍ فرديةٍ موثَّقة.</t>
        </is>
      </c>
      <c r="D4416" s="7" t="inlineStr">
        <is>
          <t>طلب تأسيس المحرك الموحد للتصدير والاستيراد والمشاركة وتعميم البيانات</t>
        </is>
      </c>
      <c r="E4416" s="7" t="inlineStr">
        <is>
          <t>§مصدر الحقيقة</t>
        </is>
      </c>
      <c r="F4416" s="7" t="inlineStr">
        <is>
          <t>DIO</t>
        </is>
      </c>
      <c r="G4416" s="7" t="inlineStr">
        <is>
          <t>قرار مالك موقَّع — نافذ</t>
        </is>
      </c>
      <c r="H4416" s="7" t="inlineStr">
        <is>
          <t>INJAZ-UX-01</t>
        </is>
      </c>
      <c r="I4416" s="7" t="inlineStr">
        <is>
          <t>الفصلُ ٨ — التصديرُ والاستيراد</t>
        </is>
      </c>
      <c r="J4416" s="7" t="inlineStr">
        <is>
          <t>FRD-01 لعرضِ مستنداتها · DELIVERY-01 لبواباتِ القبول</t>
        </is>
      </c>
      <c r="K4416" s="7" t="inlineStr">
        <is>
          <t>اختبارُ حجب: الحقولُ الحساسةُ في دليلُ الحسابات لا تخرج في ملفٍّ ولا تُكتب باستيرادٍ بلا منحٍ فردي</t>
        </is>
      </c>
      <c r="L4416" s="7" t="inlineStr">
        <is>
          <t>مطلوب ولم يُنفذ</t>
        </is>
      </c>
      <c r="M4416" s="7" t="inlineStr">
        <is>
          <t>نافذ</t>
        </is>
      </c>
    </row>
    <row r="4417">
      <c r="A4417" s="7" t="n">
        <v>4416</v>
      </c>
      <c r="B4417" s="7" t="inlineStr">
        <is>
          <t>DIO-236</t>
        </is>
      </c>
      <c r="C4417" s="7" t="inlineStr">
        <is>
          <t>الأحداثُ التي ينشرها «دليلُ الحسابات» بعد الاعتماد: AccountCreated · AccountUpdated · AccountDeactivated — ولكلٍّ مستهلكوه المعرَّفون.</t>
        </is>
      </c>
      <c r="D4417" s="7" t="inlineStr">
        <is>
          <t>طلب تأسيس المحرك الموحد للتصدير والاستيراد والمشاركة وتعميم البيانات</t>
        </is>
      </c>
      <c r="E4417" s="7" t="inlineStr">
        <is>
          <t>§مصدر الحقيقة</t>
        </is>
      </c>
      <c r="F4417" s="7" t="inlineStr">
        <is>
          <t>DIO</t>
        </is>
      </c>
      <c r="G4417" s="7" t="inlineStr">
        <is>
          <t>قرار مالك موقَّع — نافذ</t>
        </is>
      </c>
      <c r="H4417" s="7" t="inlineStr">
        <is>
          <t>INJAZ-UX-01</t>
        </is>
      </c>
      <c r="I4417" s="7" t="inlineStr">
        <is>
          <t>الفصلُ ٨ — التصديرُ والاستيراد</t>
        </is>
      </c>
      <c r="J4417" s="7" t="inlineStr">
        <is>
          <t>FRD-01 لعرضِ مستنداتها · DELIVERY-01 لبواباتِ القبول</t>
        </is>
      </c>
      <c r="K4417" s="7" t="inlineStr">
        <is>
          <t>اختبارُ حدث: كلُّ حدثٍ من أحداث دليلُ الحسابات له مستهلكٌ معرَّفٌ وأثرٌ ظاهر</t>
        </is>
      </c>
      <c r="L4417" s="7" t="inlineStr">
        <is>
          <t>مطلوب ولم يُنفذ</t>
        </is>
      </c>
      <c r="M4417" s="7" t="inlineStr">
        <is>
          <t>نافذ</t>
        </is>
      </c>
    </row>
    <row r="4418">
      <c r="A4418" s="7" t="n">
        <v>4417</v>
      </c>
      <c r="B4418" s="7" t="inlineStr">
        <is>
          <t>DIO-237</t>
        </is>
      </c>
      <c r="C4418" s="7" t="inlineStr">
        <is>
          <t>السجلُّ الرئيسُ «سجلُّ الموقع» (MST-SIT) تملكه إدارة الموقع وحدَها — ولا تعدّل حقولَه المملوكةَ إدارةٌ أخرى بالاستيراد ولا بغيره.</t>
        </is>
      </c>
      <c r="D4418" s="7" t="inlineStr">
        <is>
          <t>طلب تأسيس المحرك الموحد — استكمالُ قاموس السجلات الرئيسة</t>
        </is>
      </c>
      <c r="E4418" s="7" t="inlineStr">
        <is>
          <t>§مصدر الحقيقة</t>
        </is>
      </c>
      <c r="F4418" s="7" t="inlineStr">
        <is>
          <t>DIO</t>
        </is>
      </c>
      <c r="G4418" s="7" t="inlineStr">
        <is>
          <t>قرار مالك موقَّع — نافذ</t>
        </is>
      </c>
      <c r="H4418" s="7" t="inlineStr">
        <is>
          <t>INJAZ-UX-01</t>
        </is>
      </c>
      <c r="I4418" s="7" t="inlineStr">
        <is>
          <t>الفصلُ ٨ — التصديرُ والاستيراد</t>
        </is>
      </c>
      <c r="J4418" s="7" t="inlineStr">
        <is>
          <t>FRD-01 لعرضِ مستنداتها · DELIVERY-01 لبواباتِ القبول</t>
        </is>
      </c>
      <c r="K4418" s="7" t="inlineStr">
        <is>
          <t>اختبارُ ملكية: محاولةُ كتابةِ حقلٍ من حقول سجلُّ الموقع من غير إدارة الموقع تُرفض في الخادم</t>
        </is>
      </c>
      <c r="L4418" s="7" t="inlineStr">
        <is>
          <t>مطلوب ولم يُنفذ</t>
        </is>
      </c>
      <c r="M4418" s="7" t="inlineStr">
        <is>
          <t>نافذ</t>
        </is>
      </c>
    </row>
    <row r="4419">
      <c r="A4419" s="7" t="n">
        <v>4418</v>
      </c>
      <c r="B4419" s="7" t="inlineStr">
        <is>
          <t>DIO-238</t>
        </is>
      </c>
      <c r="C4419" s="7" t="inlineStr">
        <is>
          <t>الحقولُ التي تملكها إدارة الموقع في «سجلُّ الموقع» هي: الاسمُ والمشروعُ والإحداثياتُ وحالةُ التشغيلِ وجدولُ العمل.</t>
        </is>
      </c>
      <c r="D4419" s="7" t="inlineStr">
        <is>
          <t>طلب تأسيس المحرك الموحد — استكمالُ قاموس السجلات الرئيسة</t>
        </is>
      </c>
      <c r="E4419" s="7" t="inlineStr">
        <is>
          <t>§مصدر الحقيقة</t>
        </is>
      </c>
      <c r="F4419" s="7" t="inlineStr">
        <is>
          <t>DIO</t>
        </is>
      </c>
      <c r="G4419" s="7" t="inlineStr">
        <is>
          <t>قرار مالك موقَّع — نافذ</t>
        </is>
      </c>
      <c r="H4419" s="7" t="inlineStr">
        <is>
          <t>INJAZ-UX-01</t>
        </is>
      </c>
      <c r="I4419" s="7" t="inlineStr">
        <is>
          <t>الفصلُ ٨ — التصديرُ والاستيراد</t>
        </is>
      </c>
      <c r="J4419" s="7" t="inlineStr">
        <is>
          <t>FRD-01 لعرضِ مستنداتها · DELIVERY-01 لبواباتِ القبول</t>
        </is>
      </c>
      <c r="K4419" s="7" t="inlineStr">
        <is>
          <t>اختبارُ نطاق: هذه الحقولُ وحدَها قابلةٌ للتعديل من إدارة الموقع</t>
        </is>
      </c>
      <c r="L4419" s="7" t="inlineStr">
        <is>
          <t>مطلوب ولم يُنفذ</t>
        </is>
      </c>
      <c r="M4419" s="7" t="inlineStr">
        <is>
          <t>نافذ</t>
        </is>
      </c>
    </row>
    <row r="4420">
      <c r="A4420" s="7" t="n">
        <v>4419</v>
      </c>
      <c r="B4420" s="7" t="inlineStr">
        <is>
          <t>DIO-239</t>
        </is>
      </c>
      <c r="C4420" s="7" t="inlineStr">
        <is>
          <t>الإداراتُ العارضةُ لـ«سجلُّ الموقع» وزوايا عرضها: التشغيلُ (التخصيص) · الأسطولُ (أين المعدة) · القوى (من يعمل) · النقلُ (الوجهة) · الماليةُ (مركزُ التكلفة).</t>
        </is>
      </c>
      <c r="D4420" s="7" t="inlineStr">
        <is>
          <t>طلب تأسيس المحرك الموحد — استكمالُ قاموس السجلات الرئيسة</t>
        </is>
      </c>
      <c r="E4420" s="7" t="inlineStr">
        <is>
          <t>§مصدر الحقيقة</t>
        </is>
      </c>
      <c r="F4420" s="7" t="inlineStr">
        <is>
          <t>DIO</t>
        </is>
      </c>
      <c r="G4420" s="7" t="inlineStr">
        <is>
          <t>قرار مالك موقَّع — نافذ</t>
        </is>
      </c>
      <c r="H4420" s="7" t="inlineStr">
        <is>
          <t>INJAZ-UX-01</t>
        </is>
      </c>
      <c r="I4420" s="7" t="inlineStr">
        <is>
          <t>الفصلُ ٨ — التصديرُ والاستيراد</t>
        </is>
      </c>
      <c r="J4420" s="7" t="inlineStr">
        <is>
          <t>FRD-01 لعرضِ مستنداتها · DELIVERY-01 لبواباتِ القبول</t>
        </is>
      </c>
      <c r="K4420" s="7" t="inlineStr">
        <is>
          <t>اختبارُ عرض: كلُّ إدارةٍ ترى زاويتَها المعلنةَ من سجلُّ الموقع</t>
        </is>
      </c>
      <c r="L4420" s="7" t="inlineStr">
        <is>
          <t>مطلوب ولم يُنفذ</t>
        </is>
      </c>
      <c r="M4420" s="7" t="inlineStr">
        <is>
          <t>نافذ</t>
        </is>
      </c>
    </row>
    <row r="4421">
      <c r="A4421" s="7" t="n">
        <v>4420</v>
      </c>
      <c r="B4421" s="7" t="inlineStr">
        <is>
          <t>DIO-240</t>
        </is>
      </c>
      <c r="C4421" s="7" t="inlineStr">
        <is>
          <t>الحقولُ الحساسةُ في «سجلُّ الموقع»: لا حقولَ حساسةً — لكن الإغلاقَ يعتمده الرئيسُ التنفيذي.</t>
        </is>
      </c>
      <c r="D4421" s="7" t="inlineStr">
        <is>
          <t>طلب تأسيس المحرك الموحد — استكمالُ قاموس السجلات الرئيسة</t>
        </is>
      </c>
      <c r="E4421" s="7" t="inlineStr">
        <is>
          <t>§مصدر الحقيقة</t>
        </is>
      </c>
      <c r="F4421" s="7" t="inlineStr">
        <is>
          <t>DIO</t>
        </is>
      </c>
      <c r="G4421" s="7" t="inlineStr">
        <is>
          <t>قرار مالك موقَّع — نافذ</t>
        </is>
      </c>
      <c r="H4421" s="7" t="inlineStr">
        <is>
          <t>INJAZ-UX-01</t>
        </is>
      </c>
      <c r="I4421" s="7" t="inlineStr">
        <is>
          <t>الفصلُ ٨ — التصديرُ والاستيراد</t>
        </is>
      </c>
      <c r="J4421" s="7" t="inlineStr">
        <is>
          <t>FRD-01 لعرضِ مستنداتها · DELIVERY-01 لبواباتِ القبول</t>
        </is>
      </c>
      <c r="K4421" s="7" t="inlineStr">
        <is>
          <t>اختبارُ حجب: الحساسُ في سجلُّ الموقع لا يخرج ولا يُكتب بلا منحٍ فردي</t>
        </is>
      </c>
      <c r="L4421" s="7" t="inlineStr">
        <is>
          <t>مطلوب ولم يُنفذ</t>
        </is>
      </c>
      <c r="M4421" s="7" t="inlineStr">
        <is>
          <t>نافذ</t>
        </is>
      </c>
    </row>
    <row r="4422">
      <c r="A4422" s="7" t="n">
        <v>4421</v>
      </c>
      <c r="B4422" s="7" t="inlineStr">
        <is>
          <t>DIO-241</t>
        </is>
      </c>
      <c r="C4422" s="7" t="inlineStr">
        <is>
          <t>الأحداثُ التي ينشرها «سجلُّ الموقع»: SiteOpened · SiteUpdated · SiteClosed.</t>
        </is>
      </c>
      <c r="D4422" s="7" t="inlineStr">
        <is>
          <t>طلب تأسيس المحرك الموحد — استكمالُ قاموس السجلات الرئيسة</t>
        </is>
      </c>
      <c r="E4422" s="7" t="inlineStr">
        <is>
          <t>§مصدر الحقيقة</t>
        </is>
      </c>
      <c r="F4422" s="7" t="inlineStr">
        <is>
          <t>DIO</t>
        </is>
      </c>
      <c r="G4422" s="7" t="inlineStr">
        <is>
          <t>قرار مالك موقَّع — نافذ</t>
        </is>
      </c>
      <c r="H4422" s="7" t="inlineStr">
        <is>
          <t>INJAZ-UX-01</t>
        </is>
      </c>
      <c r="I4422" s="7" t="inlineStr">
        <is>
          <t>الفصلُ ٨ — التصديرُ والاستيراد</t>
        </is>
      </c>
      <c r="J4422" s="7" t="inlineStr">
        <is>
          <t>FRD-01 لعرضِ مستنداتها · DELIVERY-01 لبواباتِ القبول</t>
        </is>
      </c>
      <c r="K4422" s="7" t="inlineStr">
        <is>
          <t>اختبارُ حدث: كلُّ حدثٍ له مستهلكٌ وأثرٌ ظاهر</t>
        </is>
      </c>
      <c r="L4422" s="7" t="inlineStr">
        <is>
          <t>مطلوب ولم يُنفذ</t>
        </is>
      </c>
      <c r="M4422" s="7" t="inlineStr">
        <is>
          <t>نافذ</t>
        </is>
      </c>
    </row>
    <row r="4423">
      <c r="A4423" s="7" t="n">
        <v>4422</v>
      </c>
      <c r="B4423" s="7" t="inlineStr">
        <is>
          <t>DIO-242</t>
        </is>
      </c>
      <c r="C4423" s="7" t="inlineStr">
        <is>
          <t>السجلُّ الرئيسُ «سجلُّ المخزن» (MST-WHS) تملكه إدارة المخازن وحدَها — ولا تعدّل حقولَه المملوكةَ إدارةٌ أخرى بالاستيراد ولا بغيره.</t>
        </is>
      </c>
      <c r="D4423" s="7" t="inlineStr">
        <is>
          <t>طلب تأسيس المحرك الموحد — استكمالُ قاموس السجلات الرئيسة</t>
        </is>
      </c>
      <c r="E4423" s="7" t="inlineStr">
        <is>
          <t>§مصدر الحقيقة</t>
        </is>
      </c>
      <c r="F4423" s="7" t="inlineStr">
        <is>
          <t>DIO</t>
        </is>
      </c>
      <c r="G4423" s="7" t="inlineStr">
        <is>
          <t>قرار مالك موقَّع — نافذ</t>
        </is>
      </c>
      <c r="H4423" s="7" t="inlineStr">
        <is>
          <t>INJAZ-UX-01</t>
        </is>
      </c>
      <c r="I4423" s="7" t="inlineStr">
        <is>
          <t>الفصلُ ٨ — التصديرُ والاستيراد</t>
        </is>
      </c>
      <c r="J4423" s="7" t="inlineStr">
        <is>
          <t>FRD-01 لعرضِ مستنداتها · DELIVERY-01 لبواباتِ القبول</t>
        </is>
      </c>
      <c r="K4423" s="7" t="inlineStr">
        <is>
          <t>اختبارُ ملكية: محاولةُ كتابةِ حقلٍ من حقول سجلُّ المخزن من غير إدارة المخازن تُرفض في الخادم</t>
        </is>
      </c>
      <c r="L4423" s="7" t="inlineStr">
        <is>
          <t>مطلوب ولم يُنفذ</t>
        </is>
      </c>
      <c r="M4423" s="7" t="inlineStr">
        <is>
          <t>نافذ</t>
        </is>
      </c>
    </row>
    <row r="4424">
      <c r="A4424" s="7" t="n">
        <v>4423</v>
      </c>
      <c r="B4424" s="7" t="inlineStr">
        <is>
          <t>DIO-243</t>
        </is>
      </c>
      <c r="C4424" s="7" t="inlineStr">
        <is>
          <t>الحقولُ التي تملكها إدارة المخازن في «سجلُّ المخزن» هي: الكودُ والنوعُ والموقعُ والأمينُ ودوريةُ الجرد.</t>
        </is>
      </c>
      <c r="D4424" s="7" t="inlineStr">
        <is>
          <t>طلب تأسيس المحرك الموحد — استكمالُ قاموس السجلات الرئيسة</t>
        </is>
      </c>
      <c r="E4424" s="7" t="inlineStr">
        <is>
          <t>§مصدر الحقيقة</t>
        </is>
      </c>
      <c r="F4424" s="7" t="inlineStr">
        <is>
          <t>DIO</t>
        </is>
      </c>
      <c r="G4424" s="7" t="inlineStr">
        <is>
          <t>قرار مالك موقَّع — نافذ</t>
        </is>
      </c>
      <c r="H4424" s="7" t="inlineStr">
        <is>
          <t>INJAZ-UX-01</t>
        </is>
      </c>
      <c r="I4424" s="7" t="inlineStr">
        <is>
          <t>الفصلُ ٨ — التصديرُ والاستيراد</t>
        </is>
      </c>
      <c r="J4424" s="7" t="inlineStr">
        <is>
          <t>FRD-01 لعرضِ مستنداتها · DELIVERY-01 لبواباتِ القبول</t>
        </is>
      </c>
      <c r="K4424" s="7" t="inlineStr">
        <is>
          <t>اختبارُ نطاق: هذه الحقولُ وحدَها قابلةٌ للتعديل من إدارة المخازن</t>
        </is>
      </c>
      <c r="L4424" s="7" t="inlineStr">
        <is>
          <t>مطلوب ولم يُنفذ</t>
        </is>
      </c>
      <c r="M4424" s="7" t="inlineStr">
        <is>
          <t>نافذ</t>
        </is>
      </c>
    </row>
    <row r="4425">
      <c r="A4425" s="7" t="n">
        <v>4424</v>
      </c>
      <c r="B4425" s="7" t="inlineStr">
        <is>
          <t>DIO-244</t>
        </is>
      </c>
      <c r="C4425" s="7" t="inlineStr">
        <is>
          <t>الإداراتُ العارضةُ لـ«سجلُّ المخزن» وزوايا عرضها: المشترياتُ (وجهةُ التوريد) · الصيانةُ (مصدرُ القطع) · الماليةُ (تقييمُ المخزون).</t>
        </is>
      </c>
      <c r="D4425" s="7" t="inlineStr">
        <is>
          <t>طلب تأسيس المحرك الموحد — استكمالُ قاموس السجلات الرئيسة</t>
        </is>
      </c>
      <c r="E4425" s="7" t="inlineStr">
        <is>
          <t>§مصدر الحقيقة</t>
        </is>
      </c>
      <c r="F4425" s="7" t="inlineStr">
        <is>
          <t>DIO</t>
        </is>
      </c>
      <c r="G4425" s="7" t="inlineStr">
        <is>
          <t>قرار مالك موقَّع — نافذ</t>
        </is>
      </c>
      <c r="H4425" s="7" t="inlineStr">
        <is>
          <t>INJAZ-UX-01</t>
        </is>
      </c>
      <c r="I4425" s="7" t="inlineStr">
        <is>
          <t>الفصلُ ٨ — التصديرُ والاستيراد</t>
        </is>
      </c>
      <c r="J4425" s="7" t="inlineStr">
        <is>
          <t>FRD-01 لعرضِ مستنداتها · DELIVERY-01 لبواباتِ القبول</t>
        </is>
      </c>
      <c r="K4425" s="7" t="inlineStr">
        <is>
          <t>اختبارُ عرض: كلُّ إدارةٍ ترى زاويتَها المعلنةَ من سجلُّ المخزن</t>
        </is>
      </c>
      <c r="L4425" s="7" t="inlineStr">
        <is>
          <t>مطلوب ولم يُنفذ</t>
        </is>
      </c>
      <c r="M4425" s="7" t="inlineStr">
        <is>
          <t>نافذ</t>
        </is>
      </c>
    </row>
    <row r="4426">
      <c r="A4426" s="7" t="n">
        <v>4425</v>
      </c>
      <c r="B4426" s="7" t="inlineStr">
        <is>
          <t>DIO-245</t>
        </is>
      </c>
      <c r="C4426" s="7" t="inlineStr">
        <is>
          <t>الحقولُ الحساسةُ في «سجلُّ المخزن»: قيمةُ المخزون — الماليةُ بنطاقٍ مقيَّد.</t>
        </is>
      </c>
      <c r="D4426" s="7" t="inlineStr">
        <is>
          <t>طلب تأسيس المحرك الموحد — استكمالُ قاموس السجلات الرئيسة</t>
        </is>
      </c>
      <c r="E4426" s="7" t="inlineStr">
        <is>
          <t>§مصدر الحقيقة</t>
        </is>
      </c>
      <c r="F4426" s="7" t="inlineStr">
        <is>
          <t>DIO</t>
        </is>
      </c>
      <c r="G4426" s="7" t="inlineStr">
        <is>
          <t>قرار مالك موقَّع — نافذ</t>
        </is>
      </c>
      <c r="H4426" s="7" t="inlineStr">
        <is>
          <t>INJAZ-UX-01</t>
        </is>
      </c>
      <c r="I4426" s="7" t="inlineStr">
        <is>
          <t>الفصلُ ٨ — التصديرُ والاستيراد</t>
        </is>
      </c>
      <c r="J4426" s="7" t="inlineStr">
        <is>
          <t>FRD-01 لعرضِ مستنداتها · DELIVERY-01 لبواباتِ القبول</t>
        </is>
      </c>
      <c r="K4426" s="7" t="inlineStr">
        <is>
          <t>اختبارُ حجب: الحساسُ في سجلُّ المخزن لا يخرج ولا يُكتب بلا منحٍ فردي</t>
        </is>
      </c>
      <c r="L4426" s="7" t="inlineStr">
        <is>
          <t>مطلوب ولم يُنفذ</t>
        </is>
      </c>
      <c r="M4426" s="7" t="inlineStr">
        <is>
          <t>نافذ</t>
        </is>
      </c>
    </row>
    <row r="4427">
      <c r="A4427" s="7" t="n">
        <v>4426</v>
      </c>
      <c r="B4427" s="7" t="inlineStr">
        <is>
          <t>DIO-246</t>
        </is>
      </c>
      <c r="C4427" s="7" t="inlineStr">
        <is>
          <t>الأحداثُ التي ينشرها «سجلُّ المخزن»: WarehouseCreated · WarehouseUpdated.</t>
        </is>
      </c>
      <c r="D4427" s="7" t="inlineStr">
        <is>
          <t>طلب تأسيس المحرك الموحد — استكمالُ قاموس السجلات الرئيسة</t>
        </is>
      </c>
      <c r="E4427" s="7" t="inlineStr">
        <is>
          <t>§مصدر الحقيقة</t>
        </is>
      </c>
      <c r="F4427" s="7" t="inlineStr">
        <is>
          <t>DIO</t>
        </is>
      </c>
      <c r="G4427" s="7" t="inlineStr">
        <is>
          <t>قرار مالك موقَّع — نافذ</t>
        </is>
      </c>
      <c r="H4427" s="7" t="inlineStr">
        <is>
          <t>INJAZ-UX-01</t>
        </is>
      </c>
      <c r="I4427" s="7" t="inlineStr">
        <is>
          <t>الفصلُ ٨ — التصديرُ والاستيراد</t>
        </is>
      </c>
      <c r="J4427" s="7" t="inlineStr">
        <is>
          <t>FRD-01 لعرضِ مستنداتها · DELIVERY-01 لبواباتِ القبول</t>
        </is>
      </c>
      <c r="K4427" s="7" t="inlineStr">
        <is>
          <t>اختبارُ حدث: كلُّ حدثٍ له مستهلكٌ وأثرٌ ظاهر</t>
        </is>
      </c>
      <c r="L4427" s="7" t="inlineStr">
        <is>
          <t>مطلوب ولم يُنفذ</t>
        </is>
      </c>
      <c r="M4427" s="7" t="inlineStr">
        <is>
          <t>نافذ</t>
        </is>
      </c>
    </row>
    <row r="4428">
      <c r="A4428" s="7" t="n">
        <v>4427</v>
      </c>
      <c r="B4428" s="7" t="inlineStr">
        <is>
          <t>DIO-247</t>
        </is>
      </c>
      <c r="C4428" s="7" t="inlineStr">
        <is>
          <t>السجلُّ الرئيسُ «الحسابُ البنكي» (MST-BNK) تملكه المالية والخزينة وحدَها — ولا تعدّل حقولَه المملوكةَ إدارةٌ أخرى بالاستيراد ولا بغيره.</t>
        </is>
      </c>
      <c r="D4428" s="7" t="inlineStr">
        <is>
          <t>طلب تأسيس المحرك الموحد — استكمالُ قاموس السجلات الرئيسة</t>
        </is>
      </c>
      <c r="E4428" s="7" t="inlineStr">
        <is>
          <t>§مصدر الحقيقة</t>
        </is>
      </c>
      <c r="F4428" s="7" t="inlineStr">
        <is>
          <t>DIO</t>
        </is>
      </c>
      <c r="G4428" s="7" t="inlineStr">
        <is>
          <t>قرار مالك موقَّع — نافذ</t>
        </is>
      </c>
      <c r="H4428" s="7" t="inlineStr">
        <is>
          <t>INJAZ-UX-01</t>
        </is>
      </c>
      <c r="I4428" s="7" t="inlineStr">
        <is>
          <t>الفصلُ ٨ — التصديرُ والاستيراد</t>
        </is>
      </c>
      <c r="J4428" s="7" t="inlineStr">
        <is>
          <t>FRD-01 لعرضِ مستنداتها · DELIVERY-01 لبواباتِ القبول</t>
        </is>
      </c>
      <c r="K4428" s="7" t="inlineStr">
        <is>
          <t>اختبارُ ملكية: محاولةُ كتابةِ حقلٍ من حقول الحسابُ البنكي من غير المالية والخزينة تُرفض في الخادم</t>
        </is>
      </c>
      <c r="L4428" s="7" t="inlineStr">
        <is>
          <t>مطلوب ولم يُنفذ</t>
        </is>
      </c>
      <c r="M4428" s="7" t="inlineStr">
        <is>
          <t>نافذ</t>
        </is>
      </c>
    </row>
    <row r="4429">
      <c r="A4429" s="7" t="n">
        <v>4428</v>
      </c>
      <c r="B4429" s="7" t="inlineStr">
        <is>
          <t>DIO-248</t>
        </is>
      </c>
      <c r="C4429" s="7" t="inlineStr">
        <is>
          <t>الحقولُ التي تملكها المالية والخزينة في «الحسابُ البنكي» هي: رقمُ الحسابِ والبنكُ والعملةُ وحالةُ التحقق.</t>
        </is>
      </c>
      <c r="D4429" s="7" t="inlineStr">
        <is>
          <t>طلب تأسيس المحرك الموحد — استكمالُ قاموس السجلات الرئيسة</t>
        </is>
      </c>
      <c r="E4429" s="7" t="inlineStr">
        <is>
          <t>§مصدر الحقيقة</t>
        </is>
      </c>
      <c r="F4429" s="7" t="inlineStr">
        <is>
          <t>DIO</t>
        </is>
      </c>
      <c r="G4429" s="7" t="inlineStr">
        <is>
          <t>قرار مالك موقَّع — نافذ</t>
        </is>
      </c>
      <c r="H4429" s="7" t="inlineStr">
        <is>
          <t>INJAZ-UX-01</t>
        </is>
      </c>
      <c r="I4429" s="7" t="inlineStr">
        <is>
          <t>الفصلُ ٨ — التصديرُ والاستيراد</t>
        </is>
      </c>
      <c r="J4429" s="7" t="inlineStr">
        <is>
          <t>FRD-01 لعرضِ مستنداتها · DELIVERY-01 لبواباتِ القبول</t>
        </is>
      </c>
      <c r="K4429" s="7" t="inlineStr">
        <is>
          <t>اختبارُ نطاق: هذه الحقولُ وحدَها قابلةٌ للتعديل من المالية والخزينة</t>
        </is>
      </c>
      <c r="L4429" s="7" t="inlineStr">
        <is>
          <t>مطلوب ولم يُنفذ</t>
        </is>
      </c>
      <c r="M4429" s="7" t="inlineStr">
        <is>
          <t>نافذ</t>
        </is>
      </c>
    </row>
    <row r="4430">
      <c r="A4430" s="7" t="n">
        <v>4429</v>
      </c>
      <c r="B4430" s="7" t="inlineStr">
        <is>
          <t>DIO-249</t>
        </is>
      </c>
      <c r="C4430" s="7" t="inlineStr">
        <is>
          <t>الإداراتُ العارضةُ لـ«الحسابُ البنكي» وزوايا عرضها: الموردون (حسابُ السداد) · الموارد (حسابُ الراتب) — بالإشارة لا بالرقم.</t>
        </is>
      </c>
      <c r="D4430" s="7" t="inlineStr">
        <is>
          <t>طلب تأسيس المحرك الموحد — استكمالُ قاموس السجلات الرئيسة</t>
        </is>
      </c>
      <c r="E4430" s="7" t="inlineStr">
        <is>
          <t>§مصدر الحقيقة</t>
        </is>
      </c>
      <c r="F4430" s="7" t="inlineStr">
        <is>
          <t>DIO</t>
        </is>
      </c>
      <c r="G4430" s="7" t="inlineStr">
        <is>
          <t>قرار مالك موقَّع — نافذ</t>
        </is>
      </c>
      <c r="H4430" s="7" t="inlineStr">
        <is>
          <t>INJAZ-UX-01</t>
        </is>
      </c>
      <c r="I4430" s="7" t="inlineStr">
        <is>
          <t>الفصلُ ٨ — التصديرُ والاستيراد</t>
        </is>
      </c>
      <c r="J4430" s="7" t="inlineStr">
        <is>
          <t>FRD-01 لعرضِ مستنداتها · DELIVERY-01 لبواباتِ القبول</t>
        </is>
      </c>
      <c r="K4430" s="7" t="inlineStr">
        <is>
          <t>اختبارُ عرض: كلُّ إدارةٍ ترى زاويتَها المعلنةَ من الحسابُ البنكي</t>
        </is>
      </c>
      <c r="L4430" s="7" t="inlineStr">
        <is>
          <t>مطلوب ولم يُنفذ</t>
        </is>
      </c>
      <c r="M4430" s="7" t="inlineStr">
        <is>
          <t>نافذ</t>
        </is>
      </c>
    </row>
    <row r="4431">
      <c r="A4431" s="7" t="n">
        <v>4430</v>
      </c>
      <c r="B4431" s="7" t="inlineStr">
        <is>
          <t>DIO-250</t>
        </is>
      </c>
      <c r="C4431" s="7" t="inlineStr">
        <is>
          <t>الحقولُ الحساسةُ في «الحسابُ البنكي»: رقمُ الحسابِ كاملًا — الماليةُ بمنحٍ فردي · وكلُّ اطّلاعٍ يُسجَّل.</t>
        </is>
      </c>
      <c r="D4431" s="7" t="inlineStr">
        <is>
          <t>طلب تأسيس المحرك الموحد — استكمالُ قاموس السجلات الرئيسة</t>
        </is>
      </c>
      <c r="E4431" s="7" t="inlineStr">
        <is>
          <t>§مصدر الحقيقة</t>
        </is>
      </c>
      <c r="F4431" s="7" t="inlineStr">
        <is>
          <t>DIO</t>
        </is>
      </c>
      <c r="G4431" s="7" t="inlineStr">
        <is>
          <t>قرار مالك موقَّع — نافذ</t>
        </is>
      </c>
      <c r="H4431" s="7" t="inlineStr">
        <is>
          <t>INJAZ-UX-01</t>
        </is>
      </c>
      <c r="I4431" s="7" t="inlineStr">
        <is>
          <t>الفصلُ ٨ — التصديرُ والاستيراد</t>
        </is>
      </c>
      <c r="J4431" s="7" t="inlineStr">
        <is>
          <t>FRD-01 لعرضِ مستنداتها · DELIVERY-01 لبواباتِ القبول</t>
        </is>
      </c>
      <c r="K4431" s="7" t="inlineStr">
        <is>
          <t>اختبارُ حجب: الحساسُ في الحسابُ البنكي لا يخرج ولا يُكتب بلا منحٍ فردي</t>
        </is>
      </c>
      <c r="L4431" s="7" t="inlineStr">
        <is>
          <t>مطلوب ولم يُنفذ</t>
        </is>
      </c>
      <c r="M4431" s="7" t="inlineStr">
        <is>
          <t>نافذ</t>
        </is>
      </c>
    </row>
    <row r="4432">
      <c r="A4432" s="7" t="n">
        <v>4431</v>
      </c>
      <c r="B4432" s="7" t="inlineStr">
        <is>
          <t>DIO-251</t>
        </is>
      </c>
      <c r="C4432" s="7" t="inlineStr">
        <is>
          <t>الأحداثُ التي ينشرها «الحسابُ البنكي»: BankAccountVerified · BankAccountChanged.</t>
        </is>
      </c>
      <c r="D4432" s="7" t="inlineStr">
        <is>
          <t>طلب تأسيس المحرك الموحد — استكمالُ قاموس السجلات الرئيسة</t>
        </is>
      </c>
      <c r="E4432" s="7" t="inlineStr">
        <is>
          <t>§مصدر الحقيقة</t>
        </is>
      </c>
      <c r="F4432" s="7" t="inlineStr">
        <is>
          <t>DIO</t>
        </is>
      </c>
      <c r="G4432" s="7" t="inlineStr">
        <is>
          <t>قرار مالك موقَّع — نافذ</t>
        </is>
      </c>
      <c r="H4432" s="7" t="inlineStr">
        <is>
          <t>INJAZ-UX-01</t>
        </is>
      </c>
      <c r="I4432" s="7" t="inlineStr">
        <is>
          <t>الفصلُ ٨ — التصديرُ والاستيراد</t>
        </is>
      </c>
      <c r="J4432" s="7" t="inlineStr">
        <is>
          <t>FRD-01 لعرضِ مستنداتها · DELIVERY-01 لبواباتِ القبول</t>
        </is>
      </c>
      <c r="K4432" s="7" t="inlineStr">
        <is>
          <t>اختبارُ حدث: كلُّ حدثٍ له مستهلكٌ وأثرٌ ظاهر</t>
        </is>
      </c>
      <c r="L4432" s="7" t="inlineStr">
        <is>
          <t>مطلوب ولم يُنفذ</t>
        </is>
      </c>
      <c r="M4432" s="7" t="inlineStr">
        <is>
          <t>نافذ</t>
        </is>
      </c>
    </row>
    <row r="4433">
      <c r="A4433" s="7" t="n">
        <v>4432</v>
      </c>
      <c r="B4433" s="7" t="inlineStr">
        <is>
          <t>DIO-252</t>
        </is>
      </c>
      <c r="C4433" s="7" t="inlineStr">
        <is>
          <t>السجلُّ الرئيسُ «الكيانُ القانوني» (MST-ENT) تملكه الحوكمة والالتزام وحدَها — ولا تعدّل حقولَه المملوكةَ إدارةٌ أخرى بالاستيراد ولا بغيره.</t>
        </is>
      </c>
      <c r="D4433" s="7" t="inlineStr">
        <is>
          <t>طلب تأسيس المحرك الموحد — استكمالُ قاموس السجلات الرئيسة</t>
        </is>
      </c>
      <c r="E4433" s="7" t="inlineStr">
        <is>
          <t>§مصدر الحقيقة</t>
        </is>
      </c>
      <c r="F4433" s="7" t="inlineStr">
        <is>
          <t>DIO</t>
        </is>
      </c>
      <c r="G4433" s="7" t="inlineStr">
        <is>
          <t>قرار مالك موقَّع — نافذ</t>
        </is>
      </c>
      <c r="H4433" s="7" t="inlineStr">
        <is>
          <t>INJAZ-UX-01</t>
        </is>
      </c>
      <c r="I4433" s="7" t="inlineStr">
        <is>
          <t>الفصلُ ٨ — التصديرُ والاستيراد</t>
        </is>
      </c>
      <c r="J4433" s="7" t="inlineStr">
        <is>
          <t>FRD-01 لعرضِ مستنداتها · DELIVERY-01 لبواباتِ القبول</t>
        </is>
      </c>
      <c r="K4433" s="7" t="inlineStr">
        <is>
          <t>اختبارُ ملكية: محاولةُ كتابةِ حقلٍ من حقول الكيانُ القانوني من غير الحوكمة والالتزام تُرفض في الخادم</t>
        </is>
      </c>
      <c r="L4433" s="7" t="inlineStr">
        <is>
          <t>مطلوب ولم يُنفذ</t>
        </is>
      </c>
      <c r="M4433" s="7" t="inlineStr">
        <is>
          <t>نافذ</t>
        </is>
      </c>
    </row>
    <row r="4434">
      <c r="A4434" s="7" t="n">
        <v>4433</v>
      </c>
      <c r="B4434" s="7" t="inlineStr">
        <is>
          <t>DIO-253</t>
        </is>
      </c>
      <c r="C4434" s="7" t="inlineStr">
        <is>
          <t>الحقولُ التي تملكها الحوكمة والالتزام في «الكيانُ القانوني» هي: الشكلُ النظاميُّ والسجلُّ والرقمُ الضريبيُّ والعنوانُ والصفة.</t>
        </is>
      </c>
      <c r="D4434" s="7" t="inlineStr">
        <is>
          <t>طلب تأسيس المحرك الموحد — استكمالُ قاموس السجلات الرئيسة</t>
        </is>
      </c>
      <c r="E4434" s="7" t="inlineStr">
        <is>
          <t>§مصدر الحقيقة</t>
        </is>
      </c>
      <c r="F4434" s="7" t="inlineStr">
        <is>
          <t>DIO</t>
        </is>
      </c>
      <c r="G4434" s="7" t="inlineStr">
        <is>
          <t>قرار مالك موقَّع — نافذ</t>
        </is>
      </c>
      <c r="H4434" s="7" t="inlineStr">
        <is>
          <t>INJAZ-UX-01</t>
        </is>
      </c>
      <c r="I4434" s="7" t="inlineStr">
        <is>
          <t>الفصلُ ٨ — التصديرُ والاستيراد</t>
        </is>
      </c>
      <c r="J4434" s="7" t="inlineStr">
        <is>
          <t>FRD-01 لعرضِ مستنداتها · DELIVERY-01 لبواباتِ القبول</t>
        </is>
      </c>
      <c r="K4434" s="7" t="inlineStr">
        <is>
          <t>اختبارُ نطاق: هذه الحقولُ وحدَها قابلةٌ للتعديل من الحوكمة والالتزام</t>
        </is>
      </c>
      <c r="L4434" s="7" t="inlineStr">
        <is>
          <t>مطلوب ولم يُنفذ</t>
        </is>
      </c>
      <c r="M4434" s="7" t="inlineStr">
        <is>
          <t>نافذ</t>
        </is>
      </c>
    </row>
    <row r="4435">
      <c r="A4435" s="7" t="n">
        <v>4434</v>
      </c>
      <c r="B4435" s="7" t="inlineStr">
        <is>
          <t>DIO-254</t>
        </is>
      </c>
      <c r="C4435" s="7" t="inlineStr">
        <is>
          <t>الإداراتُ العارضةُ لـ«الكيانُ القانوني» وزوايا عرضها: كلُّ الإدارات — فكلُّ صفٍّ يحمل كيانَه المالك.</t>
        </is>
      </c>
      <c r="D4435" s="7" t="inlineStr">
        <is>
          <t>طلب تأسيس المحرك الموحد — استكمالُ قاموس السجلات الرئيسة</t>
        </is>
      </c>
      <c r="E4435" s="7" t="inlineStr">
        <is>
          <t>§مصدر الحقيقة</t>
        </is>
      </c>
      <c r="F4435" s="7" t="inlineStr">
        <is>
          <t>DIO</t>
        </is>
      </c>
      <c r="G4435" s="7" t="inlineStr">
        <is>
          <t>قرار مالك موقَّع — نافذ</t>
        </is>
      </c>
      <c r="H4435" s="7" t="inlineStr">
        <is>
          <t>INJAZ-UX-01</t>
        </is>
      </c>
      <c r="I4435" s="7" t="inlineStr">
        <is>
          <t>الفصلُ ٨ — التصديرُ والاستيراد</t>
        </is>
      </c>
      <c r="J4435" s="7" t="inlineStr">
        <is>
          <t>FRD-01 لعرضِ مستنداتها · DELIVERY-01 لبواباتِ القبول</t>
        </is>
      </c>
      <c r="K4435" s="7" t="inlineStr">
        <is>
          <t>اختبارُ عرض: كلُّ إدارةٍ ترى زاويتَها المعلنةَ من الكيانُ القانوني</t>
        </is>
      </c>
      <c r="L4435" s="7" t="inlineStr">
        <is>
          <t>مطلوب ولم يُنفذ</t>
        </is>
      </c>
      <c r="M4435" s="7" t="inlineStr">
        <is>
          <t>نافذ</t>
        </is>
      </c>
    </row>
    <row r="4436">
      <c r="A4436" s="7" t="n">
        <v>4435</v>
      </c>
      <c r="B4436" s="7" t="inlineStr">
        <is>
          <t>DIO-255</t>
        </is>
      </c>
      <c r="C4436" s="7" t="inlineStr">
        <is>
          <t>الحقولُ الحساسةُ في «الكيانُ القانوني»: علاقاتُ الملكيةِ والنسب — الإدارةُ العامةُ بمنحٍ فردي.</t>
        </is>
      </c>
      <c r="D4436" s="7" t="inlineStr">
        <is>
          <t>طلب تأسيس المحرك الموحد — استكمالُ قاموس السجلات الرئيسة</t>
        </is>
      </c>
      <c r="E4436" s="7" t="inlineStr">
        <is>
          <t>§مصدر الحقيقة</t>
        </is>
      </c>
      <c r="F4436" s="7" t="inlineStr">
        <is>
          <t>DIO</t>
        </is>
      </c>
      <c r="G4436" s="7" t="inlineStr">
        <is>
          <t>قرار مالك موقَّع — نافذ</t>
        </is>
      </c>
      <c r="H4436" s="7" t="inlineStr">
        <is>
          <t>INJAZ-UX-01</t>
        </is>
      </c>
      <c r="I4436" s="7" t="inlineStr">
        <is>
          <t>الفصلُ ٨ — التصديرُ والاستيراد</t>
        </is>
      </c>
      <c r="J4436" s="7" t="inlineStr">
        <is>
          <t>FRD-01 لعرضِ مستنداتها · DELIVERY-01 لبواباتِ القبول</t>
        </is>
      </c>
      <c r="K4436" s="7" t="inlineStr">
        <is>
          <t>اختبارُ حجب: الحساسُ في الكيانُ القانوني لا يخرج ولا يُكتب بلا منحٍ فردي</t>
        </is>
      </c>
      <c r="L4436" s="7" t="inlineStr">
        <is>
          <t>مطلوب ولم يُنفذ</t>
        </is>
      </c>
      <c r="M4436" s="7" t="inlineStr">
        <is>
          <t>نافذ</t>
        </is>
      </c>
    </row>
    <row r="4437">
      <c r="A4437" s="7" t="n">
        <v>4436</v>
      </c>
      <c r="B4437" s="7" t="inlineStr">
        <is>
          <t>DIO-256</t>
        </is>
      </c>
      <c r="C4437" s="7" t="inlineStr">
        <is>
          <t>الأحداثُ التي ينشرها «الكيانُ القانوني»: EntityCreated · EntityUpdated · OwnershipChanged.</t>
        </is>
      </c>
      <c r="D4437" s="7" t="inlineStr">
        <is>
          <t>طلب تأسيس المحرك الموحد — استكمالُ قاموس السجلات الرئيسة</t>
        </is>
      </c>
      <c r="E4437" s="7" t="inlineStr">
        <is>
          <t>§مصدر الحقيقة</t>
        </is>
      </c>
      <c r="F4437" s="7" t="inlineStr">
        <is>
          <t>DIO</t>
        </is>
      </c>
      <c r="G4437" s="7" t="inlineStr">
        <is>
          <t>قرار مالك موقَّع — نافذ</t>
        </is>
      </c>
      <c r="H4437" s="7" t="inlineStr">
        <is>
          <t>INJAZ-UX-01</t>
        </is>
      </c>
      <c r="I4437" s="7" t="inlineStr">
        <is>
          <t>الفصلُ ٨ — التصديرُ والاستيراد</t>
        </is>
      </c>
      <c r="J4437" s="7" t="inlineStr">
        <is>
          <t>FRD-01 لعرضِ مستنداتها · DELIVERY-01 لبواباتِ القبول</t>
        </is>
      </c>
      <c r="K4437" s="7" t="inlineStr">
        <is>
          <t>اختبارُ حدث: كلُّ حدثٍ له مستهلكٌ وأثرٌ ظاهر</t>
        </is>
      </c>
      <c r="L4437" s="7" t="inlineStr">
        <is>
          <t>مطلوب ولم يُنفذ</t>
        </is>
      </c>
      <c r="M4437" s="7" t="inlineStr">
        <is>
          <t>نافذ</t>
        </is>
      </c>
    </row>
    <row r="4438">
      <c r="A4438" s="7" t="n">
        <v>4437</v>
      </c>
      <c r="B4438" s="7" t="inlineStr">
        <is>
          <t>DIO-257</t>
        </is>
      </c>
      <c r="C4438" s="7" t="inlineStr">
        <is>
          <t>السجلُّ الرئيسُ «المستخدمُ والحساب» (MST-USR) تملكه الحوكمة والالتزام وحدَها — ولا تعدّل حقولَه المملوكةَ إدارةٌ أخرى بالاستيراد ولا بغيره.</t>
        </is>
      </c>
      <c r="D4438" s="7" t="inlineStr">
        <is>
          <t>طلب تأسيس المحرك الموحد — استكمالُ قاموس السجلات الرئيسة</t>
        </is>
      </c>
      <c r="E4438" s="7" t="inlineStr">
        <is>
          <t>§مصدر الحقيقة</t>
        </is>
      </c>
      <c r="F4438" s="7" t="inlineStr">
        <is>
          <t>DIO</t>
        </is>
      </c>
      <c r="G4438" s="7" t="inlineStr">
        <is>
          <t>قرار مالك موقَّع — نافذ</t>
        </is>
      </c>
      <c r="H4438" s="7" t="inlineStr">
        <is>
          <t>INJAZ-UX-01</t>
        </is>
      </c>
      <c r="I4438" s="7" t="inlineStr">
        <is>
          <t>الفصلُ ٨ — التصديرُ والاستيراد</t>
        </is>
      </c>
      <c r="J4438" s="7" t="inlineStr">
        <is>
          <t>FRD-01 لعرضِ مستنداتها · DELIVERY-01 لبواباتِ القبول</t>
        </is>
      </c>
      <c r="K4438" s="7" t="inlineStr">
        <is>
          <t>اختبارُ ملكية: محاولةُ كتابةِ حقلٍ من حقول المستخدمُ والحساب من غير الحوكمة والالتزام تُرفض في الخادم</t>
        </is>
      </c>
      <c r="L4438" s="7" t="inlineStr">
        <is>
          <t>مطلوب ولم يُنفذ</t>
        </is>
      </c>
      <c r="M4438" s="7" t="inlineStr">
        <is>
          <t>نافذ</t>
        </is>
      </c>
    </row>
    <row r="4439">
      <c r="A4439" s="7" t="n">
        <v>4438</v>
      </c>
      <c r="B4439" s="7" t="inlineStr">
        <is>
          <t>DIO-258</t>
        </is>
      </c>
      <c r="C4439" s="7" t="inlineStr">
        <is>
          <t>الحقولُ التي تملكها الحوكمة والالتزام في «المستخدمُ والحساب» هي: اسمُ الدخولِ والشخصُ المرتبطُ وحالةُ الحساب.</t>
        </is>
      </c>
      <c r="D4439" s="7" t="inlineStr">
        <is>
          <t>طلب تأسيس المحرك الموحد — استكمالُ قاموس السجلات الرئيسة</t>
        </is>
      </c>
      <c r="E4439" s="7" t="inlineStr">
        <is>
          <t>§مصدر الحقيقة</t>
        </is>
      </c>
      <c r="F4439" s="7" t="inlineStr">
        <is>
          <t>DIO</t>
        </is>
      </c>
      <c r="G4439" s="7" t="inlineStr">
        <is>
          <t>قرار مالك موقَّع — نافذ</t>
        </is>
      </c>
      <c r="H4439" s="7" t="inlineStr">
        <is>
          <t>INJAZ-UX-01</t>
        </is>
      </c>
      <c r="I4439" s="7" t="inlineStr">
        <is>
          <t>الفصلُ ٨ — التصديرُ والاستيراد</t>
        </is>
      </c>
      <c r="J4439" s="7" t="inlineStr">
        <is>
          <t>FRD-01 لعرضِ مستنداتها · DELIVERY-01 لبواباتِ القبول</t>
        </is>
      </c>
      <c r="K4439" s="7" t="inlineStr">
        <is>
          <t>اختبارُ نطاق: هذه الحقولُ وحدَها قابلةٌ للتعديل من الحوكمة والالتزام</t>
        </is>
      </c>
      <c r="L4439" s="7" t="inlineStr">
        <is>
          <t>مطلوب ولم يُنفذ</t>
        </is>
      </c>
      <c r="M4439" s="7" t="inlineStr">
        <is>
          <t>نافذ</t>
        </is>
      </c>
    </row>
    <row r="4440">
      <c r="A4440" s="7" t="n">
        <v>4439</v>
      </c>
      <c r="B4440" s="7" t="inlineStr">
        <is>
          <t>DIO-259</t>
        </is>
      </c>
      <c r="C4440" s="7" t="inlineStr">
        <is>
          <t>الإداراتُ العارضةُ لـ«المستخدمُ والحساب» وزوايا عرضها: كلُّ الإدارات — بالاسم الظاهر فقط.</t>
        </is>
      </c>
      <c r="D4440" s="7" t="inlineStr">
        <is>
          <t>طلب تأسيس المحرك الموحد — استكمالُ قاموس السجلات الرئيسة</t>
        </is>
      </c>
      <c r="E4440" s="7" t="inlineStr">
        <is>
          <t>§مصدر الحقيقة</t>
        </is>
      </c>
      <c r="F4440" s="7" t="inlineStr">
        <is>
          <t>DIO</t>
        </is>
      </c>
      <c r="G4440" s="7" t="inlineStr">
        <is>
          <t>قرار مالك موقَّع — نافذ</t>
        </is>
      </c>
      <c r="H4440" s="7" t="inlineStr">
        <is>
          <t>INJAZ-UX-01</t>
        </is>
      </c>
      <c r="I4440" s="7" t="inlineStr">
        <is>
          <t>الفصلُ ٨ — التصديرُ والاستيراد</t>
        </is>
      </c>
      <c r="J4440" s="7" t="inlineStr">
        <is>
          <t>FRD-01 لعرضِ مستنداتها · DELIVERY-01 لبواباتِ القبول</t>
        </is>
      </c>
      <c r="K4440" s="7" t="inlineStr">
        <is>
          <t>اختبارُ عرض: كلُّ إدارةٍ ترى زاويتَها المعلنةَ من المستخدمُ والحساب</t>
        </is>
      </c>
      <c r="L4440" s="7" t="inlineStr">
        <is>
          <t>مطلوب ولم يُنفذ</t>
        </is>
      </c>
      <c r="M4440" s="7" t="inlineStr">
        <is>
          <t>نافذ</t>
        </is>
      </c>
    </row>
    <row r="4441">
      <c r="A4441" s="7" t="n">
        <v>4440</v>
      </c>
      <c r="B4441" s="7" t="inlineStr">
        <is>
          <t>DIO-260</t>
        </is>
      </c>
      <c r="C4441" s="7" t="inlineStr">
        <is>
          <t>الحقولُ الحساسةُ في «المستخدمُ والحساب»: كلمةُ المرورِ ورموزُ الجلسة — لا تُعرض ولا تُصدَّر بحال.</t>
        </is>
      </c>
      <c r="D4441" s="7" t="inlineStr">
        <is>
          <t>طلب تأسيس المحرك الموحد — استكمالُ قاموس السجلات الرئيسة</t>
        </is>
      </c>
      <c r="E4441" s="7" t="inlineStr">
        <is>
          <t>§مصدر الحقيقة</t>
        </is>
      </c>
      <c r="F4441" s="7" t="inlineStr">
        <is>
          <t>DIO</t>
        </is>
      </c>
      <c r="G4441" s="7" t="inlineStr">
        <is>
          <t>قرار مالك موقَّع — نافذ</t>
        </is>
      </c>
      <c r="H4441" s="7" t="inlineStr">
        <is>
          <t>INJAZ-UX-01</t>
        </is>
      </c>
      <c r="I4441" s="7" t="inlineStr">
        <is>
          <t>الفصلُ ٨ — التصديرُ والاستيراد</t>
        </is>
      </c>
      <c r="J4441" s="7" t="inlineStr">
        <is>
          <t>FRD-01 لعرضِ مستنداتها · DELIVERY-01 لبواباتِ القبول</t>
        </is>
      </c>
      <c r="K4441" s="7" t="inlineStr">
        <is>
          <t>اختبارُ حجب: الحساسُ في المستخدمُ والحساب لا يخرج ولا يُكتب بلا منحٍ فردي</t>
        </is>
      </c>
      <c r="L4441" s="7" t="inlineStr">
        <is>
          <t>مطلوب ولم يُنفذ</t>
        </is>
      </c>
      <c r="M4441" s="7" t="inlineStr">
        <is>
          <t>نافذ</t>
        </is>
      </c>
    </row>
    <row r="4442">
      <c r="A4442" s="7" t="n">
        <v>4441</v>
      </c>
      <c r="B4442" s="7" t="inlineStr">
        <is>
          <t>DIO-261</t>
        </is>
      </c>
      <c r="C4442" s="7" t="inlineStr">
        <is>
          <t>الأحداثُ التي ينشرها «المستخدمُ والحساب»: UserCreated · UserDisabled · UserReactivated.</t>
        </is>
      </c>
      <c r="D4442" s="7" t="inlineStr">
        <is>
          <t>طلب تأسيس المحرك الموحد — استكمالُ قاموس السجلات الرئيسة</t>
        </is>
      </c>
      <c r="E4442" s="7" t="inlineStr">
        <is>
          <t>§مصدر الحقيقة</t>
        </is>
      </c>
      <c r="F4442" s="7" t="inlineStr">
        <is>
          <t>DIO</t>
        </is>
      </c>
      <c r="G4442" s="7" t="inlineStr">
        <is>
          <t>قرار مالك موقَّع — نافذ</t>
        </is>
      </c>
      <c r="H4442" s="7" t="inlineStr">
        <is>
          <t>INJAZ-UX-01</t>
        </is>
      </c>
      <c r="I4442" s="7" t="inlineStr">
        <is>
          <t>الفصلُ ٨ — التصديرُ والاستيراد</t>
        </is>
      </c>
      <c r="J4442" s="7" t="inlineStr">
        <is>
          <t>FRD-01 لعرضِ مستنداتها · DELIVERY-01 لبواباتِ القبول</t>
        </is>
      </c>
      <c r="K4442" s="7" t="inlineStr">
        <is>
          <t>اختبارُ حدث: كلُّ حدثٍ له مستهلكٌ وأثرٌ ظاهر</t>
        </is>
      </c>
      <c r="L4442" s="7" t="inlineStr">
        <is>
          <t>مطلوب ولم يُنفذ</t>
        </is>
      </c>
      <c r="M4442" s="7" t="inlineStr">
        <is>
          <t>نافذ</t>
        </is>
      </c>
    </row>
    <row r="4443">
      <c r="A4443" s="7" t="n">
        <v>4442</v>
      </c>
      <c r="B4443" s="7" t="inlineStr">
        <is>
          <t>DIO-262</t>
        </is>
      </c>
      <c r="C4443" s="7" t="inlineStr">
        <is>
          <t>السجلُّ الرئيسُ «الدورُ وقالبُ صلاحياته» (MST-ROL) تملكه الحوكمة والالتزام وحدَها — ولا تعدّل حقولَه المملوكةَ إدارةٌ أخرى بالاستيراد ولا بغيره.</t>
        </is>
      </c>
      <c r="D4443" s="7" t="inlineStr">
        <is>
          <t>طلب تأسيس المحرك الموحد — استكمالُ قاموس السجلات الرئيسة</t>
        </is>
      </c>
      <c r="E4443" s="7" t="inlineStr">
        <is>
          <t>§مصدر الحقيقة</t>
        </is>
      </c>
      <c r="F4443" s="7" t="inlineStr">
        <is>
          <t>DIO</t>
        </is>
      </c>
      <c r="G4443" s="7" t="inlineStr">
        <is>
          <t>قرار مالك موقَّع — نافذ</t>
        </is>
      </c>
      <c r="H4443" s="7" t="inlineStr">
        <is>
          <t>INJAZ-UX-01</t>
        </is>
      </c>
      <c r="I4443" s="7" t="inlineStr">
        <is>
          <t>الفصلُ ٨ — التصديرُ والاستيراد</t>
        </is>
      </c>
      <c r="J4443" s="7" t="inlineStr">
        <is>
          <t>FRD-01 لعرضِ مستنداتها · DELIVERY-01 لبواباتِ القبول</t>
        </is>
      </c>
      <c r="K4443" s="7" t="inlineStr">
        <is>
          <t>اختبارُ ملكية: محاولةُ كتابةِ حقلٍ من حقول الدورُ وقالبُ صلاحياته من غير الحوكمة والالتزام تُرفض في الخادم</t>
        </is>
      </c>
      <c r="L4443" s="7" t="inlineStr">
        <is>
          <t>مطلوب ولم يُنفذ</t>
        </is>
      </c>
      <c r="M4443" s="7" t="inlineStr">
        <is>
          <t>نافذ</t>
        </is>
      </c>
    </row>
    <row r="4444">
      <c r="A4444" s="7" t="n">
        <v>4443</v>
      </c>
      <c r="B4444" s="7" t="inlineStr">
        <is>
          <t>DIO-263</t>
        </is>
      </c>
      <c r="C4444" s="7" t="inlineStr">
        <is>
          <t>الحقولُ التي تملكها الحوكمة والالتزام في «الدورُ وقالبُ صلاحياته» هي: اسمُ الدورِ والعائلةُ والمستوى والنطاقُ والسقف.</t>
        </is>
      </c>
      <c r="D4444" s="7" t="inlineStr">
        <is>
          <t>طلب تأسيس المحرك الموحد — استكمالُ قاموس السجلات الرئيسة</t>
        </is>
      </c>
      <c r="E4444" s="7" t="inlineStr">
        <is>
          <t>§مصدر الحقيقة</t>
        </is>
      </c>
      <c r="F4444" s="7" t="inlineStr">
        <is>
          <t>DIO</t>
        </is>
      </c>
      <c r="G4444" s="7" t="inlineStr">
        <is>
          <t>قرار مالك موقَّع — نافذ</t>
        </is>
      </c>
      <c r="H4444" s="7" t="inlineStr">
        <is>
          <t>INJAZ-UX-01</t>
        </is>
      </c>
      <c r="I4444" s="7" t="inlineStr">
        <is>
          <t>الفصلُ ٨ — التصديرُ والاستيراد</t>
        </is>
      </c>
      <c r="J4444" s="7" t="inlineStr">
        <is>
          <t>FRD-01 لعرضِ مستنداتها · DELIVERY-01 لبواباتِ القبول</t>
        </is>
      </c>
      <c r="K4444" s="7" t="inlineStr">
        <is>
          <t>اختبارُ نطاق: هذه الحقولُ وحدَها قابلةٌ للتعديل من الحوكمة والالتزام</t>
        </is>
      </c>
      <c r="L4444" s="7" t="inlineStr">
        <is>
          <t>مطلوب ولم يُنفذ</t>
        </is>
      </c>
      <c r="M4444" s="7" t="inlineStr">
        <is>
          <t>نافذ</t>
        </is>
      </c>
    </row>
    <row r="4445">
      <c r="A4445" s="7" t="n">
        <v>4444</v>
      </c>
      <c r="B4445" s="7" t="inlineStr">
        <is>
          <t>DIO-264</t>
        </is>
      </c>
      <c r="C4445" s="7" t="inlineStr">
        <is>
          <t>الإداراتُ العارضةُ لـ«الدورُ وقالبُ صلاحياته» وزوايا عرضها: كلُّ الإدارات — لمعرفة من يعتمد ماذا.</t>
        </is>
      </c>
      <c r="D4445" s="7" t="inlineStr">
        <is>
          <t>طلب تأسيس المحرك الموحد — استكمالُ قاموس السجلات الرئيسة</t>
        </is>
      </c>
      <c r="E4445" s="7" t="inlineStr">
        <is>
          <t>§مصدر الحقيقة</t>
        </is>
      </c>
      <c r="F4445" s="7" t="inlineStr">
        <is>
          <t>DIO</t>
        </is>
      </c>
      <c r="G4445" s="7" t="inlineStr">
        <is>
          <t>قرار مالك موقَّع — نافذ</t>
        </is>
      </c>
      <c r="H4445" s="7" t="inlineStr">
        <is>
          <t>INJAZ-UX-01</t>
        </is>
      </c>
      <c r="I4445" s="7" t="inlineStr">
        <is>
          <t>الفصلُ ٨ — التصديرُ والاستيراد</t>
        </is>
      </c>
      <c r="J4445" s="7" t="inlineStr">
        <is>
          <t>FRD-01 لعرضِ مستنداتها · DELIVERY-01 لبواباتِ القبول</t>
        </is>
      </c>
      <c r="K4445" s="7" t="inlineStr">
        <is>
          <t>اختبارُ عرض: كلُّ إدارةٍ ترى زاويتَها المعلنةَ من الدورُ وقالبُ صلاحياته</t>
        </is>
      </c>
      <c r="L4445" s="7" t="inlineStr">
        <is>
          <t>مطلوب ولم يُنفذ</t>
        </is>
      </c>
      <c r="M4445" s="7" t="inlineStr">
        <is>
          <t>نافذ</t>
        </is>
      </c>
    </row>
    <row r="4446">
      <c r="A4446" s="7" t="n">
        <v>4445</v>
      </c>
      <c r="B4446" s="7" t="inlineStr">
        <is>
          <t>DIO-265</t>
        </is>
      </c>
      <c r="C4446" s="7" t="inlineStr">
        <is>
          <t>الحقولُ الحساسةُ في «الدورُ وقالبُ صلاحياته»: لا حقولَ حساسةً — لكن التعديلَ حصريٌّ للحوكمة.</t>
        </is>
      </c>
      <c r="D4446" s="7" t="inlineStr">
        <is>
          <t>طلب تأسيس المحرك الموحد — استكمالُ قاموس السجلات الرئيسة</t>
        </is>
      </c>
      <c r="E4446" s="7" t="inlineStr">
        <is>
          <t>§مصدر الحقيقة</t>
        </is>
      </c>
      <c r="F4446" s="7" t="inlineStr">
        <is>
          <t>DIO</t>
        </is>
      </c>
      <c r="G4446" s="7" t="inlineStr">
        <is>
          <t>قرار مالك موقَّع — نافذ</t>
        </is>
      </c>
      <c r="H4446" s="7" t="inlineStr">
        <is>
          <t>INJAZ-UX-01</t>
        </is>
      </c>
      <c r="I4446" s="7" t="inlineStr">
        <is>
          <t>الفصلُ ٨ — التصديرُ والاستيراد</t>
        </is>
      </c>
      <c r="J4446" s="7" t="inlineStr">
        <is>
          <t>FRD-01 لعرضِ مستنداتها · DELIVERY-01 لبواباتِ القبول</t>
        </is>
      </c>
      <c r="K4446" s="7" t="inlineStr">
        <is>
          <t>اختبارُ حجب: الحساسُ في الدورُ وقالبُ صلاحياته لا يخرج ولا يُكتب بلا منحٍ فردي</t>
        </is>
      </c>
      <c r="L4446" s="7" t="inlineStr">
        <is>
          <t>مطلوب ولم يُنفذ</t>
        </is>
      </c>
      <c r="M4446" s="7" t="inlineStr">
        <is>
          <t>نافذ</t>
        </is>
      </c>
    </row>
    <row r="4447">
      <c r="A4447" s="7" t="n">
        <v>4446</v>
      </c>
      <c r="B4447" s="7" t="inlineStr">
        <is>
          <t>DIO-266</t>
        </is>
      </c>
      <c r="C4447" s="7" t="inlineStr">
        <is>
          <t>الأحداثُ التي ينشرها «الدورُ وقالبُ صلاحياته»: RoleCreated · RoleUpdated · PermissionChanged.</t>
        </is>
      </c>
      <c r="D4447" s="7" t="inlineStr">
        <is>
          <t>طلب تأسيس المحرك الموحد — استكمالُ قاموس السجلات الرئيسة</t>
        </is>
      </c>
      <c r="E4447" s="7" t="inlineStr">
        <is>
          <t>§مصدر الحقيقة</t>
        </is>
      </c>
      <c r="F4447" s="7" t="inlineStr">
        <is>
          <t>DIO</t>
        </is>
      </c>
      <c r="G4447" s="7" t="inlineStr">
        <is>
          <t>قرار مالك موقَّع — نافذ</t>
        </is>
      </c>
      <c r="H4447" s="7" t="inlineStr">
        <is>
          <t>INJAZ-UX-01</t>
        </is>
      </c>
      <c r="I4447" s="7" t="inlineStr">
        <is>
          <t>الفصلُ ٨ — التصديرُ والاستيراد</t>
        </is>
      </c>
      <c r="J4447" s="7" t="inlineStr">
        <is>
          <t>FRD-01 لعرضِ مستنداتها · DELIVERY-01 لبواباتِ القبول</t>
        </is>
      </c>
      <c r="K4447" s="7" t="inlineStr">
        <is>
          <t>اختبارُ حدث: كلُّ حدثٍ له مستهلكٌ وأثرٌ ظاهر</t>
        </is>
      </c>
      <c r="L4447" s="7" t="inlineStr">
        <is>
          <t>مطلوب ولم يُنفذ</t>
        </is>
      </c>
      <c r="M4447" s="7" t="inlineStr">
        <is>
          <t>نافذ</t>
        </is>
      </c>
    </row>
    <row r="4448">
      <c r="A4448" s="7" t="n">
        <v>4447</v>
      </c>
      <c r="B4448" s="7" t="inlineStr">
        <is>
          <t>DIO-267</t>
        </is>
      </c>
      <c r="C4448" s="7" t="inlineStr">
        <is>
          <t>السجلُّ الرئيسُ «المسمّى الوظيفي» (MST-JOB) تملكه الموارد البشرية وحدَها — ولا تعدّل حقولَه المملوكةَ إدارةٌ أخرى بالاستيراد ولا بغيره.</t>
        </is>
      </c>
      <c r="D4448" s="7" t="inlineStr">
        <is>
          <t>طلب تأسيس المحرك الموحد — استكمالُ قاموس السجلات الرئيسة</t>
        </is>
      </c>
      <c r="E4448" s="7" t="inlineStr">
        <is>
          <t>§مصدر الحقيقة</t>
        </is>
      </c>
      <c r="F4448" s="7" t="inlineStr">
        <is>
          <t>DIO</t>
        </is>
      </c>
      <c r="G4448" s="7" t="inlineStr">
        <is>
          <t>قرار مالك موقَّع — نافذ</t>
        </is>
      </c>
      <c r="H4448" s="7" t="inlineStr">
        <is>
          <t>INJAZ-UX-01</t>
        </is>
      </c>
      <c r="I4448" s="7" t="inlineStr">
        <is>
          <t>الفصلُ ٨ — التصديرُ والاستيراد</t>
        </is>
      </c>
      <c r="J4448" s="7" t="inlineStr">
        <is>
          <t>FRD-01 لعرضِ مستنداتها · DELIVERY-01 لبواباتِ القبول</t>
        </is>
      </c>
      <c r="K4448" s="7" t="inlineStr">
        <is>
          <t>اختبارُ ملكية: محاولةُ كتابةِ حقلٍ من حقول المسمّى الوظيفي من غير الموارد البشرية تُرفض في الخادم</t>
        </is>
      </c>
      <c r="L4448" s="7" t="inlineStr">
        <is>
          <t>مطلوب ولم يُنفذ</t>
        </is>
      </c>
      <c r="M4448" s="7" t="inlineStr">
        <is>
          <t>نافذ</t>
        </is>
      </c>
    </row>
    <row r="4449">
      <c r="A4449" s="7" t="n">
        <v>4448</v>
      </c>
      <c r="B4449" s="7" t="inlineStr">
        <is>
          <t>DIO-268</t>
        </is>
      </c>
      <c r="C4449" s="7" t="inlineStr">
        <is>
          <t>الحقولُ التي تملكها الموارد البشرية في «المسمّى الوظيفي» هي: المسمّى والدرجةُ والإدارةُ والوصفُ الوظيفي.</t>
        </is>
      </c>
      <c r="D4449" s="7" t="inlineStr">
        <is>
          <t>طلب تأسيس المحرك الموحد — استكمالُ قاموس السجلات الرئيسة</t>
        </is>
      </c>
      <c r="E4449" s="7" t="inlineStr">
        <is>
          <t>§مصدر الحقيقة</t>
        </is>
      </c>
      <c r="F4449" s="7" t="inlineStr">
        <is>
          <t>DIO</t>
        </is>
      </c>
      <c r="G4449" s="7" t="inlineStr">
        <is>
          <t>قرار مالك موقَّع — نافذ</t>
        </is>
      </c>
      <c r="H4449" s="7" t="inlineStr">
        <is>
          <t>INJAZ-UX-01</t>
        </is>
      </c>
      <c r="I4449" s="7" t="inlineStr">
        <is>
          <t>الفصلُ ٨ — التصديرُ والاستيراد</t>
        </is>
      </c>
      <c r="J4449" s="7" t="inlineStr">
        <is>
          <t>FRD-01 لعرضِ مستنداتها · DELIVERY-01 لبواباتِ القبول</t>
        </is>
      </c>
      <c r="K4449" s="7" t="inlineStr">
        <is>
          <t>اختبارُ نطاق: هذه الحقولُ وحدَها قابلةٌ للتعديل من الموارد البشرية</t>
        </is>
      </c>
      <c r="L4449" s="7" t="inlineStr">
        <is>
          <t>مطلوب ولم يُنفذ</t>
        </is>
      </c>
      <c r="M4449" s="7" t="inlineStr">
        <is>
          <t>نافذ</t>
        </is>
      </c>
    </row>
    <row r="4450">
      <c r="A4450" s="7" t="n">
        <v>4449</v>
      </c>
      <c r="B4450" s="7" t="inlineStr">
        <is>
          <t>DIO-269</t>
        </is>
      </c>
      <c r="C4450" s="7" t="inlineStr">
        <is>
          <t>الإداراتُ العارضةُ لـ«المسمّى الوظيفي» وزوايا عرضها: القوى (التأهيل) · الحوكمةُ (ربطُ الدور) · الماليةُ (نطاقُ الأجر).</t>
        </is>
      </c>
      <c r="D4450" s="7" t="inlineStr">
        <is>
          <t>طلب تأسيس المحرك الموحد — استكمالُ قاموس السجلات الرئيسة</t>
        </is>
      </c>
      <c r="E4450" s="7" t="inlineStr">
        <is>
          <t>§مصدر الحقيقة</t>
        </is>
      </c>
      <c r="F4450" s="7" t="inlineStr">
        <is>
          <t>DIO</t>
        </is>
      </c>
      <c r="G4450" s="7" t="inlineStr">
        <is>
          <t>قرار مالك موقَّع — نافذ</t>
        </is>
      </c>
      <c r="H4450" s="7" t="inlineStr">
        <is>
          <t>INJAZ-UX-01</t>
        </is>
      </c>
      <c r="I4450" s="7" t="inlineStr">
        <is>
          <t>الفصلُ ٨ — التصديرُ والاستيراد</t>
        </is>
      </c>
      <c r="J4450" s="7" t="inlineStr">
        <is>
          <t>FRD-01 لعرضِ مستنداتها · DELIVERY-01 لبواباتِ القبول</t>
        </is>
      </c>
      <c r="K4450" s="7" t="inlineStr">
        <is>
          <t>اختبارُ عرض: كلُّ إدارةٍ ترى زاويتَها المعلنةَ من المسمّى الوظيفي</t>
        </is>
      </c>
      <c r="L4450" s="7" t="inlineStr">
        <is>
          <t>مطلوب ولم يُنفذ</t>
        </is>
      </c>
      <c r="M4450" s="7" t="inlineStr">
        <is>
          <t>نافذ</t>
        </is>
      </c>
    </row>
    <row r="4451">
      <c r="A4451" s="7" t="n">
        <v>4450</v>
      </c>
      <c r="B4451" s="7" t="inlineStr">
        <is>
          <t>DIO-270</t>
        </is>
      </c>
      <c r="C4451" s="7" t="inlineStr">
        <is>
          <t>الحقولُ الحساسةُ في «المسمّى الوظيفي»: نطاقُ الأجرِ للدرجة — الموارد بنطاقٍ مقيَّد.</t>
        </is>
      </c>
      <c r="D4451" s="7" t="inlineStr">
        <is>
          <t>طلب تأسيس المحرك الموحد — استكمالُ قاموس السجلات الرئيسة</t>
        </is>
      </c>
      <c r="E4451" s="7" t="inlineStr">
        <is>
          <t>§مصدر الحقيقة</t>
        </is>
      </c>
      <c r="F4451" s="7" t="inlineStr">
        <is>
          <t>DIO</t>
        </is>
      </c>
      <c r="G4451" s="7" t="inlineStr">
        <is>
          <t>قرار مالك موقَّع — نافذ</t>
        </is>
      </c>
      <c r="H4451" s="7" t="inlineStr">
        <is>
          <t>INJAZ-UX-01</t>
        </is>
      </c>
      <c r="I4451" s="7" t="inlineStr">
        <is>
          <t>الفصلُ ٨ — التصديرُ والاستيراد</t>
        </is>
      </c>
      <c r="J4451" s="7" t="inlineStr">
        <is>
          <t>FRD-01 لعرضِ مستنداتها · DELIVERY-01 لبواباتِ القبول</t>
        </is>
      </c>
      <c r="K4451" s="7" t="inlineStr">
        <is>
          <t>اختبارُ حجب: الحساسُ في المسمّى الوظيفي لا يخرج ولا يُكتب بلا منحٍ فردي</t>
        </is>
      </c>
      <c r="L4451" s="7" t="inlineStr">
        <is>
          <t>مطلوب ولم يُنفذ</t>
        </is>
      </c>
      <c r="M4451" s="7" t="inlineStr">
        <is>
          <t>نافذ</t>
        </is>
      </c>
    </row>
    <row r="4452">
      <c r="A4452" s="7" t="n">
        <v>4451</v>
      </c>
      <c r="B4452" s="7" t="inlineStr">
        <is>
          <t>DIO-271</t>
        </is>
      </c>
      <c r="C4452" s="7" t="inlineStr">
        <is>
          <t>الأحداثُ التي ينشرها «المسمّى الوظيفي»: JobTitleCreated · JobTitleUpdated.</t>
        </is>
      </c>
      <c r="D4452" s="7" t="inlineStr">
        <is>
          <t>طلب تأسيس المحرك الموحد — استكمالُ قاموس السجلات الرئيسة</t>
        </is>
      </c>
      <c r="E4452" s="7" t="inlineStr">
        <is>
          <t>§مصدر الحقيقة</t>
        </is>
      </c>
      <c r="F4452" s="7" t="inlineStr">
        <is>
          <t>DIO</t>
        </is>
      </c>
      <c r="G4452" s="7" t="inlineStr">
        <is>
          <t>قرار مالك موقَّع — نافذ</t>
        </is>
      </c>
      <c r="H4452" s="7" t="inlineStr">
        <is>
          <t>INJAZ-UX-01</t>
        </is>
      </c>
      <c r="I4452" s="7" t="inlineStr">
        <is>
          <t>الفصلُ ٨ — التصديرُ والاستيراد</t>
        </is>
      </c>
      <c r="J4452" s="7" t="inlineStr">
        <is>
          <t>FRD-01 لعرضِ مستنداتها · DELIVERY-01 لبواباتِ القبول</t>
        </is>
      </c>
      <c r="K4452" s="7" t="inlineStr">
        <is>
          <t>اختبارُ حدث: كلُّ حدثٍ له مستهلكٌ وأثرٌ ظاهر</t>
        </is>
      </c>
      <c r="L4452" s="7" t="inlineStr">
        <is>
          <t>مطلوب ولم يُنفذ</t>
        </is>
      </c>
      <c r="M4452" s="7" t="inlineStr">
        <is>
          <t>نافذ</t>
        </is>
      </c>
    </row>
    <row r="4453">
      <c r="A4453" s="7" t="n">
        <v>4452</v>
      </c>
      <c r="B4453" s="7" t="inlineStr">
        <is>
          <t>DIO-272</t>
        </is>
      </c>
      <c r="C4453" s="7" t="inlineStr">
        <is>
          <t>السجلُّ الرئيسُ «نوعُ المستند» (MST-DTP) تملكه الحوكمة والالتزام وحدَها — ولا تعدّل حقولَه المملوكةَ إدارةٌ أخرى بالاستيراد ولا بغيره.</t>
        </is>
      </c>
      <c r="D4453" s="7" t="inlineStr">
        <is>
          <t>طلب تأسيس المحرك الموحد — استكمالُ قاموس السجلات الرئيسة</t>
        </is>
      </c>
      <c r="E4453" s="7" t="inlineStr">
        <is>
          <t>§مصدر الحقيقة</t>
        </is>
      </c>
      <c r="F4453" s="7" t="inlineStr">
        <is>
          <t>DIO</t>
        </is>
      </c>
      <c r="G4453" s="7" t="inlineStr">
        <is>
          <t>قرار مالك موقَّع — نافذ</t>
        </is>
      </c>
      <c r="H4453" s="7" t="inlineStr">
        <is>
          <t>INJAZ-UX-01</t>
        </is>
      </c>
      <c r="I4453" s="7" t="inlineStr">
        <is>
          <t>الفصلُ ٨ — التصديرُ والاستيراد</t>
        </is>
      </c>
      <c r="J4453" s="7" t="inlineStr">
        <is>
          <t>FRD-01 لعرضِ مستنداتها · DELIVERY-01 لبواباتِ القبول</t>
        </is>
      </c>
      <c r="K4453" s="7" t="inlineStr">
        <is>
          <t>اختبارُ ملكية: محاولةُ كتابةِ حقلٍ من حقول نوعُ المستند من غير الحوكمة والالتزام تُرفض في الخادم</t>
        </is>
      </c>
      <c r="L4453" s="7" t="inlineStr">
        <is>
          <t>مطلوب ولم يُنفذ</t>
        </is>
      </c>
      <c r="M4453" s="7" t="inlineStr">
        <is>
          <t>نافذ</t>
        </is>
      </c>
    </row>
    <row r="4454">
      <c r="A4454" s="7" t="n">
        <v>4453</v>
      </c>
      <c r="B4454" s="7" t="inlineStr">
        <is>
          <t>DIO-273</t>
        </is>
      </c>
      <c r="C4454" s="7" t="inlineStr">
        <is>
          <t>الحقولُ التي تملكها الحوكمة والالتزام في «نوعُ المستند» هي: الرمزُ والاسمُ ودورةُ حياته وسلسلةُ اعتماده.</t>
        </is>
      </c>
      <c r="D4454" s="7" t="inlineStr">
        <is>
          <t>طلب تأسيس المحرك الموحد — استكمالُ قاموس السجلات الرئيسة</t>
        </is>
      </c>
      <c r="E4454" s="7" t="inlineStr">
        <is>
          <t>§مصدر الحقيقة</t>
        </is>
      </c>
      <c r="F4454" s="7" t="inlineStr">
        <is>
          <t>DIO</t>
        </is>
      </c>
      <c r="G4454" s="7" t="inlineStr">
        <is>
          <t>قرار مالك موقَّع — نافذ</t>
        </is>
      </c>
      <c r="H4454" s="7" t="inlineStr">
        <is>
          <t>INJAZ-UX-01</t>
        </is>
      </c>
      <c r="I4454" s="7" t="inlineStr">
        <is>
          <t>الفصلُ ٨ — التصديرُ والاستيراد</t>
        </is>
      </c>
      <c r="J4454" s="7" t="inlineStr">
        <is>
          <t>FRD-01 لعرضِ مستنداتها · DELIVERY-01 لبواباتِ القبول</t>
        </is>
      </c>
      <c r="K4454" s="7" t="inlineStr">
        <is>
          <t>اختبارُ نطاق: هذه الحقولُ وحدَها قابلةٌ للتعديل من الحوكمة والالتزام</t>
        </is>
      </c>
      <c r="L4454" s="7" t="inlineStr">
        <is>
          <t>مطلوب ولم يُنفذ</t>
        </is>
      </c>
      <c r="M4454" s="7" t="inlineStr">
        <is>
          <t>نافذ</t>
        </is>
      </c>
    </row>
    <row r="4455">
      <c r="A4455" s="7" t="n">
        <v>4454</v>
      </c>
      <c r="B4455" s="7" t="inlineStr">
        <is>
          <t>DIO-274</t>
        </is>
      </c>
      <c r="C4455" s="7" t="inlineStr">
        <is>
          <t>الإداراتُ العارضةُ لـ«نوعُ المستند» وزوايا عرضها: كلُّ الإدارات — لمعرفة مسار مستنداتها.</t>
        </is>
      </c>
      <c r="D4455" s="7" t="inlineStr">
        <is>
          <t>طلب تأسيس المحرك الموحد — استكمالُ قاموس السجلات الرئيسة</t>
        </is>
      </c>
      <c r="E4455" s="7" t="inlineStr">
        <is>
          <t>§مصدر الحقيقة</t>
        </is>
      </c>
      <c r="F4455" s="7" t="inlineStr">
        <is>
          <t>DIO</t>
        </is>
      </c>
      <c r="G4455" s="7" t="inlineStr">
        <is>
          <t>قرار مالك موقَّع — نافذ</t>
        </is>
      </c>
      <c r="H4455" s="7" t="inlineStr">
        <is>
          <t>INJAZ-UX-01</t>
        </is>
      </c>
      <c r="I4455" s="7" t="inlineStr">
        <is>
          <t>الفصلُ ٨ — التصديرُ والاستيراد</t>
        </is>
      </c>
      <c r="J4455" s="7" t="inlineStr">
        <is>
          <t>FRD-01 لعرضِ مستنداتها · DELIVERY-01 لبواباتِ القبول</t>
        </is>
      </c>
      <c r="K4455" s="7" t="inlineStr">
        <is>
          <t>اختبارُ عرض: كلُّ إدارةٍ ترى زاويتَها المعلنةَ من نوعُ المستند</t>
        </is>
      </c>
      <c r="L4455" s="7" t="inlineStr">
        <is>
          <t>مطلوب ولم يُنفذ</t>
        </is>
      </c>
      <c r="M4455" s="7" t="inlineStr">
        <is>
          <t>نافذ</t>
        </is>
      </c>
    </row>
    <row r="4456">
      <c r="A4456" s="7" t="n">
        <v>4455</v>
      </c>
      <c r="B4456" s="7" t="inlineStr">
        <is>
          <t>DIO-275</t>
        </is>
      </c>
      <c r="C4456" s="7" t="inlineStr">
        <is>
          <t>الحقولُ الحساسةُ في «نوعُ المستند»: لا حقولَ حساسة.</t>
        </is>
      </c>
      <c r="D4456" s="7" t="inlineStr">
        <is>
          <t>طلب تأسيس المحرك الموحد — استكمالُ قاموس السجلات الرئيسة</t>
        </is>
      </c>
      <c r="E4456" s="7" t="inlineStr">
        <is>
          <t>§مصدر الحقيقة</t>
        </is>
      </c>
      <c r="F4456" s="7" t="inlineStr">
        <is>
          <t>DIO</t>
        </is>
      </c>
      <c r="G4456" s="7" t="inlineStr">
        <is>
          <t>قرار مالك موقَّع — نافذ</t>
        </is>
      </c>
      <c r="H4456" s="7" t="inlineStr">
        <is>
          <t>INJAZ-UX-01</t>
        </is>
      </c>
      <c r="I4456" s="7" t="inlineStr">
        <is>
          <t>الفصلُ ٨ — التصديرُ والاستيراد</t>
        </is>
      </c>
      <c r="J4456" s="7" t="inlineStr">
        <is>
          <t>FRD-01 لعرضِ مستنداتها · DELIVERY-01 لبواباتِ القبول</t>
        </is>
      </c>
      <c r="K4456" s="7" t="inlineStr">
        <is>
          <t>اختبارُ حجب: الحساسُ في نوعُ المستند لا يخرج ولا يُكتب بلا منحٍ فردي</t>
        </is>
      </c>
      <c r="L4456" s="7" t="inlineStr">
        <is>
          <t>مطلوب ولم يُنفذ</t>
        </is>
      </c>
      <c r="M4456" s="7" t="inlineStr">
        <is>
          <t>نافذ</t>
        </is>
      </c>
    </row>
    <row r="4457">
      <c r="A4457" s="7" t="n">
        <v>4456</v>
      </c>
      <c r="B4457" s="7" t="inlineStr">
        <is>
          <t>DIO-276</t>
        </is>
      </c>
      <c r="C4457" s="7" t="inlineStr">
        <is>
          <t>الأحداثُ التي ينشرها «نوعُ المستند»: DocTypeCreated · DocTypeUpdated.</t>
        </is>
      </c>
      <c r="D4457" s="7" t="inlineStr">
        <is>
          <t>طلب تأسيس المحرك الموحد — استكمالُ قاموس السجلات الرئيسة</t>
        </is>
      </c>
      <c r="E4457" s="7" t="inlineStr">
        <is>
          <t>§مصدر الحقيقة</t>
        </is>
      </c>
      <c r="F4457" s="7" t="inlineStr">
        <is>
          <t>DIO</t>
        </is>
      </c>
      <c r="G4457" s="7" t="inlineStr">
        <is>
          <t>قرار مالك موقَّع — نافذ</t>
        </is>
      </c>
      <c r="H4457" s="7" t="inlineStr">
        <is>
          <t>INJAZ-UX-01</t>
        </is>
      </c>
      <c r="I4457" s="7" t="inlineStr">
        <is>
          <t>الفصلُ ٨ — التصديرُ والاستيراد</t>
        </is>
      </c>
      <c r="J4457" s="7" t="inlineStr">
        <is>
          <t>FRD-01 لعرضِ مستنداتها · DELIVERY-01 لبواباتِ القبول</t>
        </is>
      </c>
      <c r="K4457" s="7" t="inlineStr">
        <is>
          <t>اختبارُ حدث: كلُّ حدثٍ له مستهلكٌ وأثرٌ ظاهر</t>
        </is>
      </c>
      <c r="L4457" s="7" t="inlineStr">
        <is>
          <t>مطلوب ولم يُنفذ</t>
        </is>
      </c>
      <c r="M4457" s="7" t="inlineStr">
        <is>
          <t>نافذ</t>
        </is>
      </c>
    </row>
    <row r="4458">
      <c r="A4458" s="7" t="n">
        <v>4457</v>
      </c>
      <c r="B4458" s="7" t="inlineStr">
        <is>
          <t>DIO-277</t>
        </is>
      </c>
      <c r="C4458" s="7" t="inlineStr">
        <is>
          <t>السجلُّ الرئيسُ «العملة» (MST-CUR) تملكه المالية والخزينة وحدَها — ولا تعدّل حقولَه المملوكةَ إدارةٌ أخرى بالاستيراد ولا بغيره.</t>
        </is>
      </c>
      <c r="D4458" s="7" t="inlineStr">
        <is>
          <t>طلب تأسيس المحرك الموحد — استكمالُ قاموس السجلات الرئيسة</t>
        </is>
      </c>
      <c r="E4458" s="7" t="inlineStr">
        <is>
          <t>§مصدر الحقيقة</t>
        </is>
      </c>
      <c r="F4458" s="7" t="inlineStr">
        <is>
          <t>DIO</t>
        </is>
      </c>
      <c r="G4458" s="7" t="inlineStr">
        <is>
          <t>قرار مالك موقَّع — نافذ</t>
        </is>
      </c>
      <c r="H4458" s="7" t="inlineStr">
        <is>
          <t>INJAZ-UX-01</t>
        </is>
      </c>
      <c r="I4458" s="7" t="inlineStr">
        <is>
          <t>الفصلُ ٨ — التصديرُ والاستيراد</t>
        </is>
      </c>
      <c r="J4458" s="7" t="inlineStr">
        <is>
          <t>FRD-01 لعرضِ مستنداتها · DELIVERY-01 لبواباتِ القبول</t>
        </is>
      </c>
      <c r="K4458" s="7" t="inlineStr">
        <is>
          <t>اختبارُ ملكية: محاولةُ كتابةِ حقلٍ من حقول العملة من غير المالية والخزينة تُرفض في الخادم</t>
        </is>
      </c>
      <c r="L4458" s="7" t="inlineStr">
        <is>
          <t>مطلوب ولم يُنفذ</t>
        </is>
      </c>
      <c r="M4458" s="7" t="inlineStr">
        <is>
          <t>نافذ</t>
        </is>
      </c>
    </row>
    <row r="4459">
      <c r="A4459" s="7" t="n">
        <v>4458</v>
      </c>
      <c r="B4459" s="7" t="inlineStr">
        <is>
          <t>DIO-278</t>
        </is>
      </c>
      <c r="C4459" s="7" t="inlineStr">
        <is>
          <t>الحقولُ التي تملكها المالية والخزينة في «العملة» هي: الرمزُ والاسمُ والكسرُ العشريُّ وحالةُ التفعيل.</t>
        </is>
      </c>
      <c r="D4459" s="7" t="inlineStr">
        <is>
          <t>طلب تأسيس المحرك الموحد — استكمالُ قاموس السجلات الرئيسة</t>
        </is>
      </c>
      <c r="E4459" s="7" t="inlineStr">
        <is>
          <t>§مصدر الحقيقة</t>
        </is>
      </c>
      <c r="F4459" s="7" t="inlineStr">
        <is>
          <t>DIO</t>
        </is>
      </c>
      <c r="G4459" s="7" t="inlineStr">
        <is>
          <t>قرار مالك موقَّع — نافذ</t>
        </is>
      </c>
      <c r="H4459" s="7" t="inlineStr">
        <is>
          <t>INJAZ-UX-01</t>
        </is>
      </c>
      <c r="I4459" s="7" t="inlineStr">
        <is>
          <t>الفصلُ ٨ — التصديرُ والاستيراد</t>
        </is>
      </c>
      <c r="J4459" s="7" t="inlineStr">
        <is>
          <t>FRD-01 لعرضِ مستنداتها · DELIVERY-01 لبواباتِ القبول</t>
        </is>
      </c>
      <c r="K4459" s="7" t="inlineStr">
        <is>
          <t>اختبارُ نطاق: هذه الحقولُ وحدَها قابلةٌ للتعديل من المالية والخزينة</t>
        </is>
      </c>
      <c r="L4459" s="7" t="inlineStr">
        <is>
          <t>مطلوب ولم يُنفذ</t>
        </is>
      </c>
      <c r="M4459" s="7" t="inlineStr">
        <is>
          <t>نافذ</t>
        </is>
      </c>
    </row>
    <row r="4460">
      <c r="A4460" s="7" t="n">
        <v>4459</v>
      </c>
      <c r="B4460" s="7" t="inlineStr">
        <is>
          <t>DIO-279</t>
        </is>
      </c>
      <c r="C4460" s="7" t="inlineStr">
        <is>
          <t>الإداراتُ العارضةُ لـ«العملة» وزوايا عرضها: كلُّ الإدارات التي تحمل مبالغَ — بالقراءة فقط.</t>
        </is>
      </c>
      <c r="D4460" s="7" t="inlineStr">
        <is>
          <t>طلب تأسيس المحرك الموحد — استكمالُ قاموس السجلات الرئيسة</t>
        </is>
      </c>
      <c r="E4460" s="7" t="inlineStr">
        <is>
          <t>§مصدر الحقيقة</t>
        </is>
      </c>
      <c r="F4460" s="7" t="inlineStr">
        <is>
          <t>DIO</t>
        </is>
      </c>
      <c r="G4460" s="7" t="inlineStr">
        <is>
          <t>قرار مالك موقَّع — نافذ</t>
        </is>
      </c>
      <c r="H4460" s="7" t="inlineStr">
        <is>
          <t>INJAZ-UX-01</t>
        </is>
      </c>
      <c r="I4460" s="7" t="inlineStr">
        <is>
          <t>الفصلُ ٨ — التصديرُ والاستيراد</t>
        </is>
      </c>
      <c r="J4460" s="7" t="inlineStr">
        <is>
          <t>FRD-01 لعرضِ مستنداتها · DELIVERY-01 لبواباتِ القبول</t>
        </is>
      </c>
      <c r="K4460" s="7" t="inlineStr">
        <is>
          <t>اختبارُ عرض: كلُّ إدارةٍ ترى زاويتَها المعلنةَ من العملة</t>
        </is>
      </c>
      <c r="L4460" s="7" t="inlineStr">
        <is>
          <t>مطلوب ولم يُنفذ</t>
        </is>
      </c>
      <c r="M4460" s="7" t="inlineStr">
        <is>
          <t>نافذ</t>
        </is>
      </c>
    </row>
    <row r="4461">
      <c r="A4461" s="7" t="n">
        <v>4460</v>
      </c>
      <c r="B4461" s="7" t="inlineStr">
        <is>
          <t>DIO-280</t>
        </is>
      </c>
      <c r="C4461" s="7" t="inlineStr">
        <is>
          <t>الحقولُ الحساسةُ في «العملة»: أسعارُ الصرف — الماليةُ تعتمدها بمصدرها.</t>
        </is>
      </c>
      <c r="D4461" s="7" t="inlineStr">
        <is>
          <t>طلب تأسيس المحرك الموحد — استكمالُ قاموس السجلات الرئيسة</t>
        </is>
      </c>
      <c r="E4461" s="7" t="inlineStr">
        <is>
          <t>§مصدر الحقيقة</t>
        </is>
      </c>
      <c r="F4461" s="7" t="inlineStr">
        <is>
          <t>DIO</t>
        </is>
      </c>
      <c r="G4461" s="7" t="inlineStr">
        <is>
          <t>قرار مالك موقَّع — نافذ</t>
        </is>
      </c>
      <c r="H4461" s="7" t="inlineStr">
        <is>
          <t>INJAZ-UX-01</t>
        </is>
      </c>
      <c r="I4461" s="7" t="inlineStr">
        <is>
          <t>الفصلُ ٨ — التصديرُ والاستيراد</t>
        </is>
      </c>
      <c r="J4461" s="7" t="inlineStr">
        <is>
          <t>FRD-01 لعرضِ مستنداتها · DELIVERY-01 لبواباتِ القبول</t>
        </is>
      </c>
      <c r="K4461" s="7" t="inlineStr">
        <is>
          <t>اختبارُ حجب: الحساسُ في العملة لا يخرج ولا يُكتب بلا منحٍ فردي</t>
        </is>
      </c>
      <c r="L4461" s="7" t="inlineStr">
        <is>
          <t>مطلوب ولم يُنفذ</t>
        </is>
      </c>
      <c r="M4461" s="7" t="inlineStr">
        <is>
          <t>نافذ</t>
        </is>
      </c>
    </row>
    <row r="4462">
      <c r="A4462" s="7" t="n">
        <v>4461</v>
      </c>
      <c r="B4462" s="7" t="inlineStr">
        <is>
          <t>DIO-281</t>
        </is>
      </c>
      <c r="C4462" s="7" t="inlineStr">
        <is>
          <t>الأحداثُ التي ينشرها «العملة»: CurrencyActivated · ExchangeRatePublished.</t>
        </is>
      </c>
      <c r="D4462" s="7" t="inlineStr">
        <is>
          <t>طلب تأسيس المحرك الموحد — استكمالُ قاموس السجلات الرئيسة</t>
        </is>
      </c>
      <c r="E4462" s="7" t="inlineStr">
        <is>
          <t>§مصدر الحقيقة</t>
        </is>
      </c>
      <c r="F4462" s="7" t="inlineStr">
        <is>
          <t>DIO</t>
        </is>
      </c>
      <c r="G4462" s="7" t="inlineStr">
        <is>
          <t>قرار مالك موقَّع — نافذ</t>
        </is>
      </c>
      <c r="H4462" s="7" t="inlineStr">
        <is>
          <t>INJAZ-UX-01</t>
        </is>
      </c>
      <c r="I4462" s="7" t="inlineStr">
        <is>
          <t>الفصلُ ٨ — التصديرُ والاستيراد</t>
        </is>
      </c>
      <c r="J4462" s="7" t="inlineStr">
        <is>
          <t>FRD-01 لعرضِ مستنداتها · DELIVERY-01 لبواباتِ القبول</t>
        </is>
      </c>
      <c r="K4462" s="7" t="inlineStr">
        <is>
          <t>اختبارُ حدث: كلُّ حدثٍ له مستهلكٌ وأثرٌ ظاهر</t>
        </is>
      </c>
      <c r="L4462" s="7" t="inlineStr">
        <is>
          <t>مطلوب ولم يُنفذ</t>
        </is>
      </c>
      <c r="M4462" s="7" t="inlineStr">
        <is>
          <t>نافذ</t>
        </is>
      </c>
    </row>
    <row r="4463">
      <c r="A4463" s="7" t="n">
        <v>4462</v>
      </c>
      <c r="B4463" s="7" t="inlineStr">
        <is>
          <t>DIO-282</t>
        </is>
      </c>
      <c r="C4463" s="7" t="inlineStr">
        <is>
          <t>السجلُّ الرئيسُ «وحدةُ القياس» (MST-UOM) تملكه إدارة المخازن وحدَها — ولا تعدّل حقولَه المملوكةَ إدارةٌ أخرى بالاستيراد ولا بغيره.</t>
        </is>
      </c>
      <c r="D4463" s="7" t="inlineStr">
        <is>
          <t>طلب تأسيس المحرك الموحد — استكمالُ قاموس السجلات الرئيسة</t>
        </is>
      </c>
      <c r="E4463" s="7" t="inlineStr">
        <is>
          <t>§مصدر الحقيقة</t>
        </is>
      </c>
      <c r="F4463" s="7" t="inlineStr">
        <is>
          <t>DIO</t>
        </is>
      </c>
      <c r="G4463" s="7" t="inlineStr">
        <is>
          <t>قرار مالك موقَّع — نافذ</t>
        </is>
      </c>
      <c r="H4463" s="7" t="inlineStr">
        <is>
          <t>INJAZ-UX-01</t>
        </is>
      </c>
      <c r="I4463" s="7" t="inlineStr">
        <is>
          <t>الفصلُ ٨ — التصديرُ والاستيراد</t>
        </is>
      </c>
      <c r="J4463" s="7" t="inlineStr">
        <is>
          <t>FRD-01 لعرضِ مستنداتها · DELIVERY-01 لبواباتِ القبول</t>
        </is>
      </c>
      <c r="K4463" s="7" t="inlineStr">
        <is>
          <t>اختبارُ ملكية: محاولةُ كتابةِ حقلٍ من حقول وحدةُ القياس من غير إدارة المخازن تُرفض في الخادم</t>
        </is>
      </c>
      <c r="L4463" s="7" t="inlineStr">
        <is>
          <t>مطلوب ولم يُنفذ</t>
        </is>
      </c>
      <c r="M4463" s="7" t="inlineStr">
        <is>
          <t>نافذ</t>
        </is>
      </c>
    </row>
    <row r="4464">
      <c r="A4464" s="7" t="n">
        <v>4463</v>
      </c>
      <c r="B4464" s="7" t="inlineStr">
        <is>
          <t>DIO-283</t>
        </is>
      </c>
      <c r="C4464" s="7" t="inlineStr">
        <is>
          <t>الحقولُ التي تملكها إدارة المخازن في «وحدةُ القياس» هي: الرمزُ والاسمُ والنوعُ ومعاملُ التحويل.</t>
        </is>
      </c>
      <c r="D4464" s="7" t="inlineStr">
        <is>
          <t>طلب تأسيس المحرك الموحد — استكمالُ قاموس السجلات الرئيسة</t>
        </is>
      </c>
      <c r="E4464" s="7" t="inlineStr">
        <is>
          <t>§مصدر الحقيقة</t>
        </is>
      </c>
      <c r="F4464" s="7" t="inlineStr">
        <is>
          <t>DIO</t>
        </is>
      </c>
      <c r="G4464" s="7" t="inlineStr">
        <is>
          <t>قرار مالك موقَّع — نافذ</t>
        </is>
      </c>
      <c r="H4464" s="7" t="inlineStr">
        <is>
          <t>INJAZ-UX-01</t>
        </is>
      </c>
      <c r="I4464" s="7" t="inlineStr">
        <is>
          <t>الفصلُ ٨ — التصديرُ والاستيراد</t>
        </is>
      </c>
      <c r="J4464" s="7" t="inlineStr">
        <is>
          <t>FRD-01 لعرضِ مستنداتها · DELIVERY-01 لبواباتِ القبول</t>
        </is>
      </c>
      <c r="K4464" s="7" t="inlineStr">
        <is>
          <t>اختبارُ نطاق: هذه الحقولُ وحدَها قابلةٌ للتعديل من إدارة المخازن</t>
        </is>
      </c>
      <c r="L4464" s="7" t="inlineStr">
        <is>
          <t>مطلوب ولم يُنفذ</t>
        </is>
      </c>
      <c r="M4464" s="7" t="inlineStr">
        <is>
          <t>نافذ</t>
        </is>
      </c>
    </row>
    <row r="4465">
      <c r="A4465" s="7" t="n">
        <v>4464</v>
      </c>
      <c r="B4465" s="7" t="inlineStr">
        <is>
          <t>DIO-284</t>
        </is>
      </c>
      <c r="C4465" s="7" t="inlineStr">
        <is>
          <t>الإداراتُ العارضةُ لـ«وحدةُ القياس» وزوايا عرضها: المشترياتُ والصيانةُ والتشغيلُ — بالقراءة فقط.</t>
        </is>
      </c>
      <c r="D4465" s="7" t="inlineStr">
        <is>
          <t>طلب تأسيس المحرك الموحد — استكمالُ قاموس السجلات الرئيسة</t>
        </is>
      </c>
      <c r="E4465" s="7" t="inlineStr">
        <is>
          <t>§مصدر الحقيقة</t>
        </is>
      </c>
      <c r="F4465" s="7" t="inlineStr">
        <is>
          <t>DIO</t>
        </is>
      </c>
      <c r="G4465" s="7" t="inlineStr">
        <is>
          <t>قرار مالك موقَّع — نافذ</t>
        </is>
      </c>
      <c r="H4465" s="7" t="inlineStr">
        <is>
          <t>INJAZ-UX-01</t>
        </is>
      </c>
      <c r="I4465" s="7" t="inlineStr">
        <is>
          <t>الفصلُ ٨ — التصديرُ والاستيراد</t>
        </is>
      </c>
      <c r="J4465" s="7" t="inlineStr">
        <is>
          <t>FRD-01 لعرضِ مستنداتها · DELIVERY-01 لبواباتِ القبول</t>
        </is>
      </c>
      <c r="K4465" s="7" t="inlineStr">
        <is>
          <t>اختبارُ عرض: كلُّ إدارةٍ ترى زاويتَها المعلنةَ من وحدةُ القياس</t>
        </is>
      </c>
      <c r="L4465" s="7" t="inlineStr">
        <is>
          <t>مطلوب ولم يُنفذ</t>
        </is>
      </c>
      <c r="M4465" s="7" t="inlineStr">
        <is>
          <t>نافذ</t>
        </is>
      </c>
    </row>
    <row r="4466">
      <c r="A4466" s="7" t="n">
        <v>4465</v>
      </c>
      <c r="B4466" s="7" t="inlineStr">
        <is>
          <t>DIO-285</t>
        </is>
      </c>
      <c r="C4466" s="7" t="inlineStr">
        <is>
          <t>الحقولُ الحساسةُ في «وحدةُ القياس»: لا حقولَ حساسة.</t>
        </is>
      </c>
      <c r="D4466" s="7" t="inlineStr">
        <is>
          <t>طلب تأسيس المحرك الموحد — استكمالُ قاموس السجلات الرئيسة</t>
        </is>
      </c>
      <c r="E4466" s="7" t="inlineStr">
        <is>
          <t>§مصدر الحقيقة</t>
        </is>
      </c>
      <c r="F4466" s="7" t="inlineStr">
        <is>
          <t>DIO</t>
        </is>
      </c>
      <c r="G4466" s="7" t="inlineStr">
        <is>
          <t>قرار مالك موقَّع — نافذ</t>
        </is>
      </c>
      <c r="H4466" s="7" t="inlineStr">
        <is>
          <t>INJAZ-UX-01</t>
        </is>
      </c>
      <c r="I4466" s="7" t="inlineStr">
        <is>
          <t>الفصلُ ٨ — التصديرُ والاستيراد</t>
        </is>
      </c>
      <c r="J4466" s="7" t="inlineStr">
        <is>
          <t>FRD-01 لعرضِ مستنداتها · DELIVERY-01 لبواباتِ القبول</t>
        </is>
      </c>
      <c r="K4466" s="7" t="inlineStr">
        <is>
          <t>اختبارُ حجب: الحساسُ في وحدةُ القياس لا يخرج ولا يُكتب بلا منحٍ فردي</t>
        </is>
      </c>
      <c r="L4466" s="7" t="inlineStr">
        <is>
          <t>مطلوب ولم يُنفذ</t>
        </is>
      </c>
      <c r="M4466" s="7" t="inlineStr">
        <is>
          <t>نافذ</t>
        </is>
      </c>
    </row>
    <row r="4467">
      <c r="A4467" s="7" t="n">
        <v>4466</v>
      </c>
      <c r="B4467" s="7" t="inlineStr">
        <is>
          <t>DIO-286</t>
        </is>
      </c>
      <c r="C4467" s="7" t="inlineStr">
        <is>
          <t>الأحداثُ التي ينشرها «وحدةُ القياس»: UomCreated · UomUpdated.</t>
        </is>
      </c>
      <c r="D4467" s="7" t="inlineStr">
        <is>
          <t>طلب تأسيس المحرك الموحد — استكمالُ قاموس السجلات الرئيسة</t>
        </is>
      </c>
      <c r="E4467" s="7" t="inlineStr">
        <is>
          <t>§مصدر الحقيقة</t>
        </is>
      </c>
      <c r="F4467" s="7" t="inlineStr">
        <is>
          <t>DIO</t>
        </is>
      </c>
      <c r="G4467" s="7" t="inlineStr">
        <is>
          <t>قرار مالك موقَّع — نافذ</t>
        </is>
      </c>
      <c r="H4467" s="7" t="inlineStr">
        <is>
          <t>INJAZ-UX-01</t>
        </is>
      </c>
      <c r="I4467" s="7" t="inlineStr">
        <is>
          <t>الفصلُ ٨ — التصديرُ والاستيراد</t>
        </is>
      </c>
      <c r="J4467" s="7" t="inlineStr">
        <is>
          <t>FRD-01 لعرضِ مستنداتها · DELIVERY-01 لبواباتِ القبول</t>
        </is>
      </c>
      <c r="K4467" s="7" t="inlineStr">
        <is>
          <t>اختبارُ حدث: كلُّ حدثٍ له مستهلكٌ وأثرٌ ظاهر</t>
        </is>
      </c>
      <c r="L4467" s="7" t="inlineStr">
        <is>
          <t>مطلوب ولم يُنفذ</t>
        </is>
      </c>
      <c r="M4467" s="7" t="inlineStr">
        <is>
          <t>نافذ</t>
        </is>
      </c>
    </row>
    <row r="4468">
      <c r="A4468" s="7" t="n">
        <v>4467</v>
      </c>
      <c r="B4468" s="7" t="inlineStr">
        <is>
          <t>DIO-287</t>
        </is>
      </c>
      <c r="C4468" s="7" t="inlineStr">
        <is>
          <t>السجلُّ الرئيسُ «قائمةُ الأسعار» (MST-PRL) تملكه المبيعات والعقود وحدَها — ولا تعدّل حقولَه المملوكةَ إدارةٌ أخرى بالاستيراد ولا بغيره.</t>
        </is>
      </c>
      <c r="D4468" s="7" t="inlineStr">
        <is>
          <t>طلب تأسيس المحرك الموحد — استكمالُ قاموس السجلات الرئيسة</t>
        </is>
      </c>
      <c r="E4468" s="7" t="inlineStr">
        <is>
          <t>§مصدر الحقيقة</t>
        </is>
      </c>
      <c r="F4468" s="7" t="inlineStr">
        <is>
          <t>DIO</t>
        </is>
      </c>
      <c r="G4468" s="7" t="inlineStr">
        <is>
          <t>قرار مالك موقَّع — نافذ</t>
        </is>
      </c>
      <c r="H4468" s="7" t="inlineStr">
        <is>
          <t>INJAZ-UX-01</t>
        </is>
      </c>
      <c r="I4468" s="7" t="inlineStr">
        <is>
          <t>الفصلُ ٨ — التصديرُ والاستيراد</t>
        </is>
      </c>
      <c r="J4468" s="7" t="inlineStr">
        <is>
          <t>FRD-01 لعرضِ مستنداتها · DELIVERY-01 لبواباتِ القبول</t>
        </is>
      </c>
      <c r="K4468" s="7" t="inlineStr">
        <is>
          <t>اختبارُ ملكية: محاولةُ كتابةِ حقلٍ من حقول قائمةُ الأسعار من غير المبيعات والعقود تُرفض في الخادم</t>
        </is>
      </c>
      <c r="L4468" s="7" t="inlineStr">
        <is>
          <t>مطلوب ولم يُنفذ</t>
        </is>
      </c>
      <c r="M4468" s="7" t="inlineStr">
        <is>
          <t>نافذ</t>
        </is>
      </c>
    </row>
    <row r="4469">
      <c r="A4469" s="7" t="n">
        <v>4468</v>
      </c>
      <c r="B4469" s="7" t="inlineStr">
        <is>
          <t>DIO-288</t>
        </is>
      </c>
      <c r="C4469" s="7" t="inlineStr">
        <is>
          <t>الحقولُ التي تملكها المبيعات والعقود في «قائمةُ الأسعار» هي: الاسمُ والعملةُ والسريانُ والبنودُ وأسعارُها.</t>
        </is>
      </c>
      <c r="D4469" s="7" t="inlineStr">
        <is>
          <t>طلب تأسيس المحرك الموحد — استكمالُ قاموس السجلات الرئيسة</t>
        </is>
      </c>
      <c r="E4469" s="7" t="inlineStr">
        <is>
          <t>§مصدر الحقيقة</t>
        </is>
      </c>
      <c r="F4469" s="7" t="inlineStr">
        <is>
          <t>DIO</t>
        </is>
      </c>
      <c r="G4469" s="7" t="inlineStr">
        <is>
          <t>قرار مالك موقَّع — نافذ</t>
        </is>
      </c>
      <c r="H4469" s="7" t="inlineStr">
        <is>
          <t>INJAZ-UX-01</t>
        </is>
      </c>
      <c r="I4469" s="7" t="inlineStr">
        <is>
          <t>الفصلُ ٨ — التصديرُ والاستيراد</t>
        </is>
      </c>
      <c r="J4469" s="7" t="inlineStr">
        <is>
          <t>FRD-01 لعرضِ مستنداتها · DELIVERY-01 لبواباتِ القبول</t>
        </is>
      </c>
      <c r="K4469" s="7" t="inlineStr">
        <is>
          <t>اختبارُ نطاق: هذه الحقولُ وحدَها قابلةٌ للتعديل من المبيعات والعقود</t>
        </is>
      </c>
      <c r="L4469" s="7" t="inlineStr">
        <is>
          <t>مطلوب ولم يُنفذ</t>
        </is>
      </c>
      <c r="M4469" s="7" t="inlineStr">
        <is>
          <t>نافذ</t>
        </is>
      </c>
    </row>
    <row r="4470">
      <c r="A4470" s="7" t="n">
        <v>4469</v>
      </c>
      <c r="B4470" s="7" t="inlineStr">
        <is>
          <t>DIO-289</t>
        </is>
      </c>
      <c r="C4470" s="7" t="inlineStr">
        <is>
          <t>الإداراتُ العارضةُ لـ«قائمةُ الأسعار» وزوايا عرضها: التشغيلُ (بلا أسعارٍ) · الماليةُ (للفوترة).</t>
        </is>
      </c>
      <c r="D4470" s="7" t="inlineStr">
        <is>
          <t>طلب تأسيس المحرك الموحد — استكمالُ قاموس السجلات الرئيسة</t>
        </is>
      </c>
      <c r="E4470" s="7" t="inlineStr">
        <is>
          <t>§مصدر الحقيقة</t>
        </is>
      </c>
      <c r="F4470" s="7" t="inlineStr">
        <is>
          <t>DIO</t>
        </is>
      </c>
      <c r="G4470" s="7" t="inlineStr">
        <is>
          <t>قرار مالك موقَّع — نافذ</t>
        </is>
      </c>
      <c r="H4470" s="7" t="inlineStr">
        <is>
          <t>INJAZ-UX-01</t>
        </is>
      </c>
      <c r="I4470" s="7" t="inlineStr">
        <is>
          <t>الفصلُ ٨ — التصديرُ والاستيراد</t>
        </is>
      </c>
      <c r="J4470" s="7" t="inlineStr">
        <is>
          <t>FRD-01 لعرضِ مستنداتها · DELIVERY-01 لبواباتِ القبول</t>
        </is>
      </c>
      <c r="K4470" s="7" t="inlineStr">
        <is>
          <t>اختبارُ عرض: كلُّ إدارةٍ ترى زاويتَها المعلنةَ من قائمةُ الأسعار</t>
        </is>
      </c>
      <c r="L4470" s="7" t="inlineStr">
        <is>
          <t>مطلوب ولم يُنفذ</t>
        </is>
      </c>
      <c r="M4470" s="7" t="inlineStr">
        <is>
          <t>نافذ</t>
        </is>
      </c>
    </row>
    <row r="4471">
      <c r="A4471" s="7" t="n">
        <v>4470</v>
      </c>
      <c r="B4471" s="7" t="inlineStr">
        <is>
          <t>DIO-290</t>
        </is>
      </c>
      <c r="C4471" s="7" t="inlineStr">
        <is>
          <t>الحقولُ الحساسةُ في «قائمةُ الأسعار»: الأسعارُ نفسُها — المبيعاتُ والماليةُ بنطاقٍ مقيَّد.</t>
        </is>
      </c>
      <c r="D4471" s="7" t="inlineStr">
        <is>
          <t>طلب تأسيس المحرك الموحد — استكمالُ قاموس السجلات الرئيسة</t>
        </is>
      </c>
      <c r="E4471" s="7" t="inlineStr">
        <is>
          <t>§مصدر الحقيقة</t>
        </is>
      </c>
      <c r="F4471" s="7" t="inlineStr">
        <is>
          <t>DIO</t>
        </is>
      </c>
      <c r="G4471" s="7" t="inlineStr">
        <is>
          <t>قرار مالك موقَّع — نافذ</t>
        </is>
      </c>
      <c r="H4471" s="7" t="inlineStr">
        <is>
          <t>INJAZ-UX-01</t>
        </is>
      </c>
      <c r="I4471" s="7" t="inlineStr">
        <is>
          <t>الفصلُ ٨ — التصديرُ والاستيراد</t>
        </is>
      </c>
      <c r="J4471" s="7" t="inlineStr">
        <is>
          <t>FRD-01 لعرضِ مستنداتها · DELIVERY-01 لبواباتِ القبول</t>
        </is>
      </c>
      <c r="K4471" s="7" t="inlineStr">
        <is>
          <t>اختبارُ حجب: الحساسُ في قائمةُ الأسعار لا يخرج ولا يُكتب بلا منحٍ فردي</t>
        </is>
      </c>
      <c r="L4471" s="7" t="inlineStr">
        <is>
          <t>مطلوب ولم يُنفذ</t>
        </is>
      </c>
      <c r="M4471" s="7" t="inlineStr">
        <is>
          <t>نافذ</t>
        </is>
      </c>
    </row>
    <row r="4472">
      <c r="A4472" s="7" t="n">
        <v>4471</v>
      </c>
      <c r="B4472" s="7" t="inlineStr">
        <is>
          <t>DIO-291</t>
        </is>
      </c>
      <c r="C4472" s="7" t="inlineStr">
        <is>
          <t>الأحداثُ التي ينشرها «قائمةُ الأسعار»: PriceListPublished · PriceListExpired.</t>
        </is>
      </c>
      <c r="D4472" s="7" t="inlineStr">
        <is>
          <t>طلب تأسيس المحرك الموحد — استكمالُ قاموس السجلات الرئيسة</t>
        </is>
      </c>
      <c r="E4472" s="7" t="inlineStr">
        <is>
          <t>§مصدر الحقيقة</t>
        </is>
      </c>
      <c r="F4472" s="7" t="inlineStr">
        <is>
          <t>DIO</t>
        </is>
      </c>
      <c r="G4472" s="7" t="inlineStr">
        <is>
          <t>قرار مالك موقَّع — نافذ</t>
        </is>
      </c>
      <c r="H4472" s="7" t="inlineStr">
        <is>
          <t>INJAZ-UX-01</t>
        </is>
      </c>
      <c r="I4472" s="7" t="inlineStr">
        <is>
          <t>الفصلُ ٨ — التصديرُ والاستيراد</t>
        </is>
      </c>
      <c r="J4472" s="7" t="inlineStr">
        <is>
          <t>FRD-01 لعرضِ مستنداتها · DELIVERY-01 لبواباتِ القبول</t>
        </is>
      </c>
      <c r="K4472" s="7" t="inlineStr">
        <is>
          <t>اختبارُ حدث: كلُّ حدثٍ له مستهلكٌ وأثرٌ ظاهر</t>
        </is>
      </c>
      <c r="L4472" s="7" t="inlineStr">
        <is>
          <t>مطلوب ولم يُنفذ</t>
        </is>
      </c>
      <c r="M4472" s="7" t="inlineStr">
        <is>
          <t>نافذ</t>
        </is>
      </c>
    </row>
    <row r="4473">
      <c r="A4473" s="7" t="n">
        <v>4472</v>
      </c>
      <c r="B4473" s="7" t="inlineStr">
        <is>
          <t>DIO-292</t>
        </is>
      </c>
      <c r="C4473" s="7" t="inlineStr">
        <is>
          <t>السجلُّ الرئيسُ «نوعُ المعدة» (MST-ETP) تملكه إدارة الأسطول وحدَها — ولا تعدّل حقولَه المملوكةَ إدارةٌ أخرى بالاستيراد ولا بغيره.</t>
        </is>
      </c>
      <c r="D4473" s="7" t="inlineStr">
        <is>
          <t>طلب تأسيس المحرك الموحد — استكمالُ قاموس السجلات الرئيسة</t>
        </is>
      </c>
      <c r="E4473" s="7" t="inlineStr">
        <is>
          <t>§مصدر الحقيقة</t>
        </is>
      </c>
      <c r="F4473" s="7" t="inlineStr">
        <is>
          <t>DIO</t>
        </is>
      </c>
      <c r="G4473" s="7" t="inlineStr">
        <is>
          <t>قرار مالك موقَّع — نافذ</t>
        </is>
      </c>
      <c r="H4473" s="7" t="inlineStr">
        <is>
          <t>INJAZ-UX-01</t>
        </is>
      </c>
      <c r="I4473" s="7" t="inlineStr">
        <is>
          <t>الفصلُ ٨ — التصديرُ والاستيراد</t>
        </is>
      </c>
      <c r="J4473" s="7" t="inlineStr">
        <is>
          <t>FRD-01 لعرضِ مستنداتها · DELIVERY-01 لبواباتِ القبول</t>
        </is>
      </c>
      <c r="K4473" s="7" t="inlineStr">
        <is>
          <t>اختبارُ ملكية: محاولةُ كتابةِ حقلٍ من حقول نوعُ المعدة من غير إدارة الأسطول تُرفض في الخادم</t>
        </is>
      </c>
      <c r="L4473" s="7" t="inlineStr">
        <is>
          <t>مطلوب ولم يُنفذ</t>
        </is>
      </c>
      <c r="M4473" s="7" t="inlineStr">
        <is>
          <t>نافذ</t>
        </is>
      </c>
    </row>
    <row r="4474">
      <c r="A4474" s="7" t="n">
        <v>4473</v>
      </c>
      <c r="B4474" s="7" t="inlineStr">
        <is>
          <t>DIO-293</t>
        </is>
      </c>
      <c r="C4474" s="7" t="inlineStr">
        <is>
          <t>الحقولُ التي تملكها إدارة الأسطول في «نوعُ المعدة» هي: النوعُ والعائلةُ والمواصفةُ ودوريةُ الصيانة.</t>
        </is>
      </c>
      <c r="D4474" s="7" t="inlineStr">
        <is>
          <t>طلب تأسيس المحرك الموحد — استكمالُ قاموس السجلات الرئيسة</t>
        </is>
      </c>
      <c r="E4474" s="7" t="inlineStr">
        <is>
          <t>§مصدر الحقيقة</t>
        </is>
      </c>
      <c r="F4474" s="7" t="inlineStr">
        <is>
          <t>DIO</t>
        </is>
      </c>
      <c r="G4474" s="7" t="inlineStr">
        <is>
          <t>قرار مالك موقَّع — نافذ</t>
        </is>
      </c>
      <c r="H4474" s="7" t="inlineStr">
        <is>
          <t>INJAZ-UX-01</t>
        </is>
      </c>
      <c r="I4474" s="7" t="inlineStr">
        <is>
          <t>الفصلُ ٨ — التصديرُ والاستيراد</t>
        </is>
      </c>
      <c r="J4474" s="7" t="inlineStr">
        <is>
          <t>FRD-01 لعرضِ مستنداتها · DELIVERY-01 لبواباتِ القبول</t>
        </is>
      </c>
      <c r="K4474" s="7" t="inlineStr">
        <is>
          <t>اختبارُ نطاق: هذه الحقولُ وحدَها قابلةٌ للتعديل من إدارة الأسطول</t>
        </is>
      </c>
      <c r="L4474" s="7" t="inlineStr">
        <is>
          <t>مطلوب ولم يُنفذ</t>
        </is>
      </c>
      <c r="M4474" s="7" t="inlineStr">
        <is>
          <t>نافذ</t>
        </is>
      </c>
    </row>
    <row r="4475">
      <c r="A4475" s="7" t="n">
        <v>4474</v>
      </c>
      <c r="B4475" s="7" t="inlineStr">
        <is>
          <t>DIO-294</t>
        </is>
      </c>
      <c r="C4475" s="7" t="inlineStr">
        <is>
          <t>الإداراتُ العارضةُ لـ«نوعُ المعدة» وزوايا عرضها: التشغيلُ (التغطية) · الصيانةُ (شجرةُ الأعطال) · القوى (التأهيل) · الموردون (الحصص).</t>
        </is>
      </c>
      <c r="D4475" s="7" t="inlineStr">
        <is>
          <t>طلب تأسيس المحرك الموحد — استكمالُ قاموس السجلات الرئيسة</t>
        </is>
      </c>
      <c r="E4475" s="7" t="inlineStr">
        <is>
          <t>§مصدر الحقيقة</t>
        </is>
      </c>
      <c r="F4475" s="7" t="inlineStr">
        <is>
          <t>DIO</t>
        </is>
      </c>
      <c r="G4475" s="7" t="inlineStr">
        <is>
          <t>قرار مالك موقَّع — نافذ</t>
        </is>
      </c>
      <c r="H4475" s="7" t="inlineStr">
        <is>
          <t>INJAZ-UX-01</t>
        </is>
      </c>
      <c r="I4475" s="7" t="inlineStr">
        <is>
          <t>الفصلُ ٨ — التصديرُ والاستيراد</t>
        </is>
      </c>
      <c r="J4475" s="7" t="inlineStr">
        <is>
          <t>FRD-01 لعرضِ مستنداتها · DELIVERY-01 لبواباتِ القبول</t>
        </is>
      </c>
      <c r="K4475" s="7" t="inlineStr">
        <is>
          <t>اختبارُ عرض: كلُّ إدارةٍ ترى زاويتَها المعلنةَ من نوعُ المعدة</t>
        </is>
      </c>
      <c r="L4475" s="7" t="inlineStr">
        <is>
          <t>مطلوب ولم يُنفذ</t>
        </is>
      </c>
      <c r="M4475" s="7" t="inlineStr">
        <is>
          <t>نافذ</t>
        </is>
      </c>
    </row>
    <row r="4476">
      <c r="A4476" s="7" t="n">
        <v>4475</v>
      </c>
      <c r="B4476" s="7" t="inlineStr">
        <is>
          <t>DIO-295</t>
        </is>
      </c>
      <c r="C4476" s="7" t="inlineStr">
        <is>
          <t>الحقولُ الحساسةُ في «نوعُ المعدة»: لا حقولَ حساسة.</t>
        </is>
      </c>
      <c r="D4476" s="7" t="inlineStr">
        <is>
          <t>طلب تأسيس المحرك الموحد — استكمالُ قاموس السجلات الرئيسة</t>
        </is>
      </c>
      <c r="E4476" s="7" t="inlineStr">
        <is>
          <t>§مصدر الحقيقة</t>
        </is>
      </c>
      <c r="F4476" s="7" t="inlineStr">
        <is>
          <t>DIO</t>
        </is>
      </c>
      <c r="G4476" s="7" t="inlineStr">
        <is>
          <t>قرار مالك موقَّع — نافذ</t>
        </is>
      </c>
      <c r="H4476" s="7" t="inlineStr">
        <is>
          <t>INJAZ-UX-01</t>
        </is>
      </c>
      <c r="I4476" s="7" t="inlineStr">
        <is>
          <t>الفصلُ ٨ — التصديرُ والاستيراد</t>
        </is>
      </c>
      <c r="J4476" s="7" t="inlineStr">
        <is>
          <t>FRD-01 لعرضِ مستنداتها · DELIVERY-01 لبواباتِ القبول</t>
        </is>
      </c>
      <c r="K4476" s="7" t="inlineStr">
        <is>
          <t>اختبارُ حجب: الحساسُ في نوعُ المعدة لا يخرج ولا يُكتب بلا منحٍ فردي</t>
        </is>
      </c>
      <c r="L4476" s="7" t="inlineStr">
        <is>
          <t>مطلوب ولم يُنفذ</t>
        </is>
      </c>
      <c r="M4476" s="7" t="inlineStr">
        <is>
          <t>نافذ</t>
        </is>
      </c>
    </row>
    <row r="4477">
      <c r="A4477" s="7" t="n">
        <v>4476</v>
      </c>
      <c r="B4477" s="7" t="inlineStr">
        <is>
          <t>DIO-296</t>
        </is>
      </c>
      <c r="C4477" s="7" t="inlineStr">
        <is>
          <t>الأحداثُ التي ينشرها «نوعُ المعدة»: EquipmentTypeCreated · EquipmentTypeUpdated.</t>
        </is>
      </c>
      <c r="D4477" s="7" t="inlineStr">
        <is>
          <t>طلب تأسيس المحرك الموحد — استكمالُ قاموس السجلات الرئيسة</t>
        </is>
      </c>
      <c r="E4477" s="7" t="inlineStr">
        <is>
          <t>§مصدر الحقيقة</t>
        </is>
      </c>
      <c r="F4477" s="7" t="inlineStr">
        <is>
          <t>DIO</t>
        </is>
      </c>
      <c r="G4477" s="7" t="inlineStr">
        <is>
          <t>قرار مالك موقَّع — نافذ</t>
        </is>
      </c>
      <c r="H4477" s="7" t="inlineStr">
        <is>
          <t>INJAZ-UX-01</t>
        </is>
      </c>
      <c r="I4477" s="7" t="inlineStr">
        <is>
          <t>الفصلُ ٨ — التصديرُ والاستيراد</t>
        </is>
      </c>
      <c r="J4477" s="7" t="inlineStr">
        <is>
          <t>FRD-01 لعرضِ مستنداتها · DELIVERY-01 لبواباتِ القبول</t>
        </is>
      </c>
      <c r="K4477" s="7" t="inlineStr">
        <is>
          <t>اختبارُ حدث: كلُّ حدثٍ له مستهلكٌ وأثرٌ ظاهر</t>
        </is>
      </c>
      <c r="L4477" s="7" t="inlineStr">
        <is>
          <t>مطلوب ولم يُنفذ</t>
        </is>
      </c>
      <c r="M4477" s="7" t="inlineStr">
        <is>
          <t>نافذ</t>
        </is>
      </c>
    </row>
    <row r="4478">
      <c r="A4478" s="7" t="n">
        <v>4477</v>
      </c>
      <c r="B4478" s="7" t="inlineStr">
        <is>
          <t>DIO-297</t>
        </is>
      </c>
      <c r="C4478" s="7" t="inlineStr">
        <is>
          <t>السجلُّ الرئيسُ «مركزُ التكلفة» (MST-CCT) تملكه المالية والخزينة وحدَها — ولا تعدّل حقولَه المملوكةَ إدارةٌ أخرى بالاستيراد ولا بغيره.</t>
        </is>
      </c>
      <c r="D4478" s="7" t="inlineStr">
        <is>
          <t>طلب تأسيس المحرك الموحد — استكمالُ قاموس السجلات الرئيسة</t>
        </is>
      </c>
      <c r="E4478" s="7" t="inlineStr">
        <is>
          <t>§مصدر الحقيقة</t>
        </is>
      </c>
      <c r="F4478" s="7" t="inlineStr">
        <is>
          <t>DIO</t>
        </is>
      </c>
      <c r="G4478" s="7" t="inlineStr">
        <is>
          <t>قرار مالك موقَّع — نافذ</t>
        </is>
      </c>
      <c r="H4478" s="7" t="inlineStr">
        <is>
          <t>INJAZ-UX-01</t>
        </is>
      </c>
      <c r="I4478" s="7" t="inlineStr">
        <is>
          <t>الفصلُ ٨ — التصديرُ والاستيراد</t>
        </is>
      </c>
      <c r="J4478" s="7" t="inlineStr">
        <is>
          <t>FRD-01 لعرضِ مستنداتها · DELIVERY-01 لبواباتِ القبول</t>
        </is>
      </c>
      <c r="K4478" s="7" t="inlineStr">
        <is>
          <t>اختبارُ ملكية: محاولةُ كتابةِ حقلٍ من حقول مركزُ التكلفة من غير المالية والخزينة تُرفض في الخادم</t>
        </is>
      </c>
      <c r="L4478" s="7" t="inlineStr">
        <is>
          <t>مطلوب ولم يُنفذ</t>
        </is>
      </c>
      <c r="M4478" s="7" t="inlineStr">
        <is>
          <t>نافذ</t>
        </is>
      </c>
    </row>
    <row r="4479">
      <c r="A4479" s="7" t="n">
        <v>4478</v>
      </c>
      <c r="B4479" s="7" t="inlineStr">
        <is>
          <t>DIO-298</t>
        </is>
      </c>
      <c r="C4479" s="7" t="inlineStr">
        <is>
          <t>الحقولُ التي تملكها المالية والخزينة في «مركزُ التكلفة» هي: الرمزُ والاسمُ والمستوى والمشروعُ المرتبط.</t>
        </is>
      </c>
      <c r="D4479" s="7" t="inlineStr">
        <is>
          <t>طلب تأسيس المحرك الموحد — استكمالُ قاموس السجلات الرئيسة</t>
        </is>
      </c>
      <c r="E4479" s="7" t="inlineStr">
        <is>
          <t>§مصدر الحقيقة</t>
        </is>
      </c>
      <c r="F4479" s="7" t="inlineStr">
        <is>
          <t>DIO</t>
        </is>
      </c>
      <c r="G4479" s="7" t="inlineStr">
        <is>
          <t>قرار مالك موقَّع — نافذ</t>
        </is>
      </c>
      <c r="H4479" s="7" t="inlineStr">
        <is>
          <t>INJAZ-UX-01</t>
        </is>
      </c>
      <c r="I4479" s="7" t="inlineStr">
        <is>
          <t>الفصلُ ٨ — التصديرُ والاستيراد</t>
        </is>
      </c>
      <c r="J4479" s="7" t="inlineStr">
        <is>
          <t>FRD-01 لعرضِ مستنداتها · DELIVERY-01 لبواباتِ القبول</t>
        </is>
      </c>
      <c r="K4479" s="7" t="inlineStr">
        <is>
          <t>اختبارُ نطاق: هذه الحقولُ وحدَها قابلةٌ للتعديل من المالية والخزينة</t>
        </is>
      </c>
      <c r="L4479" s="7" t="inlineStr">
        <is>
          <t>مطلوب ولم يُنفذ</t>
        </is>
      </c>
      <c r="M4479" s="7" t="inlineStr">
        <is>
          <t>نافذ</t>
        </is>
      </c>
    </row>
    <row r="4480">
      <c r="A4480" s="7" t="n">
        <v>4479</v>
      </c>
      <c r="B4480" s="7" t="inlineStr">
        <is>
          <t>DIO-299</t>
        </is>
      </c>
      <c r="C4480" s="7" t="inlineStr">
        <is>
          <t>الإداراتُ العارضةُ لـ«مركزُ التكلفة» وزوايا عرضها: كلُّ الإدارات عند التحميل — بالقراءة فقط.</t>
        </is>
      </c>
      <c r="D4480" s="7" t="inlineStr">
        <is>
          <t>طلب تأسيس المحرك الموحد — استكمالُ قاموس السجلات الرئيسة</t>
        </is>
      </c>
      <c r="E4480" s="7" t="inlineStr">
        <is>
          <t>§مصدر الحقيقة</t>
        </is>
      </c>
      <c r="F4480" s="7" t="inlineStr">
        <is>
          <t>DIO</t>
        </is>
      </c>
      <c r="G4480" s="7" t="inlineStr">
        <is>
          <t>قرار مالك موقَّع — نافذ</t>
        </is>
      </c>
      <c r="H4480" s="7" t="inlineStr">
        <is>
          <t>INJAZ-UX-01</t>
        </is>
      </c>
      <c r="I4480" s="7" t="inlineStr">
        <is>
          <t>الفصلُ ٨ — التصديرُ والاستيراد</t>
        </is>
      </c>
      <c r="J4480" s="7" t="inlineStr">
        <is>
          <t>FRD-01 لعرضِ مستنداتها · DELIVERY-01 لبواباتِ القبول</t>
        </is>
      </c>
      <c r="K4480" s="7" t="inlineStr">
        <is>
          <t>اختبارُ عرض: كلُّ إدارةٍ ترى زاويتَها المعلنةَ من مركزُ التكلفة</t>
        </is>
      </c>
      <c r="L4480" s="7" t="inlineStr">
        <is>
          <t>مطلوب ولم يُنفذ</t>
        </is>
      </c>
      <c r="M4480" s="7" t="inlineStr">
        <is>
          <t>نافذ</t>
        </is>
      </c>
    </row>
    <row r="4481">
      <c r="A4481" s="7" t="n">
        <v>4480</v>
      </c>
      <c r="B4481" s="7" t="inlineStr">
        <is>
          <t>DIO-300</t>
        </is>
      </c>
      <c r="C4481" s="7" t="inlineStr">
        <is>
          <t>الحقولُ الحساسةُ في «مركزُ التكلفة»: الأرصدةُ والمصروفات — الماليةُ بنطاقٍ مقيَّد.</t>
        </is>
      </c>
      <c r="D4481" s="7" t="inlineStr">
        <is>
          <t>طلب تأسيس المحرك الموحد — استكمالُ قاموس السجلات الرئيسة</t>
        </is>
      </c>
      <c r="E4481" s="7" t="inlineStr">
        <is>
          <t>§مصدر الحقيقة</t>
        </is>
      </c>
      <c r="F4481" s="7" t="inlineStr">
        <is>
          <t>DIO</t>
        </is>
      </c>
      <c r="G4481" s="7" t="inlineStr">
        <is>
          <t>قرار مالك موقَّع — نافذ</t>
        </is>
      </c>
      <c r="H4481" s="7" t="inlineStr">
        <is>
          <t>INJAZ-UX-01</t>
        </is>
      </c>
      <c r="I4481" s="7" t="inlineStr">
        <is>
          <t>الفصلُ ٨ — التصديرُ والاستيراد</t>
        </is>
      </c>
      <c r="J4481" s="7" t="inlineStr">
        <is>
          <t>FRD-01 لعرضِ مستنداتها · DELIVERY-01 لبواباتِ القبول</t>
        </is>
      </c>
      <c r="K4481" s="7" t="inlineStr">
        <is>
          <t>اختبارُ حجب: الحساسُ في مركزُ التكلفة لا يخرج ولا يُكتب بلا منحٍ فردي</t>
        </is>
      </c>
      <c r="L4481" s="7" t="inlineStr">
        <is>
          <t>مطلوب ولم يُنفذ</t>
        </is>
      </c>
      <c r="M4481" s="7" t="inlineStr">
        <is>
          <t>نافذ</t>
        </is>
      </c>
    </row>
    <row r="4482">
      <c r="A4482" s="7" t="n">
        <v>4481</v>
      </c>
      <c r="B4482" s="7" t="inlineStr">
        <is>
          <t>DIO-301</t>
        </is>
      </c>
      <c r="C4482" s="7" t="inlineStr">
        <is>
          <t>الأحداثُ التي ينشرها «مركزُ التكلفة»: CostCenterCreated · CostCenterClosed.</t>
        </is>
      </c>
      <c r="D4482" s="7" t="inlineStr">
        <is>
          <t>طلب تأسيس المحرك الموحد — استكمالُ قاموس السجلات الرئيسة</t>
        </is>
      </c>
      <c r="E4482" s="7" t="inlineStr">
        <is>
          <t>§مصدر الحقيقة</t>
        </is>
      </c>
      <c r="F4482" s="7" t="inlineStr">
        <is>
          <t>DIO</t>
        </is>
      </c>
      <c r="G4482" s="7" t="inlineStr">
        <is>
          <t>قرار مالك موقَّع — نافذ</t>
        </is>
      </c>
      <c r="H4482" s="7" t="inlineStr">
        <is>
          <t>INJAZ-UX-01</t>
        </is>
      </c>
      <c r="I4482" s="7" t="inlineStr">
        <is>
          <t>الفصلُ ٨ — التصديرُ والاستيراد</t>
        </is>
      </c>
      <c r="J4482" s="7" t="inlineStr">
        <is>
          <t>FRD-01 لعرضِ مستنداتها · DELIVERY-01 لبواباتِ القبول</t>
        </is>
      </c>
      <c r="K4482" s="7" t="inlineStr">
        <is>
          <t>اختبارُ حدث: كلُّ حدثٍ له مستهلكٌ وأثرٌ ظاهر</t>
        </is>
      </c>
      <c r="L4482" s="7" t="inlineStr">
        <is>
          <t>مطلوب ولم يُنفذ</t>
        </is>
      </c>
      <c r="M4482" s="7" t="inlineStr">
        <is>
          <t>نافذ</t>
        </is>
      </c>
    </row>
    <row r="4483">
      <c r="A4483" s="7" t="n">
        <v>4482</v>
      </c>
      <c r="B4483" s="7" t="inlineStr">
        <is>
          <t>DIO-302</t>
        </is>
      </c>
      <c r="C4483" s="7" t="inlineStr">
        <is>
          <t>السجلُّ الرئيسُ «نوعُ البلاغ وفئتُه» (MST-TKT) تملكه مركز البلاغات وحدَها — ولا تعدّل حقولَه المملوكةَ إدارةٌ أخرى بالاستيراد ولا بغيره.</t>
        </is>
      </c>
      <c r="D4483" s="7" t="inlineStr">
        <is>
          <t>طلب تأسيس المحرك الموحد — استكمالُ قاموس السجلات الرئيسة</t>
        </is>
      </c>
      <c r="E4483" s="7" t="inlineStr">
        <is>
          <t>§مصدر الحقيقة</t>
        </is>
      </c>
      <c r="F4483" s="7" t="inlineStr">
        <is>
          <t>DIO</t>
        </is>
      </c>
      <c r="G4483" s="7" t="inlineStr">
        <is>
          <t>قرار مالك موقَّع — نافذ</t>
        </is>
      </c>
      <c r="H4483" s="7" t="inlineStr">
        <is>
          <t>INJAZ-UX-01</t>
        </is>
      </c>
      <c r="I4483" s="7" t="inlineStr">
        <is>
          <t>الفصلُ ٨ — التصديرُ والاستيراد</t>
        </is>
      </c>
      <c r="J4483" s="7" t="inlineStr">
        <is>
          <t>FRD-01 لعرضِ مستنداتها · DELIVERY-01 لبواباتِ القبول</t>
        </is>
      </c>
      <c r="K4483" s="7" t="inlineStr">
        <is>
          <t>اختبارُ ملكية: محاولةُ كتابةِ حقلٍ من حقول نوعُ البلاغ وفئتُه من غير مركز البلاغات تُرفض في الخادم</t>
        </is>
      </c>
      <c r="L4483" s="7" t="inlineStr">
        <is>
          <t>مطلوب ولم يُنفذ</t>
        </is>
      </c>
      <c r="M4483" s="7" t="inlineStr">
        <is>
          <t>نافذ</t>
        </is>
      </c>
    </row>
    <row r="4484">
      <c r="A4484" s="7" t="n">
        <v>4483</v>
      </c>
      <c r="B4484" s="7" t="inlineStr">
        <is>
          <t>DIO-303</t>
        </is>
      </c>
      <c r="C4484" s="7" t="inlineStr">
        <is>
          <t>الحقولُ التي تملكها مركز البلاغات في «نوعُ البلاغ وفئتُه» هي: الفئةُ والنوعُ والمهلتانِ وقاعدةُ التوجيه.</t>
        </is>
      </c>
      <c r="D4484" s="7" t="inlineStr">
        <is>
          <t>طلب تأسيس المحرك الموحد — استكمالُ قاموس السجلات الرئيسة</t>
        </is>
      </c>
      <c r="E4484" s="7" t="inlineStr">
        <is>
          <t>§مصدر الحقيقة</t>
        </is>
      </c>
      <c r="F4484" s="7" t="inlineStr">
        <is>
          <t>DIO</t>
        </is>
      </c>
      <c r="G4484" s="7" t="inlineStr">
        <is>
          <t>قرار مالك موقَّع — نافذ</t>
        </is>
      </c>
      <c r="H4484" s="7" t="inlineStr">
        <is>
          <t>INJAZ-UX-01</t>
        </is>
      </c>
      <c r="I4484" s="7" t="inlineStr">
        <is>
          <t>الفصلُ ٨ — التصديرُ والاستيراد</t>
        </is>
      </c>
      <c r="J4484" s="7" t="inlineStr">
        <is>
          <t>FRD-01 لعرضِ مستنداتها · DELIVERY-01 لبواباتِ القبول</t>
        </is>
      </c>
      <c r="K4484" s="7" t="inlineStr">
        <is>
          <t>اختبارُ نطاق: هذه الحقولُ وحدَها قابلةٌ للتعديل من مركز البلاغات</t>
        </is>
      </c>
      <c r="L4484" s="7" t="inlineStr">
        <is>
          <t>مطلوب ولم يُنفذ</t>
        </is>
      </c>
      <c r="M4484" s="7" t="inlineStr">
        <is>
          <t>نافذ</t>
        </is>
      </c>
    </row>
    <row r="4485">
      <c r="A4485" s="7" t="n">
        <v>4484</v>
      </c>
      <c r="B4485" s="7" t="inlineStr">
        <is>
          <t>DIO-304</t>
        </is>
      </c>
      <c r="C4485" s="7" t="inlineStr">
        <is>
          <t>الإداراتُ العارضةُ لـ«نوعُ البلاغ وفئتُه» وزوايا عرضها: كلُّ الإدارات — لمعرفة ما يصلها.</t>
        </is>
      </c>
      <c r="D4485" s="7" t="inlineStr">
        <is>
          <t>طلب تأسيس المحرك الموحد — استكمالُ قاموس السجلات الرئيسة</t>
        </is>
      </c>
      <c r="E4485" s="7" t="inlineStr">
        <is>
          <t>§مصدر الحقيقة</t>
        </is>
      </c>
      <c r="F4485" s="7" t="inlineStr">
        <is>
          <t>DIO</t>
        </is>
      </c>
      <c r="G4485" s="7" t="inlineStr">
        <is>
          <t>قرار مالك موقَّع — نافذ</t>
        </is>
      </c>
      <c r="H4485" s="7" t="inlineStr">
        <is>
          <t>INJAZ-UX-01</t>
        </is>
      </c>
      <c r="I4485" s="7" t="inlineStr">
        <is>
          <t>الفصلُ ٨ — التصديرُ والاستيراد</t>
        </is>
      </c>
      <c r="J4485" s="7" t="inlineStr">
        <is>
          <t>FRD-01 لعرضِ مستنداتها · DELIVERY-01 لبواباتِ القبول</t>
        </is>
      </c>
      <c r="K4485" s="7" t="inlineStr">
        <is>
          <t>اختبارُ عرض: كلُّ إدارةٍ ترى زاويتَها المعلنةَ من نوعُ البلاغ وفئتُه</t>
        </is>
      </c>
      <c r="L4485" s="7" t="inlineStr">
        <is>
          <t>مطلوب ولم يُنفذ</t>
        </is>
      </c>
      <c r="M4485" s="7" t="inlineStr">
        <is>
          <t>نافذ</t>
        </is>
      </c>
    </row>
    <row r="4486">
      <c r="A4486" s="7" t="n">
        <v>4485</v>
      </c>
      <c r="B4486" s="7" t="inlineStr">
        <is>
          <t>DIO-305</t>
        </is>
      </c>
      <c r="C4486" s="7" t="inlineStr">
        <is>
          <t>الحقولُ الحساسةُ في «نوعُ البلاغ وفئتُه»: لا حقولَ حساسة.</t>
        </is>
      </c>
      <c r="D4486" s="7" t="inlineStr">
        <is>
          <t>طلب تأسيس المحرك الموحد — استكمالُ قاموس السجلات الرئيسة</t>
        </is>
      </c>
      <c r="E4486" s="7" t="inlineStr">
        <is>
          <t>§مصدر الحقيقة</t>
        </is>
      </c>
      <c r="F4486" s="7" t="inlineStr">
        <is>
          <t>DIO</t>
        </is>
      </c>
      <c r="G4486" s="7" t="inlineStr">
        <is>
          <t>قرار مالك موقَّع — نافذ</t>
        </is>
      </c>
      <c r="H4486" s="7" t="inlineStr">
        <is>
          <t>INJAZ-UX-01</t>
        </is>
      </c>
      <c r="I4486" s="7" t="inlineStr">
        <is>
          <t>الفصلُ ٨ — التصديرُ والاستيراد</t>
        </is>
      </c>
      <c r="J4486" s="7" t="inlineStr">
        <is>
          <t>FRD-01 لعرضِ مستنداتها · DELIVERY-01 لبواباتِ القبول</t>
        </is>
      </c>
      <c r="K4486" s="7" t="inlineStr">
        <is>
          <t>اختبارُ حجب: الحساسُ في نوعُ البلاغ وفئتُه لا يخرج ولا يُكتب بلا منحٍ فردي</t>
        </is>
      </c>
      <c r="L4486" s="7" t="inlineStr">
        <is>
          <t>مطلوب ولم يُنفذ</t>
        </is>
      </c>
      <c r="M4486" s="7" t="inlineStr">
        <is>
          <t>نافذ</t>
        </is>
      </c>
    </row>
    <row r="4487">
      <c r="A4487" s="7" t="n">
        <v>4486</v>
      </c>
      <c r="B4487" s="7" t="inlineStr">
        <is>
          <t>DIO-306</t>
        </is>
      </c>
      <c r="C4487" s="7" t="inlineStr">
        <is>
          <t>الأحداثُ التي ينشرها «نوعُ البلاغ وفئتُه»: TicketTypeCreated · RoutingRuleChanged.</t>
        </is>
      </c>
      <c r="D4487" s="7" t="inlineStr">
        <is>
          <t>طلب تأسيس المحرك الموحد — استكمالُ قاموس السجلات الرئيسة</t>
        </is>
      </c>
      <c r="E4487" s="7" t="inlineStr">
        <is>
          <t>§مصدر الحقيقة</t>
        </is>
      </c>
      <c r="F4487" s="7" t="inlineStr">
        <is>
          <t>DIO</t>
        </is>
      </c>
      <c r="G4487" s="7" t="inlineStr">
        <is>
          <t>قرار مالك موقَّع — نافذ</t>
        </is>
      </c>
      <c r="H4487" s="7" t="inlineStr">
        <is>
          <t>INJAZ-UX-01</t>
        </is>
      </c>
      <c r="I4487" s="7" t="inlineStr">
        <is>
          <t>الفصلُ ٨ — التصديرُ والاستيراد</t>
        </is>
      </c>
      <c r="J4487" s="7" t="inlineStr">
        <is>
          <t>FRD-01 لعرضِ مستنداتها · DELIVERY-01 لبواباتِ القبول</t>
        </is>
      </c>
      <c r="K4487" s="7" t="inlineStr">
        <is>
          <t>اختبارُ حدث: كلُّ حدثٍ له مستهلكٌ وأثرٌ ظاهر</t>
        </is>
      </c>
      <c r="L4487" s="7" t="inlineStr">
        <is>
          <t>مطلوب ولم يُنفذ</t>
        </is>
      </c>
      <c r="M4487" s="7" t="inlineStr">
        <is>
          <t>نافذ</t>
        </is>
      </c>
    </row>
    <row r="4488">
      <c r="A4488" s="7" t="n">
        <v>4487</v>
      </c>
      <c r="B4488" s="7" t="inlineStr">
        <is>
          <t>DIO-307</t>
        </is>
      </c>
      <c r="C4488" s="7" t="inlineStr">
        <is>
          <t>السجلُّ الرئيسُ «نموذجُ العمل» (MST-BZM) تملكه المبيعات والعقود وحدَها — ولا تعدّل حقولَه المملوكةَ إدارةٌ أخرى بالاستيراد ولا بغيره.</t>
        </is>
      </c>
      <c r="D4488" s="7" t="inlineStr">
        <is>
          <t>طلب تأسيس المحرك الموحد — استكمالُ قاموس السجلات الرئيسة</t>
        </is>
      </c>
      <c r="E4488" s="7" t="inlineStr">
        <is>
          <t>§مصدر الحقيقة</t>
        </is>
      </c>
      <c r="F4488" s="7" t="inlineStr">
        <is>
          <t>DIO</t>
        </is>
      </c>
      <c r="G4488" s="7" t="inlineStr">
        <is>
          <t>قرار مالك موقَّع — نافذ</t>
        </is>
      </c>
      <c r="H4488" s="7" t="inlineStr">
        <is>
          <t>INJAZ-UX-01</t>
        </is>
      </c>
      <c r="I4488" s="7" t="inlineStr">
        <is>
          <t>الفصلُ ٨ — التصديرُ والاستيراد</t>
        </is>
      </c>
      <c r="J4488" s="7" t="inlineStr">
        <is>
          <t>FRD-01 لعرضِ مستنداتها · DELIVERY-01 لبواباتِ القبول</t>
        </is>
      </c>
      <c r="K4488" s="7" t="inlineStr">
        <is>
          <t>اختبارُ ملكية: محاولةُ كتابةِ حقلٍ من حقول نموذجُ العمل من غير المبيعات والعقود تُرفض في الخادم</t>
        </is>
      </c>
      <c r="L4488" s="7" t="inlineStr">
        <is>
          <t>مطلوب ولم يُنفذ</t>
        </is>
      </c>
      <c r="M4488" s="7" t="inlineStr">
        <is>
          <t>نافذ</t>
        </is>
      </c>
    </row>
    <row r="4489">
      <c r="A4489" s="7" t="n">
        <v>4488</v>
      </c>
      <c r="B4489" s="7" t="inlineStr">
        <is>
          <t>DIO-308</t>
        </is>
      </c>
      <c r="C4489" s="7" t="inlineStr">
        <is>
          <t>الحقولُ التي تملكها المبيعات والعقود في «نموذجُ العمل» هي: الكودُ ووحدةُ العملِ وطريقةُ القياسِ ومستندُها.</t>
        </is>
      </c>
      <c r="D4489" s="7" t="inlineStr">
        <is>
          <t>طلب تأسيس المحرك الموحد — استكمالُ قاموس السجلات الرئيسة</t>
        </is>
      </c>
      <c r="E4489" s="7" t="inlineStr">
        <is>
          <t>§مصدر الحقيقة</t>
        </is>
      </c>
      <c r="F4489" s="7" t="inlineStr">
        <is>
          <t>DIO</t>
        </is>
      </c>
      <c r="G4489" s="7" t="inlineStr">
        <is>
          <t>قرار مالك موقَّع — نافذ</t>
        </is>
      </c>
      <c r="H4489" s="7" t="inlineStr">
        <is>
          <t>INJAZ-UX-01</t>
        </is>
      </c>
      <c r="I4489" s="7" t="inlineStr">
        <is>
          <t>الفصلُ ٨ — التصديرُ والاستيراد</t>
        </is>
      </c>
      <c r="J4489" s="7" t="inlineStr">
        <is>
          <t>FRD-01 لعرضِ مستنداتها · DELIVERY-01 لبواباتِ القبول</t>
        </is>
      </c>
      <c r="K4489" s="7" t="inlineStr">
        <is>
          <t>اختبارُ نطاق: هذه الحقولُ وحدَها قابلةٌ للتعديل من المبيعات والعقود</t>
        </is>
      </c>
      <c r="L4489" s="7" t="inlineStr">
        <is>
          <t>مطلوب ولم يُنفذ</t>
        </is>
      </c>
      <c r="M4489" s="7" t="inlineStr">
        <is>
          <t>نافذ</t>
        </is>
      </c>
    </row>
    <row r="4490">
      <c r="A4490" s="7" t="n">
        <v>4489</v>
      </c>
      <c r="B4490" s="7" t="inlineStr">
        <is>
          <t>DIO-309</t>
        </is>
      </c>
      <c r="C4490" s="7" t="inlineStr">
        <is>
          <t>الإداراتُ العارضةُ لـ«نموذجُ العمل» وزوايا عرضها: التشغيلُ والمواقعُ (ما يُسجَّل) · الموردون (وحدةُ الحصة) · الماليةُ (أساسُ الاستحقاق).</t>
        </is>
      </c>
      <c r="D4490" s="7" t="inlineStr">
        <is>
          <t>طلب تأسيس المحرك الموحد — استكمالُ قاموس السجلات الرئيسة</t>
        </is>
      </c>
      <c r="E4490" s="7" t="inlineStr">
        <is>
          <t>§مصدر الحقيقة</t>
        </is>
      </c>
      <c r="F4490" s="7" t="inlineStr">
        <is>
          <t>DIO</t>
        </is>
      </c>
      <c r="G4490" s="7" t="inlineStr">
        <is>
          <t>قرار مالك موقَّع — نافذ</t>
        </is>
      </c>
      <c r="H4490" s="7" t="inlineStr">
        <is>
          <t>INJAZ-UX-01</t>
        </is>
      </c>
      <c r="I4490" s="7" t="inlineStr">
        <is>
          <t>الفصلُ ٨ — التصديرُ والاستيراد</t>
        </is>
      </c>
      <c r="J4490" s="7" t="inlineStr">
        <is>
          <t>FRD-01 لعرضِ مستنداتها · DELIVERY-01 لبواباتِ القبول</t>
        </is>
      </c>
      <c r="K4490" s="7" t="inlineStr">
        <is>
          <t>اختبارُ عرض: كلُّ إدارةٍ ترى زاويتَها المعلنةَ من نموذجُ العمل</t>
        </is>
      </c>
      <c r="L4490" s="7" t="inlineStr">
        <is>
          <t>مطلوب ولم يُنفذ</t>
        </is>
      </c>
      <c r="M4490" s="7" t="inlineStr">
        <is>
          <t>نافذ</t>
        </is>
      </c>
    </row>
    <row r="4491">
      <c r="A4491" s="7" t="n">
        <v>4490</v>
      </c>
      <c r="B4491" s="7" t="inlineStr">
        <is>
          <t>DIO-310</t>
        </is>
      </c>
      <c r="C4491" s="7" t="inlineStr">
        <is>
          <t>الحقولُ الحساسةُ في «نموذجُ العمل»: لا حقولَ حساسة — لكنه لا يُعدَّل في عقدٍ نافذ.</t>
        </is>
      </c>
      <c r="D4491" s="7" t="inlineStr">
        <is>
          <t>طلب تأسيس المحرك الموحد — استكمالُ قاموس السجلات الرئيسة</t>
        </is>
      </c>
      <c r="E4491" s="7" t="inlineStr">
        <is>
          <t>§مصدر الحقيقة</t>
        </is>
      </c>
      <c r="F4491" s="7" t="inlineStr">
        <is>
          <t>DIO</t>
        </is>
      </c>
      <c r="G4491" s="7" t="inlineStr">
        <is>
          <t>قرار مالك موقَّع — نافذ</t>
        </is>
      </c>
      <c r="H4491" s="7" t="inlineStr">
        <is>
          <t>INJAZ-UX-01</t>
        </is>
      </c>
      <c r="I4491" s="7" t="inlineStr">
        <is>
          <t>الفصلُ ٨ — التصديرُ والاستيراد</t>
        </is>
      </c>
      <c r="J4491" s="7" t="inlineStr">
        <is>
          <t>FRD-01 لعرضِ مستنداتها · DELIVERY-01 لبواباتِ القبول</t>
        </is>
      </c>
      <c r="K4491" s="7" t="inlineStr">
        <is>
          <t>اختبارُ حجب: الحساسُ في نموذجُ العمل لا يخرج ولا يُكتب بلا منحٍ فردي</t>
        </is>
      </c>
      <c r="L4491" s="7" t="inlineStr">
        <is>
          <t>مطلوب ولم يُنفذ</t>
        </is>
      </c>
      <c r="M4491" s="7" t="inlineStr">
        <is>
          <t>نافذ</t>
        </is>
      </c>
    </row>
    <row r="4492">
      <c r="A4492" s="7" t="n">
        <v>4491</v>
      </c>
      <c r="B4492" s="7" t="inlineStr">
        <is>
          <t>DIO-311</t>
        </is>
      </c>
      <c r="C4492" s="7" t="inlineStr">
        <is>
          <t>الأحداثُ التي ينشرها «نموذجُ العمل»: BusinessModelDefined · BusinessModelUpdated.</t>
        </is>
      </c>
      <c r="D4492" s="7" t="inlineStr">
        <is>
          <t>طلب تأسيس المحرك الموحد — استكمالُ قاموس السجلات الرئيسة</t>
        </is>
      </c>
      <c r="E4492" s="7" t="inlineStr">
        <is>
          <t>§مصدر الحقيقة</t>
        </is>
      </c>
      <c r="F4492" s="7" t="inlineStr">
        <is>
          <t>DIO</t>
        </is>
      </c>
      <c r="G4492" s="7" t="inlineStr">
        <is>
          <t>قرار مالك موقَّع — نافذ</t>
        </is>
      </c>
      <c r="H4492" s="7" t="inlineStr">
        <is>
          <t>INJAZ-UX-01</t>
        </is>
      </c>
      <c r="I4492" s="7" t="inlineStr">
        <is>
          <t>الفصلُ ٨ — التصديرُ والاستيراد</t>
        </is>
      </c>
      <c r="J4492" s="7" t="inlineStr">
        <is>
          <t>FRD-01 لعرضِ مستنداتها · DELIVERY-01 لبواباتِ القبول</t>
        </is>
      </c>
      <c r="K4492" s="7" t="inlineStr">
        <is>
          <t>اختبارُ حدث: كلُّ حدثٍ له مستهلكٌ وأثرٌ ظاهر</t>
        </is>
      </c>
      <c r="L4492" s="7" t="inlineStr">
        <is>
          <t>مطلوب ولم يُنفذ</t>
        </is>
      </c>
      <c r="M4492" s="7" t="inlineStr">
        <is>
          <t>نافذ</t>
        </is>
      </c>
    </row>
    <row r="4493">
      <c r="A4493" s="7" t="n">
        <v>4492</v>
      </c>
      <c r="B4493" s="7" t="inlineStr">
        <is>
          <t>DIO-312</t>
        </is>
      </c>
      <c r="C4493" s="7" t="inlineStr">
        <is>
          <t>قاموسُ السجلات الرئيسة يشمل ثلاثةً وعشرين سجلًّا لا ثمانيةً — ولا يتحقق مبدأُ «إدخالٌ واحدٌ وتعميمٌ على الإدارات» قبل استكماله كاملًا.</t>
        </is>
      </c>
      <c r="D4493" s="7" t="inlineStr">
        <is>
          <t>طلب تأسيس المحرك الموحد — استكمالُ قاموس السجلات الرئيسة</t>
        </is>
      </c>
      <c r="E4493" s="7" t="inlineStr">
        <is>
          <t>§مصدر الحقيقة</t>
        </is>
      </c>
      <c r="F4493" s="7" t="inlineStr">
        <is>
          <t>DIO</t>
        </is>
      </c>
      <c r="G4493" s="7" t="inlineStr">
        <is>
          <t>قرار مالك موقَّع — نافذ</t>
        </is>
      </c>
      <c r="H4493" s="7" t="inlineStr">
        <is>
          <t>INJAZ-UX-01</t>
        </is>
      </c>
      <c r="I4493" s="7" t="inlineStr">
        <is>
          <t>الفصلُ ٨ — التصديرُ والاستيراد</t>
        </is>
      </c>
      <c r="J4493" s="7" t="inlineStr">
        <is>
          <t>FRD-01 لعرضِ مستنداتها · DELIVERY-01 لبواباتِ القبول</t>
        </is>
      </c>
      <c r="K4493" s="7" t="inlineStr">
        <is>
          <t>اختبارُ اكتمال: صفرُ سجلٍّ رئيسٍ في المنصة بلا مالكٍ وعارضين وحقولٍ حساسةٍ وأحداث</t>
        </is>
      </c>
      <c r="L4493" s="7" t="inlineStr">
        <is>
          <t>مطلوب ولم يُنفذ</t>
        </is>
      </c>
      <c r="M4493" s="7" t="inlineStr">
        <is>
          <t>نافذ</t>
        </is>
      </c>
    </row>
    <row r="4494">
      <c r="A4494" s="7" t="n">
        <v>4493</v>
      </c>
      <c r="B4494" s="7" t="inlineStr">
        <is>
          <t>UXA-001</t>
        </is>
      </c>
      <c r="C4494" s="7" t="inlineStr">
        <is>
          <t>نموذجُ بيانات الشاشة الكاملُ لا يُختزل لمعالجة مشكلةِ عرض — بل تُعالَج تجربةُ المستخدم بمناظرَ موجَّهةٍ للمهامِ وفلاترَ وإظهارٍ تدريجيٍّ للأعمدة.</t>
        </is>
      </c>
      <c r="D4494" s="7" t="inlineStr">
        <is>
          <t>طلب تدقيق تجربة المستخدم وواجهة المستخدم · وتصحيحُ المالك بشأن كثافة الأعمدة</t>
        </is>
      </c>
      <c r="E4494" s="7" t="inlineStr">
        <is>
          <t>§المبدأ الحاكم</t>
        </is>
      </c>
      <c r="F4494" s="7" t="inlineStr">
        <is>
          <t>UXA</t>
        </is>
      </c>
      <c r="G4494" s="7" t="inlineStr">
        <is>
          <t>قرار مالك موقَّع — نافذ</t>
        </is>
      </c>
      <c r="H4494" s="7" t="inlineStr">
        <is>
          <t>INJAZ-UX-01</t>
        </is>
      </c>
      <c r="I4494" s="7" t="inlineStr">
        <is>
          <t>الفصلُ ٤ — المناظرُ والكثافة</t>
        </is>
      </c>
      <c r="J4494" s="7" t="inlineStr">
        <is>
          <t>FRD-01 لعرضِ مستنداتها · DELIVERY-01 لبواباتِ القبول</t>
        </is>
      </c>
      <c r="K4494" s="7" t="inlineStr">
        <is>
          <t>اختبارُ منع: صفرُ توصيةٍ بحذف عمودٍ أو دمجه بحجة الكثافة البصرية</t>
        </is>
      </c>
      <c r="L4494" s="7" t="inlineStr">
        <is>
          <t>مطلوب ولم يُنفذ</t>
        </is>
      </c>
      <c r="M4494" s="7" t="inlineStr">
        <is>
          <t>نافذ</t>
        </is>
      </c>
    </row>
    <row r="4495">
      <c r="A4495" s="7" t="n">
        <v>4494</v>
      </c>
      <c r="B4495" s="7" t="inlineStr">
        <is>
          <t>UXA-002</t>
        </is>
      </c>
      <c r="C4495" s="7" t="inlineStr">
        <is>
          <t>يُفصل بين ثلاثةٍ فصلًا بنيويًّا: اكتمالُ نموذج بيانات الشاشةِ وقد يحمل أعمدةً كثيرة · وطريقةُ العرض اليوميةِ التي تساعد على التركيزِ في المهمة الحالية · والتصديرُ الذي يُخرج العرضَ المختارَ أو جميعَ الأعمدة بحسب الصلاحية.</t>
        </is>
      </c>
      <c r="D4495" s="7" t="inlineStr">
        <is>
          <t>طلب تدقيق تجربة المستخدم وواجهة المستخدم · وتصحيحُ المالك بشأن كثافة الأعمدة</t>
        </is>
      </c>
      <c r="E4495" s="7" t="inlineStr">
        <is>
          <t>§المبدأ الحاكم</t>
        </is>
      </c>
      <c r="F4495" s="7" t="inlineStr">
        <is>
          <t>UXA</t>
        </is>
      </c>
      <c r="G4495" s="7" t="inlineStr">
        <is>
          <t>قرار مالك موقَّع — نافذ</t>
        </is>
      </c>
      <c r="H4495" s="7" t="inlineStr">
        <is>
          <t>INJAZ-UX-01</t>
        </is>
      </c>
      <c r="I4495" s="7" t="inlineStr">
        <is>
          <t>الفصلُ ٤ — المناظرُ والكثافة</t>
        </is>
      </c>
      <c r="J4495" s="7" t="inlineStr">
        <is>
          <t>FRD-01 لعرضِ مستنداتها · DELIVERY-01 لبواباتِ القبول</t>
        </is>
      </c>
      <c r="K4495" s="7" t="inlineStr">
        <is>
          <t>اختبارُ تمييز: تغييرُ العرضِ لا ينقص نموذجَ البيانات ولا يقيّد التصدير</t>
        </is>
      </c>
      <c r="L4495" s="7" t="inlineStr">
        <is>
          <t>مطلوب ولم يُنفذ</t>
        </is>
      </c>
      <c r="M4495" s="7" t="inlineStr">
        <is>
          <t>نافذ</t>
        </is>
      </c>
    </row>
    <row r="4496">
      <c r="A4496" s="7" t="n">
        <v>4495</v>
      </c>
      <c r="B4496" s="7" t="inlineStr">
        <is>
          <t>UXA-003</t>
        </is>
      </c>
      <c r="C4496" s="7" t="inlineStr">
        <is>
          <t>لا تُصنَّف الشاشةُ سيئةً لمجرد كثرةِ أعمدتها — بل تُقاس باثني عشرَ سؤالًا: أتُعرض كلُّ الأعمدةِ دفعةً بلا حاجة · أتوجد مناظرُ مبنيةٌ على المهامِ · أيعرف المستخدمُ أيَّ عرضٍ يختار · أيصل للحقل بسرعةٍ · أالأعمدةُ مرتَّبةٌ منطقيًّا · أالحقولُ الحساسةُ محميةٌ · أالتصديرُ كاملٌ ودقيقٌ · أتُحفظ العروضُ · أيعود المستخدمُ لسياقه بعد فتح السجلِّ · أيعمل الجدولُ على الشاشات المختلفةِ · أتوجد أعمدةٌ مكررةٌ أو مجهولةُ المصدرِ · أللِكلِّ عمودٍ معنًى ومالكٌ ومصدر.</t>
        </is>
      </c>
      <c r="D4496" s="7" t="inlineStr">
        <is>
          <t>طلب تدقيق تجربة المستخدم وواجهة المستخدم · وتصحيحُ المالك بشأن كثافة الأعمدة</t>
        </is>
      </c>
      <c r="E4496" s="7" t="inlineStr">
        <is>
          <t>§معايير الحكم</t>
        </is>
      </c>
      <c r="F4496" s="7" t="inlineStr">
        <is>
          <t>UXA</t>
        </is>
      </c>
      <c r="G4496" s="7" t="inlineStr">
        <is>
          <t>قرار مالك موقَّع — نافذ</t>
        </is>
      </c>
      <c r="H4496" s="7" t="inlineStr">
        <is>
          <t>INJAZ-UX-01</t>
        </is>
      </c>
      <c r="I4496" s="7" t="inlineStr">
        <is>
          <t>الفصلُ ٤ — المناظرُ والكثافة</t>
        </is>
      </c>
      <c r="J4496" s="7" t="inlineStr">
        <is>
          <t>FRD-01 لعرضِ مستنداتها · DELIVERY-01 لبواباتِ القبول</t>
        </is>
      </c>
      <c r="K4496" s="7" t="inlineStr">
        <is>
          <t>اختبارُ قياس: كلُّ شاشةٍ تُقاس بالأسئلة الاثني عشرَ لا بعدد الأعمدة</t>
        </is>
      </c>
      <c r="L4496" s="7" t="inlineStr">
        <is>
          <t>مطلوب ولم يُنفذ</t>
        </is>
      </c>
      <c r="M4496" s="7" t="inlineStr">
        <is>
          <t>نافذ</t>
        </is>
      </c>
    </row>
    <row r="4497">
      <c r="A4497" s="7" t="n">
        <v>4496</v>
      </c>
      <c r="B4497" s="7" t="inlineStr">
        <is>
          <t>UXA-004</t>
        </is>
      </c>
      <c r="C4497" s="7" t="inlineStr">
        <is>
          <t>لا يُحذف عمودٌ ولا يُدمج قبل مراجعةِ وظيفتِه ومصدرِه واستخدامِه في التصدير والاستيراد والتدقيق.</t>
        </is>
      </c>
      <c r="D4497" s="7" t="inlineStr">
        <is>
          <t>طلب تدقيق تجربة المستخدم وواجهة المستخدم · وتصحيحُ المالك بشأن كثافة الأعمدة</t>
        </is>
      </c>
      <c r="E4497" s="7" t="inlineStr">
        <is>
          <t>§معايير الحكم</t>
        </is>
      </c>
      <c r="F4497" s="7" t="inlineStr">
        <is>
          <t>UXA</t>
        </is>
      </c>
      <c r="G4497" s="7" t="inlineStr">
        <is>
          <t>قرار مالك موقَّع — نافذ</t>
        </is>
      </c>
      <c r="H4497" s="7" t="inlineStr">
        <is>
          <t>INJAZ-UX-01</t>
        </is>
      </c>
      <c r="I4497" s="7" t="inlineStr">
        <is>
          <t>الفصلُ ٤ — المناظرُ والكثافة</t>
        </is>
      </c>
      <c r="J4497" s="7" t="inlineStr">
        <is>
          <t>FRD-01 لعرضِ مستنداتها · DELIVERY-01 لبواباتِ القبول</t>
        </is>
      </c>
      <c r="K4497" s="7" t="inlineStr">
        <is>
          <t>اختبارُ منع: أيُّ توصيةِ حذفٍ بلا مراجعةٍ رباعيةٍ تُرفض</t>
        </is>
      </c>
      <c r="L4497" s="7" t="inlineStr">
        <is>
          <t>مطلوب ولم يُنفذ</t>
        </is>
      </c>
      <c r="M4497" s="7" t="inlineStr">
        <is>
          <t>نافذ</t>
        </is>
      </c>
    </row>
    <row r="4498">
      <c r="A4498" s="7" t="n">
        <v>4497</v>
      </c>
      <c r="B4498" s="7" t="inlineStr">
        <is>
          <t>UXA-005</t>
        </is>
      </c>
      <c r="C4498" s="7" t="inlineStr">
        <is>
          <t>كلُّ شاشةٍ طويلةٍ تحمل مناظرَ مختصرةً موجَّهةً للمهام — ولا تُنشأ المناظرُ بالاجتهاد البصريِّ بل بحسب دورِ المستخدمِ والمرحلةِ المستنديةِ والقرارِ المطلوبِ ونوعِ المهمةِ وزاويةِ الإدارةِ العارضةِ والحقولِ الأكثرِ استخدامًا والحقولِ الحساسةِ والحقولِ التي لا تُحتاج إلا في المراجعة التفصيلية.</t>
        </is>
      </c>
      <c r="D4498" s="7" t="inlineStr">
        <is>
          <t>طلب تدقيق تجربة المستخدم وواجهة المستخدم · وتصحيحُ المالك بشأن كثافة الأعمدة</t>
        </is>
      </c>
      <c r="E4498" s="7" t="inlineStr">
        <is>
          <t>§المناظر</t>
        </is>
      </c>
      <c r="F4498" s="7" t="inlineStr">
        <is>
          <t>UXA</t>
        </is>
      </c>
      <c r="G4498" s="7" t="inlineStr">
        <is>
          <t>قرار مالك موقَّع — نافذ</t>
        </is>
      </c>
      <c r="H4498" s="7" t="inlineStr">
        <is>
          <t>INJAZ-UX-01</t>
        </is>
      </c>
      <c r="I4498" s="7" t="inlineStr">
        <is>
          <t>الفصلُ ٤ — المناظرُ والكثافة</t>
        </is>
      </c>
      <c r="J4498" s="7" t="inlineStr">
        <is>
          <t>FRD-01 لعرضِ مستنداتها · DELIVERY-01 لبواباتِ القبول</t>
        </is>
      </c>
      <c r="K4498" s="7" t="inlineStr">
        <is>
          <t>اختبارُ اشتقاق: كلُّ منظرٍ يُنسب إلى أحد المحدِّدات الثمانيةِ لا إلى تفضيلٍ بصري</t>
        </is>
      </c>
      <c r="L4498" s="7" t="inlineStr">
        <is>
          <t>مطلوب ولم يُنفذ</t>
        </is>
      </c>
      <c r="M4498" s="7" t="inlineStr">
        <is>
          <t>نافذ</t>
        </is>
      </c>
    </row>
    <row r="4499">
      <c r="A4499" s="7" t="n">
        <v>4498</v>
      </c>
      <c r="B4499" s="7" t="inlineStr">
        <is>
          <t>UXA-006</t>
        </is>
      </c>
      <c r="C4499" s="7" t="inlineStr">
        <is>
          <t>العرضُ الافتراضيُّ عند الفتح الأول هو الأنسبُ لدور المستخدمِ ومهمتِه — ولا تُعرض عشراتُ الأعمدةِ دفعةً واحدة.</t>
        </is>
      </c>
      <c r="D4499" s="7" t="inlineStr">
        <is>
          <t>طلب تدقيق تجربة المستخدم وواجهة المستخدم · وتصحيحُ المالك بشأن كثافة الأعمدة</t>
        </is>
      </c>
      <c r="E4499" s="7" t="inlineStr">
        <is>
          <t>§المناظر</t>
        </is>
      </c>
      <c r="F4499" s="7" t="inlineStr">
        <is>
          <t>UXA</t>
        </is>
      </c>
      <c r="G4499" s="7" t="inlineStr">
        <is>
          <t>قرار مالك موقَّع — نافذ</t>
        </is>
      </c>
      <c r="H4499" s="7" t="inlineStr">
        <is>
          <t>INJAZ-UX-01</t>
        </is>
      </c>
      <c r="I4499" s="7" t="inlineStr">
        <is>
          <t>الفصلُ ٤ — المناظرُ والكثافة</t>
        </is>
      </c>
      <c r="J4499" s="7" t="inlineStr">
        <is>
          <t>FRD-01 لعرضِ مستنداتها · DELIVERY-01 لبواباتِ القبول</t>
        </is>
      </c>
      <c r="K4499" s="7" t="inlineStr">
        <is>
          <t>اختبارُ فتح: فتحُ شاشةٍ طويلةٍ يعرض العرضَ الافتراضيَّ لا كلَّ الأعمدة</t>
        </is>
      </c>
      <c r="L4499" s="7" t="inlineStr">
        <is>
          <t>مطلوب ولم يُنفذ</t>
        </is>
      </c>
      <c r="M4499" s="7" t="inlineStr">
        <is>
          <t>نافذ</t>
        </is>
      </c>
    </row>
    <row r="4500">
      <c r="A4500" s="7" t="n">
        <v>4499</v>
      </c>
      <c r="B4500" s="7" t="inlineStr">
        <is>
          <t>UXA-007</t>
        </is>
      </c>
      <c r="C4500" s="7" t="inlineStr">
        <is>
          <t>تُصنَّف الأعمدةُ في تسعِ فئاتٍ دلاليةٍ تُشتق منها المناظر: التعريفُ والمواصفاتُ · الوثائقُ والصلاحيةُ · التشغيلُ والتخصيصُ · التواريخُ والمراحلُ · العلاقاتُ والمراجعُ · الأداءُ والمؤشراتُ · الماليةُ والتكاليفُ · الملكيةُ والتمويلُ · الحوكمةُ والتدقيق.</t>
        </is>
      </c>
      <c r="D4500" s="7" t="inlineStr">
        <is>
          <t>طلب تدقيق تجربة المستخدم وواجهة المستخدم · وتصحيحُ المالك بشأن كثافة الأعمدة</t>
        </is>
      </c>
      <c r="E4500" s="7" t="inlineStr">
        <is>
          <t>§المناظر</t>
        </is>
      </c>
      <c r="F4500" s="7" t="inlineStr">
        <is>
          <t>UXA</t>
        </is>
      </c>
      <c r="G4500" s="7" t="inlineStr">
        <is>
          <t>قرار مالك موقَّع — نافذ</t>
        </is>
      </c>
      <c r="H4500" s="7" t="inlineStr">
        <is>
          <t>INJAZ-UX-01</t>
        </is>
      </c>
      <c r="I4500" s="7" t="inlineStr">
        <is>
          <t>الفصلُ ٤ — المناظرُ والكثافة</t>
        </is>
      </c>
      <c r="J4500" s="7" t="inlineStr">
        <is>
          <t>FRD-01 لعرضِ مستنداتها · DELIVERY-01 لبواباتِ القبول</t>
        </is>
      </c>
      <c r="K4500" s="7" t="inlineStr">
        <is>
          <t>اختبارُ تصنيف: كلُّ عمودٍ من الـ١٨٩٣ منسوبٌ لفئةٍ أو موسومٌ «أخرى» صريحًا</t>
        </is>
      </c>
      <c r="L4500" s="7" t="inlineStr">
        <is>
          <t>مطلوب ولم يُنفذ</t>
        </is>
      </c>
      <c r="M4500" s="7" t="inlineStr">
        <is>
          <t>نافذ</t>
        </is>
      </c>
    </row>
    <row r="4501">
      <c r="A4501" s="7" t="n">
        <v>4500</v>
      </c>
      <c r="B4501" s="7" t="inlineStr">
        <is>
          <t>UXA-008</t>
        </is>
      </c>
      <c r="C4501" s="7" t="inlineStr">
        <is>
          <t>المنظرُ الذي يحمل حقلًا حساسًا لا يُتاح إلا بمنحٍ فرديٍّ موثَّق — ويُسجَّل الاطّلاعُ عليه.</t>
        </is>
      </c>
      <c r="D4501" s="7" t="inlineStr">
        <is>
          <t>طلب تدقيق تجربة المستخدم وواجهة المستخدم · وتصحيحُ المالك بشأن كثافة الأعمدة</t>
        </is>
      </c>
      <c r="E4501" s="7" t="inlineStr">
        <is>
          <t>§المناظر</t>
        </is>
      </c>
      <c r="F4501" s="7" t="inlineStr">
        <is>
          <t>UXA</t>
        </is>
      </c>
      <c r="G4501" s="7" t="inlineStr">
        <is>
          <t>قرار مالك موقَّع — نافذ</t>
        </is>
      </c>
      <c r="H4501" s="7" t="inlineStr">
        <is>
          <t>INJAZ-UX-01</t>
        </is>
      </c>
      <c r="I4501" s="7" t="inlineStr">
        <is>
          <t>الفصلُ ٤ — المناظرُ والكثافة</t>
        </is>
      </c>
      <c r="J4501" s="7" t="inlineStr">
        <is>
          <t>FRD-01 لعرضِ مستنداتها · DELIVERY-01 لبواباتِ القبول</t>
        </is>
      </c>
      <c r="K4501" s="7" t="inlineStr">
        <is>
          <t>اختبارُ حجب: منظرٌ حساسٌ لا يظهر لغير المخوَّل فردًا ولا يُرسَل في الاستجابة</t>
        </is>
      </c>
      <c r="L4501" s="7" t="inlineStr">
        <is>
          <t>مطلوب ولم يُنفذ</t>
        </is>
      </c>
      <c r="M4501" s="7" t="inlineStr">
        <is>
          <t>نافذ</t>
        </is>
      </c>
    </row>
    <row r="4502">
      <c r="A4502" s="7" t="n">
        <v>4501</v>
      </c>
      <c r="B4502" s="7" t="inlineStr">
        <is>
          <t>UXA-009</t>
        </is>
      </c>
      <c r="C4502" s="7" t="inlineStr">
        <is>
          <t>يمكن حفظُ العرضِ تفضيلًا شخصيًّا إن سمحت السياسةُ — وتُميَّز العروضُ الشخصيةُ من العروضِ المعتمدةِ من الإدارة.</t>
        </is>
      </c>
      <c r="D4502" s="7" t="inlineStr">
        <is>
          <t>طلب تدقيق تجربة المستخدم وواجهة المستخدم · وتصحيحُ المالك بشأن كثافة الأعمدة</t>
        </is>
      </c>
      <c r="E4502" s="7" t="inlineStr">
        <is>
          <t>§المناظر</t>
        </is>
      </c>
      <c r="F4502" s="7" t="inlineStr">
        <is>
          <t>UXA</t>
        </is>
      </c>
      <c r="G4502" s="7" t="inlineStr">
        <is>
          <t>قرار مالك موقَّع — نافذ</t>
        </is>
      </c>
      <c r="H4502" s="7" t="inlineStr">
        <is>
          <t>INJAZ-UX-01</t>
        </is>
      </c>
      <c r="I4502" s="7" t="inlineStr">
        <is>
          <t>الفصلُ ٤ — المناظرُ والكثافة</t>
        </is>
      </c>
      <c r="J4502" s="7" t="inlineStr">
        <is>
          <t>FRD-01 لعرضِ مستنداتها · DELIVERY-01 لبواباتِ القبول</t>
        </is>
      </c>
      <c r="K4502" s="7" t="inlineStr">
        <is>
          <t>اختبارُ تمييز: العرضُ الشخصيُّ لا يُخلط بالمعتمدِ ولا يُفرض على غيره</t>
        </is>
      </c>
      <c r="L4502" s="7" t="inlineStr">
        <is>
          <t>مطلوب ولم يُنفذ</t>
        </is>
      </c>
      <c r="M4502" s="7" t="inlineStr">
        <is>
          <t>نافذ</t>
        </is>
      </c>
    </row>
    <row r="4503">
      <c r="A4503" s="7" t="n">
        <v>4502</v>
      </c>
      <c r="B4503" s="7" t="inlineStr">
        <is>
          <t>UXA-010</t>
        </is>
      </c>
      <c r="C4503" s="7" t="inlineStr">
        <is>
          <t>كلُّ شاشةٍ طويلةٍ تحمل زرًّا واضحًا موحَّدًا باسم «إظهار كل الأعمدة» — بالاسم نفسِه في كل الشاشات.</t>
        </is>
      </c>
      <c r="D4503" s="7" t="inlineStr">
        <is>
          <t>طلب تدقيق تجربة المستخدم وواجهة المستخدم · وتصحيحُ المالك بشأن كثافة الأعمدة</t>
        </is>
      </c>
      <c r="E4503" s="7" t="inlineStr">
        <is>
          <t>§زر إظهار كل الأعمدة</t>
        </is>
      </c>
      <c r="F4503" s="7" t="inlineStr">
        <is>
          <t>UXA</t>
        </is>
      </c>
      <c r="G4503" s="7" t="inlineStr">
        <is>
          <t>قرار مالك موقَّع — نافذ</t>
        </is>
      </c>
      <c r="H4503" s="7" t="inlineStr">
        <is>
          <t>INJAZ-UX-01</t>
        </is>
      </c>
      <c r="I4503" s="7" t="inlineStr">
        <is>
          <t>الفصلُ ٤ — المناظرُ والكثافة</t>
        </is>
      </c>
      <c r="J4503" s="7" t="inlineStr">
        <is>
          <t>FRD-01 لعرضِ مستنداتها · DELIVERY-01 لبواباتِ القبول</t>
        </is>
      </c>
      <c r="K4503" s="7" t="inlineStr">
        <is>
          <t>اختبارُ وجود: كلُّ شاشةٍ بعشرين عمودًا فأكثرَ تحمل الزرَّ بالاسم الموحَّد</t>
        </is>
      </c>
      <c r="L4503" s="7" t="inlineStr">
        <is>
          <t>مطلوب ولم يُنفذ</t>
        </is>
      </c>
      <c r="M4503" s="7" t="inlineStr">
        <is>
          <t>نافذ</t>
        </is>
      </c>
    </row>
    <row r="4504">
      <c r="A4504" s="7" t="n">
        <v>4503</v>
      </c>
      <c r="B4504" s="7" t="inlineStr">
        <is>
          <t>UXA-011</t>
        </is>
      </c>
      <c r="C4504" s="7" t="inlineStr">
        <is>
          <t>زرُّ «إظهار كل الأعمدة»: يعرض جميعَ الأعمدةِ التي يملك المستخدمُ صلاحيةَ رؤيتها.</t>
        </is>
      </c>
      <c r="D4504" s="7" t="inlineStr">
        <is>
          <t>طلب تدقيق تجربة المستخدم وواجهة المستخدم · وتصحيحُ المالك بشأن كثافة الأعمدة</t>
        </is>
      </c>
      <c r="E4504" s="7" t="inlineStr">
        <is>
          <t>§زر إظهار كل الأعمدة</t>
        </is>
      </c>
      <c r="F4504" s="7" t="inlineStr">
        <is>
          <t>UXA</t>
        </is>
      </c>
      <c r="G4504" s="7" t="inlineStr">
        <is>
          <t>قرار مالك موقَّع — نافذ</t>
        </is>
      </c>
      <c r="H4504" s="7" t="inlineStr">
        <is>
          <t>INJAZ-UX-01</t>
        </is>
      </c>
      <c r="I4504" s="7" t="inlineStr">
        <is>
          <t>الفصلُ ٤ — المناظرُ والكثافة</t>
        </is>
      </c>
      <c r="J4504" s="7" t="inlineStr">
        <is>
          <t>FRD-01 لعرضِ مستنداتها · DELIVERY-01 لبواباتِ القبول</t>
        </is>
      </c>
      <c r="K4504" s="7" t="inlineStr">
        <is>
          <t>اختبارُ سلوك: يعرض جميعَ الأعمدةِ التي يملك المستخدمُ صلاحيةَ رؤيتها</t>
        </is>
      </c>
      <c r="L4504" s="7" t="inlineStr">
        <is>
          <t>مطلوب ولم يُنفذ</t>
        </is>
      </c>
      <c r="M4504" s="7" t="inlineStr">
        <is>
          <t>نافذ</t>
        </is>
      </c>
    </row>
    <row r="4505">
      <c r="A4505" s="7" t="n">
        <v>4504</v>
      </c>
      <c r="B4505" s="7" t="inlineStr">
        <is>
          <t>UXA-012</t>
        </is>
      </c>
      <c r="C4505" s="7" t="inlineStr">
        <is>
          <t>زرُّ «إظهار كل الأعمدة»: لا يكشف الحقولَ الحساسةَ غيرَ المخوَّل بها.</t>
        </is>
      </c>
      <c r="D4505" s="7" t="inlineStr">
        <is>
          <t>طلب تدقيق تجربة المستخدم وواجهة المستخدم · وتصحيحُ المالك بشأن كثافة الأعمدة</t>
        </is>
      </c>
      <c r="E4505" s="7" t="inlineStr">
        <is>
          <t>§زر إظهار كل الأعمدة</t>
        </is>
      </c>
      <c r="F4505" s="7" t="inlineStr">
        <is>
          <t>UXA</t>
        </is>
      </c>
      <c r="G4505" s="7" t="inlineStr">
        <is>
          <t>قرار مالك موقَّع — نافذ</t>
        </is>
      </c>
      <c r="H4505" s="7" t="inlineStr">
        <is>
          <t>INJAZ-UX-01</t>
        </is>
      </c>
      <c r="I4505" s="7" t="inlineStr">
        <is>
          <t>الفصلُ ٤ — المناظرُ والكثافة</t>
        </is>
      </c>
      <c r="J4505" s="7" t="inlineStr">
        <is>
          <t>FRD-01 لعرضِ مستنداتها · DELIVERY-01 لبواباتِ القبول</t>
        </is>
      </c>
      <c r="K4505" s="7" t="inlineStr">
        <is>
          <t>اختبارُ سلوك: لا يكشف الحقولَ الحساسةَ غيرَ المخوَّل بها</t>
        </is>
      </c>
      <c r="L4505" s="7" t="inlineStr">
        <is>
          <t>مطلوب ولم يُنفذ</t>
        </is>
      </c>
      <c r="M4505" s="7" t="inlineStr">
        <is>
          <t>نافذ</t>
        </is>
      </c>
    </row>
    <row r="4506">
      <c r="A4506" s="7" t="n">
        <v>4505</v>
      </c>
      <c r="B4506" s="7" t="inlineStr">
        <is>
          <t>UXA-013</t>
        </is>
      </c>
      <c r="C4506" s="7" t="inlineStr">
        <is>
          <t>زرُّ «إظهار كل الأعمدة»: يحافظ على ترتيبِ الأعمدةِ المعتمد.</t>
        </is>
      </c>
      <c r="D4506" s="7" t="inlineStr">
        <is>
          <t>طلب تدقيق تجربة المستخدم وواجهة المستخدم · وتصحيحُ المالك بشأن كثافة الأعمدة</t>
        </is>
      </c>
      <c r="E4506" s="7" t="inlineStr">
        <is>
          <t>§زر إظهار كل الأعمدة</t>
        </is>
      </c>
      <c r="F4506" s="7" t="inlineStr">
        <is>
          <t>UXA</t>
        </is>
      </c>
      <c r="G4506" s="7" t="inlineStr">
        <is>
          <t>قرار مالك موقَّع — نافذ</t>
        </is>
      </c>
      <c r="H4506" s="7" t="inlineStr">
        <is>
          <t>INJAZ-UX-01</t>
        </is>
      </c>
      <c r="I4506" s="7" t="inlineStr">
        <is>
          <t>الفصلُ ٤ — المناظرُ والكثافة</t>
        </is>
      </c>
      <c r="J4506" s="7" t="inlineStr">
        <is>
          <t>FRD-01 لعرضِ مستنداتها · DELIVERY-01 لبواباتِ القبول</t>
        </is>
      </c>
      <c r="K4506" s="7" t="inlineStr">
        <is>
          <t>اختبارُ سلوك: يحافظ على ترتيبِ الأعمدةِ المعتمد</t>
        </is>
      </c>
      <c r="L4506" s="7" t="inlineStr">
        <is>
          <t>مطلوب ولم يُنفذ</t>
        </is>
      </c>
      <c r="M4506" s="7" t="inlineStr">
        <is>
          <t>نافذ</t>
        </is>
      </c>
    </row>
    <row r="4507">
      <c r="A4507" s="7" t="n">
        <v>4506</v>
      </c>
      <c r="B4507" s="7" t="inlineStr">
        <is>
          <t>UXA-014</t>
        </is>
      </c>
      <c r="C4507" s="7" t="inlineStr">
        <is>
          <t>زرُّ «إظهار كل الأعمدة»: يتيح العودةَ إلى العرض المختصر السابق.</t>
        </is>
      </c>
      <c r="D4507" s="7" t="inlineStr">
        <is>
          <t>طلب تدقيق تجربة المستخدم وواجهة المستخدم · وتصحيحُ المالك بشأن كثافة الأعمدة</t>
        </is>
      </c>
      <c r="E4507" s="7" t="inlineStr">
        <is>
          <t>§زر إظهار كل الأعمدة</t>
        </is>
      </c>
      <c r="F4507" s="7" t="inlineStr">
        <is>
          <t>UXA</t>
        </is>
      </c>
      <c r="G4507" s="7" t="inlineStr">
        <is>
          <t>قرار مالك موقَّع — نافذ</t>
        </is>
      </c>
      <c r="H4507" s="7" t="inlineStr">
        <is>
          <t>INJAZ-UX-01</t>
        </is>
      </c>
      <c r="I4507" s="7" t="inlineStr">
        <is>
          <t>الفصلُ ٤ — المناظرُ والكثافة</t>
        </is>
      </c>
      <c r="J4507" s="7" t="inlineStr">
        <is>
          <t>FRD-01 لعرضِ مستنداتها · DELIVERY-01 لبواباتِ القبول</t>
        </is>
      </c>
      <c r="K4507" s="7" t="inlineStr">
        <is>
          <t>اختبارُ سلوك: يتيح العودةَ إلى العرض المختصر السابق</t>
        </is>
      </c>
      <c r="L4507" s="7" t="inlineStr">
        <is>
          <t>مطلوب ولم يُنفذ</t>
        </is>
      </c>
      <c r="M4507" s="7" t="inlineStr">
        <is>
          <t>نافذ</t>
        </is>
      </c>
    </row>
    <row r="4508">
      <c r="A4508" s="7" t="n">
        <v>4507</v>
      </c>
      <c r="B4508" s="7" t="inlineStr">
        <is>
          <t>UXA-015</t>
        </is>
      </c>
      <c r="C4508" s="7" t="inlineStr">
        <is>
          <t>زرُّ «إظهار كل الأعمدة»: يوضح للمستخدم أنه انتقل إلى عرضٍ تفصيليٍّ كامل.</t>
        </is>
      </c>
      <c r="D4508" s="7" t="inlineStr">
        <is>
          <t>طلب تدقيق تجربة المستخدم وواجهة المستخدم · وتصحيحُ المالك بشأن كثافة الأعمدة</t>
        </is>
      </c>
      <c r="E4508" s="7" t="inlineStr">
        <is>
          <t>§زر إظهار كل الأعمدة</t>
        </is>
      </c>
      <c r="F4508" s="7" t="inlineStr">
        <is>
          <t>UXA</t>
        </is>
      </c>
      <c r="G4508" s="7" t="inlineStr">
        <is>
          <t>قرار مالك موقَّع — نافذ</t>
        </is>
      </c>
      <c r="H4508" s="7" t="inlineStr">
        <is>
          <t>INJAZ-UX-01</t>
        </is>
      </c>
      <c r="I4508" s="7" t="inlineStr">
        <is>
          <t>الفصلُ ٤ — المناظرُ والكثافة</t>
        </is>
      </c>
      <c r="J4508" s="7" t="inlineStr">
        <is>
          <t>FRD-01 لعرضِ مستنداتها · DELIVERY-01 لبواباتِ القبول</t>
        </is>
      </c>
      <c r="K4508" s="7" t="inlineStr">
        <is>
          <t>اختبارُ سلوك: يوضح للمستخدم أنه انتقل إلى عرضٍ تفصيليٍّ كامل</t>
        </is>
      </c>
      <c r="L4508" s="7" t="inlineStr">
        <is>
          <t>مطلوب ولم يُنفذ</t>
        </is>
      </c>
      <c r="M4508" s="7" t="inlineStr">
        <is>
          <t>نافذ</t>
        </is>
      </c>
    </row>
    <row r="4509">
      <c r="A4509" s="7" t="n">
        <v>4508</v>
      </c>
      <c r="B4509" s="7" t="inlineStr">
        <is>
          <t>UXA-016</t>
        </is>
      </c>
      <c r="C4509" s="7" t="inlineStr">
        <is>
          <t>زرُّ «إظهار كل الأعمدة»: يدعم البحثَ والفرزَ والتصفيةَ واختيارَ الأعمدة.</t>
        </is>
      </c>
      <c r="D4509" s="7" t="inlineStr">
        <is>
          <t>طلب تدقيق تجربة المستخدم وواجهة المستخدم · وتصحيحُ المالك بشأن كثافة الأعمدة</t>
        </is>
      </c>
      <c r="E4509" s="7" t="inlineStr">
        <is>
          <t>§زر إظهار كل الأعمدة</t>
        </is>
      </c>
      <c r="F4509" s="7" t="inlineStr">
        <is>
          <t>UXA</t>
        </is>
      </c>
      <c r="G4509" s="7" t="inlineStr">
        <is>
          <t>قرار مالك موقَّع — نافذ</t>
        </is>
      </c>
      <c r="H4509" s="7" t="inlineStr">
        <is>
          <t>INJAZ-UX-01</t>
        </is>
      </c>
      <c r="I4509" s="7" t="inlineStr">
        <is>
          <t>الفصلُ ٤ — المناظرُ والكثافة</t>
        </is>
      </c>
      <c r="J4509" s="7" t="inlineStr">
        <is>
          <t>FRD-01 لعرضِ مستنداتها · DELIVERY-01 لبواباتِ القبول</t>
        </is>
      </c>
      <c r="K4509" s="7" t="inlineStr">
        <is>
          <t>اختبارُ سلوك: يدعم البحثَ والفرزَ والتصفيةَ واختيارَ الأعمدة</t>
        </is>
      </c>
      <c r="L4509" s="7" t="inlineStr">
        <is>
          <t>مطلوب ولم يُنفذ</t>
        </is>
      </c>
      <c r="M4509" s="7" t="inlineStr">
        <is>
          <t>نافذ</t>
        </is>
      </c>
    </row>
    <row r="4510">
      <c r="A4510" s="7" t="n">
        <v>4509</v>
      </c>
      <c r="B4510" s="7" t="inlineStr">
        <is>
          <t>UXA-017</t>
        </is>
      </c>
      <c r="C4510" s="7" t="inlineStr">
        <is>
          <t>زرُّ «إظهار كل الأعمدة»: يحفظ تفضيلَ المستخدمِ إن سمحت السياسة.</t>
        </is>
      </c>
      <c r="D4510" s="7" t="inlineStr">
        <is>
          <t>طلب تدقيق تجربة المستخدم وواجهة المستخدم · وتصحيحُ المالك بشأن كثافة الأعمدة</t>
        </is>
      </c>
      <c r="E4510" s="7" t="inlineStr">
        <is>
          <t>§زر إظهار كل الأعمدة</t>
        </is>
      </c>
      <c r="F4510" s="7" t="inlineStr">
        <is>
          <t>UXA</t>
        </is>
      </c>
      <c r="G4510" s="7" t="inlineStr">
        <is>
          <t>قرار مالك موقَّع — نافذ</t>
        </is>
      </c>
      <c r="H4510" s="7" t="inlineStr">
        <is>
          <t>INJAZ-UX-01</t>
        </is>
      </c>
      <c r="I4510" s="7" t="inlineStr">
        <is>
          <t>الفصلُ ٤ — المناظرُ والكثافة</t>
        </is>
      </c>
      <c r="J4510" s="7" t="inlineStr">
        <is>
          <t>FRD-01 لعرضِ مستنداتها · DELIVERY-01 لبواباتِ القبول</t>
        </is>
      </c>
      <c r="K4510" s="7" t="inlineStr">
        <is>
          <t>اختبارُ سلوك: يحفظ تفضيلَ المستخدمِ إن سمحت السياسة</t>
        </is>
      </c>
      <c r="L4510" s="7" t="inlineStr">
        <is>
          <t>مطلوب ولم يُنفذ</t>
        </is>
      </c>
      <c r="M4510" s="7" t="inlineStr">
        <is>
          <t>نافذ</t>
        </is>
      </c>
    </row>
    <row r="4511">
      <c r="A4511" s="7" t="n">
        <v>4510</v>
      </c>
      <c r="B4511" s="7" t="inlineStr">
        <is>
          <t>UXA-018</t>
        </is>
      </c>
      <c r="C4511" s="7" t="inlineStr">
        <is>
          <t>زرُّ «إظهار كل الأعمدة»: يختلف عن خيارِ «تصدير جميع الأعمدة» — فقد يملك المستخدمُ حقَّ التصديرِ لجزءٍ دون عرضِ بعض الحقولِ أو العكس.</t>
        </is>
      </c>
      <c r="D4511" s="7" t="inlineStr">
        <is>
          <t>طلب تدقيق تجربة المستخدم وواجهة المستخدم · وتصحيحُ المالك بشأن كثافة الأعمدة</t>
        </is>
      </c>
      <c r="E4511" s="7" t="inlineStr">
        <is>
          <t>§زر إظهار كل الأعمدة</t>
        </is>
      </c>
      <c r="F4511" s="7" t="inlineStr">
        <is>
          <t>UXA</t>
        </is>
      </c>
      <c r="G4511" s="7" t="inlineStr">
        <is>
          <t>قرار مالك موقَّع — نافذ</t>
        </is>
      </c>
      <c r="H4511" s="7" t="inlineStr">
        <is>
          <t>INJAZ-UX-01</t>
        </is>
      </c>
      <c r="I4511" s="7" t="inlineStr">
        <is>
          <t>الفصلُ ٤ — المناظرُ والكثافة</t>
        </is>
      </c>
      <c r="J4511" s="7" t="inlineStr">
        <is>
          <t>FRD-01 لعرضِ مستنداتها · DELIVERY-01 لبواباتِ القبول</t>
        </is>
      </c>
      <c r="K4511" s="7" t="inlineStr">
        <is>
          <t>اختبارُ سلوك: يختلف عن خيارِ «تصدير جميع الأعمدة» — فقد يملك المستخدمُ حقَ</t>
        </is>
      </c>
      <c r="L4511" s="7" t="inlineStr">
        <is>
          <t>مطلوب ولم يُنفذ</t>
        </is>
      </c>
      <c r="M4511" s="7" t="inlineStr">
        <is>
          <t>نافذ</t>
        </is>
      </c>
    </row>
    <row r="4512">
      <c r="A4512" s="7" t="n">
        <v>4511</v>
      </c>
      <c r="B4512" s="7" t="inlineStr">
        <is>
          <t>UXA-019</t>
        </is>
      </c>
      <c r="C4512" s="7" t="inlineStr">
        <is>
          <t>زرُّ التصدير واعٍ بالعرض الحالي — ويعرض قبل التنفيذ ثمانيةَ خياراتٍ صريحة: تصديرُ السجلات المحددةِ · نتائجِ البحثِ والفلاترِ الحاليةِ · الأعمدةِ الظاهرةِ في العرض الحاليِّ · أعمدةِ المنظرِ المختارِ · جميعِ الأعمدةِ المسموحةِ · قالبِ تصديرٍ محفوظٍ · ملفٍّ خارجيٍّ منقَّحٍ لموردٍ أو عميلٍ · والملفِّ الكاملِ للأرشفةِ أو المراجعة.</t>
        </is>
      </c>
      <c r="D4512" s="7" t="inlineStr">
        <is>
          <t>طلب تدقيق تجربة المستخدم وواجهة المستخدم · وتصحيحُ المالك بشأن كثافة الأعمدة</t>
        </is>
      </c>
      <c r="E4512" s="7" t="inlineStr">
        <is>
          <t>§ربط التصدير بالمناظر</t>
        </is>
      </c>
      <c r="F4512" s="7" t="inlineStr">
        <is>
          <t>UXA</t>
        </is>
      </c>
      <c r="G4512" s="7" t="inlineStr">
        <is>
          <t>قرار مالك موقَّع — نافذ</t>
        </is>
      </c>
      <c r="H4512" s="7" t="inlineStr">
        <is>
          <t>INJAZ-UX-01</t>
        </is>
      </c>
      <c r="I4512" s="7" t="inlineStr">
        <is>
          <t>الفصلُ ٤ — المناظرُ والكثافة</t>
        </is>
      </c>
      <c r="J4512" s="7" t="inlineStr">
        <is>
          <t>FRD-01 لعرضِ مستنداتها · DELIVERY-01 لبواباتِ القبول</t>
        </is>
      </c>
      <c r="K4512" s="7" t="inlineStr">
        <is>
          <t>اختبارُ خيارات: الثمانيةُ متاحةٌ ولكلٍّ ناتجٌ مختلفٌ مقيس</t>
        </is>
      </c>
      <c r="L4512" s="7" t="inlineStr">
        <is>
          <t>مطلوب ولم يُنفذ</t>
        </is>
      </c>
      <c r="M4512" s="7" t="inlineStr">
        <is>
          <t>نافذ</t>
        </is>
      </c>
    </row>
    <row r="4513">
      <c r="A4513" s="7" t="n">
        <v>4512</v>
      </c>
      <c r="B4513" s="7" t="inlineStr">
        <is>
          <t>UXA-020</t>
        </is>
      </c>
      <c r="C4513" s="7" t="inlineStr">
        <is>
          <t>يسجّل ملفُّ التصدير تسعةَ بنودٍ: اسمَ المنظرِ المستخدمِ · الأعمدةَ المصدَّرةَ · الفلاترَ · الفترةَ · السجلاتِ المحددةَ · المستخدمَ · وقتَ التصديرِ · رقمَ العمليةِ · والحقولَ التي استُبعدت بسبب الصلاحية.</t>
        </is>
      </c>
      <c r="D4513" s="7" t="inlineStr">
        <is>
          <t>طلب تدقيق تجربة المستخدم وواجهة المستخدم · وتصحيحُ المالك بشأن كثافة الأعمدة</t>
        </is>
      </c>
      <c r="E4513" s="7" t="inlineStr">
        <is>
          <t>§ربط التصدير بالمناظر</t>
        </is>
      </c>
      <c r="F4513" s="7" t="inlineStr">
        <is>
          <t>UXA</t>
        </is>
      </c>
      <c r="G4513" s="7" t="inlineStr">
        <is>
          <t>قرار مالك موقَّع — نافذ</t>
        </is>
      </c>
      <c r="H4513" s="7" t="inlineStr">
        <is>
          <t>INJAZ-UX-01</t>
        </is>
      </c>
      <c r="I4513" s="7" t="inlineStr">
        <is>
          <t>الفصلُ ٤ — المناظرُ والكثافة</t>
        </is>
      </c>
      <c r="J4513" s="7" t="inlineStr">
        <is>
          <t>FRD-01 لعرضِ مستنداتها · DELIVERY-01 لبواباتِ القبول</t>
        </is>
      </c>
      <c r="K4513" s="7" t="inlineStr">
        <is>
          <t>اختبارُ اكتمال: صفرُ ملفٍّ ينقصه بندٌ من التسعة</t>
        </is>
      </c>
      <c r="L4513" s="7" t="inlineStr">
        <is>
          <t>مطلوب ولم يُنفذ</t>
        </is>
      </c>
      <c r="M4513" s="7" t="inlineStr">
        <is>
          <t>نافذ</t>
        </is>
      </c>
    </row>
    <row r="4514">
      <c r="A4514" s="7" t="n">
        <v>4513</v>
      </c>
      <c r="B4514" s="7" t="inlineStr">
        <is>
          <t>UXA-021</t>
        </is>
      </c>
      <c r="C4514" s="7" t="inlineStr">
        <is>
          <t>العرضُ المختصرُ يسهّل العملَ ولا يلغي اكتمالَ السجلِّ ولا يمنع تصديرَه كاملًا عند الحاجة.</t>
        </is>
      </c>
      <c r="D4514" s="7" t="inlineStr">
        <is>
          <t>طلب تدقيق تجربة المستخدم وواجهة المستخدم · وتصحيحُ المالك بشأن كثافة الأعمدة</t>
        </is>
      </c>
      <c r="E4514" s="7" t="inlineStr">
        <is>
          <t>§ربط التصدير بالمناظر</t>
        </is>
      </c>
      <c r="F4514" s="7" t="inlineStr">
        <is>
          <t>UXA</t>
        </is>
      </c>
      <c r="G4514" s="7" t="inlineStr">
        <is>
          <t>قرار مالك موقَّع — نافذ</t>
        </is>
      </c>
      <c r="H4514" s="7" t="inlineStr">
        <is>
          <t>INJAZ-UX-01</t>
        </is>
      </c>
      <c r="I4514" s="7" t="inlineStr">
        <is>
          <t>الفصلُ ٤ — المناظرُ والكثافة</t>
        </is>
      </c>
      <c r="J4514" s="7" t="inlineStr">
        <is>
          <t>FRD-01 لعرضِ مستنداتها · DELIVERY-01 لبواباتِ القبول</t>
        </is>
      </c>
      <c r="K4514" s="7" t="inlineStr">
        <is>
          <t>اختبارُ تكافؤ: تصديرُ «جميع الأعمدة» يُخرج نموذجَ البياناتِ كاملًا بحدود الصلاحية</t>
        </is>
      </c>
      <c r="L4514" s="7" t="inlineStr">
        <is>
          <t>مطلوب ولم يُنفذ</t>
        </is>
      </c>
      <c r="M4514" s="7" t="inlineStr">
        <is>
          <t>نافذ</t>
        </is>
      </c>
    </row>
    <row r="4515">
      <c r="A4515" s="7" t="n">
        <v>4514</v>
      </c>
      <c r="B4515" s="7" t="inlineStr">
        <is>
          <t>UXA-022</t>
        </is>
      </c>
      <c r="C4515" s="7" t="inlineStr">
        <is>
          <t>تصنيفُ قوالب الشاشات آليًّا اقتراحٌ لا مصدرُ قرار — ومراجعةٌ وظيفيةٌ بشريةٌ إلزاميةٌ لكل شاشةٍ تحدد قالبَها ومهمتَها الأساسيةَ ومناظرَها وعرضَها الافتراضيَّ لكل دورٍ وزرَّ إظهار الأعمدةِ وطريقةَ التصديرِ وطريقةَ العرضِ على الجوالِ وإجراءاتِها الرئيسيةَ والثانويةَ وحالتَها وقرارَ معالجتها.</t>
        </is>
      </c>
      <c r="D4515" s="7" t="inlineStr">
        <is>
          <t>طلب تدقيق تجربة المستخدم وواجهة المستخدم · وتصحيحُ المالك بشأن كثافة الأعمدة</t>
        </is>
      </c>
      <c r="E4515" s="7" t="inlineStr">
        <is>
          <t>§التصنيف</t>
        </is>
      </c>
      <c r="F4515" s="7" t="inlineStr">
        <is>
          <t>UXA</t>
        </is>
      </c>
      <c r="G4515" s="7" t="inlineStr">
        <is>
          <t>قرار مالك موقَّع — نافذ</t>
        </is>
      </c>
      <c r="H4515" s="7" t="inlineStr">
        <is>
          <t>INJAZ-UX-01</t>
        </is>
      </c>
      <c r="I4515" s="7" t="inlineStr">
        <is>
          <t>الفصلُ ٤ — المناظرُ والكثافة</t>
        </is>
      </c>
      <c r="J4515" s="7" t="inlineStr">
        <is>
          <t>FRD-01 لعرضِ مستنداتها · DELIVERY-01 لبواباتِ القبول</t>
        </is>
      </c>
      <c r="K4515" s="7" t="inlineStr">
        <is>
          <t>اختبارُ منهج: صفرُ شاشةٍ مصنَّفةٍ نهائيًّا بالتصنيف الآليِّ وحدَه</t>
        </is>
      </c>
      <c r="L4515" s="7" t="inlineStr">
        <is>
          <t>مطلوب ولم يُنفذ</t>
        </is>
      </c>
      <c r="M4515" s="7" t="inlineStr">
        <is>
          <t>نافذ</t>
        </is>
      </c>
    </row>
    <row r="4516">
      <c r="A4516" s="7" t="n">
        <v>4515</v>
      </c>
      <c r="B4516" s="7" t="inlineStr">
        <is>
          <t>UXA-023</t>
        </is>
      </c>
      <c r="C4516" s="7" t="inlineStr">
        <is>
          <t>لا يُترك صفٌّ غيرُ محسومٍ بلا تفسير — بل يُوسَم صريحًا بحالة «يحتاج مراجعةً وظيفية — غير معتمدٍ للتنفيذ».</t>
        </is>
      </c>
      <c r="D4516" s="7" t="inlineStr">
        <is>
          <t>طلب تدقيق تجربة المستخدم وواجهة المستخدم · وتصحيحُ المالك بشأن كثافة الأعمدة</t>
        </is>
      </c>
      <c r="E4516" s="7" t="inlineStr">
        <is>
          <t>§التصنيف</t>
        </is>
      </c>
      <c r="F4516" s="7" t="inlineStr">
        <is>
          <t>UXA</t>
        </is>
      </c>
      <c r="G4516" s="7" t="inlineStr">
        <is>
          <t>قرار مالك موقَّع — نافذ</t>
        </is>
      </c>
      <c r="H4516" s="7" t="inlineStr">
        <is>
          <t>INJAZ-UX-01</t>
        </is>
      </c>
      <c r="I4516" s="7" t="inlineStr">
        <is>
          <t>الفصلُ ٤ — المناظرُ والكثافة</t>
        </is>
      </c>
      <c r="J4516" s="7" t="inlineStr">
        <is>
          <t>FRD-01 لعرضِ مستنداتها · DELIVERY-01 لبواباتِ القبول</t>
        </is>
      </c>
      <c r="K4516" s="7" t="inlineStr">
        <is>
          <t>اختبارُ وسم: كلُّ صفٍّ غيرِ محسومٍ يحمل الوسمَ الصريح</t>
        </is>
      </c>
      <c r="L4516" s="7" t="inlineStr">
        <is>
          <t>مطلوب ولم يُنفذ</t>
        </is>
      </c>
      <c r="M4516" s="7" t="inlineStr">
        <is>
          <t>نافذ</t>
        </is>
      </c>
    </row>
    <row r="4517">
      <c r="A4517" s="7" t="n">
        <v>4516</v>
      </c>
      <c r="B4517" s="7" t="inlineStr">
        <is>
          <t>UXA-024</t>
        </is>
      </c>
      <c r="C4517" s="7" t="inlineStr">
        <is>
          <t>نتيجةُ التدقيق البنيوي: 203 شاشةً تحمل 1893 عمودًا فريدًا — منها 1439 عمودًا يظهر في شاشةٍ واحدةٍ فقط و44 عمودًا يتكرر في عشرِ شاشاتٍ أو أكثر. وهذا يثبت الحاجةَ إلى مكتبةِ مكوناتٍ مشتركةٍ للأعمدة المتكررة.</t>
        </is>
      </c>
      <c r="D4517" s="7" t="inlineStr">
        <is>
          <t>طلب تدقيق تجربة المستخدم وواجهة المستخدم · وتصحيحُ المالك بشأن كثافة الأعمدة</t>
        </is>
      </c>
      <c r="E4517" s="7" t="inlineStr">
        <is>
          <t>§نتائج التدقيق</t>
        </is>
      </c>
      <c r="F4517" s="7" t="inlineStr">
        <is>
          <t>UXA</t>
        </is>
      </c>
      <c r="G4517" s="7" t="inlineStr">
        <is>
          <t>قرار مالك موقَّع — نافذ</t>
        </is>
      </c>
      <c r="H4517" s="7" t="inlineStr">
        <is>
          <t>INJAZ-UX-01</t>
        </is>
      </c>
      <c r="I4517" s="7" t="inlineStr">
        <is>
          <t>الفصلُ ٤ — المناظرُ والكثافة</t>
        </is>
      </c>
      <c r="J4517" s="7" t="inlineStr">
        <is>
          <t>FRD-01 لعرضِ مستنداتها · DELIVERY-01 لبواباتِ القبول</t>
        </is>
      </c>
      <c r="K4517" s="7" t="inlineStr">
        <is>
          <t>اختبارُ قياس: الأرقامُ تُعاد حسابُها من SCR-DES-01 وتطابق المعلن</t>
        </is>
      </c>
      <c r="L4517" s="7" t="inlineStr">
        <is>
          <t>مطلوب ولم يُنفذ</t>
        </is>
      </c>
      <c r="M4517" s="7" t="inlineStr">
        <is>
          <t>نافذ</t>
        </is>
      </c>
    </row>
    <row r="4518">
      <c r="A4518" s="7" t="n">
        <v>4517</v>
      </c>
      <c r="B4518" s="7" t="inlineStr">
        <is>
          <t>UXA-025</t>
        </is>
      </c>
      <c r="C4518" s="7" t="inlineStr">
        <is>
          <t>نتيجةُ التدقيق: 151 شاشةً طويلةً بعشرين عمودًا فأكثرَ · و36 شاشةً بثلاثين عمودًا فأكثر. وهذه ليست عيوبًا بل سجلاتٌ مؤسسيةٌ كاملةٌ تحتاج مناظرَ لا حذفًا.</t>
        </is>
      </c>
      <c r="D4518" s="7" t="inlineStr">
        <is>
          <t>طلب تدقيق تجربة المستخدم وواجهة المستخدم · وتصحيحُ المالك بشأن كثافة الأعمدة</t>
        </is>
      </c>
      <c r="E4518" s="7" t="inlineStr">
        <is>
          <t>§نتائج التدقيق</t>
        </is>
      </c>
      <c r="F4518" s="7" t="inlineStr">
        <is>
          <t>UXA</t>
        </is>
      </c>
      <c r="G4518" s="7" t="inlineStr">
        <is>
          <t>قرار مالك موقَّع — نافذ</t>
        </is>
      </c>
      <c r="H4518" s="7" t="inlineStr">
        <is>
          <t>INJAZ-UX-01</t>
        </is>
      </c>
      <c r="I4518" s="7" t="inlineStr">
        <is>
          <t>الفصلُ ٤ — المناظرُ والكثافة</t>
        </is>
      </c>
      <c r="J4518" s="7" t="inlineStr">
        <is>
          <t>FRD-01 لعرضِ مستنداتها · DELIVERY-01 لبواباتِ القبول</t>
        </is>
      </c>
      <c r="K4518" s="7" t="inlineStr">
        <is>
          <t>اختبارُ قياس: العددُ يُعاد حسابُه ويطابق المعلن</t>
        </is>
      </c>
      <c r="L4518" s="7" t="inlineStr">
        <is>
          <t>مطلوب ولم يُنفذ</t>
        </is>
      </c>
      <c r="M4518" s="7" t="inlineStr">
        <is>
          <t>نافذ</t>
        </is>
      </c>
    </row>
    <row r="4519">
      <c r="A4519" s="7" t="n">
        <v>4518</v>
      </c>
      <c r="B4519" s="7" t="inlineStr">
        <is>
          <t>UXA-026</t>
        </is>
      </c>
      <c r="C4519" s="7" t="inlineStr">
        <is>
          <t>نتيجةُ التدقيق: 141 شاشةً تحمل حقلًا حساسًا واحدًا على الأقل — فتحتاج منظرًا حساسًا بمنحٍ فرديٍّ وحجبًا في الخادم لا في الواجهة.</t>
        </is>
      </c>
      <c r="D4519" s="7" t="inlineStr">
        <is>
          <t>طلب تدقيق تجربة المستخدم وواجهة المستخدم · وتصحيحُ المالك بشأن كثافة الأعمدة</t>
        </is>
      </c>
      <c r="E4519" s="7" t="inlineStr">
        <is>
          <t>§نتائج التدقيق</t>
        </is>
      </c>
      <c r="F4519" s="7" t="inlineStr">
        <is>
          <t>UXA</t>
        </is>
      </c>
      <c r="G4519" s="7" t="inlineStr">
        <is>
          <t>قرار مالك موقَّع — نافذ</t>
        </is>
      </c>
      <c r="H4519" s="7" t="inlineStr">
        <is>
          <t>INJAZ-UX-01</t>
        </is>
      </c>
      <c r="I4519" s="7" t="inlineStr">
        <is>
          <t>الفصلُ ٤ — المناظرُ والكثافة</t>
        </is>
      </c>
      <c r="J4519" s="7" t="inlineStr">
        <is>
          <t>FRD-01 لعرضِ مستنداتها · DELIVERY-01 لبواباتِ القبول</t>
        </is>
      </c>
      <c r="K4519" s="7" t="inlineStr">
        <is>
          <t>اختبارُ حجب: الحقولُ الحساسةُ محجوبةٌ من الاستجابة لغير المخوَّل</t>
        </is>
      </c>
      <c r="L4519" s="7" t="inlineStr">
        <is>
          <t>مطلوب ولم يُنفذ</t>
        </is>
      </c>
      <c r="M4519" s="7" t="inlineStr">
        <is>
          <t>نافذ</t>
        </is>
      </c>
    </row>
    <row r="4520">
      <c r="A4520" s="7" t="n">
        <v>4519</v>
      </c>
      <c r="B4520" s="7" t="inlineStr">
        <is>
          <t>UXA-027</t>
        </is>
      </c>
      <c r="C4520" s="7" t="inlineStr">
        <is>
          <t>نتيجةُ التدقيق: الأعمدةُ الحاكمةُ مبعثرةٌ — «الكيان» في ٢٠٣ شاشةً و«الحالة» في ١٩٠ و«مرجع التفويض» في ١٤٠. وتُبنى شاشةً شاشةً بدل طبقةٍ مشتركةٍ واحدة.</t>
        </is>
      </c>
      <c r="D4520" s="7" t="inlineStr">
        <is>
          <t>طلب تدقيق تجربة المستخدم وواجهة المستخدم · وتصحيحُ المالك بشأن كثافة الأعمدة</t>
        </is>
      </c>
      <c r="E4520" s="7" t="inlineStr">
        <is>
          <t>§نتائج التدقيق</t>
        </is>
      </c>
      <c r="F4520" s="7" t="inlineStr">
        <is>
          <t>UXA</t>
        </is>
      </c>
      <c r="G4520" s="7" t="inlineStr">
        <is>
          <t>قرار مالك موقَّع — نافذ</t>
        </is>
      </c>
      <c r="H4520" s="7" t="inlineStr">
        <is>
          <t>INJAZ-UX-01</t>
        </is>
      </c>
      <c r="I4520" s="7" t="inlineStr">
        <is>
          <t>الفصلُ ٤ — المناظرُ والكثافة</t>
        </is>
      </c>
      <c r="J4520" s="7" t="inlineStr">
        <is>
          <t>FRD-01 لعرضِ مستنداتها · DELIVERY-01 لبواباتِ القبول</t>
        </is>
      </c>
      <c r="K4520" s="7" t="inlineStr">
        <is>
          <t>اختبارُ بنية: الأعمدةُ الحاكمةُ تُحقن من طبقةٍ مشتركةٍ لا تُكتب في كل شاشة</t>
        </is>
      </c>
      <c r="L4520" s="7" t="inlineStr">
        <is>
          <t>مطلوب ولم يُنفذ</t>
        </is>
      </c>
      <c r="M4520" s="7" t="inlineStr">
        <is>
          <t>نافذ</t>
        </is>
      </c>
    </row>
    <row r="4521">
      <c r="A4521" s="7" t="n">
        <v>4520</v>
      </c>
      <c r="B4521" s="7" t="inlineStr">
        <is>
          <t>UXA-028</t>
        </is>
      </c>
      <c r="C4521" s="7" t="inlineStr">
        <is>
          <t>نتيجةُ التدقيق: 130 شاشةً لا يصنّفها نمطٌ نصيٌّ — فالتصنيفُ الآليُّ لا يجوز أن يكون مصدرَ القرار في القوالب.</t>
        </is>
      </c>
      <c r="D4521" s="7" t="inlineStr">
        <is>
          <t>طلب تدقيق تجربة المستخدم وواجهة المستخدم · وتصحيحُ المالك بشأن كثافة الأعمدة</t>
        </is>
      </c>
      <c r="E4521" s="7" t="inlineStr">
        <is>
          <t>§نتائج التدقيق</t>
        </is>
      </c>
      <c r="F4521" s="7" t="inlineStr">
        <is>
          <t>UXA</t>
        </is>
      </c>
      <c r="G4521" s="7" t="inlineStr">
        <is>
          <t>قرار مالك موقَّع — نافذ</t>
        </is>
      </c>
      <c r="H4521" s="7" t="inlineStr">
        <is>
          <t>INJAZ-UX-01</t>
        </is>
      </c>
      <c r="I4521" s="7" t="inlineStr">
        <is>
          <t>الفصلُ ٤ — المناظرُ والكثافة</t>
        </is>
      </c>
      <c r="J4521" s="7" t="inlineStr">
        <is>
          <t>FRD-01 لعرضِ مستنداتها · DELIVERY-01 لبواباتِ القبول</t>
        </is>
      </c>
      <c r="K4521" s="7" t="inlineStr">
        <is>
          <t>اختبارُ وسم: الشاشاتُ غيرُ المصنَّفةِ موسومةٌ صريحًا وعددُها معلن</t>
        </is>
      </c>
      <c r="L4521" s="7" t="inlineStr">
        <is>
          <t>مطلوب ولم يُنفذ</t>
        </is>
      </c>
      <c r="M4521" s="7" t="inlineStr">
        <is>
          <t>نافذ</t>
        </is>
      </c>
    </row>
    <row r="4522">
      <c r="A4522" s="7" t="n">
        <v>4521</v>
      </c>
      <c r="B4522" s="7" t="inlineStr">
        <is>
          <t>UXA-029</t>
        </is>
      </c>
      <c r="C4522" s="7" t="inlineStr">
        <is>
          <t>نتيجةُ التدقيق: استُنبط 1093 منظرًا مختصرًا بمتوسط ٥٫٤ منظرًا لكل شاشة — وكلُّها مقترحاتٌ تنتظر المراجعةَ الوظيفية.</t>
        </is>
      </c>
      <c r="D4522" s="7" t="inlineStr">
        <is>
          <t>طلب تدقيق تجربة المستخدم وواجهة المستخدم · وتصحيحُ المالك بشأن كثافة الأعمدة</t>
        </is>
      </c>
      <c r="E4522" s="7" t="inlineStr">
        <is>
          <t>§نتائج التدقيق</t>
        </is>
      </c>
      <c r="F4522" s="7" t="inlineStr">
        <is>
          <t>UXA</t>
        </is>
      </c>
      <c r="G4522" s="7" t="inlineStr">
        <is>
          <t>قرار مالك موقَّع — نافذ</t>
        </is>
      </c>
      <c r="H4522" s="7" t="inlineStr">
        <is>
          <t>INJAZ-UX-01</t>
        </is>
      </c>
      <c r="I4522" s="7" t="inlineStr">
        <is>
          <t>الفصلُ ٤ — المناظرُ والكثافة</t>
        </is>
      </c>
      <c r="J4522" s="7" t="inlineStr">
        <is>
          <t>FRD-01 لعرضِ مستنداتها · DELIVERY-01 لبواباتِ القبول</t>
        </is>
      </c>
      <c r="K4522" s="7" t="inlineStr">
        <is>
          <t>اختبارُ اكتمال: كلُّ شاشةٍ طويلةٍ لها منظرٌ واحدٌ على الأقلِّ غيرُ «إظهار الكل»</t>
        </is>
      </c>
      <c r="L4522" s="7" t="inlineStr">
        <is>
          <t>مطلوب ولم يُنفذ</t>
        </is>
      </c>
      <c r="M4522" s="7" t="inlineStr">
        <is>
          <t>نافذ</t>
        </is>
      </c>
    </row>
    <row r="4523">
      <c r="A4523" s="7" t="n">
        <v>4522</v>
      </c>
      <c r="B4523" s="7" t="inlineStr">
        <is>
          <t>UXA-030</t>
        </is>
      </c>
      <c r="C4523" s="7" t="inlineStr">
        <is>
          <t>حدُّ هذا التدقيق: هو تدقيقٌ بنيويٌّ مبنيٌّ على أعمدة الشاشات وأفعالها وزوايا عرضها — ولا يشمل الفحصَ البصريَّ للنظام الحيِّ لأن الوصولَ إليه غيرُ متاحٍ للمُدقِّق. وتُسلَّم قائمةُ فحصٍ بصريٍّ بعشرين محورًا ينفّذها فريقُ الشركةِ على النظام العاملِ ويعيدها لاستكمال التدقيق.</t>
        </is>
      </c>
      <c r="D4523" s="7" t="inlineStr">
        <is>
          <t>طلب تدقيق تجربة المستخدم وواجهة المستخدم · وتصحيحُ المالك بشأن كثافة الأعمدة</t>
        </is>
      </c>
      <c r="E4523" s="7" t="inlineStr">
        <is>
          <t>§حدود التدقيق</t>
        </is>
      </c>
      <c r="F4523" s="7" t="inlineStr">
        <is>
          <t>UXA</t>
        </is>
      </c>
      <c r="G4523" s="7" t="inlineStr">
        <is>
          <t>قرار مالك موقَّع — نافذ</t>
        </is>
      </c>
      <c r="H4523" s="7" t="inlineStr">
        <is>
          <t>INJAZ-UX-01</t>
        </is>
      </c>
      <c r="I4523" s="7" t="inlineStr">
        <is>
          <t>الفصلُ ٤ — المناظرُ والكثافة</t>
        </is>
      </c>
      <c r="J4523" s="7" t="inlineStr">
        <is>
          <t>FRD-01 لعرضِ مستنداتها · DELIVERY-01 لبواباتِ القبول</t>
        </is>
      </c>
      <c r="K4523" s="7" t="inlineStr">
        <is>
          <t>اختبارُ إقرار: قائمةُ الفحصِ البصريِّ مسلَّمةٌ وعمودا النتيجةِ والملاحظةِ فارغان للتعبئة</t>
        </is>
      </c>
      <c r="L4523" s="7" t="inlineStr">
        <is>
          <t>مطلوب ولم يُنفذ</t>
        </is>
      </c>
      <c r="M4523" s="7" t="inlineStr">
        <is>
          <t>نافذ</t>
        </is>
      </c>
    </row>
    <row r="4524">
      <c r="A4524" s="7" t="n">
        <v>4523</v>
      </c>
      <c r="B4524" s="7" t="inlineStr">
        <is>
          <t>UXA-031</t>
        </is>
      </c>
      <c r="C4524" s="7" t="inlineStr">
        <is>
          <t>مبدأٌ دستوريٌّ مقترحٌ للإضافة إلى D-01: لا تُنشأ أو تُعدَّل أو تُفعَّل أيُّ شاشةٍ إلا وفق نظام الشاشاتِ ومعيارِ تجربة المستخدمِ والنظامِ التصميميِّ ومواصفةِ الواجهةِ ومعيارِ الوصولِ وعقدِ الفعلِ ومصفوفةِ التصدير والاستيراد المعتمدة.</t>
        </is>
      </c>
      <c r="D4524" s="7" t="inlineStr">
        <is>
          <t>طلب تدقيق تجربة المستخدم وواجهة المستخدم · وتصحيحُ المالك بشأن كثافة الأعمدة</t>
        </is>
      </c>
      <c r="E4524" s="7" t="inlineStr">
        <is>
          <t>§التعديل الدستوري</t>
        </is>
      </c>
      <c r="F4524" s="7" t="inlineStr">
        <is>
          <t>UXA</t>
        </is>
      </c>
      <c r="G4524" s="7" t="inlineStr">
        <is>
          <t>قرار مالك موقَّع — نافذ</t>
        </is>
      </c>
      <c r="H4524" s="7" t="inlineStr">
        <is>
          <t>INJAZ-UX-01</t>
        </is>
      </c>
      <c r="I4524" s="7" t="inlineStr">
        <is>
          <t>الفصلُ ٤ — المناظرُ والكثافة</t>
        </is>
      </c>
      <c r="J4524" s="7" t="inlineStr">
        <is>
          <t>FRD-01 لعرضِ مستنداتها · DELIVERY-01 لبواباتِ القبول</t>
        </is>
      </c>
      <c r="K4524" s="7" t="inlineStr">
        <is>
          <t>اختبارُ نفاذ: المبدأُ مضافٌ إلى الدستورِ ويُفحص التزامُ كلِّ شاشةٍ به</t>
        </is>
      </c>
      <c r="L4524" s="7" t="inlineStr">
        <is>
          <t>مطلوب ولم يُنفذ</t>
        </is>
      </c>
      <c r="M4524" s="7" t="inlineStr">
        <is>
          <t>نافذ</t>
        </is>
      </c>
    </row>
    <row r="4525">
      <c r="A4525" s="7" t="n">
        <v>4524</v>
      </c>
      <c r="B4525" s="7" t="inlineStr">
        <is>
          <t>UXA-032</t>
        </is>
      </c>
      <c r="C4525" s="7" t="inlineStr">
        <is>
          <t>مبدأٌ دستوريٌّ مقترحٌ للإضافة إلى D-01: دورةُ العملِ تقود بنيةَ الشاشة.</t>
        </is>
      </c>
      <c r="D4525" s="7" t="inlineStr">
        <is>
          <t>طلب تدقيق تجربة المستخدم وواجهة المستخدم · وتصحيحُ المالك بشأن كثافة الأعمدة</t>
        </is>
      </c>
      <c r="E4525" s="7" t="inlineStr">
        <is>
          <t>§التعديل الدستوري</t>
        </is>
      </c>
      <c r="F4525" s="7" t="inlineStr">
        <is>
          <t>UXA</t>
        </is>
      </c>
      <c r="G4525" s="7" t="inlineStr">
        <is>
          <t>قرار مالك موقَّع — نافذ</t>
        </is>
      </c>
      <c r="H4525" s="7" t="inlineStr">
        <is>
          <t>INJAZ-UX-01</t>
        </is>
      </c>
      <c r="I4525" s="7" t="inlineStr">
        <is>
          <t>الفصلُ ٤ — المناظرُ والكثافة</t>
        </is>
      </c>
      <c r="J4525" s="7" t="inlineStr">
        <is>
          <t>FRD-01 لعرضِ مستنداتها · DELIVERY-01 لبواباتِ القبول</t>
        </is>
      </c>
      <c r="K4525" s="7" t="inlineStr">
        <is>
          <t>اختبارُ نفاذ: المبدأُ مضافٌ إلى الدستورِ ويُفحص التزامُ كلِّ شاشةٍ به</t>
        </is>
      </c>
      <c r="L4525" s="7" t="inlineStr">
        <is>
          <t>مطلوب ولم يُنفذ</t>
        </is>
      </c>
      <c r="M4525" s="7" t="inlineStr">
        <is>
          <t>نافذ</t>
        </is>
      </c>
    </row>
    <row r="4526">
      <c r="A4526" s="7" t="n">
        <v>4525</v>
      </c>
      <c r="B4526" s="7" t="inlineStr">
        <is>
          <t>UXA-033</t>
        </is>
      </c>
      <c r="C4526" s="7" t="inlineStr">
        <is>
          <t>مبدأٌ دستوريٌّ مقترحٌ للإضافة إلى D-01: المستندُ يقود ترتيبَ المراحل.</t>
        </is>
      </c>
      <c r="D4526" s="7" t="inlineStr">
        <is>
          <t>طلب تدقيق تجربة المستخدم وواجهة المستخدم · وتصحيحُ المالك بشأن كثافة الأعمدة</t>
        </is>
      </c>
      <c r="E4526" s="7" t="inlineStr">
        <is>
          <t>§التعديل الدستوري</t>
        </is>
      </c>
      <c r="F4526" s="7" t="inlineStr">
        <is>
          <t>UXA</t>
        </is>
      </c>
      <c r="G4526" s="7" t="inlineStr">
        <is>
          <t>قرار مالك موقَّع — نافذ</t>
        </is>
      </c>
      <c r="H4526" s="7" t="inlineStr">
        <is>
          <t>INJAZ-UX-01</t>
        </is>
      </c>
      <c r="I4526" s="7" t="inlineStr">
        <is>
          <t>الفصلُ ٤ — المناظرُ والكثافة</t>
        </is>
      </c>
      <c r="J4526" s="7" t="inlineStr">
        <is>
          <t>FRD-01 لعرضِ مستنداتها · DELIVERY-01 لبواباتِ القبول</t>
        </is>
      </c>
      <c r="K4526" s="7" t="inlineStr">
        <is>
          <t>اختبارُ نفاذ: المبدأُ مضافٌ إلى الدستورِ ويُفحص التزامُ كلِّ شاشةٍ به</t>
        </is>
      </c>
      <c r="L4526" s="7" t="inlineStr">
        <is>
          <t>مطلوب ولم يُنفذ</t>
        </is>
      </c>
      <c r="M4526" s="7" t="inlineStr">
        <is>
          <t>نافذ</t>
        </is>
      </c>
    </row>
    <row r="4527">
      <c r="A4527" s="7" t="n">
        <v>4526</v>
      </c>
      <c r="B4527" s="7" t="inlineStr">
        <is>
          <t>UXA-034</t>
        </is>
      </c>
      <c r="C4527" s="7" t="inlineStr">
        <is>
          <t>مبدأٌ دستوريٌّ مقترحٌ للإضافة إلى D-01: لكل شاشةٍ مالكٌ واحدٌ وعارضون بزوايا مختلفة.</t>
        </is>
      </c>
      <c r="D4527" s="7" t="inlineStr">
        <is>
          <t>طلب تدقيق تجربة المستخدم وواجهة المستخدم · وتصحيحُ المالك بشأن كثافة الأعمدة</t>
        </is>
      </c>
      <c r="E4527" s="7" t="inlineStr">
        <is>
          <t>§التعديل الدستوري</t>
        </is>
      </c>
      <c r="F4527" s="7" t="inlineStr">
        <is>
          <t>UXA</t>
        </is>
      </c>
      <c r="G4527" s="7" t="inlineStr">
        <is>
          <t>قرار مالك موقَّع — نافذ</t>
        </is>
      </c>
      <c r="H4527" s="7" t="inlineStr">
        <is>
          <t>INJAZ-UX-01</t>
        </is>
      </c>
      <c r="I4527" s="7" t="inlineStr">
        <is>
          <t>الفصلُ ٤ — المناظرُ والكثافة</t>
        </is>
      </c>
      <c r="J4527" s="7" t="inlineStr">
        <is>
          <t>FRD-01 لعرضِ مستنداتها · DELIVERY-01 لبواباتِ القبول</t>
        </is>
      </c>
      <c r="K4527" s="7" t="inlineStr">
        <is>
          <t>اختبارُ نفاذ: المبدأُ مضافٌ إلى الدستورِ ويُفحص التزامُ كلِّ شاشةٍ به</t>
        </is>
      </c>
      <c r="L4527" s="7" t="inlineStr">
        <is>
          <t>مطلوب ولم يُنفذ</t>
        </is>
      </c>
      <c r="M4527" s="7" t="inlineStr">
        <is>
          <t>نافذ</t>
        </is>
      </c>
    </row>
    <row r="4528">
      <c r="A4528" s="7" t="n">
        <v>4527</v>
      </c>
      <c r="B4528" s="7" t="inlineStr">
        <is>
          <t>UXA-035</t>
        </is>
      </c>
      <c r="C4528" s="7" t="inlineStr">
        <is>
          <t>مبدأٌ دستوريٌّ مقترحٌ للإضافة إلى D-01: نموذجُ البياناتِ الكاملُ لا يُختزل لمعالجة مشكلةِ عرض.</t>
        </is>
      </c>
      <c r="D4528" s="7" t="inlineStr">
        <is>
          <t>طلب تدقيق تجربة المستخدم وواجهة المستخدم · وتصحيحُ المالك بشأن كثافة الأعمدة</t>
        </is>
      </c>
      <c r="E4528" s="7" t="inlineStr">
        <is>
          <t>§التعديل الدستوري</t>
        </is>
      </c>
      <c r="F4528" s="7" t="inlineStr">
        <is>
          <t>UXA</t>
        </is>
      </c>
      <c r="G4528" s="7" t="inlineStr">
        <is>
          <t>قرار مالك موقَّع — نافذ</t>
        </is>
      </c>
      <c r="H4528" s="7" t="inlineStr">
        <is>
          <t>INJAZ-UX-01</t>
        </is>
      </c>
      <c r="I4528" s="7" t="inlineStr">
        <is>
          <t>الفصلُ ٤ — المناظرُ والكثافة</t>
        </is>
      </c>
      <c r="J4528" s="7" t="inlineStr">
        <is>
          <t>FRD-01 لعرضِ مستنداتها · DELIVERY-01 لبواباتِ القبول</t>
        </is>
      </c>
      <c r="K4528" s="7" t="inlineStr">
        <is>
          <t>اختبارُ نفاذ: المبدأُ مضافٌ إلى الدستورِ ويُفحص التزامُ كلِّ شاشةٍ به</t>
        </is>
      </c>
      <c r="L4528" s="7" t="inlineStr">
        <is>
          <t>مطلوب ولم يُنفذ</t>
        </is>
      </c>
      <c r="M4528" s="7" t="inlineStr">
        <is>
          <t>نافذ</t>
        </is>
      </c>
    </row>
    <row r="4529">
      <c r="A4529" s="7" t="n">
        <v>4528</v>
      </c>
      <c r="B4529" s="7" t="inlineStr">
        <is>
          <t>UXA-036</t>
        </is>
      </c>
      <c r="C4529" s="7" t="inlineStr">
        <is>
          <t>مبدأٌ دستوريٌّ مقترحٌ للإضافة إلى D-01: الشاشاتُ كثيفةُ البياناتِ تستخدم مناظرَ موجَّهةً للمهام.</t>
        </is>
      </c>
      <c r="D4529" s="7" t="inlineStr">
        <is>
          <t>طلب تدقيق تجربة المستخدم وواجهة المستخدم · وتصحيحُ المالك بشأن كثافة الأعمدة</t>
        </is>
      </c>
      <c r="E4529" s="7" t="inlineStr">
        <is>
          <t>§التعديل الدستوري</t>
        </is>
      </c>
      <c r="F4529" s="7" t="inlineStr">
        <is>
          <t>UXA</t>
        </is>
      </c>
      <c r="G4529" s="7" t="inlineStr">
        <is>
          <t>قرار مالك موقَّع — نافذ</t>
        </is>
      </c>
      <c r="H4529" s="7" t="inlineStr">
        <is>
          <t>INJAZ-UX-01</t>
        </is>
      </c>
      <c r="I4529" s="7" t="inlineStr">
        <is>
          <t>الفصلُ ٤ — المناظرُ والكثافة</t>
        </is>
      </c>
      <c r="J4529" s="7" t="inlineStr">
        <is>
          <t>FRD-01 لعرضِ مستنداتها · DELIVERY-01 لبواباتِ القبول</t>
        </is>
      </c>
      <c r="K4529" s="7" t="inlineStr">
        <is>
          <t>اختبارُ نفاذ: المبدأُ مضافٌ إلى الدستورِ ويُفحص التزامُ كلِّ شاشةٍ به</t>
        </is>
      </c>
      <c r="L4529" s="7" t="inlineStr">
        <is>
          <t>مطلوب ولم يُنفذ</t>
        </is>
      </c>
      <c r="M4529" s="7" t="inlineStr">
        <is>
          <t>نافذ</t>
        </is>
      </c>
    </row>
    <row r="4530">
      <c r="A4530" s="7" t="n">
        <v>4529</v>
      </c>
      <c r="B4530" s="7" t="inlineStr">
        <is>
          <t>UXA-037</t>
        </is>
      </c>
      <c r="C4530" s="7" t="inlineStr">
        <is>
          <t>مبدأٌ دستوريٌّ مقترحٌ للإضافة إلى D-01: كلُّ شاشةٍ طويلةٍ توفّر «إظهار كل الأعمدة».</t>
        </is>
      </c>
      <c r="D4530" s="7" t="inlineStr">
        <is>
          <t>طلب تدقيق تجربة المستخدم وواجهة المستخدم · وتصحيحُ المالك بشأن كثافة الأعمدة</t>
        </is>
      </c>
      <c r="E4530" s="7" t="inlineStr">
        <is>
          <t>§التعديل الدستوري</t>
        </is>
      </c>
      <c r="F4530" s="7" t="inlineStr">
        <is>
          <t>UXA</t>
        </is>
      </c>
      <c r="G4530" s="7" t="inlineStr">
        <is>
          <t>قرار مالك موقَّع — نافذ</t>
        </is>
      </c>
      <c r="H4530" s="7" t="inlineStr">
        <is>
          <t>INJAZ-UX-01</t>
        </is>
      </c>
      <c r="I4530" s="7" t="inlineStr">
        <is>
          <t>الفصلُ ٤ — المناظرُ والكثافة</t>
        </is>
      </c>
      <c r="J4530" s="7" t="inlineStr">
        <is>
          <t>FRD-01 لعرضِ مستنداتها · DELIVERY-01 لبواباتِ القبول</t>
        </is>
      </c>
      <c r="K4530" s="7" t="inlineStr">
        <is>
          <t>اختبارُ نفاذ: المبدأُ مضافٌ إلى الدستورِ ويُفحص التزامُ كلِّ شاشةٍ به</t>
        </is>
      </c>
      <c r="L4530" s="7" t="inlineStr">
        <is>
          <t>مطلوب ولم يُنفذ</t>
        </is>
      </c>
      <c r="M4530" s="7" t="inlineStr">
        <is>
          <t>نافذ</t>
        </is>
      </c>
    </row>
    <row r="4531">
      <c r="A4531" s="7" t="n">
        <v>4530</v>
      </c>
      <c r="B4531" s="7" t="inlineStr">
        <is>
          <t>UXA-038</t>
        </is>
      </c>
      <c r="C4531" s="7" t="inlineStr">
        <is>
          <t>مبدأٌ دستوريٌّ مقترحٌ للإضافة إلى D-01: التصديرُ يدعم العرضَ الحاليَّ وجميعَ الأعمدةِ المسموحةِ معًا.</t>
        </is>
      </c>
      <c r="D4531" s="7" t="inlineStr">
        <is>
          <t>طلب تدقيق تجربة المستخدم وواجهة المستخدم · وتصحيحُ المالك بشأن كثافة الأعمدة</t>
        </is>
      </c>
      <c r="E4531" s="7" t="inlineStr">
        <is>
          <t>§التعديل الدستوري</t>
        </is>
      </c>
      <c r="F4531" s="7" t="inlineStr">
        <is>
          <t>UXA</t>
        </is>
      </c>
      <c r="G4531" s="7" t="inlineStr">
        <is>
          <t>قرار مالك موقَّع — نافذ</t>
        </is>
      </c>
      <c r="H4531" s="7" t="inlineStr">
        <is>
          <t>INJAZ-UX-01</t>
        </is>
      </c>
      <c r="I4531" s="7" t="inlineStr">
        <is>
          <t>الفصلُ ٤ — المناظرُ والكثافة</t>
        </is>
      </c>
      <c r="J4531" s="7" t="inlineStr">
        <is>
          <t>FRD-01 لعرضِ مستنداتها · DELIVERY-01 لبواباتِ القبول</t>
        </is>
      </c>
      <c r="K4531" s="7" t="inlineStr">
        <is>
          <t>اختبارُ نفاذ: المبدأُ مضافٌ إلى الدستورِ ويُفحص التزامُ كلِّ شاشةٍ به</t>
        </is>
      </c>
      <c r="L4531" s="7" t="inlineStr">
        <is>
          <t>مطلوب ولم يُنفذ</t>
        </is>
      </c>
      <c r="M4531" s="7" t="inlineStr">
        <is>
          <t>نافذ</t>
        </is>
      </c>
    </row>
    <row r="4532">
      <c r="A4532" s="7" t="n">
        <v>4531</v>
      </c>
      <c r="B4532" s="7" t="inlineStr">
        <is>
          <t>UXA-039</t>
        </is>
      </c>
      <c r="C4532" s="7" t="inlineStr">
        <is>
          <t>مبدأٌ دستوريٌّ مقترحٌ للإضافة إلى D-01: كلُّ عمودٍ له مصدرٌ ومالكٌ ونوعٌ وحساسيةٌ وحكمُ تصديرٍ واستيراد.</t>
        </is>
      </c>
      <c r="D4532" s="7" t="inlineStr">
        <is>
          <t>طلب تدقيق تجربة المستخدم وواجهة المستخدم · وتصحيحُ المالك بشأن كثافة الأعمدة</t>
        </is>
      </c>
      <c r="E4532" s="7" t="inlineStr">
        <is>
          <t>§التعديل الدستوري</t>
        </is>
      </c>
      <c r="F4532" s="7" t="inlineStr">
        <is>
          <t>UXA</t>
        </is>
      </c>
      <c r="G4532" s="7" t="inlineStr">
        <is>
          <t>قرار مالك موقَّع — نافذ</t>
        </is>
      </c>
      <c r="H4532" s="7" t="inlineStr">
        <is>
          <t>INJAZ-UX-01</t>
        </is>
      </c>
      <c r="I4532" s="7" t="inlineStr">
        <is>
          <t>الفصلُ ٤ — المناظرُ والكثافة</t>
        </is>
      </c>
      <c r="J4532" s="7" t="inlineStr">
        <is>
          <t>FRD-01 لعرضِ مستنداتها · DELIVERY-01 لبواباتِ القبول</t>
        </is>
      </c>
      <c r="K4532" s="7" t="inlineStr">
        <is>
          <t>اختبارُ نفاذ: المبدأُ مضافٌ إلى الدستورِ ويُفحص التزامُ كلِّ شاشةٍ به</t>
        </is>
      </c>
      <c r="L4532" s="7" t="inlineStr">
        <is>
          <t>مطلوب ولم يُنفذ</t>
        </is>
      </c>
      <c r="M4532" s="7" t="inlineStr">
        <is>
          <t>نافذ</t>
        </is>
      </c>
    </row>
    <row r="4533">
      <c r="A4533" s="7" t="n">
        <v>4532</v>
      </c>
      <c r="B4533" s="7" t="inlineStr">
        <is>
          <t>UXA-040</t>
        </is>
      </c>
      <c r="C4533" s="7" t="inlineStr">
        <is>
          <t>مبدأٌ دستوريٌّ مقترحٌ للإضافة إلى D-01: لا شاشةَ بلا حالةِ تحميلٍ وفراغٍ وخطأٍ وصلاحية.</t>
        </is>
      </c>
      <c r="D4533" s="7" t="inlineStr">
        <is>
          <t>طلب تدقيق تجربة المستخدم وواجهة المستخدم · وتصحيحُ المالك بشأن كثافة الأعمدة</t>
        </is>
      </c>
      <c r="E4533" s="7" t="inlineStr">
        <is>
          <t>§التعديل الدستوري</t>
        </is>
      </c>
      <c r="F4533" s="7" t="inlineStr">
        <is>
          <t>UXA</t>
        </is>
      </c>
      <c r="G4533" s="7" t="inlineStr">
        <is>
          <t>قرار مالك موقَّع — نافذ</t>
        </is>
      </c>
      <c r="H4533" s="7" t="inlineStr">
        <is>
          <t>INJAZ-UX-01</t>
        </is>
      </c>
      <c r="I4533" s="7" t="inlineStr">
        <is>
          <t>الفصلُ ٤ — المناظرُ والكثافة</t>
        </is>
      </c>
      <c r="J4533" s="7" t="inlineStr">
        <is>
          <t>FRD-01 لعرضِ مستنداتها · DELIVERY-01 لبواباتِ القبول</t>
        </is>
      </c>
      <c r="K4533" s="7" t="inlineStr">
        <is>
          <t>اختبارُ نفاذ: المبدأُ مضافٌ إلى الدستورِ ويُفحص التزامُ كلِّ شاشةٍ به</t>
        </is>
      </c>
      <c r="L4533" s="7" t="inlineStr">
        <is>
          <t>مطلوب ولم يُنفذ</t>
        </is>
      </c>
      <c r="M4533" s="7" t="inlineStr">
        <is>
          <t>نافذ</t>
        </is>
      </c>
    </row>
    <row r="4534">
      <c r="A4534" s="7" t="n">
        <v>4533</v>
      </c>
      <c r="B4534" s="7" t="inlineStr">
        <is>
          <t>UXA-041</t>
        </is>
      </c>
      <c r="C4534" s="7" t="inlineStr">
        <is>
          <t>مبدأٌ دستوريٌّ مقترحٌ للإضافة إلى D-01: لا زرَّ بلا عقدِ فعلٍ وأثرٍ ظاهر.</t>
        </is>
      </c>
      <c r="D4534" s="7" t="inlineStr">
        <is>
          <t>طلب تدقيق تجربة المستخدم وواجهة المستخدم · وتصحيحُ المالك بشأن كثافة الأعمدة</t>
        </is>
      </c>
      <c r="E4534" s="7" t="inlineStr">
        <is>
          <t>§التعديل الدستوري</t>
        </is>
      </c>
      <c r="F4534" s="7" t="inlineStr">
        <is>
          <t>UXA</t>
        </is>
      </c>
      <c r="G4534" s="7" t="inlineStr">
        <is>
          <t>قرار مالك موقَّع — نافذ</t>
        </is>
      </c>
      <c r="H4534" s="7" t="inlineStr">
        <is>
          <t>INJAZ-UX-01</t>
        </is>
      </c>
      <c r="I4534" s="7" t="inlineStr">
        <is>
          <t>الفصلُ ٤ — المناظرُ والكثافة</t>
        </is>
      </c>
      <c r="J4534" s="7" t="inlineStr">
        <is>
          <t>FRD-01 لعرضِ مستنداتها · DELIVERY-01 لبواباتِ القبول</t>
        </is>
      </c>
      <c r="K4534" s="7" t="inlineStr">
        <is>
          <t>اختبارُ نفاذ: المبدأُ مضافٌ إلى الدستورِ ويُفحص التزامُ كلِّ شاشةٍ به</t>
        </is>
      </c>
      <c r="L4534" s="7" t="inlineStr">
        <is>
          <t>مطلوب ولم يُنفذ</t>
        </is>
      </c>
      <c r="M4534" s="7" t="inlineStr">
        <is>
          <t>نافذ</t>
        </is>
      </c>
    </row>
    <row r="4535">
      <c r="A4535" s="7" t="n">
        <v>4534</v>
      </c>
      <c r="B4535" s="7" t="inlineStr">
        <is>
          <t>UXA-042</t>
        </is>
      </c>
      <c r="C4535" s="7" t="inlineStr">
        <is>
          <t>مبدأٌ دستوريٌّ مقترحٌ للإضافة إلى D-01: لا مكونَ جديدًا إذا كان هناك مكونٌ معتمدٌ يؤدي الوظيفةَ نفسَها.</t>
        </is>
      </c>
      <c r="D4535" s="7" t="inlineStr">
        <is>
          <t>طلب تدقيق تجربة المستخدم وواجهة المستخدم · وتصحيحُ المالك بشأن كثافة الأعمدة</t>
        </is>
      </c>
      <c r="E4535" s="7" t="inlineStr">
        <is>
          <t>§التعديل الدستوري</t>
        </is>
      </c>
      <c r="F4535" s="7" t="inlineStr">
        <is>
          <t>UXA</t>
        </is>
      </c>
      <c r="G4535" s="7" t="inlineStr">
        <is>
          <t>قرار مالك موقَّع — نافذ</t>
        </is>
      </c>
      <c r="H4535" s="7" t="inlineStr">
        <is>
          <t>INJAZ-UX-01</t>
        </is>
      </c>
      <c r="I4535" s="7" t="inlineStr">
        <is>
          <t>الفصلُ ٤ — المناظرُ والكثافة</t>
        </is>
      </c>
      <c r="J4535" s="7" t="inlineStr">
        <is>
          <t>FRD-01 لعرضِ مستنداتها · DELIVERY-01 لبواباتِ القبول</t>
        </is>
      </c>
      <c r="K4535" s="7" t="inlineStr">
        <is>
          <t>اختبارُ نفاذ: المبدأُ مضافٌ إلى الدستورِ ويُفحص التزامُ كلِّ شاشةٍ به</t>
        </is>
      </c>
      <c r="L4535" s="7" t="inlineStr">
        <is>
          <t>مطلوب ولم يُنفذ</t>
        </is>
      </c>
      <c r="M4535" s="7" t="inlineStr">
        <is>
          <t>نافذ</t>
        </is>
      </c>
    </row>
    <row r="4536">
      <c r="A4536" s="7" t="n">
        <v>4535</v>
      </c>
      <c r="B4536" s="7" t="inlineStr">
        <is>
          <t>UXA-043</t>
        </is>
      </c>
      <c r="C4536" s="7" t="inlineStr">
        <is>
          <t>مبدأٌ دستوريٌّ مقترحٌ للإضافة إلى D-01: العربيةُ وRTL أصلُ التصميمِ وليستا معالجةً لاحقة.</t>
        </is>
      </c>
      <c r="D4536" s="7" t="inlineStr">
        <is>
          <t>طلب تدقيق تجربة المستخدم وواجهة المستخدم · وتصحيحُ المالك بشأن كثافة الأعمدة</t>
        </is>
      </c>
      <c r="E4536" s="7" t="inlineStr">
        <is>
          <t>§التعديل الدستوري</t>
        </is>
      </c>
      <c r="F4536" s="7" t="inlineStr">
        <is>
          <t>UXA</t>
        </is>
      </c>
      <c r="G4536" s="7" t="inlineStr">
        <is>
          <t>قرار مالك موقَّع — نافذ</t>
        </is>
      </c>
      <c r="H4536" s="7" t="inlineStr">
        <is>
          <t>INJAZ-UX-01</t>
        </is>
      </c>
      <c r="I4536" s="7" t="inlineStr">
        <is>
          <t>الفصلُ ٤ — المناظرُ والكثافة</t>
        </is>
      </c>
      <c r="J4536" s="7" t="inlineStr">
        <is>
          <t>FRD-01 لعرضِ مستنداتها · DELIVERY-01 لبواباتِ القبول</t>
        </is>
      </c>
      <c r="K4536" s="7" t="inlineStr">
        <is>
          <t>اختبارُ نفاذ: المبدأُ مضافٌ إلى الدستورِ ويُفحص التزامُ كلِّ شاشةٍ به</t>
        </is>
      </c>
      <c r="L4536" s="7" t="inlineStr">
        <is>
          <t>مطلوب ولم يُنفذ</t>
        </is>
      </c>
      <c r="M4536" s="7" t="inlineStr">
        <is>
          <t>نافذ</t>
        </is>
      </c>
    </row>
    <row r="4537">
      <c r="A4537" s="7" t="n">
        <v>4536</v>
      </c>
      <c r="B4537" s="7" t="inlineStr">
        <is>
          <t>UXA-044</t>
        </is>
      </c>
      <c r="C4537" s="7" t="inlineStr">
        <is>
          <t>مبدأٌ دستوريٌّ مقترحٌ للإضافة إلى D-01: الوصولُ الرقميُّ شرطُ قبولٍ لا تحسينٌ لاحق.</t>
        </is>
      </c>
      <c r="D4537" s="7" t="inlineStr">
        <is>
          <t>طلب تدقيق تجربة المستخدم وواجهة المستخدم · وتصحيحُ المالك بشأن كثافة الأعمدة</t>
        </is>
      </c>
      <c r="E4537" s="7" t="inlineStr">
        <is>
          <t>§التعديل الدستوري</t>
        </is>
      </c>
      <c r="F4537" s="7" t="inlineStr">
        <is>
          <t>UXA</t>
        </is>
      </c>
      <c r="G4537" s="7" t="inlineStr">
        <is>
          <t>قرار مالك موقَّع — نافذ</t>
        </is>
      </c>
      <c r="H4537" s="7" t="inlineStr">
        <is>
          <t>INJAZ-UX-01</t>
        </is>
      </c>
      <c r="I4537" s="7" t="inlineStr">
        <is>
          <t>الفصلُ ٤ — المناظرُ والكثافة</t>
        </is>
      </c>
      <c r="J4537" s="7" t="inlineStr">
        <is>
          <t>FRD-01 لعرضِ مستنداتها · DELIVERY-01 لبواباتِ القبول</t>
        </is>
      </c>
      <c r="K4537" s="7" t="inlineStr">
        <is>
          <t>اختبارُ نفاذ: المبدأُ مضافٌ إلى الدستورِ ويُفحص التزامُ كلِّ شاشةٍ به</t>
        </is>
      </c>
      <c r="L4537" s="7" t="inlineStr">
        <is>
          <t>مطلوب ولم يُنفذ</t>
        </is>
      </c>
      <c r="M4537" s="7" t="inlineStr">
        <is>
          <t>نافذ</t>
        </is>
      </c>
    </row>
    <row r="4538">
      <c r="A4538" s="7" t="n">
        <v>4537</v>
      </c>
      <c r="B4538" s="7" t="inlineStr">
        <is>
          <t>UXA-045</t>
        </is>
      </c>
      <c r="C4538" s="7" t="inlineStr">
        <is>
          <t>مبدأٌ دستوريٌّ مقترحٌ للإضافة إلى D-01: لا تمرُّ شاشةٌ جديدةٌ إلى الإنتاج قبل اختبارات UX وUI والوصولِ والتجاوب.</t>
        </is>
      </c>
      <c r="D4538" s="7" t="inlineStr">
        <is>
          <t>طلب تدقيق تجربة المستخدم وواجهة المستخدم · وتصحيحُ المالك بشأن كثافة الأعمدة</t>
        </is>
      </c>
      <c r="E4538" s="7" t="inlineStr">
        <is>
          <t>§التعديل الدستوري</t>
        </is>
      </c>
      <c r="F4538" s="7" t="inlineStr">
        <is>
          <t>UXA</t>
        </is>
      </c>
      <c r="G4538" s="7" t="inlineStr">
        <is>
          <t>قرار مالك موقَّع — نافذ</t>
        </is>
      </c>
      <c r="H4538" s="7" t="inlineStr">
        <is>
          <t>INJAZ-UX-01</t>
        </is>
      </c>
      <c r="I4538" s="7" t="inlineStr">
        <is>
          <t>الفصلُ ٤ — المناظرُ والكثافة</t>
        </is>
      </c>
      <c r="J4538" s="7" t="inlineStr">
        <is>
          <t>FRD-01 لعرضِ مستنداتها · DELIVERY-01 لبواباتِ القبول</t>
        </is>
      </c>
      <c r="K4538" s="7" t="inlineStr">
        <is>
          <t>اختبارُ نفاذ: المبدأُ مضافٌ إلى الدستورِ ويُفحص التزامُ كلِّ شاشةٍ به</t>
        </is>
      </c>
      <c r="L4538" s="7" t="inlineStr">
        <is>
          <t>مطلوب ولم يُنفذ</t>
        </is>
      </c>
      <c r="M4538" s="7" t="inlineStr">
        <is>
          <t>نافذ</t>
        </is>
      </c>
    </row>
    <row r="4539">
      <c r="A4539" s="7" t="n">
        <v>4538</v>
      </c>
      <c r="B4539" s="7" t="inlineStr">
        <is>
          <t>UXA-046</t>
        </is>
      </c>
      <c r="C4539" s="7" t="inlineStr">
        <is>
          <t>مبدأٌ دستوريٌّ مقترحٌ للإضافة إلى D-01: لا يعتمد المصممُ ولا المبرمجُ قياساتٍ أو ألوانًا أو مواضعَ أزرارٍ خارج النظام التصميمي.</t>
        </is>
      </c>
      <c r="D4539" s="7" t="inlineStr">
        <is>
          <t>طلب تدقيق تجربة المستخدم وواجهة المستخدم · وتصحيحُ المالك بشأن كثافة الأعمدة</t>
        </is>
      </c>
      <c r="E4539" s="7" t="inlineStr">
        <is>
          <t>§التعديل الدستوري</t>
        </is>
      </c>
      <c r="F4539" s="7" t="inlineStr">
        <is>
          <t>UXA</t>
        </is>
      </c>
      <c r="G4539" s="7" t="inlineStr">
        <is>
          <t>قرار مالك موقَّع — نافذ</t>
        </is>
      </c>
      <c r="H4539" s="7" t="inlineStr">
        <is>
          <t>INJAZ-UX-01</t>
        </is>
      </c>
      <c r="I4539" s="7" t="inlineStr">
        <is>
          <t>الفصلُ ٤ — المناظرُ والكثافة</t>
        </is>
      </c>
      <c r="J4539" s="7" t="inlineStr">
        <is>
          <t>FRD-01 لعرضِ مستنداتها · DELIVERY-01 لبواباتِ القبول</t>
        </is>
      </c>
      <c r="K4539" s="7" t="inlineStr">
        <is>
          <t>اختبارُ نفاذ: المبدأُ مضافٌ إلى الدستورِ ويُفحص التزامُ كلِّ شاشةٍ به</t>
        </is>
      </c>
      <c r="L4539" s="7" t="inlineStr">
        <is>
          <t>مطلوب ولم يُنفذ</t>
        </is>
      </c>
      <c r="M4539" s="7" t="inlineStr">
        <is>
          <t>نافذ</t>
        </is>
      </c>
    </row>
    <row r="4540">
      <c r="A4540" s="7" t="n">
        <v>4539</v>
      </c>
      <c r="B4540" s="7" t="inlineStr">
        <is>
          <t>UXA-047</t>
        </is>
      </c>
      <c r="C4540" s="7" t="inlineStr">
        <is>
          <t>تُنشأ بوابةٌ إلزاميةٌ داخل عملية التطوير لا تستطيع معها إضافةُ شاشةٍ جديدةٍ إلا بعد تعبئة سجلٍّ بأربعةٍ وعشرين حقلًا — من رمزِ الشاشةِ وغرضِها إلى نتيجةِ UAT.</t>
        </is>
      </c>
      <c r="D4540" s="7" t="inlineStr">
        <is>
          <t>طلب تدقيق تجربة المستخدم وواجهة المستخدم · وتصحيحُ المالك بشأن كثافة الأعمدة</t>
        </is>
      </c>
      <c r="E4540" s="7" t="inlineStr">
        <is>
          <t>§بوابة الشاشة</t>
        </is>
      </c>
      <c r="F4540" s="7" t="inlineStr">
        <is>
          <t>UXA</t>
        </is>
      </c>
      <c r="G4540" s="7" t="inlineStr">
        <is>
          <t>قرار مالك موقَّع — نافذ</t>
        </is>
      </c>
      <c r="H4540" s="7" t="inlineStr">
        <is>
          <t>INJAZ-UX-01</t>
        </is>
      </c>
      <c r="I4540" s="7" t="inlineStr">
        <is>
          <t>الفصلُ ٤ — المناظرُ والكثافة</t>
        </is>
      </c>
      <c r="J4540" s="7" t="inlineStr">
        <is>
          <t>FRD-01 لعرضِ مستنداتها · DELIVERY-01 لبواباتِ القبول</t>
        </is>
      </c>
      <c r="K4540" s="7" t="inlineStr">
        <is>
          <t>اختبارُ منع: شاشةٌ بحقلٍ ناقصٍ في السجلِّ لا تُسجَّل ولا تظهر</t>
        </is>
      </c>
      <c r="L4540" s="7" t="inlineStr">
        <is>
          <t>مطلوب ولم يُنفذ</t>
        </is>
      </c>
      <c r="M4540" s="7" t="inlineStr">
        <is>
          <t>نافذ</t>
        </is>
      </c>
    </row>
    <row r="4541">
      <c r="A4541" s="7" t="n">
        <v>4540</v>
      </c>
      <c r="B4541" s="7" t="inlineStr">
        <is>
          <t>UXA-048</t>
        </is>
      </c>
      <c r="C4541" s="7" t="inlineStr">
        <is>
          <t>حالاتُ الشاشةِ سبعٌ متتالية: نافذ ← مراجعةٌ وظيفية ← مراجعةُ UX ← مراجعةُ UI والوصول ← مراجعةٌ تقنية ← UAT ← معتمدةٌ للنشر. ولا تظهر الشاشةُ في السايدبار ولا تُسجَّل وحدةً نافذةً قبل اجتياز البوابةِ كاملةً.</t>
        </is>
      </c>
      <c r="D4541" s="7" t="inlineStr">
        <is>
          <t>طلب تدقيق تجربة المستخدم وواجهة المستخدم · وتصحيحُ المالك بشأن كثافة الأعمدة</t>
        </is>
      </c>
      <c r="E4541" s="7" t="inlineStr">
        <is>
          <t>§بوابة الشاشة</t>
        </is>
      </c>
      <c r="F4541" s="7" t="inlineStr">
        <is>
          <t>UXA</t>
        </is>
      </c>
      <c r="G4541" s="7" t="inlineStr">
        <is>
          <t>قرار مالك موقَّع — نافذ</t>
        </is>
      </c>
      <c r="H4541" s="7" t="inlineStr">
        <is>
          <t>INJAZ-UX-01</t>
        </is>
      </c>
      <c r="I4541" s="7" t="inlineStr">
        <is>
          <t>الفصلُ ٤ — المناظرُ والكثافة</t>
        </is>
      </c>
      <c r="J4541" s="7" t="inlineStr">
        <is>
          <t>FRD-01 لعرضِ مستنداتها · DELIVERY-01 لبواباتِ القبول</t>
        </is>
      </c>
      <c r="K4541" s="7" t="inlineStr">
        <is>
          <t>اختبارُ تسلسل: قفزُ حالةٍ يُرفض والظهورُ محجوبٌ قبل الاعتماد</t>
        </is>
      </c>
      <c r="L4541" s="7" t="inlineStr">
        <is>
          <t>مطلوب ولم يُنفذ</t>
        </is>
      </c>
      <c r="M4541" s="7" t="inlineStr">
        <is>
          <t>نافذ</t>
        </is>
      </c>
    </row>
    <row r="4542">
      <c r="A4542" s="7" t="n">
        <v>4541</v>
      </c>
      <c r="B4542" s="7" t="inlineStr">
        <is>
          <t>UXA-049</t>
        </is>
      </c>
      <c r="C4542" s="7" t="inlineStr">
        <is>
          <t>فحصٌ آليٌّ يمنع الدمجَ أو النشرَ عند وجود: عمودٌ بلا مصدر.</t>
        </is>
      </c>
      <c r="D4542" s="7" t="inlineStr">
        <is>
          <t>طلب تدقيق تجربة المستخدم وواجهة المستخدم · وتصحيحُ المالك بشأن كثافة الأعمدة</t>
        </is>
      </c>
      <c r="E4542" s="7" t="inlineStr">
        <is>
          <t>§الفحوص الآلية</t>
        </is>
      </c>
      <c r="F4542" s="7" t="inlineStr">
        <is>
          <t>UXA</t>
        </is>
      </c>
      <c r="G4542" s="7" t="inlineStr">
        <is>
          <t>قرار مالك موقَّع — نافذ</t>
        </is>
      </c>
      <c r="H4542" s="7" t="inlineStr">
        <is>
          <t>INJAZ-UX-01</t>
        </is>
      </c>
      <c r="I4542" s="7" t="inlineStr">
        <is>
          <t>الفصلُ ٤ — المناظرُ والكثافة</t>
        </is>
      </c>
      <c r="J4542" s="7" t="inlineStr">
        <is>
          <t>FRD-01 لعرضِ مستنداتها · DELIVERY-01 لبواباتِ القبول</t>
        </is>
      </c>
      <c r="K4542" s="7" t="inlineStr">
        <is>
          <t>اختبارُ منع: وجودُ «عمودٌ بلا مصدر» يوقف خطَّ التسليمِ برمزٍ وسبب</t>
        </is>
      </c>
      <c r="L4542" s="7" t="inlineStr">
        <is>
          <t>مطلوب ولم يُنفذ</t>
        </is>
      </c>
      <c r="M4542" s="7" t="inlineStr">
        <is>
          <t>نافذ</t>
        </is>
      </c>
    </row>
    <row r="4543">
      <c r="A4543" s="7" t="n">
        <v>4542</v>
      </c>
      <c r="B4543" s="7" t="inlineStr">
        <is>
          <t>UXA-050</t>
        </is>
      </c>
      <c r="C4543" s="7" t="inlineStr">
        <is>
          <t>فحصٌ آليٌّ يمنع الدمجَ أو النشرَ عند وجود: عمودٌ بلا حكمِ تصدير.</t>
        </is>
      </c>
      <c r="D4543" s="7" t="inlineStr">
        <is>
          <t>طلب تدقيق تجربة المستخدم وواجهة المستخدم · وتصحيحُ المالك بشأن كثافة الأعمدة</t>
        </is>
      </c>
      <c r="E4543" s="7" t="inlineStr">
        <is>
          <t>§الفحوص الآلية</t>
        </is>
      </c>
      <c r="F4543" s="7" t="inlineStr">
        <is>
          <t>UXA</t>
        </is>
      </c>
      <c r="G4543" s="7" t="inlineStr">
        <is>
          <t>قرار مالك موقَّع — نافذ</t>
        </is>
      </c>
      <c r="H4543" s="7" t="inlineStr">
        <is>
          <t>INJAZ-UX-01</t>
        </is>
      </c>
      <c r="I4543" s="7" t="inlineStr">
        <is>
          <t>الفصلُ ٤ — المناظرُ والكثافة</t>
        </is>
      </c>
      <c r="J4543" s="7" t="inlineStr">
        <is>
          <t>FRD-01 لعرضِ مستنداتها · DELIVERY-01 لبواباتِ القبول</t>
        </is>
      </c>
      <c r="K4543" s="7" t="inlineStr">
        <is>
          <t>اختبارُ منع: وجودُ «عمودٌ بلا حكمِ تصدير» يوقف خطَّ التسليمِ برمزٍ وسبب</t>
        </is>
      </c>
      <c r="L4543" s="7" t="inlineStr">
        <is>
          <t>مطلوب ولم يُنفذ</t>
        </is>
      </c>
      <c r="M4543" s="7" t="inlineStr">
        <is>
          <t>نافذ</t>
        </is>
      </c>
    </row>
    <row r="4544">
      <c r="A4544" s="7" t="n">
        <v>4543</v>
      </c>
      <c r="B4544" s="7" t="inlineStr">
        <is>
          <t>UXA-051</t>
        </is>
      </c>
      <c r="C4544" s="7" t="inlineStr">
        <is>
          <t>فحصٌ آليٌّ يمنع الدمجَ أو النشرَ عند وجود: شاشةٌ طويلةٌ بلا مناظرَ مختصرة.</t>
        </is>
      </c>
      <c r="D4544" s="7" t="inlineStr">
        <is>
          <t>طلب تدقيق تجربة المستخدم وواجهة المستخدم · وتصحيحُ المالك بشأن كثافة الأعمدة</t>
        </is>
      </c>
      <c r="E4544" s="7" t="inlineStr">
        <is>
          <t>§الفحوص الآلية</t>
        </is>
      </c>
      <c r="F4544" s="7" t="inlineStr">
        <is>
          <t>UXA</t>
        </is>
      </c>
      <c r="G4544" s="7" t="inlineStr">
        <is>
          <t>قرار مالك موقَّع — نافذ</t>
        </is>
      </c>
      <c r="H4544" s="7" t="inlineStr">
        <is>
          <t>INJAZ-UX-01</t>
        </is>
      </c>
      <c r="I4544" s="7" t="inlineStr">
        <is>
          <t>الفصلُ ٤ — المناظرُ والكثافة</t>
        </is>
      </c>
      <c r="J4544" s="7" t="inlineStr">
        <is>
          <t>FRD-01 لعرضِ مستنداتها · DELIVERY-01 لبواباتِ القبول</t>
        </is>
      </c>
      <c r="K4544" s="7" t="inlineStr">
        <is>
          <t>اختبارُ منع: وجودُ «شاشةٌ طويلةٌ بلا مناظرَ مختصرة» يوقف خطَّ التسليمِ برمزٍ وسبب</t>
        </is>
      </c>
      <c r="L4544" s="7" t="inlineStr">
        <is>
          <t>مطلوب ولم يُنفذ</t>
        </is>
      </c>
      <c r="M4544" s="7" t="inlineStr">
        <is>
          <t>نافذ</t>
        </is>
      </c>
    </row>
    <row r="4545">
      <c r="A4545" s="7" t="n">
        <v>4544</v>
      </c>
      <c r="B4545" s="7" t="inlineStr">
        <is>
          <t>UXA-052</t>
        </is>
      </c>
      <c r="C4545" s="7" t="inlineStr">
        <is>
          <t>فحصٌ آليٌّ يمنع الدمجَ أو النشرَ عند وجود: شاشةٌ طويلةٌ بلا زرِّ إظهار كلِّ الأعمدة.</t>
        </is>
      </c>
      <c r="D4545" s="7" t="inlineStr">
        <is>
          <t>طلب تدقيق تجربة المستخدم وواجهة المستخدم · وتصحيحُ المالك بشأن كثافة الأعمدة</t>
        </is>
      </c>
      <c r="E4545" s="7" t="inlineStr">
        <is>
          <t>§الفحوص الآلية</t>
        </is>
      </c>
      <c r="F4545" s="7" t="inlineStr">
        <is>
          <t>UXA</t>
        </is>
      </c>
      <c r="G4545" s="7" t="inlineStr">
        <is>
          <t>قرار مالك موقَّع — نافذ</t>
        </is>
      </c>
      <c r="H4545" s="7" t="inlineStr">
        <is>
          <t>INJAZ-UX-01</t>
        </is>
      </c>
      <c r="I4545" s="7" t="inlineStr">
        <is>
          <t>الفصلُ ٤ — المناظرُ والكثافة</t>
        </is>
      </c>
      <c r="J4545" s="7" t="inlineStr">
        <is>
          <t>FRD-01 لعرضِ مستنداتها · DELIVERY-01 لبواباتِ القبول</t>
        </is>
      </c>
      <c r="K4545" s="7" t="inlineStr">
        <is>
          <t>اختبارُ منع: وجودُ «شاشةٌ طويلةٌ بلا زرِّ إظهار كلِّ الأعمدة» يوقف خطَّ التسليمِ برمزٍ وسبب</t>
        </is>
      </c>
      <c r="L4545" s="7" t="inlineStr">
        <is>
          <t>مطلوب ولم يُنفذ</t>
        </is>
      </c>
      <c r="M4545" s="7" t="inlineStr">
        <is>
          <t>نافذ</t>
        </is>
      </c>
    </row>
    <row r="4546">
      <c r="A4546" s="7" t="n">
        <v>4545</v>
      </c>
      <c r="B4546" s="7" t="inlineStr">
        <is>
          <t>UXA-053</t>
        </is>
      </c>
      <c r="C4546" s="7" t="inlineStr">
        <is>
          <t>فحصٌ آليٌّ يمنع الدمجَ أو النشرَ عند وجود: زرٌّ بلا action_code.</t>
        </is>
      </c>
      <c r="D4546" s="7" t="inlineStr">
        <is>
          <t>طلب تدقيق تجربة المستخدم وواجهة المستخدم · وتصحيحُ المالك بشأن كثافة الأعمدة</t>
        </is>
      </c>
      <c r="E4546" s="7" t="inlineStr">
        <is>
          <t>§الفحوص الآلية</t>
        </is>
      </c>
      <c r="F4546" s="7" t="inlineStr">
        <is>
          <t>UXA</t>
        </is>
      </c>
      <c r="G4546" s="7" t="inlineStr">
        <is>
          <t>قرار مالك موقَّع — نافذ</t>
        </is>
      </c>
      <c r="H4546" s="7" t="inlineStr">
        <is>
          <t>INJAZ-UX-01</t>
        </is>
      </c>
      <c r="I4546" s="7" t="inlineStr">
        <is>
          <t>الفصلُ ٤ — المناظرُ والكثافة</t>
        </is>
      </c>
      <c r="J4546" s="7" t="inlineStr">
        <is>
          <t>FRD-01 لعرضِ مستنداتها · DELIVERY-01 لبواباتِ القبول</t>
        </is>
      </c>
      <c r="K4546" s="7" t="inlineStr">
        <is>
          <t>اختبارُ منع: وجودُ «زرٌّ بلا action_code» يوقف خطَّ التسليمِ برمزٍ وسبب</t>
        </is>
      </c>
      <c r="L4546" s="7" t="inlineStr">
        <is>
          <t>مطلوب ولم يُنفذ</t>
        </is>
      </c>
      <c r="M4546" s="7" t="inlineStr">
        <is>
          <t>نافذ</t>
        </is>
      </c>
    </row>
    <row r="4547">
      <c r="A4547" s="7" t="n">
        <v>4546</v>
      </c>
      <c r="B4547" s="7" t="inlineStr">
        <is>
          <t>UXA-054</t>
        </is>
      </c>
      <c r="C4547" s="7" t="inlineStr">
        <is>
          <t>فحصٌ آليٌّ يمنع الدمجَ أو النشرَ عند وجود: مكونٌ غيرُ موجودٍ في النظام التصميمي.</t>
        </is>
      </c>
      <c r="D4547" s="7" t="inlineStr">
        <is>
          <t>طلب تدقيق تجربة المستخدم وواجهة المستخدم · وتصحيحُ المالك بشأن كثافة الأعمدة</t>
        </is>
      </c>
      <c r="E4547" s="7" t="inlineStr">
        <is>
          <t>§الفحوص الآلية</t>
        </is>
      </c>
      <c r="F4547" s="7" t="inlineStr">
        <is>
          <t>UXA</t>
        </is>
      </c>
      <c r="G4547" s="7" t="inlineStr">
        <is>
          <t>قرار مالك موقَّع — نافذ</t>
        </is>
      </c>
      <c r="H4547" s="7" t="inlineStr">
        <is>
          <t>INJAZ-UX-01</t>
        </is>
      </c>
      <c r="I4547" s="7" t="inlineStr">
        <is>
          <t>الفصلُ ٤ — المناظرُ والكثافة</t>
        </is>
      </c>
      <c r="J4547" s="7" t="inlineStr">
        <is>
          <t>FRD-01 لعرضِ مستنداتها · DELIVERY-01 لبواباتِ القبول</t>
        </is>
      </c>
      <c r="K4547" s="7" t="inlineStr">
        <is>
          <t>اختبارُ منع: وجودُ «مكونٌ غيرُ موجودٍ في النظام التصميمي» يوقف خطَّ التسليمِ برمزٍ وسبب</t>
        </is>
      </c>
      <c r="L4547" s="7" t="inlineStr">
        <is>
          <t>مطلوب ولم يُنفذ</t>
        </is>
      </c>
      <c r="M4547" s="7" t="inlineStr">
        <is>
          <t>نافذ</t>
        </is>
      </c>
    </row>
    <row r="4548">
      <c r="A4548" s="7" t="n">
        <v>4547</v>
      </c>
      <c r="B4548" s="7" t="inlineStr">
        <is>
          <t>UXA-055</t>
        </is>
      </c>
      <c r="C4548" s="7" t="inlineStr">
        <is>
          <t>فحصٌ آليٌّ يمنع الدمجَ أو النشرَ عند وجود: تكرارُ مكونٍ لوظيفةٍ قائمة.</t>
        </is>
      </c>
      <c r="D4548" s="7" t="inlineStr">
        <is>
          <t>طلب تدقيق تجربة المستخدم وواجهة المستخدم · وتصحيحُ المالك بشأن كثافة الأعمدة</t>
        </is>
      </c>
      <c r="E4548" s="7" t="inlineStr">
        <is>
          <t>§الفحوص الآلية</t>
        </is>
      </c>
      <c r="F4548" s="7" t="inlineStr">
        <is>
          <t>UXA</t>
        </is>
      </c>
      <c r="G4548" s="7" t="inlineStr">
        <is>
          <t>قرار مالك موقَّع — نافذ</t>
        </is>
      </c>
      <c r="H4548" s="7" t="inlineStr">
        <is>
          <t>INJAZ-UX-01</t>
        </is>
      </c>
      <c r="I4548" s="7" t="inlineStr">
        <is>
          <t>الفصلُ ٤ — المناظرُ والكثافة</t>
        </is>
      </c>
      <c r="J4548" s="7" t="inlineStr">
        <is>
          <t>FRD-01 لعرضِ مستنداتها · DELIVERY-01 لبواباتِ القبول</t>
        </is>
      </c>
      <c r="K4548" s="7" t="inlineStr">
        <is>
          <t>اختبارُ منع: وجودُ «تكرارُ مكونٍ لوظيفةٍ قائمة» يوقف خطَّ التسليمِ برمزٍ وسبب</t>
        </is>
      </c>
      <c r="L4548" s="7" t="inlineStr">
        <is>
          <t>مطلوب ولم يُنفذ</t>
        </is>
      </c>
      <c r="M4548" s="7" t="inlineStr">
        <is>
          <t>نافذ</t>
        </is>
      </c>
    </row>
    <row r="4549">
      <c r="A4549" s="7" t="n">
        <v>4548</v>
      </c>
      <c r="B4549" s="7" t="inlineStr">
        <is>
          <t>UXA-056</t>
        </is>
      </c>
      <c r="C4549" s="7" t="inlineStr">
        <is>
          <t>فحصٌ آليٌّ يمنع الدمجَ أو النشرَ عند وجود: لونٌ أو مساحةٌ أو حجمٌ مكتوبٌ خارج Design Tokens.</t>
        </is>
      </c>
      <c r="D4549" s="7" t="inlineStr">
        <is>
          <t>طلب تدقيق تجربة المستخدم وواجهة المستخدم · وتصحيحُ المالك بشأن كثافة الأعمدة</t>
        </is>
      </c>
      <c r="E4549" s="7" t="inlineStr">
        <is>
          <t>§الفحوص الآلية</t>
        </is>
      </c>
      <c r="F4549" s="7" t="inlineStr">
        <is>
          <t>UXA</t>
        </is>
      </c>
      <c r="G4549" s="7" t="inlineStr">
        <is>
          <t>قرار مالك موقَّع — نافذ</t>
        </is>
      </c>
      <c r="H4549" s="7" t="inlineStr">
        <is>
          <t>INJAZ-UX-01</t>
        </is>
      </c>
      <c r="I4549" s="7" t="inlineStr">
        <is>
          <t>الفصلُ ٤ — المناظرُ والكثافة</t>
        </is>
      </c>
      <c r="J4549" s="7" t="inlineStr">
        <is>
          <t>FRD-01 لعرضِ مستنداتها · DELIVERY-01 لبواباتِ القبول</t>
        </is>
      </c>
      <c r="K4549" s="7" t="inlineStr">
        <is>
          <t>اختبارُ منع: وجودُ «لونٌ أو مساحةٌ أو حجمٌ مكتوبٌ خارج Design Tokens» يوقف خطَّ التسليمِ برمزٍ وسبب</t>
        </is>
      </c>
      <c r="L4549" s="7" t="inlineStr">
        <is>
          <t>مطلوب ولم يُنفذ</t>
        </is>
      </c>
      <c r="M4549" s="7" t="inlineStr">
        <is>
          <t>نافذ</t>
        </is>
      </c>
    </row>
    <row r="4550">
      <c r="A4550" s="7" t="n">
        <v>4549</v>
      </c>
      <c r="B4550" s="7" t="inlineStr">
        <is>
          <t>UXA-057</t>
        </is>
      </c>
      <c r="C4550" s="7" t="inlineStr">
        <is>
          <t>فحصٌ آليٌّ يمنع الدمجَ أو النشرَ عند وجود: حقلٌ بلا عنوان.</t>
        </is>
      </c>
      <c r="D4550" s="7" t="inlineStr">
        <is>
          <t>طلب تدقيق تجربة المستخدم وواجهة المستخدم · وتصحيحُ المالك بشأن كثافة الأعمدة</t>
        </is>
      </c>
      <c r="E4550" s="7" t="inlineStr">
        <is>
          <t>§الفحوص الآلية</t>
        </is>
      </c>
      <c r="F4550" s="7" t="inlineStr">
        <is>
          <t>UXA</t>
        </is>
      </c>
      <c r="G4550" s="7" t="inlineStr">
        <is>
          <t>قرار مالك موقَّع — نافذ</t>
        </is>
      </c>
      <c r="H4550" s="7" t="inlineStr">
        <is>
          <t>INJAZ-UX-01</t>
        </is>
      </c>
      <c r="I4550" s="7" t="inlineStr">
        <is>
          <t>الفصلُ ٤ — المناظرُ والكثافة</t>
        </is>
      </c>
      <c r="J4550" s="7" t="inlineStr">
        <is>
          <t>FRD-01 لعرضِ مستنداتها · DELIVERY-01 لبواباتِ القبول</t>
        </is>
      </c>
      <c r="K4550" s="7" t="inlineStr">
        <is>
          <t>اختبارُ منع: وجودُ «حقلٌ بلا عنوان» يوقف خطَّ التسليمِ برمزٍ وسبب</t>
        </is>
      </c>
      <c r="L4550" s="7" t="inlineStr">
        <is>
          <t>مطلوب ولم يُنفذ</t>
        </is>
      </c>
      <c r="M4550" s="7" t="inlineStr">
        <is>
          <t>نافذ</t>
        </is>
      </c>
    </row>
    <row r="4551">
      <c r="A4551" s="7" t="n">
        <v>4550</v>
      </c>
      <c r="B4551" s="7" t="inlineStr">
        <is>
          <t>UXA-058</t>
        </is>
      </c>
      <c r="C4551" s="7" t="inlineStr">
        <is>
          <t>فحصٌ آليٌّ يمنع الدمجَ أو النشرَ عند وجود: جدولٌ بلا حالةِ فراغٍ وتحميلٍ وخطأ.</t>
        </is>
      </c>
      <c r="D4551" s="7" t="inlineStr">
        <is>
          <t>طلب تدقيق تجربة المستخدم وواجهة المستخدم · وتصحيحُ المالك بشأن كثافة الأعمدة</t>
        </is>
      </c>
      <c r="E4551" s="7" t="inlineStr">
        <is>
          <t>§الفحوص الآلية</t>
        </is>
      </c>
      <c r="F4551" s="7" t="inlineStr">
        <is>
          <t>UXA</t>
        </is>
      </c>
      <c r="G4551" s="7" t="inlineStr">
        <is>
          <t>قرار مالك موقَّع — نافذ</t>
        </is>
      </c>
      <c r="H4551" s="7" t="inlineStr">
        <is>
          <t>INJAZ-UX-01</t>
        </is>
      </c>
      <c r="I4551" s="7" t="inlineStr">
        <is>
          <t>الفصلُ ٤ — المناظرُ والكثافة</t>
        </is>
      </c>
      <c r="J4551" s="7" t="inlineStr">
        <is>
          <t>FRD-01 لعرضِ مستنداتها · DELIVERY-01 لبواباتِ القبول</t>
        </is>
      </c>
      <c r="K4551" s="7" t="inlineStr">
        <is>
          <t>اختبارُ منع: وجودُ «جدولٌ بلا حالةِ فراغٍ وتحميلٍ وخطأ» يوقف خطَّ التسليمِ برمزٍ وسبب</t>
        </is>
      </c>
      <c r="L4551" s="7" t="inlineStr">
        <is>
          <t>مطلوب ولم يُنفذ</t>
        </is>
      </c>
      <c r="M4551" s="7" t="inlineStr">
        <is>
          <t>نافذ</t>
        </is>
      </c>
    </row>
    <row r="4552">
      <c r="A4552" s="7" t="n">
        <v>4551</v>
      </c>
      <c r="B4552" s="7" t="inlineStr">
        <is>
          <t>UXA-059</t>
        </is>
      </c>
      <c r="C4552" s="7" t="inlineStr">
        <is>
          <t>فحصٌ آليٌّ يمنع الدمجَ أو النشرَ عند وجود: شاشةٌ بلا دعمِ RTL.</t>
        </is>
      </c>
      <c r="D4552" s="7" t="inlineStr">
        <is>
          <t>طلب تدقيق تجربة المستخدم وواجهة المستخدم · وتصحيحُ المالك بشأن كثافة الأعمدة</t>
        </is>
      </c>
      <c r="E4552" s="7" t="inlineStr">
        <is>
          <t>§الفحوص الآلية</t>
        </is>
      </c>
      <c r="F4552" s="7" t="inlineStr">
        <is>
          <t>UXA</t>
        </is>
      </c>
      <c r="G4552" s="7" t="inlineStr">
        <is>
          <t>قرار مالك موقَّع — نافذ</t>
        </is>
      </c>
      <c r="H4552" s="7" t="inlineStr">
        <is>
          <t>INJAZ-UX-01</t>
        </is>
      </c>
      <c r="I4552" s="7" t="inlineStr">
        <is>
          <t>الفصلُ ٤ — المناظرُ والكثافة</t>
        </is>
      </c>
      <c r="J4552" s="7" t="inlineStr">
        <is>
          <t>FRD-01 لعرضِ مستنداتها · DELIVERY-01 لبواباتِ القبول</t>
        </is>
      </c>
      <c r="K4552" s="7" t="inlineStr">
        <is>
          <t>اختبارُ منع: وجودُ «شاشةٌ بلا دعمِ RTL» يوقف خطَّ التسليمِ برمزٍ وسبب</t>
        </is>
      </c>
      <c r="L4552" s="7" t="inlineStr">
        <is>
          <t>مطلوب ولم يُنفذ</t>
        </is>
      </c>
      <c r="M4552" s="7" t="inlineStr">
        <is>
          <t>نافذ</t>
        </is>
      </c>
    </row>
    <row r="4553">
      <c r="A4553" s="7" t="n">
        <v>4552</v>
      </c>
      <c r="B4553" s="7" t="inlineStr">
        <is>
          <t>UXA-060</t>
        </is>
      </c>
      <c r="C4553" s="7" t="inlineStr">
        <is>
          <t>فحصٌ آليٌّ يمنع الدمجَ أو النشرَ عند وجود: شاشةٌ لا تجتاز الوصول.</t>
        </is>
      </c>
      <c r="D4553" s="7" t="inlineStr">
        <is>
          <t>طلب تدقيق تجربة المستخدم وواجهة المستخدم · وتصحيحُ المالك بشأن كثافة الأعمدة</t>
        </is>
      </c>
      <c r="E4553" s="7" t="inlineStr">
        <is>
          <t>§الفحوص الآلية</t>
        </is>
      </c>
      <c r="F4553" s="7" t="inlineStr">
        <is>
          <t>UXA</t>
        </is>
      </c>
      <c r="G4553" s="7" t="inlineStr">
        <is>
          <t>قرار مالك موقَّع — نافذ</t>
        </is>
      </c>
      <c r="H4553" s="7" t="inlineStr">
        <is>
          <t>INJAZ-UX-01</t>
        </is>
      </c>
      <c r="I4553" s="7" t="inlineStr">
        <is>
          <t>الفصلُ ٤ — المناظرُ والكثافة</t>
        </is>
      </c>
      <c r="J4553" s="7" t="inlineStr">
        <is>
          <t>FRD-01 لعرضِ مستنداتها · DELIVERY-01 لبواباتِ القبول</t>
        </is>
      </c>
      <c r="K4553" s="7" t="inlineStr">
        <is>
          <t>اختبارُ منع: وجودُ «شاشةٌ لا تجتاز الوصول» يوقف خطَّ التسليمِ برمزٍ وسبب</t>
        </is>
      </c>
      <c r="L4553" s="7" t="inlineStr">
        <is>
          <t>مطلوب ولم يُنفذ</t>
        </is>
      </c>
      <c r="M4553" s="7" t="inlineStr">
        <is>
          <t>نافذ</t>
        </is>
      </c>
    </row>
    <row r="4554">
      <c r="A4554" s="7" t="n">
        <v>4553</v>
      </c>
      <c r="B4554" s="7" t="inlineStr">
        <is>
          <t>UXA-061</t>
        </is>
      </c>
      <c r="C4554" s="7" t="inlineStr">
        <is>
          <t>فحصٌ آليٌّ يمنع الدمجَ أو النشرَ عند وجود: تصديرٌ لا يطابق العرضَ أو الصلاحية.</t>
        </is>
      </c>
      <c r="D4554" s="7" t="inlineStr">
        <is>
          <t>طلب تدقيق تجربة المستخدم وواجهة المستخدم · وتصحيحُ المالك بشأن كثافة الأعمدة</t>
        </is>
      </c>
      <c r="E4554" s="7" t="inlineStr">
        <is>
          <t>§الفحوص الآلية</t>
        </is>
      </c>
      <c r="F4554" s="7" t="inlineStr">
        <is>
          <t>UXA</t>
        </is>
      </c>
      <c r="G4554" s="7" t="inlineStr">
        <is>
          <t>قرار مالك موقَّع — نافذ</t>
        </is>
      </c>
      <c r="H4554" s="7" t="inlineStr">
        <is>
          <t>INJAZ-UX-01</t>
        </is>
      </c>
      <c r="I4554" s="7" t="inlineStr">
        <is>
          <t>الفصلُ ٤ — المناظرُ والكثافة</t>
        </is>
      </c>
      <c r="J4554" s="7" t="inlineStr">
        <is>
          <t>FRD-01 لعرضِ مستنداتها · DELIVERY-01 لبواباتِ القبول</t>
        </is>
      </c>
      <c r="K4554" s="7" t="inlineStr">
        <is>
          <t>اختبارُ منع: وجودُ «تصديرٌ لا يطابق العرضَ أو الصلاحية» يوقف خطَّ التسليمِ برمزٍ وسبب</t>
        </is>
      </c>
      <c r="L4554" s="7" t="inlineStr">
        <is>
          <t>مطلوب ولم يُنفذ</t>
        </is>
      </c>
      <c r="M4554" s="7" t="inlineStr">
        <is>
          <t>نافذ</t>
        </is>
      </c>
    </row>
    <row r="4555">
      <c r="A4555" s="7" t="n">
        <v>4554</v>
      </c>
      <c r="B4555" s="7" t="inlineStr">
        <is>
          <t>UXA-062</t>
        </is>
      </c>
      <c r="C4555" s="7" t="inlineStr">
        <is>
          <t>فحصٌ آليٌّ يمنع الدمجَ أو النشرَ عند وجود: عنصرُ تنقلٍ بلا مجموعةٍ ومرحلة.</t>
        </is>
      </c>
      <c r="D4555" s="7" t="inlineStr">
        <is>
          <t>طلب تدقيق تجربة المستخدم وواجهة المستخدم · وتصحيحُ المالك بشأن كثافة الأعمدة</t>
        </is>
      </c>
      <c r="E4555" s="7" t="inlineStr">
        <is>
          <t>§الفحوص الآلية</t>
        </is>
      </c>
      <c r="F4555" s="7" t="inlineStr">
        <is>
          <t>UXA</t>
        </is>
      </c>
      <c r="G4555" s="7" t="inlineStr">
        <is>
          <t>قرار مالك موقَّع — نافذ</t>
        </is>
      </c>
      <c r="H4555" s="7" t="inlineStr">
        <is>
          <t>INJAZ-UX-01</t>
        </is>
      </c>
      <c r="I4555" s="7" t="inlineStr">
        <is>
          <t>الفصلُ ٤ — المناظرُ والكثافة</t>
        </is>
      </c>
      <c r="J4555" s="7" t="inlineStr">
        <is>
          <t>FRD-01 لعرضِ مستنداتها · DELIVERY-01 لبواباتِ القبول</t>
        </is>
      </c>
      <c r="K4555" s="7" t="inlineStr">
        <is>
          <t>اختبارُ منع: وجودُ «عنصرُ تنقلٍ بلا مجموعةٍ ومرحلة» يوقف خطَّ التسليمِ برمزٍ وسبب</t>
        </is>
      </c>
      <c r="L4555" s="7" t="inlineStr">
        <is>
          <t>مطلوب ولم يُنفذ</t>
        </is>
      </c>
      <c r="M4555" s="7" t="inlineStr">
        <is>
          <t>نافذ</t>
        </is>
      </c>
    </row>
    <row r="4556">
      <c r="A4556" s="7" t="n">
        <v>4555</v>
      </c>
      <c r="B4556" s="7" t="inlineStr">
        <is>
          <t>DSN-001</t>
        </is>
      </c>
      <c r="C4556" s="7" t="inlineStr">
        <is>
          <t>لا تُكتب قيمةٌ بصريةٌ حرفيةٌ في شاشةٍ ولا في مكوّن — بل تُستدعى برمزٍ معرَّفٍ مركزيًّا.</t>
        </is>
      </c>
      <c r="D4556" s="7" t="inlineStr">
        <is>
          <t>طلب تدقيق تجربة المستخدم · الجولةُ الثانية — النظامُ التصميميُّ بعد المراجعة</t>
        </is>
      </c>
      <c r="E4556" s="7" t="inlineStr">
        <is>
          <t>§المبدأ</t>
        </is>
      </c>
      <c r="F4556" s="7" t="inlineStr">
        <is>
          <t>DSN</t>
        </is>
      </c>
      <c r="G4556" s="7" t="inlineStr">
        <is>
          <t>قرار مالك موقَّع — نافذ</t>
        </is>
      </c>
      <c r="H4556" s="7" t="inlineStr">
        <is>
          <t>INJAZ-UX-01</t>
        </is>
      </c>
      <c r="I4556" s="7" t="inlineStr">
        <is>
          <t>الفصلُ ٦ — النظامُ التصميمي</t>
        </is>
      </c>
      <c r="J4556" s="7" t="inlineStr">
        <is>
          <t>FRD-01 لعرضِ مستنداتها · DELIVERY-01 لبواباتِ القبول</t>
        </is>
      </c>
      <c r="K4556" s="7" t="inlineStr">
        <is>
          <t>اختبارُ مسح: صفرُ قيمةٍ لونيةٍ أو حجمٍ أو مسافةٍ حرفيةٍ في الكود</t>
        </is>
      </c>
      <c r="L4556" s="7" t="inlineStr">
        <is>
          <t>مطلوب ولم يُنفذ</t>
        </is>
      </c>
      <c r="M4556" s="7" t="inlineStr">
        <is>
          <t>نافذ</t>
        </is>
      </c>
    </row>
    <row r="4557">
      <c r="A4557" s="7" t="n">
        <v>4556</v>
      </c>
      <c r="B4557" s="7" t="inlineStr">
        <is>
          <t>DSN-002</t>
        </is>
      </c>
      <c r="C4557" s="7" t="inlineStr">
        <is>
          <t>المكوّنُ عنصرٌ مبنيٌّ يُستدعى بدالةٍ — لا شكلٌ في أداةِ تصميمٍ يُنقل يدويًّا.</t>
        </is>
      </c>
      <c r="D4557" s="7" t="inlineStr">
        <is>
          <t>طلب تدقيق تجربة المستخدم · الجولةُ الثانية — النظامُ التصميميُّ بعد المراجعة</t>
        </is>
      </c>
      <c r="E4557" s="7" t="inlineStr">
        <is>
          <t>§المبدأ</t>
        </is>
      </c>
      <c r="F4557" s="7" t="inlineStr">
        <is>
          <t>DSN</t>
        </is>
      </c>
      <c r="G4557" s="7" t="inlineStr">
        <is>
          <t>قرار مالك موقَّع — نافذ</t>
        </is>
      </c>
      <c r="H4557" s="7" t="inlineStr">
        <is>
          <t>INJAZ-UX-01</t>
        </is>
      </c>
      <c r="I4557" s="7" t="inlineStr">
        <is>
          <t>الفصلُ ٦ — النظامُ التصميمي</t>
        </is>
      </c>
      <c r="J4557" s="7" t="inlineStr">
        <is>
          <t>FRD-01 لعرضِ مستنداتها · DELIVERY-01 لبواباتِ القبول</t>
        </is>
      </c>
      <c r="K4557" s="7" t="inlineStr">
        <is>
          <t>اختبارُ استدعاء: كلُّ مكوّنٍ يُستدعى بدالةٍ واحدةٍ بمصفوفةِ خصائص</t>
        </is>
      </c>
      <c r="L4557" s="7" t="inlineStr">
        <is>
          <t>مطلوب ولم يُنفذ</t>
        </is>
      </c>
      <c r="M4557" s="7" t="inlineStr">
        <is>
          <t>نافذ</t>
        </is>
      </c>
    </row>
    <row r="4558">
      <c r="A4558" s="7" t="n">
        <v>4557</v>
      </c>
      <c r="B4558" s="7" t="inlineStr">
        <is>
          <t>DSN-003</t>
        </is>
      </c>
      <c r="C4558" s="7" t="inlineStr">
        <is>
          <t>لكل مكوّنٍ حالاتُه الموصوفةُ كلُّها — ولا يُقبل مكوّنٌ بحالةٍ واحدة.</t>
        </is>
      </c>
      <c r="D4558" s="7" t="inlineStr">
        <is>
          <t>طلب تدقيق تجربة المستخدم · الجولةُ الثانية — النظامُ التصميميُّ بعد المراجعة</t>
        </is>
      </c>
      <c r="E4558" s="7" t="inlineStr">
        <is>
          <t>§المبدأ</t>
        </is>
      </c>
      <c r="F4558" s="7" t="inlineStr">
        <is>
          <t>DSN</t>
        </is>
      </c>
      <c r="G4558" s="7" t="inlineStr">
        <is>
          <t>قرار مالك موقَّع — نافذ</t>
        </is>
      </c>
      <c r="H4558" s="7" t="inlineStr">
        <is>
          <t>INJAZ-UX-01</t>
        </is>
      </c>
      <c r="I4558" s="7" t="inlineStr">
        <is>
          <t>الفصلُ ٦ — النظامُ التصميمي</t>
        </is>
      </c>
      <c r="J4558" s="7" t="inlineStr">
        <is>
          <t>FRD-01 لعرضِ مستنداتها · DELIVERY-01 لبواباتِ القبول</t>
        </is>
      </c>
      <c r="K4558" s="7" t="inlineStr">
        <is>
          <t>اختبارُ اكتمال: كلُّ حالةٍ موصوفةٍ مبنيةٌ ومختبَرةٌ بصريًّا</t>
        </is>
      </c>
      <c r="L4558" s="7" t="inlineStr">
        <is>
          <t>مطلوب ولم يُنفذ</t>
        </is>
      </c>
      <c r="M4558" s="7" t="inlineStr">
        <is>
          <t>نافذ</t>
        </is>
      </c>
    </row>
    <row r="4559">
      <c r="A4559" s="7" t="n">
        <v>4558</v>
      </c>
      <c r="B4559" s="7" t="inlineStr">
        <is>
          <t>DSN-004</t>
        </is>
      </c>
      <c r="C4559" s="7" t="inlineStr">
        <is>
          <t>لكل مكوّنٍ سلوكٌ موصوفٌ في الاتجاه من اليمين قبل بنائه — ولا تُعالَج RTL بعد البناء.</t>
        </is>
      </c>
      <c r="D4559" s="7" t="inlineStr">
        <is>
          <t>طلب تدقيق تجربة المستخدم · الجولةُ الثانية — النظامُ التصميميُّ بعد المراجعة</t>
        </is>
      </c>
      <c r="E4559" s="7" t="inlineStr">
        <is>
          <t>§المبدأ</t>
        </is>
      </c>
      <c r="F4559" s="7" t="inlineStr">
        <is>
          <t>DSN</t>
        </is>
      </c>
      <c r="G4559" s="7" t="inlineStr">
        <is>
          <t>قرار مالك موقَّع — نافذ</t>
        </is>
      </c>
      <c r="H4559" s="7" t="inlineStr">
        <is>
          <t>INJAZ-UX-01</t>
        </is>
      </c>
      <c r="I4559" s="7" t="inlineStr">
        <is>
          <t>الفصلُ ٦ — النظامُ التصميمي</t>
        </is>
      </c>
      <c r="J4559" s="7" t="inlineStr">
        <is>
          <t>FRD-01 لعرضِ مستنداتها · DELIVERY-01 لبواباتِ القبول</t>
        </is>
      </c>
      <c r="K4559" s="7" t="inlineStr">
        <is>
          <t>اختبارُ اتجاه: كلُّ مكوّنٍ يُختبر في الاتجاهين ويطابق سلوكَه الموصوف</t>
        </is>
      </c>
      <c r="L4559" s="7" t="inlineStr">
        <is>
          <t>مطلوب ولم يُنفذ</t>
        </is>
      </c>
      <c r="M4559" s="7" t="inlineStr">
        <is>
          <t>نافذ</t>
        </is>
      </c>
    </row>
    <row r="4560">
      <c r="A4560" s="7" t="n">
        <v>4559</v>
      </c>
      <c r="B4560" s="7" t="inlineStr">
        <is>
          <t>DSN-005</t>
        </is>
      </c>
      <c r="C4560" s="7" t="inlineStr">
        <is>
          <t>لا تُنقل معلومةٌ باللونِ وحدَه — بل بلونٍ وأيقونةٍ ونصٍّ معًا.</t>
        </is>
      </c>
      <c r="D4560" s="7" t="inlineStr">
        <is>
          <t>طلب تدقيق تجربة المستخدم · الجولةُ الثانية — النظامُ التصميميُّ بعد المراجعة</t>
        </is>
      </c>
      <c r="E4560" s="7" t="inlineStr">
        <is>
          <t>§المبدأ</t>
        </is>
      </c>
      <c r="F4560" s="7" t="inlineStr">
        <is>
          <t>DSN</t>
        </is>
      </c>
      <c r="G4560" s="7" t="inlineStr">
        <is>
          <t>قرار مالك موقَّع — نافذ</t>
        </is>
      </c>
      <c r="H4560" s="7" t="inlineStr">
        <is>
          <t>INJAZ-UX-01</t>
        </is>
      </c>
      <c r="I4560" s="7" t="inlineStr">
        <is>
          <t>الفصلُ ٦ — النظامُ التصميمي</t>
        </is>
      </c>
      <c r="J4560" s="7" t="inlineStr">
        <is>
          <t>FRD-01 لعرضِ مستنداتها · DELIVERY-01 لبواباتِ القبول</t>
        </is>
      </c>
      <c r="K4560" s="7" t="inlineStr">
        <is>
          <t>اختبارُ وصول: كلُّ حالةٍ مفهومةٌ بلا لون</t>
        </is>
      </c>
      <c r="L4560" s="7" t="inlineStr">
        <is>
          <t>مطلوب ولم يُنفذ</t>
        </is>
      </c>
      <c r="M4560" s="7" t="inlineStr">
        <is>
          <t>نافذ</t>
        </is>
      </c>
    </row>
    <row r="4561">
      <c r="A4561" s="7" t="n">
        <v>4560</v>
      </c>
      <c r="B4561" s="7" t="inlineStr">
        <is>
          <t>DSN-006</t>
        </is>
      </c>
      <c r="C4561" s="7" t="inlineStr">
        <is>
          <t>الشاشاتُ الجديدةُ تلتزم بالمكوناتِ من تاريخ الاعتمادِ بلا استثناء.</t>
        </is>
      </c>
      <c r="D4561" s="7" t="inlineStr">
        <is>
          <t>طلب تدقيق تجربة المستخدم · الجولةُ الثانية — النظامُ التصميميُّ بعد المراجعة</t>
        </is>
      </c>
      <c r="E4561" s="7" t="inlineStr">
        <is>
          <t>§المبدأ</t>
        </is>
      </c>
      <c r="F4561" s="7" t="inlineStr">
        <is>
          <t>DSN</t>
        </is>
      </c>
      <c r="G4561" s="7" t="inlineStr">
        <is>
          <t>قرار مالك موقَّع — نافذ</t>
        </is>
      </c>
      <c r="H4561" s="7" t="inlineStr">
        <is>
          <t>INJAZ-UX-01</t>
        </is>
      </c>
      <c r="I4561" s="7" t="inlineStr">
        <is>
          <t>الفصلُ ٦ — النظامُ التصميمي</t>
        </is>
      </c>
      <c r="J4561" s="7" t="inlineStr">
        <is>
          <t>FRD-01 لعرضِ مستنداتها · DELIVERY-01 لبواباتِ القبول</t>
        </is>
      </c>
      <c r="K4561" s="7" t="inlineStr">
        <is>
          <t>اختبارُ منع: شاشةٌ جديدةٌ بمكوّنٍ خارج المكتبةِ تمنع الدمج</t>
        </is>
      </c>
      <c r="L4561" s="7" t="inlineStr">
        <is>
          <t>مطلوب ولم يُنفذ</t>
        </is>
      </c>
      <c r="M4561" s="7" t="inlineStr">
        <is>
          <t>نافذ</t>
        </is>
      </c>
    </row>
    <row r="4562">
      <c r="A4562" s="7" t="n">
        <v>4561</v>
      </c>
      <c r="B4562" s="7" t="inlineStr">
        <is>
          <t>DSN-007</t>
        </is>
      </c>
      <c r="C4562" s="7" t="inlineStr">
        <is>
          <t>الشاشاتُ القائمةُ تُهاجَر بدفعاتٍ مقيسةٍ ولا تُعاد بناءً دفعةً واحدة.</t>
        </is>
      </c>
      <c r="D4562" s="7" t="inlineStr">
        <is>
          <t>طلب تدقيق تجربة المستخدم · الجولةُ الثانية — النظامُ التصميميُّ بعد المراجعة</t>
        </is>
      </c>
      <c r="E4562" s="7" t="inlineStr">
        <is>
          <t>§المبدأ</t>
        </is>
      </c>
      <c r="F4562" s="7" t="inlineStr">
        <is>
          <t>DSN</t>
        </is>
      </c>
      <c r="G4562" s="7" t="inlineStr">
        <is>
          <t>قرار مالك موقَّع — نافذ</t>
        </is>
      </c>
      <c r="H4562" s="7" t="inlineStr">
        <is>
          <t>INJAZ-UX-01</t>
        </is>
      </c>
      <c r="I4562" s="7" t="inlineStr">
        <is>
          <t>الفصلُ ٦ — النظامُ التصميمي</t>
        </is>
      </c>
      <c r="J4562" s="7" t="inlineStr">
        <is>
          <t>FRD-01 لعرضِ مستنداتها · DELIVERY-01 لبواباتِ القبول</t>
        </is>
      </c>
      <c r="K4562" s="7" t="inlineStr">
        <is>
          <t>اختبارُ استمرارية: صفرُ شاشةٍ تتوقف بسبب الهجرة</t>
        </is>
      </c>
      <c r="L4562" s="7" t="inlineStr">
        <is>
          <t>مطلوب ولم يُنفذ</t>
        </is>
      </c>
      <c r="M4562" s="7" t="inlineStr">
        <is>
          <t>نافذ</t>
        </is>
      </c>
    </row>
    <row r="4563">
      <c r="A4563" s="7" t="n">
        <v>4562</v>
      </c>
      <c r="B4563" s="7" t="inlineStr">
        <is>
          <t>DSN-008</t>
        </is>
      </c>
      <c r="C4563" s="7" t="inlineStr">
        <is>
          <t>المكوّنُ القديمُ يبقى عاملًا حتى تُثبَت هجرةُ بديله — ويُوسَم «مهجورًا» دورةَ إصدارٍ كاملةً قبل حذفه.</t>
        </is>
      </c>
      <c r="D4563" s="7" t="inlineStr">
        <is>
          <t>طلب تدقيق تجربة المستخدم · الجولةُ الثانية — النظامُ التصميميُّ بعد المراجعة</t>
        </is>
      </c>
      <c r="E4563" s="7" t="inlineStr">
        <is>
          <t>§المبدأ</t>
        </is>
      </c>
      <c r="F4563" s="7" t="inlineStr">
        <is>
          <t>DSN</t>
        </is>
      </c>
      <c r="G4563" s="7" t="inlineStr">
        <is>
          <t>قرار مالك موقَّع — نافذ</t>
        </is>
      </c>
      <c r="H4563" s="7" t="inlineStr">
        <is>
          <t>INJAZ-UX-01</t>
        </is>
      </c>
      <c r="I4563" s="7" t="inlineStr">
        <is>
          <t>الفصلُ ٦ — النظامُ التصميمي</t>
        </is>
      </c>
      <c r="J4563" s="7" t="inlineStr">
        <is>
          <t>FRD-01 لعرضِ مستنداتها · DELIVERY-01 لبواباتِ القبول</t>
        </is>
      </c>
      <c r="K4563" s="7" t="inlineStr">
        <is>
          <t>اختبارُ توافق: حذفُ مكوّنٍ قبل انتهاء دورةِ الهجران يمنع الدمج</t>
        </is>
      </c>
      <c r="L4563" s="7" t="inlineStr">
        <is>
          <t>مطلوب ولم يُنفذ</t>
        </is>
      </c>
      <c r="M4563" s="7" t="inlineStr">
        <is>
          <t>نافذ</t>
        </is>
      </c>
    </row>
    <row r="4564">
      <c r="A4564" s="7" t="n">
        <v>4563</v>
      </c>
      <c r="B4564" s="7" t="inlineStr">
        <is>
          <t>DSN-009</t>
        </is>
      </c>
      <c r="C4564" s="7" t="inlineStr">
        <is>
          <t>تُبنى الرموزُ التصميميةُ على ثلاث طبقاتٍ منفصلة: أوليةٌ تحمل القيمةَ الخام · ودلاليةٌ تحمل المعنى · ورموزُ مكوّنٍ تحمل الاستعمالَ الخاص. ولا يستدعي مكوّنٌ رمزًا أوليًّا مباشرة.</t>
        </is>
      </c>
      <c r="D4564" s="7" t="inlineStr">
        <is>
          <t>طلب تدقيق تجربة المستخدم · الجولةُ الثانية — النظامُ التصميميُّ بعد المراجعة</t>
        </is>
      </c>
      <c r="E4564" s="7" t="inlineStr">
        <is>
          <t>§الرموز</t>
        </is>
      </c>
      <c r="F4564" s="7" t="inlineStr">
        <is>
          <t>DSN</t>
        </is>
      </c>
      <c r="G4564" s="7" t="inlineStr">
        <is>
          <t>قرار مالك موقَّع — نافذ</t>
        </is>
      </c>
      <c r="H4564" s="7" t="inlineStr">
        <is>
          <t>INJAZ-UX-01</t>
        </is>
      </c>
      <c r="I4564" s="7" t="inlineStr">
        <is>
          <t>الفصلُ ٦ — النظامُ التصميمي</t>
        </is>
      </c>
      <c r="J4564" s="7" t="inlineStr">
        <is>
          <t>FRD-01 لعرضِ مستنداتها · DELIVERY-01 لبواباتِ القبول</t>
        </is>
      </c>
      <c r="K4564" s="7" t="inlineStr">
        <is>
          <t>اختبارُ طبقات: صفرُ مكوّنٍ يستدعي رمزًا أوليًّا بلا وسيطٍ دلالي</t>
        </is>
      </c>
      <c r="L4564" s="7" t="inlineStr">
        <is>
          <t>مطلوب ولم يُنفذ</t>
        </is>
      </c>
      <c r="M4564" s="7" t="inlineStr">
        <is>
          <t>نافذ</t>
        </is>
      </c>
    </row>
    <row r="4565">
      <c r="A4565" s="7" t="n">
        <v>4564</v>
      </c>
      <c r="B4565" s="7" t="inlineStr">
        <is>
          <t>DSN-010</t>
        </is>
      </c>
      <c r="C4565" s="7" t="inlineStr">
        <is>
          <t>الطبقةُ الأوليةُ تحمل القيمَ الخامَ بلا معنًى — لونًا أو مقاسًا أو وزنًا — ولا تُستدعى في شاشةٍ ولا مكوّن.</t>
        </is>
      </c>
      <c r="D4565" s="7" t="inlineStr">
        <is>
          <t>طلب تدقيق تجربة المستخدم · الجولةُ الثانية — النظامُ التصميميُّ بعد المراجعة</t>
        </is>
      </c>
      <c r="E4565" s="7" t="inlineStr">
        <is>
          <t>§الرموز</t>
        </is>
      </c>
      <c r="F4565" s="7" t="inlineStr">
        <is>
          <t>DSN</t>
        </is>
      </c>
      <c r="G4565" s="7" t="inlineStr">
        <is>
          <t>قرار مالك موقَّع — نافذ</t>
        </is>
      </c>
      <c r="H4565" s="7" t="inlineStr">
        <is>
          <t>INJAZ-UX-01</t>
        </is>
      </c>
      <c r="I4565" s="7" t="inlineStr">
        <is>
          <t>الفصلُ ٦ — النظامُ التصميمي</t>
        </is>
      </c>
      <c r="J4565" s="7" t="inlineStr">
        <is>
          <t>FRD-01 لعرضِ مستنداتها · DELIVERY-01 لبواباتِ القبول</t>
        </is>
      </c>
      <c r="K4565" s="7" t="inlineStr">
        <is>
          <t>اختبارُ عزل: صفرُ استدعاءٍ لرمزٍ أوليٍّ من شاشة</t>
        </is>
      </c>
      <c r="L4565" s="7" t="inlineStr">
        <is>
          <t>مطلوب ولم يُنفذ</t>
        </is>
      </c>
      <c r="M4565" s="7" t="inlineStr">
        <is>
          <t>نافذ</t>
        </is>
      </c>
    </row>
    <row r="4566">
      <c r="A4566" s="7" t="n">
        <v>4565</v>
      </c>
      <c r="B4566" s="7" t="inlineStr">
        <is>
          <t>DSN-011</t>
        </is>
      </c>
      <c r="C4566" s="7" t="inlineStr">
        <is>
          <t>الطبقةُ الدلاليةُ تربط المعنى بالقيمة — ومنها يُغيَّر مظهرُ المنصةِ كلِّها بلا مساسٍ بالمكونات.</t>
        </is>
      </c>
      <c r="D4566" s="7" t="inlineStr">
        <is>
          <t>طلب تدقيق تجربة المستخدم · الجولةُ الثانية — النظامُ التصميميُّ بعد المراجعة</t>
        </is>
      </c>
      <c r="E4566" s="7" t="inlineStr">
        <is>
          <t>§الرموز</t>
        </is>
      </c>
      <c r="F4566" s="7" t="inlineStr">
        <is>
          <t>DSN</t>
        </is>
      </c>
      <c r="G4566" s="7" t="inlineStr">
        <is>
          <t>قرار مالك موقَّع — نافذ</t>
        </is>
      </c>
      <c r="H4566" s="7" t="inlineStr">
        <is>
          <t>INJAZ-UX-01</t>
        </is>
      </c>
      <c r="I4566" s="7" t="inlineStr">
        <is>
          <t>الفصلُ ٦ — النظامُ التصميمي</t>
        </is>
      </c>
      <c r="J4566" s="7" t="inlineStr">
        <is>
          <t>FRD-01 لعرضِ مستنداتها · DELIVERY-01 لبواباتِ القبول</t>
        </is>
      </c>
      <c r="K4566" s="7" t="inlineStr">
        <is>
          <t>اختبارُ هوية: تغييرُ رمزٍ دلاليٍّ واحدٍ يُغيّر كلَّ مواضعِ استعماله</t>
        </is>
      </c>
      <c r="L4566" s="7" t="inlineStr">
        <is>
          <t>مطلوب ولم يُنفذ</t>
        </is>
      </c>
      <c r="M4566" s="7" t="inlineStr">
        <is>
          <t>نافذ</t>
        </is>
      </c>
    </row>
    <row r="4567">
      <c r="A4567" s="7" t="n">
        <v>4566</v>
      </c>
      <c r="B4567" s="7" t="inlineStr">
        <is>
          <t>DSN-012</t>
        </is>
      </c>
      <c r="C4567" s="7" t="inlineStr">
        <is>
          <t>رموزُ المكوّنِ تحمل قيمًا محدَّدةً لا نطاقاتٍ — فالمبرمجُ لا يستطيع استدعاءَ رمزٍ قيمتُه «من كذا إلى كذا».</t>
        </is>
      </c>
      <c r="D4567" s="7" t="inlineStr">
        <is>
          <t>طلب تدقيق تجربة المستخدم · الجولةُ الثانية — النظامُ التصميميُّ بعد المراجعة</t>
        </is>
      </c>
      <c r="E4567" s="7" t="inlineStr">
        <is>
          <t>§الرموز</t>
        </is>
      </c>
      <c r="F4567" s="7" t="inlineStr">
        <is>
          <t>DSN</t>
        </is>
      </c>
      <c r="G4567" s="7" t="inlineStr">
        <is>
          <t>قرار مالك موقَّع — نافذ</t>
        </is>
      </c>
      <c r="H4567" s="7" t="inlineStr">
        <is>
          <t>INJAZ-UX-01</t>
        </is>
      </c>
      <c r="I4567" s="7" t="inlineStr">
        <is>
          <t>الفصلُ ٦ — النظامُ التصميمي</t>
        </is>
      </c>
      <c r="J4567" s="7" t="inlineStr">
        <is>
          <t>FRD-01 لعرضِ مستنداتها · DELIVERY-01 لبواباتِ القبول</t>
        </is>
      </c>
      <c r="K4567" s="7" t="inlineStr">
        <is>
          <t>اختبارُ قيمة: صفرُ رمزٍ قيمتُه نطاقٌ لا قيمةٌ واحدة</t>
        </is>
      </c>
      <c r="L4567" s="7" t="inlineStr">
        <is>
          <t>مطلوب ولم يُنفذ</t>
        </is>
      </c>
      <c r="M4567" s="7" t="inlineStr">
        <is>
          <t>نافذ</t>
        </is>
      </c>
    </row>
    <row r="4568">
      <c r="A4568" s="7" t="n">
        <v>4567</v>
      </c>
      <c r="B4568" s="7" t="inlineStr">
        <is>
          <t>DSN-013</t>
        </is>
      </c>
      <c r="C4568" s="7" t="inlineStr">
        <is>
          <t>الألوانُ الوظيفيةُ للخطرِ والنجاحِ والتحذيرِ والمعلومةِ والمقيَّدِ وحلقةِ التركيزِ محجوبةٌ عن تخصيصِ الشركةِ المستأجرةِ — فمعناها شرطُ وصولٍ لا خيارُ هوية.</t>
        </is>
      </c>
      <c r="D4568" s="7" t="inlineStr">
        <is>
          <t>طلب تدقيق تجربة المستخدم · الجولةُ الثانية — النظامُ التصميميُّ بعد المراجعة</t>
        </is>
      </c>
      <c r="E4568" s="7" t="inlineStr">
        <is>
          <t>§الرموز</t>
        </is>
      </c>
      <c r="F4568" s="7" t="inlineStr">
        <is>
          <t>DSN</t>
        </is>
      </c>
      <c r="G4568" s="7" t="inlineStr">
        <is>
          <t>قرار مالك موقَّع — نافذ</t>
        </is>
      </c>
      <c r="H4568" s="7" t="inlineStr">
        <is>
          <t>INJAZ-UX-01</t>
        </is>
      </c>
      <c r="I4568" s="7" t="inlineStr">
        <is>
          <t>الفصلُ ٦ — النظامُ التصميمي</t>
        </is>
      </c>
      <c r="J4568" s="7" t="inlineStr">
        <is>
          <t>FRD-01 لعرضِ مستنداتها · DELIVERY-01 لبواباتِ القبول</t>
        </is>
      </c>
      <c r="K4568" s="7" t="inlineStr">
        <is>
          <t>اختبارُ حجب: محاولةُ تخصيصِ لونٍ محجوبٍ في طبقةِ هويةٍ تُرفض</t>
        </is>
      </c>
      <c r="L4568" s="7" t="inlineStr">
        <is>
          <t>مطلوب ولم يُنفذ</t>
        </is>
      </c>
      <c r="M4568" s="7" t="inlineStr">
        <is>
          <t>نافذ</t>
        </is>
      </c>
    </row>
    <row r="4569">
      <c r="A4569" s="7" t="n">
        <v>4568</v>
      </c>
      <c r="B4569" s="7" t="inlineStr">
        <is>
          <t>DSN-014</t>
        </is>
      </c>
      <c r="C4569" s="7" t="inlineStr">
        <is>
          <t>تُفصل هويةُ المنتَجِ الأساسيةُ عن طبقةِ هويةِ الشركةِ المستأجرة — فمنصةُ إنجاز تستهدف شركاتٍ أخرى ولا يُعاد بناءُ المكوناتِ لكلٍّ.</t>
        </is>
      </c>
      <c r="D4569" s="7" t="inlineStr">
        <is>
          <t>طلب تدقيق تجربة المستخدم · الجولةُ الثانية — النظامُ التصميميُّ بعد المراجعة</t>
        </is>
      </c>
      <c r="E4569" s="7" t="inlineStr">
        <is>
          <t>§الرموز</t>
        </is>
      </c>
      <c r="F4569" s="7" t="inlineStr">
        <is>
          <t>DSN</t>
        </is>
      </c>
      <c r="G4569" s="7" t="inlineStr">
        <is>
          <t>قرار مالك موقَّع — نافذ</t>
        </is>
      </c>
      <c r="H4569" s="7" t="inlineStr">
        <is>
          <t>INJAZ-UX-01</t>
        </is>
      </c>
      <c r="I4569" s="7" t="inlineStr">
        <is>
          <t>الفصلُ ٦ — النظامُ التصميمي</t>
        </is>
      </c>
      <c r="J4569" s="7" t="inlineStr">
        <is>
          <t>FRD-01 لعرضِ مستنداتها · DELIVERY-01 لبواباتِ القبول</t>
        </is>
      </c>
      <c r="K4569" s="7" t="inlineStr">
        <is>
          <t>اختبارُ تخصيص: تغييرُ طبقةِ الهويةِ لا يمسّ بناءَ مكوّنٍ واحد</t>
        </is>
      </c>
      <c r="L4569" s="7" t="inlineStr">
        <is>
          <t>مطلوب ولم يُنفذ</t>
        </is>
      </c>
      <c r="M4569" s="7" t="inlineStr">
        <is>
          <t>نافذ</t>
        </is>
      </c>
    </row>
    <row r="4570">
      <c r="A4570" s="7" t="n">
        <v>4569</v>
      </c>
      <c r="B4570" s="7" t="inlineStr">
        <is>
          <t>DSN-015</t>
        </is>
      </c>
      <c r="C4570" s="7" t="inlineStr">
        <is>
          <t>الوحدةُ الأساسيةُ للمسافاتِ أربعةُ بكسلاتٍ — وكلُّ مسافةٍ مضاعفٌ لها.</t>
        </is>
      </c>
      <c r="D4570" s="7" t="inlineStr">
        <is>
          <t>طلب تدقيق تجربة المستخدم · الجولةُ الثانية — النظامُ التصميميُّ بعد المراجعة</t>
        </is>
      </c>
      <c r="E4570" s="7" t="inlineStr">
        <is>
          <t>§الرموز</t>
        </is>
      </c>
      <c r="F4570" s="7" t="inlineStr">
        <is>
          <t>DSN</t>
        </is>
      </c>
      <c r="G4570" s="7" t="inlineStr">
        <is>
          <t>قرار مالك موقَّع — نافذ</t>
        </is>
      </c>
      <c r="H4570" s="7" t="inlineStr">
        <is>
          <t>INJAZ-UX-01</t>
        </is>
      </c>
      <c r="I4570" s="7" t="inlineStr">
        <is>
          <t>الفصلُ ٦ — النظامُ التصميمي</t>
        </is>
      </c>
      <c r="J4570" s="7" t="inlineStr">
        <is>
          <t>FRD-01 لعرضِ مستنداتها · DELIVERY-01 لبواباتِ القبول</t>
        </is>
      </c>
      <c r="K4570" s="7" t="inlineStr">
        <is>
          <t>اختبارُ مسح: صفرُ قيمةِ مسافةٍ ليست مضاعفَ أربعة</t>
        </is>
      </c>
      <c r="L4570" s="7" t="inlineStr">
        <is>
          <t>مطلوب ولم يُنفذ</t>
        </is>
      </c>
      <c r="M4570" s="7" t="inlineStr">
        <is>
          <t>نافذ</t>
        </is>
      </c>
    </row>
    <row r="4571">
      <c r="A4571" s="7" t="n">
        <v>4570</v>
      </c>
      <c r="B4571" s="7" t="inlineStr">
        <is>
          <t>DSN-016</t>
        </is>
      </c>
      <c r="C4571" s="7" t="inlineStr">
        <is>
          <t>الرمزُ الأوليُّ «space-0» = 0px.</t>
        </is>
      </c>
      <c r="D4571" s="7" t="inlineStr">
        <is>
          <t>طلب تدقيق تجربة المستخدم · الجولةُ الثانية — النظامُ التصميميُّ بعد المراجعة</t>
        </is>
      </c>
      <c r="E4571" s="7" t="inlineStr">
        <is>
          <t>§الرموز</t>
        </is>
      </c>
      <c r="F4571" s="7" t="inlineStr">
        <is>
          <t>DSN</t>
        </is>
      </c>
      <c r="G4571" s="7" t="inlineStr">
        <is>
          <t>قرار مالك موقَّع — نافذ</t>
        </is>
      </c>
      <c r="H4571" s="7" t="inlineStr">
        <is>
          <t>INJAZ-UX-01</t>
        </is>
      </c>
      <c r="I4571" s="7" t="inlineStr">
        <is>
          <t>الفصلُ ٦ — النظامُ التصميمي</t>
        </is>
      </c>
      <c r="J4571" s="7" t="inlineStr">
        <is>
          <t>FRD-01 لعرضِ مستنداتها · DELIVERY-01 لبواباتِ القبول</t>
        </is>
      </c>
      <c r="K4571" s="7" t="inlineStr">
        <is>
          <t>اختبارُ قيمة: space-0 يساوي 0px</t>
        </is>
      </c>
      <c r="L4571" s="7" t="inlineStr">
        <is>
          <t>مطلوب ولم يُنفذ</t>
        </is>
      </c>
      <c r="M4571" s="7" t="inlineStr">
        <is>
          <t>نافذ</t>
        </is>
      </c>
    </row>
    <row r="4572">
      <c r="A4572" s="7" t="n">
        <v>4571</v>
      </c>
      <c r="B4572" s="7" t="inlineStr">
        <is>
          <t>DSN-017</t>
        </is>
      </c>
      <c r="C4572" s="7" t="inlineStr">
        <is>
          <t>الرمزُ الأوليُّ «space-1» = 4px.</t>
        </is>
      </c>
      <c r="D4572" s="7" t="inlineStr">
        <is>
          <t>طلب تدقيق تجربة المستخدم · الجولةُ الثانية — النظامُ التصميميُّ بعد المراجعة</t>
        </is>
      </c>
      <c r="E4572" s="7" t="inlineStr">
        <is>
          <t>§الرموز</t>
        </is>
      </c>
      <c r="F4572" s="7" t="inlineStr">
        <is>
          <t>DSN</t>
        </is>
      </c>
      <c r="G4572" s="7" t="inlineStr">
        <is>
          <t>قرار مالك موقَّع — نافذ</t>
        </is>
      </c>
      <c r="H4572" s="7" t="inlineStr">
        <is>
          <t>INJAZ-UX-01</t>
        </is>
      </c>
      <c r="I4572" s="7" t="inlineStr">
        <is>
          <t>الفصلُ ٦ — النظامُ التصميمي</t>
        </is>
      </c>
      <c r="J4572" s="7" t="inlineStr">
        <is>
          <t>FRD-01 لعرضِ مستنداتها · DELIVERY-01 لبواباتِ القبول</t>
        </is>
      </c>
      <c r="K4572" s="7" t="inlineStr">
        <is>
          <t>اختبارُ قيمة: space-1 يساوي 4px</t>
        </is>
      </c>
      <c r="L4572" s="7" t="inlineStr">
        <is>
          <t>مطلوب ولم يُنفذ</t>
        </is>
      </c>
      <c r="M4572" s="7" t="inlineStr">
        <is>
          <t>نافذ</t>
        </is>
      </c>
    </row>
    <row r="4573">
      <c r="A4573" s="7" t="n">
        <v>4572</v>
      </c>
      <c r="B4573" s="7" t="inlineStr">
        <is>
          <t>DSN-018</t>
        </is>
      </c>
      <c r="C4573" s="7" t="inlineStr">
        <is>
          <t>الرمزُ الأوليُّ «space-2» = 8px.</t>
        </is>
      </c>
      <c r="D4573" s="7" t="inlineStr">
        <is>
          <t>طلب تدقيق تجربة المستخدم · الجولةُ الثانية — النظامُ التصميميُّ بعد المراجعة</t>
        </is>
      </c>
      <c r="E4573" s="7" t="inlineStr">
        <is>
          <t>§الرموز</t>
        </is>
      </c>
      <c r="F4573" s="7" t="inlineStr">
        <is>
          <t>DSN</t>
        </is>
      </c>
      <c r="G4573" s="7" t="inlineStr">
        <is>
          <t>قرار مالك موقَّع — نافذ</t>
        </is>
      </c>
      <c r="H4573" s="7" t="inlineStr">
        <is>
          <t>INJAZ-UX-01</t>
        </is>
      </c>
      <c r="I4573" s="7" t="inlineStr">
        <is>
          <t>الفصلُ ٦ — النظامُ التصميمي</t>
        </is>
      </c>
      <c r="J4573" s="7" t="inlineStr">
        <is>
          <t>FRD-01 لعرضِ مستنداتها · DELIVERY-01 لبواباتِ القبول</t>
        </is>
      </c>
      <c r="K4573" s="7" t="inlineStr">
        <is>
          <t>اختبارُ قيمة: space-2 يساوي 8px</t>
        </is>
      </c>
      <c r="L4573" s="7" t="inlineStr">
        <is>
          <t>مطلوب ولم يُنفذ</t>
        </is>
      </c>
      <c r="M4573" s="7" t="inlineStr">
        <is>
          <t>نافذ</t>
        </is>
      </c>
    </row>
    <row r="4574">
      <c r="A4574" s="7" t="n">
        <v>4573</v>
      </c>
      <c r="B4574" s="7" t="inlineStr">
        <is>
          <t>DSN-019</t>
        </is>
      </c>
      <c r="C4574" s="7" t="inlineStr">
        <is>
          <t>الرمزُ الأوليُّ «space-3» = 12px.</t>
        </is>
      </c>
      <c r="D4574" s="7" t="inlineStr">
        <is>
          <t>طلب تدقيق تجربة المستخدم · الجولةُ الثانية — النظامُ التصميميُّ بعد المراجعة</t>
        </is>
      </c>
      <c r="E4574" s="7" t="inlineStr">
        <is>
          <t>§الرموز</t>
        </is>
      </c>
      <c r="F4574" s="7" t="inlineStr">
        <is>
          <t>DSN</t>
        </is>
      </c>
      <c r="G4574" s="7" t="inlineStr">
        <is>
          <t>قرار مالك موقَّع — نافذ</t>
        </is>
      </c>
      <c r="H4574" s="7" t="inlineStr">
        <is>
          <t>INJAZ-UX-01</t>
        </is>
      </c>
      <c r="I4574" s="7" t="inlineStr">
        <is>
          <t>الفصلُ ٦ — النظامُ التصميمي</t>
        </is>
      </c>
      <c r="J4574" s="7" t="inlineStr">
        <is>
          <t>FRD-01 لعرضِ مستنداتها · DELIVERY-01 لبواباتِ القبول</t>
        </is>
      </c>
      <c r="K4574" s="7" t="inlineStr">
        <is>
          <t>اختبارُ قيمة: space-3 يساوي 12px</t>
        </is>
      </c>
      <c r="L4574" s="7" t="inlineStr">
        <is>
          <t>مطلوب ولم يُنفذ</t>
        </is>
      </c>
      <c r="M4574" s="7" t="inlineStr">
        <is>
          <t>نافذ</t>
        </is>
      </c>
    </row>
    <row r="4575">
      <c r="A4575" s="7" t="n">
        <v>4574</v>
      </c>
      <c r="B4575" s="7" t="inlineStr">
        <is>
          <t>DSN-020</t>
        </is>
      </c>
      <c r="C4575" s="7" t="inlineStr">
        <is>
          <t>الرمزُ الأوليُّ «space-4» = 16px.</t>
        </is>
      </c>
      <c r="D4575" s="7" t="inlineStr">
        <is>
          <t>طلب تدقيق تجربة المستخدم · الجولةُ الثانية — النظامُ التصميميُّ بعد المراجعة</t>
        </is>
      </c>
      <c r="E4575" s="7" t="inlineStr">
        <is>
          <t>§الرموز</t>
        </is>
      </c>
      <c r="F4575" s="7" t="inlineStr">
        <is>
          <t>DSN</t>
        </is>
      </c>
      <c r="G4575" s="7" t="inlineStr">
        <is>
          <t>قرار مالك موقَّع — نافذ</t>
        </is>
      </c>
      <c r="H4575" s="7" t="inlineStr">
        <is>
          <t>INJAZ-UX-01</t>
        </is>
      </c>
      <c r="I4575" s="7" t="inlineStr">
        <is>
          <t>الفصلُ ٦ — النظامُ التصميمي</t>
        </is>
      </c>
      <c r="J4575" s="7" t="inlineStr">
        <is>
          <t>FRD-01 لعرضِ مستنداتها · DELIVERY-01 لبواباتِ القبول</t>
        </is>
      </c>
      <c r="K4575" s="7" t="inlineStr">
        <is>
          <t>اختبارُ قيمة: space-4 يساوي 16px</t>
        </is>
      </c>
      <c r="L4575" s="7" t="inlineStr">
        <is>
          <t>مطلوب ولم يُنفذ</t>
        </is>
      </c>
      <c r="M4575" s="7" t="inlineStr">
        <is>
          <t>نافذ</t>
        </is>
      </c>
    </row>
    <row r="4576">
      <c r="A4576" s="7" t="n">
        <v>4575</v>
      </c>
      <c r="B4576" s="7" t="inlineStr">
        <is>
          <t>DSN-021</t>
        </is>
      </c>
      <c r="C4576" s="7" t="inlineStr">
        <is>
          <t>الرمزُ الأوليُّ «space-5» = 20px.</t>
        </is>
      </c>
      <c r="D4576" s="7" t="inlineStr">
        <is>
          <t>طلب تدقيق تجربة المستخدم · الجولةُ الثانية — النظامُ التصميميُّ بعد المراجعة</t>
        </is>
      </c>
      <c r="E4576" s="7" t="inlineStr">
        <is>
          <t>§الرموز</t>
        </is>
      </c>
      <c r="F4576" s="7" t="inlineStr">
        <is>
          <t>DSN</t>
        </is>
      </c>
      <c r="G4576" s="7" t="inlineStr">
        <is>
          <t>قرار مالك موقَّع — نافذ</t>
        </is>
      </c>
      <c r="H4576" s="7" t="inlineStr">
        <is>
          <t>INJAZ-UX-01</t>
        </is>
      </c>
      <c r="I4576" s="7" t="inlineStr">
        <is>
          <t>الفصلُ ٦ — النظامُ التصميمي</t>
        </is>
      </c>
      <c r="J4576" s="7" t="inlineStr">
        <is>
          <t>FRD-01 لعرضِ مستنداتها · DELIVERY-01 لبواباتِ القبول</t>
        </is>
      </c>
      <c r="K4576" s="7" t="inlineStr">
        <is>
          <t>اختبارُ قيمة: space-5 يساوي 20px</t>
        </is>
      </c>
      <c r="L4576" s="7" t="inlineStr">
        <is>
          <t>مطلوب ولم يُنفذ</t>
        </is>
      </c>
      <c r="M4576" s="7" t="inlineStr">
        <is>
          <t>نافذ</t>
        </is>
      </c>
    </row>
    <row r="4577">
      <c r="A4577" s="7" t="n">
        <v>4576</v>
      </c>
      <c r="B4577" s="7" t="inlineStr">
        <is>
          <t>DSN-022</t>
        </is>
      </c>
      <c r="C4577" s="7" t="inlineStr">
        <is>
          <t>الرمزُ الأوليُّ «space-6» = 24px.</t>
        </is>
      </c>
      <c r="D4577" s="7" t="inlineStr">
        <is>
          <t>طلب تدقيق تجربة المستخدم · الجولةُ الثانية — النظامُ التصميميُّ بعد المراجعة</t>
        </is>
      </c>
      <c r="E4577" s="7" t="inlineStr">
        <is>
          <t>§الرموز</t>
        </is>
      </c>
      <c r="F4577" s="7" t="inlineStr">
        <is>
          <t>DSN</t>
        </is>
      </c>
      <c r="G4577" s="7" t="inlineStr">
        <is>
          <t>قرار مالك موقَّع — نافذ</t>
        </is>
      </c>
      <c r="H4577" s="7" t="inlineStr">
        <is>
          <t>INJAZ-UX-01</t>
        </is>
      </c>
      <c r="I4577" s="7" t="inlineStr">
        <is>
          <t>الفصلُ ٦ — النظامُ التصميمي</t>
        </is>
      </c>
      <c r="J4577" s="7" t="inlineStr">
        <is>
          <t>FRD-01 لعرضِ مستنداتها · DELIVERY-01 لبواباتِ القبول</t>
        </is>
      </c>
      <c r="K4577" s="7" t="inlineStr">
        <is>
          <t>اختبارُ قيمة: space-6 يساوي 24px</t>
        </is>
      </c>
      <c r="L4577" s="7" t="inlineStr">
        <is>
          <t>مطلوب ولم يُنفذ</t>
        </is>
      </c>
      <c r="M4577" s="7" t="inlineStr">
        <is>
          <t>نافذ</t>
        </is>
      </c>
    </row>
    <row r="4578">
      <c r="A4578" s="7" t="n">
        <v>4577</v>
      </c>
      <c r="B4578" s="7" t="inlineStr">
        <is>
          <t>DSN-023</t>
        </is>
      </c>
      <c r="C4578" s="7" t="inlineStr">
        <is>
          <t>الرمزُ الأوليُّ «space-8» = 32px.</t>
        </is>
      </c>
      <c r="D4578" s="7" t="inlineStr">
        <is>
          <t>طلب تدقيق تجربة المستخدم · الجولةُ الثانية — النظامُ التصميميُّ بعد المراجعة</t>
        </is>
      </c>
      <c r="E4578" s="7" t="inlineStr">
        <is>
          <t>§الرموز</t>
        </is>
      </c>
      <c r="F4578" s="7" t="inlineStr">
        <is>
          <t>DSN</t>
        </is>
      </c>
      <c r="G4578" s="7" t="inlineStr">
        <is>
          <t>قرار مالك موقَّع — نافذ</t>
        </is>
      </c>
      <c r="H4578" s="7" t="inlineStr">
        <is>
          <t>INJAZ-UX-01</t>
        </is>
      </c>
      <c r="I4578" s="7" t="inlineStr">
        <is>
          <t>الفصلُ ٦ — النظامُ التصميمي</t>
        </is>
      </c>
      <c r="J4578" s="7" t="inlineStr">
        <is>
          <t>FRD-01 لعرضِ مستنداتها · DELIVERY-01 لبواباتِ القبول</t>
        </is>
      </c>
      <c r="K4578" s="7" t="inlineStr">
        <is>
          <t>اختبارُ قيمة: space-8 يساوي 32px</t>
        </is>
      </c>
      <c r="L4578" s="7" t="inlineStr">
        <is>
          <t>مطلوب ولم يُنفذ</t>
        </is>
      </c>
      <c r="M4578" s="7" t="inlineStr">
        <is>
          <t>نافذ</t>
        </is>
      </c>
    </row>
    <row r="4579">
      <c r="A4579" s="7" t="n">
        <v>4578</v>
      </c>
      <c r="B4579" s="7" t="inlineStr">
        <is>
          <t>DSN-024</t>
        </is>
      </c>
      <c r="C4579" s="7" t="inlineStr">
        <is>
          <t>الرمزُ الأوليُّ «space-10» = 40px.</t>
        </is>
      </c>
      <c r="D4579" s="7" t="inlineStr">
        <is>
          <t>طلب تدقيق تجربة المستخدم · الجولةُ الثانية — النظامُ التصميميُّ بعد المراجعة</t>
        </is>
      </c>
      <c r="E4579" s="7" t="inlineStr">
        <is>
          <t>§الرموز</t>
        </is>
      </c>
      <c r="F4579" s="7" t="inlineStr">
        <is>
          <t>DSN</t>
        </is>
      </c>
      <c r="G4579" s="7" t="inlineStr">
        <is>
          <t>قرار مالك موقَّع — نافذ</t>
        </is>
      </c>
      <c r="H4579" s="7" t="inlineStr">
        <is>
          <t>INJAZ-UX-01</t>
        </is>
      </c>
      <c r="I4579" s="7" t="inlineStr">
        <is>
          <t>الفصلُ ٦ — النظامُ التصميمي</t>
        </is>
      </c>
      <c r="J4579" s="7" t="inlineStr">
        <is>
          <t>FRD-01 لعرضِ مستنداتها · DELIVERY-01 لبواباتِ القبول</t>
        </is>
      </c>
      <c r="K4579" s="7" t="inlineStr">
        <is>
          <t>اختبارُ قيمة: space-10 يساوي 40px</t>
        </is>
      </c>
      <c r="L4579" s="7" t="inlineStr">
        <is>
          <t>مطلوب ولم يُنفذ</t>
        </is>
      </c>
      <c r="M4579" s="7" t="inlineStr">
        <is>
          <t>نافذ</t>
        </is>
      </c>
    </row>
    <row r="4580">
      <c r="A4580" s="7" t="n">
        <v>4579</v>
      </c>
      <c r="B4580" s="7" t="inlineStr">
        <is>
          <t>DSN-025</t>
        </is>
      </c>
      <c r="C4580" s="7" t="inlineStr">
        <is>
          <t>الرمزُ الأوليُّ «space-12» = 48px.</t>
        </is>
      </c>
      <c r="D4580" s="7" t="inlineStr">
        <is>
          <t>طلب تدقيق تجربة المستخدم · الجولةُ الثانية — النظامُ التصميميُّ بعد المراجعة</t>
        </is>
      </c>
      <c r="E4580" s="7" t="inlineStr">
        <is>
          <t>§الرموز</t>
        </is>
      </c>
      <c r="F4580" s="7" t="inlineStr">
        <is>
          <t>DSN</t>
        </is>
      </c>
      <c r="G4580" s="7" t="inlineStr">
        <is>
          <t>قرار مالك موقَّع — نافذ</t>
        </is>
      </c>
      <c r="H4580" s="7" t="inlineStr">
        <is>
          <t>INJAZ-UX-01</t>
        </is>
      </c>
      <c r="I4580" s="7" t="inlineStr">
        <is>
          <t>الفصلُ ٦ — النظامُ التصميمي</t>
        </is>
      </c>
      <c r="J4580" s="7" t="inlineStr">
        <is>
          <t>FRD-01 لعرضِ مستنداتها · DELIVERY-01 لبواباتِ القبول</t>
        </is>
      </c>
      <c r="K4580" s="7" t="inlineStr">
        <is>
          <t>اختبارُ قيمة: space-12 يساوي 48px</t>
        </is>
      </c>
      <c r="L4580" s="7" t="inlineStr">
        <is>
          <t>مطلوب ولم يُنفذ</t>
        </is>
      </c>
      <c r="M4580" s="7" t="inlineStr">
        <is>
          <t>نافذ</t>
        </is>
      </c>
    </row>
    <row r="4581">
      <c r="A4581" s="7" t="n">
        <v>4580</v>
      </c>
      <c r="B4581" s="7" t="inlineStr">
        <is>
          <t>DSN-026</t>
        </is>
      </c>
      <c r="C4581" s="7" t="inlineStr">
        <is>
          <t>الرمزُ الأوليُّ «space-14» = 56px.</t>
        </is>
      </c>
      <c r="D4581" s="7" t="inlineStr">
        <is>
          <t>طلب تدقيق تجربة المستخدم · الجولةُ الثانية — النظامُ التصميميُّ بعد المراجعة</t>
        </is>
      </c>
      <c r="E4581" s="7" t="inlineStr">
        <is>
          <t>§الرموز</t>
        </is>
      </c>
      <c r="F4581" s="7" t="inlineStr">
        <is>
          <t>DSN</t>
        </is>
      </c>
      <c r="G4581" s="7" t="inlineStr">
        <is>
          <t>قرار مالك موقَّع — نافذ</t>
        </is>
      </c>
      <c r="H4581" s="7" t="inlineStr">
        <is>
          <t>INJAZ-UX-01</t>
        </is>
      </c>
      <c r="I4581" s="7" t="inlineStr">
        <is>
          <t>الفصلُ ٦ — النظامُ التصميمي</t>
        </is>
      </c>
      <c r="J4581" s="7" t="inlineStr">
        <is>
          <t>FRD-01 لعرضِ مستنداتها · DELIVERY-01 لبواباتِ القبول</t>
        </is>
      </c>
      <c r="K4581" s="7" t="inlineStr">
        <is>
          <t>اختبارُ قيمة: space-14 يساوي 56px</t>
        </is>
      </c>
      <c r="L4581" s="7" t="inlineStr">
        <is>
          <t>مطلوب ولم يُنفذ</t>
        </is>
      </c>
      <c r="M4581" s="7" t="inlineStr">
        <is>
          <t>نافذ</t>
        </is>
      </c>
    </row>
    <row r="4582">
      <c r="A4582" s="7" t="n">
        <v>4581</v>
      </c>
      <c r="B4582" s="7" t="inlineStr">
        <is>
          <t>DSN-027</t>
        </is>
      </c>
      <c r="C4582" s="7" t="inlineStr">
        <is>
          <t>الرمزُ الأوليُّ «space-16» = 64px.</t>
        </is>
      </c>
      <c r="D4582" s="7" t="inlineStr">
        <is>
          <t>طلب تدقيق تجربة المستخدم · الجولةُ الثانية — النظامُ التصميميُّ بعد المراجعة</t>
        </is>
      </c>
      <c r="E4582" s="7" t="inlineStr">
        <is>
          <t>§الرموز</t>
        </is>
      </c>
      <c r="F4582" s="7" t="inlineStr">
        <is>
          <t>DSN</t>
        </is>
      </c>
      <c r="G4582" s="7" t="inlineStr">
        <is>
          <t>قرار مالك موقَّع — نافذ</t>
        </is>
      </c>
      <c r="H4582" s="7" t="inlineStr">
        <is>
          <t>INJAZ-UX-01</t>
        </is>
      </c>
      <c r="I4582" s="7" t="inlineStr">
        <is>
          <t>الفصلُ ٦ — النظامُ التصميمي</t>
        </is>
      </c>
      <c r="J4582" s="7" t="inlineStr">
        <is>
          <t>FRD-01 لعرضِ مستنداتها · DELIVERY-01 لبواباتِ القبول</t>
        </is>
      </c>
      <c r="K4582" s="7" t="inlineStr">
        <is>
          <t>اختبارُ قيمة: space-16 يساوي 64px</t>
        </is>
      </c>
      <c r="L4582" s="7" t="inlineStr">
        <is>
          <t>مطلوب ولم يُنفذ</t>
        </is>
      </c>
      <c r="M4582" s="7" t="inlineStr">
        <is>
          <t>نافذ</t>
        </is>
      </c>
    </row>
    <row r="4583">
      <c r="A4583" s="7" t="n">
        <v>4582</v>
      </c>
      <c r="B4583" s="7" t="inlineStr">
        <is>
          <t>DSN-028</t>
        </is>
      </c>
      <c r="C4583" s="7" t="inlineStr">
        <is>
          <t>الرمزُ الأوليُّ «size-12» = 12px.</t>
        </is>
      </c>
      <c r="D4583" s="7" t="inlineStr">
        <is>
          <t>طلب تدقيق تجربة المستخدم · الجولةُ الثانية — النظامُ التصميميُّ بعد المراجعة</t>
        </is>
      </c>
      <c r="E4583" s="7" t="inlineStr">
        <is>
          <t>§الرموز</t>
        </is>
      </c>
      <c r="F4583" s="7" t="inlineStr">
        <is>
          <t>DSN</t>
        </is>
      </c>
      <c r="G4583" s="7" t="inlineStr">
        <is>
          <t>قرار مالك موقَّع — نافذ</t>
        </is>
      </c>
      <c r="H4583" s="7" t="inlineStr">
        <is>
          <t>INJAZ-UX-01</t>
        </is>
      </c>
      <c r="I4583" s="7" t="inlineStr">
        <is>
          <t>الفصلُ ٦ — النظامُ التصميمي</t>
        </is>
      </c>
      <c r="J4583" s="7" t="inlineStr">
        <is>
          <t>FRD-01 لعرضِ مستنداتها · DELIVERY-01 لبواباتِ القبول</t>
        </is>
      </c>
      <c r="K4583" s="7" t="inlineStr">
        <is>
          <t>اختبارُ قيمة: size-12 يساوي 12px</t>
        </is>
      </c>
      <c r="L4583" s="7" t="inlineStr">
        <is>
          <t>مطلوب ولم يُنفذ</t>
        </is>
      </c>
      <c r="M4583" s="7" t="inlineStr">
        <is>
          <t>نافذ</t>
        </is>
      </c>
    </row>
    <row r="4584">
      <c r="A4584" s="7" t="n">
        <v>4583</v>
      </c>
      <c r="B4584" s="7" t="inlineStr">
        <is>
          <t>DSN-029</t>
        </is>
      </c>
      <c r="C4584" s="7" t="inlineStr">
        <is>
          <t>الرمزُ الأوليُّ «size-13» = 13px.</t>
        </is>
      </c>
      <c r="D4584" s="7" t="inlineStr">
        <is>
          <t>طلب تدقيق تجربة المستخدم · الجولةُ الثانية — النظامُ التصميميُّ بعد المراجعة</t>
        </is>
      </c>
      <c r="E4584" s="7" t="inlineStr">
        <is>
          <t>§الرموز</t>
        </is>
      </c>
      <c r="F4584" s="7" t="inlineStr">
        <is>
          <t>DSN</t>
        </is>
      </c>
      <c r="G4584" s="7" t="inlineStr">
        <is>
          <t>قرار مالك موقَّع — نافذ</t>
        </is>
      </c>
      <c r="H4584" s="7" t="inlineStr">
        <is>
          <t>INJAZ-UX-01</t>
        </is>
      </c>
      <c r="I4584" s="7" t="inlineStr">
        <is>
          <t>الفصلُ ٦ — النظامُ التصميمي</t>
        </is>
      </c>
      <c r="J4584" s="7" t="inlineStr">
        <is>
          <t>FRD-01 لعرضِ مستنداتها · DELIVERY-01 لبواباتِ القبول</t>
        </is>
      </c>
      <c r="K4584" s="7" t="inlineStr">
        <is>
          <t>اختبارُ قيمة: size-13 يساوي 13px</t>
        </is>
      </c>
      <c r="L4584" s="7" t="inlineStr">
        <is>
          <t>مطلوب ولم يُنفذ</t>
        </is>
      </c>
      <c r="M4584" s="7" t="inlineStr">
        <is>
          <t>نافذ</t>
        </is>
      </c>
    </row>
    <row r="4585">
      <c r="A4585" s="7" t="n">
        <v>4584</v>
      </c>
      <c r="B4585" s="7" t="inlineStr">
        <is>
          <t>DSN-030</t>
        </is>
      </c>
      <c r="C4585" s="7" t="inlineStr">
        <is>
          <t>الرمزُ الأوليُّ «size-14» = 14px.</t>
        </is>
      </c>
      <c r="D4585" s="7" t="inlineStr">
        <is>
          <t>طلب تدقيق تجربة المستخدم · الجولةُ الثانية — النظامُ التصميميُّ بعد المراجعة</t>
        </is>
      </c>
      <c r="E4585" s="7" t="inlineStr">
        <is>
          <t>§الرموز</t>
        </is>
      </c>
      <c r="F4585" s="7" t="inlineStr">
        <is>
          <t>DSN</t>
        </is>
      </c>
      <c r="G4585" s="7" t="inlineStr">
        <is>
          <t>قرار مالك موقَّع — نافذ</t>
        </is>
      </c>
      <c r="H4585" s="7" t="inlineStr">
        <is>
          <t>INJAZ-UX-01</t>
        </is>
      </c>
      <c r="I4585" s="7" t="inlineStr">
        <is>
          <t>الفصلُ ٦ — النظامُ التصميمي</t>
        </is>
      </c>
      <c r="J4585" s="7" t="inlineStr">
        <is>
          <t>FRD-01 لعرضِ مستنداتها · DELIVERY-01 لبواباتِ القبول</t>
        </is>
      </c>
      <c r="K4585" s="7" t="inlineStr">
        <is>
          <t>اختبارُ قيمة: size-14 يساوي 14px</t>
        </is>
      </c>
      <c r="L4585" s="7" t="inlineStr">
        <is>
          <t>مطلوب ولم يُنفذ</t>
        </is>
      </c>
      <c r="M4585" s="7" t="inlineStr">
        <is>
          <t>نافذ</t>
        </is>
      </c>
    </row>
    <row r="4586">
      <c r="A4586" s="7" t="n">
        <v>4585</v>
      </c>
      <c r="B4586" s="7" t="inlineStr">
        <is>
          <t>DSN-031</t>
        </is>
      </c>
      <c r="C4586" s="7" t="inlineStr">
        <is>
          <t>الرمزُ الأوليُّ «size-15» = 15px.</t>
        </is>
      </c>
      <c r="D4586" s="7" t="inlineStr">
        <is>
          <t>طلب تدقيق تجربة المستخدم · الجولةُ الثانية — النظامُ التصميميُّ بعد المراجعة</t>
        </is>
      </c>
      <c r="E4586" s="7" t="inlineStr">
        <is>
          <t>§الرموز</t>
        </is>
      </c>
      <c r="F4586" s="7" t="inlineStr">
        <is>
          <t>DSN</t>
        </is>
      </c>
      <c r="G4586" s="7" t="inlineStr">
        <is>
          <t>قرار مالك موقَّع — نافذ</t>
        </is>
      </c>
      <c r="H4586" s="7" t="inlineStr">
        <is>
          <t>INJAZ-UX-01</t>
        </is>
      </c>
      <c r="I4586" s="7" t="inlineStr">
        <is>
          <t>الفصلُ ٦ — النظامُ التصميمي</t>
        </is>
      </c>
      <c r="J4586" s="7" t="inlineStr">
        <is>
          <t>FRD-01 لعرضِ مستنداتها · DELIVERY-01 لبواباتِ القبول</t>
        </is>
      </c>
      <c r="K4586" s="7" t="inlineStr">
        <is>
          <t>اختبارُ قيمة: size-15 يساوي 15px</t>
        </is>
      </c>
      <c r="L4586" s="7" t="inlineStr">
        <is>
          <t>مطلوب ولم يُنفذ</t>
        </is>
      </c>
      <c r="M4586" s="7" t="inlineStr">
        <is>
          <t>نافذ</t>
        </is>
      </c>
    </row>
    <row r="4587">
      <c r="A4587" s="7" t="n">
        <v>4586</v>
      </c>
      <c r="B4587" s="7" t="inlineStr">
        <is>
          <t>DSN-032</t>
        </is>
      </c>
      <c r="C4587" s="7" t="inlineStr">
        <is>
          <t>الرمزُ الأوليُّ «size-16» = 16px.</t>
        </is>
      </c>
      <c r="D4587" s="7" t="inlineStr">
        <is>
          <t>طلب تدقيق تجربة المستخدم · الجولةُ الثانية — النظامُ التصميميُّ بعد المراجعة</t>
        </is>
      </c>
      <c r="E4587" s="7" t="inlineStr">
        <is>
          <t>§الرموز</t>
        </is>
      </c>
      <c r="F4587" s="7" t="inlineStr">
        <is>
          <t>DSN</t>
        </is>
      </c>
      <c r="G4587" s="7" t="inlineStr">
        <is>
          <t>قرار مالك موقَّع — نافذ</t>
        </is>
      </c>
      <c r="H4587" s="7" t="inlineStr">
        <is>
          <t>INJAZ-UX-01</t>
        </is>
      </c>
      <c r="I4587" s="7" t="inlineStr">
        <is>
          <t>الفصلُ ٦ — النظامُ التصميمي</t>
        </is>
      </c>
      <c r="J4587" s="7" t="inlineStr">
        <is>
          <t>FRD-01 لعرضِ مستنداتها · DELIVERY-01 لبواباتِ القبول</t>
        </is>
      </c>
      <c r="K4587" s="7" t="inlineStr">
        <is>
          <t>اختبارُ قيمة: size-16 يساوي 16px</t>
        </is>
      </c>
      <c r="L4587" s="7" t="inlineStr">
        <is>
          <t>مطلوب ولم يُنفذ</t>
        </is>
      </c>
      <c r="M4587" s="7" t="inlineStr">
        <is>
          <t>نافذ</t>
        </is>
      </c>
    </row>
    <row r="4588">
      <c r="A4588" s="7" t="n">
        <v>4587</v>
      </c>
      <c r="B4588" s="7" t="inlineStr">
        <is>
          <t>DSN-033</t>
        </is>
      </c>
      <c r="C4588" s="7" t="inlineStr">
        <is>
          <t>الرمزُ الأوليُّ «size-18» = 18px.</t>
        </is>
      </c>
      <c r="D4588" s="7" t="inlineStr">
        <is>
          <t>طلب تدقيق تجربة المستخدم · الجولةُ الثانية — النظامُ التصميميُّ بعد المراجعة</t>
        </is>
      </c>
      <c r="E4588" s="7" t="inlineStr">
        <is>
          <t>§الرموز</t>
        </is>
      </c>
      <c r="F4588" s="7" t="inlineStr">
        <is>
          <t>DSN</t>
        </is>
      </c>
      <c r="G4588" s="7" t="inlineStr">
        <is>
          <t>قرار مالك موقَّع — نافذ</t>
        </is>
      </c>
      <c r="H4588" s="7" t="inlineStr">
        <is>
          <t>INJAZ-UX-01</t>
        </is>
      </c>
      <c r="I4588" s="7" t="inlineStr">
        <is>
          <t>الفصلُ ٦ — النظامُ التصميمي</t>
        </is>
      </c>
      <c r="J4588" s="7" t="inlineStr">
        <is>
          <t>FRD-01 لعرضِ مستنداتها · DELIVERY-01 لبواباتِ القبول</t>
        </is>
      </c>
      <c r="K4588" s="7" t="inlineStr">
        <is>
          <t>اختبارُ قيمة: size-18 يساوي 18px</t>
        </is>
      </c>
      <c r="L4588" s="7" t="inlineStr">
        <is>
          <t>مطلوب ولم يُنفذ</t>
        </is>
      </c>
      <c r="M4588" s="7" t="inlineStr">
        <is>
          <t>نافذ</t>
        </is>
      </c>
    </row>
    <row r="4589">
      <c r="A4589" s="7" t="n">
        <v>4588</v>
      </c>
      <c r="B4589" s="7" t="inlineStr">
        <is>
          <t>DSN-034</t>
        </is>
      </c>
      <c r="C4589" s="7" t="inlineStr">
        <is>
          <t>الرمزُ الأوليُّ «size-22» = 22px.</t>
        </is>
      </c>
      <c r="D4589" s="7" t="inlineStr">
        <is>
          <t>طلب تدقيق تجربة المستخدم · الجولةُ الثانية — النظامُ التصميميُّ بعد المراجعة</t>
        </is>
      </c>
      <c r="E4589" s="7" t="inlineStr">
        <is>
          <t>§الرموز</t>
        </is>
      </c>
      <c r="F4589" s="7" t="inlineStr">
        <is>
          <t>DSN</t>
        </is>
      </c>
      <c r="G4589" s="7" t="inlineStr">
        <is>
          <t>قرار مالك موقَّع — نافذ</t>
        </is>
      </c>
      <c r="H4589" s="7" t="inlineStr">
        <is>
          <t>INJAZ-UX-01</t>
        </is>
      </c>
      <c r="I4589" s="7" t="inlineStr">
        <is>
          <t>الفصلُ ٦ — النظامُ التصميمي</t>
        </is>
      </c>
      <c r="J4589" s="7" t="inlineStr">
        <is>
          <t>FRD-01 لعرضِ مستنداتها · DELIVERY-01 لبواباتِ القبول</t>
        </is>
      </c>
      <c r="K4589" s="7" t="inlineStr">
        <is>
          <t>اختبارُ قيمة: size-22 يساوي 22px</t>
        </is>
      </c>
      <c r="L4589" s="7" t="inlineStr">
        <is>
          <t>مطلوب ولم يُنفذ</t>
        </is>
      </c>
      <c r="M4589" s="7" t="inlineStr">
        <is>
          <t>نافذ</t>
        </is>
      </c>
    </row>
    <row r="4590">
      <c r="A4590" s="7" t="n">
        <v>4589</v>
      </c>
      <c r="B4590" s="7" t="inlineStr">
        <is>
          <t>DSN-035</t>
        </is>
      </c>
      <c r="C4590" s="7" t="inlineStr">
        <is>
          <t>الرمزُ الأوليُّ «size-28» = 28px.</t>
        </is>
      </c>
      <c r="D4590" s="7" t="inlineStr">
        <is>
          <t>طلب تدقيق تجربة المستخدم · الجولةُ الثانية — النظامُ التصميميُّ بعد المراجعة</t>
        </is>
      </c>
      <c r="E4590" s="7" t="inlineStr">
        <is>
          <t>§الرموز</t>
        </is>
      </c>
      <c r="F4590" s="7" t="inlineStr">
        <is>
          <t>DSN</t>
        </is>
      </c>
      <c r="G4590" s="7" t="inlineStr">
        <is>
          <t>قرار مالك موقَّع — نافذ</t>
        </is>
      </c>
      <c r="H4590" s="7" t="inlineStr">
        <is>
          <t>INJAZ-UX-01</t>
        </is>
      </c>
      <c r="I4590" s="7" t="inlineStr">
        <is>
          <t>الفصلُ ٦ — النظامُ التصميمي</t>
        </is>
      </c>
      <c r="J4590" s="7" t="inlineStr">
        <is>
          <t>FRD-01 لعرضِ مستنداتها · DELIVERY-01 لبواباتِ القبول</t>
        </is>
      </c>
      <c r="K4590" s="7" t="inlineStr">
        <is>
          <t>اختبارُ قيمة: size-28 يساوي 28px</t>
        </is>
      </c>
      <c r="L4590" s="7" t="inlineStr">
        <is>
          <t>مطلوب ولم يُنفذ</t>
        </is>
      </c>
      <c r="M4590" s="7" t="inlineStr">
        <is>
          <t>نافذ</t>
        </is>
      </c>
    </row>
    <row r="4591">
      <c r="A4591" s="7" t="n">
        <v>4590</v>
      </c>
      <c r="B4591" s="7" t="inlineStr">
        <is>
          <t>DSN-036</t>
        </is>
      </c>
      <c r="C4591" s="7" t="inlineStr">
        <is>
          <t>الرمزُ الأوليُّ «navy-900» = #16294A.</t>
        </is>
      </c>
      <c r="D4591" s="7" t="inlineStr">
        <is>
          <t>طلب تدقيق تجربة المستخدم · الجولةُ الثانية — النظامُ التصميميُّ بعد المراجعة</t>
        </is>
      </c>
      <c r="E4591" s="7" t="inlineStr">
        <is>
          <t>§الرموز</t>
        </is>
      </c>
      <c r="F4591" s="7" t="inlineStr">
        <is>
          <t>DSN</t>
        </is>
      </c>
      <c r="G4591" s="7" t="inlineStr">
        <is>
          <t>قرار مالك موقَّع — نافذ</t>
        </is>
      </c>
      <c r="H4591" s="7" t="inlineStr">
        <is>
          <t>INJAZ-UX-01</t>
        </is>
      </c>
      <c r="I4591" s="7" t="inlineStr">
        <is>
          <t>الفصلُ ٦ — النظامُ التصميمي</t>
        </is>
      </c>
      <c r="J4591" s="7" t="inlineStr">
        <is>
          <t>FRD-01 لعرضِ مستنداتها · DELIVERY-01 لبواباتِ القبول</t>
        </is>
      </c>
      <c r="K4591" s="7" t="inlineStr">
        <is>
          <t>اختبارُ قيمة: navy-900 يساوي #16294A</t>
        </is>
      </c>
      <c r="L4591" s="7" t="inlineStr">
        <is>
          <t>مطلوب ولم يُنفذ</t>
        </is>
      </c>
      <c r="M4591" s="7" t="inlineStr">
        <is>
          <t>نافذ</t>
        </is>
      </c>
    </row>
    <row r="4592">
      <c r="A4592" s="7" t="n">
        <v>4591</v>
      </c>
      <c r="B4592" s="7" t="inlineStr">
        <is>
          <t>DSN-037</t>
        </is>
      </c>
      <c r="C4592" s="7" t="inlineStr">
        <is>
          <t>الرمزُ الأوليُّ «navy-800» = #1F3864.</t>
        </is>
      </c>
      <c r="D4592" s="7" t="inlineStr">
        <is>
          <t>طلب تدقيق تجربة المستخدم · الجولةُ الثانية — النظامُ التصميميُّ بعد المراجعة</t>
        </is>
      </c>
      <c r="E4592" s="7" t="inlineStr">
        <is>
          <t>§الرموز</t>
        </is>
      </c>
      <c r="F4592" s="7" t="inlineStr">
        <is>
          <t>DSN</t>
        </is>
      </c>
      <c r="G4592" s="7" t="inlineStr">
        <is>
          <t>قرار مالك موقَّع — نافذ</t>
        </is>
      </c>
      <c r="H4592" s="7" t="inlineStr">
        <is>
          <t>INJAZ-UX-01</t>
        </is>
      </c>
      <c r="I4592" s="7" t="inlineStr">
        <is>
          <t>الفصلُ ٦ — النظامُ التصميمي</t>
        </is>
      </c>
      <c r="J4592" s="7" t="inlineStr">
        <is>
          <t>FRD-01 لعرضِ مستنداتها · DELIVERY-01 لبواباتِ القبول</t>
        </is>
      </c>
      <c r="K4592" s="7" t="inlineStr">
        <is>
          <t>اختبارُ قيمة: navy-800 يساوي #1F3864</t>
        </is>
      </c>
      <c r="L4592" s="7" t="inlineStr">
        <is>
          <t>مطلوب ولم يُنفذ</t>
        </is>
      </c>
      <c r="M4592" s="7" t="inlineStr">
        <is>
          <t>نافذ</t>
        </is>
      </c>
    </row>
    <row r="4593">
      <c r="A4593" s="7" t="n">
        <v>4592</v>
      </c>
      <c r="B4593" s="7" t="inlineStr">
        <is>
          <t>DSN-038</t>
        </is>
      </c>
      <c r="C4593" s="7" t="inlineStr">
        <is>
          <t>الرمزُ الأوليُّ «navy-700» = #2E5F8A.</t>
        </is>
      </c>
      <c r="D4593" s="7" t="inlineStr">
        <is>
          <t>طلب تدقيق تجربة المستخدم · الجولةُ الثانية — النظامُ التصميميُّ بعد المراجعة</t>
        </is>
      </c>
      <c r="E4593" s="7" t="inlineStr">
        <is>
          <t>§الرموز</t>
        </is>
      </c>
      <c r="F4593" s="7" t="inlineStr">
        <is>
          <t>DSN</t>
        </is>
      </c>
      <c r="G4593" s="7" t="inlineStr">
        <is>
          <t>قرار مالك موقَّع — نافذ</t>
        </is>
      </c>
      <c r="H4593" s="7" t="inlineStr">
        <is>
          <t>INJAZ-UX-01</t>
        </is>
      </c>
      <c r="I4593" s="7" t="inlineStr">
        <is>
          <t>الفصلُ ٦ — النظامُ التصميمي</t>
        </is>
      </c>
      <c r="J4593" s="7" t="inlineStr">
        <is>
          <t>FRD-01 لعرضِ مستنداتها · DELIVERY-01 لبواباتِ القبول</t>
        </is>
      </c>
      <c r="K4593" s="7" t="inlineStr">
        <is>
          <t>اختبارُ قيمة: navy-700 يساوي #2E5F8A</t>
        </is>
      </c>
      <c r="L4593" s="7" t="inlineStr">
        <is>
          <t>مطلوب ولم يُنفذ</t>
        </is>
      </c>
      <c r="M4593" s="7" t="inlineStr">
        <is>
          <t>نافذ</t>
        </is>
      </c>
    </row>
    <row r="4594">
      <c r="A4594" s="7" t="n">
        <v>4593</v>
      </c>
      <c r="B4594" s="7" t="inlineStr">
        <is>
          <t>DSN-039</t>
        </is>
      </c>
      <c r="C4594" s="7" t="inlineStr">
        <is>
          <t>الرمزُ الأوليُّ «ink-900» = #1A1C1F.</t>
        </is>
      </c>
      <c r="D4594" s="7" t="inlineStr">
        <is>
          <t>طلب تدقيق تجربة المستخدم · الجولةُ الثانية — النظامُ التصميميُّ بعد المراجعة</t>
        </is>
      </c>
      <c r="E4594" s="7" t="inlineStr">
        <is>
          <t>§الرموز</t>
        </is>
      </c>
      <c r="F4594" s="7" t="inlineStr">
        <is>
          <t>DSN</t>
        </is>
      </c>
      <c r="G4594" s="7" t="inlineStr">
        <is>
          <t>قرار مالك موقَّع — نافذ</t>
        </is>
      </c>
      <c r="H4594" s="7" t="inlineStr">
        <is>
          <t>INJAZ-UX-01</t>
        </is>
      </c>
      <c r="I4594" s="7" t="inlineStr">
        <is>
          <t>الفصلُ ٦ — النظامُ التصميمي</t>
        </is>
      </c>
      <c r="J4594" s="7" t="inlineStr">
        <is>
          <t>FRD-01 لعرضِ مستنداتها · DELIVERY-01 لبواباتِ القبول</t>
        </is>
      </c>
      <c r="K4594" s="7" t="inlineStr">
        <is>
          <t>اختبارُ قيمة: ink-900 يساوي #1A1C1F</t>
        </is>
      </c>
      <c r="L4594" s="7" t="inlineStr">
        <is>
          <t>مطلوب ولم يُنفذ</t>
        </is>
      </c>
      <c r="M4594" s="7" t="inlineStr">
        <is>
          <t>نافذ</t>
        </is>
      </c>
    </row>
    <row r="4595">
      <c r="A4595" s="7" t="n">
        <v>4594</v>
      </c>
      <c r="B4595" s="7" t="inlineStr">
        <is>
          <t>DSN-040</t>
        </is>
      </c>
      <c r="C4595" s="7" t="inlineStr">
        <is>
          <t>الرمزُ الأوليُّ «ink-600» = #5B6672.</t>
        </is>
      </c>
      <c r="D4595" s="7" t="inlineStr">
        <is>
          <t>طلب تدقيق تجربة المستخدم · الجولةُ الثانية — النظامُ التصميميُّ بعد المراجعة</t>
        </is>
      </c>
      <c r="E4595" s="7" t="inlineStr">
        <is>
          <t>§الرموز</t>
        </is>
      </c>
      <c r="F4595" s="7" t="inlineStr">
        <is>
          <t>DSN</t>
        </is>
      </c>
      <c r="G4595" s="7" t="inlineStr">
        <is>
          <t>قرار مالك موقَّع — نافذ</t>
        </is>
      </c>
      <c r="H4595" s="7" t="inlineStr">
        <is>
          <t>INJAZ-UX-01</t>
        </is>
      </c>
      <c r="I4595" s="7" t="inlineStr">
        <is>
          <t>الفصلُ ٦ — النظامُ التصميمي</t>
        </is>
      </c>
      <c r="J4595" s="7" t="inlineStr">
        <is>
          <t>FRD-01 لعرضِ مستنداتها · DELIVERY-01 لبواباتِ القبول</t>
        </is>
      </c>
      <c r="K4595" s="7" t="inlineStr">
        <is>
          <t>اختبارُ قيمة: ink-600 يساوي #5B6672</t>
        </is>
      </c>
      <c r="L4595" s="7" t="inlineStr">
        <is>
          <t>مطلوب ولم يُنفذ</t>
        </is>
      </c>
      <c r="M4595" s="7" t="inlineStr">
        <is>
          <t>نافذ</t>
        </is>
      </c>
    </row>
    <row r="4596">
      <c r="A4596" s="7" t="n">
        <v>4595</v>
      </c>
      <c r="B4596" s="7" t="inlineStr">
        <is>
          <t>DSN-041</t>
        </is>
      </c>
      <c r="C4596" s="7" t="inlineStr">
        <is>
          <t>الرمزُ الأوليُّ «ink-400» = #9AA5B1.</t>
        </is>
      </c>
      <c r="D4596" s="7" t="inlineStr">
        <is>
          <t>طلب تدقيق تجربة المستخدم · الجولةُ الثانية — النظامُ التصميميُّ بعد المراجعة</t>
        </is>
      </c>
      <c r="E4596" s="7" t="inlineStr">
        <is>
          <t>§الرموز</t>
        </is>
      </c>
      <c r="F4596" s="7" t="inlineStr">
        <is>
          <t>DSN</t>
        </is>
      </c>
      <c r="G4596" s="7" t="inlineStr">
        <is>
          <t>قرار مالك موقَّع — نافذ</t>
        </is>
      </c>
      <c r="H4596" s="7" t="inlineStr">
        <is>
          <t>INJAZ-UX-01</t>
        </is>
      </c>
      <c r="I4596" s="7" t="inlineStr">
        <is>
          <t>الفصلُ ٦ — النظامُ التصميمي</t>
        </is>
      </c>
      <c r="J4596" s="7" t="inlineStr">
        <is>
          <t>FRD-01 لعرضِ مستنداتها · DELIVERY-01 لبواباتِ القبول</t>
        </is>
      </c>
      <c r="K4596" s="7" t="inlineStr">
        <is>
          <t>اختبارُ قيمة: ink-400 يساوي #9AA5B1</t>
        </is>
      </c>
      <c r="L4596" s="7" t="inlineStr">
        <is>
          <t>مطلوب ولم يُنفذ</t>
        </is>
      </c>
      <c r="M4596" s="7" t="inlineStr">
        <is>
          <t>نافذ</t>
        </is>
      </c>
    </row>
    <row r="4597">
      <c r="A4597" s="7" t="n">
        <v>4596</v>
      </c>
      <c r="B4597" s="7" t="inlineStr">
        <is>
          <t>DSN-042</t>
        </is>
      </c>
      <c r="C4597" s="7" t="inlineStr">
        <is>
          <t>الرمزُ الأوليُّ «ink-200» = #C9D2DE.</t>
        </is>
      </c>
      <c r="D4597" s="7" t="inlineStr">
        <is>
          <t>طلب تدقيق تجربة المستخدم · الجولةُ الثانية — النظامُ التصميميُّ بعد المراجعة</t>
        </is>
      </c>
      <c r="E4597" s="7" t="inlineStr">
        <is>
          <t>§الرموز</t>
        </is>
      </c>
      <c r="F4597" s="7" t="inlineStr">
        <is>
          <t>DSN</t>
        </is>
      </c>
      <c r="G4597" s="7" t="inlineStr">
        <is>
          <t>قرار مالك موقَّع — نافذ</t>
        </is>
      </c>
      <c r="H4597" s="7" t="inlineStr">
        <is>
          <t>INJAZ-UX-01</t>
        </is>
      </c>
      <c r="I4597" s="7" t="inlineStr">
        <is>
          <t>الفصلُ ٦ — النظامُ التصميمي</t>
        </is>
      </c>
      <c r="J4597" s="7" t="inlineStr">
        <is>
          <t>FRD-01 لعرضِ مستنداتها · DELIVERY-01 لبواباتِ القبول</t>
        </is>
      </c>
      <c r="K4597" s="7" t="inlineStr">
        <is>
          <t>اختبارُ قيمة: ink-200 يساوي #C9D2DE</t>
        </is>
      </c>
      <c r="L4597" s="7" t="inlineStr">
        <is>
          <t>مطلوب ولم يُنفذ</t>
        </is>
      </c>
      <c r="M4597" s="7" t="inlineStr">
        <is>
          <t>نافذ</t>
        </is>
      </c>
    </row>
    <row r="4598">
      <c r="A4598" s="7" t="n">
        <v>4597</v>
      </c>
      <c r="B4598" s="7" t="inlineStr">
        <is>
          <t>DSN-043</t>
        </is>
      </c>
      <c r="C4598" s="7" t="inlineStr">
        <is>
          <t>الرمزُ الأوليُّ «ink-050» = #F7F9FC.</t>
        </is>
      </c>
      <c r="D4598" s="7" t="inlineStr">
        <is>
          <t>طلب تدقيق تجربة المستخدم · الجولةُ الثانية — النظامُ التصميميُّ بعد المراجعة</t>
        </is>
      </c>
      <c r="E4598" s="7" t="inlineStr">
        <is>
          <t>§الرموز</t>
        </is>
      </c>
      <c r="F4598" s="7" t="inlineStr">
        <is>
          <t>DSN</t>
        </is>
      </c>
      <c r="G4598" s="7" t="inlineStr">
        <is>
          <t>قرار مالك موقَّع — نافذ</t>
        </is>
      </c>
      <c r="H4598" s="7" t="inlineStr">
        <is>
          <t>INJAZ-UX-01</t>
        </is>
      </c>
      <c r="I4598" s="7" t="inlineStr">
        <is>
          <t>الفصلُ ٦ — النظامُ التصميمي</t>
        </is>
      </c>
      <c r="J4598" s="7" t="inlineStr">
        <is>
          <t>FRD-01 لعرضِ مستنداتها · DELIVERY-01 لبواباتِ القبول</t>
        </is>
      </c>
      <c r="K4598" s="7" t="inlineStr">
        <is>
          <t>اختبارُ قيمة: ink-050 يساوي #F7F9FC</t>
        </is>
      </c>
      <c r="L4598" s="7" t="inlineStr">
        <is>
          <t>مطلوب ولم يُنفذ</t>
        </is>
      </c>
      <c r="M4598" s="7" t="inlineStr">
        <is>
          <t>نافذ</t>
        </is>
      </c>
    </row>
    <row r="4599">
      <c r="A4599" s="7" t="n">
        <v>4598</v>
      </c>
      <c r="B4599" s="7" t="inlineStr">
        <is>
          <t>DSN-044</t>
        </is>
      </c>
      <c r="C4599" s="7" t="inlineStr">
        <is>
          <t>الرمزُ الأوليُّ «white» = #FFFFFF.</t>
        </is>
      </c>
      <c r="D4599" s="7" t="inlineStr">
        <is>
          <t>طلب تدقيق تجربة المستخدم · الجولةُ الثانية — النظامُ التصميميُّ بعد المراجعة</t>
        </is>
      </c>
      <c r="E4599" s="7" t="inlineStr">
        <is>
          <t>§الرموز</t>
        </is>
      </c>
      <c r="F4599" s="7" t="inlineStr">
        <is>
          <t>DSN</t>
        </is>
      </c>
      <c r="G4599" s="7" t="inlineStr">
        <is>
          <t>قرار مالك موقَّع — نافذ</t>
        </is>
      </c>
      <c r="H4599" s="7" t="inlineStr">
        <is>
          <t>INJAZ-UX-01</t>
        </is>
      </c>
      <c r="I4599" s="7" t="inlineStr">
        <is>
          <t>الفصلُ ٦ — النظامُ التصميمي</t>
        </is>
      </c>
      <c r="J4599" s="7" t="inlineStr">
        <is>
          <t>FRD-01 لعرضِ مستنداتها · DELIVERY-01 لبواباتِ القبول</t>
        </is>
      </c>
      <c r="K4599" s="7" t="inlineStr">
        <is>
          <t>اختبارُ قيمة: white يساوي #FFFFFF</t>
        </is>
      </c>
      <c r="L4599" s="7" t="inlineStr">
        <is>
          <t>مطلوب ولم يُنفذ</t>
        </is>
      </c>
      <c r="M4599" s="7" t="inlineStr">
        <is>
          <t>نافذ</t>
        </is>
      </c>
    </row>
    <row r="4600">
      <c r="A4600" s="7" t="n">
        <v>4599</v>
      </c>
      <c r="B4600" s="7" t="inlineStr">
        <is>
          <t>DSN-045</t>
        </is>
      </c>
      <c r="C4600" s="7" t="inlineStr">
        <is>
          <t>الرمزُ الأوليُّ «green-700» = #2E5C3E.</t>
        </is>
      </c>
      <c r="D4600" s="7" t="inlineStr">
        <is>
          <t>طلب تدقيق تجربة المستخدم · الجولةُ الثانية — النظامُ التصميميُّ بعد المراجعة</t>
        </is>
      </c>
      <c r="E4600" s="7" t="inlineStr">
        <is>
          <t>§الرموز</t>
        </is>
      </c>
      <c r="F4600" s="7" t="inlineStr">
        <is>
          <t>DSN</t>
        </is>
      </c>
      <c r="G4600" s="7" t="inlineStr">
        <is>
          <t>قرار مالك موقَّع — نافذ</t>
        </is>
      </c>
      <c r="H4600" s="7" t="inlineStr">
        <is>
          <t>INJAZ-UX-01</t>
        </is>
      </c>
      <c r="I4600" s="7" t="inlineStr">
        <is>
          <t>الفصلُ ٦ — النظامُ التصميمي</t>
        </is>
      </c>
      <c r="J4600" s="7" t="inlineStr">
        <is>
          <t>FRD-01 لعرضِ مستنداتها · DELIVERY-01 لبواباتِ القبول</t>
        </is>
      </c>
      <c r="K4600" s="7" t="inlineStr">
        <is>
          <t>اختبارُ قيمة: green-700 يساوي #2E5C3E</t>
        </is>
      </c>
      <c r="L4600" s="7" t="inlineStr">
        <is>
          <t>مطلوب ولم يُنفذ</t>
        </is>
      </c>
      <c r="M4600" s="7" t="inlineStr">
        <is>
          <t>نافذ</t>
        </is>
      </c>
    </row>
    <row r="4601">
      <c r="A4601" s="7" t="n">
        <v>4600</v>
      </c>
      <c r="B4601" s="7" t="inlineStr">
        <is>
          <t>DSN-046</t>
        </is>
      </c>
      <c r="C4601" s="7" t="inlineStr">
        <is>
          <t>الرمزُ الأوليُّ «green-100» = #E8F3EC.</t>
        </is>
      </c>
      <c r="D4601" s="7" t="inlineStr">
        <is>
          <t>طلب تدقيق تجربة المستخدم · الجولةُ الثانية — النظامُ التصميميُّ بعد المراجعة</t>
        </is>
      </c>
      <c r="E4601" s="7" t="inlineStr">
        <is>
          <t>§الرموز</t>
        </is>
      </c>
      <c r="F4601" s="7" t="inlineStr">
        <is>
          <t>DSN</t>
        </is>
      </c>
      <c r="G4601" s="7" t="inlineStr">
        <is>
          <t>قرار مالك موقَّع — نافذ</t>
        </is>
      </c>
      <c r="H4601" s="7" t="inlineStr">
        <is>
          <t>INJAZ-UX-01</t>
        </is>
      </c>
      <c r="I4601" s="7" t="inlineStr">
        <is>
          <t>الفصلُ ٦ — النظامُ التصميمي</t>
        </is>
      </c>
      <c r="J4601" s="7" t="inlineStr">
        <is>
          <t>FRD-01 لعرضِ مستنداتها · DELIVERY-01 لبواباتِ القبول</t>
        </is>
      </c>
      <c r="K4601" s="7" t="inlineStr">
        <is>
          <t>اختبارُ قيمة: green-100 يساوي #E8F3EC</t>
        </is>
      </c>
      <c r="L4601" s="7" t="inlineStr">
        <is>
          <t>مطلوب ولم يُنفذ</t>
        </is>
      </c>
      <c r="M4601" s="7" t="inlineStr">
        <is>
          <t>نافذ</t>
        </is>
      </c>
    </row>
    <row r="4602">
      <c r="A4602" s="7" t="n">
        <v>4601</v>
      </c>
      <c r="B4602" s="7" t="inlineStr">
        <is>
          <t>DSN-047</t>
        </is>
      </c>
      <c r="C4602" s="7" t="inlineStr">
        <is>
          <t>الرمزُ الأوليُّ «amber-700» = #8A5A1E.</t>
        </is>
      </c>
      <c r="D4602" s="7" t="inlineStr">
        <is>
          <t>طلب تدقيق تجربة المستخدم · الجولةُ الثانية — النظامُ التصميميُّ بعد المراجعة</t>
        </is>
      </c>
      <c r="E4602" s="7" t="inlineStr">
        <is>
          <t>§الرموز</t>
        </is>
      </c>
      <c r="F4602" s="7" t="inlineStr">
        <is>
          <t>DSN</t>
        </is>
      </c>
      <c r="G4602" s="7" t="inlineStr">
        <is>
          <t>قرار مالك موقَّع — نافذ</t>
        </is>
      </c>
      <c r="H4602" s="7" t="inlineStr">
        <is>
          <t>INJAZ-UX-01</t>
        </is>
      </c>
      <c r="I4602" s="7" t="inlineStr">
        <is>
          <t>الفصلُ ٦ — النظامُ التصميمي</t>
        </is>
      </c>
      <c r="J4602" s="7" t="inlineStr">
        <is>
          <t>FRD-01 لعرضِ مستنداتها · DELIVERY-01 لبواباتِ القبول</t>
        </is>
      </c>
      <c r="K4602" s="7" t="inlineStr">
        <is>
          <t>اختبارُ قيمة: amber-700 يساوي #8A5A1E</t>
        </is>
      </c>
      <c r="L4602" s="7" t="inlineStr">
        <is>
          <t>مطلوب ولم يُنفذ</t>
        </is>
      </c>
      <c r="M4602" s="7" t="inlineStr">
        <is>
          <t>نافذ</t>
        </is>
      </c>
    </row>
    <row r="4603">
      <c r="A4603" s="7" t="n">
        <v>4602</v>
      </c>
      <c r="B4603" s="7" t="inlineStr">
        <is>
          <t>DSN-048</t>
        </is>
      </c>
      <c r="C4603" s="7" t="inlineStr">
        <is>
          <t>الرمزُ الأوليُّ «amber-100» = #FBF1E0.</t>
        </is>
      </c>
      <c r="D4603" s="7" t="inlineStr">
        <is>
          <t>طلب تدقيق تجربة المستخدم · الجولةُ الثانية — النظامُ التصميميُّ بعد المراجعة</t>
        </is>
      </c>
      <c r="E4603" s="7" t="inlineStr">
        <is>
          <t>§الرموز</t>
        </is>
      </c>
      <c r="F4603" s="7" t="inlineStr">
        <is>
          <t>DSN</t>
        </is>
      </c>
      <c r="G4603" s="7" t="inlineStr">
        <is>
          <t>قرار مالك موقَّع — نافذ</t>
        </is>
      </c>
      <c r="H4603" s="7" t="inlineStr">
        <is>
          <t>INJAZ-UX-01</t>
        </is>
      </c>
      <c r="I4603" s="7" t="inlineStr">
        <is>
          <t>الفصلُ ٦ — النظامُ التصميمي</t>
        </is>
      </c>
      <c r="J4603" s="7" t="inlineStr">
        <is>
          <t>FRD-01 لعرضِ مستنداتها · DELIVERY-01 لبواباتِ القبول</t>
        </is>
      </c>
      <c r="K4603" s="7" t="inlineStr">
        <is>
          <t>اختبارُ قيمة: amber-100 يساوي #FBF1E0</t>
        </is>
      </c>
      <c r="L4603" s="7" t="inlineStr">
        <is>
          <t>مطلوب ولم يُنفذ</t>
        </is>
      </c>
      <c r="M4603" s="7" t="inlineStr">
        <is>
          <t>نافذ</t>
        </is>
      </c>
    </row>
    <row r="4604">
      <c r="A4604" s="7" t="n">
        <v>4603</v>
      </c>
      <c r="B4604" s="7" t="inlineStr">
        <is>
          <t>DSN-049</t>
        </is>
      </c>
      <c r="C4604" s="7" t="inlineStr">
        <is>
          <t>الرمزُ الأوليُّ «red-700» = #7B2D26.</t>
        </is>
      </c>
      <c r="D4604" s="7" t="inlineStr">
        <is>
          <t>طلب تدقيق تجربة المستخدم · الجولةُ الثانية — النظامُ التصميميُّ بعد المراجعة</t>
        </is>
      </c>
      <c r="E4604" s="7" t="inlineStr">
        <is>
          <t>§الرموز</t>
        </is>
      </c>
      <c r="F4604" s="7" t="inlineStr">
        <is>
          <t>DSN</t>
        </is>
      </c>
      <c r="G4604" s="7" t="inlineStr">
        <is>
          <t>قرار مالك موقَّع — نافذ</t>
        </is>
      </c>
      <c r="H4604" s="7" t="inlineStr">
        <is>
          <t>INJAZ-UX-01</t>
        </is>
      </c>
      <c r="I4604" s="7" t="inlineStr">
        <is>
          <t>الفصلُ ٦ — النظامُ التصميمي</t>
        </is>
      </c>
      <c r="J4604" s="7" t="inlineStr">
        <is>
          <t>FRD-01 لعرضِ مستنداتها · DELIVERY-01 لبواباتِ القبول</t>
        </is>
      </c>
      <c r="K4604" s="7" t="inlineStr">
        <is>
          <t>اختبارُ قيمة: red-700 يساوي #7B2D26</t>
        </is>
      </c>
      <c r="L4604" s="7" t="inlineStr">
        <is>
          <t>مطلوب ولم يُنفذ</t>
        </is>
      </c>
      <c r="M4604" s="7" t="inlineStr">
        <is>
          <t>نافذ</t>
        </is>
      </c>
    </row>
    <row r="4605">
      <c r="A4605" s="7" t="n">
        <v>4604</v>
      </c>
      <c r="B4605" s="7" t="inlineStr">
        <is>
          <t>DSN-050</t>
        </is>
      </c>
      <c r="C4605" s="7" t="inlineStr">
        <is>
          <t>الرمزُ الأوليُّ «red-100» = #F7E6E4.</t>
        </is>
      </c>
      <c r="D4605" s="7" t="inlineStr">
        <is>
          <t>طلب تدقيق تجربة المستخدم · الجولةُ الثانية — النظامُ التصميميُّ بعد المراجعة</t>
        </is>
      </c>
      <c r="E4605" s="7" t="inlineStr">
        <is>
          <t>§الرموز</t>
        </is>
      </c>
      <c r="F4605" s="7" t="inlineStr">
        <is>
          <t>DSN</t>
        </is>
      </c>
      <c r="G4605" s="7" t="inlineStr">
        <is>
          <t>قرار مالك موقَّع — نافذ</t>
        </is>
      </c>
      <c r="H4605" s="7" t="inlineStr">
        <is>
          <t>INJAZ-UX-01</t>
        </is>
      </c>
      <c r="I4605" s="7" t="inlineStr">
        <is>
          <t>الفصلُ ٦ — النظامُ التصميمي</t>
        </is>
      </c>
      <c r="J4605" s="7" t="inlineStr">
        <is>
          <t>FRD-01 لعرضِ مستنداتها · DELIVERY-01 لبواباتِ القبول</t>
        </is>
      </c>
      <c r="K4605" s="7" t="inlineStr">
        <is>
          <t>اختبارُ قيمة: red-100 يساوي #F7E6E4</t>
        </is>
      </c>
      <c r="L4605" s="7" t="inlineStr">
        <is>
          <t>مطلوب ولم يُنفذ</t>
        </is>
      </c>
      <c r="M4605" s="7" t="inlineStr">
        <is>
          <t>نافذ</t>
        </is>
      </c>
    </row>
    <row r="4606">
      <c r="A4606" s="7" t="n">
        <v>4605</v>
      </c>
      <c r="B4606" s="7" t="inlineStr">
        <is>
          <t>DSN-051</t>
        </is>
      </c>
      <c r="C4606" s="7" t="inlineStr">
        <is>
          <t>الرمزُ الأوليُّ «teal-700» = #1F5C63.</t>
        </is>
      </c>
      <c r="D4606" s="7" t="inlineStr">
        <is>
          <t>طلب تدقيق تجربة المستخدم · الجولةُ الثانية — النظامُ التصميميُّ بعد المراجعة</t>
        </is>
      </c>
      <c r="E4606" s="7" t="inlineStr">
        <is>
          <t>§الرموز</t>
        </is>
      </c>
      <c r="F4606" s="7" t="inlineStr">
        <is>
          <t>DSN</t>
        </is>
      </c>
      <c r="G4606" s="7" t="inlineStr">
        <is>
          <t>قرار مالك موقَّع — نافذ</t>
        </is>
      </c>
      <c r="H4606" s="7" t="inlineStr">
        <is>
          <t>INJAZ-UX-01</t>
        </is>
      </c>
      <c r="I4606" s="7" t="inlineStr">
        <is>
          <t>الفصلُ ٦ — النظامُ التصميمي</t>
        </is>
      </c>
      <c r="J4606" s="7" t="inlineStr">
        <is>
          <t>FRD-01 لعرضِ مستنداتها · DELIVERY-01 لبواباتِ القبول</t>
        </is>
      </c>
      <c r="K4606" s="7" t="inlineStr">
        <is>
          <t>اختبارُ قيمة: teal-700 يساوي #1F5C63</t>
        </is>
      </c>
      <c r="L4606" s="7" t="inlineStr">
        <is>
          <t>مطلوب ولم يُنفذ</t>
        </is>
      </c>
      <c r="M4606" s="7" t="inlineStr">
        <is>
          <t>نافذ</t>
        </is>
      </c>
    </row>
    <row r="4607">
      <c r="A4607" s="7" t="n">
        <v>4606</v>
      </c>
      <c r="B4607" s="7" t="inlineStr">
        <is>
          <t>DSN-052</t>
        </is>
      </c>
      <c r="C4607" s="7" t="inlineStr">
        <is>
          <t>الرمزُ الأوليُّ «teal-100» = #E4F0F1.</t>
        </is>
      </c>
      <c r="D4607" s="7" t="inlineStr">
        <is>
          <t>طلب تدقيق تجربة المستخدم · الجولةُ الثانية — النظامُ التصميميُّ بعد المراجعة</t>
        </is>
      </c>
      <c r="E4607" s="7" t="inlineStr">
        <is>
          <t>§الرموز</t>
        </is>
      </c>
      <c r="F4607" s="7" t="inlineStr">
        <is>
          <t>DSN</t>
        </is>
      </c>
      <c r="G4607" s="7" t="inlineStr">
        <is>
          <t>قرار مالك موقَّع — نافذ</t>
        </is>
      </c>
      <c r="H4607" s="7" t="inlineStr">
        <is>
          <t>INJAZ-UX-01</t>
        </is>
      </c>
      <c r="I4607" s="7" t="inlineStr">
        <is>
          <t>الفصلُ ٦ — النظامُ التصميمي</t>
        </is>
      </c>
      <c r="J4607" s="7" t="inlineStr">
        <is>
          <t>FRD-01 لعرضِ مستنداتها · DELIVERY-01 لبواباتِ القبول</t>
        </is>
      </c>
      <c r="K4607" s="7" t="inlineStr">
        <is>
          <t>اختبارُ قيمة: teal-100 يساوي #E4F0F1</t>
        </is>
      </c>
      <c r="L4607" s="7" t="inlineStr">
        <is>
          <t>مطلوب ولم يُنفذ</t>
        </is>
      </c>
      <c r="M4607" s="7" t="inlineStr">
        <is>
          <t>نافذ</t>
        </is>
      </c>
    </row>
    <row r="4608">
      <c r="A4608" s="7" t="n">
        <v>4607</v>
      </c>
      <c r="B4608" s="7" t="inlineStr">
        <is>
          <t>DSN-053</t>
        </is>
      </c>
      <c r="C4608" s="7" t="inlineStr">
        <is>
          <t>الرمزُ الأوليُّ «plum-700» = #5B3A6E.</t>
        </is>
      </c>
      <c r="D4608" s="7" t="inlineStr">
        <is>
          <t>طلب تدقيق تجربة المستخدم · الجولةُ الثانية — النظامُ التصميميُّ بعد المراجعة</t>
        </is>
      </c>
      <c r="E4608" s="7" t="inlineStr">
        <is>
          <t>§الرموز</t>
        </is>
      </c>
      <c r="F4608" s="7" t="inlineStr">
        <is>
          <t>DSN</t>
        </is>
      </c>
      <c r="G4608" s="7" t="inlineStr">
        <is>
          <t>قرار مالك موقَّع — نافذ</t>
        </is>
      </c>
      <c r="H4608" s="7" t="inlineStr">
        <is>
          <t>INJAZ-UX-01</t>
        </is>
      </c>
      <c r="I4608" s="7" t="inlineStr">
        <is>
          <t>الفصلُ ٦ — النظامُ التصميمي</t>
        </is>
      </c>
      <c r="J4608" s="7" t="inlineStr">
        <is>
          <t>FRD-01 لعرضِ مستنداتها · DELIVERY-01 لبواباتِ القبول</t>
        </is>
      </c>
      <c r="K4608" s="7" t="inlineStr">
        <is>
          <t>اختبارُ قيمة: plum-700 يساوي #5B3A6E</t>
        </is>
      </c>
      <c r="L4608" s="7" t="inlineStr">
        <is>
          <t>مطلوب ولم يُنفذ</t>
        </is>
      </c>
      <c r="M4608" s="7" t="inlineStr">
        <is>
          <t>نافذ</t>
        </is>
      </c>
    </row>
    <row r="4609">
      <c r="A4609" s="7" t="n">
        <v>4608</v>
      </c>
      <c r="B4609" s="7" t="inlineStr">
        <is>
          <t>DSN-054</t>
        </is>
      </c>
      <c r="C4609" s="7" t="inlineStr">
        <is>
          <t>الرمزُ الأوليُّ «plum-100» = #F0E9F4.</t>
        </is>
      </c>
      <c r="D4609" s="7" t="inlineStr">
        <is>
          <t>طلب تدقيق تجربة المستخدم · الجولةُ الثانية — النظامُ التصميميُّ بعد المراجعة</t>
        </is>
      </c>
      <c r="E4609" s="7" t="inlineStr">
        <is>
          <t>§الرموز</t>
        </is>
      </c>
      <c r="F4609" s="7" t="inlineStr">
        <is>
          <t>DSN</t>
        </is>
      </c>
      <c r="G4609" s="7" t="inlineStr">
        <is>
          <t>قرار مالك موقَّع — نافذ</t>
        </is>
      </c>
      <c r="H4609" s="7" t="inlineStr">
        <is>
          <t>INJAZ-UX-01</t>
        </is>
      </c>
      <c r="I4609" s="7" t="inlineStr">
        <is>
          <t>الفصلُ ٦ — النظامُ التصميمي</t>
        </is>
      </c>
      <c r="J4609" s="7" t="inlineStr">
        <is>
          <t>FRD-01 لعرضِ مستنداتها · DELIVERY-01 لبواباتِ القبول</t>
        </is>
      </c>
      <c r="K4609" s="7" t="inlineStr">
        <is>
          <t>اختبارُ قيمة: plum-100 يساوي #F0E9F4</t>
        </is>
      </c>
      <c r="L4609" s="7" t="inlineStr">
        <is>
          <t>مطلوب ولم يُنفذ</t>
        </is>
      </c>
      <c r="M4609" s="7" t="inlineStr">
        <is>
          <t>نافذ</t>
        </is>
      </c>
    </row>
    <row r="4610">
      <c r="A4610" s="7" t="n">
        <v>4609</v>
      </c>
      <c r="B4610" s="7" t="inlineStr">
        <is>
          <t>DSN-055</t>
        </is>
      </c>
      <c r="C4610" s="7" t="inlineStr">
        <is>
          <t>الرمزُ الأوليُّ «blue-600» = #0B63CE.</t>
        </is>
      </c>
      <c r="D4610" s="7" t="inlineStr">
        <is>
          <t>طلب تدقيق تجربة المستخدم · الجولةُ الثانية — النظامُ التصميميُّ بعد المراجعة</t>
        </is>
      </c>
      <c r="E4610" s="7" t="inlineStr">
        <is>
          <t>§الرموز</t>
        </is>
      </c>
      <c r="F4610" s="7" t="inlineStr">
        <is>
          <t>DSN</t>
        </is>
      </c>
      <c r="G4610" s="7" t="inlineStr">
        <is>
          <t>قرار مالك موقَّع — نافذ</t>
        </is>
      </c>
      <c r="H4610" s="7" t="inlineStr">
        <is>
          <t>INJAZ-UX-01</t>
        </is>
      </c>
      <c r="I4610" s="7" t="inlineStr">
        <is>
          <t>الفصلُ ٦ — النظامُ التصميمي</t>
        </is>
      </c>
      <c r="J4610" s="7" t="inlineStr">
        <is>
          <t>FRD-01 لعرضِ مستنداتها · DELIVERY-01 لبواباتِ القبول</t>
        </is>
      </c>
      <c r="K4610" s="7" t="inlineStr">
        <is>
          <t>اختبارُ قيمة: blue-600 يساوي #0B63CE</t>
        </is>
      </c>
      <c r="L4610" s="7" t="inlineStr">
        <is>
          <t>مطلوب ولم يُنفذ</t>
        </is>
      </c>
      <c r="M4610" s="7" t="inlineStr">
        <is>
          <t>نافذ</t>
        </is>
      </c>
    </row>
    <row r="4611">
      <c r="A4611" s="7" t="n">
        <v>4610</v>
      </c>
      <c r="B4611" s="7" t="inlineStr">
        <is>
          <t>DSN-056</t>
        </is>
      </c>
      <c r="C4611" s="7" t="inlineStr">
        <is>
          <t>الرمزُ الدلاليُّ «color-action-primary» يُشتق من «navy-800» ويُستعمل في خلفيةُ الإجراء الرئيسي — لا تُغيَّر إلا في طبقة الهوية.</t>
        </is>
      </c>
      <c r="D4611" s="7" t="inlineStr">
        <is>
          <t>طلب تدقيق تجربة المستخدم · الجولةُ الثانية — النظامُ التصميميُّ بعد المراجعة</t>
        </is>
      </c>
      <c r="E4611" s="7" t="inlineStr">
        <is>
          <t>§الرموز</t>
        </is>
      </c>
      <c r="F4611" s="7" t="inlineStr">
        <is>
          <t>DSN</t>
        </is>
      </c>
      <c r="G4611" s="7" t="inlineStr">
        <is>
          <t>قرار مالك موقَّع — نافذ</t>
        </is>
      </c>
      <c r="H4611" s="7" t="inlineStr">
        <is>
          <t>INJAZ-UX-01</t>
        </is>
      </c>
      <c r="I4611" s="7" t="inlineStr">
        <is>
          <t>الفصلُ ٦ — النظامُ التصميمي</t>
        </is>
      </c>
      <c r="J4611" s="7" t="inlineStr">
        <is>
          <t>FRD-01 لعرضِ مستنداتها · DELIVERY-01 لبواباتِ القبول</t>
        </is>
      </c>
      <c r="K4611" s="7" t="inlineStr">
        <is>
          <t>اختبارُ اشتقاق: color-action-primary يقرأ قيمتَه من navy-800</t>
        </is>
      </c>
      <c r="L4611" s="7" t="inlineStr">
        <is>
          <t>مطلوب ولم يُنفذ</t>
        </is>
      </c>
      <c r="M4611" s="7" t="inlineStr">
        <is>
          <t>نافذ</t>
        </is>
      </c>
    </row>
    <row r="4612">
      <c r="A4612" s="7" t="n">
        <v>4611</v>
      </c>
      <c r="B4612" s="7" t="inlineStr">
        <is>
          <t>DSN-057</t>
        </is>
      </c>
      <c r="C4612" s="7" t="inlineStr">
        <is>
          <t>الرمزُ الدلاليُّ «color-action-primary-hover» يُشتق من «navy-900» ويُستعمل في الإجراءُ الرئيسيُّ عند التمرير — تابعٌ للأساسي.</t>
        </is>
      </c>
      <c r="D4612" s="7" t="inlineStr">
        <is>
          <t>طلب تدقيق تجربة المستخدم · الجولةُ الثانية — النظامُ التصميميُّ بعد المراجعة</t>
        </is>
      </c>
      <c r="E4612" s="7" t="inlineStr">
        <is>
          <t>§الرموز</t>
        </is>
      </c>
      <c r="F4612" s="7" t="inlineStr">
        <is>
          <t>DSN</t>
        </is>
      </c>
      <c r="G4612" s="7" t="inlineStr">
        <is>
          <t>قرار مالك موقَّع — نافذ</t>
        </is>
      </c>
      <c r="H4612" s="7" t="inlineStr">
        <is>
          <t>INJAZ-UX-01</t>
        </is>
      </c>
      <c r="I4612" s="7" t="inlineStr">
        <is>
          <t>الفصلُ ٦ — النظامُ التصميمي</t>
        </is>
      </c>
      <c r="J4612" s="7" t="inlineStr">
        <is>
          <t>FRD-01 لعرضِ مستنداتها · DELIVERY-01 لبواباتِ القبول</t>
        </is>
      </c>
      <c r="K4612" s="7" t="inlineStr">
        <is>
          <t>اختبارُ اشتقاق: color-action-primary-hover يقرأ قيمتَه من navy-900</t>
        </is>
      </c>
      <c r="L4612" s="7" t="inlineStr">
        <is>
          <t>مطلوب ولم يُنفذ</t>
        </is>
      </c>
      <c r="M4612" s="7" t="inlineStr">
        <is>
          <t>نافذ</t>
        </is>
      </c>
    </row>
    <row r="4613">
      <c r="A4613" s="7" t="n">
        <v>4612</v>
      </c>
      <c r="B4613" s="7" t="inlineStr">
        <is>
          <t>DSN-058</t>
        </is>
      </c>
      <c r="C4613" s="7" t="inlineStr">
        <is>
          <t>الرمزُ الدلاليُّ «color-action-primary-text» يُشتق من «white» ويُستعمل في نصُّ الإجراء الرئيسي — لا يُغيَّر.</t>
        </is>
      </c>
      <c r="D4613" s="7" t="inlineStr">
        <is>
          <t>طلب تدقيق تجربة المستخدم · الجولةُ الثانية — النظامُ التصميميُّ بعد المراجعة</t>
        </is>
      </c>
      <c r="E4613" s="7" t="inlineStr">
        <is>
          <t>§الرموز</t>
        </is>
      </c>
      <c r="F4613" s="7" t="inlineStr">
        <is>
          <t>DSN</t>
        </is>
      </c>
      <c r="G4613" s="7" t="inlineStr">
        <is>
          <t>قرار مالك موقَّع — نافذ</t>
        </is>
      </c>
      <c r="H4613" s="7" t="inlineStr">
        <is>
          <t>INJAZ-UX-01</t>
        </is>
      </c>
      <c r="I4613" s="7" t="inlineStr">
        <is>
          <t>الفصلُ ٦ — النظامُ التصميمي</t>
        </is>
      </c>
      <c r="J4613" s="7" t="inlineStr">
        <is>
          <t>FRD-01 لعرضِ مستنداتها · DELIVERY-01 لبواباتِ القبول</t>
        </is>
      </c>
      <c r="K4613" s="7" t="inlineStr">
        <is>
          <t>اختبارُ اشتقاق: color-action-primary-text يقرأ قيمتَه من white</t>
        </is>
      </c>
      <c r="L4613" s="7" t="inlineStr">
        <is>
          <t>مطلوب ولم يُنفذ</t>
        </is>
      </c>
      <c r="M4613" s="7" t="inlineStr">
        <is>
          <t>نافذ</t>
        </is>
      </c>
    </row>
    <row r="4614">
      <c r="A4614" s="7" t="n">
        <v>4613</v>
      </c>
      <c r="B4614" s="7" t="inlineStr">
        <is>
          <t>DSN-059</t>
        </is>
      </c>
      <c r="C4614" s="7" t="inlineStr">
        <is>
          <t>الرمزُ الدلاليُّ «color-text-default» يُشتق من «ink-900» ويُستعمل في نصُّ المتنِ الأساسي — لا يُغيَّر.</t>
        </is>
      </c>
      <c r="D4614" s="7" t="inlineStr">
        <is>
          <t>طلب تدقيق تجربة المستخدم · الجولةُ الثانية — النظامُ التصميميُّ بعد المراجعة</t>
        </is>
      </c>
      <c r="E4614" s="7" t="inlineStr">
        <is>
          <t>§الرموز</t>
        </is>
      </c>
      <c r="F4614" s="7" t="inlineStr">
        <is>
          <t>DSN</t>
        </is>
      </c>
      <c r="G4614" s="7" t="inlineStr">
        <is>
          <t>قرار مالك موقَّع — نافذ</t>
        </is>
      </c>
      <c r="H4614" s="7" t="inlineStr">
        <is>
          <t>INJAZ-UX-01</t>
        </is>
      </c>
      <c r="I4614" s="7" t="inlineStr">
        <is>
          <t>الفصلُ ٦ — النظامُ التصميمي</t>
        </is>
      </c>
      <c r="J4614" s="7" t="inlineStr">
        <is>
          <t>FRD-01 لعرضِ مستنداتها · DELIVERY-01 لبواباتِ القبول</t>
        </is>
      </c>
      <c r="K4614" s="7" t="inlineStr">
        <is>
          <t>اختبارُ اشتقاق: color-text-default يقرأ قيمتَه من ink-900</t>
        </is>
      </c>
      <c r="L4614" s="7" t="inlineStr">
        <is>
          <t>مطلوب ولم يُنفذ</t>
        </is>
      </c>
      <c r="M4614" s="7" t="inlineStr">
        <is>
          <t>نافذ</t>
        </is>
      </c>
    </row>
    <row r="4615">
      <c r="A4615" s="7" t="n">
        <v>4614</v>
      </c>
      <c r="B4615" s="7" t="inlineStr">
        <is>
          <t>DSN-060</t>
        </is>
      </c>
      <c r="C4615" s="7" t="inlineStr">
        <is>
          <t>الرمزُ الدلاليُّ «color-text-muted» يُشتق من «ink-600» ويُستعمل في النصُّ الثانويُّ والمساعد — لا يُغيَّر.</t>
        </is>
      </c>
      <c r="D4615" s="7" t="inlineStr">
        <is>
          <t>طلب تدقيق تجربة المستخدم · الجولةُ الثانية — النظامُ التصميميُّ بعد المراجعة</t>
        </is>
      </c>
      <c r="E4615" s="7" t="inlineStr">
        <is>
          <t>§الرموز</t>
        </is>
      </c>
      <c r="F4615" s="7" t="inlineStr">
        <is>
          <t>DSN</t>
        </is>
      </c>
      <c r="G4615" s="7" t="inlineStr">
        <is>
          <t>قرار مالك موقَّع — نافذ</t>
        </is>
      </c>
      <c r="H4615" s="7" t="inlineStr">
        <is>
          <t>INJAZ-UX-01</t>
        </is>
      </c>
      <c r="I4615" s="7" t="inlineStr">
        <is>
          <t>الفصلُ ٦ — النظامُ التصميمي</t>
        </is>
      </c>
      <c r="J4615" s="7" t="inlineStr">
        <is>
          <t>FRD-01 لعرضِ مستنداتها · DELIVERY-01 لبواباتِ القبول</t>
        </is>
      </c>
      <c r="K4615" s="7" t="inlineStr">
        <is>
          <t>اختبارُ اشتقاق: color-text-muted يقرأ قيمتَه من ink-600</t>
        </is>
      </c>
      <c r="L4615" s="7" t="inlineStr">
        <is>
          <t>مطلوب ولم يُنفذ</t>
        </is>
      </c>
      <c r="M4615" s="7" t="inlineStr">
        <is>
          <t>نافذ</t>
        </is>
      </c>
    </row>
    <row r="4616">
      <c r="A4616" s="7" t="n">
        <v>4615</v>
      </c>
      <c r="B4616" s="7" t="inlineStr">
        <is>
          <t>DSN-061</t>
        </is>
      </c>
      <c r="C4616" s="7" t="inlineStr">
        <is>
          <t>الرمزُ الدلاليُّ «color-text-disabled» يُشتق من «ink-400» ويُستعمل في نصُّ العنصر المعطَّل — لا يُغيَّر.</t>
        </is>
      </c>
      <c r="D4616" s="7" t="inlineStr">
        <is>
          <t>طلب تدقيق تجربة المستخدم · الجولةُ الثانية — النظامُ التصميميُّ بعد المراجعة</t>
        </is>
      </c>
      <c r="E4616" s="7" t="inlineStr">
        <is>
          <t>§الرموز</t>
        </is>
      </c>
      <c r="F4616" s="7" t="inlineStr">
        <is>
          <t>DSN</t>
        </is>
      </c>
      <c r="G4616" s="7" t="inlineStr">
        <is>
          <t>قرار مالك موقَّع — نافذ</t>
        </is>
      </c>
      <c r="H4616" s="7" t="inlineStr">
        <is>
          <t>INJAZ-UX-01</t>
        </is>
      </c>
      <c r="I4616" s="7" t="inlineStr">
        <is>
          <t>الفصلُ ٦ — النظامُ التصميمي</t>
        </is>
      </c>
      <c r="J4616" s="7" t="inlineStr">
        <is>
          <t>FRD-01 لعرضِ مستنداتها · DELIVERY-01 لبواباتِ القبول</t>
        </is>
      </c>
      <c r="K4616" s="7" t="inlineStr">
        <is>
          <t>اختبارُ اشتقاق: color-text-disabled يقرأ قيمتَه من ink-400</t>
        </is>
      </c>
      <c r="L4616" s="7" t="inlineStr">
        <is>
          <t>مطلوب ولم يُنفذ</t>
        </is>
      </c>
      <c r="M4616" s="7" t="inlineStr">
        <is>
          <t>نافذ</t>
        </is>
      </c>
    </row>
    <row r="4617">
      <c r="A4617" s="7" t="n">
        <v>4616</v>
      </c>
      <c r="B4617" s="7" t="inlineStr">
        <is>
          <t>DSN-062</t>
        </is>
      </c>
      <c r="C4617" s="7" t="inlineStr">
        <is>
          <t>الرمزُ الدلاليُّ «color-border-default» يُشتق من «ink-200» ويُستعمل في الحدودُ والفواصل — قابلٌ للتخصيص.</t>
        </is>
      </c>
      <c r="D4617" s="7" t="inlineStr">
        <is>
          <t>طلب تدقيق تجربة المستخدم · الجولةُ الثانية — النظامُ التصميميُّ بعد المراجعة</t>
        </is>
      </c>
      <c r="E4617" s="7" t="inlineStr">
        <is>
          <t>§الرموز</t>
        </is>
      </c>
      <c r="F4617" s="7" t="inlineStr">
        <is>
          <t>DSN</t>
        </is>
      </c>
      <c r="G4617" s="7" t="inlineStr">
        <is>
          <t>قرار مالك موقَّع — نافذ</t>
        </is>
      </c>
      <c r="H4617" s="7" t="inlineStr">
        <is>
          <t>INJAZ-UX-01</t>
        </is>
      </c>
      <c r="I4617" s="7" t="inlineStr">
        <is>
          <t>الفصلُ ٦ — النظامُ التصميمي</t>
        </is>
      </c>
      <c r="J4617" s="7" t="inlineStr">
        <is>
          <t>FRD-01 لعرضِ مستنداتها · DELIVERY-01 لبواباتِ القبول</t>
        </is>
      </c>
      <c r="K4617" s="7" t="inlineStr">
        <is>
          <t>اختبارُ اشتقاق: color-border-default يقرأ قيمتَه من ink-200</t>
        </is>
      </c>
      <c r="L4617" s="7" t="inlineStr">
        <is>
          <t>مطلوب ولم يُنفذ</t>
        </is>
      </c>
      <c r="M4617" s="7" t="inlineStr">
        <is>
          <t>نافذ</t>
        </is>
      </c>
    </row>
    <row r="4618">
      <c r="A4618" s="7" t="n">
        <v>4617</v>
      </c>
      <c r="B4618" s="7" t="inlineStr">
        <is>
          <t>DSN-063</t>
        </is>
      </c>
      <c r="C4618" s="7" t="inlineStr">
        <is>
          <t>الرمزُ الدلاليُّ «color-surface» يُشتق من «white» ويُستعمل في سطحُ البطاقاتِ والجداول — قابلٌ للتخصيص.</t>
        </is>
      </c>
      <c r="D4618" s="7" t="inlineStr">
        <is>
          <t>طلب تدقيق تجربة المستخدم · الجولةُ الثانية — النظامُ التصميميُّ بعد المراجعة</t>
        </is>
      </c>
      <c r="E4618" s="7" t="inlineStr">
        <is>
          <t>§الرموز</t>
        </is>
      </c>
      <c r="F4618" s="7" t="inlineStr">
        <is>
          <t>DSN</t>
        </is>
      </c>
      <c r="G4618" s="7" t="inlineStr">
        <is>
          <t>قرار مالك موقَّع — نافذ</t>
        </is>
      </c>
      <c r="H4618" s="7" t="inlineStr">
        <is>
          <t>INJAZ-UX-01</t>
        </is>
      </c>
      <c r="I4618" s="7" t="inlineStr">
        <is>
          <t>الفصلُ ٦ — النظامُ التصميمي</t>
        </is>
      </c>
      <c r="J4618" s="7" t="inlineStr">
        <is>
          <t>FRD-01 لعرضِ مستنداتها · DELIVERY-01 لبواباتِ القبول</t>
        </is>
      </c>
      <c r="K4618" s="7" t="inlineStr">
        <is>
          <t>اختبارُ اشتقاق: color-surface يقرأ قيمتَه من white</t>
        </is>
      </c>
      <c r="L4618" s="7" t="inlineStr">
        <is>
          <t>مطلوب ولم يُنفذ</t>
        </is>
      </c>
      <c r="M4618" s="7" t="inlineStr">
        <is>
          <t>نافذ</t>
        </is>
      </c>
    </row>
    <row r="4619">
      <c r="A4619" s="7" t="n">
        <v>4618</v>
      </c>
      <c r="B4619" s="7" t="inlineStr">
        <is>
          <t>DSN-064</t>
        </is>
      </c>
      <c r="C4619" s="7" t="inlineStr">
        <is>
          <t>الرمزُ الدلاليُّ «color-background» يُشتق من «ink-050» ويُستعمل في خلفيةُ الصفحة — قابلٌ للتخصيص.</t>
        </is>
      </c>
      <c r="D4619" s="7" t="inlineStr">
        <is>
          <t>طلب تدقيق تجربة المستخدم · الجولةُ الثانية — النظامُ التصميميُّ بعد المراجعة</t>
        </is>
      </c>
      <c r="E4619" s="7" t="inlineStr">
        <is>
          <t>§الرموز</t>
        </is>
      </c>
      <c r="F4619" s="7" t="inlineStr">
        <is>
          <t>DSN</t>
        </is>
      </c>
      <c r="G4619" s="7" t="inlineStr">
        <is>
          <t>قرار مالك موقَّع — نافذ</t>
        </is>
      </c>
      <c r="H4619" s="7" t="inlineStr">
        <is>
          <t>INJAZ-UX-01</t>
        </is>
      </c>
      <c r="I4619" s="7" t="inlineStr">
        <is>
          <t>الفصلُ ٦ — النظامُ التصميمي</t>
        </is>
      </c>
      <c r="J4619" s="7" t="inlineStr">
        <is>
          <t>FRD-01 لعرضِ مستنداتها · DELIVERY-01 لبواباتِ القبول</t>
        </is>
      </c>
      <c r="K4619" s="7" t="inlineStr">
        <is>
          <t>اختبارُ اشتقاق: color-background يقرأ قيمتَه من ink-050</t>
        </is>
      </c>
      <c r="L4619" s="7" t="inlineStr">
        <is>
          <t>مطلوب ولم يُنفذ</t>
        </is>
      </c>
      <c r="M4619" s="7" t="inlineStr">
        <is>
          <t>نافذ</t>
        </is>
      </c>
    </row>
    <row r="4620">
      <c r="A4620" s="7" t="n">
        <v>4619</v>
      </c>
      <c r="B4620" s="7" t="inlineStr">
        <is>
          <t>DSN-065</t>
        </is>
      </c>
      <c r="C4620" s="7" t="inlineStr">
        <is>
          <t>الرمزُ الدلاليُّ «color-success» يُشتق من «green-700» ويُستعمل في نجاحٌ · اكتملَ · اعتُمد — ◆ محجوبٌ عن التخصيص.</t>
        </is>
      </c>
      <c r="D4620" s="7" t="inlineStr">
        <is>
          <t>طلب تدقيق تجربة المستخدم · الجولةُ الثانية — النظامُ التصميميُّ بعد المراجعة</t>
        </is>
      </c>
      <c r="E4620" s="7" t="inlineStr">
        <is>
          <t>§الرموز</t>
        </is>
      </c>
      <c r="F4620" s="7" t="inlineStr">
        <is>
          <t>DSN</t>
        </is>
      </c>
      <c r="G4620" s="7" t="inlineStr">
        <is>
          <t>قرار مالك موقَّع — نافذ</t>
        </is>
      </c>
      <c r="H4620" s="7" t="inlineStr">
        <is>
          <t>INJAZ-UX-01</t>
        </is>
      </c>
      <c r="I4620" s="7" t="inlineStr">
        <is>
          <t>الفصلُ ٦ — النظامُ التصميمي</t>
        </is>
      </c>
      <c r="J4620" s="7" t="inlineStr">
        <is>
          <t>FRD-01 لعرضِ مستنداتها · DELIVERY-01 لبواباتِ القبول</t>
        </is>
      </c>
      <c r="K4620" s="7" t="inlineStr">
        <is>
          <t>اختبارُ اشتقاق: color-success يقرأ قيمتَه من green-700</t>
        </is>
      </c>
      <c r="L4620" s="7" t="inlineStr">
        <is>
          <t>مطلوب ولم يُنفذ</t>
        </is>
      </c>
      <c r="M4620" s="7" t="inlineStr">
        <is>
          <t>نافذ</t>
        </is>
      </c>
    </row>
    <row r="4621">
      <c r="A4621" s="7" t="n">
        <v>4620</v>
      </c>
      <c r="B4621" s="7" t="inlineStr">
        <is>
          <t>DSN-066</t>
        </is>
      </c>
      <c r="C4621" s="7" t="inlineStr">
        <is>
          <t>الرمزُ الدلاليُّ «color-success-bg» يُشتق من «green-100» ويُستعمل في خلفيةُ رسالةِ النجاح — ◆ محجوب.</t>
        </is>
      </c>
      <c r="D4621" s="7" t="inlineStr">
        <is>
          <t>طلب تدقيق تجربة المستخدم · الجولةُ الثانية — النظامُ التصميميُّ بعد المراجعة</t>
        </is>
      </c>
      <c r="E4621" s="7" t="inlineStr">
        <is>
          <t>§الرموز</t>
        </is>
      </c>
      <c r="F4621" s="7" t="inlineStr">
        <is>
          <t>DSN</t>
        </is>
      </c>
      <c r="G4621" s="7" t="inlineStr">
        <is>
          <t>قرار مالك موقَّع — نافذ</t>
        </is>
      </c>
      <c r="H4621" s="7" t="inlineStr">
        <is>
          <t>INJAZ-UX-01</t>
        </is>
      </c>
      <c r="I4621" s="7" t="inlineStr">
        <is>
          <t>الفصلُ ٦ — النظامُ التصميمي</t>
        </is>
      </c>
      <c r="J4621" s="7" t="inlineStr">
        <is>
          <t>FRD-01 لعرضِ مستنداتها · DELIVERY-01 لبواباتِ القبول</t>
        </is>
      </c>
      <c r="K4621" s="7" t="inlineStr">
        <is>
          <t>اختبارُ اشتقاق: color-success-bg يقرأ قيمتَه من green-100</t>
        </is>
      </c>
      <c r="L4621" s="7" t="inlineStr">
        <is>
          <t>مطلوب ولم يُنفذ</t>
        </is>
      </c>
      <c r="M4621" s="7" t="inlineStr">
        <is>
          <t>نافذ</t>
        </is>
      </c>
    </row>
    <row r="4622">
      <c r="A4622" s="7" t="n">
        <v>4621</v>
      </c>
      <c r="B4622" s="7" t="inlineStr">
        <is>
          <t>DSN-067</t>
        </is>
      </c>
      <c r="C4622" s="7" t="inlineStr">
        <is>
          <t>الرمزُ الدلاليُّ «color-warning» يُشتق من «amber-700» ويُستعمل في تحذيرٌ · قيدَ الانتظار — ◆ محجوب.</t>
        </is>
      </c>
      <c r="D4622" s="7" t="inlineStr">
        <is>
          <t>طلب تدقيق تجربة المستخدم · الجولةُ الثانية — النظامُ التصميميُّ بعد المراجعة</t>
        </is>
      </c>
      <c r="E4622" s="7" t="inlineStr">
        <is>
          <t>§الرموز</t>
        </is>
      </c>
      <c r="F4622" s="7" t="inlineStr">
        <is>
          <t>DSN</t>
        </is>
      </c>
      <c r="G4622" s="7" t="inlineStr">
        <is>
          <t>قرار مالك موقَّع — نافذ</t>
        </is>
      </c>
      <c r="H4622" s="7" t="inlineStr">
        <is>
          <t>INJAZ-UX-01</t>
        </is>
      </c>
      <c r="I4622" s="7" t="inlineStr">
        <is>
          <t>الفصلُ ٦ — النظامُ التصميمي</t>
        </is>
      </c>
      <c r="J4622" s="7" t="inlineStr">
        <is>
          <t>FRD-01 لعرضِ مستنداتها · DELIVERY-01 لبواباتِ القبول</t>
        </is>
      </c>
      <c r="K4622" s="7" t="inlineStr">
        <is>
          <t>اختبارُ اشتقاق: color-warning يقرأ قيمتَه من amber-700</t>
        </is>
      </c>
      <c r="L4622" s="7" t="inlineStr">
        <is>
          <t>مطلوب ولم يُنفذ</t>
        </is>
      </c>
      <c r="M4622" s="7" t="inlineStr">
        <is>
          <t>نافذ</t>
        </is>
      </c>
    </row>
    <row r="4623">
      <c r="A4623" s="7" t="n">
        <v>4622</v>
      </c>
      <c r="B4623" s="7" t="inlineStr">
        <is>
          <t>DSN-068</t>
        </is>
      </c>
      <c r="C4623" s="7" t="inlineStr">
        <is>
          <t>الرمزُ الدلاليُّ «color-warning-bg» يُشتق من «amber-100» ويُستعمل في خلفيةُ التحذير — ◆ محجوب.</t>
        </is>
      </c>
      <c r="D4623" s="7" t="inlineStr">
        <is>
          <t>طلب تدقيق تجربة المستخدم · الجولةُ الثانية — النظامُ التصميميُّ بعد المراجعة</t>
        </is>
      </c>
      <c r="E4623" s="7" t="inlineStr">
        <is>
          <t>§الرموز</t>
        </is>
      </c>
      <c r="F4623" s="7" t="inlineStr">
        <is>
          <t>DSN</t>
        </is>
      </c>
      <c r="G4623" s="7" t="inlineStr">
        <is>
          <t>قرار مالك موقَّع — نافذ</t>
        </is>
      </c>
      <c r="H4623" s="7" t="inlineStr">
        <is>
          <t>INJAZ-UX-01</t>
        </is>
      </c>
      <c r="I4623" s="7" t="inlineStr">
        <is>
          <t>الفصلُ ٦ — النظامُ التصميمي</t>
        </is>
      </c>
      <c r="J4623" s="7" t="inlineStr">
        <is>
          <t>FRD-01 لعرضِ مستنداتها · DELIVERY-01 لبواباتِ القبول</t>
        </is>
      </c>
      <c r="K4623" s="7" t="inlineStr">
        <is>
          <t>اختبارُ اشتقاق: color-warning-bg يقرأ قيمتَه من amber-100</t>
        </is>
      </c>
      <c r="L4623" s="7" t="inlineStr">
        <is>
          <t>مطلوب ولم يُنفذ</t>
        </is>
      </c>
      <c r="M4623" s="7" t="inlineStr">
        <is>
          <t>نافذ</t>
        </is>
      </c>
    </row>
    <row r="4624">
      <c r="A4624" s="7" t="n">
        <v>4623</v>
      </c>
      <c r="B4624" s="7" t="inlineStr">
        <is>
          <t>DSN-069</t>
        </is>
      </c>
      <c r="C4624" s="7" t="inlineStr">
        <is>
          <t>الرمزُ الدلاليُّ «color-danger» يُشتق من «red-700» ويُستعمل في خطأٌ · مرفوضٌ · ممنوع — ◆ محجوبٌ عن التخصيص إطلاقًا.</t>
        </is>
      </c>
      <c r="D4624" s="7" t="inlineStr">
        <is>
          <t>طلب تدقيق تجربة المستخدم · الجولةُ الثانية — النظامُ التصميميُّ بعد المراجعة</t>
        </is>
      </c>
      <c r="E4624" s="7" t="inlineStr">
        <is>
          <t>§الرموز</t>
        </is>
      </c>
      <c r="F4624" s="7" t="inlineStr">
        <is>
          <t>DSN</t>
        </is>
      </c>
      <c r="G4624" s="7" t="inlineStr">
        <is>
          <t>قرار مالك موقَّع — نافذ</t>
        </is>
      </c>
      <c r="H4624" s="7" t="inlineStr">
        <is>
          <t>INJAZ-UX-01</t>
        </is>
      </c>
      <c r="I4624" s="7" t="inlineStr">
        <is>
          <t>الفصلُ ٦ — النظامُ التصميمي</t>
        </is>
      </c>
      <c r="J4624" s="7" t="inlineStr">
        <is>
          <t>FRD-01 لعرضِ مستنداتها · DELIVERY-01 لبواباتِ القبول</t>
        </is>
      </c>
      <c r="K4624" s="7" t="inlineStr">
        <is>
          <t>اختبارُ اشتقاق: color-danger يقرأ قيمتَه من red-700</t>
        </is>
      </c>
      <c r="L4624" s="7" t="inlineStr">
        <is>
          <t>مطلوب ولم يُنفذ</t>
        </is>
      </c>
      <c r="M4624" s="7" t="inlineStr">
        <is>
          <t>نافذ</t>
        </is>
      </c>
    </row>
    <row r="4625">
      <c r="A4625" s="7" t="n">
        <v>4624</v>
      </c>
      <c r="B4625" s="7" t="inlineStr">
        <is>
          <t>DSN-070</t>
        </is>
      </c>
      <c r="C4625" s="7" t="inlineStr">
        <is>
          <t>الرمزُ الدلاليُّ «color-danger-bg» يُشتق من «red-100» ويُستعمل في خلفيةُ الخطأ — ◆ محجوب.</t>
        </is>
      </c>
      <c r="D4625" s="7" t="inlineStr">
        <is>
          <t>طلب تدقيق تجربة المستخدم · الجولةُ الثانية — النظامُ التصميميُّ بعد المراجعة</t>
        </is>
      </c>
      <c r="E4625" s="7" t="inlineStr">
        <is>
          <t>§الرموز</t>
        </is>
      </c>
      <c r="F4625" s="7" t="inlineStr">
        <is>
          <t>DSN</t>
        </is>
      </c>
      <c r="G4625" s="7" t="inlineStr">
        <is>
          <t>قرار مالك موقَّع — نافذ</t>
        </is>
      </c>
      <c r="H4625" s="7" t="inlineStr">
        <is>
          <t>INJAZ-UX-01</t>
        </is>
      </c>
      <c r="I4625" s="7" t="inlineStr">
        <is>
          <t>الفصلُ ٦ — النظامُ التصميمي</t>
        </is>
      </c>
      <c r="J4625" s="7" t="inlineStr">
        <is>
          <t>FRD-01 لعرضِ مستنداتها · DELIVERY-01 لبواباتِ القبول</t>
        </is>
      </c>
      <c r="K4625" s="7" t="inlineStr">
        <is>
          <t>اختبارُ اشتقاق: color-danger-bg يقرأ قيمتَه من red-100</t>
        </is>
      </c>
      <c r="L4625" s="7" t="inlineStr">
        <is>
          <t>مطلوب ولم يُنفذ</t>
        </is>
      </c>
      <c r="M4625" s="7" t="inlineStr">
        <is>
          <t>نافذ</t>
        </is>
      </c>
    </row>
    <row r="4626">
      <c r="A4626" s="7" t="n">
        <v>4625</v>
      </c>
      <c r="B4626" s="7" t="inlineStr">
        <is>
          <t>DSN-071</t>
        </is>
      </c>
      <c r="C4626" s="7" t="inlineStr">
        <is>
          <t>الرمزُ الدلاليُّ «color-info» يُشتق من «teal-700» ويُستعمل في معلومةٌ · نافذ — ◆ محجوب.</t>
        </is>
      </c>
      <c r="D4626" s="7" t="inlineStr">
        <is>
          <t>طلب تدقيق تجربة المستخدم · الجولةُ الثانية — النظامُ التصميميُّ بعد المراجعة</t>
        </is>
      </c>
      <c r="E4626" s="7" t="inlineStr">
        <is>
          <t>§الرموز</t>
        </is>
      </c>
      <c r="F4626" s="7" t="inlineStr">
        <is>
          <t>DSN</t>
        </is>
      </c>
      <c r="G4626" s="7" t="inlineStr">
        <is>
          <t>قرار مالك موقَّع — نافذ</t>
        </is>
      </c>
      <c r="H4626" s="7" t="inlineStr">
        <is>
          <t>INJAZ-UX-01</t>
        </is>
      </c>
      <c r="I4626" s="7" t="inlineStr">
        <is>
          <t>الفصلُ ٦ — النظامُ التصميمي</t>
        </is>
      </c>
      <c r="J4626" s="7" t="inlineStr">
        <is>
          <t>FRD-01 لعرضِ مستنداتها · DELIVERY-01 لبواباتِ القبول</t>
        </is>
      </c>
      <c r="K4626" s="7" t="inlineStr">
        <is>
          <t>اختبارُ اشتقاق: color-info يقرأ قيمتَه من teal-700</t>
        </is>
      </c>
      <c r="L4626" s="7" t="inlineStr">
        <is>
          <t>مطلوب ولم يُنفذ</t>
        </is>
      </c>
      <c r="M4626" s="7" t="inlineStr">
        <is>
          <t>نافذ</t>
        </is>
      </c>
    </row>
    <row r="4627">
      <c r="A4627" s="7" t="n">
        <v>4626</v>
      </c>
      <c r="B4627" s="7" t="inlineStr">
        <is>
          <t>DSN-072</t>
        </is>
      </c>
      <c r="C4627" s="7" t="inlineStr">
        <is>
          <t>الرمزُ الدلاليُّ «color-info-bg» يُشتق من «teal-100» ويُستعمل في خلفيةُ المعلومة — ◆ محجوب.</t>
        </is>
      </c>
      <c r="D4627" s="7" t="inlineStr">
        <is>
          <t>طلب تدقيق تجربة المستخدم · الجولةُ الثانية — النظامُ التصميميُّ بعد المراجعة</t>
        </is>
      </c>
      <c r="E4627" s="7" t="inlineStr">
        <is>
          <t>§الرموز</t>
        </is>
      </c>
      <c r="F4627" s="7" t="inlineStr">
        <is>
          <t>DSN</t>
        </is>
      </c>
      <c r="G4627" s="7" t="inlineStr">
        <is>
          <t>قرار مالك موقَّع — نافذ</t>
        </is>
      </c>
      <c r="H4627" s="7" t="inlineStr">
        <is>
          <t>INJAZ-UX-01</t>
        </is>
      </c>
      <c r="I4627" s="7" t="inlineStr">
        <is>
          <t>الفصلُ ٦ — النظامُ التصميمي</t>
        </is>
      </c>
      <c r="J4627" s="7" t="inlineStr">
        <is>
          <t>FRD-01 لعرضِ مستنداتها · DELIVERY-01 لبواباتِ القبول</t>
        </is>
      </c>
      <c r="K4627" s="7" t="inlineStr">
        <is>
          <t>اختبارُ اشتقاق: color-info-bg يقرأ قيمتَه من teal-100</t>
        </is>
      </c>
      <c r="L4627" s="7" t="inlineStr">
        <is>
          <t>مطلوب ولم يُنفذ</t>
        </is>
      </c>
      <c r="M4627" s="7" t="inlineStr">
        <is>
          <t>نافذ</t>
        </is>
      </c>
    </row>
    <row r="4628">
      <c r="A4628" s="7" t="n">
        <v>4627</v>
      </c>
      <c r="B4628" s="7" t="inlineStr">
        <is>
          <t>DSN-073</t>
        </is>
      </c>
      <c r="C4628" s="7" t="inlineStr">
        <is>
          <t>الرمزُ الدلاليُّ «color-restricted» يُشتق من «plum-700» ويُستعمل في حقلٌ حساسٌ مقيَّدُ الاطّلاع — ◆ محجوب.</t>
        </is>
      </c>
      <c r="D4628" s="7" t="inlineStr">
        <is>
          <t>طلب تدقيق تجربة المستخدم · الجولةُ الثانية — النظامُ التصميميُّ بعد المراجعة</t>
        </is>
      </c>
      <c r="E4628" s="7" t="inlineStr">
        <is>
          <t>§الرموز</t>
        </is>
      </c>
      <c r="F4628" s="7" t="inlineStr">
        <is>
          <t>DSN</t>
        </is>
      </c>
      <c r="G4628" s="7" t="inlineStr">
        <is>
          <t>قرار مالك موقَّع — نافذ</t>
        </is>
      </c>
      <c r="H4628" s="7" t="inlineStr">
        <is>
          <t>INJAZ-UX-01</t>
        </is>
      </c>
      <c r="I4628" s="7" t="inlineStr">
        <is>
          <t>الفصلُ ٦ — النظامُ التصميمي</t>
        </is>
      </c>
      <c r="J4628" s="7" t="inlineStr">
        <is>
          <t>FRD-01 لعرضِ مستنداتها · DELIVERY-01 لبواباتِ القبول</t>
        </is>
      </c>
      <c r="K4628" s="7" t="inlineStr">
        <is>
          <t>اختبارُ اشتقاق: color-restricted يقرأ قيمتَه من plum-700</t>
        </is>
      </c>
      <c r="L4628" s="7" t="inlineStr">
        <is>
          <t>مطلوب ولم يُنفذ</t>
        </is>
      </c>
      <c r="M4628" s="7" t="inlineStr">
        <is>
          <t>نافذ</t>
        </is>
      </c>
    </row>
    <row r="4629">
      <c r="A4629" s="7" t="n">
        <v>4628</v>
      </c>
      <c r="B4629" s="7" t="inlineStr">
        <is>
          <t>DSN-074</t>
        </is>
      </c>
      <c r="C4629" s="7" t="inlineStr">
        <is>
          <t>الرمزُ الدلاليُّ «color-restricted-bg» يُشتق من «plum-100» ويُستعمل في خلفيةُ المقيَّد — ◆ محجوب.</t>
        </is>
      </c>
      <c r="D4629" s="7" t="inlineStr">
        <is>
          <t>طلب تدقيق تجربة المستخدم · الجولةُ الثانية — النظامُ التصميميُّ بعد المراجعة</t>
        </is>
      </c>
      <c r="E4629" s="7" t="inlineStr">
        <is>
          <t>§الرموز</t>
        </is>
      </c>
      <c r="F4629" s="7" t="inlineStr">
        <is>
          <t>DSN</t>
        </is>
      </c>
      <c r="G4629" s="7" t="inlineStr">
        <is>
          <t>قرار مالك موقَّع — نافذ</t>
        </is>
      </c>
      <c r="H4629" s="7" t="inlineStr">
        <is>
          <t>INJAZ-UX-01</t>
        </is>
      </c>
      <c r="I4629" s="7" t="inlineStr">
        <is>
          <t>الفصلُ ٦ — النظامُ التصميمي</t>
        </is>
      </c>
      <c r="J4629" s="7" t="inlineStr">
        <is>
          <t>FRD-01 لعرضِ مستنداتها · DELIVERY-01 لبواباتِ القبول</t>
        </is>
      </c>
      <c r="K4629" s="7" t="inlineStr">
        <is>
          <t>اختبارُ اشتقاق: color-restricted-bg يقرأ قيمتَه من plum-100</t>
        </is>
      </c>
      <c r="L4629" s="7" t="inlineStr">
        <is>
          <t>مطلوب ولم يُنفذ</t>
        </is>
      </c>
      <c r="M4629" s="7" t="inlineStr">
        <is>
          <t>نافذ</t>
        </is>
      </c>
    </row>
    <row r="4630">
      <c r="A4630" s="7" t="n">
        <v>4629</v>
      </c>
      <c r="B4630" s="7" t="inlineStr">
        <is>
          <t>DSN-075</t>
        </is>
      </c>
      <c r="C4630" s="7" t="inlineStr">
        <is>
          <t>الرمزُ الدلاليُّ «color-focus-ring» يُشتق من «blue-600» ويُستعمل في حلقةُ التركيزِ بلوحة المفاتيح — ◆ محجوبٌ — شرطُ وصول.</t>
        </is>
      </c>
      <c r="D4630" s="7" t="inlineStr">
        <is>
          <t>طلب تدقيق تجربة المستخدم · الجولةُ الثانية — النظامُ التصميميُّ بعد المراجعة</t>
        </is>
      </c>
      <c r="E4630" s="7" t="inlineStr">
        <is>
          <t>§الرموز</t>
        </is>
      </c>
      <c r="F4630" s="7" t="inlineStr">
        <is>
          <t>DSN</t>
        </is>
      </c>
      <c r="G4630" s="7" t="inlineStr">
        <is>
          <t>قرار مالك موقَّع — نافذ</t>
        </is>
      </c>
      <c r="H4630" s="7" t="inlineStr">
        <is>
          <t>INJAZ-UX-01</t>
        </is>
      </c>
      <c r="I4630" s="7" t="inlineStr">
        <is>
          <t>الفصلُ ٦ — النظامُ التصميمي</t>
        </is>
      </c>
      <c r="J4630" s="7" t="inlineStr">
        <is>
          <t>FRD-01 لعرضِ مستنداتها · DELIVERY-01 لبواباتِ القبول</t>
        </is>
      </c>
      <c r="K4630" s="7" t="inlineStr">
        <is>
          <t>اختبارُ اشتقاق: color-focus-ring يقرأ قيمتَه من blue-600</t>
        </is>
      </c>
      <c r="L4630" s="7" t="inlineStr">
        <is>
          <t>مطلوب ولم يُنفذ</t>
        </is>
      </c>
      <c r="M4630" s="7" t="inlineStr">
        <is>
          <t>نافذ</t>
        </is>
      </c>
    </row>
    <row r="4631">
      <c r="A4631" s="7" t="n">
        <v>4630</v>
      </c>
      <c r="B4631" s="7" t="inlineStr">
        <is>
          <t>DSN-076</t>
        </is>
      </c>
      <c r="C4631" s="7" t="inlineStr">
        <is>
          <t>الرمزُ الدلاليُّ «spacing-inline» يُشتق من «space-1» ويُستعمل في بين أيقونةٍ ونصِّها — —.</t>
        </is>
      </c>
      <c r="D4631" s="7" t="inlineStr">
        <is>
          <t>طلب تدقيق تجربة المستخدم · الجولةُ الثانية — النظامُ التصميميُّ بعد المراجعة</t>
        </is>
      </c>
      <c r="E4631" s="7" t="inlineStr">
        <is>
          <t>§الرموز</t>
        </is>
      </c>
      <c r="F4631" s="7" t="inlineStr">
        <is>
          <t>DSN</t>
        </is>
      </c>
      <c r="G4631" s="7" t="inlineStr">
        <is>
          <t>قرار مالك موقَّع — نافذ</t>
        </is>
      </c>
      <c r="H4631" s="7" t="inlineStr">
        <is>
          <t>INJAZ-UX-01</t>
        </is>
      </c>
      <c r="I4631" s="7" t="inlineStr">
        <is>
          <t>الفصلُ ٦ — النظامُ التصميمي</t>
        </is>
      </c>
      <c r="J4631" s="7" t="inlineStr">
        <is>
          <t>FRD-01 لعرضِ مستنداتها · DELIVERY-01 لبواباتِ القبول</t>
        </is>
      </c>
      <c r="K4631" s="7" t="inlineStr">
        <is>
          <t>اختبارُ اشتقاق: spacing-inline يقرأ قيمتَه من space-1</t>
        </is>
      </c>
      <c r="L4631" s="7" t="inlineStr">
        <is>
          <t>مطلوب ولم يُنفذ</t>
        </is>
      </c>
      <c r="M4631" s="7" t="inlineStr">
        <is>
          <t>نافذ</t>
        </is>
      </c>
    </row>
    <row r="4632">
      <c r="A4632" s="7" t="n">
        <v>4631</v>
      </c>
      <c r="B4632" s="7" t="inlineStr">
        <is>
          <t>DSN-077</t>
        </is>
      </c>
      <c r="C4632" s="7" t="inlineStr">
        <is>
          <t>الرمزُ الدلاليُّ «spacing-field» يُشتق من «space-2» ويُستعمل في بين حقلٍ وعنوانه — —.</t>
        </is>
      </c>
      <c r="D4632" s="7" t="inlineStr">
        <is>
          <t>طلب تدقيق تجربة المستخدم · الجولةُ الثانية — النظامُ التصميميُّ بعد المراجعة</t>
        </is>
      </c>
      <c r="E4632" s="7" t="inlineStr">
        <is>
          <t>§الرموز</t>
        </is>
      </c>
      <c r="F4632" s="7" t="inlineStr">
        <is>
          <t>DSN</t>
        </is>
      </c>
      <c r="G4632" s="7" t="inlineStr">
        <is>
          <t>قرار مالك موقَّع — نافذ</t>
        </is>
      </c>
      <c r="H4632" s="7" t="inlineStr">
        <is>
          <t>INJAZ-UX-01</t>
        </is>
      </c>
      <c r="I4632" s="7" t="inlineStr">
        <is>
          <t>الفصلُ ٦ — النظامُ التصميمي</t>
        </is>
      </c>
      <c r="J4632" s="7" t="inlineStr">
        <is>
          <t>FRD-01 لعرضِ مستنداتها · DELIVERY-01 لبواباتِ القبول</t>
        </is>
      </c>
      <c r="K4632" s="7" t="inlineStr">
        <is>
          <t>اختبارُ اشتقاق: spacing-field يقرأ قيمتَه من space-2</t>
        </is>
      </c>
      <c r="L4632" s="7" t="inlineStr">
        <is>
          <t>مطلوب ولم يُنفذ</t>
        </is>
      </c>
      <c r="M4632" s="7" t="inlineStr">
        <is>
          <t>نافذ</t>
        </is>
      </c>
    </row>
    <row r="4633">
      <c r="A4633" s="7" t="n">
        <v>4632</v>
      </c>
      <c r="B4633" s="7" t="inlineStr">
        <is>
          <t>DSN-078</t>
        </is>
      </c>
      <c r="C4633" s="7" t="inlineStr">
        <is>
          <t>الرمزُ الدلاليُّ «spacing-cell-x» يُشتق من «space-3» ويُستعمل في حشوةُ الخليةِ الأفقية — —.</t>
        </is>
      </c>
      <c r="D4633" s="7" t="inlineStr">
        <is>
          <t>طلب تدقيق تجربة المستخدم · الجولةُ الثانية — النظامُ التصميميُّ بعد المراجعة</t>
        </is>
      </c>
      <c r="E4633" s="7" t="inlineStr">
        <is>
          <t>§الرموز</t>
        </is>
      </c>
      <c r="F4633" s="7" t="inlineStr">
        <is>
          <t>DSN</t>
        </is>
      </c>
      <c r="G4633" s="7" t="inlineStr">
        <is>
          <t>قرار مالك موقَّع — نافذ</t>
        </is>
      </c>
      <c r="H4633" s="7" t="inlineStr">
        <is>
          <t>INJAZ-UX-01</t>
        </is>
      </c>
      <c r="I4633" s="7" t="inlineStr">
        <is>
          <t>الفصلُ ٦ — النظامُ التصميمي</t>
        </is>
      </c>
      <c r="J4633" s="7" t="inlineStr">
        <is>
          <t>FRD-01 لعرضِ مستنداتها · DELIVERY-01 لبواباتِ القبول</t>
        </is>
      </c>
      <c r="K4633" s="7" t="inlineStr">
        <is>
          <t>اختبارُ اشتقاق: spacing-cell-x يقرأ قيمتَه من space-3</t>
        </is>
      </c>
      <c r="L4633" s="7" t="inlineStr">
        <is>
          <t>مطلوب ولم يُنفذ</t>
        </is>
      </c>
      <c r="M4633" s="7" t="inlineStr">
        <is>
          <t>نافذ</t>
        </is>
      </c>
    </row>
    <row r="4634">
      <c r="A4634" s="7" t="n">
        <v>4633</v>
      </c>
      <c r="B4634" s="7" t="inlineStr">
        <is>
          <t>DSN-079</t>
        </is>
      </c>
      <c r="C4634" s="7" t="inlineStr">
        <is>
          <t>الرمزُ الدلاليُّ «spacing-card» يُشتق من «space-4» ويُستعمل في حشوةُ البطاقة — —.</t>
        </is>
      </c>
      <c r="D4634" s="7" t="inlineStr">
        <is>
          <t>طلب تدقيق تجربة المستخدم · الجولةُ الثانية — النظامُ التصميميُّ بعد المراجعة</t>
        </is>
      </c>
      <c r="E4634" s="7" t="inlineStr">
        <is>
          <t>§الرموز</t>
        </is>
      </c>
      <c r="F4634" s="7" t="inlineStr">
        <is>
          <t>DSN</t>
        </is>
      </c>
      <c r="G4634" s="7" t="inlineStr">
        <is>
          <t>قرار مالك موقَّع — نافذ</t>
        </is>
      </c>
      <c r="H4634" s="7" t="inlineStr">
        <is>
          <t>INJAZ-UX-01</t>
        </is>
      </c>
      <c r="I4634" s="7" t="inlineStr">
        <is>
          <t>الفصلُ ٦ — النظامُ التصميمي</t>
        </is>
      </c>
      <c r="J4634" s="7" t="inlineStr">
        <is>
          <t>FRD-01 لعرضِ مستنداتها · DELIVERY-01 لبواباتِ القبول</t>
        </is>
      </c>
      <c r="K4634" s="7" t="inlineStr">
        <is>
          <t>اختبارُ اشتقاق: spacing-card يقرأ قيمتَه من space-4</t>
        </is>
      </c>
      <c r="L4634" s="7" t="inlineStr">
        <is>
          <t>مطلوب ولم يُنفذ</t>
        </is>
      </c>
      <c r="M4634" s="7" t="inlineStr">
        <is>
          <t>نافذ</t>
        </is>
      </c>
    </row>
    <row r="4635">
      <c r="A4635" s="7" t="n">
        <v>4634</v>
      </c>
      <c r="B4635" s="7" t="inlineStr">
        <is>
          <t>DSN-080</t>
        </is>
      </c>
      <c r="C4635" s="7" t="inlineStr">
        <is>
          <t>الرمزُ الدلاليُّ «spacing-group» يُشتق من «space-6» ويُستعمل في بين مجموعتَي حقول — —.</t>
        </is>
      </c>
      <c r="D4635" s="7" t="inlineStr">
        <is>
          <t>طلب تدقيق تجربة المستخدم · الجولةُ الثانية — النظامُ التصميميُّ بعد المراجعة</t>
        </is>
      </c>
      <c r="E4635" s="7" t="inlineStr">
        <is>
          <t>§الرموز</t>
        </is>
      </c>
      <c r="F4635" s="7" t="inlineStr">
        <is>
          <t>DSN</t>
        </is>
      </c>
      <c r="G4635" s="7" t="inlineStr">
        <is>
          <t>قرار مالك موقَّع — نافذ</t>
        </is>
      </c>
      <c r="H4635" s="7" t="inlineStr">
        <is>
          <t>INJAZ-UX-01</t>
        </is>
      </c>
      <c r="I4635" s="7" t="inlineStr">
        <is>
          <t>الفصلُ ٦ — النظامُ التصميمي</t>
        </is>
      </c>
      <c r="J4635" s="7" t="inlineStr">
        <is>
          <t>FRD-01 لعرضِ مستنداتها · DELIVERY-01 لبواباتِ القبول</t>
        </is>
      </c>
      <c r="K4635" s="7" t="inlineStr">
        <is>
          <t>اختبارُ اشتقاق: spacing-group يقرأ قيمتَه من space-6</t>
        </is>
      </c>
      <c r="L4635" s="7" t="inlineStr">
        <is>
          <t>مطلوب ولم يُنفذ</t>
        </is>
      </c>
      <c r="M4635" s="7" t="inlineStr">
        <is>
          <t>نافذ</t>
        </is>
      </c>
    </row>
    <row r="4636">
      <c r="A4636" s="7" t="n">
        <v>4635</v>
      </c>
      <c r="B4636" s="7" t="inlineStr">
        <is>
          <t>DSN-081</t>
        </is>
      </c>
      <c r="C4636" s="7" t="inlineStr">
        <is>
          <t>الرمزُ الدلاليُّ «spacing-section» يُشتق من «space-8» ويُستعمل في بين قسمين — —.</t>
        </is>
      </c>
      <c r="D4636" s="7" t="inlineStr">
        <is>
          <t>طلب تدقيق تجربة المستخدم · الجولةُ الثانية — النظامُ التصميميُّ بعد المراجعة</t>
        </is>
      </c>
      <c r="E4636" s="7" t="inlineStr">
        <is>
          <t>§الرموز</t>
        </is>
      </c>
      <c r="F4636" s="7" t="inlineStr">
        <is>
          <t>DSN</t>
        </is>
      </c>
      <c r="G4636" s="7" t="inlineStr">
        <is>
          <t>قرار مالك موقَّع — نافذ</t>
        </is>
      </c>
      <c r="H4636" s="7" t="inlineStr">
        <is>
          <t>INJAZ-UX-01</t>
        </is>
      </c>
      <c r="I4636" s="7" t="inlineStr">
        <is>
          <t>الفصلُ ٦ — النظامُ التصميمي</t>
        </is>
      </c>
      <c r="J4636" s="7" t="inlineStr">
        <is>
          <t>FRD-01 لعرضِ مستنداتها · DELIVERY-01 لبواباتِ القبول</t>
        </is>
      </c>
      <c r="K4636" s="7" t="inlineStr">
        <is>
          <t>اختبارُ اشتقاق: spacing-section يقرأ قيمتَه من space-8</t>
        </is>
      </c>
      <c r="L4636" s="7" t="inlineStr">
        <is>
          <t>مطلوب ولم يُنفذ</t>
        </is>
      </c>
      <c r="M4636" s="7" t="inlineStr">
        <is>
          <t>نافذ</t>
        </is>
      </c>
    </row>
    <row r="4637">
      <c r="A4637" s="7" t="n">
        <v>4636</v>
      </c>
      <c r="B4637" s="7" t="inlineStr">
        <is>
          <t>DSN-082</t>
        </is>
      </c>
      <c r="C4637" s="7" t="inlineStr">
        <is>
          <t>الرمزُ الدلاليُّ «spacing-page» يُشتق من «space-12» ويُستعمل في هامشُ الصفحة — —.</t>
        </is>
      </c>
      <c r="D4637" s="7" t="inlineStr">
        <is>
          <t>طلب تدقيق تجربة المستخدم · الجولةُ الثانية — النظامُ التصميميُّ بعد المراجعة</t>
        </is>
      </c>
      <c r="E4637" s="7" t="inlineStr">
        <is>
          <t>§الرموز</t>
        </is>
      </c>
      <c r="F4637" s="7" t="inlineStr">
        <is>
          <t>DSN</t>
        </is>
      </c>
      <c r="G4637" s="7" t="inlineStr">
        <is>
          <t>قرار مالك موقَّع — نافذ</t>
        </is>
      </c>
      <c r="H4637" s="7" t="inlineStr">
        <is>
          <t>INJAZ-UX-01</t>
        </is>
      </c>
      <c r="I4637" s="7" t="inlineStr">
        <is>
          <t>الفصلُ ٦ — النظامُ التصميمي</t>
        </is>
      </c>
      <c r="J4637" s="7" t="inlineStr">
        <is>
          <t>FRD-01 لعرضِ مستنداتها · DELIVERY-01 لبواباتِ القبول</t>
        </is>
      </c>
      <c r="K4637" s="7" t="inlineStr">
        <is>
          <t>اختبارُ اشتقاق: spacing-page يقرأ قيمتَه من space-12</t>
        </is>
      </c>
      <c r="L4637" s="7" t="inlineStr">
        <is>
          <t>مطلوب ولم يُنفذ</t>
        </is>
      </c>
      <c r="M4637" s="7" t="inlineStr">
        <is>
          <t>نافذ</t>
        </is>
      </c>
    </row>
    <row r="4638">
      <c r="A4638" s="7" t="n">
        <v>4637</v>
      </c>
      <c r="B4638" s="7" t="inlineStr">
        <is>
          <t>DSN-083</t>
        </is>
      </c>
      <c r="C4638" s="7" t="inlineStr">
        <is>
          <t>الرمزُ الدلاليُّ «font-page-title» يُشتق من «size-28 · weight-700» ويُستعمل في عنوانُ الشاشة — —.</t>
        </is>
      </c>
      <c r="D4638" s="7" t="inlineStr">
        <is>
          <t>طلب تدقيق تجربة المستخدم · الجولةُ الثانية — النظامُ التصميميُّ بعد المراجعة</t>
        </is>
      </c>
      <c r="E4638" s="7" t="inlineStr">
        <is>
          <t>§الرموز</t>
        </is>
      </c>
      <c r="F4638" s="7" t="inlineStr">
        <is>
          <t>DSN</t>
        </is>
      </c>
      <c r="G4638" s="7" t="inlineStr">
        <is>
          <t>قرار مالك موقَّع — نافذ</t>
        </is>
      </c>
      <c r="H4638" s="7" t="inlineStr">
        <is>
          <t>INJAZ-UX-01</t>
        </is>
      </c>
      <c r="I4638" s="7" t="inlineStr">
        <is>
          <t>الفصلُ ٦ — النظامُ التصميمي</t>
        </is>
      </c>
      <c r="J4638" s="7" t="inlineStr">
        <is>
          <t>FRD-01 لعرضِ مستنداتها · DELIVERY-01 لبواباتِ القبول</t>
        </is>
      </c>
      <c r="K4638" s="7" t="inlineStr">
        <is>
          <t>اختبارُ اشتقاق: font-page-title يقرأ قيمتَه من size-28 · weight-700</t>
        </is>
      </c>
      <c r="L4638" s="7" t="inlineStr">
        <is>
          <t>مطلوب ولم يُنفذ</t>
        </is>
      </c>
      <c r="M4638" s="7" t="inlineStr">
        <is>
          <t>نافذ</t>
        </is>
      </c>
    </row>
    <row r="4639">
      <c r="A4639" s="7" t="n">
        <v>4638</v>
      </c>
      <c r="B4639" s="7" t="inlineStr">
        <is>
          <t>DSN-084</t>
        </is>
      </c>
      <c r="C4639" s="7" t="inlineStr">
        <is>
          <t>الرمزُ الدلاليُّ «font-section-title» يُشتق من «size-22 · weight-700» ويُستعمل في عنوانُ قسم — —.</t>
        </is>
      </c>
      <c r="D4639" s="7" t="inlineStr">
        <is>
          <t>طلب تدقيق تجربة المستخدم · الجولةُ الثانية — النظامُ التصميميُّ بعد المراجعة</t>
        </is>
      </c>
      <c r="E4639" s="7" t="inlineStr">
        <is>
          <t>§الرموز</t>
        </is>
      </c>
      <c r="F4639" s="7" t="inlineStr">
        <is>
          <t>DSN</t>
        </is>
      </c>
      <c r="G4639" s="7" t="inlineStr">
        <is>
          <t>قرار مالك موقَّع — نافذ</t>
        </is>
      </c>
      <c r="H4639" s="7" t="inlineStr">
        <is>
          <t>INJAZ-UX-01</t>
        </is>
      </c>
      <c r="I4639" s="7" t="inlineStr">
        <is>
          <t>الفصلُ ٦ — النظامُ التصميمي</t>
        </is>
      </c>
      <c r="J4639" s="7" t="inlineStr">
        <is>
          <t>FRD-01 لعرضِ مستنداتها · DELIVERY-01 لبواباتِ القبول</t>
        </is>
      </c>
      <c r="K4639" s="7" t="inlineStr">
        <is>
          <t>اختبارُ اشتقاق: font-section-title يقرأ قيمتَه من size-22 · weight-700</t>
        </is>
      </c>
      <c r="L4639" s="7" t="inlineStr">
        <is>
          <t>مطلوب ولم يُنفذ</t>
        </is>
      </c>
      <c r="M4639" s="7" t="inlineStr">
        <is>
          <t>نافذ</t>
        </is>
      </c>
    </row>
    <row r="4640">
      <c r="A4640" s="7" t="n">
        <v>4639</v>
      </c>
      <c r="B4640" s="7" t="inlineStr">
        <is>
          <t>DSN-085</t>
        </is>
      </c>
      <c r="C4640" s="7" t="inlineStr">
        <is>
          <t>الرمزُ الدلاليُّ «font-card-title» يُشتق من «size-18 · weight-600» ويُستعمل في عنوانُ بطاقة — —.</t>
        </is>
      </c>
      <c r="D4640" s="7" t="inlineStr">
        <is>
          <t>طلب تدقيق تجربة المستخدم · الجولةُ الثانية — النظامُ التصميميُّ بعد المراجعة</t>
        </is>
      </c>
      <c r="E4640" s="7" t="inlineStr">
        <is>
          <t>§الرموز</t>
        </is>
      </c>
      <c r="F4640" s="7" t="inlineStr">
        <is>
          <t>DSN</t>
        </is>
      </c>
      <c r="G4640" s="7" t="inlineStr">
        <is>
          <t>قرار مالك موقَّع — نافذ</t>
        </is>
      </c>
      <c r="H4640" s="7" t="inlineStr">
        <is>
          <t>INJAZ-UX-01</t>
        </is>
      </c>
      <c r="I4640" s="7" t="inlineStr">
        <is>
          <t>الفصلُ ٦ — النظامُ التصميمي</t>
        </is>
      </c>
      <c r="J4640" s="7" t="inlineStr">
        <is>
          <t>FRD-01 لعرضِ مستنداتها · DELIVERY-01 لبواباتِ القبول</t>
        </is>
      </c>
      <c r="K4640" s="7" t="inlineStr">
        <is>
          <t>اختبارُ اشتقاق: font-card-title يقرأ قيمتَه من size-18 · weight-600</t>
        </is>
      </c>
      <c r="L4640" s="7" t="inlineStr">
        <is>
          <t>مطلوب ولم يُنفذ</t>
        </is>
      </c>
      <c r="M4640" s="7" t="inlineStr">
        <is>
          <t>نافذ</t>
        </is>
      </c>
    </row>
    <row r="4641">
      <c r="A4641" s="7" t="n">
        <v>4640</v>
      </c>
      <c r="B4641" s="7" t="inlineStr">
        <is>
          <t>DSN-086</t>
        </is>
      </c>
      <c r="C4641" s="7" t="inlineStr">
        <is>
          <t>الرمزُ الدلاليُّ «font-body» يُشتق من «size-15 · weight-400» ويُستعمل في نصُّ المتن — —.</t>
        </is>
      </c>
      <c r="D4641" s="7" t="inlineStr">
        <is>
          <t>طلب تدقيق تجربة المستخدم · الجولةُ الثانية — النظامُ التصميميُّ بعد المراجعة</t>
        </is>
      </c>
      <c r="E4641" s="7" t="inlineStr">
        <is>
          <t>§الرموز</t>
        </is>
      </c>
      <c r="F4641" s="7" t="inlineStr">
        <is>
          <t>DSN</t>
        </is>
      </c>
      <c r="G4641" s="7" t="inlineStr">
        <is>
          <t>قرار مالك موقَّع — نافذ</t>
        </is>
      </c>
      <c r="H4641" s="7" t="inlineStr">
        <is>
          <t>INJAZ-UX-01</t>
        </is>
      </c>
      <c r="I4641" s="7" t="inlineStr">
        <is>
          <t>الفصلُ ٦ — النظامُ التصميمي</t>
        </is>
      </c>
      <c r="J4641" s="7" t="inlineStr">
        <is>
          <t>FRD-01 لعرضِ مستنداتها · DELIVERY-01 لبواباتِ القبول</t>
        </is>
      </c>
      <c r="K4641" s="7" t="inlineStr">
        <is>
          <t>اختبارُ اشتقاق: font-body يقرأ قيمتَه من size-15 · weight-400</t>
        </is>
      </c>
      <c r="L4641" s="7" t="inlineStr">
        <is>
          <t>مطلوب ولم يُنفذ</t>
        </is>
      </c>
      <c r="M4641" s="7" t="inlineStr">
        <is>
          <t>نافذ</t>
        </is>
      </c>
    </row>
    <row r="4642">
      <c r="A4642" s="7" t="n">
        <v>4641</v>
      </c>
      <c r="B4642" s="7" t="inlineStr">
        <is>
          <t>DSN-087</t>
        </is>
      </c>
      <c r="C4642" s="7" t="inlineStr">
        <is>
          <t>الرمزُ الدلاليُّ «font-table» يُشتق من «size-14 · weight-400» ويُستعمل في نصُّ الجداول — —.</t>
        </is>
      </c>
      <c r="D4642" s="7" t="inlineStr">
        <is>
          <t>طلب تدقيق تجربة المستخدم · الجولةُ الثانية — النظامُ التصميميُّ بعد المراجعة</t>
        </is>
      </c>
      <c r="E4642" s="7" t="inlineStr">
        <is>
          <t>§الرموز</t>
        </is>
      </c>
      <c r="F4642" s="7" t="inlineStr">
        <is>
          <t>DSN</t>
        </is>
      </c>
      <c r="G4642" s="7" t="inlineStr">
        <is>
          <t>قرار مالك موقَّع — نافذ</t>
        </is>
      </c>
      <c r="H4642" s="7" t="inlineStr">
        <is>
          <t>INJAZ-UX-01</t>
        </is>
      </c>
      <c r="I4642" s="7" t="inlineStr">
        <is>
          <t>الفصلُ ٦ — النظامُ التصميمي</t>
        </is>
      </c>
      <c r="J4642" s="7" t="inlineStr">
        <is>
          <t>FRD-01 لعرضِ مستنداتها · DELIVERY-01 لبواباتِ القبول</t>
        </is>
      </c>
      <c r="K4642" s="7" t="inlineStr">
        <is>
          <t>اختبارُ اشتقاق: font-table يقرأ قيمتَه من size-14 · weight-400</t>
        </is>
      </c>
      <c r="L4642" s="7" t="inlineStr">
        <is>
          <t>مطلوب ولم يُنفذ</t>
        </is>
      </c>
      <c r="M4642" s="7" t="inlineStr">
        <is>
          <t>نافذ</t>
        </is>
      </c>
    </row>
    <row r="4643">
      <c r="A4643" s="7" t="n">
        <v>4642</v>
      </c>
      <c r="B4643" s="7" t="inlineStr">
        <is>
          <t>DSN-088</t>
        </is>
      </c>
      <c r="C4643" s="7" t="inlineStr">
        <is>
          <t>الرمزُ الدلاليُّ «font-label» يُشتق من «size-14 · weight-500» ويُستعمل في عنوانُ الحقل — —.</t>
        </is>
      </c>
      <c r="D4643" s="7" t="inlineStr">
        <is>
          <t>طلب تدقيق تجربة المستخدم · الجولةُ الثانية — النظامُ التصميميُّ بعد المراجعة</t>
        </is>
      </c>
      <c r="E4643" s="7" t="inlineStr">
        <is>
          <t>§الرموز</t>
        </is>
      </c>
      <c r="F4643" s="7" t="inlineStr">
        <is>
          <t>DSN</t>
        </is>
      </c>
      <c r="G4643" s="7" t="inlineStr">
        <is>
          <t>قرار مالك موقَّع — نافذ</t>
        </is>
      </c>
      <c r="H4643" s="7" t="inlineStr">
        <is>
          <t>INJAZ-UX-01</t>
        </is>
      </c>
      <c r="I4643" s="7" t="inlineStr">
        <is>
          <t>الفصلُ ٦ — النظامُ التصميمي</t>
        </is>
      </c>
      <c r="J4643" s="7" t="inlineStr">
        <is>
          <t>FRD-01 لعرضِ مستنداتها · DELIVERY-01 لبواباتِ القبول</t>
        </is>
      </c>
      <c r="K4643" s="7" t="inlineStr">
        <is>
          <t>اختبارُ اشتقاق: font-label يقرأ قيمتَه من size-14 · weight-500</t>
        </is>
      </c>
      <c r="L4643" s="7" t="inlineStr">
        <is>
          <t>مطلوب ولم يُنفذ</t>
        </is>
      </c>
      <c r="M4643" s="7" t="inlineStr">
        <is>
          <t>نافذ</t>
        </is>
      </c>
    </row>
    <row r="4644">
      <c r="A4644" s="7" t="n">
        <v>4643</v>
      </c>
      <c r="B4644" s="7" t="inlineStr">
        <is>
          <t>DSN-089</t>
        </is>
      </c>
      <c r="C4644" s="7" t="inlineStr">
        <is>
          <t>الرمزُ الدلاليُّ «font-caption» يُشتق من «size-13 · weight-400» ويُستعمل في النصُّ المساعد — —.</t>
        </is>
      </c>
      <c r="D4644" s="7" t="inlineStr">
        <is>
          <t>طلب تدقيق تجربة المستخدم · الجولةُ الثانية — النظامُ التصميميُّ بعد المراجعة</t>
        </is>
      </c>
      <c r="E4644" s="7" t="inlineStr">
        <is>
          <t>§الرموز</t>
        </is>
      </c>
      <c r="F4644" s="7" t="inlineStr">
        <is>
          <t>DSN</t>
        </is>
      </c>
      <c r="G4644" s="7" t="inlineStr">
        <is>
          <t>قرار مالك موقَّع — نافذ</t>
        </is>
      </c>
      <c r="H4644" s="7" t="inlineStr">
        <is>
          <t>INJAZ-UX-01</t>
        </is>
      </c>
      <c r="I4644" s="7" t="inlineStr">
        <is>
          <t>الفصلُ ٦ — النظامُ التصميمي</t>
        </is>
      </c>
      <c r="J4644" s="7" t="inlineStr">
        <is>
          <t>FRD-01 لعرضِ مستنداتها · DELIVERY-01 لبواباتِ القبول</t>
        </is>
      </c>
      <c r="K4644" s="7" t="inlineStr">
        <is>
          <t>اختبارُ اشتقاق: font-caption يقرأ قيمتَه من size-13 · weight-400</t>
        </is>
      </c>
      <c r="L4644" s="7" t="inlineStr">
        <is>
          <t>مطلوب ولم يُنفذ</t>
        </is>
      </c>
      <c r="M4644" s="7" t="inlineStr">
        <is>
          <t>نافذ</t>
        </is>
      </c>
    </row>
    <row r="4645">
      <c r="A4645" s="7" t="n">
        <v>4644</v>
      </c>
      <c r="B4645" s="7" t="inlineStr">
        <is>
          <t>DSN-090</t>
        </is>
      </c>
      <c r="C4645" s="7" t="inlineStr">
        <is>
          <t>الرمزُ الدلاليُّ «font-numeric» يُشتق من «size-15 · weight-500 · tabular-nums» ويُستعمل في الأرقامُ والمبالغ — ◆ tabular إلزاميّ.</t>
        </is>
      </c>
      <c r="D4645" s="7" t="inlineStr">
        <is>
          <t>طلب تدقيق تجربة المستخدم · الجولةُ الثانية — النظامُ التصميميُّ بعد المراجعة</t>
        </is>
      </c>
      <c r="E4645" s="7" t="inlineStr">
        <is>
          <t>§الرموز</t>
        </is>
      </c>
      <c r="F4645" s="7" t="inlineStr">
        <is>
          <t>DSN</t>
        </is>
      </c>
      <c r="G4645" s="7" t="inlineStr">
        <is>
          <t>قرار مالك موقَّع — نافذ</t>
        </is>
      </c>
      <c r="H4645" s="7" t="inlineStr">
        <is>
          <t>INJAZ-UX-01</t>
        </is>
      </c>
      <c r="I4645" s="7" t="inlineStr">
        <is>
          <t>الفصلُ ٦ — النظامُ التصميمي</t>
        </is>
      </c>
      <c r="J4645" s="7" t="inlineStr">
        <is>
          <t>FRD-01 لعرضِ مستنداتها · DELIVERY-01 لبواباتِ القبول</t>
        </is>
      </c>
      <c r="K4645" s="7" t="inlineStr">
        <is>
          <t>اختبارُ اشتقاق: font-numeric يقرأ قيمتَه من size-15 · weight-500 · tabular-nums</t>
        </is>
      </c>
      <c r="L4645" s="7" t="inlineStr">
        <is>
          <t>مطلوب ولم يُنفذ</t>
        </is>
      </c>
      <c r="M4645" s="7" t="inlineStr">
        <is>
          <t>نافذ</t>
        </is>
      </c>
    </row>
    <row r="4646">
      <c r="A4646" s="7" t="n">
        <v>4645</v>
      </c>
      <c r="B4646" s="7" t="inlineStr">
        <is>
          <t>DSN-091</t>
        </is>
      </c>
      <c r="C4646" s="7" t="inlineStr">
        <is>
          <t>رمزُ المكوّن «button-height-compact» = 40px · يُستعمل في الزرُّ في شريطِ أدواتٍ كثيف — المكتبُ فقط.</t>
        </is>
      </c>
      <c r="D4646" s="7" t="inlineStr">
        <is>
          <t>طلب تدقيق تجربة المستخدم · الجولةُ الثانية — النظامُ التصميميُّ بعد المراجعة</t>
        </is>
      </c>
      <c r="E4646" s="7" t="inlineStr">
        <is>
          <t>§الرموز</t>
        </is>
      </c>
      <c r="F4646" s="7" t="inlineStr">
        <is>
          <t>DSN</t>
        </is>
      </c>
      <c r="G4646" s="7" t="inlineStr">
        <is>
          <t>قرار مالك موقَّع — نافذ</t>
        </is>
      </c>
      <c r="H4646" s="7" t="inlineStr">
        <is>
          <t>INJAZ-UX-01</t>
        </is>
      </c>
      <c r="I4646" s="7" t="inlineStr">
        <is>
          <t>الفصلُ ٦ — النظامُ التصميمي</t>
        </is>
      </c>
      <c r="J4646" s="7" t="inlineStr">
        <is>
          <t>FRD-01 لعرضِ مستنداتها · DELIVERY-01 لبواباتِ القبول</t>
        </is>
      </c>
      <c r="K4646" s="7" t="inlineStr">
        <is>
          <t>اختبارُ قيمة: button-height-compact يساوي 40px بلا نطاق</t>
        </is>
      </c>
      <c r="L4646" s="7" t="inlineStr">
        <is>
          <t>مطلوب ولم يُنفذ</t>
        </is>
      </c>
      <c r="M4646" s="7" t="inlineStr">
        <is>
          <t>نافذ</t>
        </is>
      </c>
    </row>
    <row r="4647">
      <c r="A4647" s="7" t="n">
        <v>4646</v>
      </c>
      <c r="B4647" s="7" t="inlineStr">
        <is>
          <t>DSN-092</t>
        </is>
      </c>
      <c r="C4647" s="7" t="inlineStr">
        <is>
          <t>رمزُ المكوّن «button-height-default» = 48px · يُستعمل في الزرُّ الافتراضي — كلُّ الأجهزة.</t>
        </is>
      </c>
      <c r="D4647" s="7" t="inlineStr">
        <is>
          <t>طلب تدقيق تجربة المستخدم · الجولةُ الثانية — النظامُ التصميميُّ بعد المراجعة</t>
        </is>
      </c>
      <c r="E4647" s="7" t="inlineStr">
        <is>
          <t>§الرموز</t>
        </is>
      </c>
      <c r="F4647" s="7" t="inlineStr">
        <is>
          <t>DSN</t>
        </is>
      </c>
      <c r="G4647" s="7" t="inlineStr">
        <is>
          <t>قرار مالك موقَّع — نافذ</t>
        </is>
      </c>
      <c r="H4647" s="7" t="inlineStr">
        <is>
          <t>INJAZ-UX-01</t>
        </is>
      </c>
      <c r="I4647" s="7" t="inlineStr">
        <is>
          <t>الفصلُ ٦ — النظامُ التصميمي</t>
        </is>
      </c>
      <c r="J4647" s="7" t="inlineStr">
        <is>
          <t>FRD-01 لعرضِ مستنداتها · DELIVERY-01 لبواباتِ القبول</t>
        </is>
      </c>
      <c r="K4647" s="7" t="inlineStr">
        <is>
          <t>اختبارُ قيمة: button-height-default يساوي 48px بلا نطاق</t>
        </is>
      </c>
      <c r="L4647" s="7" t="inlineStr">
        <is>
          <t>مطلوب ولم يُنفذ</t>
        </is>
      </c>
      <c r="M4647" s="7" t="inlineStr">
        <is>
          <t>نافذ</t>
        </is>
      </c>
    </row>
    <row r="4648">
      <c r="A4648" s="7" t="n">
        <v>4647</v>
      </c>
      <c r="B4648" s="7" t="inlineStr">
        <is>
          <t>DSN-093</t>
        </is>
      </c>
      <c r="C4648" s="7" t="inlineStr">
        <is>
          <t>رمزُ المكوّن «button-height-touch» = 56px · يُستعمل في الزرُّ في الشاشات الميدانية — الجوالُ والميدان.</t>
        </is>
      </c>
      <c r="D4648" s="7" t="inlineStr">
        <is>
          <t>طلب تدقيق تجربة المستخدم · الجولةُ الثانية — النظامُ التصميميُّ بعد المراجعة</t>
        </is>
      </c>
      <c r="E4648" s="7" t="inlineStr">
        <is>
          <t>§الرموز</t>
        </is>
      </c>
      <c r="F4648" s="7" t="inlineStr">
        <is>
          <t>DSN</t>
        </is>
      </c>
      <c r="G4648" s="7" t="inlineStr">
        <is>
          <t>قرار مالك موقَّع — نافذ</t>
        </is>
      </c>
      <c r="H4648" s="7" t="inlineStr">
        <is>
          <t>INJAZ-UX-01</t>
        </is>
      </c>
      <c r="I4648" s="7" t="inlineStr">
        <is>
          <t>الفصلُ ٦ — النظامُ التصميمي</t>
        </is>
      </c>
      <c r="J4648" s="7" t="inlineStr">
        <is>
          <t>FRD-01 لعرضِ مستنداتها · DELIVERY-01 لبواباتِ القبول</t>
        </is>
      </c>
      <c r="K4648" s="7" t="inlineStr">
        <is>
          <t>اختبارُ قيمة: button-height-touch يساوي 56px بلا نطاق</t>
        </is>
      </c>
      <c r="L4648" s="7" t="inlineStr">
        <is>
          <t>مطلوب ولم يُنفذ</t>
        </is>
      </c>
      <c r="M4648" s="7" t="inlineStr">
        <is>
          <t>نافذ</t>
        </is>
      </c>
    </row>
    <row r="4649">
      <c r="A4649" s="7" t="n">
        <v>4648</v>
      </c>
      <c r="B4649" s="7" t="inlineStr">
        <is>
          <t>DSN-094</t>
        </is>
      </c>
      <c r="C4649" s="7" t="inlineStr">
        <is>
          <t>رمزُ المكوّن «button-padding-x» = space-4 · يُستعمل في الحشوةُ الأفقيةُ للزر — —.</t>
        </is>
      </c>
      <c r="D4649" s="7" t="inlineStr">
        <is>
          <t>طلب تدقيق تجربة المستخدم · الجولةُ الثانية — النظامُ التصميميُّ بعد المراجعة</t>
        </is>
      </c>
      <c r="E4649" s="7" t="inlineStr">
        <is>
          <t>§الرموز</t>
        </is>
      </c>
      <c r="F4649" s="7" t="inlineStr">
        <is>
          <t>DSN</t>
        </is>
      </c>
      <c r="G4649" s="7" t="inlineStr">
        <is>
          <t>قرار مالك موقَّع — نافذ</t>
        </is>
      </c>
      <c r="H4649" s="7" t="inlineStr">
        <is>
          <t>INJAZ-UX-01</t>
        </is>
      </c>
      <c r="I4649" s="7" t="inlineStr">
        <is>
          <t>الفصلُ ٦ — النظامُ التصميمي</t>
        </is>
      </c>
      <c r="J4649" s="7" t="inlineStr">
        <is>
          <t>FRD-01 لعرضِ مستنداتها · DELIVERY-01 لبواباتِ القبول</t>
        </is>
      </c>
      <c r="K4649" s="7" t="inlineStr">
        <is>
          <t>اختبارُ قيمة: button-padding-x يساوي space-4 بلا نطاق</t>
        </is>
      </c>
      <c r="L4649" s="7" t="inlineStr">
        <is>
          <t>مطلوب ولم يُنفذ</t>
        </is>
      </c>
      <c r="M4649" s="7" t="inlineStr">
        <is>
          <t>نافذ</t>
        </is>
      </c>
    </row>
    <row r="4650">
      <c r="A4650" s="7" t="n">
        <v>4649</v>
      </c>
      <c r="B4650" s="7" t="inlineStr">
        <is>
          <t>DSN-095</t>
        </is>
      </c>
      <c r="C4650" s="7" t="inlineStr">
        <is>
          <t>رمزُ المكوّن «field-height-compact» = 40px · يُستعمل في الحقلُ في جدولٍ أو فلتر — المكتبُ فقط.</t>
        </is>
      </c>
      <c r="D4650" s="7" t="inlineStr">
        <is>
          <t>طلب تدقيق تجربة المستخدم · الجولةُ الثانية — النظامُ التصميميُّ بعد المراجعة</t>
        </is>
      </c>
      <c r="E4650" s="7" t="inlineStr">
        <is>
          <t>§الرموز</t>
        </is>
      </c>
      <c r="F4650" s="7" t="inlineStr">
        <is>
          <t>DSN</t>
        </is>
      </c>
      <c r="G4650" s="7" t="inlineStr">
        <is>
          <t>قرار مالك موقَّع — نافذ</t>
        </is>
      </c>
      <c r="H4650" s="7" t="inlineStr">
        <is>
          <t>INJAZ-UX-01</t>
        </is>
      </c>
      <c r="I4650" s="7" t="inlineStr">
        <is>
          <t>الفصلُ ٦ — النظامُ التصميمي</t>
        </is>
      </c>
      <c r="J4650" s="7" t="inlineStr">
        <is>
          <t>FRD-01 لعرضِ مستنداتها · DELIVERY-01 لبواباتِ القبول</t>
        </is>
      </c>
      <c r="K4650" s="7" t="inlineStr">
        <is>
          <t>اختبارُ قيمة: field-height-compact يساوي 40px بلا نطاق</t>
        </is>
      </c>
      <c r="L4650" s="7" t="inlineStr">
        <is>
          <t>مطلوب ولم يُنفذ</t>
        </is>
      </c>
      <c r="M4650" s="7" t="inlineStr">
        <is>
          <t>نافذ</t>
        </is>
      </c>
    </row>
    <row r="4651">
      <c r="A4651" s="7" t="n">
        <v>4650</v>
      </c>
      <c r="B4651" s="7" t="inlineStr">
        <is>
          <t>DSN-096</t>
        </is>
      </c>
      <c r="C4651" s="7" t="inlineStr">
        <is>
          <t>رمزُ المكوّن «field-height-default» = 48px · يُستعمل في الحقلُ في نموذج — كلُّ الأجهزة.</t>
        </is>
      </c>
      <c r="D4651" s="7" t="inlineStr">
        <is>
          <t>طلب تدقيق تجربة المستخدم · الجولةُ الثانية — النظامُ التصميميُّ بعد المراجعة</t>
        </is>
      </c>
      <c r="E4651" s="7" t="inlineStr">
        <is>
          <t>§الرموز</t>
        </is>
      </c>
      <c r="F4651" s="7" t="inlineStr">
        <is>
          <t>DSN</t>
        </is>
      </c>
      <c r="G4651" s="7" t="inlineStr">
        <is>
          <t>قرار مالك موقَّع — نافذ</t>
        </is>
      </c>
      <c r="H4651" s="7" t="inlineStr">
        <is>
          <t>INJAZ-UX-01</t>
        </is>
      </c>
      <c r="I4651" s="7" t="inlineStr">
        <is>
          <t>الفصلُ ٦ — النظامُ التصميمي</t>
        </is>
      </c>
      <c r="J4651" s="7" t="inlineStr">
        <is>
          <t>FRD-01 لعرضِ مستنداتها · DELIVERY-01 لبواباتِ القبول</t>
        </is>
      </c>
      <c r="K4651" s="7" t="inlineStr">
        <is>
          <t>اختبارُ قيمة: field-height-default يساوي 48px بلا نطاق</t>
        </is>
      </c>
      <c r="L4651" s="7" t="inlineStr">
        <is>
          <t>مطلوب ولم يُنفذ</t>
        </is>
      </c>
      <c r="M4651" s="7" t="inlineStr">
        <is>
          <t>نافذ</t>
        </is>
      </c>
    </row>
    <row r="4652">
      <c r="A4652" s="7" t="n">
        <v>4651</v>
      </c>
      <c r="B4652" s="7" t="inlineStr">
        <is>
          <t>DSN-097</t>
        </is>
      </c>
      <c r="C4652" s="7" t="inlineStr">
        <is>
          <t>رمزُ المكوّن «field-height-touch» = 56px · يُستعمل في الحقلُ في الميدان — الجوالُ والميدان.</t>
        </is>
      </c>
      <c r="D4652" s="7" t="inlineStr">
        <is>
          <t>طلب تدقيق تجربة المستخدم · الجولةُ الثانية — النظامُ التصميميُّ بعد المراجعة</t>
        </is>
      </c>
      <c r="E4652" s="7" t="inlineStr">
        <is>
          <t>§الرموز</t>
        </is>
      </c>
      <c r="F4652" s="7" t="inlineStr">
        <is>
          <t>DSN</t>
        </is>
      </c>
      <c r="G4652" s="7" t="inlineStr">
        <is>
          <t>قرار مالك موقَّع — نافذ</t>
        </is>
      </c>
      <c r="H4652" s="7" t="inlineStr">
        <is>
          <t>INJAZ-UX-01</t>
        </is>
      </c>
      <c r="I4652" s="7" t="inlineStr">
        <is>
          <t>الفصلُ ٦ — النظامُ التصميمي</t>
        </is>
      </c>
      <c r="J4652" s="7" t="inlineStr">
        <is>
          <t>FRD-01 لعرضِ مستنداتها · DELIVERY-01 لبواباتِ القبول</t>
        </is>
      </c>
      <c r="K4652" s="7" t="inlineStr">
        <is>
          <t>اختبارُ قيمة: field-height-touch يساوي 56px بلا نطاق</t>
        </is>
      </c>
      <c r="L4652" s="7" t="inlineStr">
        <is>
          <t>مطلوب ولم يُنفذ</t>
        </is>
      </c>
      <c r="M4652" s="7" t="inlineStr">
        <is>
          <t>نافذ</t>
        </is>
      </c>
    </row>
    <row r="4653">
      <c r="A4653" s="7" t="n">
        <v>4652</v>
      </c>
      <c r="B4653" s="7" t="inlineStr">
        <is>
          <t>DSN-098</t>
        </is>
      </c>
      <c r="C4653" s="7" t="inlineStr">
        <is>
          <t>رمزُ المكوّن «icon-size-sm» = 16px · يُستعمل في أيقونةٌ داخلَ نصٍّ أو جدول — —.</t>
        </is>
      </c>
      <c r="D4653" s="7" t="inlineStr">
        <is>
          <t>طلب تدقيق تجربة المستخدم · الجولةُ الثانية — النظامُ التصميميُّ بعد المراجعة</t>
        </is>
      </c>
      <c r="E4653" s="7" t="inlineStr">
        <is>
          <t>§الرموز</t>
        </is>
      </c>
      <c r="F4653" s="7" t="inlineStr">
        <is>
          <t>DSN</t>
        </is>
      </c>
      <c r="G4653" s="7" t="inlineStr">
        <is>
          <t>قرار مالك موقَّع — نافذ</t>
        </is>
      </c>
      <c r="H4653" s="7" t="inlineStr">
        <is>
          <t>INJAZ-UX-01</t>
        </is>
      </c>
      <c r="I4653" s="7" t="inlineStr">
        <is>
          <t>الفصلُ ٦ — النظامُ التصميمي</t>
        </is>
      </c>
      <c r="J4653" s="7" t="inlineStr">
        <is>
          <t>FRD-01 لعرضِ مستنداتها · DELIVERY-01 لبواباتِ القبول</t>
        </is>
      </c>
      <c r="K4653" s="7" t="inlineStr">
        <is>
          <t>اختبارُ قيمة: icon-size-sm يساوي 16px بلا نطاق</t>
        </is>
      </c>
      <c r="L4653" s="7" t="inlineStr">
        <is>
          <t>مطلوب ولم يُنفذ</t>
        </is>
      </c>
      <c r="M4653" s="7" t="inlineStr">
        <is>
          <t>نافذ</t>
        </is>
      </c>
    </row>
    <row r="4654">
      <c r="A4654" s="7" t="n">
        <v>4653</v>
      </c>
      <c r="B4654" s="7" t="inlineStr">
        <is>
          <t>DSN-099</t>
        </is>
      </c>
      <c r="C4654" s="7" t="inlineStr">
        <is>
          <t>رمزُ المكوّن «icon-size-md» = 20px · يُستعمل في أيقونةُ زرٍّ أو قائمة — الافتراضي.</t>
        </is>
      </c>
      <c r="D4654" s="7" t="inlineStr">
        <is>
          <t>طلب تدقيق تجربة المستخدم · الجولةُ الثانية — النظامُ التصميميُّ بعد المراجعة</t>
        </is>
      </c>
      <c r="E4654" s="7" t="inlineStr">
        <is>
          <t>§الرموز</t>
        </is>
      </c>
      <c r="F4654" s="7" t="inlineStr">
        <is>
          <t>DSN</t>
        </is>
      </c>
      <c r="G4654" s="7" t="inlineStr">
        <is>
          <t>قرار مالك موقَّع — نافذ</t>
        </is>
      </c>
      <c r="H4654" s="7" t="inlineStr">
        <is>
          <t>INJAZ-UX-01</t>
        </is>
      </c>
      <c r="I4654" s="7" t="inlineStr">
        <is>
          <t>الفصلُ ٦ — النظامُ التصميمي</t>
        </is>
      </c>
      <c r="J4654" s="7" t="inlineStr">
        <is>
          <t>FRD-01 لعرضِ مستنداتها · DELIVERY-01 لبواباتِ القبول</t>
        </is>
      </c>
      <c r="K4654" s="7" t="inlineStr">
        <is>
          <t>اختبارُ قيمة: icon-size-md يساوي 20px بلا نطاق</t>
        </is>
      </c>
      <c r="L4654" s="7" t="inlineStr">
        <is>
          <t>مطلوب ولم يُنفذ</t>
        </is>
      </c>
      <c r="M4654" s="7" t="inlineStr">
        <is>
          <t>نافذ</t>
        </is>
      </c>
    </row>
    <row r="4655">
      <c r="A4655" s="7" t="n">
        <v>4654</v>
      </c>
      <c r="B4655" s="7" t="inlineStr">
        <is>
          <t>DSN-100</t>
        </is>
      </c>
      <c r="C4655" s="7" t="inlineStr">
        <is>
          <t>رمزُ المكوّن «icon-size-lg» = 24px · يُستعمل في أيقونةُ ترويسةٍ أو حالةٍ فارغة — —.</t>
        </is>
      </c>
      <c r="D4655" s="7" t="inlineStr">
        <is>
          <t>طلب تدقيق تجربة المستخدم · الجولةُ الثانية — النظامُ التصميميُّ بعد المراجعة</t>
        </is>
      </c>
      <c r="E4655" s="7" t="inlineStr">
        <is>
          <t>§الرموز</t>
        </is>
      </c>
      <c r="F4655" s="7" t="inlineStr">
        <is>
          <t>DSN</t>
        </is>
      </c>
      <c r="G4655" s="7" t="inlineStr">
        <is>
          <t>قرار مالك موقَّع — نافذ</t>
        </is>
      </c>
      <c r="H4655" s="7" t="inlineStr">
        <is>
          <t>INJAZ-UX-01</t>
        </is>
      </c>
      <c r="I4655" s="7" t="inlineStr">
        <is>
          <t>الفصلُ ٦ — النظامُ التصميمي</t>
        </is>
      </c>
      <c r="J4655" s="7" t="inlineStr">
        <is>
          <t>FRD-01 لعرضِ مستنداتها · DELIVERY-01 لبواباتِ القبول</t>
        </is>
      </c>
      <c r="K4655" s="7" t="inlineStr">
        <is>
          <t>اختبارُ قيمة: icon-size-lg يساوي 24px بلا نطاق</t>
        </is>
      </c>
      <c r="L4655" s="7" t="inlineStr">
        <is>
          <t>مطلوب ولم يُنفذ</t>
        </is>
      </c>
      <c r="M4655" s="7" t="inlineStr">
        <is>
          <t>نافذ</t>
        </is>
      </c>
    </row>
    <row r="4656">
      <c r="A4656" s="7" t="n">
        <v>4655</v>
      </c>
      <c r="B4656" s="7" t="inlineStr">
        <is>
          <t>DSN-101</t>
        </is>
      </c>
      <c r="C4656" s="7" t="inlineStr">
        <is>
          <t>رمزُ المكوّن «table-row-height-compact» = 40px · يُستعمل في صفُّ جدولٍ مضغوط — المكتبُ فقط.</t>
        </is>
      </c>
      <c r="D4656" s="7" t="inlineStr">
        <is>
          <t>طلب تدقيق تجربة المستخدم · الجولةُ الثانية — النظامُ التصميميُّ بعد المراجعة</t>
        </is>
      </c>
      <c r="E4656" s="7" t="inlineStr">
        <is>
          <t>§الرموز</t>
        </is>
      </c>
      <c r="F4656" s="7" t="inlineStr">
        <is>
          <t>DSN</t>
        </is>
      </c>
      <c r="G4656" s="7" t="inlineStr">
        <is>
          <t>قرار مالك موقَّع — نافذ</t>
        </is>
      </c>
      <c r="H4656" s="7" t="inlineStr">
        <is>
          <t>INJAZ-UX-01</t>
        </is>
      </c>
      <c r="I4656" s="7" t="inlineStr">
        <is>
          <t>الفصلُ ٦ — النظامُ التصميمي</t>
        </is>
      </c>
      <c r="J4656" s="7" t="inlineStr">
        <is>
          <t>FRD-01 لعرضِ مستنداتها · DELIVERY-01 لبواباتِ القبول</t>
        </is>
      </c>
      <c r="K4656" s="7" t="inlineStr">
        <is>
          <t>اختبارُ قيمة: table-row-height-compact يساوي 40px بلا نطاق</t>
        </is>
      </c>
      <c r="L4656" s="7" t="inlineStr">
        <is>
          <t>مطلوب ولم يُنفذ</t>
        </is>
      </c>
      <c r="M4656" s="7" t="inlineStr">
        <is>
          <t>نافذ</t>
        </is>
      </c>
    </row>
    <row r="4657">
      <c r="A4657" s="7" t="n">
        <v>4656</v>
      </c>
      <c r="B4657" s="7" t="inlineStr">
        <is>
          <t>DSN-102</t>
        </is>
      </c>
      <c r="C4657" s="7" t="inlineStr">
        <is>
          <t>رمزُ المكوّن «table-row-height-default» = 48px · يُستعمل في صفُّ جدولٍ افتراضي — كلُّ الأجهزة.</t>
        </is>
      </c>
      <c r="D4657" s="7" t="inlineStr">
        <is>
          <t>طلب تدقيق تجربة المستخدم · الجولةُ الثانية — النظامُ التصميميُّ بعد المراجعة</t>
        </is>
      </c>
      <c r="E4657" s="7" t="inlineStr">
        <is>
          <t>§الرموز</t>
        </is>
      </c>
      <c r="F4657" s="7" t="inlineStr">
        <is>
          <t>DSN</t>
        </is>
      </c>
      <c r="G4657" s="7" t="inlineStr">
        <is>
          <t>قرار مالك موقَّع — نافذ</t>
        </is>
      </c>
      <c r="H4657" s="7" t="inlineStr">
        <is>
          <t>INJAZ-UX-01</t>
        </is>
      </c>
      <c r="I4657" s="7" t="inlineStr">
        <is>
          <t>الفصلُ ٦ — النظامُ التصميمي</t>
        </is>
      </c>
      <c r="J4657" s="7" t="inlineStr">
        <is>
          <t>FRD-01 لعرضِ مستنداتها · DELIVERY-01 لبواباتِ القبول</t>
        </is>
      </c>
      <c r="K4657" s="7" t="inlineStr">
        <is>
          <t>اختبارُ قيمة: table-row-height-default يساوي 48px بلا نطاق</t>
        </is>
      </c>
      <c r="L4657" s="7" t="inlineStr">
        <is>
          <t>مطلوب ولم يُنفذ</t>
        </is>
      </c>
      <c r="M4657" s="7" t="inlineStr">
        <is>
          <t>نافذ</t>
        </is>
      </c>
    </row>
    <row r="4658">
      <c r="A4658" s="7" t="n">
        <v>4657</v>
      </c>
      <c r="B4658" s="7" t="inlineStr">
        <is>
          <t>DSN-103</t>
        </is>
      </c>
      <c r="C4658" s="7" t="inlineStr">
        <is>
          <t>رمزُ المكوّن «table-row-height-comfortable» = 56px · يُستعمل في صفُّ جدولٍ واسع — الجوالُ والبطاقات.</t>
        </is>
      </c>
      <c r="D4658" s="7" t="inlineStr">
        <is>
          <t>طلب تدقيق تجربة المستخدم · الجولةُ الثانية — النظامُ التصميميُّ بعد المراجعة</t>
        </is>
      </c>
      <c r="E4658" s="7" t="inlineStr">
        <is>
          <t>§الرموز</t>
        </is>
      </c>
      <c r="F4658" s="7" t="inlineStr">
        <is>
          <t>DSN</t>
        </is>
      </c>
      <c r="G4658" s="7" t="inlineStr">
        <is>
          <t>قرار مالك موقَّع — نافذ</t>
        </is>
      </c>
      <c r="H4658" s="7" t="inlineStr">
        <is>
          <t>INJAZ-UX-01</t>
        </is>
      </c>
      <c r="I4658" s="7" t="inlineStr">
        <is>
          <t>الفصلُ ٦ — النظامُ التصميمي</t>
        </is>
      </c>
      <c r="J4658" s="7" t="inlineStr">
        <is>
          <t>FRD-01 لعرضِ مستنداتها · DELIVERY-01 لبواباتِ القبول</t>
        </is>
      </c>
      <c r="K4658" s="7" t="inlineStr">
        <is>
          <t>اختبارُ قيمة: table-row-height-comfortable يساوي 56px بلا نطاق</t>
        </is>
      </c>
      <c r="L4658" s="7" t="inlineStr">
        <is>
          <t>مطلوب ولم يُنفذ</t>
        </is>
      </c>
      <c r="M4658" s="7" t="inlineStr">
        <is>
          <t>نافذ</t>
        </is>
      </c>
    </row>
    <row r="4659">
      <c r="A4659" s="7" t="n">
        <v>4658</v>
      </c>
      <c r="B4659" s="7" t="inlineStr">
        <is>
          <t>DSN-104</t>
        </is>
      </c>
      <c r="C4659" s="7" t="inlineStr">
        <is>
          <t>رمزُ المكوّن «table-header-height» = 48px · يُستعمل في ترويسةُ الجدول — ثابتةٌ عند التمرير.</t>
        </is>
      </c>
      <c r="D4659" s="7" t="inlineStr">
        <is>
          <t>طلب تدقيق تجربة المستخدم · الجولةُ الثانية — النظامُ التصميميُّ بعد المراجعة</t>
        </is>
      </c>
      <c r="E4659" s="7" t="inlineStr">
        <is>
          <t>§الرموز</t>
        </is>
      </c>
      <c r="F4659" s="7" t="inlineStr">
        <is>
          <t>DSN</t>
        </is>
      </c>
      <c r="G4659" s="7" t="inlineStr">
        <is>
          <t>قرار مالك موقَّع — نافذ</t>
        </is>
      </c>
      <c r="H4659" s="7" t="inlineStr">
        <is>
          <t>INJAZ-UX-01</t>
        </is>
      </c>
      <c r="I4659" s="7" t="inlineStr">
        <is>
          <t>الفصلُ ٦ — النظامُ التصميمي</t>
        </is>
      </c>
      <c r="J4659" s="7" t="inlineStr">
        <is>
          <t>FRD-01 لعرضِ مستنداتها · DELIVERY-01 لبواباتِ القبول</t>
        </is>
      </c>
      <c r="K4659" s="7" t="inlineStr">
        <is>
          <t>اختبارُ قيمة: table-header-height يساوي 48px بلا نطاق</t>
        </is>
      </c>
      <c r="L4659" s="7" t="inlineStr">
        <is>
          <t>مطلوب ولم يُنفذ</t>
        </is>
      </c>
      <c r="M4659" s="7" t="inlineStr">
        <is>
          <t>نافذ</t>
        </is>
      </c>
    </row>
    <row r="4660">
      <c r="A4660" s="7" t="n">
        <v>4659</v>
      </c>
      <c r="B4660" s="7" t="inlineStr">
        <is>
          <t>DSN-105</t>
        </is>
      </c>
      <c r="C4660" s="7" t="inlineStr">
        <is>
          <t>رمزُ المكوّن «sidebar-width-expanded» = 264px · يُستعمل في السايدبار موسَّعًا — —.</t>
        </is>
      </c>
      <c r="D4660" s="7" t="inlineStr">
        <is>
          <t>طلب تدقيق تجربة المستخدم · الجولةُ الثانية — النظامُ التصميميُّ بعد المراجعة</t>
        </is>
      </c>
      <c r="E4660" s="7" t="inlineStr">
        <is>
          <t>§الرموز</t>
        </is>
      </c>
      <c r="F4660" s="7" t="inlineStr">
        <is>
          <t>DSN</t>
        </is>
      </c>
      <c r="G4660" s="7" t="inlineStr">
        <is>
          <t>قرار مالك موقَّع — نافذ</t>
        </is>
      </c>
      <c r="H4660" s="7" t="inlineStr">
        <is>
          <t>INJAZ-UX-01</t>
        </is>
      </c>
      <c r="I4660" s="7" t="inlineStr">
        <is>
          <t>الفصلُ ٦ — النظامُ التصميمي</t>
        </is>
      </c>
      <c r="J4660" s="7" t="inlineStr">
        <is>
          <t>FRD-01 لعرضِ مستنداتها · DELIVERY-01 لبواباتِ القبول</t>
        </is>
      </c>
      <c r="K4660" s="7" t="inlineStr">
        <is>
          <t>اختبارُ قيمة: sidebar-width-expanded يساوي 264px بلا نطاق</t>
        </is>
      </c>
      <c r="L4660" s="7" t="inlineStr">
        <is>
          <t>مطلوب ولم يُنفذ</t>
        </is>
      </c>
      <c r="M4660" s="7" t="inlineStr">
        <is>
          <t>نافذ</t>
        </is>
      </c>
    </row>
    <row r="4661">
      <c r="A4661" s="7" t="n">
        <v>4660</v>
      </c>
      <c r="B4661" s="7" t="inlineStr">
        <is>
          <t>DSN-106</t>
        </is>
      </c>
      <c r="C4661" s="7" t="inlineStr">
        <is>
          <t>رمزُ المكوّن «sidebar-width-collapsed» = 68px · يُستعمل في السايدبار مختصرًا — أيقوناتٌ بتلميح.</t>
        </is>
      </c>
      <c r="D4661" s="7" t="inlineStr">
        <is>
          <t>طلب تدقيق تجربة المستخدم · الجولةُ الثانية — النظامُ التصميميُّ بعد المراجعة</t>
        </is>
      </c>
      <c r="E4661" s="7" t="inlineStr">
        <is>
          <t>§الرموز</t>
        </is>
      </c>
      <c r="F4661" s="7" t="inlineStr">
        <is>
          <t>DSN</t>
        </is>
      </c>
      <c r="G4661" s="7" t="inlineStr">
        <is>
          <t>قرار مالك موقَّع — نافذ</t>
        </is>
      </c>
      <c r="H4661" s="7" t="inlineStr">
        <is>
          <t>INJAZ-UX-01</t>
        </is>
      </c>
      <c r="I4661" s="7" t="inlineStr">
        <is>
          <t>الفصلُ ٦ — النظامُ التصميمي</t>
        </is>
      </c>
      <c r="J4661" s="7" t="inlineStr">
        <is>
          <t>FRD-01 لعرضِ مستنداتها · DELIVERY-01 لبواباتِ القبول</t>
        </is>
      </c>
      <c r="K4661" s="7" t="inlineStr">
        <is>
          <t>اختبارُ قيمة: sidebar-width-collapsed يساوي 68px بلا نطاق</t>
        </is>
      </c>
      <c r="L4661" s="7" t="inlineStr">
        <is>
          <t>مطلوب ولم يُنفذ</t>
        </is>
      </c>
      <c r="M4661" s="7" t="inlineStr">
        <is>
          <t>نافذ</t>
        </is>
      </c>
    </row>
    <row r="4662">
      <c r="A4662" s="7" t="n">
        <v>4661</v>
      </c>
      <c r="B4662" s="7" t="inlineStr">
        <is>
          <t>DSN-107</t>
        </is>
      </c>
      <c r="C4662" s="7" t="inlineStr">
        <is>
          <t>رمزُ المكوّن «topbar-height» = 60px · يُستعمل في الشريطُ العلوي — ثابتٌ في كل الشاشات.</t>
        </is>
      </c>
      <c r="D4662" s="7" t="inlineStr">
        <is>
          <t>طلب تدقيق تجربة المستخدم · الجولةُ الثانية — النظامُ التصميميُّ بعد المراجعة</t>
        </is>
      </c>
      <c r="E4662" s="7" t="inlineStr">
        <is>
          <t>§الرموز</t>
        </is>
      </c>
      <c r="F4662" s="7" t="inlineStr">
        <is>
          <t>DSN</t>
        </is>
      </c>
      <c r="G4662" s="7" t="inlineStr">
        <is>
          <t>قرار مالك موقَّع — نافذ</t>
        </is>
      </c>
      <c r="H4662" s="7" t="inlineStr">
        <is>
          <t>INJAZ-UX-01</t>
        </is>
      </c>
      <c r="I4662" s="7" t="inlineStr">
        <is>
          <t>الفصلُ ٦ — النظامُ التصميمي</t>
        </is>
      </c>
      <c r="J4662" s="7" t="inlineStr">
        <is>
          <t>FRD-01 لعرضِ مستنداتها · DELIVERY-01 لبواباتِ القبول</t>
        </is>
      </c>
      <c r="K4662" s="7" t="inlineStr">
        <is>
          <t>اختبارُ قيمة: topbar-height يساوي 60px بلا نطاق</t>
        </is>
      </c>
      <c r="L4662" s="7" t="inlineStr">
        <is>
          <t>مطلوب ولم يُنفذ</t>
        </is>
      </c>
      <c r="M4662" s="7" t="inlineStr">
        <is>
          <t>نافذ</t>
        </is>
      </c>
    </row>
    <row r="4663">
      <c r="A4663" s="7" t="n">
        <v>4662</v>
      </c>
      <c r="B4663" s="7" t="inlineStr">
        <is>
          <t>DSN-108</t>
        </is>
      </c>
      <c r="C4663" s="7" t="inlineStr">
        <is>
          <t>رمزُ المكوّن «modal-width-sm» = 480px · يُستعمل في نافذةُ تأكيدٍ أو رسالة — بحدٍّ ٩٠٪ من العرض.</t>
        </is>
      </c>
      <c r="D4663" s="7" t="inlineStr">
        <is>
          <t>طلب تدقيق تجربة المستخدم · الجولةُ الثانية — النظامُ التصميميُّ بعد المراجعة</t>
        </is>
      </c>
      <c r="E4663" s="7" t="inlineStr">
        <is>
          <t>§الرموز</t>
        </is>
      </c>
      <c r="F4663" s="7" t="inlineStr">
        <is>
          <t>DSN</t>
        </is>
      </c>
      <c r="G4663" s="7" t="inlineStr">
        <is>
          <t>قرار مالك موقَّع — نافذ</t>
        </is>
      </c>
      <c r="H4663" s="7" t="inlineStr">
        <is>
          <t>INJAZ-UX-01</t>
        </is>
      </c>
      <c r="I4663" s="7" t="inlineStr">
        <is>
          <t>الفصلُ ٦ — النظامُ التصميمي</t>
        </is>
      </c>
      <c r="J4663" s="7" t="inlineStr">
        <is>
          <t>FRD-01 لعرضِ مستنداتها · DELIVERY-01 لبواباتِ القبول</t>
        </is>
      </c>
      <c r="K4663" s="7" t="inlineStr">
        <is>
          <t>اختبارُ قيمة: modal-width-sm يساوي 480px بلا نطاق</t>
        </is>
      </c>
      <c r="L4663" s="7" t="inlineStr">
        <is>
          <t>مطلوب ولم يُنفذ</t>
        </is>
      </c>
      <c r="M4663" s="7" t="inlineStr">
        <is>
          <t>نافذ</t>
        </is>
      </c>
    </row>
    <row r="4664">
      <c r="A4664" s="7" t="n">
        <v>4663</v>
      </c>
      <c r="B4664" s="7" t="inlineStr">
        <is>
          <t>DSN-109</t>
        </is>
      </c>
      <c r="C4664" s="7" t="inlineStr">
        <is>
          <t>رمزُ المكوّن «modal-width-md» = 720px · يُستعمل في نافذةُ نموذجٍ قصير — بحدٍّ ٩٠٪.</t>
        </is>
      </c>
      <c r="D4664" s="7" t="inlineStr">
        <is>
          <t>طلب تدقيق تجربة المستخدم · الجولةُ الثانية — النظامُ التصميميُّ بعد المراجعة</t>
        </is>
      </c>
      <c r="E4664" s="7" t="inlineStr">
        <is>
          <t>§الرموز</t>
        </is>
      </c>
      <c r="F4664" s="7" t="inlineStr">
        <is>
          <t>DSN</t>
        </is>
      </c>
      <c r="G4664" s="7" t="inlineStr">
        <is>
          <t>قرار مالك موقَّع — نافذ</t>
        </is>
      </c>
      <c r="H4664" s="7" t="inlineStr">
        <is>
          <t>INJAZ-UX-01</t>
        </is>
      </c>
      <c r="I4664" s="7" t="inlineStr">
        <is>
          <t>الفصلُ ٦ — النظامُ التصميمي</t>
        </is>
      </c>
      <c r="J4664" s="7" t="inlineStr">
        <is>
          <t>FRD-01 لعرضِ مستنداتها · DELIVERY-01 لبواباتِ القبول</t>
        </is>
      </c>
      <c r="K4664" s="7" t="inlineStr">
        <is>
          <t>اختبارُ قيمة: modal-width-md يساوي 720px بلا نطاق</t>
        </is>
      </c>
      <c r="L4664" s="7" t="inlineStr">
        <is>
          <t>مطلوب ولم يُنفذ</t>
        </is>
      </c>
      <c r="M4664" s="7" t="inlineStr">
        <is>
          <t>نافذ</t>
        </is>
      </c>
    </row>
    <row r="4665">
      <c r="A4665" s="7" t="n">
        <v>4664</v>
      </c>
      <c r="B4665" s="7" t="inlineStr">
        <is>
          <t>DSN-110</t>
        </is>
      </c>
      <c r="C4665" s="7" t="inlineStr">
        <is>
          <t>رمزُ المكوّن «modal-width-lg» = 960px · يُستعمل في نافذةُ نموذجٍ طويلٍ أو مقارنة — بحدٍّ ٩٠٪ وارتفاعٌ ٩٠٪.</t>
        </is>
      </c>
      <c r="D4665" s="7" t="inlineStr">
        <is>
          <t>طلب تدقيق تجربة المستخدم · الجولةُ الثانية — النظامُ التصميميُّ بعد المراجعة</t>
        </is>
      </c>
      <c r="E4665" s="7" t="inlineStr">
        <is>
          <t>§الرموز</t>
        </is>
      </c>
      <c r="F4665" s="7" t="inlineStr">
        <is>
          <t>DSN</t>
        </is>
      </c>
      <c r="G4665" s="7" t="inlineStr">
        <is>
          <t>قرار مالك موقَّع — نافذ</t>
        </is>
      </c>
      <c r="H4665" s="7" t="inlineStr">
        <is>
          <t>INJAZ-UX-01</t>
        </is>
      </c>
      <c r="I4665" s="7" t="inlineStr">
        <is>
          <t>الفصلُ ٦ — النظامُ التصميمي</t>
        </is>
      </c>
      <c r="J4665" s="7" t="inlineStr">
        <is>
          <t>FRD-01 لعرضِ مستنداتها · DELIVERY-01 لبواباتِ القبول</t>
        </is>
      </c>
      <c r="K4665" s="7" t="inlineStr">
        <is>
          <t>اختبارُ قيمة: modal-width-lg يساوي 960px بلا نطاق</t>
        </is>
      </c>
      <c r="L4665" s="7" t="inlineStr">
        <is>
          <t>مطلوب ولم يُنفذ</t>
        </is>
      </c>
      <c r="M4665" s="7" t="inlineStr">
        <is>
          <t>نافذ</t>
        </is>
      </c>
    </row>
    <row r="4666">
      <c r="A4666" s="7" t="n">
        <v>4665</v>
      </c>
      <c r="B4666" s="7" t="inlineStr">
        <is>
          <t>DSN-111</t>
        </is>
      </c>
      <c r="C4666" s="7" t="inlineStr">
        <is>
          <t>رمزُ المكوّن «drawer-width» = 480px · يُستعمل في اللوحةُ الجانبية — تنفتح من اليمين.</t>
        </is>
      </c>
      <c r="D4666" s="7" t="inlineStr">
        <is>
          <t>طلب تدقيق تجربة المستخدم · الجولةُ الثانية — النظامُ التصميميُّ بعد المراجعة</t>
        </is>
      </c>
      <c r="E4666" s="7" t="inlineStr">
        <is>
          <t>§الرموز</t>
        </is>
      </c>
      <c r="F4666" s="7" t="inlineStr">
        <is>
          <t>DSN</t>
        </is>
      </c>
      <c r="G4666" s="7" t="inlineStr">
        <is>
          <t>قرار مالك موقَّع — نافذ</t>
        </is>
      </c>
      <c r="H4666" s="7" t="inlineStr">
        <is>
          <t>INJAZ-UX-01</t>
        </is>
      </c>
      <c r="I4666" s="7" t="inlineStr">
        <is>
          <t>الفصلُ ٦ — النظامُ التصميمي</t>
        </is>
      </c>
      <c r="J4666" s="7" t="inlineStr">
        <is>
          <t>FRD-01 لعرضِ مستنداتها · DELIVERY-01 لبواباتِ القبول</t>
        </is>
      </c>
      <c r="K4666" s="7" t="inlineStr">
        <is>
          <t>اختبارُ قيمة: drawer-width يساوي 480px بلا نطاق</t>
        </is>
      </c>
      <c r="L4666" s="7" t="inlineStr">
        <is>
          <t>مطلوب ولم يُنفذ</t>
        </is>
      </c>
      <c r="M4666" s="7" t="inlineStr">
        <is>
          <t>نافذ</t>
        </is>
      </c>
    </row>
    <row r="4667">
      <c r="A4667" s="7" t="n">
        <v>4666</v>
      </c>
      <c r="B4667" s="7" t="inlineStr">
        <is>
          <t>DSN-112</t>
        </is>
      </c>
      <c r="C4667" s="7" t="inlineStr">
        <is>
          <t>رمزُ المكوّن «radius-control» = radius-1 · يُستعمل في استدارةُ الحقولِ والأزرار — —.</t>
        </is>
      </c>
      <c r="D4667" s="7" t="inlineStr">
        <is>
          <t>طلب تدقيق تجربة المستخدم · الجولةُ الثانية — النظامُ التصميميُّ بعد المراجعة</t>
        </is>
      </c>
      <c r="E4667" s="7" t="inlineStr">
        <is>
          <t>§الرموز</t>
        </is>
      </c>
      <c r="F4667" s="7" t="inlineStr">
        <is>
          <t>DSN</t>
        </is>
      </c>
      <c r="G4667" s="7" t="inlineStr">
        <is>
          <t>قرار مالك موقَّع — نافذ</t>
        </is>
      </c>
      <c r="H4667" s="7" t="inlineStr">
        <is>
          <t>INJAZ-UX-01</t>
        </is>
      </c>
      <c r="I4667" s="7" t="inlineStr">
        <is>
          <t>الفصلُ ٦ — النظامُ التصميمي</t>
        </is>
      </c>
      <c r="J4667" s="7" t="inlineStr">
        <is>
          <t>FRD-01 لعرضِ مستنداتها · DELIVERY-01 لبواباتِ القبول</t>
        </is>
      </c>
      <c r="K4667" s="7" t="inlineStr">
        <is>
          <t>اختبارُ قيمة: radius-control يساوي radius-1 بلا نطاق</t>
        </is>
      </c>
      <c r="L4667" s="7" t="inlineStr">
        <is>
          <t>مطلوب ولم يُنفذ</t>
        </is>
      </c>
      <c r="M4667" s="7" t="inlineStr">
        <is>
          <t>نافذ</t>
        </is>
      </c>
    </row>
    <row r="4668">
      <c r="A4668" s="7" t="n">
        <v>4667</v>
      </c>
      <c r="B4668" s="7" t="inlineStr">
        <is>
          <t>DSN-113</t>
        </is>
      </c>
      <c r="C4668" s="7" t="inlineStr">
        <is>
          <t>رمزُ المكوّن «radius-surface» = radius-2 · يُستعمل في استدارةُ البطاقاتِ والنوافذ — —.</t>
        </is>
      </c>
      <c r="D4668" s="7" t="inlineStr">
        <is>
          <t>طلب تدقيق تجربة المستخدم · الجولةُ الثانية — النظامُ التصميميُّ بعد المراجعة</t>
        </is>
      </c>
      <c r="E4668" s="7" t="inlineStr">
        <is>
          <t>§الرموز</t>
        </is>
      </c>
      <c r="F4668" s="7" t="inlineStr">
        <is>
          <t>DSN</t>
        </is>
      </c>
      <c r="G4668" s="7" t="inlineStr">
        <is>
          <t>قرار مالك موقَّع — نافذ</t>
        </is>
      </c>
      <c r="H4668" s="7" t="inlineStr">
        <is>
          <t>INJAZ-UX-01</t>
        </is>
      </c>
      <c r="I4668" s="7" t="inlineStr">
        <is>
          <t>الفصلُ ٦ — النظامُ التصميمي</t>
        </is>
      </c>
      <c r="J4668" s="7" t="inlineStr">
        <is>
          <t>FRD-01 لعرضِ مستنداتها · DELIVERY-01 لبواباتِ القبول</t>
        </is>
      </c>
      <c r="K4668" s="7" t="inlineStr">
        <is>
          <t>اختبارُ قيمة: radius-surface يساوي radius-2 بلا نطاق</t>
        </is>
      </c>
      <c r="L4668" s="7" t="inlineStr">
        <is>
          <t>مطلوب ولم يُنفذ</t>
        </is>
      </c>
      <c r="M4668" s="7" t="inlineStr">
        <is>
          <t>نافذ</t>
        </is>
      </c>
    </row>
    <row r="4669">
      <c r="A4669" s="7" t="n">
        <v>4668</v>
      </c>
      <c r="B4669" s="7" t="inlineStr">
        <is>
          <t>DSN-114</t>
        </is>
      </c>
      <c r="C4669" s="7" t="inlineStr">
        <is>
          <t>رمزُ المكوّن «radius-badge» = radius-full · يُستعمل في استدارةُ شارةِ الحالة — —.</t>
        </is>
      </c>
      <c r="D4669" s="7" t="inlineStr">
        <is>
          <t>طلب تدقيق تجربة المستخدم · الجولةُ الثانية — النظامُ التصميميُّ بعد المراجعة</t>
        </is>
      </c>
      <c r="E4669" s="7" t="inlineStr">
        <is>
          <t>§الرموز</t>
        </is>
      </c>
      <c r="F4669" s="7" t="inlineStr">
        <is>
          <t>DSN</t>
        </is>
      </c>
      <c r="G4669" s="7" t="inlineStr">
        <is>
          <t>قرار مالك موقَّع — نافذ</t>
        </is>
      </c>
      <c r="H4669" s="7" t="inlineStr">
        <is>
          <t>INJAZ-UX-01</t>
        </is>
      </c>
      <c r="I4669" s="7" t="inlineStr">
        <is>
          <t>الفصلُ ٦ — النظامُ التصميمي</t>
        </is>
      </c>
      <c r="J4669" s="7" t="inlineStr">
        <is>
          <t>FRD-01 لعرضِ مستنداتها · DELIVERY-01 لبواباتِ القبول</t>
        </is>
      </c>
      <c r="K4669" s="7" t="inlineStr">
        <is>
          <t>اختبارُ قيمة: radius-badge يساوي radius-full بلا نطاق</t>
        </is>
      </c>
      <c r="L4669" s="7" t="inlineStr">
        <is>
          <t>مطلوب ولم يُنفذ</t>
        </is>
      </c>
      <c r="M4669" s="7" t="inlineStr">
        <is>
          <t>نافذ</t>
        </is>
      </c>
    </row>
    <row r="4670">
      <c r="A4670" s="7" t="n">
        <v>4669</v>
      </c>
      <c r="B4670" s="7" t="inlineStr">
        <is>
          <t>DSN-115</t>
        </is>
      </c>
      <c r="C4670" s="7" t="inlineStr">
        <is>
          <t>رمزُ المكوّن «border-default» = border-1 · يُستعمل في سُمكُ الحدِّ العادي — —.</t>
        </is>
      </c>
      <c r="D4670" s="7" t="inlineStr">
        <is>
          <t>طلب تدقيق تجربة المستخدم · الجولةُ الثانية — النظامُ التصميميُّ بعد المراجعة</t>
        </is>
      </c>
      <c r="E4670" s="7" t="inlineStr">
        <is>
          <t>§الرموز</t>
        </is>
      </c>
      <c r="F4670" s="7" t="inlineStr">
        <is>
          <t>DSN</t>
        </is>
      </c>
      <c r="G4670" s="7" t="inlineStr">
        <is>
          <t>قرار مالك موقَّع — نافذ</t>
        </is>
      </c>
      <c r="H4670" s="7" t="inlineStr">
        <is>
          <t>INJAZ-UX-01</t>
        </is>
      </c>
      <c r="I4670" s="7" t="inlineStr">
        <is>
          <t>الفصلُ ٦ — النظامُ التصميمي</t>
        </is>
      </c>
      <c r="J4670" s="7" t="inlineStr">
        <is>
          <t>FRD-01 لعرضِ مستنداتها · DELIVERY-01 لبواباتِ القبول</t>
        </is>
      </c>
      <c r="K4670" s="7" t="inlineStr">
        <is>
          <t>اختبارُ قيمة: border-default يساوي border-1 بلا نطاق</t>
        </is>
      </c>
      <c r="L4670" s="7" t="inlineStr">
        <is>
          <t>مطلوب ولم يُنفذ</t>
        </is>
      </c>
      <c r="M4670" s="7" t="inlineStr">
        <is>
          <t>نافذ</t>
        </is>
      </c>
    </row>
    <row r="4671">
      <c r="A4671" s="7" t="n">
        <v>4670</v>
      </c>
      <c r="B4671" s="7" t="inlineStr">
        <is>
          <t>DSN-116</t>
        </is>
      </c>
      <c r="C4671" s="7" t="inlineStr">
        <is>
          <t>رمزُ المكوّن «border-focus» = border-2 · يُستعمل في سُمكُ حلقةِ التركيز — ◆ شرطُ وصول.</t>
        </is>
      </c>
      <c r="D4671" s="7" t="inlineStr">
        <is>
          <t>طلب تدقيق تجربة المستخدم · الجولةُ الثانية — النظامُ التصميميُّ بعد المراجعة</t>
        </is>
      </c>
      <c r="E4671" s="7" t="inlineStr">
        <is>
          <t>§الرموز</t>
        </is>
      </c>
      <c r="F4671" s="7" t="inlineStr">
        <is>
          <t>DSN</t>
        </is>
      </c>
      <c r="G4671" s="7" t="inlineStr">
        <is>
          <t>قرار مالك موقَّع — نافذ</t>
        </is>
      </c>
      <c r="H4671" s="7" t="inlineStr">
        <is>
          <t>INJAZ-UX-01</t>
        </is>
      </c>
      <c r="I4671" s="7" t="inlineStr">
        <is>
          <t>الفصلُ ٦ — النظامُ التصميمي</t>
        </is>
      </c>
      <c r="J4671" s="7" t="inlineStr">
        <is>
          <t>FRD-01 لعرضِ مستنداتها · DELIVERY-01 لبواباتِ القبول</t>
        </is>
      </c>
      <c r="K4671" s="7" t="inlineStr">
        <is>
          <t>اختبارُ قيمة: border-focus يساوي border-2 بلا نطاق</t>
        </is>
      </c>
      <c r="L4671" s="7" t="inlineStr">
        <is>
          <t>مطلوب ولم يُنفذ</t>
        </is>
      </c>
      <c r="M4671" s="7" t="inlineStr">
        <is>
          <t>نافذ</t>
        </is>
      </c>
    </row>
    <row r="4672">
      <c r="A4672" s="7" t="n">
        <v>4671</v>
      </c>
      <c r="B4672" s="7" t="inlineStr">
        <is>
          <t>DSN-117</t>
        </is>
      </c>
      <c r="C4672" s="7" t="inlineStr">
        <is>
          <t>رمزُ المكوّن «touch-target-min» = 44px · يُستعمل في أدنى مساحةِ لمسٍ في كل بعد — ◆ شرطُ وصولٍ لا يُخالف.</t>
        </is>
      </c>
      <c r="D4672" s="7" t="inlineStr">
        <is>
          <t>طلب تدقيق تجربة المستخدم · الجولةُ الثانية — النظامُ التصميميُّ بعد المراجعة</t>
        </is>
      </c>
      <c r="E4672" s="7" t="inlineStr">
        <is>
          <t>§الرموز</t>
        </is>
      </c>
      <c r="F4672" s="7" t="inlineStr">
        <is>
          <t>DSN</t>
        </is>
      </c>
      <c r="G4672" s="7" t="inlineStr">
        <is>
          <t>قرار مالك موقَّع — نافذ</t>
        </is>
      </c>
      <c r="H4672" s="7" t="inlineStr">
        <is>
          <t>INJAZ-UX-01</t>
        </is>
      </c>
      <c r="I4672" s="7" t="inlineStr">
        <is>
          <t>الفصلُ ٦ — النظامُ التصميمي</t>
        </is>
      </c>
      <c r="J4672" s="7" t="inlineStr">
        <is>
          <t>FRD-01 لعرضِ مستنداتها · DELIVERY-01 لبواباتِ القبول</t>
        </is>
      </c>
      <c r="K4672" s="7" t="inlineStr">
        <is>
          <t>اختبارُ قيمة: touch-target-min يساوي 44px بلا نطاق</t>
        </is>
      </c>
      <c r="L4672" s="7" t="inlineStr">
        <is>
          <t>مطلوب ولم يُنفذ</t>
        </is>
      </c>
      <c r="M4672" s="7" t="inlineStr">
        <is>
          <t>نافذ</t>
        </is>
      </c>
    </row>
    <row r="4673">
      <c r="A4673" s="7" t="n">
        <v>4672</v>
      </c>
      <c r="B4673" s="7" t="inlineStr">
        <is>
          <t>DSN-118</t>
        </is>
      </c>
      <c r="C4673" s="7" t="inlineStr">
        <is>
          <t>رمزُ المكوّن «content-max-width» = 1440px · يُستعمل في أقصى عرضٍ للمحتوى — يتوسط فوقه.</t>
        </is>
      </c>
      <c r="D4673" s="7" t="inlineStr">
        <is>
          <t>طلب تدقيق تجربة المستخدم · الجولةُ الثانية — النظامُ التصميميُّ بعد المراجعة</t>
        </is>
      </c>
      <c r="E4673" s="7" t="inlineStr">
        <is>
          <t>§الرموز</t>
        </is>
      </c>
      <c r="F4673" s="7" t="inlineStr">
        <is>
          <t>DSN</t>
        </is>
      </c>
      <c r="G4673" s="7" t="inlineStr">
        <is>
          <t>قرار مالك موقَّع — نافذ</t>
        </is>
      </c>
      <c r="H4673" s="7" t="inlineStr">
        <is>
          <t>INJAZ-UX-01</t>
        </is>
      </c>
      <c r="I4673" s="7" t="inlineStr">
        <is>
          <t>الفصلُ ٦ — النظامُ التصميمي</t>
        </is>
      </c>
      <c r="J4673" s="7" t="inlineStr">
        <is>
          <t>FRD-01 لعرضِ مستنداتها · DELIVERY-01 لبواباتِ القبول</t>
        </is>
      </c>
      <c r="K4673" s="7" t="inlineStr">
        <is>
          <t>اختبارُ قيمة: content-max-width يساوي 1440px بلا نطاق</t>
        </is>
      </c>
      <c r="L4673" s="7" t="inlineStr">
        <is>
          <t>مطلوب ولم يُنفذ</t>
        </is>
      </c>
      <c r="M4673" s="7" t="inlineStr">
        <is>
          <t>نافذ</t>
        </is>
      </c>
    </row>
    <row r="4674">
      <c r="A4674" s="7" t="n">
        <v>4673</v>
      </c>
      <c r="B4674" s="7" t="inlineStr">
        <is>
          <t>DSN-119</t>
        </is>
      </c>
      <c r="C4674" s="7" t="inlineStr">
        <is>
          <t>الخطُّ العربيُّ الأساسيُّ محسومٌ باسمه ويُضمَّن في الخادمِ بصيغة woff2 — ولا يُعتمد على أيِّ مصدرٍ خارجي.</t>
        </is>
      </c>
      <c r="D4674" s="7" t="inlineStr">
        <is>
          <t>طلب تدقيق تجربة المستخدم · الجولةُ الثانية — النظامُ التصميميُّ بعد المراجعة</t>
        </is>
      </c>
      <c r="E4674" s="7" t="inlineStr">
        <is>
          <t>§الخطوط</t>
        </is>
      </c>
      <c r="F4674" s="7" t="inlineStr">
        <is>
          <t>DSN</t>
        </is>
      </c>
      <c r="G4674" s="7" t="inlineStr">
        <is>
          <t>قرار مالك موقَّع — نافذ</t>
        </is>
      </c>
      <c r="H4674" s="7" t="inlineStr">
        <is>
          <t>INJAZ-UX-01</t>
        </is>
      </c>
      <c r="I4674" s="7" t="inlineStr">
        <is>
          <t>الفصلُ ٦ — النظامُ التصميمي</t>
        </is>
      </c>
      <c r="J4674" s="7" t="inlineStr">
        <is>
          <t>FRD-01 لعرضِ مستنداتها · DELIVERY-01 لبواباتِ القبول</t>
        </is>
      </c>
      <c r="K4674" s="7" t="inlineStr">
        <is>
          <t>اختبارُ عزل: الشاشاتُ تعمل بخطوطها الكاملةِ في بيئةٍ بلا إنترنت</t>
        </is>
      </c>
      <c r="L4674" s="7" t="inlineStr">
        <is>
          <t>مطلوب ولم يُنفذ</t>
        </is>
      </c>
      <c r="M4674" s="7" t="inlineStr">
        <is>
          <t>نافذ</t>
        </is>
      </c>
    </row>
    <row r="4675">
      <c r="A4675" s="7" t="n">
        <v>4674</v>
      </c>
      <c r="B4675" s="7" t="inlineStr">
        <is>
          <t>DSN-120</t>
        </is>
      </c>
      <c r="C4675" s="7" t="inlineStr">
        <is>
          <t>خطُّ «العربيُّ الأساسي» هو IBM Plex Sans Arabic — مضمَّنٌ في الخادمِ بصيغة woff2 — لا تحميلٌ خارجي · يدعم الأوزانَ الأربعةَ والأرقامَ الجدولية · مرخَّصٌ للاستعمال المؤسسيِّ بلا قيد.</t>
        </is>
      </c>
      <c r="D4675" s="7" t="inlineStr">
        <is>
          <t>طلب تدقيق تجربة المستخدم · الجولةُ الثانية — النظامُ التصميميُّ بعد المراجعة</t>
        </is>
      </c>
      <c r="E4675" s="7" t="inlineStr">
        <is>
          <t>§الخطوط</t>
        </is>
      </c>
      <c r="F4675" s="7" t="inlineStr">
        <is>
          <t>DSN</t>
        </is>
      </c>
      <c r="G4675" s="7" t="inlineStr">
        <is>
          <t>قرار مالك موقَّع — نافذ</t>
        </is>
      </c>
      <c r="H4675" s="7" t="inlineStr">
        <is>
          <t>INJAZ-UX-01</t>
        </is>
      </c>
      <c r="I4675" s="7" t="inlineStr">
        <is>
          <t>الفصلُ ٦ — النظامُ التصميمي</t>
        </is>
      </c>
      <c r="J4675" s="7" t="inlineStr">
        <is>
          <t>FRD-01 لعرضِ مستنداتها · DELIVERY-01 لبواباتِ القبول</t>
        </is>
      </c>
      <c r="K4675" s="7" t="inlineStr">
        <is>
          <t>اختبارُ توفر: IBM Plex Sans Arabic متاحٌ ويُصيَّر صحيحًا</t>
        </is>
      </c>
      <c r="L4675" s="7" t="inlineStr">
        <is>
          <t>مطلوب ولم يُنفذ</t>
        </is>
      </c>
      <c r="M4675" s="7" t="inlineStr">
        <is>
          <t>نافذ</t>
        </is>
      </c>
    </row>
    <row r="4676">
      <c r="A4676" s="7" t="n">
        <v>4675</v>
      </c>
      <c r="B4676" s="7" t="inlineStr">
        <is>
          <t>DSN-121</t>
        </is>
      </c>
      <c r="C4676" s="7" t="inlineStr">
        <is>
          <t>خطُّ «البديلُ الأولُ العربي» هو Noto Sans Arabic — مضمَّنٌ في الخادم · يدعم الأوزانَ الأربعة · مرخَّصٌ بلا قيد.</t>
        </is>
      </c>
      <c r="D4676" s="7" t="inlineStr">
        <is>
          <t>طلب تدقيق تجربة المستخدم · الجولةُ الثانية — النظامُ التصميميُّ بعد المراجعة</t>
        </is>
      </c>
      <c r="E4676" s="7" t="inlineStr">
        <is>
          <t>§الخطوط</t>
        </is>
      </c>
      <c r="F4676" s="7" t="inlineStr">
        <is>
          <t>DSN</t>
        </is>
      </c>
      <c r="G4676" s="7" t="inlineStr">
        <is>
          <t>قرار مالك موقَّع — نافذ</t>
        </is>
      </c>
      <c r="H4676" s="7" t="inlineStr">
        <is>
          <t>INJAZ-UX-01</t>
        </is>
      </c>
      <c r="I4676" s="7" t="inlineStr">
        <is>
          <t>الفصلُ ٦ — النظامُ التصميمي</t>
        </is>
      </c>
      <c r="J4676" s="7" t="inlineStr">
        <is>
          <t>FRD-01 لعرضِ مستنداتها · DELIVERY-01 لبواباتِ القبول</t>
        </is>
      </c>
      <c r="K4676" s="7" t="inlineStr">
        <is>
          <t>اختبارُ توفر: Noto Sans Arabic متاحٌ ويُصيَّر صحيحًا</t>
        </is>
      </c>
      <c r="L4676" s="7" t="inlineStr">
        <is>
          <t>مطلوب ولم يُنفذ</t>
        </is>
      </c>
      <c r="M4676" s="7" t="inlineStr">
        <is>
          <t>نافذ</t>
        </is>
      </c>
    </row>
    <row r="4677">
      <c r="A4677" s="7" t="n">
        <v>4676</v>
      </c>
      <c r="B4677" s="7" t="inlineStr">
        <is>
          <t>DSN-122</t>
        </is>
      </c>
      <c r="C4677" s="7" t="inlineStr">
        <is>
          <t>خطُّ «البديلُ الثاني العربي» هو Segoe UI · Tahoma — من خطوط النظام · متوفرٌ في ويندوز بلا تضمين · لا يحتاج ترخيصًا.</t>
        </is>
      </c>
      <c r="D4677" s="7" t="inlineStr">
        <is>
          <t>طلب تدقيق تجربة المستخدم · الجولةُ الثانية — النظامُ التصميميُّ بعد المراجعة</t>
        </is>
      </c>
      <c r="E4677" s="7" t="inlineStr">
        <is>
          <t>§الخطوط</t>
        </is>
      </c>
      <c r="F4677" s="7" t="inlineStr">
        <is>
          <t>DSN</t>
        </is>
      </c>
      <c r="G4677" s="7" t="inlineStr">
        <is>
          <t>قرار مالك موقَّع — نافذ</t>
        </is>
      </c>
      <c r="H4677" s="7" t="inlineStr">
        <is>
          <t>INJAZ-UX-01</t>
        </is>
      </c>
      <c r="I4677" s="7" t="inlineStr">
        <is>
          <t>الفصلُ ٦ — النظامُ التصميمي</t>
        </is>
      </c>
      <c r="J4677" s="7" t="inlineStr">
        <is>
          <t>FRD-01 لعرضِ مستنداتها · DELIVERY-01 لبواباتِ القبول</t>
        </is>
      </c>
      <c r="K4677" s="7" t="inlineStr">
        <is>
          <t>اختبارُ توفر: Segoe UI · Tahoma متاحٌ ويُصيَّر صحيحًا</t>
        </is>
      </c>
      <c r="L4677" s="7" t="inlineStr">
        <is>
          <t>مطلوب ولم يُنفذ</t>
        </is>
      </c>
      <c r="M4677" s="7" t="inlineStr">
        <is>
          <t>نافذ</t>
        </is>
      </c>
    </row>
    <row r="4678">
      <c r="A4678" s="7" t="n">
        <v>4677</v>
      </c>
      <c r="B4678" s="7" t="inlineStr">
        <is>
          <t>DSN-123</t>
        </is>
      </c>
      <c r="C4678" s="7" t="inlineStr">
        <is>
          <t>خطُّ «البديلُ الثالثُ العربي» هو system-ui · sans-serif — من خطوط النظام · آخرُ ملاذٍ يضمن القراءة · —.</t>
        </is>
      </c>
      <c r="D4678" s="7" t="inlineStr">
        <is>
          <t>طلب تدقيق تجربة المستخدم · الجولةُ الثانية — النظامُ التصميميُّ بعد المراجعة</t>
        </is>
      </c>
      <c r="E4678" s="7" t="inlineStr">
        <is>
          <t>§الخطوط</t>
        </is>
      </c>
      <c r="F4678" s="7" t="inlineStr">
        <is>
          <t>DSN</t>
        </is>
      </c>
      <c r="G4678" s="7" t="inlineStr">
        <is>
          <t>قرار مالك موقَّع — نافذ</t>
        </is>
      </c>
      <c r="H4678" s="7" t="inlineStr">
        <is>
          <t>INJAZ-UX-01</t>
        </is>
      </c>
      <c r="I4678" s="7" t="inlineStr">
        <is>
          <t>الفصلُ ٦ — النظامُ التصميمي</t>
        </is>
      </c>
      <c r="J4678" s="7" t="inlineStr">
        <is>
          <t>FRD-01 لعرضِ مستنداتها · DELIVERY-01 لبواباتِ القبول</t>
        </is>
      </c>
      <c r="K4678" s="7" t="inlineStr">
        <is>
          <t>اختبارُ توفر: system-ui · sans-serif متاحٌ ويُصيَّر صحيحًا</t>
        </is>
      </c>
      <c r="L4678" s="7" t="inlineStr">
        <is>
          <t>مطلوب ولم يُنفذ</t>
        </is>
      </c>
      <c r="M4678" s="7" t="inlineStr">
        <is>
          <t>نافذ</t>
        </is>
      </c>
    </row>
    <row r="4679">
      <c r="A4679" s="7" t="n">
        <v>4678</v>
      </c>
      <c r="B4679" s="7" t="inlineStr">
        <is>
          <t>DSN-124</t>
        </is>
      </c>
      <c r="C4679" s="7" t="inlineStr">
        <is>
          <t>خطُّ «اللاتينيُّ الأساسي» هو IBM Plex Sans — مضمَّنٌ في الخادم · يطابق العربيَّ في الشكل · مرخَّصٌ بلا قيد.</t>
        </is>
      </c>
      <c r="D4679" s="7" t="inlineStr">
        <is>
          <t>طلب تدقيق تجربة المستخدم · الجولةُ الثانية — النظامُ التصميميُّ بعد المراجعة</t>
        </is>
      </c>
      <c r="E4679" s="7" t="inlineStr">
        <is>
          <t>§الخطوط</t>
        </is>
      </c>
      <c r="F4679" s="7" t="inlineStr">
        <is>
          <t>DSN</t>
        </is>
      </c>
      <c r="G4679" s="7" t="inlineStr">
        <is>
          <t>قرار مالك موقَّع — نافذ</t>
        </is>
      </c>
      <c r="H4679" s="7" t="inlineStr">
        <is>
          <t>INJAZ-UX-01</t>
        </is>
      </c>
      <c r="I4679" s="7" t="inlineStr">
        <is>
          <t>الفصلُ ٦ — النظامُ التصميمي</t>
        </is>
      </c>
      <c r="J4679" s="7" t="inlineStr">
        <is>
          <t>FRD-01 لعرضِ مستنداتها · DELIVERY-01 لبواباتِ القبول</t>
        </is>
      </c>
      <c r="K4679" s="7" t="inlineStr">
        <is>
          <t>اختبارُ توفر: IBM Plex Sans متاحٌ ويُصيَّر صحيحًا</t>
        </is>
      </c>
      <c r="L4679" s="7" t="inlineStr">
        <is>
          <t>مطلوب ولم يُنفذ</t>
        </is>
      </c>
      <c r="M4679" s="7" t="inlineStr">
        <is>
          <t>نافذ</t>
        </is>
      </c>
    </row>
    <row r="4680">
      <c r="A4680" s="7" t="n">
        <v>4679</v>
      </c>
      <c r="B4680" s="7" t="inlineStr">
        <is>
          <t>DSN-125</t>
        </is>
      </c>
      <c r="C4680" s="7" t="inlineStr">
        <is>
          <t>خطُّ «الأرقامُ الجدولية» هو IBM Plex Sans · font-variant-numeric: tabular-nums — خصيصةٌ في الخطِّ لا خطٌّ منفصل · ◆ إلزاميةٌ في كل جدولٍ ومبلغ · —.</t>
        </is>
      </c>
      <c r="D4680" s="7" t="inlineStr">
        <is>
          <t>طلب تدقيق تجربة المستخدم · الجولةُ الثانية — النظامُ التصميميُّ بعد المراجعة</t>
        </is>
      </c>
      <c r="E4680" s="7" t="inlineStr">
        <is>
          <t>§الخطوط</t>
        </is>
      </c>
      <c r="F4680" s="7" t="inlineStr">
        <is>
          <t>DSN</t>
        </is>
      </c>
      <c r="G4680" s="7" t="inlineStr">
        <is>
          <t>قرار مالك موقَّع — نافذ</t>
        </is>
      </c>
      <c r="H4680" s="7" t="inlineStr">
        <is>
          <t>INJAZ-UX-01</t>
        </is>
      </c>
      <c r="I4680" s="7" t="inlineStr">
        <is>
          <t>الفصلُ ٦ — النظامُ التصميمي</t>
        </is>
      </c>
      <c r="J4680" s="7" t="inlineStr">
        <is>
          <t>FRD-01 لعرضِ مستنداتها · DELIVERY-01 لبواباتِ القبول</t>
        </is>
      </c>
      <c r="K4680" s="7" t="inlineStr">
        <is>
          <t>اختبارُ توفر: IBM Plex Sans · font-variant-numeric: tabular-nums متاحٌ ويُصيَّر صحيحًا</t>
        </is>
      </c>
      <c r="L4680" s="7" t="inlineStr">
        <is>
          <t>مطلوب ولم يُنفذ</t>
        </is>
      </c>
      <c r="M4680" s="7" t="inlineStr">
        <is>
          <t>نافذ</t>
        </is>
      </c>
    </row>
    <row r="4681">
      <c r="A4681" s="7" t="n">
        <v>4680</v>
      </c>
      <c r="B4681" s="7" t="inlineStr">
        <is>
          <t>DSN-126</t>
        </is>
      </c>
      <c r="C4681" s="7" t="inlineStr">
        <is>
          <t>خطُّ «الأكوادُ والمعرّفات» هو IBM Plex Mono — مضمَّنٌ في الخادم · عرضٌ ثابتٌ يمنع اللبسَ في الأكواد · مرخَّصٌ بلا قيد.</t>
        </is>
      </c>
      <c r="D4681" s="7" t="inlineStr">
        <is>
          <t>طلب تدقيق تجربة المستخدم · الجولةُ الثانية — النظامُ التصميميُّ بعد المراجعة</t>
        </is>
      </c>
      <c r="E4681" s="7" t="inlineStr">
        <is>
          <t>§الخطوط</t>
        </is>
      </c>
      <c r="F4681" s="7" t="inlineStr">
        <is>
          <t>DSN</t>
        </is>
      </c>
      <c r="G4681" s="7" t="inlineStr">
        <is>
          <t>قرار مالك موقَّع — نافذ</t>
        </is>
      </c>
      <c r="H4681" s="7" t="inlineStr">
        <is>
          <t>INJAZ-UX-01</t>
        </is>
      </c>
      <c r="I4681" s="7" t="inlineStr">
        <is>
          <t>الفصلُ ٦ — النظامُ التصميمي</t>
        </is>
      </c>
      <c r="J4681" s="7" t="inlineStr">
        <is>
          <t>FRD-01 لعرضِ مستنداتها · DELIVERY-01 لبواباتِ القبول</t>
        </is>
      </c>
      <c r="K4681" s="7" t="inlineStr">
        <is>
          <t>اختبارُ توفر: IBM Plex Mono متاحٌ ويُصيَّر صحيحًا</t>
        </is>
      </c>
      <c r="L4681" s="7" t="inlineStr">
        <is>
          <t>مطلوب ولم يُنفذ</t>
        </is>
      </c>
      <c r="M4681" s="7" t="inlineStr">
        <is>
          <t>نافذ</t>
        </is>
      </c>
    </row>
    <row r="4682">
      <c r="A4682" s="7" t="n">
        <v>4681</v>
      </c>
      <c r="B4682" s="7" t="inlineStr">
        <is>
          <t>DSN-127</t>
        </is>
      </c>
      <c r="C4682" s="7" t="inlineStr">
        <is>
          <t>قاعدةُ الخطِّ «لا تحميلٌ خارجي»: تُضمَّن الخطوطُ في الخادمِ بصيغة woff2 — ولا يُعتمد على Google Fonts ولا أيِّ مصدرٍ خارجي — البيئاتُ السياديةُ المغلقةُ لا تصل إلى الإنترنت — والاعتمادُ الخارجيُّ يكسر النظامَ فيها.</t>
        </is>
      </c>
      <c r="D4682" s="7" t="inlineStr">
        <is>
          <t>طلب تدقيق تجربة المستخدم · الجولةُ الثانية — النظامُ التصميميُّ بعد المراجعة</t>
        </is>
      </c>
      <c r="E4682" s="7" t="inlineStr">
        <is>
          <t>§الخطوط</t>
        </is>
      </c>
      <c r="F4682" s="7" t="inlineStr">
        <is>
          <t>DSN</t>
        </is>
      </c>
      <c r="G4682" s="7" t="inlineStr">
        <is>
          <t>قرار مالك موقَّع — نافذ</t>
        </is>
      </c>
      <c r="H4682" s="7" t="inlineStr">
        <is>
          <t>INJAZ-UX-01</t>
        </is>
      </c>
      <c r="I4682" s="7" t="inlineStr">
        <is>
          <t>الفصلُ ٦ — النظامُ التصميمي</t>
        </is>
      </c>
      <c r="J4682" s="7" t="inlineStr">
        <is>
          <t>FRD-01 لعرضِ مستنداتها · DELIVERY-01 لبواباتِ القبول</t>
        </is>
      </c>
      <c r="K4682" s="7" t="inlineStr">
        <is>
          <t>اختبارُ قاعدة: «لا تحميلٌ خارجي» مطبَّقةٌ في كل الشاشات</t>
        </is>
      </c>
      <c r="L4682" s="7" t="inlineStr">
        <is>
          <t>مطلوب ولم يُنفذ</t>
        </is>
      </c>
      <c r="M4682" s="7" t="inlineStr">
        <is>
          <t>نافذ</t>
        </is>
      </c>
    </row>
    <row r="4683">
      <c r="A4683" s="7" t="n">
        <v>4682</v>
      </c>
      <c r="B4683" s="7" t="inlineStr">
        <is>
          <t>DSN-128</t>
        </is>
      </c>
      <c r="C4683" s="7" t="inlineStr">
        <is>
          <t>قاعدةُ الخطِّ «وزنٌ غيرُ متوفر»: إن فُقد وزنٌ فيُستعمل الأقربُ منه ولا يُصنَّع بالتعتيمِ الاصطناعي — التعتيمُ الاصطناعيُّ يُفسد شكلَ الحرف العربيِّ خاصةً.</t>
        </is>
      </c>
      <c r="D4683" s="7" t="inlineStr">
        <is>
          <t>طلب تدقيق تجربة المستخدم · الجولةُ الثانية — النظامُ التصميميُّ بعد المراجعة</t>
        </is>
      </c>
      <c r="E4683" s="7" t="inlineStr">
        <is>
          <t>§الخطوط</t>
        </is>
      </c>
      <c r="F4683" s="7" t="inlineStr">
        <is>
          <t>DSN</t>
        </is>
      </c>
      <c r="G4683" s="7" t="inlineStr">
        <is>
          <t>قرار مالك موقَّع — نافذ</t>
        </is>
      </c>
      <c r="H4683" s="7" t="inlineStr">
        <is>
          <t>INJAZ-UX-01</t>
        </is>
      </c>
      <c r="I4683" s="7" t="inlineStr">
        <is>
          <t>الفصلُ ٦ — النظامُ التصميمي</t>
        </is>
      </c>
      <c r="J4683" s="7" t="inlineStr">
        <is>
          <t>FRD-01 لعرضِ مستنداتها · DELIVERY-01 لبواباتِ القبول</t>
        </is>
      </c>
      <c r="K4683" s="7" t="inlineStr">
        <is>
          <t>اختبارُ قاعدة: «وزنٌ غيرُ متوفر» مطبَّقةٌ في كل الشاشات</t>
        </is>
      </c>
      <c r="L4683" s="7" t="inlineStr">
        <is>
          <t>مطلوب ولم يُنفذ</t>
        </is>
      </c>
      <c r="M4683" s="7" t="inlineStr">
        <is>
          <t>نافذ</t>
        </is>
      </c>
    </row>
    <row r="4684">
      <c r="A4684" s="7" t="n">
        <v>4683</v>
      </c>
      <c r="B4684" s="7" t="inlineStr">
        <is>
          <t>DSN-129</t>
        </is>
      </c>
      <c r="C4684" s="7" t="inlineStr">
        <is>
          <t>قاعدةُ الخطِّ «الأرقام»: الأرقامُ الغربيةُ (0-9) هي الافتراضُ في كل المنصة — والشرقيةُ خيارٌ للعرضِ لا للتخزين — ◆ قرارٌ محسومٌ — والتخزينُ دائمًا غربيٌّ لتُقرأ آليًّا.</t>
        </is>
      </c>
      <c r="D4684" s="7" t="inlineStr">
        <is>
          <t>طلب تدقيق تجربة المستخدم · الجولةُ الثانية — النظامُ التصميميُّ بعد المراجعة</t>
        </is>
      </c>
      <c r="E4684" s="7" t="inlineStr">
        <is>
          <t>§الخطوط</t>
        </is>
      </c>
      <c r="F4684" s="7" t="inlineStr">
        <is>
          <t>DSN</t>
        </is>
      </c>
      <c r="G4684" s="7" t="inlineStr">
        <is>
          <t>قرار مالك موقَّع — نافذ</t>
        </is>
      </c>
      <c r="H4684" s="7" t="inlineStr">
        <is>
          <t>INJAZ-UX-01</t>
        </is>
      </c>
      <c r="I4684" s="7" t="inlineStr">
        <is>
          <t>الفصلُ ٦ — النظامُ التصميمي</t>
        </is>
      </c>
      <c r="J4684" s="7" t="inlineStr">
        <is>
          <t>FRD-01 لعرضِ مستنداتها · DELIVERY-01 لبواباتِ القبول</t>
        </is>
      </c>
      <c r="K4684" s="7" t="inlineStr">
        <is>
          <t>اختبارُ قاعدة: «الأرقام» مطبَّقةٌ في كل الشاشات</t>
        </is>
      </c>
      <c r="L4684" s="7" t="inlineStr">
        <is>
          <t>مطلوب ولم يُنفذ</t>
        </is>
      </c>
      <c r="M4684" s="7" t="inlineStr">
        <is>
          <t>نافذ</t>
        </is>
      </c>
    </row>
    <row r="4685">
      <c r="A4685" s="7" t="n">
        <v>4684</v>
      </c>
      <c r="B4685" s="7" t="inlineStr">
        <is>
          <t>DSN-130</t>
        </is>
      </c>
      <c r="C4685" s="7" t="inlineStr">
        <is>
          <t>قاعدةُ الخطِّ «التقويم»: الميلاديُّ هو التقويمُ النافذُ في التخزينِ والحسابِ — والهجريُّ عرضٌ إضافيٌّ اختياريٌّ بجانبه — ◆ قرارٌ محسومٌ — ولا يُخزَّن تاريخان.</t>
        </is>
      </c>
      <c r="D4685" s="7" t="inlineStr">
        <is>
          <t>طلب تدقيق تجربة المستخدم · الجولةُ الثانية — النظامُ التصميميُّ بعد المراجعة</t>
        </is>
      </c>
      <c r="E4685" s="7" t="inlineStr">
        <is>
          <t>§الخطوط</t>
        </is>
      </c>
      <c r="F4685" s="7" t="inlineStr">
        <is>
          <t>DSN</t>
        </is>
      </c>
      <c r="G4685" s="7" t="inlineStr">
        <is>
          <t>قرار مالك موقَّع — نافذ</t>
        </is>
      </c>
      <c r="H4685" s="7" t="inlineStr">
        <is>
          <t>INJAZ-UX-01</t>
        </is>
      </c>
      <c r="I4685" s="7" t="inlineStr">
        <is>
          <t>الفصلُ ٦ — النظامُ التصميمي</t>
        </is>
      </c>
      <c r="J4685" s="7" t="inlineStr">
        <is>
          <t>FRD-01 لعرضِ مستنداتها · DELIVERY-01 لبواباتِ القبول</t>
        </is>
      </c>
      <c r="K4685" s="7" t="inlineStr">
        <is>
          <t>اختبارُ قاعدة: «التقويم» مطبَّقةٌ في كل الشاشات</t>
        </is>
      </c>
      <c r="L4685" s="7" t="inlineStr">
        <is>
          <t>مطلوب ولم يُنفذ</t>
        </is>
      </c>
      <c r="M4685" s="7" t="inlineStr">
        <is>
          <t>نافذ</t>
        </is>
      </c>
    </row>
    <row r="4686">
      <c r="A4686" s="7" t="n">
        <v>4685</v>
      </c>
      <c r="B4686" s="7" t="inlineStr">
        <is>
          <t>DSN-131</t>
        </is>
      </c>
      <c r="C4686" s="7" t="inlineStr">
        <is>
          <t>قاعدةُ الخطِّ «النصُّ المختلط»: النصُّ اللاتينيُّ داخلَ العربيِّ يُعرض LTR في مقطعٍ معزول — ولا يُقلب — الأكوادُ والمعرّفاتُ تُقرأ خطأً إن قُلبت.</t>
        </is>
      </c>
      <c r="D4686" s="7" t="inlineStr">
        <is>
          <t>طلب تدقيق تجربة المستخدم · الجولةُ الثانية — النظامُ التصميميُّ بعد المراجعة</t>
        </is>
      </c>
      <c r="E4686" s="7" t="inlineStr">
        <is>
          <t>§الخطوط</t>
        </is>
      </c>
      <c r="F4686" s="7" t="inlineStr">
        <is>
          <t>DSN</t>
        </is>
      </c>
      <c r="G4686" s="7" t="inlineStr">
        <is>
          <t>قرار مالك موقَّع — نافذ</t>
        </is>
      </c>
      <c r="H4686" s="7" t="inlineStr">
        <is>
          <t>INJAZ-UX-01</t>
        </is>
      </c>
      <c r="I4686" s="7" t="inlineStr">
        <is>
          <t>الفصلُ ٦ — النظامُ التصميمي</t>
        </is>
      </c>
      <c r="J4686" s="7" t="inlineStr">
        <is>
          <t>FRD-01 لعرضِ مستنداتها · DELIVERY-01 لبواباتِ القبول</t>
        </is>
      </c>
      <c r="K4686" s="7" t="inlineStr">
        <is>
          <t>اختبارُ قاعدة: «النصُّ المختلط» مطبَّقةٌ في كل الشاشات</t>
        </is>
      </c>
      <c r="L4686" s="7" t="inlineStr">
        <is>
          <t>مطلوب ولم يُنفذ</t>
        </is>
      </c>
      <c r="M4686" s="7" t="inlineStr">
        <is>
          <t>نافذ</t>
        </is>
      </c>
    </row>
    <row r="4687">
      <c r="A4687" s="7" t="n">
        <v>4686</v>
      </c>
      <c r="B4687" s="7" t="inlineStr">
        <is>
          <t>DSN-132</t>
        </is>
      </c>
      <c r="C4687" s="7" t="inlineStr">
        <is>
          <t>الأرقامُ في الجداولِ والمبالغِ تُعرض بخصيصةِ الأرقام الجدوليةِ ثابتةِ العرضِ لتتحاذى عموديًّا.</t>
        </is>
      </c>
      <c r="D4687" s="7" t="inlineStr">
        <is>
          <t>طلب تدقيق تجربة المستخدم · الجولةُ الثانية — النظامُ التصميميُّ بعد المراجعة</t>
        </is>
      </c>
      <c r="E4687" s="7" t="inlineStr">
        <is>
          <t>§الخطوط</t>
        </is>
      </c>
      <c r="F4687" s="7" t="inlineStr">
        <is>
          <t>DSN</t>
        </is>
      </c>
      <c r="G4687" s="7" t="inlineStr">
        <is>
          <t>قرار مالك موقَّع — نافذ</t>
        </is>
      </c>
      <c r="H4687" s="7" t="inlineStr">
        <is>
          <t>INJAZ-UX-01</t>
        </is>
      </c>
      <c r="I4687" s="7" t="inlineStr">
        <is>
          <t>الفصلُ ٦ — النظامُ التصميمي</t>
        </is>
      </c>
      <c r="J4687" s="7" t="inlineStr">
        <is>
          <t>FRD-01 لعرضِ مستنداتها · DELIVERY-01 لبواباتِ القبول</t>
        </is>
      </c>
      <c r="K4687" s="7" t="inlineStr">
        <is>
          <t>اختبارُ محاذاة: أرقامُ عمودٍ واحدٍ تتحاذى عموديًّا بلا انحراف</t>
        </is>
      </c>
      <c r="L4687" s="7" t="inlineStr">
        <is>
          <t>مطلوب ولم يُنفذ</t>
        </is>
      </c>
      <c r="M4687" s="7" t="inlineStr">
        <is>
          <t>نافذ</t>
        </is>
      </c>
    </row>
    <row r="4688">
      <c r="A4688" s="7" t="n">
        <v>4687</v>
      </c>
      <c r="B4688" s="7" t="inlineStr">
        <is>
          <t>DSN-133</t>
        </is>
      </c>
      <c r="C4688" s="7" t="inlineStr">
        <is>
          <t>لا يُقال عن لونٍ منفردٍ إنه يحقق مستوى تباينٍ — بل يُقاس زوجُ الأماميِّ والخلفيِّ مع حجم النصِّ ونوعِ العنصر.</t>
        </is>
      </c>
      <c r="D4688" s="7" t="inlineStr">
        <is>
          <t>طلب تدقيق تجربة المستخدم · الجولةُ الثانية — النظامُ التصميميُّ بعد المراجعة</t>
        </is>
      </c>
      <c r="E4688" s="7" t="inlineStr">
        <is>
          <t>§التباين</t>
        </is>
      </c>
      <c r="F4688" s="7" t="inlineStr">
        <is>
          <t>DSN</t>
        </is>
      </c>
      <c r="G4688" s="7" t="inlineStr">
        <is>
          <t>قرار مالك موقَّع — نافذ</t>
        </is>
      </c>
      <c r="H4688" s="7" t="inlineStr">
        <is>
          <t>INJAZ-UX-01</t>
        </is>
      </c>
      <c r="I4688" s="7" t="inlineStr">
        <is>
          <t>الفصلُ ٦ — النظامُ التصميمي</t>
        </is>
      </c>
      <c r="J4688" s="7" t="inlineStr">
        <is>
          <t>FRD-01 لعرضِ مستنداتها · DELIVERY-01 لبواباتِ القبول</t>
        </is>
      </c>
      <c r="K4688" s="7" t="inlineStr">
        <is>
          <t>اختبارُ منهج: صفرُ ادعاءِ تباينٍ للونٍ منفرد</t>
        </is>
      </c>
      <c r="L4688" s="7" t="inlineStr">
        <is>
          <t>مطلوب ولم يُنفذ</t>
        </is>
      </c>
      <c r="M4688" s="7" t="inlineStr">
        <is>
          <t>نافذ</t>
        </is>
      </c>
    </row>
    <row r="4689">
      <c r="A4689" s="7" t="n">
        <v>4688</v>
      </c>
      <c r="B4689" s="7" t="inlineStr">
        <is>
          <t>DSN-134</t>
        </is>
      </c>
      <c r="C4689" s="7" t="inlineStr">
        <is>
          <t>زوجُ التباين «نصُّ المتنِ على السطح»: الأماميُّ ink-900 على الخلفيِّ white · بحجم 15px عادي · نوعُه نص · نسبتُه 16.1:1 · وحكمُه AAA.</t>
        </is>
      </c>
      <c r="D4689" s="7" t="inlineStr">
        <is>
          <t>طلب تدقيق تجربة المستخدم · الجولةُ الثانية — النظامُ التصميميُّ بعد المراجعة</t>
        </is>
      </c>
      <c r="E4689" s="7" t="inlineStr">
        <is>
          <t>§التباين</t>
        </is>
      </c>
      <c r="F4689" s="7" t="inlineStr">
        <is>
          <t>DSN</t>
        </is>
      </c>
      <c r="G4689" s="7" t="inlineStr">
        <is>
          <t>قرار مالك موقَّع — نافذ</t>
        </is>
      </c>
      <c r="H4689" s="7" t="inlineStr">
        <is>
          <t>INJAZ-UX-01</t>
        </is>
      </c>
      <c r="I4689" s="7" t="inlineStr">
        <is>
          <t>الفصلُ ٦ — النظامُ التصميمي</t>
        </is>
      </c>
      <c r="J4689" s="7" t="inlineStr">
        <is>
          <t>FRD-01 لعرضِ مستنداتها · DELIVERY-01 لبواباتِ القبول</t>
        </is>
      </c>
      <c r="K4689" s="7" t="inlineStr">
        <is>
          <t>اختبارُ قياس: الزوجُ يقيس 16.1:1 بأداةِ تباينٍ معتمدة</t>
        </is>
      </c>
      <c r="L4689" s="7" t="inlineStr">
        <is>
          <t>مطلوب ولم يُنفذ</t>
        </is>
      </c>
      <c r="M4689" s="7" t="inlineStr">
        <is>
          <t>نافذ</t>
        </is>
      </c>
    </row>
    <row r="4690">
      <c r="A4690" s="7" t="n">
        <v>4689</v>
      </c>
      <c r="B4690" s="7" t="inlineStr">
        <is>
          <t>DSN-135</t>
        </is>
      </c>
      <c r="C4690" s="7" t="inlineStr">
        <is>
          <t>زوجُ التباين «النصُّ الثانويُّ على السطح»: الأماميُّ ink-600 على الخلفيِّ white · بحجم 14px عادي · نوعُه نص · نسبتُه 5.9:1 · وحكمُه AA.</t>
        </is>
      </c>
      <c r="D4690" s="7" t="inlineStr">
        <is>
          <t>طلب تدقيق تجربة المستخدم · الجولةُ الثانية — النظامُ التصميميُّ بعد المراجعة</t>
        </is>
      </c>
      <c r="E4690" s="7" t="inlineStr">
        <is>
          <t>§التباين</t>
        </is>
      </c>
      <c r="F4690" s="7" t="inlineStr">
        <is>
          <t>DSN</t>
        </is>
      </c>
      <c r="G4690" s="7" t="inlineStr">
        <is>
          <t>قرار مالك موقَّع — نافذ</t>
        </is>
      </c>
      <c r="H4690" s="7" t="inlineStr">
        <is>
          <t>INJAZ-UX-01</t>
        </is>
      </c>
      <c r="I4690" s="7" t="inlineStr">
        <is>
          <t>الفصلُ ٦ — النظامُ التصميمي</t>
        </is>
      </c>
      <c r="J4690" s="7" t="inlineStr">
        <is>
          <t>FRD-01 لعرضِ مستنداتها · DELIVERY-01 لبواباتِ القبول</t>
        </is>
      </c>
      <c r="K4690" s="7" t="inlineStr">
        <is>
          <t>اختبارُ قياس: الزوجُ يقيس 5.9:1 بأداةِ تباينٍ معتمدة</t>
        </is>
      </c>
      <c r="L4690" s="7" t="inlineStr">
        <is>
          <t>مطلوب ولم يُنفذ</t>
        </is>
      </c>
      <c r="M4690" s="7" t="inlineStr">
        <is>
          <t>نافذ</t>
        </is>
      </c>
    </row>
    <row r="4691">
      <c r="A4691" s="7" t="n">
        <v>4690</v>
      </c>
      <c r="B4691" s="7" t="inlineStr">
        <is>
          <t>DSN-136</t>
        </is>
      </c>
      <c r="C4691" s="7" t="inlineStr">
        <is>
          <t>زوجُ التباين «نصُّ الزرِّ الرئيسي»: الأماميُّ white على الخلفيِّ navy-800 · بحجم 15px وسط · نوعُه نص · نسبتُه 9.7:1 · وحكمُه AAA.</t>
        </is>
      </c>
      <c r="D4691" s="7" t="inlineStr">
        <is>
          <t>طلب تدقيق تجربة المستخدم · الجولةُ الثانية — النظامُ التصميميُّ بعد المراجعة</t>
        </is>
      </c>
      <c r="E4691" s="7" t="inlineStr">
        <is>
          <t>§التباين</t>
        </is>
      </c>
      <c r="F4691" s="7" t="inlineStr">
        <is>
          <t>DSN</t>
        </is>
      </c>
      <c r="G4691" s="7" t="inlineStr">
        <is>
          <t>قرار مالك موقَّع — نافذ</t>
        </is>
      </c>
      <c r="H4691" s="7" t="inlineStr">
        <is>
          <t>INJAZ-UX-01</t>
        </is>
      </c>
      <c r="I4691" s="7" t="inlineStr">
        <is>
          <t>الفصلُ ٦ — النظامُ التصميمي</t>
        </is>
      </c>
      <c r="J4691" s="7" t="inlineStr">
        <is>
          <t>FRD-01 لعرضِ مستنداتها · DELIVERY-01 لبواباتِ القبول</t>
        </is>
      </c>
      <c r="K4691" s="7" t="inlineStr">
        <is>
          <t>اختبارُ قياس: الزوجُ يقيس 9.7:1 بأداةِ تباينٍ معتمدة</t>
        </is>
      </c>
      <c r="L4691" s="7" t="inlineStr">
        <is>
          <t>مطلوب ولم يُنفذ</t>
        </is>
      </c>
      <c r="M4691" s="7" t="inlineStr">
        <is>
          <t>نافذ</t>
        </is>
      </c>
    </row>
    <row r="4692">
      <c r="A4692" s="7" t="n">
        <v>4691</v>
      </c>
      <c r="B4692" s="7" t="inlineStr">
        <is>
          <t>DSN-137</t>
        </is>
      </c>
      <c r="C4692" s="7" t="inlineStr">
        <is>
          <t>زوجُ التباين «الزرُّ الرئيسيُّ عند التمرير»: الأماميُّ white على الخلفيِّ navy-900 · بحجم 15px وسط · نوعُه نص · نسبتُه 12.4:1 · وحكمُه AAA.</t>
        </is>
      </c>
      <c r="D4692" s="7" t="inlineStr">
        <is>
          <t>طلب تدقيق تجربة المستخدم · الجولةُ الثانية — النظامُ التصميميُّ بعد المراجعة</t>
        </is>
      </c>
      <c r="E4692" s="7" t="inlineStr">
        <is>
          <t>§التباين</t>
        </is>
      </c>
      <c r="F4692" s="7" t="inlineStr">
        <is>
          <t>DSN</t>
        </is>
      </c>
      <c r="G4692" s="7" t="inlineStr">
        <is>
          <t>قرار مالك موقَّع — نافذ</t>
        </is>
      </c>
      <c r="H4692" s="7" t="inlineStr">
        <is>
          <t>INJAZ-UX-01</t>
        </is>
      </c>
      <c r="I4692" s="7" t="inlineStr">
        <is>
          <t>الفصلُ ٦ — النظامُ التصميمي</t>
        </is>
      </c>
      <c r="J4692" s="7" t="inlineStr">
        <is>
          <t>FRD-01 لعرضِ مستنداتها · DELIVERY-01 لبواباتِ القبول</t>
        </is>
      </c>
      <c r="K4692" s="7" t="inlineStr">
        <is>
          <t>اختبارُ قياس: الزوجُ يقيس 12.4:1 بأداةِ تباينٍ معتمدة</t>
        </is>
      </c>
      <c r="L4692" s="7" t="inlineStr">
        <is>
          <t>مطلوب ولم يُنفذ</t>
        </is>
      </c>
      <c r="M4692" s="7" t="inlineStr">
        <is>
          <t>نافذ</t>
        </is>
      </c>
    </row>
    <row r="4693">
      <c r="A4693" s="7" t="n">
        <v>4692</v>
      </c>
      <c r="B4693" s="7" t="inlineStr">
        <is>
          <t>DSN-138</t>
        </is>
      </c>
      <c r="C4693" s="7" t="inlineStr">
        <is>
          <t>زوجُ التباين «رسالةُ النجاح»: الأماميُّ green-700 على الخلفيِّ green-100 · بحجم 14px عادي · نوعُه نص · نسبتُه 6.8:1 · وحكمُه AA.</t>
        </is>
      </c>
      <c r="D4693" s="7" t="inlineStr">
        <is>
          <t>طلب تدقيق تجربة المستخدم · الجولةُ الثانية — النظامُ التصميميُّ بعد المراجعة</t>
        </is>
      </c>
      <c r="E4693" s="7" t="inlineStr">
        <is>
          <t>§التباين</t>
        </is>
      </c>
      <c r="F4693" s="7" t="inlineStr">
        <is>
          <t>DSN</t>
        </is>
      </c>
      <c r="G4693" s="7" t="inlineStr">
        <is>
          <t>قرار مالك موقَّع — نافذ</t>
        </is>
      </c>
      <c r="H4693" s="7" t="inlineStr">
        <is>
          <t>INJAZ-UX-01</t>
        </is>
      </c>
      <c r="I4693" s="7" t="inlineStr">
        <is>
          <t>الفصلُ ٦ — النظامُ التصميمي</t>
        </is>
      </c>
      <c r="J4693" s="7" t="inlineStr">
        <is>
          <t>FRD-01 لعرضِ مستنداتها · DELIVERY-01 لبواباتِ القبول</t>
        </is>
      </c>
      <c r="K4693" s="7" t="inlineStr">
        <is>
          <t>اختبارُ قياس: الزوجُ يقيس 6.8:1 بأداةِ تباينٍ معتمدة</t>
        </is>
      </c>
      <c r="L4693" s="7" t="inlineStr">
        <is>
          <t>مطلوب ولم يُنفذ</t>
        </is>
      </c>
      <c r="M4693" s="7" t="inlineStr">
        <is>
          <t>نافذ</t>
        </is>
      </c>
    </row>
    <row r="4694">
      <c r="A4694" s="7" t="n">
        <v>4693</v>
      </c>
      <c r="B4694" s="7" t="inlineStr">
        <is>
          <t>DSN-139</t>
        </is>
      </c>
      <c r="C4694" s="7" t="inlineStr">
        <is>
          <t>زوجُ التباين «رسالةُ التحذير»: الأماميُّ amber-700 على الخلفيِّ amber-100 · بحجم 14px عادي · نوعُه نص · نسبتُه 5.4:1 · وحكمُه AA.</t>
        </is>
      </c>
      <c r="D4694" s="7" t="inlineStr">
        <is>
          <t>طلب تدقيق تجربة المستخدم · الجولةُ الثانية — النظامُ التصميميُّ بعد المراجعة</t>
        </is>
      </c>
      <c r="E4694" s="7" t="inlineStr">
        <is>
          <t>§التباين</t>
        </is>
      </c>
      <c r="F4694" s="7" t="inlineStr">
        <is>
          <t>DSN</t>
        </is>
      </c>
      <c r="G4694" s="7" t="inlineStr">
        <is>
          <t>قرار مالك موقَّع — نافذ</t>
        </is>
      </c>
      <c r="H4694" s="7" t="inlineStr">
        <is>
          <t>INJAZ-UX-01</t>
        </is>
      </c>
      <c r="I4694" s="7" t="inlineStr">
        <is>
          <t>الفصلُ ٦ — النظامُ التصميمي</t>
        </is>
      </c>
      <c r="J4694" s="7" t="inlineStr">
        <is>
          <t>FRD-01 لعرضِ مستنداتها · DELIVERY-01 لبواباتِ القبول</t>
        </is>
      </c>
      <c r="K4694" s="7" t="inlineStr">
        <is>
          <t>اختبارُ قياس: الزوجُ يقيس 5.4:1 بأداةِ تباينٍ معتمدة</t>
        </is>
      </c>
      <c r="L4694" s="7" t="inlineStr">
        <is>
          <t>مطلوب ولم يُنفذ</t>
        </is>
      </c>
      <c r="M4694" s="7" t="inlineStr">
        <is>
          <t>نافذ</t>
        </is>
      </c>
    </row>
    <row r="4695">
      <c r="A4695" s="7" t="n">
        <v>4694</v>
      </c>
      <c r="B4695" s="7" t="inlineStr">
        <is>
          <t>DSN-140</t>
        </is>
      </c>
      <c r="C4695" s="7" t="inlineStr">
        <is>
          <t>زوجُ التباين «رسالةُ الخطأ»: الأماميُّ red-700 على الخلفيِّ red-100 · بحجم 14px عادي · نوعُه نص · نسبتُه 7.2:1 · وحكمُه AA.</t>
        </is>
      </c>
      <c r="D4695" s="7" t="inlineStr">
        <is>
          <t>طلب تدقيق تجربة المستخدم · الجولةُ الثانية — النظامُ التصميميُّ بعد المراجعة</t>
        </is>
      </c>
      <c r="E4695" s="7" t="inlineStr">
        <is>
          <t>§التباين</t>
        </is>
      </c>
      <c r="F4695" s="7" t="inlineStr">
        <is>
          <t>DSN</t>
        </is>
      </c>
      <c r="G4695" s="7" t="inlineStr">
        <is>
          <t>قرار مالك موقَّع — نافذ</t>
        </is>
      </c>
      <c r="H4695" s="7" t="inlineStr">
        <is>
          <t>INJAZ-UX-01</t>
        </is>
      </c>
      <c r="I4695" s="7" t="inlineStr">
        <is>
          <t>الفصلُ ٦ — النظامُ التصميمي</t>
        </is>
      </c>
      <c r="J4695" s="7" t="inlineStr">
        <is>
          <t>FRD-01 لعرضِ مستنداتها · DELIVERY-01 لبواباتِ القبول</t>
        </is>
      </c>
      <c r="K4695" s="7" t="inlineStr">
        <is>
          <t>اختبارُ قياس: الزوجُ يقيس 7.2:1 بأداةِ تباينٍ معتمدة</t>
        </is>
      </c>
      <c r="L4695" s="7" t="inlineStr">
        <is>
          <t>مطلوب ولم يُنفذ</t>
        </is>
      </c>
      <c r="M4695" s="7" t="inlineStr">
        <is>
          <t>نافذ</t>
        </is>
      </c>
    </row>
    <row r="4696">
      <c r="A4696" s="7" t="n">
        <v>4695</v>
      </c>
      <c r="B4696" s="7" t="inlineStr">
        <is>
          <t>DSN-141</t>
        </is>
      </c>
      <c r="C4696" s="7" t="inlineStr">
        <is>
          <t>زوجُ التباين «رسالةُ المعلومة»: الأماميُّ teal-700 على الخلفيِّ teal-100 · بحجم 14px عادي · نوعُه نص · نسبتُه 6.1:1 · وحكمُه AA.</t>
        </is>
      </c>
      <c r="D4696" s="7" t="inlineStr">
        <is>
          <t>طلب تدقيق تجربة المستخدم · الجولةُ الثانية — النظامُ التصميميُّ بعد المراجعة</t>
        </is>
      </c>
      <c r="E4696" s="7" t="inlineStr">
        <is>
          <t>§التباين</t>
        </is>
      </c>
      <c r="F4696" s="7" t="inlineStr">
        <is>
          <t>DSN</t>
        </is>
      </c>
      <c r="G4696" s="7" t="inlineStr">
        <is>
          <t>قرار مالك موقَّع — نافذ</t>
        </is>
      </c>
      <c r="H4696" s="7" t="inlineStr">
        <is>
          <t>INJAZ-UX-01</t>
        </is>
      </c>
      <c r="I4696" s="7" t="inlineStr">
        <is>
          <t>الفصلُ ٦ — النظامُ التصميمي</t>
        </is>
      </c>
      <c r="J4696" s="7" t="inlineStr">
        <is>
          <t>FRD-01 لعرضِ مستنداتها · DELIVERY-01 لبواباتِ القبول</t>
        </is>
      </c>
      <c r="K4696" s="7" t="inlineStr">
        <is>
          <t>اختبارُ قياس: الزوجُ يقيس 6.1:1 بأداةِ تباينٍ معتمدة</t>
        </is>
      </c>
      <c r="L4696" s="7" t="inlineStr">
        <is>
          <t>مطلوب ولم يُنفذ</t>
        </is>
      </c>
      <c r="M4696" s="7" t="inlineStr">
        <is>
          <t>نافذ</t>
        </is>
      </c>
    </row>
    <row r="4697">
      <c r="A4697" s="7" t="n">
        <v>4696</v>
      </c>
      <c r="B4697" s="7" t="inlineStr">
        <is>
          <t>DSN-142</t>
        </is>
      </c>
      <c r="C4697" s="7" t="inlineStr">
        <is>
          <t>زوجُ التباين «الحقلُ الحساس»: الأماميُّ plum-700 على الخلفيِّ plum-100 · بحجم 14px عادي · نوعُه نص · نسبتُه 6.4:1 · وحكمُه AA.</t>
        </is>
      </c>
      <c r="D4697" s="7" t="inlineStr">
        <is>
          <t>طلب تدقيق تجربة المستخدم · الجولةُ الثانية — النظامُ التصميميُّ بعد المراجعة</t>
        </is>
      </c>
      <c r="E4697" s="7" t="inlineStr">
        <is>
          <t>§التباين</t>
        </is>
      </c>
      <c r="F4697" s="7" t="inlineStr">
        <is>
          <t>DSN</t>
        </is>
      </c>
      <c r="G4697" s="7" t="inlineStr">
        <is>
          <t>قرار مالك موقَّع — نافذ</t>
        </is>
      </c>
      <c r="H4697" s="7" t="inlineStr">
        <is>
          <t>INJAZ-UX-01</t>
        </is>
      </c>
      <c r="I4697" s="7" t="inlineStr">
        <is>
          <t>الفصلُ ٦ — النظامُ التصميمي</t>
        </is>
      </c>
      <c r="J4697" s="7" t="inlineStr">
        <is>
          <t>FRD-01 لعرضِ مستنداتها · DELIVERY-01 لبواباتِ القبول</t>
        </is>
      </c>
      <c r="K4697" s="7" t="inlineStr">
        <is>
          <t>اختبارُ قياس: الزوجُ يقيس 6.4:1 بأداةِ تباينٍ معتمدة</t>
        </is>
      </c>
      <c r="L4697" s="7" t="inlineStr">
        <is>
          <t>مطلوب ولم يُنفذ</t>
        </is>
      </c>
      <c r="M4697" s="7" t="inlineStr">
        <is>
          <t>نافذ</t>
        </is>
      </c>
    </row>
    <row r="4698">
      <c r="A4698" s="7" t="n">
        <v>4697</v>
      </c>
      <c r="B4698" s="7" t="inlineStr">
        <is>
          <t>DSN-143</t>
        </is>
      </c>
      <c r="C4698" s="7" t="inlineStr">
        <is>
          <t>زوجُ التباين «حدُّ الحقلِ العادي»: الأماميُّ ink-200 على الخلفيِّ white · بحجم — · نوعُه حدٌّ غيرُ نصّي · نسبتُه 1.4:1 · وحكمُه ◆ لا يكفي وحدَه — ويلزم معه عنوانٌ ظاهر.</t>
        </is>
      </c>
      <c r="D4698" s="7" t="inlineStr">
        <is>
          <t>طلب تدقيق تجربة المستخدم · الجولةُ الثانية — النظامُ التصميميُّ بعد المراجعة</t>
        </is>
      </c>
      <c r="E4698" s="7" t="inlineStr">
        <is>
          <t>§التباين</t>
        </is>
      </c>
      <c r="F4698" s="7" t="inlineStr">
        <is>
          <t>DSN</t>
        </is>
      </c>
      <c r="G4698" s="7" t="inlineStr">
        <is>
          <t>قرار مالك موقَّع — نافذ</t>
        </is>
      </c>
      <c r="H4698" s="7" t="inlineStr">
        <is>
          <t>INJAZ-UX-01</t>
        </is>
      </c>
      <c r="I4698" s="7" t="inlineStr">
        <is>
          <t>الفصلُ ٦ — النظامُ التصميمي</t>
        </is>
      </c>
      <c r="J4698" s="7" t="inlineStr">
        <is>
          <t>FRD-01 لعرضِ مستنداتها · DELIVERY-01 لبواباتِ القبول</t>
        </is>
      </c>
      <c r="K4698" s="7" t="inlineStr">
        <is>
          <t>اختبارُ قياس: الزوجُ يقيس 1.4:1 بأداةِ تباينٍ معتمدة</t>
        </is>
      </c>
      <c r="L4698" s="7" t="inlineStr">
        <is>
          <t>مطلوب ولم يُنفذ</t>
        </is>
      </c>
      <c r="M4698" s="7" t="inlineStr">
        <is>
          <t>نافذ</t>
        </is>
      </c>
    </row>
    <row r="4699">
      <c r="A4699" s="7" t="n">
        <v>4698</v>
      </c>
      <c r="B4699" s="7" t="inlineStr">
        <is>
          <t>DSN-144</t>
        </is>
      </c>
      <c r="C4699" s="7" t="inlineStr">
        <is>
          <t>زوجُ التباين «حلقةُ التركيز»: الأماميُّ blue-600 على الخلفيِّ white · بحجم — · نوعُه حالةُ تركيز · نسبتُه 4.9:1 · وحكمُه AA — يحقق 3:1 المطلوب.</t>
        </is>
      </c>
      <c r="D4699" s="7" t="inlineStr">
        <is>
          <t>طلب تدقيق تجربة المستخدم · الجولةُ الثانية — النظامُ التصميميُّ بعد المراجعة</t>
        </is>
      </c>
      <c r="E4699" s="7" t="inlineStr">
        <is>
          <t>§التباين</t>
        </is>
      </c>
      <c r="F4699" s="7" t="inlineStr">
        <is>
          <t>DSN</t>
        </is>
      </c>
      <c r="G4699" s="7" t="inlineStr">
        <is>
          <t>قرار مالك موقَّع — نافذ</t>
        </is>
      </c>
      <c r="H4699" s="7" t="inlineStr">
        <is>
          <t>INJAZ-UX-01</t>
        </is>
      </c>
      <c r="I4699" s="7" t="inlineStr">
        <is>
          <t>الفصلُ ٦ — النظامُ التصميمي</t>
        </is>
      </c>
      <c r="J4699" s="7" t="inlineStr">
        <is>
          <t>FRD-01 لعرضِ مستنداتها · DELIVERY-01 لبواباتِ القبول</t>
        </is>
      </c>
      <c r="K4699" s="7" t="inlineStr">
        <is>
          <t>اختبارُ قياس: الزوجُ يقيس 4.9:1 بأداةِ تباينٍ معتمدة</t>
        </is>
      </c>
      <c r="L4699" s="7" t="inlineStr">
        <is>
          <t>مطلوب ولم يُنفذ</t>
        </is>
      </c>
      <c r="M4699" s="7" t="inlineStr">
        <is>
          <t>نافذ</t>
        </is>
      </c>
    </row>
    <row r="4700">
      <c r="A4700" s="7" t="n">
        <v>4699</v>
      </c>
      <c r="B4700" s="7" t="inlineStr">
        <is>
          <t>DSN-145</t>
        </is>
      </c>
      <c r="C4700" s="7" t="inlineStr">
        <is>
          <t>زوجُ التباين «حلقةُ التركيزِ على الأزرق»: الأماميُّ blue-600 على الخلفيِّ navy-800 · بحجم — · نوعُه حالةُ تركيز · نسبتُه 2.1:1 · وحكمُه ◆ لا يكفي — تُضاف حلقةٌ بيضاءُ خارجية.</t>
        </is>
      </c>
      <c r="D4700" s="7" t="inlineStr">
        <is>
          <t>طلب تدقيق تجربة المستخدم · الجولةُ الثانية — النظامُ التصميميُّ بعد المراجعة</t>
        </is>
      </c>
      <c r="E4700" s="7" t="inlineStr">
        <is>
          <t>§التباين</t>
        </is>
      </c>
      <c r="F4700" s="7" t="inlineStr">
        <is>
          <t>DSN</t>
        </is>
      </c>
      <c r="G4700" s="7" t="inlineStr">
        <is>
          <t>قرار مالك موقَّع — نافذ</t>
        </is>
      </c>
      <c r="H4700" s="7" t="inlineStr">
        <is>
          <t>INJAZ-UX-01</t>
        </is>
      </c>
      <c r="I4700" s="7" t="inlineStr">
        <is>
          <t>الفصلُ ٦ — النظامُ التصميمي</t>
        </is>
      </c>
      <c r="J4700" s="7" t="inlineStr">
        <is>
          <t>FRD-01 لعرضِ مستنداتها · DELIVERY-01 لبواباتِ القبول</t>
        </is>
      </c>
      <c r="K4700" s="7" t="inlineStr">
        <is>
          <t>اختبارُ قياس: الزوجُ يقيس 2.1:1 بأداةِ تباينٍ معتمدة</t>
        </is>
      </c>
      <c r="L4700" s="7" t="inlineStr">
        <is>
          <t>مطلوب ولم يُنفذ</t>
        </is>
      </c>
      <c r="M4700" s="7" t="inlineStr">
        <is>
          <t>نافذ</t>
        </is>
      </c>
    </row>
    <row r="4701">
      <c r="A4701" s="7" t="n">
        <v>4700</v>
      </c>
      <c r="B4701" s="7" t="inlineStr">
        <is>
          <t>DSN-146</t>
        </is>
      </c>
      <c r="C4701" s="7" t="inlineStr">
        <is>
          <t>زوجُ التباين «نصُّ المعطَّل»: الأماميُّ ink-400 على الخلفيِّ white · بحجم 15px عادي · نوعُه نصٌّ معطَّل · نسبتُه 2.8:1 · وحكمُه ◆ مستثنًى — لا يحمل معلومةً فعّالة.</t>
        </is>
      </c>
      <c r="D4701" s="7" t="inlineStr">
        <is>
          <t>طلب تدقيق تجربة المستخدم · الجولةُ الثانية — النظامُ التصميميُّ بعد المراجعة</t>
        </is>
      </c>
      <c r="E4701" s="7" t="inlineStr">
        <is>
          <t>§التباين</t>
        </is>
      </c>
      <c r="F4701" s="7" t="inlineStr">
        <is>
          <t>DSN</t>
        </is>
      </c>
      <c r="G4701" s="7" t="inlineStr">
        <is>
          <t>قرار مالك موقَّع — نافذ</t>
        </is>
      </c>
      <c r="H4701" s="7" t="inlineStr">
        <is>
          <t>INJAZ-UX-01</t>
        </is>
      </c>
      <c r="I4701" s="7" t="inlineStr">
        <is>
          <t>الفصلُ ٦ — النظامُ التصميمي</t>
        </is>
      </c>
      <c r="J4701" s="7" t="inlineStr">
        <is>
          <t>FRD-01 لعرضِ مستنداتها · DELIVERY-01 لبواباتِ القبول</t>
        </is>
      </c>
      <c r="K4701" s="7" t="inlineStr">
        <is>
          <t>اختبارُ قياس: الزوجُ يقيس 2.8:1 بأداةِ تباينٍ معتمدة</t>
        </is>
      </c>
      <c r="L4701" s="7" t="inlineStr">
        <is>
          <t>مطلوب ولم يُنفذ</t>
        </is>
      </c>
      <c r="M4701" s="7" t="inlineStr">
        <is>
          <t>نافذ</t>
        </is>
      </c>
    </row>
    <row r="4702">
      <c r="A4702" s="7" t="n">
        <v>4701</v>
      </c>
      <c r="B4702" s="7" t="inlineStr">
        <is>
          <t>DSN-147</t>
        </is>
      </c>
      <c r="C4702" s="7" t="inlineStr">
        <is>
          <t>زوجُ التباين «أيقونةُ الحالة»: الأماميُّ حسبَ لون الحالة على الخلفيِّ سطحُ الشارة · بحجم 20px · نوعُه أيقونةٌ غيرُ نصّية · نسبتُه ≥ 3:1 · وحكمُه AA للأيقونات.</t>
        </is>
      </c>
      <c r="D4702" s="7" t="inlineStr">
        <is>
          <t>طلب تدقيق تجربة المستخدم · الجولةُ الثانية — النظامُ التصميميُّ بعد المراجعة</t>
        </is>
      </c>
      <c r="E4702" s="7" t="inlineStr">
        <is>
          <t>§التباين</t>
        </is>
      </c>
      <c r="F4702" s="7" t="inlineStr">
        <is>
          <t>DSN</t>
        </is>
      </c>
      <c r="G4702" s="7" t="inlineStr">
        <is>
          <t>قرار مالك موقَّع — نافذ</t>
        </is>
      </c>
      <c r="H4702" s="7" t="inlineStr">
        <is>
          <t>INJAZ-UX-01</t>
        </is>
      </c>
      <c r="I4702" s="7" t="inlineStr">
        <is>
          <t>الفصلُ ٦ — النظامُ التصميمي</t>
        </is>
      </c>
      <c r="J4702" s="7" t="inlineStr">
        <is>
          <t>FRD-01 لعرضِ مستنداتها · DELIVERY-01 لبواباتِ القبول</t>
        </is>
      </c>
      <c r="K4702" s="7" t="inlineStr">
        <is>
          <t>اختبارُ قياس: الزوجُ يقيس ≥ 3:1 بأداةِ تباينٍ معتمدة</t>
        </is>
      </c>
      <c r="L4702" s="7" t="inlineStr">
        <is>
          <t>مطلوب ولم يُنفذ</t>
        </is>
      </c>
      <c r="M4702" s="7" t="inlineStr">
        <is>
          <t>نافذ</t>
        </is>
      </c>
    </row>
    <row r="4703">
      <c r="A4703" s="7" t="n">
        <v>4702</v>
      </c>
      <c r="B4703" s="7" t="inlineStr">
        <is>
          <t>DSN-148</t>
        </is>
      </c>
      <c r="C4703" s="7" t="inlineStr">
        <is>
          <t>لا تُنمذَج حالاتُ الشاشةِ قائمةً واحدةً — فالشاشةُ قد تكون ببياناتٍ وقراءةً فقط ودون اتصالٍ وببياناتٍ قديمةٍ في وقتٍ واحد. بل تُنمذَج خمسةَ محاورَ مستقلةٍ يُركّبها الغلافُ الحاكم.</t>
        </is>
      </c>
      <c r="D4703" s="7" t="inlineStr">
        <is>
          <t>طلب تدقيق تجربة المستخدم · الجولةُ الثانية — النظامُ التصميميُّ بعد المراجعة</t>
        </is>
      </c>
      <c r="E4703" s="7" t="inlineStr">
        <is>
          <t>§محاور الحالة</t>
        </is>
      </c>
      <c r="F4703" s="7" t="inlineStr">
        <is>
          <t>DSN</t>
        </is>
      </c>
      <c r="G4703" s="7" t="inlineStr">
        <is>
          <t>قرار مالك موقَّع — نافذ</t>
        </is>
      </c>
      <c r="H4703" s="7" t="inlineStr">
        <is>
          <t>INJAZ-UX-01</t>
        </is>
      </c>
      <c r="I4703" s="7" t="inlineStr">
        <is>
          <t>الفصلُ ٦ — النظامُ التصميمي</t>
        </is>
      </c>
      <c r="J4703" s="7" t="inlineStr">
        <is>
          <t>FRD-01 لعرضِ مستنداتها · DELIVERY-01 لبواباتِ القبول</t>
        </is>
      </c>
      <c r="K4703" s="7" t="inlineStr">
        <is>
          <t>اختبارُ نمذجة: كلُّ تركيبةٍ من المحاور الخمسةِ لها عرضٌ معرَّف</t>
        </is>
      </c>
      <c r="L4703" s="7" t="inlineStr">
        <is>
          <t>مطلوب ولم يُنفذ</t>
        </is>
      </c>
      <c r="M4703" s="7" t="inlineStr">
        <is>
          <t>نافذ</t>
        </is>
      </c>
    </row>
    <row r="4704">
      <c r="A4704" s="7" t="n">
        <v>4703</v>
      </c>
      <c r="B4704" s="7" t="inlineStr">
        <is>
          <t>DSN-149</t>
        </is>
      </c>
      <c r="C4704" s="7" t="inlineStr">
        <is>
          <t>محورُ الحالة «حالةُ البيانات» (AX-1) قيمُه: قيدَ التحميل · ببياناتٍ · فارغٌ لا بياناتَ بعدُ · لا نتائجَ للبحثِ · خطأٌ في الجلب · ومصدرُه خدمةُ الجلبِ ونتيجتُها · ومكوناتُه CM-22 هيكلُ التحميل · CM-21 الحالةُ الفارغة.</t>
        </is>
      </c>
      <c r="D4704" s="7" t="inlineStr">
        <is>
          <t>طلب تدقيق تجربة المستخدم · الجولةُ الثانية — النظامُ التصميميُّ بعد المراجعة</t>
        </is>
      </c>
      <c r="E4704" s="7" t="inlineStr">
        <is>
          <t>§محاور الحالة</t>
        </is>
      </c>
      <c r="F4704" s="7" t="inlineStr">
        <is>
          <t>DSN</t>
        </is>
      </c>
      <c r="G4704" s="7" t="inlineStr">
        <is>
          <t>قرار مالك موقَّع — نافذ</t>
        </is>
      </c>
      <c r="H4704" s="7" t="inlineStr">
        <is>
          <t>INJAZ-UX-01</t>
        </is>
      </c>
      <c r="I4704" s="7" t="inlineStr">
        <is>
          <t>الفصلُ ٦ — النظامُ التصميمي</t>
        </is>
      </c>
      <c r="J4704" s="7" t="inlineStr">
        <is>
          <t>FRD-01 لعرضِ مستنداتها · DELIVERY-01 لبواباتِ القبول</t>
        </is>
      </c>
      <c r="K4704" s="7" t="inlineStr">
        <is>
          <t>اختبارُ محور: كلُّ قيمةٍ من قيمِ حالةُ البيانات تُعرض بمكوّنها</t>
        </is>
      </c>
      <c r="L4704" s="7" t="inlineStr">
        <is>
          <t>مطلوب ولم يُنفذ</t>
        </is>
      </c>
      <c r="M4704" s="7" t="inlineStr">
        <is>
          <t>نافذ</t>
        </is>
      </c>
    </row>
    <row r="4705">
      <c r="A4705" s="7" t="n">
        <v>4704</v>
      </c>
      <c r="B4705" s="7" t="inlineStr">
        <is>
          <t>DSN-150</t>
        </is>
      </c>
      <c r="C4705" s="7" t="inlineStr">
        <is>
          <t>محورُ الحالة «حالةُ الصلاحية» (AX-2) قيمُه: مخوَّلٌ كاملًا · مخوَّلٌ بنطاقٍ جزئي · غيرُ مخوَّل · ومصدرُه محرّكُ الصلاحيات E-04 · ومكوناتُه CM-21 برسالةِ الحجب · CM-30 شارةُ الحساس.</t>
        </is>
      </c>
      <c r="D4705" s="7" t="inlineStr">
        <is>
          <t>طلب تدقيق تجربة المستخدم · الجولةُ الثانية — النظامُ التصميميُّ بعد المراجعة</t>
        </is>
      </c>
      <c r="E4705" s="7" t="inlineStr">
        <is>
          <t>§محاور الحالة</t>
        </is>
      </c>
      <c r="F4705" s="7" t="inlineStr">
        <is>
          <t>DSN</t>
        </is>
      </c>
      <c r="G4705" s="7" t="inlineStr">
        <is>
          <t>قرار مالك موقَّع — نافذ</t>
        </is>
      </c>
      <c r="H4705" s="7" t="inlineStr">
        <is>
          <t>INJAZ-UX-01</t>
        </is>
      </c>
      <c r="I4705" s="7" t="inlineStr">
        <is>
          <t>الفصلُ ٦ — النظامُ التصميمي</t>
        </is>
      </c>
      <c r="J4705" s="7" t="inlineStr">
        <is>
          <t>FRD-01 لعرضِ مستنداتها · DELIVERY-01 لبواباتِ القبول</t>
        </is>
      </c>
      <c r="K4705" s="7" t="inlineStr">
        <is>
          <t>اختبارُ محور: كلُّ قيمةٍ من قيمِ حالةُ الصلاحية تُعرض بمكوّنها</t>
        </is>
      </c>
      <c r="L4705" s="7" t="inlineStr">
        <is>
          <t>مطلوب ولم يُنفذ</t>
        </is>
      </c>
      <c r="M4705" s="7" t="inlineStr">
        <is>
          <t>نافذ</t>
        </is>
      </c>
    </row>
    <row r="4706">
      <c r="A4706" s="7" t="n">
        <v>4705</v>
      </c>
      <c r="B4706" s="7" t="inlineStr">
        <is>
          <t>DSN-151</t>
        </is>
      </c>
      <c r="C4706" s="7" t="inlineStr">
        <is>
          <t>محورُ الحالة «حالةُ التحرير» (AX-3) قيمُه: قابلٌ للتعديل · قراءةٌ فقط · مقفلٌ نهائيًّا · ومصدرُه آلةُ حالةِ المستندِ وإقفالُ الفترة · ومكوناتُه إخفاءُ الأزرارِ لا تعطيلُها فقط.</t>
        </is>
      </c>
      <c r="D4706" s="7" t="inlineStr">
        <is>
          <t>طلب تدقيق تجربة المستخدم · الجولةُ الثانية — النظامُ التصميميُّ بعد المراجعة</t>
        </is>
      </c>
      <c r="E4706" s="7" t="inlineStr">
        <is>
          <t>§محاور الحالة</t>
        </is>
      </c>
      <c r="F4706" s="7" t="inlineStr">
        <is>
          <t>DSN</t>
        </is>
      </c>
      <c r="G4706" s="7" t="inlineStr">
        <is>
          <t>قرار مالك موقَّع — نافذ</t>
        </is>
      </c>
      <c r="H4706" s="7" t="inlineStr">
        <is>
          <t>INJAZ-UX-01</t>
        </is>
      </c>
      <c r="I4706" s="7" t="inlineStr">
        <is>
          <t>الفصلُ ٦ — النظامُ التصميمي</t>
        </is>
      </c>
      <c r="J4706" s="7" t="inlineStr">
        <is>
          <t>FRD-01 لعرضِ مستنداتها · DELIVERY-01 لبواباتِ القبول</t>
        </is>
      </c>
      <c r="K4706" s="7" t="inlineStr">
        <is>
          <t>اختبارُ محور: كلُّ قيمةٍ من قيمِ حالةُ التحرير تُعرض بمكوّنها</t>
        </is>
      </c>
      <c r="L4706" s="7" t="inlineStr">
        <is>
          <t>مطلوب ولم يُنفذ</t>
        </is>
      </c>
      <c r="M4706" s="7" t="inlineStr">
        <is>
          <t>نافذ</t>
        </is>
      </c>
    </row>
    <row r="4707">
      <c r="A4707" s="7" t="n">
        <v>4706</v>
      </c>
      <c r="B4707" s="7" t="inlineStr">
        <is>
          <t>DSN-152</t>
        </is>
      </c>
      <c r="C4707" s="7" t="inlineStr">
        <is>
          <t>محورُ الحالة «حالةُ الاتصال» (AX-4) قيمُه: متصلٌ · دون اتصالٍ · قيدَ المزامنةِ · فشلت المزامنة · ومصدرُه محرّكُ العمل دون اتصال · ومكوناتُه CM-28 حالةُ المزامنة.</t>
        </is>
      </c>
      <c r="D4707" s="7" t="inlineStr">
        <is>
          <t>طلب تدقيق تجربة المستخدم · الجولةُ الثانية — النظامُ التصميميُّ بعد المراجعة</t>
        </is>
      </c>
      <c r="E4707" s="7" t="inlineStr">
        <is>
          <t>§محاور الحالة</t>
        </is>
      </c>
      <c r="F4707" s="7" t="inlineStr">
        <is>
          <t>DSN</t>
        </is>
      </c>
      <c r="G4707" s="7" t="inlineStr">
        <is>
          <t>قرار مالك موقَّع — نافذ</t>
        </is>
      </c>
      <c r="H4707" s="7" t="inlineStr">
        <is>
          <t>INJAZ-UX-01</t>
        </is>
      </c>
      <c r="I4707" s="7" t="inlineStr">
        <is>
          <t>الفصلُ ٦ — النظامُ التصميمي</t>
        </is>
      </c>
      <c r="J4707" s="7" t="inlineStr">
        <is>
          <t>FRD-01 لعرضِ مستنداتها · DELIVERY-01 لبواباتِ القبول</t>
        </is>
      </c>
      <c r="K4707" s="7" t="inlineStr">
        <is>
          <t>اختبارُ محور: كلُّ قيمةٍ من قيمِ حالةُ الاتصال تُعرض بمكوّنها</t>
        </is>
      </c>
      <c r="L4707" s="7" t="inlineStr">
        <is>
          <t>مطلوب ولم يُنفذ</t>
        </is>
      </c>
      <c r="M4707" s="7" t="inlineStr">
        <is>
          <t>نافذ</t>
        </is>
      </c>
    </row>
    <row r="4708">
      <c r="A4708" s="7" t="n">
        <v>4707</v>
      </c>
      <c r="B4708" s="7" t="inlineStr">
        <is>
          <t>DSN-153</t>
        </is>
      </c>
      <c r="C4708" s="7" t="inlineStr">
        <is>
          <t>محورُ الحالة «حالةُ الحداثة» (AX-5) قيمُه: حديثٌ · قديمٌ يحتاج تحديثًا · بياناتٌ مخزَّنةٌ محليًّا · ومصدرُه طابعُ آخرِ جلبٍ ناجح · ومكوناتُه CM-23 تنبيهٌ داخلَ الصفحة.</t>
        </is>
      </c>
      <c r="D4708" s="7" t="inlineStr">
        <is>
          <t>طلب تدقيق تجربة المستخدم · الجولةُ الثانية — النظامُ التصميميُّ بعد المراجعة</t>
        </is>
      </c>
      <c r="E4708" s="7" t="inlineStr">
        <is>
          <t>§محاور الحالة</t>
        </is>
      </c>
      <c r="F4708" s="7" t="inlineStr">
        <is>
          <t>DSN</t>
        </is>
      </c>
      <c r="G4708" s="7" t="inlineStr">
        <is>
          <t>قرار مالك موقَّع — نافذ</t>
        </is>
      </c>
      <c r="H4708" s="7" t="inlineStr">
        <is>
          <t>INJAZ-UX-01</t>
        </is>
      </c>
      <c r="I4708" s="7" t="inlineStr">
        <is>
          <t>الفصلُ ٦ — النظامُ التصميمي</t>
        </is>
      </c>
      <c r="J4708" s="7" t="inlineStr">
        <is>
          <t>FRD-01 لعرضِ مستنداتها · DELIVERY-01 لبواباتِ القبول</t>
        </is>
      </c>
      <c r="K4708" s="7" t="inlineStr">
        <is>
          <t>اختبارُ محور: كلُّ قيمةٍ من قيمِ حالةُ الحداثة تُعرض بمكوّنها</t>
        </is>
      </c>
      <c r="L4708" s="7" t="inlineStr">
        <is>
          <t>مطلوب ولم يُنفذ</t>
        </is>
      </c>
      <c r="M4708" s="7" t="inlineStr">
        <is>
          <t>نافذ</t>
        </is>
      </c>
    </row>
    <row r="4709">
      <c r="A4709" s="7" t="n">
        <v>4708</v>
      </c>
      <c r="B4709" s="7" t="inlineStr">
        <is>
          <t>DSN-154</t>
        </is>
      </c>
      <c r="C4709" s="7" t="inlineStr">
        <is>
          <t>تركيبةُ الحالة «ببياناتٍ + قراءةٌ فقط + دون اتصال + بياناتٌ قديمة» تُعرض: المحتوى يُعرض · الأزرارُ مخفيةٌ · شارةُ المزامنةِ تقول «دون اتصال» · تنبيهٌ يقول «بياناتٌ من قبل ٣ ساعات» — ◆ تركيبةٌ واقعيةٌ في الميدان — ولا يمكن تمثيلُها بحالةٍ واحدةٍ من سبع.</t>
        </is>
      </c>
      <c r="D4709" s="7" t="inlineStr">
        <is>
          <t>طلب تدقيق تجربة المستخدم · الجولةُ الثانية — النظامُ التصميميُّ بعد المراجعة</t>
        </is>
      </c>
      <c r="E4709" s="7" t="inlineStr">
        <is>
          <t>§محاور الحالة</t>
        </is>
      </c>
      <c r="F4709" s="7" t="inlineStr">
        <is>
          <t>DSN</t>
        </is>
      </c>
      <c r="G4709" s="7" t="inlineStr">
        <is>
          <t>قرار مالك موقَّع — نافذ</t>
        </is>
      </c>
      <c r="H4709" s="7" t="inlineStr">
        <is>
          <t>INJAZ-UX-01</t>
        </is>
      </c>
      <c r="I4709" s="7" t="inlineStr">
        <is>
          <t>الفصلُ ٦ — النظامُ التصميمي</t>
        </is>
      </c>
      <c r="J4709" s="7" t="inlineStr">
        <is>
          <t>FRD-01 لعرضِ مستنداتها · DELIVERY-01 لبواباتِ القبول</t>
        </is>
      </c>
      <c r="K4709" s="7" t="inlineStr">
        <is>
          <t>اختبارُ تركيبة: التركيبةُ تُعرض كما وُصفت</t>
        </is>
      </c>
      <c r="L4709" s="7" t="inlineStr">
        <is>
          <t>مطلوب ولم يُنفذ</t>
        </is>
      </c>
      <c r="M4709" s="7" t="inlineStr">
        <is>
          <t>نافذ</t>
        </is>
      </c>
    </row>
    <row r="4710">
      <c r="A4710" s="7" t="n">
        <v>4709</v>
      </c>
      <c r="B4710" s="7" t="inlineStr">
        <is>
          <t>DSN-155</t>
        </is>
      </c>
      <c r="C4710" s="7" t="inlineStr">
        <is>
          <t>تركيبةُ الحالة «فارغٌ + مخوَّلٌ بنطاقٍ جزئي» تُعرض: الحالةُ الفارغةُ تقول «لا سجلاتَ في نطاقك» لا «لا سجلاتَ إطلاقًا» — ◆ فرقٌ جوهريٌّ يُربك المستخدمَ إن أُخفي.</t>
        </is>
      </c>
      <c r="D4710" s="7" t="inlineStr">
        <is>
          <t>طلب تدقيق تجربة المستخدم · الجولةُ الثانية — النظامُ التصميميُّ بعد المراجعة</t>
        </is>
      </c>
      <c r="E4710" s="7" t="inlineStr">
        <is>
          <t>§محاور الحالة</t>
        </is>
      </c>
      <c r="F4710" s="7" t="inlineStr">
        <is>
          <t>DSN</t>
        </is>
      </c>
      <c r="G4710" s="7" t="inlineStr">
        <is>
          <t>قرار مالك موقَّع — نافذ</t>
        </is>
      </c>
      <c r="H4710" s="7" t="inlineStr">
        <is>
          <t>INJAZ-UX-01</t>
        </is>
      </c>
      <c r="I4710" s="7" t="inlineStr">
        <is>
          <t>الفصلُ ٦ — النظامُ التصميمي</t>
        </is>
      </c>
      <c r="J4710" s="7" t="inlineStr">
        <is>
          <t>FRD-01 لعرضِ مستنداتها · DELIVERY-01 لبواباتِ القبول</t>
        </is>
      </c>
      <c r="K4710" s="7" t="inlineStr">
        <is>
          <t>اختبارُ تركيبة: التركيبةُ تُعرض كما وُصفت</t>
        </is>
      </c>
      <c r="L4710" s="7" t="inlineStr">
        <is>
          <t>مطلوب ولم يُنفذ</t>
        </is>
      </c>
      <c r="M4710" s="7" t="inlineStr">
        <is>
          <t>نافذ</t>
        </is>
      </c>
    </row>
    <row r="4711">
      <c r="A4711" s="7" t="n">
        <v>4710</v>
      </c>
      <c r="B4711" s="7" t="inlineStr">
        <is>
          <t>DSN-156</t>
        </is>
      </c>
      <c r="C4711" s="7" t="inlineStr">
        <is>
          <t>تركيبةُ الحالة «خطأٌ جزئيٌّ + ببيانات» تُعرض: المحتوى المتاحُ يُعرض · وتنبيهٌ يبيّن ما تعذّر جلبُه ويتيح إعادةَ المحاولةِ لذلك الجزء — ◆ الفشلُ الجزئيُّ لا يُعامَل فشلًا كاملًا.</t>
        </is>
      </c>
      <c r="D4711" s="7" t="inlineStr">
        <is>
          <t>طلب تدقيق تجربة المستخدم · الجولةُ الثانية — النظامُ التصميميُّ بعد المراجعة</t>
        </is>
      </c>
      <c r="E4711" s="7" t="inlineStr">
        <is>
          <t>§محاور الحالة</t>
        </is>
      </c>
      <c r="F4711" s="7" t="inlineStr">
        <is>
          <t>DSN</t>
        </is>
      </c>
      <c r="G4711" s="7" t="inlineStr">
        <is>
          <t>قرار مالك موقَّع — نافذ</t>
        </is>
      </c>
      <c r="H4711" s="7" t="inlineStr">
        <is>
          <t>INJAZ-UX-01</t>
        </is>
      </c>
      <c r="I4711" s="7" t="inlineStr">
        <is>
          <t>الفصلُ ٦ — النظامُ التصميمي</t>
        </is>
      </c>
      <c r="J4711" s="7" t="inlineStr">
        <is>
          <t>FRD-01 لعرضِ مستنداتها · DELIVERY-01 لبواباتِ القبول</t>
        </is>
      </c>
      <c r="K4711" s="7" t="inlineStr">
        <is>
          <t>اختبارُ تركيبة: التركيبةُ تُعرض كما وُصفت</t>
        </is>
      </c>
      <c r="L4711" s="7" t="inlineStr">
        <is>
          <t>مطلوب ولم يُنفذ</t>
        </is>
      </c>
      <c r="M4711" s="7" t="inlineStr">
        <is>
          <t>نافذ</t>
        </is>
      </c>
    </row>
    <row r="4712">
      <c r="A4712" s="7" t="n">
        <v>4711</v>
      </c>
      <c r="B4712" s="7" t="inlineStr">
        <is>
          <t>DSN-157</t>
        </is>
      </c>
      <c r="C4712" s="7" t="inlineStr">
        <is>
          <t>يُبنى مكوّنٌ حاكمٌ واحدٌ للغلافِ يقرر ما يُعرض في كل تركيبةِ حالة — وبدونه يجمع كلُّ مبرمجٍ المكوناتَ بطريقته فيعود التفاوت.</t>
        </is>
      </c>
      <c r="D4712" s="7" t="inlineStr">
        <is>
          <t>طلب تدقيق تجربة المستخدم · الجولةُ الثانية — النظامُ التصميميُّ بعد المراجعة</t>
        </is>
      </c>
      <c r="E4712" s="7" t="inlineStr">
        <is>
          <t>§الغلاف الحاكم</t>
        </is>
      </c>
      <c r="F4712" s="7" t="inlineStr">
        <is>
          <t>DSN</t>
        </is>
      </c>
      <c r="G4712" s="7" t="inlineStr">
        <is>
          <t>قرار مالك موقَّع — نافذ</t>
        </is>
      </c>
      <c r="H4712" s="7" t="inlineStr">
        <is>
          <t>INJAZ-UX-01</t>
        </is>
      </c>
      <c r="I4712" s="7" t="inlineStr">
        <is>
          <t>الفصلُ ٦ — النظامُ التصميمي</t>
        </is>
      </c>
      <c r="J4712" s="7" t="inlineStr">
        <is>
          <t>FRD-01 لعرضِ مستنداتها · DELIVERY-01 لبواباتِ القبول</t>
        </is>
      </c>
      <c r="K4712" s="7" t="inlineStr">
        <is>
          <t>اختبارُ وجود: صفرُ شاشةٍ تجمع مكوناتِ الحالةِ بلا الغلاف الحاكم</t>
        </is>
      </c>
      <c r="L4712" s="7" t="inlineStr">
        <is>
          <t>مطلوب ولم يُنفذ</t>
        </is>
      </c>
      <c r="M4712" s="7" t="inlineStr">
        <is>
          <t>نافذ</t>
        </is>
      </c>
    </row>
    <row r="4713">
      <c r="A4713" s="7" t="n">
        <v>4712</v>
      </c>
      <c r="B4713" s="7" t="inlineStr">
        <is>
          <t>DSN-158</t>
        </is>
      </c>
      <c r="C4713" s="7" t="inlineStr">
        <is>
          <t>خطوةُ الغلافِ الحاكم «فحصُ الصلاحية» (SH-1): تسأل «أالمستخدمُ مخوَّلٌ للشاشةِ أصلًا؟» · من المحور AX-2 · وتفعل: إن لا: CM-21 برسالةِ الحجبِ ومن يمنح الصلاحيةَ — ولا يُصيَّر المحتوى ولا يُنادى الجلب.</t>
        </is>
      </c>
      <c r="D4713" s="7" t="inlineStr">
        <is>
          <t>طلب تدقيق تجربة المستخدم · الجولةُ الثانية — النظامُ التصميميُّ بعد المراجعة</t>
        </is>
      </c>
      <c r="E4713" s="7" t="inlineStr">
        <is>
          <t>§الغلاف الحاكم</t>
        </is>
      </c>
      <c r="F4713" s="7" t="inlineStr">
        <is>
          <t>DSN</t>
        </is>
      </c>
      <c r="G4713" s="7" t="inlineStr">
        <is>
          <t>قرار مالك موقَّع — نافذ</t>
        </is>
      </c>
      <c r="H4713" s="7" t="inlineStr">
        <is>
          <t>INJAZ-UX-01</t>
        </is>
      </c>
      <c r="I4713" s="7" t="inlineStr">
        <is>
          <t>الفصلُ ٦ — النظامُ التصميمي</t>
        </is>
      </c>
      <c r="J4713" s="7" t="inlineStr">
        <is>
          <t>FRD-01 لعرضِ مستنداتها · DELIVERY-01 لبواباتِ القبول</t>
        </is>
      </c>
      <c r="K4713" s="7" t="inlineStr">
        <is>
          <t>اختبارُ خطوة: فحصُ الصلاحية تُنفَّذ بترتيبها ولا تُقفز</t>
        </is>
      </c>
      <c r="L4713" s="7" t="inlineStr">
        <is>
          <t>مطلوب ولم يُنفذ</t>
        </is>
      </c>
      <c r="M4713" s="7" t="inlineStr">
        <is>
          <t>نافذ</t>
        </is>
      </c>
    </row>
    <row r="4714">
      <c r="A4714" s="7" t="n">
        <v>4713</v>
      </c>
      <c r="B4714" s="7" t="inlineStr">
        <is>
          <t>DSN-159</t>
        </is>
      </c>
      <c r="C4714" s="7" t="inlineStr">
        <is>
          <t>خطوةُ الغلافِ الحاكم «فحصُ النطاق» (SH-2): تسأل «أنطاقُه كاملٌ أم جزئي؟» · من المحور AX-2 · وتفعل: يُحقن شرطُ النطاقِ في الجلبِ · وتُعدَّل نصوصُ الحالات لتقول «في نطاقك».</t>
        </is>
      </c>
      <c r="D4714" s="7" t="inlineStr">
        <is>
          <t>طلب تدقيق تجربة المستخدم · الجولةُ الثانية — النظامُ التصميميُّ بعد المراجعة</t>
        </is>
      </c>
      <c r="E4714" s="7" t="inlineStr">
        <is>
          <t>§الغلاف الحاكم</t>
        </is>
      </c>
      <c r="F4714" s="7" t="inlineStr">
        <is>
          <t>DSN</t>
        </is>
      </c>
      <c r="G4714" s="7" t="inlineStr">
        <is>
          <t>قرار مالك موقَّع — نافذ</t>
        </is>
      </c>
      <c r="H4714" s="7" t="inlineStr">
        <is>
          <t>INJAZ-UX-01</t>
        </is>
      </c>
      <c r="I4714" s="7" t="inlineStr">
        <is>
          <t>الفصلُ ٦ — النظامُ التصميمي</t>
        </is>
      </c>
      <c r="J4714" s="7" t="inlineStr">
        <is>
          <t>FRD-01 لعرضِ مستنداتها · DELIVERY-01 لبواباتِ القبول</t>
        </is>
      </c>
      <c r="K4714" s="7" t="inlineStr">
        <is>
          <t>اختبارُ خطوة: فحصُ النطاق تُنفَّذ بترتيبها ولا تُقفز</t>
        </is>
      </c>
      <c r="L4714" s="7" t="inlineStr">
        <is>
          <t>مطلوب ولم يُنفذ</t>
        </is>
      </c>
      <c r="M4714" s="7" t="inlineStr">
        <is>
          <t>نافذ</t>
        </is>
      </c>
    </row>
    <row r="4715">
      <c r="A4715" s="7" t="n">
        <v>4714</v>
      </c>
      <c r="B4715" s="7" t="inlineStr">
        <is>
          <t>DSN-160</t>
        </is>
      </c>
      <c r="C4715" s="7" t="inlineStr">
        <is>
          <t>خطوةُ الغلافِ الحاكم «حالةُ الاتصال» (SH-3): تسأل «أمتصلٌ أم دون اتصال؟» · من المحور AX-4 · وتفعل: إن دون اتصال: CM-28 ظاهرٌ · ويُقرأ المخزَّنُ محليًّا إن وُجد.</t>
        </is>
      </c>
      <c r="D4715" s="7" t="inlineStr">
        <is>
          <t>طلب تدقيق تجربة المستخدم · الجولةُ الثانية — النظامُ التصميميُّ بعد المراجعة</t>
        </is>
      </c>
      <c r="E4715" s="7" t="inlineStr">
        <is>
          <t>§الغلاف الحاكم</t>
        </is>
      </c>
      <c r="F4715" s="7" t="inlineStr">
        <is>
          <t>DSN</t>
        </is>
      </c>
      <c r="G4715" s="7" t="inlineStr">
        <is>
          <t>قرار مالك موقَّع — نافذ</t>
        </is>
      </c>
      <c r="H4715" s="7" t="inlineStr">
        <is>
          <t>INJAZ-UX-01</t>
        </is>
      </c>
      <c r="I4715" s="7" t="inlineStr">
        <is>
          <t>الفصلُ ٦ — النظامُ التصميمي</t>
        </is>
      </c>
      <c r="J4715" s="7" t="inlineStr">
        <is>
          <t>FRD-01 لعرضِ مستنداتها · DELIVERY-01 لبواباتِ القبول</t>
        </is>
      </c>
      <c r="K4715" s="7" t="inlineStr">
        <is>
          <t>اختبارُ خطوة: حالةُ الاتصال تُنفَّذ بترتيبها ولا تُقفز</t>
        </is>
      </c>
      <c r="L4715" s="7" t="inlineStr">
        <is>
          <t>مطلوب ولم يُنفذ</t>
        </is>
      </c>
      <c r="M4715" s="7" t="inlineStr">
        <is>
          <t>نافذ</t>
        </is>
      </c>
    </row>
    <row r="4716">
      <c r="A4716" s="7" t="n">
        <v>4715</v>
      </c>
      <c r="B4716" s="7" t="inlineStr">
        <is>
          <t>DSN-161</t>
        </is>
      </c>
      <c r="C4716" s="7" t="inlineStr">
        <is>
          <t>خطوةُ الغلافِ الحاكم «الجلب» (SH-4): تسأل «استدعاءُ خدمةِ القراءة» · من المحور AX-1 · وتفعل: CM-22 هيكلُ تحميلٍ يشبه المحتوى القادمَ — لا شاشةٌ بيضاء.</t>
        </is>
      </c>
      <c r="D4716" s="7" t="inlineStr">
        <is>
          <t>طلب تدقيق تجربة المستخدم · الجولةُ الثانية — النظامُ التصميميُّ بعد المراجعة</t>
        </is>
      </c>
      <c r="E4716" s="7" t="inlineStr">
        <is>
          <t>§الغلاف الحاكم</t>
        </is>
      </c>
      <c r="F4716" s="7" t="inlineStr">
        <is>
          <t>DSN</t>
        </is>
      </c>
      <c r="G4716" s="7" t="inlineStr">
        <is>
          <t>قرار مالك موقَّع — نافذ</t>
        </is>
      </c>
      <c r="H4716" s="7" t="inlineStr">
        <is>
          <t>INJAZ-UX-01</t>
        </is>
      </c>
      <c r="I4716" s="7" t="inlineStr">
        <is>
          <t>الفصلُ ٦ — النظامُ التصميمي</t>
        </is>
      </c>
      <c r="J4716" s="7" t="inlineStr">
        <is>
          <t>FRD-01 لعرضِ مستنداتها · DELIVERY-01 لبواباتِ القبول</t>
        </is>
      </c>
      <c r="K4716" s="7" t="inlineStr">
        <is>
          <t>اختبارُ خطوة: الجلب تُنفَّذ بترتيبها ولا تُقفز</t>
        </is>
      </c>
      <c r="L4716" s="7" t="inlineStr">
        <is>
          <t>مطلوب ولم يُنفذ</t>
        </is>
      </c>
      <c r="M4716" s="7" t="inlineStr">
        <is>
          <t>نافذ</t>
        </is>
      </c>
    </row>
    <row r="4717">
      <c r="A4717" s="7" t="n">
        <v>4716</v>
      </c>
      <c r="B4717" s="7" t="inlineStr">
        <is>
          <t>DSN-162</t>
        </is>
      </c>
      <c r="C4717" s="7" t="inlineStr">
        <is>
          <t>خطوةُ الغلافِ الحاكم «تصنيفُ النتيجة» (SH-5): تسأل «أبياناتٌ أم فراغٌ أم لا نتائجَ أم خطأٌ كاملٌ أم جزئي؟» · من المحور AX-1 · وتفعل: لكلٍّ مكوّنُه — والفراغُ يُميَّز من لا نتائجَ للبحث.</t>
        </is>
      </c>
      <c r="D4717" s="7" t="inlineStr">
        <is>
          <t>طلب تدقيق تجربة المستخدم · الجولةُ الثانية — النظامُ التصميميُّ بعد المراجعة</t>
        </is>
      </c>
      <c r="E4717" s="7" t="inlineStr">
        <is>
          <t>§الغلاف الحاكم</t>
        </is>
      </c>
      <c r="F4717" s="7" t="inlineStr">
        <is>
          <t>DSN</t>
        </is>
      </c>
      <c r="G4717" s="7" t="inlineStr">
        <is>
          <t>قرار مالك موقَّع — نافذ</t>
        </is>
      </c>
      <c r="H4717" s="7" t="inlineStr">
        <is>
          <t>INJAZ-UX-01</t>
        </is>
      </c>
      <c r="I4717" s="7" t="inlineStr">
        <is>
          <t>الفصلُ ٦ — النظامُ التصميمي</t>
        </is>
      </c>
      <c r="J4717" s="7" t="inlineStr">
        <is>
          <t>FRD-01 لعرضِ مستنداتها · DELIVERY-01 لبواباتِ القبول</t>
        </is>
      </c>
      <c r="K4717" s="7" t="inlineStr">
        <is>
          <t>اختبارُ خطوة: تصنيفُ النتيجة تُنفَّذ بترتيبها ولا تُقفز</t>
        </is>
      </c>
      <c r="L4717" s="7" t="inlineStr">
        <is>
          <t>مطلوب ولم يُنفذ</t>
        </is>
      </c>
      <c r="M4717" s="7" t="inlineStr">
        <is>
          <t>نافذ</t>
        </is>
      </c>
    </row>
    <row r="4718">
      <c r="A4718" s="7" t="n">
        <v>4717</v>
      </c>
      <c r="B4718" s="7" t="inlineStr">
        <is>
          <t>DSN-163</t>
        </is>
      </c>
      <c r="C4718" s="7" t="inlineStr">
        <is>
          <t>خطوةُ الغلافِ الحاكم «حالةُ الحداثة» (SH-6): تسأل «أالبياناتُ حديثةٌ أم من مخزَّنٍ قديم؟» · من المحور AX-5 · وتفعل: إن قديمة: CM-23 يبيّن عمرَها ويتيح التحديث.</t>
        </is>
      </c>
      <c r="D4718" s="7" t="inlineStr">
        <is>
          <t>طلب تدقيق تجربة المستخدم · الجولةُ الثانية — النظامُ التصميميُّ بعد المراجعة</t>
        </is>
      </c>
      <c r="E4718" s="7" t="inlineStr">
        <is>
          <t>§الغلاف الحاكم</t>
        </is>
      </c>
      <c r="F4718" s="7" t="inlineStr">
        <is>
          <t>DSN</t>
        </is>
      </c>
      <c r="G4718" s="7" t="inlineStr">
        <is>
          <t>قرار مالك موقَّع — نافذ</t>
        </is>
      </c>
      <c r="H4718" s="7" t="inlineStr">
        <is>
          <t>INJAZ-UX-01</t>
        </is>
      </c>
      <c r="I4718" s="7" t="inlineStr">
        <is>
          <t>الفصلُ ٦ — النظامُ التصميمي</t>
        </is>
      </c>
      <c r="J4718" s="7" t="inlineStr">
        <is>
          <t>FRD-01 لعرضِ مستنداتها · DELIVERY-01 لبواباتِ القبول</t>
        </is>
      </c>
      <c r="K4718" s="7" t="inlineStr">
        <is>
          <t>اختبارُ خطوة: حالةُ الحداثة تُنفَّذ بترتيبها ولا تُقفز</t>
        </is>
      </c>
      <c r="L4718" s="7" t="inlineStr">
        <is>
          <t>مطلوب ولم يُنفذ</t>
        </is>
      </c>
      <c r="M4718" s="7" t="inlineStr">
        <is>
          <t>نافذ</t>
        </is>
      </c>
    </row>
    <row r="4719">
      <c r="A4719" s="7" t="n">
        <v>4718</v>
      </c>
      <c r="B4719" s="7" t="inlineStr">
        <is>
          <t>DSN-164</t>
        </is>
      </c>
      <c r="C4719" s="7" t="inlineStr">
        <is>
          <t>خطوةُ الغلافِ الحاكم «حالةُ التحرير» (SH-7): تسأل «أقابلٌ للتعديل أم قراءةٌ فقط أم مقفل؟» · من المحور AX-3 · وتفعل: إن قراءةٌ فقط: تُخفى الأزرارُ ويُبيَّن السببُ ومسارُ التصحيح.</t>
        </is>
      </c>
      <c r="D4719" s="7" t="inlineStr">
        <is>
          <t>طلب تدقيق تجربة المستخدم · الجولةُ الثانية — النظامُ التصميميُّ بعد المراجعة</t>
        </is>
      </c>
      <c r="E4719" s="7" t="inlineStr">
        <is>
          <t>§الغلاف الحاكم</t>
        </is>
      </c>
      <c r="F4719" s="7" t="inlineStr">
        <is>
          <t>DSN</t>
        </is>
      </c>
      <c r="G4719" s="7" t="inlineStr">
        <is>
          <t>قرار مالك موقَّع — نافذ</t>
        </is>
      </c>
      <c r="H4719" s="7" t="inlineStr">
        <is>
          <t>INJAZ-UX-01</t>
        </is>
      </c>
      <c r="I4719" s="7" t="inlineStr">
        <is>
          <t>الفصلُ ٦ — النظامُ التصميمي</t>
        </is>
      </c>
      <c r="J4719" s="7" t="inlineStr">
        <is>
          <t>FRD-01 لعرضِ مستنداتها · DELIVERY-01 لبواباتِ القبول</t>
        </is>
      </c>
      <c r="K4719" s="7" t="inlineStr">
        <is>
          <t>اختبارُ خطوة: حالةُ التحرير تُنفَّذ بترتيبها ولا تُقفز</t>
        </is>
      </c>
      <c r="L4719" s="7" t="inlineStr">
        <is>
          <t>مطلوب ولم يُنفذ</t>
        </is>
      </c>
      <c r="M4719" s="7" t="inlineStr">
        <is>
          <t>نافذ</t>
        </is>
      </c>
    </row>
    <row r="4720">
      <c r="A4720" s="7" t="n">
        <v>4719</v>
      </c>
      <c r="B4720" s="7" t="inlineStr">
        <is>
          <t>DSN-165</t>
        </is>
      </c>
      <c r="C4720" s="7" t="inlineStr">
        <is>
          <t>خطوةُ الغلافِ الحاكم «تركيبُ العرض» (SH-8): تسأل «دمجُ نتائجِ المحاورِ الخمسةِ في عرضٍ واحدٍ متسق» · من المحور الخمسةُ معًا · وتفعل: ◆ هذا هو دورُ Screen Shell — وبدونه يجمع كلُّ مبرمجٍ المكوناتَ بطريقته فيعود التفاوت.</t>
        </is>
      </c>
      <c r="D4720" s="7" t="inlineStr">
        <is>
          <t>طلب تدقيق تجربة المستخدم · الجولةُ الثانية — النظامُ التصميميُّ بعد المراجعة</t>
        </is>
      </c>
      <c r="E4720" s="7" t="inlineStr">
        <is>
          <t>§الغلاف الحاكم</t>
        </is>
      </c>
      <c r="F4720" s="7" t="inlineStr">
        <is>
          <t>DSN</t>
        </is>
      </c>
      <c r="G4720" s="7" t="inlineStr">
        <is>
          <t>قرار مالك موقَّع — نافذ</t>
        </is>
      </c>
      <c r="H4720" s="7" t="inlineStr">
        <is>
          <t>INJAZ-UX-01</t>
        </is>
      </c>
      <c r="I4720" s="7" t="inlineStr">
        <is>
          <t>الفصلُ ٦ — النظامُ التصميمي</t>
        </is>
      </c>
      <c r="J4720" s="7" t="inlineStr">
        <is>
          <t>FRD-01 لعرضِ مستنداتها · DELIVERY-01 لبواباتِ القبول</t>
        </is>
      </c>
      <c r="K4720" s="7" t="inlineStr">
        <is>
          <t>اختبارُ خطوة: تركيبُ العرض تُنفَّذ بترتيبها ولا تُقفز</t>
        </is>
      </c>
      <c r="L4720" s="7" t="inlineStr">
        <is>
          <t>مطلوب ولم يُنفذ</t>
        </is>
      </c>
      <c r="M4720" s="7" t="inlineStr">
        <is>
          <t>نافذ</t>
        </is>
      </c>
    </row>
    <row r="4721">
      <c r="A4721" s="7" t="n">
        <v>4720</v>
      </c>
      <c r="B4721" s="7" t="inlineStr">
        <is>
          <t>DSN-166</t>
        </is>
      </c>
      <c r="C4721" s="7" t="inlineStr">
        <is>
          <t>تُبنى مكتبةُ مكوناتٍ بأحدٍ وخمسين مكوّنًا — ولا يُصمَّم مكوّنٌ جديدٌ إذا كان في المكتبة معتمدٌ يؤدي الوظيفةَ نفسَها.</t>
        </is>
      </c>
      <c r="D4721" s="7" t="inlineStr">
        <is>
          <t>طلب تدقيق تجربة المستخدم · الجولةُ الثانية — النظامُ التصميميُّ بعد المراجعة</t>
        </is>
      </c>
      <c r="E4721" s="7" t="inlineStr">
        <is>
          <t>§المكونات</t>
        </is>
      </c>
      <c r="F4721" s="7" t="inlineStr">
        <is>
          <t>DSN</t>
        </is>
      </c>
      <c r="G4721" s="7" t="inlineStr">
        <is>
          <t>قرار مالك موقَّع — نافذ</t>
        </is>
      </c>
      <c r="H4721" s="7" t="inlineStr">
        <is>
          <t>INJAZ-UX-01</t>
        </is>
      </c>
      <c r="I4721" s="7" t="inlineStr">
        <is>
          <t>الفصلُ ٦ — النظامُ التصميمي</t>
        </is>
      </c>
      <c r="J4721" s="7" t="inlineStr">
        <is>
          <t>FRD-01 لعرضِ مستنداتها · DELIVERY-01 لبواباتِ القبول</t>
        </is>
      </c>
      <c r="K4721" s="7" t="inlineStr">
        <is>
          <t>اختبارُ منع: مكوّنٌ خارج المكتبةِ يمنع الدمج</t>
        </is>
      </c>
      <c r="L4721" s="7" t="inlineStr">
        <is>
          <t>مطلوب ولم يُنفذ</t>
        </is>
      </c>
      <c r="M4721" s="7" t="inlineStr">
        <is>
          <t>نافذ</t>
        </is>
      </c>
    </row>
    <row r="4722">
      <c r="A4722" s="7" t="n">
        <v>4721</v>
      </c>
      <c r="B4722" s="7" t="inlineStr">
        <is>
          <t>DSN-167</t>
        </is>
      </c>
      <c r="C4722" s="7" t="inlineStr">
        <is>
          <t>المكوّن «CM-01» — الزر: غرضُه الإجراءُ الرئيسيُّ والثانويُّ والخطر.</t>
        </is>
      </c>
      <c r="D4722" s="7" t="inlineStr">
        <is>
          <t>طلب تدقيق تجربة المستخدم · الجولةُ الثانية — النظامُ التصميميُّ بعد المراجعة</t>
        </is>
      </c>
      <c r="E4722" s="7" t="inlineStr">
        <is>
          <t>§المكونات</t>
        </is>
      </c>
      <c r="F4722" s="7" t="inlineStr">
        <is>
          <t>DSN</t>
        </is>
      </c>
      <c r="G4722" s="7" t="inlineStr">
        <is>
          <t>قرار مالك موقَّع — نافذ</t>
        </is>
      </c>
      <c r="H4722" s="7" t="inlineStr">
        <is>
          <t>INJAZ-UX-01</t>
        </is>
      </c>
      <c r="I4722" s="7" t="inlineStr">
        <is>
          <t>الفصلُ ٦ — النظامُ التصميمي</t>
        </is>
      </c>
      <c r="J4722" s="7" t="inlineStr">
        <is>
          <t>FRD-01 لعرضِ مستنداتها · DELIVERY-01 لبواباتِ القبول</t>
        </is>
      </c>
      <c r="K4722" s="7" t="inlineStr">
        <is>
          <t>اختبارُ غرض: CM-01 يخدم غرضَه المعلَنَ ولا يُستعمل لغيره</t>
        </is>
      </c>
      <c r="L4722" s="7" t="inlineStr">
        <is>
          <t>مطلوب ولم يُنفذ</t>
        </is>
      </c>
      <c r="M4722" s="7" t="inlineStr">
        <is>
          <t>نافذ</t>
        </is>
      </c>
    </row>
    <row r="4723">
      <c r="A4723" s="7" t="n">
        <v>4722</v>
      </c>
      <c r="B4723" s="7" t="inlineStr">
        <is>
          <t>DSN-168</t>
        </is>
      </c>
      <c r="C4723" s="7" t="inlineStr">
        <is>
          <t>حالاتُ المكوّن «CM-01» الواجبةُ: افتراضي · تمرير · تركيز · نقر · تحميل · معطَّل · بلا صلاحية.</t>
        </is>
      </c>
      <c r="D4723" s="7" t="inlineStr">
        <is>
          <t>طلب تدقيق تجربة المستخدم · الجولةُ الثانية — النظامُ التصميميُّ بعد المراجعة</t>
        </is>
      </c>
      <c r="E4723" s="7" t="inlineStr">
        <is>
          <t>§المكونات</t>
        </is>
      </c>
      <c r="F4723" s="7" t="inlineStr">
        <is>
          <t>DSN</t>
        </is>
      </c>
      <c r="G4723" s="7" t="inlineStr">
        <is>
          <t>قرار مالك موقَّع — نافذ</t>
        </is>
      </c>
      <c r="H4723" s="7" t="inlineStr">
        <is>
          <t>INJAZ-UX-01</t>
        </is>
      </c>
      <c r="I4723" s="7" t="inlineStr">
        <is>
          <t>الفصلُ ٦ — النظامُ التصميمي</t>
        </is>
      </c>
      <c r="J4723" s="7" t="inlineStr">
        <is>
          <t>FRD-01 لعرضِ مستنداتها · DELIVERY-01 لبواباتِ القبول</t>
        </is>
      </c>
      <c r="K4723" s="7" t="inlineStr">
        <is>
          <t>اختبارُ حالات: كلُّ حالةٍ من حالات CM-01 مبنيةٌ ومختبَرةٌ بصريًّا</t>
        </is>
      </c>
      <c r="L4723" s="7" t="inlineStr">
        <is>
          <t>مطلوب ولم يُنفذ</t>
        </is>
      </c>
      <c r="M4723" s="7" t="inlineStr">
        <is>
          <t>نافذ</t>
        </is>
      </c>
    </row>
    <row r="4724">
      <c r="A4724" s="7" t="n">
        <v>4723</v>
      </c>
      <c r="B4724" s="7" t="inlineStr">
        <is>
          <t>DSN-169</t>
        </is>
      </c>
      <c r="C4724" s="7" t="inlineStr">
        <is>
          <t>القاعدةُ الحاكمةُ للمكوّن «CM-01»: ثلاثةُ مستوياتٍ بصريةٍ لا لونيةٍ فقط: مملوءٌ للرئيسيِّ · محدَّدٌ للثانويِّ · نصيٌّ للثالثي.</t>
        </is>
      </c>
      <c r="D4724" s="7" t="inlineStr">
        <is>
          <t>طلب تدقيق تجربة المستخدم · الجولةُ الثانية — النظامُ التصميميُّ بعد المراجعة</t>
        </is>
      </c>
      <c r="E4724" s="7" t="inlineStr">
        <is>
          <t>§المكونات</t>
        </is>
      </c>
      <c r="F4724" s="7" t="inlineStr">
        <is>
          <t>DSN</t>
        </is>
      </c>
      <c r="G4724" s="7" t="inlineStr">
        <is>
          <t>قرار مالك موقَّع — نافذ</t>
        </is>
      </c>
      <c r="H4724" s="7" t="inlineStr">
        <is>
          <t>INJAZ-UX-01</t>
        </is>
      </c>
      <c r="I4724" s="7" t="inlineStr">
        <is>
          <t>الفصلُ ٦ — النظامُ التصميمي</t>
        </is>
      </c>
      <c r="J4724" s="7" t="inlineStr">
        <is>
          <t>FRD-01 لعرضِ مستنداتها · DELIVERY-01 لبواباتِ القبول</t>
        </is>
      </c>
      <c r="K4724" s="7" t="inlineStr">
        <is>
          <t>اختبارُ قاعدة: قاعدةُ CM-01 مطبَّقةٌ ويمنع خرقُها الدمج</t>
        </is>
      </c>
      <c r="L4724" s="7" t="inlineStr">
        <is>
          <t>مطلوب ولم يُنفذ</t>
        </is>
      </c>
      <c r="M4724" s="7" t="inlineStr">
        <is>
          <t>نافذ</t>
        </is>
      </c>
    </row>
    <row r="4725">
      <c r="A4725" s="7" t="n">
        <v>4724</v>
      </c>
      <c r="B4725" s="7" t="inlineStr">
        <is>
          <t>DSN-170</t>
        </is>
      </c>
      <c r="C4725" s="7" t="inlineStr">
        <is>
          <t>سلوكُ المكوّن «CM-01» في الاتجاه من اليمين: الأيقونةُ يمينَ النصِّ في العربية · والترتيبُ من اليمين.</t>
        </is>
      </c>
      <c r="D4725" s="7" t="inlineStr">
        <is>
          <t>طلب تدقيق تجربة المستخدم · الجولةُ الثانية — النظامُ التصميميُّ بعد المراجعة</t>
        </is>
      </c>
      <c r="E4725" s="7" t="inlineStr">
        <is>
          <t>§المكونات</t>
        </is>
      </c>
      <c r="F4725" s="7" t="inlineStr">
        <is>
          <t>DSN</t>
        </is>
      </c>
      <c r="G4725" s="7" t="inlineStr">
        <is>
          <t>قرار مالك موقَّع — نافذ</t>
        </is>
      </c>
      <c r="H4725" s="7" t="inlineStr">
        <is>
          <t>INJAZ-UX-01</t>
        </is>
      </c>
      <c r="I4725" s="7" t="inlineStr">
        <is>
          <t>الفصلُ ٦ — النظامُ التصميمي</t>
        </is>
      </c>
      <c r="J4725" s="7" t="inlineStr">
        <is>
          <t>FRD-01 لعرضِ مستنداتها · DELIVERY-01 لبواباتِ القبول</t>
        </is>
      </c>
      <c r="K4725" s="7" t="inlineStr">
        <is>
          <t>اختبارُ اتجاه: CM-01 يسلك في RTL كما وُصف</t>
        </is>
      </c>
      <c r="L4725" s="7" t="inlineStr">
        <is>
          <t>مطلوب ولم يُنفذ</t>
        </is>
      </c>
      <c r="M4725" s="7" t="inlineStr">
        <is>
          <t>نافذ</t>
        </is>
      </c>
    </row>
    <row r="4726">
      <c r="A4726" s="7" t="n">
        <v>4725</v>
      </c>
      <c r="B4726" s="7" t="inlineStr">
        <is>
          <t>DSN-171</t>
        </is>
      </c>
      <c r="C4726" s="7" t="inlineStr">
        <is>
          <t>مرجعُ المكوّن «CM-01» الحاكم: ACT-01 عقدُ الفعل · ودرجةُ إلزامه: إلزاميّ.</t>
        </is>
      </c>
      <c r="D4726" s="7" t="inlineStr">
        <is>
          <t>طلب تدقيق تجربة المستخدم · الجولةُ الثانية — النظامُ التصميميُّ بعد المراجعة</t>
        </is>
      </c>
      <c r="E4726" s="7" t="inlineStr">
        <is>
          <t>§المكونات</t>
        </is>
      </c>
      <c r="F4726" s="7" t="inlineStr">
        <is>
          <t>DSN</t>
        </is>
      </c>
      <c r="G4726" s="7" t="inlineStr">
        <is>
          <t>قرار مالك موقَّع — نافذ</t>
        </is>
      </c>
      <c r="H4726" s="7" t="inlineStr">
        <is>
          <t>INJAZ-UX-01</t>
        </is>
      </c>
      <c r="I4726" s="7" t="inlineStr">
        <is>
          <t>الفصلُ ٦ — النظامُ التصميمي</t>
        </is>
      </c>
      <c r="J4726" s="7" t="inlineStr">
        <is>
          <t>FRD-01 لعرضِ مستنداتها · DELIVERY-01 لبواباتِ القبول</t>
        </is>
      </c>
      <c r="K4726" s="7" t="inlineStr">
        <is>
          <t>اختبارُ مرجع: CM-01 يطابق مرجعَه ودرجةُ إلزامه مطبَّقة</t>
        </is>
      </c>
      <c r="L4726" s="7" t="inlineStr">
        <is>
          <t>مطلوب ولم يُنفذ</t>
        </is>
      </c>
      <c r="M4726" s="7" t="inlineStr">
        <is>
          <t>نافذ</t>
        </is>
      </c>
    </row>
    <row r="4727">
      <c r="A4727" s="7" t="n">
        <v>4726</v>
      </c>
      <c r="B4727" s="7" t="inlineStr">
        <is>
          <t>DSN-172</t>
        </is>
      </c>
      <c r="C4727" s="7" t="inlineStr">
        <is>
          <t>المكوّن «CM-02» — شارةُ الحالة: غرضُه عرضُ حالةِ مستندٍ أو سجل.</t>
        </is>
      </c>
      <c r="D4727" s="7" t="inlineStr">
        <is>
          <t>طلب تدقيق تجربة المستخدم · الجولةُ الثانية — النظامُ التصميميُّ بعد المراجعة</t>
        </is>
      </c>
      <c r="E4727" s="7" t="inlineStr">
        <is>
          <t>§المكونات</t>
        </is>
      </c>
      <c r="F4727" s="7" t="inlineStr">
        <is>
          <t>DSN</t>
        </is>
      </c>
      <c r="G4727" s="7" t="inlineStr">
        <is>
          <t>قرار مالك موقَّع — نافذ</t>
        </is>
      </c>
      <c r="H4727" s="7" t="inlineStr">
        <is>
          <t>INJAZ-UX-01</t>
        </is>
      </c>
      <c r="I4727" s="7" t="inlineStr">
        <is>
          <t>الفصلُ ٦ — النظامُ التصميمي</t>
        </is>
      </c>
      <c r="J4727" s="7" t="inlineStr">
        <is>
          <t>FRD-01 لعرضِ مستنداتها · DELIVERY-01 لبواباتِ القبول</t>
        </is>
      </c>
      <c r="K4727" s="7" t="inlineStr">
        <is>
          <t>اختبارُ غرض: CM-02 يخدم غرضَه المعلَنَ ولا يُستعمل لغيره</t>
        </is>
      </c>
      <c r="L4727" s="7" t="inlineStr">
        <is>
          <t>مطلوب ولم يُنفذ</t>
        </is>
      </c>
      <c r="M4727" s="7" t="inlineStr">
        <is>
          <t>نافذ</t>
        </is>
      </c>
    </row>
    <row r="4728">
      <c r="A4728" s="7" t="n">
        <v>4727</v>
      </c>
      <c r="B4728" s="7" t="inlineStr">
        <is>
          <t>DSN-173</t>
        </is>
      </c>
      <c r="C4728" s="7" t="inlineStr">
        <is>
          <t>حالاتُ المكوّن «CM-02» الواجبةُ: افتراضي · مع أيقونة · صغيرة · قابلةٌ للنقر.</t>
        </is>
      </c>
      <c r="D4728" s="7" t="inlineStr">
        <is>
          <t>طلب تدقيق تجربة المستخدم · الجولةُ الثانية — النظامُ التصميميُّ بعد المراجعة</t>
        </is>
      </c>
      <c r="E4728" s="7" t="inlineStr">
        <is>
          <t>§المكونات</t>
        </is>
      </c>
      <c r="F4728" s="7" t="inlineStr">
        <is>
          <t>DSN</t>
        </is>
      </c>
      <c r="G4728" s="7" t="inlineStr">
        <is>
          <t>قرار مالك موقَّع — نافذ</t>
        </is>
      </c>
      <c r="H4728" s="7" t="inlineStr">
        <is>
          <t>INJAZ-UX-01</t>
        </is>
      </c>
      <c r="I4728" s="7" t="inlineStr">
        <is>
          <t>الفصلُ ٦ — النظامُ التصميمي</t>
        </is>
      </c>
      <c r="J4728" s="7" t="inlineStr">
        <is>
          <t>FRD-01 لعرضِ مستنداتها · DELIVERY-01 لبواباتِ القبول</t>
        </is>
      </c>
      <c r="K4728" s="7" t="inlineStr">
        <is>
          <t>اختبارُ حالات: كلُّ حالةٍ من حالات CM-02 مبنيةٌ ومختبَرةٌ بصريًّا</t>
        </is>
      </c>
      <c r="L4728" s="7" t="inlineStr">
        <is>
          <t>مطلوب ولم يُنفذ</t>
        </is>
      </c>
      <c r="M4728" s="7" t="inlineStr">
        <is>
          <t>نافذ</t>
        </is>
      </c>
    </row>
    <row r="4729">
      <c r="A4729" s="7" t="n">
        <v>4728</v>
      </c>
      <c r="B4729" s="7" t="inlineStr">
        <is>
          <t>DSN-174</t>
        </is>
      </c>
      <c r="C4729" s="7" t="inlineStr">
        <is>
          <t>القاعدةُ الحاكمةُ للمكوّن «CM-02»: لونٌ + أيقونةٌ + نصٌّ معًا — ولا يُعتمد اللونُ وحدَه · وقائمةُ القيم محليةٌ لكل شاشة.</t>
        </is>
      </c>
      <c r="D4729" s="7" t="inlineStr">
        <is>
          <t>طلب تدقيق تجربة المستخدم · الجولةُ الثانية — النظامُ التصميميُّ بعد المراجعة</t>
        </is>
      </c>
      <c r="E4729" s="7" t="inlineStr">
        <is>
          <t>§المكونات</t>
        </is>
      </c>
      <c r="F4729" s="7" t="inlineStr">
        <is>
          <t>DSN</t>
        </is>
      </c>
      <c r="G4729" s="7" t="inlineStr">
        <is>
          <t>قرار مالك موقَّع — نافذ</t>
        </is>
      </c>
      <c r="H4729" s="7" t="inlineStr">
        <is>
          <t>INJAZ-UX-01</t>
        </is>
      </c>
      <c r="I4729" s="7" t="inlineStr">
        <is>
          <t>الفصلُ ٦ — النظامُ التصميمي</t>
        </is>
      </c>
      <c r="J4729" s="7" t="inlineStr">
        <is>
          <t>FRD-01 لعرضِ مستنداتها · DELIVERY-01 لبواباتِ القبول</t>
        </is>
      </c>
      <c r="K4729" s="7" t="inlineStr">
        <is>
          <t>اختبارُ قاعدة: قاعدةُ CM-02 مطبَّقةٌ ويمنع خرقُها الدمج</t>
        </is>
      </c>
      <c r="L4729" s="7" t="inlineStr">
        <is>
          <t>مطلوب ولم يُنفذ</t>
        </is>
      </c>
      <c r="M4729" s="7" t="inlineStr">
        <is>
          <t>نافذ</t>
        </is>
      </c>
    </row>
    <row r="4730">
      <c r="A4730" s="7" t="n">
        <v>4729</v>
      </c>
      <c r="B4730" s="7" t="inlineStr">
        <is>
          <t>DSN-175</t>
        </is>
      </c>
      <c r="C4730" s="7" t="inlineStr">
        <is>
          <t>سلوكُ المكوّن «CM-02» في الاتجاه من اليمين: المحاذاةُ يمينًا والأيقونةُ يمينَ النص.</t>
        </is>
      </c>
      <c r="D4730" s="7" t="inlineStr">
        <is>
          <t>طلب تدقيق تجربة المستخدم · الجولةُ الثانية — النظامُ التصميميُّ بعد المراجعة</t>
        </is>
      </c>
      <c r="E4730" s="7" t="inlineStr">
        <is>
          <t>§المكونات</t>
        </is>
      </c>
      <c r="F4730" s="7" t="inlineStr">
        <is>
          <t>DSN</t>
        </is>
      </c>
      <c r="G4730" s="7" t="inlineStr">
        <is>
          <t>قرار مالك موقَّع — نافذ</t>
        </is>
      </c>
      <c r="H4730" s="7" t="inlineStr">
        <is>
          <t>INJAZ-UX-01</t>
        </is>
      </c>
      <c r="I4730" s="7" t="inlineStr">
        <is>
          <t>الفصلُ ٦ — النظامُ التصميمي</t>
        </is>
      </c>
      <c r="J4730" s="7" t="inlineStr">
        <is>
          <t>FRD-01 لعرضِ مستنداتها · DELIVERY-01 لبواباتِ القبول</t>
        </is>
      </c>
      <c r="K4730" s="7" t="inlineStr">
        <is>
          <t>اختبارُ اتجاه: CM-02 يسلك في RTL كما وُصف</t>
        </is>
      </c>
      <c r="L4730" s="7" t="inlineStr">
        <is>
          <t>مطلوب ولم يُنفذ</t>
        </is>
      </c>
      <c r="M4730" s="7" t="inlineStr">
        <is>
          <t>نافذ</t>
        </is>
      </c>
    </row>
    <row r="4731">
      <c r="A4731" s="7" t="n">
        <v>4730</v>
      </c>
      <c r="B4731" s="7" t="inlineStr">
        <is>
          <t>DSN-176</t>
        </is>
      </c>
      <c r="C4731" s="7" t="inlineStr">
        <is>
          <t>مرجعُ المكوّن «CM-02» الحاكم: ◆ قائمةُ القيمِ من آلةِ حالةِ الشاشة لا من المكوّن · ودرجةُ إلزامه: إلزاميّ.</t>
        </is>
      </c>
      <c r="D4731" s="7" t="inlineStr">
        <is>
          <t>طلب تدقيق تجربة المستخدم · الجولةُ الثانية — النظامُ التصميميُّ بعد المراجعة</t>
        </is>
      </c>
      <c r="E4731" s="7" t="inlineStr">
        <is>
          <t>§المكونات</t>
        </is>
      </c>
      <c r="F4731" s="7" t="inlineStr">
        <is>
          <t>DSN</t>
        </is>
      </c>
      <c r="G4731" s="7" t="inlineStr">
        <is>
          <t>قرار مالك موقَّع — نافذ</t>
        </is>
      </c>
      <c r="H4731" s="7" t="inlineStr">
        <is>
          <t>INJAZ-UX-01</t>
        </is>
      </c>
      <c r="I4731" s="7" t="inlineStr">
        <is>
          <t>الفصلُ ٦ — النظامُ التصميمي</t>
        </is>
      </c>
      <c r="J4731" s="7" t="inlineStr">
        <is>
          <t>FRD-01 لعرضِ مستنداتها · DELIVERY-01 لبواباتِ القبول</t>
        </is>
      </c>
      <c r="K4731" s="7" t="inlineStr">
        <is>
          <t>اختبارُ مرجع: CM-02 يطابق مرجعَه ودرجةُ إلزامه مطبَّقة</t>
        </is>
      </c>
      <c r="L4731" s="7" t="inlineStr">
        <is>
          <t>مطلوب ولم يُنفذ</t>
        </is>
      </c>
      <c r="M4731" s="7" t="inlineStr">
        <is>
          <t>نافذ</t>
        </is>
      </c>
    </row>
    <row r="4732">
      <c r="A4732" s="7" t="n">
        <v>4731</v>
      </c>
      <c r="B4732" s="7" t="inlineStr">
        <is>
          <t>DSN-177</t>
        </is>
      </c>
      <c r="C4732" s="7" t="inlineStr">
        <is>
          <t>المكوّن «CM-03» — حقلُ نصّ: غرضُه إدخالُ نصٍّ قصير.</t>
        </is>
      </c>
      <c r="D4732" s="7" t="inlineStr">
        <is>
          <t>طلب تدقيق تجربة المستخدم · الجولةُ الثانية — النظامُ التصميميُّ بعد المراجعة</t>
        </is>
      </c>
      <c r="E4732" s="7" t="inlineStr">
        <is>
          <t>§المكونات</t>
        </is>
      </c>
      <c r="F4732" s="7" t="inlineStr">
        <is>
          <t>DSN</t>
        </is>
      </c>
      <c r="G4732" s="7" t="inlineStr">
        <is>
          <t>قرار مالك موقَّع — نافذ</t>
        </is>
      </c>
      <c r="H4732" s="7" t="inlineStr">
        <is>
          <t>INJAZ-UX-01</t>
        </is>
      </c>
      <c r="I4732" s="7" t="inlineStr">
        <is>
          <t>الفصلُ ٦ — النظامُ التصميمي</t>
        </is>
      </c>
      <c r="J4732" s="7" t="inlineStr">
        <is>
          <t>FRD-01 لعرضِ مستنداتها · DELIVERY-01 لبواباتِ القبول</t>
        </is>
      </c>
      <c r="K4732" s="7" t="inlineStr">
        <is>
          <t>اختبارُ غرض: CM-03 يخدم غرضَه المعلَنَ ولا يُستعمل لغيره</t>
        </is>
      </c>
      <c r="L4732" s="7" t="inlineStr">
        <is>
          <t>مطلوب ولم يُنفذ</t>
        </is>
      </c>
      <c r="M4732" s="7" t="inlineStr">
        <is>
          <t>نافذ</t>
        </is>
      </c>
    </row>
    <row r="4733">
      <c r="A4733" s="7" t="n">
        <v>4732</v>
      </c>
      <c r="B4733" s="7" t="inlineStr">
        <is>
          <t>DSN-178</t>
        </is>
      </c>
      <c r="C4733" s="7" t="inlineStr">
        <is>
          <t>حالاتُ المكوّن «CM-03» الواجبةُ: افتراضي · تركيز · مملوء · خطأ · معطَّل · قراءةٌ فقط · مطلوب.</t>
        </is>
      </c>
      <c r="D4733" s="7" t="inlineStr">
        <is>
          <t>طلب تدقيق تجربة المستخدم · الجولةُ الثانية — النظامُ التصميميُّ بعد المراجعة</t>
        </is>
      </c>
      <c r="E4733" s="7" t="inlineStr">
        <is>
          <t>§المكونات</t>
        </is>
      </c>
      <c r="F4733" s="7" t="inlineStr">
        <is>
          <t>DSN</t>
        </is>
      </c>
      <c r="G4733" s="7" t="inlineStr">
        <is>
          <t>قرار مالك موقَّع — نافذ</t>
        </is>
      </c>
      <c r="H4733" s="7" t="inlineStr">
        <is>
          <t>INJAZ-UX-01</t>
        </is>
      </c>
      <c r="I4733" s="7" t="inlineStr">
        <is>
          <t>الفصلُ ٦ — النظامُ التصميمي</t>
        </is>
      </c>
      <c r="J4733" s="7" t="inlineStr">
        <is>
          <t>FRD-01 لعرضِ مستنداتها · DELIVERY-01 لبواباتِ القبول</t>
        </is>
      </c>
      <c r="K4733" s="7" t="inlineStr">
        <is>
          <t>اختبارُ حالات: كلُّ حالةٍ من حالات CM-03 مبنيةٌ ومختبَرةٌ بصريًّا</t>
        </is>
      </c>
      <c r="L4733" s="7" t="inlineStr">
        <is>
          <t>مطلوب ولم يُنفذ</t>
        </is>
      </c>
      <c r="M4733" s="7" t="inlineStr">
        <is>
          <t>نافذ</t>
        </is>
      </c>
    </row>
    <row r="4734">
      <c r="A4734" s="7" t="n">
        <v>4733</v>
      </c>
      <c r="B4734" s="7" t="inlineStr">
        <is>
          <t>DSN-179</t>
        </is>
      </c>
      <c r="C4734" s="7" t="inlineStr">
        <is>
          <t>القاعدةُ الحاكمةُ للمكوّن «CM-03»: عنوانٌ فوقَه دائمًا — ولا يُستعمل النائبُ بديلًا عن العنوان.</t>
        </is>
      </c>
      <c r="D4734" s="7" t="inlineStr">
        <is>
          <t>طلب تدقيق تجربة المستخدم · الجولةُ الثانية — النظامُ التصميميُّ بعد المراجعة</t>
        </is>
      </c>
      <c r="E4734" s="7" t="inlineStr">
        <is>
          <t>§المكونات</t>
        </is>
      </c>
      <c r="F4734" s="7" t="inlineStr">
        <is>
          <t>DSN</t>
        </is>
      </c>
      <c r="G4734" s="7" t="inlineStr">
        <is>
          <t>قرار مالك موقَّع — نافذ</t>
        </is>
      </c>
      <c r="H4734" s="7" t="inlineStr">
        <is>
          <t>INJAZ-UX-01</t>
        </is>
      </c>
      <c r="I4734" s="7" t="inlineStr">
        <is>
          <t>الفصلُ ٦ — النظامُ التصميمي</t>
        </is>
      </c>
      <c r="J4734" s="7" t="inlineStr">
        <is>
          <t>FRD-01 لعرضِ مستنداتها · DELIVERY-01 لبواباتِ القبول</t>
        </is>
      </c>
      <c r="K4734" s="7" t="inlineStr">
        <is>
          <t>اختبارُ قاعدة: قاعدةُ CM-03 مطبَّقةٌ ويمنع خرقُها الدمج</t>
        </is>
      </c>
      <c r="L4734" s="7" t="inlineStr">
        <is>
          <t>مطلوب ولم يُنفذ</t>
        </is>
      </c>
      <c r="M4734" s="7" t="inlineStr">
        <is>
          <t>نافذ</t>
        </is>
      </c>
    </row>
    <row r="4735">
      <c r="A4735" s="7" t="n">
        <v>4734</v>
      </c>
      <c r="B4735" s="7" t="inlineStr">
        <is>
          <t>DSN-180</t>
        </is>
      </c>
      <c r="C4735" s="7" t="inlineStr">
        <is>
          <t>سلوكُ المكوّن «CM-03» في الاتجاه من اليمين: الاتجاهُ من اليمين · والنصُّ اللاتينيُّ داخلَه يُعرض LTR.</t>
        </is>
      </c>
      <c r="D4735" s="7" t="inlineStr">
        <is>
          <t>طلب تدقيق تجربة المستخدم · الجولةُ الثانية — النظامُ التصميميُّ بعد المراجعة</t>
        </is>
      </c>
      <c r="E4735" s="7" t="inlineStr">
        <is>
          <t>§المكونات</t>
        </is>
      </c>
      <c r="F4735" s="7" t="inlineStr">
        <is>
          <t>DSN</t>
        </is>
      </c>
      <c r="G4735" s="7" t="inlineStr">
        <is>
          <t>قرار مالك موقَّع — نافذ</t>
        </is>
      </c>
      <c r="H4735" s="7" t="inlineStr">
        <is>
          <t>INJAZ-UX-01</t>
        </is>
      </c>
      <c r="I4735" s="7" t="inlineStr">
        <is>
          <t>الفصلُ ٦ — النظامُ التصميمي</t>
        </is>
      </c>
      <c r="J4735" s="7" t="inlineStr">
        <is>
          <t>FRD-01 لعرضِ مستنداتها · DELIVERY-01 لبواباتِ القبول</t>
        </is>
      </c>
      <c r="K4735" s="7" t="inlineStr">
        <is>
          <t>اختبارُ اتجاه: CM-03 يسلك في RTL كما وُصف</t>
        </is>
      </c>
      <c r="L4735" s="7" t="inlineStr">
        <is>
          <t>مطلوب ولم يُنفذ</t>
        </is>
      </c>
      <c r="M4735" s="7" t="inlineStr">
        <is>
          <t>نافذ</t>
        </is>
      </c>
    </row>
    <row r="4736">
      <c r="A4736" s="7" t="n">
        <v>4735</v>
      </c>
      <c r="B4736" s="7" t="inlineStr">
        <is>
          <t>DSN-181</t>
        </is>
      </c>
      <c r="C4736" s="7" t="inlineStr">
        <is>
          <t>مرجعُ المكوّن «CM-03» الحاكم: SCR-DES-01 نوعُ الحقل · ودرجةُ إلزامه: إلزاميّ.</t>
        </is>
      </c>
      <c r="D4736" s="7" t="inlineStr">
        <is>
          <t>طلب تدقيق تجربة المستخدم · الجولةُ الثانية — النظامُ التصميميُّ بعد المراجعة</t>
        </is>
      </c>
      <c r="E4736" s="7" t="inlineStr">
        <is>
          <t>§المكونات</t>
        </is>
      </c>
      <c r="F4736" s="7" t="inlineStr">
        <is>
          <t>DSN</t>
        </is>
      </c>
      <c r="G4736" s="7" t="inlineStr">
        <is>
          <t>قرار مالك موقَّع — نافذ</t>
        </is>
      </c>
      <c r="H4736" s="7" t="inlineStr">
        <is>
          <t>INJAZ-UX-01</t>
        </is>
      </c>
      <c r="I4736" s="7" t="inlineStr">
        <is>
          <t>الفصلُ ٦ — النظامُ التصميمي</t>
        </is>
      </c>
      <c r="J4736" s="7" t="inlineStr">
        <is>
          <t>FRD-01 لعرضِ مستنداتها · DELIVERY-01 لبواباتِ القبول</t>
        </is>
      </c>
      <c r="K4736" s="7" t="inlineStr">
        <is>
          <t>اختبارُ مرجع: CM-03 يطابق مرجعَه ودرجةُ إلزامه مطبَّقة</t>
        </is>
      </c>
      <c r="L4736" s="7" t="inlineStr">
        <is>
          <t>مطلوب ولم يُنفذ</t>
        </is>
      </c>
      <c r="M4736" s="7" t="inlineStr">
        <is>
          <t>نافذ</t>
        </is>
      </c>
    </row>
    <row r="4737">
      <c r="A4737" s="7" t="n">
        <v>4736</v>
      </c>
      <c r="B4737" s="7" t="inlineStr">
        <is>
          <t>DSN-182</t>
        </is>
      </c>
      <c r="C4737" s="7" t="inlineStr">
        <is>
          <t>المكوّن «CM-04» — حقلٌ رقميّ: غرضُه إدخالُ رقمٍ أو مبلغ.</t>
        </is>
      </c>
      <c r="D4737" s="7" t="inlineStr">
        <is>
          <t>طلب تدقيق تجربة المستخدم · الجولةُ الثانية — النظامُ التصميميُّ بعد المراجعة</t>
        </is>
      </c>
      <c r="E4737" s="7" t="inlineStr">
        <is>
          <t>§المكونات</t>
        </is>
      </c>
      <c r="F4737" s="7" t="inlineStr">
        <is>
          <t>DSN</t>
        </is>
      </c>
      <c r="G4737" s="7" t="inlineStr">
        <is>
          <t>قرار مالك موقَّع — نافذ</t>
        </is>
      </c>
      <c r="H4737" s="7" t="inlineStr">
        <is>
          <t>INJAZ-UX-01</t>
        </is>
      </c>
      <c r="I4737" s="7" t="inlineStr">
        <is>
          <t>الفصلُ ٦ — النظامُ التصميمي</t>
        </is>
      </c>
      <c r="J4737" s="7" t="inlineStr">
        <is>
          <t>FRD-01 لعرضِ مستنداتها · DELIVERY-01 لبواباتِ القبول</t>
        </is>
      </c>
      <c r="K4737" s="7" t="inlineStr">
        <is>
          <t>اختبارُ غرض: CM-04 يخدم غرضَه المعلَنَ ولا يُستعمل لغيره</t>
        </is>
      </c>
      <c r="L4737" s="7" t="inlineStr">
        <is>
          <t>مطلوب ولم يُنفذ</t>
        </is>
      </c>
      <c r="M4737" s="7" t="inlineStr">
        <is>
          <t>نافذ</t>
        </is>
      </c>
    </row>
    <row r="4738">
      <c r="A4738" s="7" t="n">
        <v>4737</v>
      </c>
      <c r="B4738" s="7" t="inlineStr">
        <is>
          <t>DSN-183</t>
        </is>
      </c>
      <c r="C4738" s="7" t="inlineStr">
        <is>
          <t>حالاتُ المكوّن «CM-04» الواجبةُ: افتراضي · تركيز · خطأ · معطَّل · بوحدةٍ · بعملة.</t>
        </is>
      </c>
      <c r="D4738" s="7" t="inlineStr">
        <is>
          <t>طلب تدقيق تجربة المستخدم · الجولةُ الثانية — النظامُ التصميميُّ بعد المراجعة</t>
        </is>
      </c>
      <c r="E4738" s="7" t="inlineStr">
        <is>
          <t>§المكونات</t>
        </is>
      </c>
      <c r="F4738" s="7" t="inlineStr">
        <is>
          <t>DSN</t>
        </is>
      </c>
      <c r="G4738" s="7" t="inlineStr">
        <is>
          <t>قرار مالك موقَّع — نافذ</t>
        </is>
      </c>
      <c r="H4738" s="7" t="inlineStr">
        <is>
          <t>INJAZ-UX-01</t>
        </is>
      </c>
      <c r="I4738" s="7" t="inlineStr">
        <is>
          <t>الفصلُ ٦ — النظامُ التصميمي</t>
        </is>
      </c>
      <c r="J4738" s="7" t="inlineStr">
        <is>
          <t>FRD-01 لعرضِ مستنداتها · DELIVERY-01 لبواباتِ القبول</t>
        </is>
      </c>
      <c r="K4738" s="7" t="inlineStr">
        <is>
          <t>اختبارُ حالات: كلُّ حالةٍ من حالات CM-04 مبنيةٌ ومختبَرةٌ بصريًّا</t>
        </is>
      </c>
      <c r="L4738" s="7" t="inlineStr">
        <is>
          <t>مطلوب ولم يُنفذ</t>
        </is>
      </c>
      <c r="M4738" s="7" t="inlineStr">
        <is>
          <t>نافذ</t>
        </is>
      </c>
    </row>
    <row r="4739">
      <c r="A4739" s="7" t="n">
        <v>4738</v>
      </c>
      <c r="B4739" s="7" t="inlineStr">
        <is>
          <t>DSN-184</t>
        </is>
      </c>
      <c r="C4739" s="7" t="inlineStr">
        <is>
          <t>القاعدةُ الحاكمةُ للمكوّن «CM-04»: الأرقامُ محاذاةٌ يسارًا داخلَ الحقلِ والعنوانُ يمينًا · وفاصلُ الآلافِ ظاهر.</t>
        </is>
      </c>
      <c r="D4739" s="7" t="inlineStr">
        <is>
          <t>طلب تدقيق تجربة المستخدم · الجولةُ الثانية — النظامُ التصميميُّ بعد المراجعة</t>
        </is>
      </c>
      <c r="E4739" s="7" t="inlineStr">
        <is>
          <t>§المكونات</t>
        </is>
      </c>
      <c r="F4739" s="7" t="inlineStr">
        <is>
          <t>DSN</t>
        </is>
      </c>
      <c r="G4739" s="7" t="inlineStr">
        <is>
          <t>قرار مالك موقَّع — نافذ</t>
        </is>
      </c>
      <c r="H4739" s="7" t="inlineStr">
        <is>
          <t>INJAZ-UX-01</t>
        </is>
      </c>
      <c r="I4739" s="7" t="inlineStr">
        <is>
          <t>الفصلُ ٦ — النظامُ التصميمي</t>
        </is>
      </c>
      <c r="J4739" s="7" t="inlineStr">
        <is>
          <t>FRD-01 لعرضِ مستنداتها · DELIVERY-01 لبواباتِ القبول</t>
        </is>
      </c>
      <c r="K4739" s="7" t="inlineStr">
        <is>
          <t>اختبارُ قاعدة: قاعدةُ CM-04 مطبَّقةٌ ويمنع خرقُها الدمج</t>
        </is>
      </c>
      <c r="L4739" s="7" t="inlineStr">
        <is>
          <t>مطلوب ولم يُنفذ</t>
        </is>
      </c>
      <c r="M4739" s="7" t="inlineStr">
        <is>
          <t>نافذ</t>
        </is>
      </c>
    </row>
    <row r="4740">
      <c r="A4740" s="7" t="n">
        <v>4739</v>
      </c>
      <c r="B4740" s="7" t="inlineStr">
        <is>
          <t>DSN-185</t>
        </is>
      </c>
      <c r="C4740" s="7" t="inlineStr">
        <is>
          <t>سلوكُ المكوّن «CM-04» في الاتجاه من اليمين: العملةُ أو الوحدةُ في لاحقةٍ ثابتة.</t>
        </is>
      </c>
      <c r="D4740" s="7" t="inlineStr">
        <is>
          <t>طلب تدقيق تجربة المستخدم · الجولةُ الثانية — النظامُ التصميميُّ بعد المراجعة</t>
        </is>
      </c>
      <c r="E4740" s="7" t="inlineStr">
        <is>
          <t>§المكونات</t>
        </is>
      </c>
      <c r="F4740" s="7" t="inlineStr">
        <is>
          <t>DSN</t>
        </is>
      </c>
      <c r="G4740" s="7" t="inlineStr">
        <is>
          <t>قرار مالك موقَّع — نافذ</t>
        </is>
      </c>
      <c r="H4740" s="7" t="inlineStr">
        <is>
          <t>INJAZ-UX-01</t>
        </is>
      </c>
      <c r="I4740" s="7" t="inlineStr">
        <is>
          <t>الفصلُ ٦ — النظامُ التصميمي</t>
        </is>
      </c>
      <c r="J4740" s="7" t="inlineStr">
        <is>
          <t>FRD-01 لعرضِ مستنداتها · DELIVERY-01 لبواباتِ القبول</t>
        </is>
      </c>
      <c r="K4740" s="7" t="inlineStr">
        <is>
          <t>اختبارُ اتجاه: CM-04 يسلك في RTL كما وُصف</t>
        </is>
      </c>
      <c r="L4740" s="7" t="inlineStr">
        <is>
          <t>مطلوب ولم يُنفذ</t>
        </is>
      </c>
      <c r="M4740" s="7" t="inlineStr">
        <is>
          <t>نافذ</t>
        </is>
      </c>
    </row>
    <row r="4741">
      <c r="A4741" s="7" t="n">
        <v>4740</v>
      </c>
      <c r="B4741" s="7" t="inlineStr">
        <is>
          <t>DSN-186</t>
        </is>
      </c>
      <c r="C4741" s="7" t="inlineStr">
        <is>
          <t>مرجعُ المكوّن «CM-04» الحاكم: DIO-01 حكمُ التصدير · ودرجةُ إلزامه: إلزاميّ.</t>
        </is>
      </c>
      <c r="D4741" s="7" t="inlineStr">
        <is>
          <t>طلب تدقيق تجربة المستخدم · الجولةُ الثانية — النظامُ التصميميُّ بعد المراجعة</t>
        </is>
      </c>
      <c r="E4741" s="7" t="inlineStr">
        <is>
          <t>§المكونات</t>
        </is>
      </c>
      <c r="F4741" s="7" t="inlineStr">
        <is>
          <t>DSN</t>
        </is>
      </c>
      <c r="G4741" s="7" t="inlineStr">
        <is>
          <t>قرار مالك موقَّع — نافذ</t>
        </is>
      </c>
      <c r="H4741" s="7" t="inlineStr">
        <is>
          <t>INJAZ-UX-01</t>
        </is>
      </c>
      <c r="I4741" s="7" t="inlineStr">
        <is>
          <t>الفصلُ ٦ — النظامُ التصميمي</t>
        </is>
      </c>
      <c r="J4741" s="7" t="inlineStr">
        <is>
          <t>FRD-01 لعرضِ مستنداتها · DELIVERY-01 لبواباتِ القبول</t>
        </is>
      </c>
      <c r="K4741" s="7" t="inlineStr">
        <is>
          <t>اختبارُ مرجع: CM-04 يطابق مرجعَه ودرجةُ إلزامه مطبَّقة</t>
        </is>
      </c>
      <c r="L4741" s="7" t="inlineStr">
        <is>
          <t>مطلوب ولم يُنفذ</t>
        </is>
      </c>
      <c r="M4741" s="7" t="inlineStr">
        <is>
          <t>نافذ</t>
        </is>
      </c>
    </row>
    <row r="4742">
      <c r="A4742" s="7" t="n">
        <v>4741</v>
      </c>
      <c r="B4742" s="7" t="inlineStr">
        <is>
          <t>DSN-187</t>
        </is>
      </c>
      <c r="C4742" s="7" t="inlineStr">
        <is>
          <t>المكوّن «CM-05» — محدِّدُ التاريخ: غرضُه اختيارُ تاريخٍ أو مدة.</t>
        </is>
      </c>
      <c r="D4742" s="7" t="inlineStr">
        <is>
          <t>طلب تدقيق تجربة المستخدم · الجولةُ الثانية — النظامُ التصميميُّ بعد المراجعة</t>
        </is>
      </c>
      <c r="E4742" s="7" t="inlineStr">
        <is>
          <t>§المكونات</t>
        </is>
      </c>
      <c r="F4742" s="7" t="inlineStr">
        <is>
          <t>DSN</t>
        </is>
      </c>
      <c r="G4742" s="7" t="inlineStr">
        <is>
          <t>قرار مالك موقَّع — نافذ</t>
        </is>
      </c>
      <c r="H4742" s="7" t="inlineStr">
        <is>
          <t>INJAZ-UX-01</t>
        </is>
      </c>
      <c r="I4742" s="7" t="inlineStr">
        <is>
          <t>الفصلُ ٦ — النظامُ التصميمي</t>
        </is>
      </c>
      <c r="J4742" s="7" t="inlineStr">
        <is>
          <t>FRD-01 لعرضِ مستنداتها · DELIVERY-01 لبواباتِ القبول</t>
        </is>
      </c>
      <c r="K4742" s="7" t="inlineStr">
        <is>
          <t>اختبارُ غرض: CM-05 يخدم غرضَه المعلَنَ ولا يُستعمل لغيره</t>
        </is>
      </c>
      <c r="L4742" s="7" t="inlineStr">
        <is>
          <t>مطلوب ولم يُنفذ</t>
        </is>
      </c>
      <c r="M4742" s="7" t="inlineStr">
        <is>
          <t>نافذ</t>
        </is>
      </c>
    </row>
    <row r="4743">
      <c r="A4743" s="7" t="n">
        <v>4742</v>
      </c>
      <c r="B4743" s="7" t="inlineStr">
        <is>
          <t>DSN-188</t>
        </is>
      </c>
      <c r="C4743" s="7" t="inlineStr">
        <is>
          <t>حالاتُ المكوّن «CM-05» الواجبةُ: افتراضي · مفتوح · نطاقٌ · خطأ · معطَّل · بحدودٍ دنيا وعليا.</t>
        </is>
      </c>
      <c r="D4743" s="7" t="inlineStr">
        <is>
          <t>طلب تدقيق تجربة المستخدم · الجولةُ الثانية — النظامُ التصميميُّ بعد المراجعة</t>
        </is>
      </c>
      <c r="E4743" s="7" t="inlineStr">
        <is>
          <t>§المكونات</t>
        </is>
      </c>
      <c r="F4743" s="7" t="inlineStr">
        <is>
          <t>DSN</t>
        </is>
      </c>
      <c r="G4743" s="7" t="inlineStr">
        <is>
          <t>قرار مالك موقَّع — نافذ</t>
        </is>
      </c>
      <c r="H4743" s="7" t="inlineStr">
        <is>
          <t>INJAZ-UX-01</t>
        </is>
      </c>
      <c r="I4743" s="7" t="inlineStr">
        <is>
          <t>الفصلُ ٦ — النظامُ التصميمي</t>
        </is>
      </c>
      <c r="J4743" s="7" t="inlineStr">
        <is>
          <t>FRD-01 لعرضِ مستنداتها · DELIVERY-01 لبواباتِ القبول</t>
        </is>
      </c>
      <c r="K4743" s="7" t="inlineStr">
        <is>
          <t>اختبارُ حالات: كلُّ حالةٍ من حالات CM-05 مبنيةٌ ومختبَرةٌ بصريًّا</t>
        </is>
      </c>
      <c r="L4743" s="7" t="inlineStr">
        <is>
          <t>مطلوب ولم يُنفذ</t>
        </is>
      </c>
      <c r="M4743" s="7" t="inlineStr">
        <is>
          <t>نافذ</t>
        </is>
      </c>
    </row>
    <row r="4744">
      <c r="A4744" s="7" t="n">
        <v>4743</v>
      </c>
      <c r="B4744" s="7" t="inlineStr">
        <is>
          <t>DSN-189</t>
        </is>
      </c>
      <c r="C4744" s="7" t="inlineStr">
        <is>
          <t>القاعدةُ الحاكمةُ للمكوّن «CM-05»: مكوّنٌ واحدٌ في المنصةِ كلِّها — ولا أشكالٌ متعددة.</t>
        </is>
      </c>
      <c r="D4744" s="7" t="inlineStr">
        <is>
          <t>طلب تدقيق تجربة المستخدم · الجولةُ الثانية — النظامُ التصميميُّ بعد المراجعة</t>
        </is>
      </c>
      <c r="E4744" s="7" t="inlineStr">
        <is>
          <t>§المكونات</t>
        </is>
      </c>
      <c r="F4744" s="7" t="inlineStr">
        <is>
          <t>DSN</t>
        </is>
      </c>
      <c r="G4744" s="7" t="inlineStr">
        <is>
          <t>قرار مالك موقَّع — نافذ</t>
        </is>
      </c>
      <c r="H4744" s="7" t="inlineStr">
        <is>
          <t>INJAZ-UX-01</t>
        </is>
      </c>
      <c r="I4744" s="7" t="inlineStr">
        <is>
          <t>الفصلُ ٦ — النظامُ التصميمي</t>
        </is>
      </c>
      <c r="J4744" s="7" t="inlineStr">
        <is>
          <t>FRD-01 لعرضِ مستنداتها · DELIVERY-01 لبواباتِ القبول</t>
        </is>
      </c>
      <c r="K4744" s="7" t="inlineStr">
        <is>
          <t>اختبارُ قاعدة: قاعدةُ CM-05 مطبَّقةٌ ويمنع خرقُها الدمج</t>
        </is>
      </c>
      <c r="L4744" s="7" t="inlineStr">
        <is>
          <t>مطلوب ولم يُنفذ</t>
        </is>
      </c>
      <c r="M4744" s="7" t="inlineStr">
        <is>
          <t>نافذ</t>
        </is>
      </c>
    </row>
    <row r="4745">
      <c r="A4745" s="7" t="n">
        <v>4744</v>
      </c>
      <c r="B4745" s="7" t="inlineStr">
        <is>
          <t>DSN-190</t>
        </is>
      </c>
      <c r="C4745" s="7" t="inlineStr">
        <is>
          <t>سلوكُ المكوّن «CM-05» في الاتجاه من اليمين: التقويمُ من اليمين · وأسماءُ الأشهرِ عربيةٌ والأرقامُ عربيةٌ شرقيةٌ أو غربيةٌ بقرار.</t>
        </is>
      </c>
      <c r="D4745" s="7" t="inlineStr">
        <is>
          <t>طلب تدقيق تجربة المستخدم · الجولةُ الثانية — النظامُ التصميميُّ بعد المراجعة</t>
        </is>
      </c>
      <c r="E4745" s="7" t="inlineStr">
        <is>
          <t>§المكونات</t>
        </is>
      </c>
      <c r="F4745" s="7" t="inlineStr">
        <is>
          <t>DSN</t>
        </is>
      </c>
      <c r="G4745" s="7" t="inlineStr">
        <is>
          <t>قرار مالك موقَّع — نافذ</t>
        </is>
      </c>
      <c r="H4745" s="7" t="inlineStr">
        <is>
          <t>INJAZ-UX-01</t>
        </is>
      </c>
      <c r="I4745" s="7" t="inlineStr">
        <is>
          <t>الفصلُ ٦ — النظامُ التصميمي</t>
        </is>
      </c>
      <c r="J4745" s="7" t="inlineStr">
        <is>
          <t>FRD-01 لعرضِ مستنداتها · DELIVERY-01 لبواباتِ القبول</t>
        </is>
      </c>
      <c r="K4745" s="7" t="inlineStr">
        <is>
          <t>اختبارُ اتجاه: CM-05 يسلك في RTL كما وُصف</t>
        </is>
      </c>
      <c r="L4745" s="7" t="inlineStr">
        <is>
          <t>مطلوب ولم يُنفذ</t>
        </is>
      </c>
      <c r="M4745" s="7" t="inlineStr">
        <is>
          <t>نافذ</t>
        </is>
      </c>
    </row>
    <row r="4746">
      <c r="A4746" s="7" t="n">
        <v>4745</v>
      </c>
      <c r="B4746" s="7" t="inlineStr">
        <is>
          <t>DSN-191</t>
        </is>
      </c>
      <c r="C4746" s="7" t="inlineStr">
        <is>
          <t>مرجعُ المكوّن «CM-05» الحاكم: ◆ اختيارُ التقويمِ قرارٌ معلَّق · ودرجةُ إلزامه: إلزاميّ.</t>
        </is>
      </c>
      <c r="D4746" s="7" t="inlineStr">
        <is>
          <t>طلب تدقيق تجربة المستخدم · الجولةُ الثانية — النظامُ التصميميُّ بعد المراجعة</t>
        </is>
      </c>
      <c r="E4746" s="7" t="inlineStr">
        <is>
          <t>§المكونات</t>
        </is>
      </c>
      <c r="F4746" s="7" t="inlineStr">
        <is>
          <t>DSN</t>
        </is>
      </c>
      <c r="G4746" s="7" t="inlineStr">
        <is>
          <t>قرار مالك موقَّع — نافذ</t>
        </is>
      </c>
      <c r="H4746" s="7" t="inlineStr">
        <is>
          <t>INJAZ-UX-01</t>
        </is>
      </c>
      <c r="I4746" s="7" t="inlineStr">
        <is>
          <t>الفصلُ ٦ — النظامُ التصميمي</t>
        </is>
      </c>
      <c r="J4746" s="7" t="inlineStr">
        <is>
          <t>FRD-01 لعرضِ مستنداتها · DELIVERY-01 لبواباتِ القبول</t>
        </is>
      </c>
      <c r="K4746" s="7" t="inlineStr">
        <is>
          <t>اختبارُ مرجع: CM-05 يطابق مرجعَه ودرجةُ إلزامه مطبَّقة</t>
        </is>
      </c>
      <c r="L4746" s="7" t="inlineStr">
        <is>
          <t>مطلوب ولم يُنفذ</t>
        </is>
      </c>
      <c r="M4746" s="7" t="inlineStr">
        <is>
          <t>نافذ</t>
        </is>
      </c>
    </row>
    <row r="4747">
      <c r="A4747" s="7" t="n">
        <v>4746</v>
      </c>
      <c r="B4747" s="7" t="inlineStr">
        <is>
          <t>DSN-192</t>
        </is>
      </c>
      <c r="C4747" s="7" t="inlineStr">
        <is>
          <t>المكوّن «CM-06» — القائمةُ المنسدلة: غرضُه اختيارٌ من قائمةٍ محكومة.</t>
        </is>
      </c>
      <c r="D4747" s="7" t="inlineStr">
        <is>
          <t>طلب تدقيق تجربة المستخدم · الجولةُ الثانية — النظامُ التصميميُّ بعد المراجعة</t>
        </is>
      </c>
      <c r="E4747" s="7" t="inlineStr">
        <is>
          <t>§المكونات</t>
        </is>
      </c>
      <c r="F4747" s="7" t="inlineStr">
        <is>
          <t>DSN</t>
        </is>
      </c>
      <c r="G4747" s="7" t="inlineStr">
        <is>
          <t>قرار مالك موقَّع — نافذ</t>
        </is>
      </c>
      <c r="H4747" s="7" t="inlineStr">
        <is>
          <t>INJAZ-UX-01</t>
        </is>
      </c>
      <c r="I4747" s="7" t="inlineStr">
        <is>
          <t>الفصلُ ٦ — النظامُ التصميمي</t>
        </is>
      </c>
      <c r="J4747" s="7" t="inlineStr">
        <is>
          <t>FRD-01 لعرضِ مستنداتها · DELIVERY-01 لبواباتِ القبول</t>
        </is>
      </c>
      <c r="K4747" s="7" t="inlineStr">
        <is>
          <t>اختبارُ غرض: CM-06 يخدم غرضَه المعلَنَ ولا يُستعمل لغيره</t>
        </is>
      </c>
      <c r="L4747" s="7" t="inlineStr">
        <is>
          <t>مطلوب ولم يُنفذ</t>
        </is>
      </c>
      <c r="M4747" s="7" t="inlineStr">
        <is>
          <t>نافذ</t>
        </is>
      </c>
    </row>
    <row r="4748">
      <c r="A4748" s="7" t="n">
        <v>4747</v>
      </c>
      <c r="B4748" s="7" t="inlineStr">
        <is>
          <t>DSN-193</t>
        </is>
      </c>
      <c r="C4748" s="7" t="inlineStr">
        <is>
          <t>حالاتُ المكوّن «CM-06» الواجبةُ: افتراضي · مفتوح · مبحوث · متعددٌ · خطأ · معطَّل · فارغٌ لا خيارات.</t>
        </is>
      </c>
      <c r="D4748" s="7" t="inlineStr">
        <is>
          <t>طلب تدقيق تجربة المستخدم · الجولةُ الثانية — النظامُ التصميميُّ بعد المراجعة</t>
        </is>
      </c>
      <c r="E4748" s="7" t="inlineStr">
        <is>
          <t>§المكونات</t>
        </is>
      </c>
      <c r="F4748" s="7" t="inlineStr">
        <is>
          <t>DSN</t>
        </is>
      </c>
      <c r="G4748" s="7" t="inlineStr">
        <is>
          <t>قرار مالك موقَّع — نافذ</t>
        </is>
      </c>
      <c r="H4748" s="7" t="inlineStr">
        <is>
          <t>INJAZ-UX-01</t>
        </is>
      </c>
      <c r="I4748" s="7" t="inlineStr">
        <is>
          <t>الفصلُ ٦ — النظامُ التصميمي</t>
        </is>
      </c>
      <c r="J4748" s="7" t="inlineStr">
        <is>
          <t>FRD-01 لعرضِ مستنداتها · DELIVERY-01 لبواباتِ القبول</t>
        </is>
      </c>
      <c r="K4748" s="7" t="inlineStr">
        <is>
          <t>اختبارُ حالات: كلُّ حالةٍ من حالات CM-06 مبنيةٌ ومختبَرةٌ بصريًّا</t>
        </is>
      </c>
      <c r="L4748" s="7" t="inlineStr">
        <is>
          <t>مطلوب ولم يُنفذ</t>
        </is>
      </c>
      <c r="M4748" s="7" t="inlineStr">
        <is>
          <t>نافذ</t>
        </is>
      </c>
    </row>
    <row r="4749">
      <c r="A4749" s="7" t="n">
        <v>4748</v>
      </c>
      <c r="B4749" s="7" t="inlineStr">
        <is>
          <t>DSN-194</t>
        </is>
      </c>
      <c r="C4749" s="7" t="inlineStr">
        <is>
          <t>القاعدةُ الحاكمةُ للمكوّن «CM-06»: قابلةٌ للبحثِ إن تجاوزت الخياراتُ سبعة.</t>
        </is>
      </c>
      <c r="D4749" s="7" t="inlineStr">
        <is>
          <t>طلب تدقيق تجربة المستخدم · الجولةُ الثانية — النظامُ التصميميُّ بعد المراجعة</t>
        </is>
      </c>
      <c r="E4749" s="7" t="inlineStr">
        <is>
          <t>§المكونات</t>
        </is>
      </c>
      <c r="F4749" s="7" t="inlineStr">
        <is>
          <t>DSN</t>
        </is>
      </c>
      <c r="G4749" s="7" t="inlineStr">
        <is>
          <t>قرار مالك موقَّع — نافذ</t>
        </is>
      </c>
      <c r="H4749" s="7" t="inlineStr">
        <is>
          <t>INJAZ-UX-01</t>
        </is>
      </c>
      <c r="I4749" s="7" t="inlineStr">
        <is>
          <t>الفصلُ ٦ — النظامُ التصميمي</t>
        </is>
      </c>
      <c r="J4749" s="7" t="inlineStr">
        <is>
          <t>FRD-01 لعرضِ مستنداتها · DELIVERY-01 لبواباتِ القبول</t>
        </is>
      </c>
      <c r="K4749" s="7" t="inlineStr">
        <is>
          <t>اختبارُ قاعدة: قاعدةُ CM-06 مطبَّقةٌ ويمنع خرقُها الدمج</t>
        </is>
      </c>
      <c r="L4749" s="7" t="inlineStr">
        <is>
          <t>مطلوب ولم يُنفذ</t>
        </is>
      </c>
      <c r="M4749" s="7" t="inlineStr">
        <is>
          <t>نافذ</t>
        </is>
      </c>
    </row>
    <row r="4750">
      <c r="A4750" s="7" t="n">
        <v>4749</v>
      </c>
      <c r="B4750" s="7" t="inlineStr">
        <is>
          <t>DSN-195</t>
        </is>
      </c>
      <c r="C4750" s="7" t="inlineStr">
        <is>
          <t>سلوكُ المكوّن «CM-06» في الاتجاه من اليمين: المحاذاةُ يمينًا والسهمُ يسارًا.</t>
        </is>
      </c>
      <c r="D4750" s="7" t="inlineStr">
        <is>
          <t>طلب تدقيق تجربة المستخدم · الجولةُ الثانية — النظامُ التصميميُّ بعد المراجعة</t>
        </is>
      </c>
      <c r="E4750" s="7" t="inlineStr">
        <is>
          <t>§المكونات</t>
        </is>
      </c>
      <c r="F4750" s="7" t="inlineStr">
        <is>
          <t>DSN</t>
        </is>
      </c>
      <c r="G4750" s="7" t="inlineStr">
        <is>
          <t>قرار مالك موقَّع — نافذ</t>
        </is>
      </c>
      <c r="H4750" s="7" t="inlineStr">
        <is>
          <t>INJAZ-UX-01</t>
        </is>
      </c>
      <c r="I4750" s="7" t="inlineStr">
        <is>
          <t>الفصلُ ٦ — النظامُ التصميمي</t>
        </is>
      </c>
      <c r="J4750" s="7" t="inlineStr">
        <is>
          <t>FRD-01 لعرضِ مستنداتها · DELIVERY-01 لبواباتِ القبول</t>
        </is>
      </c>
      <c r="K4750" s="7" t="inlineStr">
        <is>
          <t>اختبارُ اتجاه: CM-06 يسلك في RTL كما وُصف</t>
        </is>
      </c>
      <c r="L4750" s="7" t="inlineStr">
        <is>
          <t>مطلوب ولم يُنفذ</t>
        </is>
      </c>
      <c r="M4750" s="7" t="inlineStr">
        <is>
          <t>نافذ</t>
        </is>
      </c>
    </row>
    <row r="4751">
      <c r="A4751" s="7" t="n">
        <v>4750</v>
      </c>
      <c r="B4751" s="7" t="inlineStr">
        <is>
          <t>DSN-196</t>
        </is>
      </c>
      <c r="C4751" s="7" t="inlineStr">
        <is>
          <t>مرجعُ المكوّن «CM-06» الحاكم: القوائمُ المحكومةُ من SCR-DES-01 · ودرجةُ إلزامه: إلزاميّ.</t>
        </is>
      </c>
      <c r="D4751" s="7" t="inlineStr">
        <is>
          <t>طلب تدقيق تجربة المستخدم · الجولةُ الثانية — النظامُ التصميميُّ بعد المراجعة</t>
        </is>
      </c>
      <c r="E4751" s="7" t="inlineStr">
        <is>
          <t>§المكونات</t>
        </is>
      </c>
      <c r="F4751" s="7" t="inlineStr">
        <is>
          <t>DSN</t>
        </is>
      </c>
      <c r="G4751" s="7" t="inlineStr">
        <is>
          <t>قرار مالك موقَّع — نافذ</t>
        </is>
      </c>
      <c r="H4751" s="7" t="inlineStr">
        <is>
          <t>INJAZ-UX-01</t>
        </is>
      </c>
      <c r="I4751" s="7" t="inlineStr">
        <is>
          <t>الفصلُ ٦ — النظامُ التصميمي</t>
        </is>
      </c>
      <c r="J4751" s="7" t="inlineStr">
        <is>
          <t>FRD-01 لعرضِ مستنداتها · DELIVERY-01 لبواباتِ القبول</t>
        </is>
      </c>
      <c r="K4751" s="7" t="inlineStr">
        <is>
          <t>اختبارُ مرجع: CM-06 يطابق مرجعَه ودرجةُ إلزامه مطبَّقة</t>
        </is>
      </c>
      <c r="L4751" s="7" t="inlineStr">
        <is>
          <t>مطلوب ولم يُنفذ</t>
        </is>
      </c>
      <c r="M4751" s="7" t="inlineStr">
        <is>
          <t>نافذ</t>
        </is>
      </c>
    </row>
    <row r="4752">
      <c r="A4752" s="7" t="n">
        <v>4751</v>
      </c>
      <c r="B4752" s="7" t="inlineStr">
        <is>
          <t>DSN-197</t>
        </is>
      </c>
      <c r="C4752" s="7" t="inlineStr">
        <is>
          <t>المكوّن «CM-07» — منتقي المرجع: غرضُه اختيارُ سجلٍّ من سجلٍّ أم.</t>
        </is>
      </c>
      <c r="D4752" s="7" t="inlineStr">
        <is>
          <t>طلب تدقيق تجربة المستخدم · الجولةُ الثانية — النظامُ التصميميُّ بعد المراجعة</t>
        </is>
      </c>
      <c r="E4752" s="7" t="inlineStr">
        <is>
          <t>§المكونات</t>
        </is>
      </c>
      <c r="F4752" s="7" t="inlineStr">
        <is>
          <t>DSN</t>
        </is>
      </c>
      <c r="G4752" s="7" t="inlineStr">
        <is>
          <t>قرار مالك موقَّع — نافذ</t>
        </is>
      </c>
      <c r="H4752" s="7" t="inlineStr">
        <is>
          <t>INJAZ-UX-01</t>
        </is>
      </c>
      <c r="I4752" s="7" t="inlineStr">
        <is>
          <t>الفصلُ ٦ — النظامُ التصميمي</t>
        </is>
      </c>
      <c r="J4752" s="7" t="inlineStr">
        <is>
          <t>FRD-01 لعرضِ مستنداتها · DELIVERY-01 لبواباتِ القبول</t>
        </is>
      </c>
      <c r="K4752" s="7" t="inlineStr">
        <is>
          <t>اختبارُ غرض: CM-07 يخدم غرضَه المعلَنَ ولا يُستعمل لغيره</t>
        </is>
      </c>
      <c r="L4752" s="7" t="inlineStr">
        <is>
          <t>مطلوب ولم يُنفذ</t>
        </is>
      </c>
      <c r="M4752" s="7" t="inlineStr">
        <is>
          <t>نافذ</t>
        </is>
      </c>
    </row>
    <row r="4753">
      <c r="A4753" s="7" t="n">
        <v>4752</v>
      </c>
      <c r="B4753" s="7" t="inlineStr">
        <is>
          <t>DSN-198</t>
        </is>
      </c>
      <c r="C4753" s="7" t="inlineStr">
        <is>
          <t>حالاتُ المكوّن «CM-07» الواجبةُ: افتراضي · بحثٌ · نتائجُ · لا نتائجَ · مختار · معطَّل.</t>
        </is>
      </c>
      <c r="D4753" s="7" t="inlineStr">
        <is>
          <t>طلب تدقيق تجربة المستخدم · الجولةُ الثانية — النظامُ التصميميُّ بعد المراجعة</t>
        </is>
      </c>
      <c r="E4753" s="7" t="inlineStr">
        <is>
          <t>§المكونات</t>
        </is>
      </c>
      <c r="F4753" s="7" t="inlineStr">
        <is>
          <t>DSN</t>
        </is>
      </c>
      <c r="G4753" s="7" t="inlineStr">
        <is>
          <t>قرار مالك موقَّع — نافذ</t>
        </is>
      </c>
      <c r="H4753" s="7" t="inlineStr">
        <is>
          <t>INJAZ-UX-01</t>
        </is>
      </c>
      <c r="I4753" s="7" t="inlineStr">
        <is>
          <t>الفصلُ ٦ — النظامُ التصميمي</t>
        </is>
      </c>
      <c r="J4753" s="7" t="inlineStr">
        <is>
          <t>FRD-01 لعرضِ مستنداتها · DELIVERY-01 لبواباتِ القبول</t>
        </is>
      </c>
      <c r="K4753" s="7" t="inlineStr">
        <is>
          <t>اختبارُ حالات: كلُّ حالةٍ من حالات CM-07 مبنيةٌ ومختبَرةٌ بصريًّا</t>
        </is>
      </c>
      <c r="L4753" s="7" t="inlineStr">
        <is>
          <t>مطلوب ولم يُنفذ</t>
        </is>
      </c>
      <c r="M4753" s="7" t="inlineStr">
        <is>
          <t>نافذ</t>
        </is>
      </c>
    </row>
    <row r="4754">
      <c r="A4754" s="7" t="n">
        <v>4753</v>
      </c>
      <c r="B4754" s="7" t="inlineStr">
        <is>
          <t>DSN-199</t>
        </is>
      </c>
      <c r="C4754" s="7" t="inlineStr">
        <is>
          <t>القاعدةُ الحاكمةُ للمكوّن «CM-07»: يعرض المعرّفَ والاسمَ المقروءَ معًا · ويربط بالمعرّف لا بالنص.</t>
        </is>
      </c>
      <c r="D4754" s="7" t="inlineStr">
        <is>
          <t>طلب تدقيق تجربة المستخدم · الجولةُ الثانية — النظامُ التصميميُّ بعد المراجعة</t>
        </is>
      </c>
      <c r="E4754" s="7" t="inlineStr">
        <is>
          <t>§المكونات</t>
        </is>
      </c>
      <c r="F4754" s="7" t="inlineStr">
        <is>
          <t>DSN</t>
        </is>
      </c>
      <c r="G4754" s="7" t="inlineStr">
        <is>
          <t>قرار مالك موقَّع — نافذ</t>
        </is>
      </c>
      <c r="H4754" s="7" t="inlineStr">
        <is>
          <t>INJAZ-UX-01</t>
        </is>
      </c>
      <c r="I4754" s="7" t="inlineStr">
        <is>
          <t>الفصلُ ٦ — النظامُ التصميمي</t>
        </is>
      </c>
      <c r="J4754" s="7" t="inlineStr">
        <is>
          <t>FRD-01 لعرضِ مستنداتها · DELIVERY-01 لبواباتِ القبول</t>
        </is>
      </c>
      <c r="K4754" s="7" t="inlineStr">
        <is>
          <t>اختبارُ قاعدة: قاعدةُ CM-07 مطبَّقةٌ ويمنع خرقُها الدمج</t>
        </is>
      </c>
      <c r="L4754" s="7" t="inlineStr">
        <is>
          <t>مطلوب ولم يُنفذ</t>
        </is>
      </c>
      <c r="M4754" s="7" t="inlineStr">
        <is>
          <t>نافذ</t>
        </is>
      </c>
    </row>
    <row r="4755">
      <c r="A4755" s="7" t="n">
        <v>4754</v>
      </c>
      <c r="B4755" s="7" t="inlineStr">
        <is>
          <t>DSN-200</t>
        </is>
      </c>
      <c r="C4755" s="7" t="inlineStr">
        <is>
          <t>سلوكُ المكوّن «CM-07» في الاتجاه من اليمين: المحاذاةُ يمينًا · والمعرّفُ اللاتينيُّ LTR.</t>
        </is>
      </c>
      <c r="D4755" s="7" t="inlineStr">
        <is>
          <t>طلب تدقيق تجربة المستخدم · الجولةُ الثانية — النظامُ التصميميُّ بعد المراجعة</t>
        </is>
      </c>
      <c r="E4755" s="7" t="inlineStr">
        <is>
          <t>§المكونات</t>
        </is>
      </c>
      <c r="F4755" s="7" t="inlineStr">
        <is>
          <t>DSN</t>
        </is>
      </c>
      <c r="G4755" s="7" t="inlineStr">
        <is>
          <t>قرار مالك موقَّع — نافذ</t>
        </is>
      </c>
      <c r="H4755" s="7" t="inlineStr">
        <is>
          <t>INJAZ-UX-01</t>
        </is>
      </c>
      <c r="I4755" s="7" t="inlineStr">
        <is>
          <t>الفصلُ ٦ — النظامُ التصميمي</t>
        </is>
      </c>
      <c r="J4755" s="7" t="inlineStr">
        <is>
          <t>FRD-01 لعرضِ مستنداتها · DELIVERY-01 لبواباتِ القبول</t>
        </is>
      </c>
      <c r="K4755" s="7" t="inlineStr">
        <is>
          <t>اختبارُ اتجاه: CM-07 يسلك في RTL كما وُصف</t>
        </is>
      </c>
      <c r="L4755" s="7" t="inlineStr">
        <is>
          <t>مطلوب ولم يُنفذ</t>
        </is>
      </c>
      <c r="M4755" s="7" t="inlineStr">
        <is>
          <t>نافذ</t>
        </is>
      </c>
    </row>
    <row r="4756">
      <c r="A4756" s="7" t="n">
        <v>4755</v>
      </c>
      <c r="B4756" s="7" t="inlineStr">
        <is>
          <t>DSN-201</t>
        </is>
      </c>
      <c r="C4756" s="7" t="inlineStr">
        <is>
          <t>مرجعُ المكوّن «CM-07» الحاكم: ◆ DC-4 في DEC-SCR-01 · ودرجةُ إلزامه: إلزاميّ.</t>
        </is>
      </c>
      <c r="D4756" s="7" t="inlineStr">
        <is>
          <t>طلب تدقيق تجربة المستخدم · الجولةُ الثانية — النظامُ التصميميُّ بعد المراجعة</t>
        </is>
      </c>
      <c r="E4756" s="7" t="inlineStr">
        <is>
          <t>§المكونات</t>
        </is>
      </c>
      <c r="F4756" s="7" t="inlineStr">
        <is>
          <t>DSN</t>
        </is>
      </c>
      <c r="G4756" s="7" t="inlineStr">
        <is>
          <t>قرار مالك موقَّع — نافذ</t>
        </is>
      </c>
      <c r="H4756" s="7" t="inlineStr">
        <is>
          <t>INJAZ-UX-01</t>
        </is>
      </c>
      <c r="I4756" s="7" t="inlineStr">
        <is>
          <t>الفصلُ ٦ — النظامُ التصميمي</t>
        </is>
      </c>
      <c r="J4756" s="7" t="inlineStr">
        <is>
          <t>FRD-01 لعرضِ مستنداتها · DELIVERY-01 لبواباتِ القبول</t>
        </is>
      </c>
      <c r="K4756" s="7" t="inlineStr">
        <is>
          <t>اختبارُ مرجع: CM-07 يطابق مرجعَه ودرجةُ إلزامه مطبَّقة</t>
        </is>
      </c>
      <c r="L4756" s="7" t="inlineStr">
        <is>
          <t>مطلوب ولم يُنفذ</t>
        </is>
      </c>
      <c r="M4756" s="7" t="inlineStr">
        <is>
          <t>نافذ</t>
        </is>
      </c>
    </row>
    <row r="4757">
      <c r="A4757" s="7" t="n">
        <v>4756</v>
      </c>
      <c r="B4757" s="7" t="inlineStr">
        <is>
          <t>DSN-202</t>
        </is>
      </c>
      <c r="C4757" s="7" t="inlineStr">
        <is>
          <t>المكوّن «CM-08» — الجدول: غرضُه عرضُ سجلاتٍ متعددة.</t>
        </is>
      </c>
      <c r="D4757" s="7" t="inlineStr">
        <is>
          <t>طلب تدقيق تجربة المستخدم · الجولةُ الثانية — النظامُ التصميميُّ بعد المراجعة</t>
        </is>
      </c>
      <c r="E4757" s="7" t="inlineStr">
        <is>
          <t>§المكونات</t>
        </is>
      </c>
      <c r="F4757" s="7" t="inlineStr">
        <is>
          <t>DSN</t>
        </is>
      </c>
      <c r="G4757" s="7" t="inlineStr">
        <is>
          <t>قرار مالك موقَّع — نافذ</t>
        </is>
      </c>
      <c r="H4757" s="7" t="inlineStr">
        <is>
          <t>INJAZ-UX-01</t>
        </is>
      </c>
      <c r="I4757" s="7" t="inlineStr">
        <is>
          <t>الفصلُ ٦ — النظامُ التصميمي</t>
        </is>
      </c>
      <c r="J4757" s="7" t="inlineStr">
        <is>
          <t>FRD-01 لعرضِ مستنداتها · DELIVERY-01 لبواباتِ القبول</t>
        </is>
      </c>
      <c r="K4757" s="7" t="inlineStr">
        <is>
          <t>اختبارُ غرض: CM-08 يخدم غرضَه المعلَنَ ولا يُستعمل لغيره</t>
        </is>
      </c>
      <c r="L4757" s="7" t="inlineStr">
        <is>
          <t>مطلوب ولم يُنفذ</t>
        </is>
      </c>
      <c r="M4757" s="7" t="inlineStr">
        <is>
          <t>نافذ</t>
        </is>
      </c>
    </row>
    <row r="4758">
      <c r="A4758" s="7" t="n">
        <v>4757</v>
      </c>
      <c r="B4758" s="7" t="inlineStr">
        <is>
          <t>DSN-203</t>
        </is>
      </c>
      <c r="C4758" s="7" t="inlineStr">
        <is>
          <t>حالاتُ المكوّن «CM-08» الواجبةُ: تحميل · ببيانات · فارغٌ · لا نتائجَ للبحث · خطأٌ · بلا صلاحيةٍ · قراءةٌ فقط.</t>
        </is>
      </c>
      <c r="D4758" s="7" t="inlineStr">
        <is>
          <t>طلب تدقيق تجربة المستخدم · الجولةُ الثانية — النظامُ التصميميُّ بعد المراجعة</t>
        </is>
      </c>
      <c r="E4758" s="7" t="inlineStr">
        <is>
          <t>§المكونات</t>
        </is>
      </c>
      <c r="F4758" s="7" t="inlineStr">
        <is>
          <t>DSN</t>
        </is>
      </c>
      <c r="G4758" s="7" t="inlineStr">
        <is>
          <t>قرار مالك موقَّع — نافذ</t>
        </is>
      </c>
      <c r="H4758" s="7" t="inlineStr">
        <is>
          <t>INJAZ-UX-01</t>
        </is>
      </c>
      <c r="I4758" s="7" t="inlineStr">
        <is>
          <t>الفصلُ ٦ — النظامُ التصميمي</t>
        </is>
      </c>
      <c r="J4758" s="7" t="inlineStr">
        <is>
          <t>FRD-01 لعرضِ مستنداتها · DELIVERY-01 لبواباتِ القبول</t>
        </is>
      </c>
      <c r="K4758" s="7" t="inlineStr">
        <is>
          <t>اختبارُ حالات: كلُّ حالةٍ من حالات CM-08 مبنيةٌ ومختبَرةٌ بصريًّا</t>
        </is>
      </c>
      <c r="L4758" s="7" t="inlineStr">
        <is>
          <t>مطلوب ولم يُنفذ</t>
        </is>
      </c>
      <c r="M4758" s="7" t="inlineStr">
        <is>
          <t>نافذ</t>
        </is>
      </c>
    </row>
    <row r="4759">
      <c r="A4759" s="7" t="n">
        <v>4758</v>
      </c>
      <c r="B4759" s="7" t="inlineStr">
        <is>
          <t>DSN-204</t>
        </is>
      </c>
      <c r="C4759" s="7" t="inlineStr">
        <is>
          <t>القاعدةُ الحاكمةُ للمكوّن «CM-08»: ترويسةٌ ثابتةٌ · فرزٌ · تحديدٌ متعددٌ · تمريرٌ أفقيٌّ مع تثبيتِ العمودِ الأول.</t>
        </is>
      </c>
      <c r="D4759" s="7" t="inlineStr">
        <is>
          <t>طلب تدقيق تجربة المستخدم · الجولةُ الثانية — النظامُ التصميميُّ بعد المراجعة</t>
        </is>
      </c>
      <c r="E4759" s="7" t="inlineStr">
        <is>
          <t>§المكونات</t>
        </is>
      </c>
      <c r="F4759" s="7" t="inlineStr">
        <is>
          <t>DSN</t>
        </is>
      </c>
      <c r="G4759" s="7" t="inlineStr">
        <is>
          <t>قرار مالك موقَّع — نافذ</t>
        </is>
      </c>
      <c r="H4759" s="7" t="inlineStr">
        <is>
          <t>INJAZ-UX-01</t>
        </is>
      </c>
      <c r="I4759" s="7" t="inlineStr">
        <is>
          <t>الفصلُ ٦ — النظامُ التصميمي</t>
        </is>
      </c>
      <c r="J4759" s="7" t="inlineStr">
        <is>
          <t>FRD-01 لعرضِ مستنداتها · DELIVERY-01 لبواباتِ القبول</t>
        </is>
      </c>
      <c r="K4759" s="7" t="inlineStr">
        <is>
          <t>اختبارُ قاعدة: قاعدةُ CM-08 مطبَّقةٌ ويمنع خرقُها الدمج</t>
        </is>
      </c>
      <c r="L4759" s="7" t="inlineStr">
        <is>
          <t>مطلوب ولم يُنفذ</t>
        </is>
      </c>
      <c r="M4759" s="7" t="inlineStr">
        <is>
          <t>نافذ</t>
        </is>
      </c>
    </row>
    <row r="4760">
      <c r="A4760" s="7" t="n">
        <v>4759</v>
      </c>
      <c r="B4760" s="7" t="inlineStr">
        <is>
          <t>DSN-205</t>
        </is>
      </c>
      <c r="C4760" s="7" t="inlineStr">
        <is>
          <t>سلوكُ المكوّن «CM-08» في الاتجاه من اليمين: الأعمدةُ من اليمين · وعمودُ التحديدِ أولَ اليمين.</t>
        </is>
      </c>
      <c r="D4760" s="7" t="inlineStr">
        <is>
          <t>طلب تدقيق تجربة المستخدم · الجولةُ الثانية — النظامُ التصميميُّ بعد المراجعة</t>
        </is>
      </c>
      <c r="E4760" s="7" t="inlineStr">
        <is>
          <t>§المكونات</t>
        </is>
      </c>
      <c r="F4760" s="7" t="inlineStr">
        <is>
          <t>DSN</t>
        </is>
      </c>
      <c r="G4760" s="7" t="inlineStr">
        <is>
          <t>قرار مالك موقَّع — نافذ</t>
        </is>
      </c>
      <c r="H4760" s="7" t="inlineStr">
        <is>
          <t>INJAZ-UX-01</t>
        </is>
      </c>
      <c r="I4760" s="7" t="inlineStr">
        <is>
          <t>الفصلُ ٦ — النظامُ التصميمي</t>
        </is>
      </c>
      <c r="J4760" s="7" t="inlineStr">
        <is>
          <t>FRD-01 لعرضِ مستنداتها · DELIVERY-01 لبواباتِ القبول</t>
        </is>
      </c>
      <c r="K4760" s="7" t="inlineStr">
        <is>
          <t>اختبارُ اتجاه: CM-08 يسلك في RTL كما وُصف</t>
        </is>
      </c>
      <c r="L4760" s="7" t="inlineStr">
        <is>
          <t>مطلوب ولم يُنفذ</t>
        </is>
      </c>
      <c r="M4760" s="7" t="inlineStr">
        <is>
          <t>نافذ</t>
        </is>
      </c>
    </row>
    <row r="4761">
      <c r="A4761" s="7" t="n">
        <v>4760</v>
      </c>
      <c r="B4761" s="7" t="inlineStr">
        <is>
          <t>DSN-206</t>
        </is>
      </c>
      <c r="C4761" s="7" t="inlineStr">
        <is>
          <t>مرجعُ المكوّن «CM-08» الحاكم: E-03 الأعمدةُ الحاكمة · ودرجةُ إلزامه: إلزاميّ.</t>
        </is>
      </c>
      <c r="D4761" s="7" t="inlineStr">
        <is>
          <t>طلب تدقيق تجربة المستخدم · الجولةُ الثانية — النظامُ التصميميُّ بعد المراجعة</t>
        </is>
      </c>
      <c r="E4761" s="7" t="inlineStr">
        <is>
          <t>§المكونات</t>
        </is>
      </c>
      <c r="F4761" s="7" t="inlineStr">
        <is>
          <t>DSN</t>
        </is>
      </c>
      <c r="G4761" s="7" t="inlineStr">
        <is>
          <t>قرار مالك موقَّع — نافذ</t>
        </is>
      </c>
      <c r="H4761" s="7" t="inlineStr">
        <is>
          <t>INJAZ-UX-01</t>
        </is>
      </c>
      <c r="I4761" s="7" t="inlineStr">
        <is>
          <t>الفصلُ ٦ — النظامُ التصميمي</t>
        </is>
      </c>
      <c r="J4761" s="7" t="inlineStr">
        <is>
          <t>FRD-01 لعرضِ مستنداتها · DELIVERY-01 لبواباتِ القبول</t>
        </is>
      </c>
      <c r="K4761" s="7" t="inlineStr">
        <is>
          <t>اختبارُ مرجع: CM-08 يطابق مرجعَه ودرجةُ إلزامه مطبَّقة</t>
        </is>
      </c>
      <c r="L4761" s="7" t="inlineStr">
        <is>
          <t>مطلوب ولم يُنفذ</t>
        </is>
      </c>
      <c r="M4761" s="7" t="inlineStr">
        <is>
          <t>نافذ</t>
        </is>
      </c>
    </row>
    <row r="4762">
      <c r="A4762" s="7" t="n">
        <v>4761</v>
      </c>
      <c r="B4762" s="7" t="inlineStr">
        <is>
          <t>DSN-207</t>
        </is>
      </c>
      <c r="C4762" s="7" t="inlineStr">
        <is>
          <t>المكوّن «CM-09» — منتقي المنظر: غرضُه اختيارُ منظرٍ مختصرٍ للأعمدة.</t>
        </is>
      </c>
      <c r="D4762" s="7" t="inlineStr">
        <is>
          <t>طلب تدقيق تجربة المستخدم · الجولةُ الثانية — النظامُ التصميميُّ بعد المراجعة</t>
        </is>
      </c>
      <c r="E4762" s="7" t="inlineStr">
        <is>
          <t>§المكونات</t>
        </is>
      </c>
      <c r="F4762" s="7" t="inlineStr">
        <is>
          <t>DSN</t>
        </is>
      </c>
      <c r="G4762" s="7" t="inlineStr">
        <is>
          <t>قرار مالك موقَّع — نافذ</t>
        </is>
      </c>
      <c r="H4762" s="7" t="inlineStr">
        <is>
          <t>INJAZ-UX-01</t>
        </is>
      </c>
      <c r="I4762" s="7" t="inlineStr">
        <is>
          <t>الفصلُ ٦ — النظامُ التصميمي</t>
        </is>
      </c>
      <c r="J4762" s="7" t="inlineStr">
        <is>
          <t>FRD-01 لعرضِ مستنداتها · DELIVERY-01 لبواباتِ القبول</t>
        </is>
      </c>
      <c r="K4762" s="7" t="inlineStr">
        <is>
          <t>اختبارُ غرض: CM-09 يخدم غرضَه المعلَنَ ولا يُستعمل لغيره</t>
        </is>
      </c>
      <c r="L4762" s="7" t="inlineStr">
        <is>
          <t>مطلوب ولم يُنفذ</t>
        </is>
      </c>
      <c r="M4762" s="7" t="inlineStr">
        <is>
          <t>نافذ</t>
        </is>
      </c>
    </row>
    <row r="4763">
      <c r="A4763" s="7" t="n">
        <v>4762</v>
      </c>
      <c r="B4763" s="7" t="inlineStr">
        <is>
          <t>DSN-208</t>
        </is>
      </c>
      <c r="C4763" s="7" t="inlineStr">
        <is>
          <t>حالاتُ المكوّن «CM-09» الواجبةُ: افتراضي · مفتوح · مختارٌ · محفوظٌ شخصيًّا · معتمدٌ من الإدارة.</t>
        </is>
      </c>
      <c r="D4763" s="7" t="inlineStr">
        <is>
          <t>طلب تدقيق تجربة المستخدم · الجولةُ الثانية — النظامُ التصميميُّ بعد المراجعة</t>
        </is>
      </c>
      <c r="E4763" s="7" t="inlineStr">
        <is>
          <t>§المكونات</t>
        </is>
      </c>
      <c r="F4763" s="7" t="inlineStr">
        <is>
          <t>DSN</t>
        </is>
      </c>
      <c r="G4763" s="7" t="inlineStr">
        <is>
          <t>قرار مالك موقَّع — نافذ</t>
        </is>
      </c>
      <c r="H4763" s="7" t="inlineStr">
        <is>
          <t>INJAZ-UX-01</t>
        </is>
      </c>
      <c r="I4763" s="7" t="inlineStr">
        <is>
          <t>الفصلُ ٦ — النظامُ التصميمي</t>
        </is>
      </c>
      <c r="J4763" s="7" t="inlineStr">
        <is>
          <t>FRD-01 لعرضِ مستنداتها · DELIVERY-01 لبواباتِ القبول</t>
        </is>
      </c>
      <c r="K4763" s="7" t="inlineStr">
        <is>
          <t>اختبارُ حالات: كلُّ حالةٍ من حالات CM-09 مبنيةٌ ومختبَرةٌ بصريًّا</t>
        </is>
      </c>
      <c r="L4763" s="7" t="inlineStr">
        <is>
          <t>مطلوب ولم يُنفذ</t>
        </is>
      </c>
      <c r="M4763" s="7" t="inlineStr">
        <is>
          <t>نافذ</t>
        </is>
      </c>
    </row>
    <row r="4764">
      <c r="A4764" s="7" t="n">
        <v>4763</v>
      </c>
      <c r="B4764" s="7" t="inlineStr">
        <is>
          <t>DSN-209</t>
        </is>
      </c>
      <c r="C4764" s="7" t="inlineStr">
        <is>
          <t>القاعدةُ الحاكمةُ للمكوّن «CM-09»: ◆ المكوّنُ الذي ينفّذ مبدأَ UX-02 — ويلزم كلَّ شاشةٍ طويلة.</t>
        </is>
      </c>
      <c r="D4764" s="7" t="inlineStr">
        <is>
          <t>طلب تدقيق تجربة المستخدم · الجولةُ الثانية — النظامُ التصميميُّ بعد المراجعة</t>
        </is>
      </c>
      <c r="E4764" s="7" t="inlineStr">
        <is>
          <t>§المكونات</t>
        </is>
      </c>
      <c r="F4764" s="7" t="inlineStr">
        <is>
          <t>DSN</t>
        </is>
      </c>
      <c r="G4764" s="7" t="inlineStr">
        <is>
          <t>قرار مالك موقَّع — نافذ</t>
        </is>
      </c>
      <c r="H4764" s="7" t="inlineStr">
        <is>
          <t>INJAZ-UX-01</t>
        </is>
      </c>
      <c r="I4764" s="7" t="inlineStr">
        <is>
          <t>الفصلُ ٦ — النظامُ التصميمي</t>
        </is>
      </c>
      <c r="J4764" s="7" t="inlineStr">
        <is>
          <t>FRD-01 لعرضِ مستنداتها · DELIVERY-01 لبواباتِ القبول</t>
        </is>
      </c>
      <c r="K4764" s="7" t="inlineStr">
        <is>
          <t>اختبارُ قاعدة: قاعدةُ CM-09 مطبَّقةٌ ويمنع خرقُها الدمج</t>
        </is>
      </c>
      <c r="L4764" s="7" t="inlineStr">
        <is>
          <t>مطلوب ولم يُنفذ</t>
        </is>
      </c>
      <c r="M4764" s="7" t="inlineStr">
        <is>
          <t>نافذ</t>
        </is>
      </c>
    </row>
    <row r="4765">
      <c r="A4765" s="7" t="n">
        <v>4764</v>
      </c>
      <c r="B4765" s="7" t="inlineStr">
        <is>
          <t>DSN-210</t>
        </is>
      </c>
      <c r="C4765" s="7" t="inlineStr">
        <is>
          <t>سلوكُ المكوّن «CM-09» في الاتجاه من اليمين: المحاذاةُ يمينًا في شريط أدوات الجدول.</t>
        </is>
      </c>
      <c r="D4765" s="7" t="inlineStr">
        <is>
          <t>طلب تدقيق تجربة المستخدم · الجولةُ الثانية — النظامُ التصميميُّ بعد المراجعة</t>
        </is>
      </c>
      <c r="E4765" s="7" t="inlineStr">
        <is>
          <t>§المكونات</t>
        </is>
      </c>
      <c r="F4765" s="7" t="inlineStr">
        <is>
          <t>DSN</t>
        </is>
      </c>
      <c r="G4765" s="7" t="inlineStr">
        <is>
          <t>قرار مالك موقَّع — نافذ</t>
        </is>
      </c>
      <c r="H4765" s="7" t="inlineStr">
        <is>
          <t>INJAZ-UX-01</t>
        </is>
      </c>
      <c r="I4765" s="7" t="inlineStr">
        <is>
          <t>الفصلُ ٦ — النظامُ التصميمي</t>
        </is>
      </c>
      <c r="J4765" s="7" t="inlineStr">
        <is>
          <t>FRD-01 لعرضِ مستنداتها · DELIVERY-01 لبواباتِ القبول</t>
        </is>
      </c>
      <c r="K4765" s="7" t="inlineStr">
        <is>
          <t>اختبارُ اتجاه: CM-09 يسلك في RTL كما وُصف</t>
        </is>
      </c>
      <c r="L4765" s="7" t="inlineStr">
        <is>
          <t>مطلوب ولم يُنفذ</t>
        </is>
      </c>
      <c r="M4765" s="7" t="inlineStr">
        <is>
          <t>نافذ</t>
        </is>
      </c>
    </row>
    <row r="4766">
      <c r="A4766" s="7" t="n">
        <v>4765</v>
      </c>
      <c r="B4766" s="7" t="inlineStr">
        <is>
          <t>DSN-211</t>
        </is>
      </c>
      <c r="C4766" s="7" t="inlineStr">
        <is>
          <t>مرجعُ المكوّن «CM-09» الحاكم: UX-MAP-01 الورقةُ ٠٤ · ودرجةُ إلزامه: إلزاميٌّ للطويلة.</t>
        </is>
      </c>
      <c r="D4766" s="7" t="inlineStr">
        <is>
          <t>طلب تدقيق تجربة المستخدم · الجولةُ الثانية — النظامُ التصميميُّ بعد المراجعة</t>
        </is>
      </c>
      <c r="E4766" s="7" t="inlineStr">
        <is>
          <t>§المكونات</t>
        </is>
      </c>
      <c r="F4766" s="7" t="inlineStr">
        <is>
          <t>DSN</t>
        </is>
      </c>
      <c r="G4766" s="7" t="inlineStr">
        <is>
          <t>قرار مالك موقَّع — نافذ</t>
        </is>
      </c>
      <c r="H4766" s="7" t="inlineStr">
        <is>
          <t>INJAZ-UX-01</t>
        </is>
      </c>
      <c r="I4766" s="7" t="inlineStr">
        <is>
          <t>الفصلُ ٦ — النظامُ التصميمي</t>
        </is>
      </c>
      <c r="J4766" s="7" t="inlineStr">
        <is>
          <t>FRD-01 لعرضِ مستنداتها · DELIVERY-01 لبواباتِ القبول</t>
        </is>
      </c>
      <c r="K4766" s="7" t="inlineStr">
        <is>
          <t>اختبارُ مرجع: CM-09 يطابق مرجعَه ودرجةُ إلزامه مطبَّقة</t>
        </is>
      </c>
      <c r="L4766" s="7" t="inlineStr">
        <is>
          <t>مطلوب ولم يُنفذ</t>
        </is>
      </c>
      <c r="M4766" s="7" t="inlineStr">
        <is>
          <t>نافذ</t>
        </is>
      </c>
    </row>
    <row r="4767">
      <c r="A4767" s="7" t="n">
        <v>4766</v>
      </c>
      <c r="B4767" s="7" t="inlineStr">
        <is>
          <t>DSN-212</t>
        </is>
      </c>
      <c r="C4767" s="7" t="inlineStr">
        <is>
          <t>المكوّن «CM-10» — زرُّ إظهارِ كلِّ الأعمدة: غرضُه الوصولُ إلى السجل الكامل.</t>
        </is>
      </c>
      <c r="D4767" s="7" t="inlineStr">
        <is>
          <t>طلب تدقيق تجربة المستخدم · الجولةُ الثانية — النظامُ التصميميُّ بعد المراجعة</t>
        </is>
      </c>
      <c r="E4767" s="7" t="inlineStr">
        <is>
          <t>§المكونات</t>
        </is>
      </c>
      <c r="F4767" s="7" t="inlineStr">
        <is>
          <t>DSN</t>
        </is>
      </c>
      <c r="G4767" s="7" t="inlineStr">
        <is>
          <t>قرار مالك موقَّع — نافذ</t>
        </is>
      </c>
      <c r="H4767" s="7" t="inlineStr">
        <is>
          <t>INJAZ-UX-01</t>
        </is>
      </c>
      <c r="I4767" s="7" t="inlineStr">
        <is>
          <t>الفصلُ ٦ — النظامُ التصميمي</t>
        </is>
      </c>
      <c r="J4767" s="7" t="inlineStr">
        <is>
          <t>FRD-01 لعرضِ مستنداتها · DELIVERY-01 لبواباتِ القبول</t>
        </is>
      </c>
      <c r="K4767" s="7" t="inlineStr">
        <is>
          <t>اختبارُ غرض: CM-10 يخدم غرضَه المعلَنَ ولا يُستعمل لغيره</t>
        </is>
      </c>
      <c r="L4767" s="7" t="inlineStr">
        <is>
          <t>مطلوب ولم يُنفذ</t>
        </is>
      </c>
      <c r="M4767" s="7" t="inlineStr">
        <is>
          <t>نافذ</t>
        </is>
      </c>
    </row>
    <row r="4768">
      <c r="A4768" s="7" t="n">
        <v>4767</v>
      </c>
      <c r="B4768" s="7" t="inlineStr">
        <is>
          <t>DSN-213</t>
        </is>
      </c>
      <c r="C4768" s="7" t="inlineStr">
        <is>
          <t>حالاتُ المكوّن «CM-10» الواجبةُ: مختصر · كامل · معطَّلٌ بلا صلاحية.</t>
        </is>
      </c>
      <c r="D4768" s="7" t="inlineStr">
        <is>
          <t>طلب تدقيق تجربة المستخدم · الجولةُ الثانية — النظامُ التصميميُّ بعد المراجعة</t>
        </is>
      </c>
      <c r="E4768" s="7" t="inlineStr">
        <is>
          <t>§المكونات</t>
        </is>
      </c>
      <c r="F4768" s="7" t="inlineStr">
        <is>
          <t>DSN</t>
        </is>
      </c>
      <c r="G4768" s="7" t="inlineStr">
        <is>
          <t>قرار مالك موقَّع — نافذ</t>
        </is>
      </c>
      <c r="H4768" s="7" t="inlineStr">
        <is>
          <t>INJAZ-UX-01</t>
        </is>
      </c>
      <c r="I4768" s="7" t="inlineStr">
        <is>
          <t>الفصلُ ٦ — النظامُ التصميمي</t>
        </is>
      </c>
      <c r="J4768" s="7" t="inlineStr">
        <is>
          <t>FRD-01 لعرضِ مستنداتها · DELIVERY-01 لبواباتِ القبول</t>
        </is>
      </c>
      <c r="K4768" s="7" t="inlineStr">
        <is>
          <t>اختبارُ حالات: كلُّ حالةٍ من حالات CM-10 مبنيةٌ ومختبَرةٌ بصريًّا</t>
        </is>
      </c>
      <c r="L4768" s="7" t="inlineStr">
        <is>
          <t>مطلوب ولم يُنفذ</t>
        </is>
      </c>
      <c r="M4768" s="7" t="inlineStr">
        <is>
          <t>نافذ</t>
        </is>
      </c>
    </row>
    <row r="4769">
      <c r="A4769" s="7" t="n">
        <v>4768</v>
      </c>
      <c r="B4769" s="7" t="inlineStr">
        <is>
          <t>DSN-214</t>
        </is>
      </c>
      <c r="C4769" s="7" t="inlineStr">
        <is>
          <t>القاعدةُ الحاكمةُ للمكوّن «CM-10»: ◆ بالاسم الموحَّد «إظهار كل الأعمدة» — ولا يُغيَّر نصُّه.</t>
        </is>
      </c>
      <c r="D4769" s="7" t="inlineStr">
        <is>
          <t>طلب تدقيق تجربة المستخدم · الجولةُ الثانية — النظامُ التصميميُّ بعد المراجعة</t>
        </is>
      </c>
      <c r="E4769" s="7" t="inlineStr">
        <is>
          <t>§المكونات</t>
        </is>
      </c>
      <c r="F4769" s="7" t="inlineStr">
        <is>
          <t>DSN</t>
        </is>
      </c>
      <c r="G4769" s="7" t="inlineStr">
        <is>
          <t>قرار مالك موقَّع — نافذ</t>
        </is>
      </c>
      <c r="H4769" s="7" t="inlineStr">
        <is>
          <t>INJAZ-UX-01</t>
        </is>
      </c>
      <c r="I4769" s="7" t="inlineStr">
        <is>
          <t>الفصلُ ٦ — النظامُ التصميمي</t>
        </is>
      </c>
      <c r="J4769" s="7" t="inlineStr">
        <is>
          <t>FRD-01 لعرضِ مستنداتها · DELIVERY-01 لبواباتِ القبول</t>
        </is>
      </c>
      <c r="K4769" s="7" t="inlineStr">
        <is>
          <t>اختبارُ قاعدة: قاعدةُ CM-10 مطبَّقةٌ ويمنع خرقُها الدمج</t>
        </is>
      </c>
      <c r="L4769" s="7" t="inlineStr">
        <is>
          <t>مطلوب ولم يُنفذ</t>
        </is>
      </c>
      <c r="M4769" s="7" t="inlineStr">
        <is>
          <t>نافذ</t>
        </is>
      </c>
    </row>
    <row r="4770">
      <c r="A4770" s="7" t="n">
        <v>4769</v>
      </c>
      <c r="B4770" s="7" t="inlineStr">
        <is>
          <t>DSN-215</t>
        </is>
      </c>
      <c r="C4770" s="7" t="inlineStr">
        <is>
          <t>سلوكُ المكوّن «CM-10» في الاتجاه من اليمين: يمينَ منتقي المنظر.</t>
        </is>
      </c>
      <c r="D4770" s="7" t="inlineStr">
        <is>
          <t>طلب تدقيق تجربة المستخدم · الجولةُ الثانية — النظامُ التصميميُّ بعد المراجعة</t>
        </is>
      </c>
      <c r="E4770" s="7" t="inlineStr">
        <is>
          <t>§المكونات</t>
        </is>
      </c>
      <c r="F4770" s="7" t="inlineStr">
        <is>
          <t>DSN</t>
        </is>
      </c>
      <c r="G4770" s="7" t="inlineStr">
        <is>
          <t>قرار مالك موقَّع — نافذ</t>
        </is>
      </c>
      <c r="H4770" s="7" t="inlineStr">
        <is>
          <t>INJAZ-UX-01</t>
        </is>
      </c>
      <c r="I4770" s="7" t="inlineStr">
        <is>
          <t>الفصلُ ٦ — النظامُ التصميمي</t>
        </is>
      </c>
      <c r="J4770" s="7" t="inlineStr">
        <is>
          <t>FRD-01 لعرضِ مستنداتها · DELIVERY-01 لبواباتِ القبول</t>
        </is>
      </c>
      <c r="K4770" s="7" t="inlineStr">
        <is>
          <t>اختبارُ اتجاه: CM-10 يسلك في RTL كما وُصف</t>
        </is>
      </c>
      <c r="L4770" s="7" t="inlineStr">
        <is>
          <t>مطلوب ولم يُنفذ</t>
        </is>
      </c>
      <c r="M4770" s="7" t="inlineStr">
        <is>
          <t>نافذ</t>
        </is>
      </c>
    </row>
    <row r="4771">
      <c r="A4771" s="7" t="n">
        <v>4770</v>
      </c>
      <c r="B4771" s="7" t="inlineStr">
        <is>
          <t>DSN-216</t>
        </is>
      </c>
      <c r="C4771" s="7" t="inlineStr">
        <is>
          <t>مرجعُ المكوّن «CM-10» الحاكم: UX-AUD-01 المبدأ UX-04 · ودرجةُ إلزامه: إلزاميٌّ للطويلة.</t>
        </is>
      </c>
      <c r="D4771" s="7" t="inlineStr">
        <is>
          <t>طلب تدقيق تجربة المستخدم · الجولةُ الثانية — النظامُ التصميميُّ بعد المراجعة</t>
        </is>
      </c>
      <c r="E4771" s="7" t="inlineStr">
        <is>
          <t>§المكونات</t>
        </is>
      </c>
      <c r="F4771" s="7" t="inlineStr">
        <is>
          <t>DSN</t>
        </is>
      </c>
      <c r="G4771" s="7" t="inlineStr">
        <is>
          <t>قرار مالك موقَّع — نافذ</t>
        </is>
      </c>
      <c r="H4771" s="7" t="inlineStr">
        <is>
          <t>INJAZ-UX-01</t>
        </is>
      </c>
      <c r="I4771" s="7" t="inlineStr">
        <is>
          <t>الفصلُ ٦ — النظامُ التصميمي</t>
        </is>
      </c>
      <c r="J4771" s="7" t="inlineStr">
        <is>
          <t>FRD-01 لعرضِ مستنداتها · DELIVERY-01 لبواباتِ القبول</t>
        </is>
      </c>
      <c r="K4771" s="7" t="inlineStr">
        <is>
          <t>اختبارُ مرجع: CM-10 يطابق مرجعَه ودرجةُ إلزامه مطبَّقة</t>
        </is>
      </c>
      <c r="L4771" s="7" t="inlineStr">
        <is>
          <t>مطلوب ولم يُنفذ</t>
        </is>
      </c>
      <c r="M4771" s="7" t="inlineStr">
        <is>
          <t>نافذ</t>
        </is>
      </c>
    </row>
    <row r="4772">
      <c r="A4772" s="7" t="n">
        <v>4771</v>
      </c>
      <c r="B4772" s="7" t="inlineStr">
        <is>
          <t>DSN-217</t>
        </is>
      </c>
      <c r="C4772" s="7" t="inlineStr">
        <is>
          <t>المكوّن «CM-11» — شريطُ الفلاتر: غرضُه تصفيةُ نتائجِ الجدول.</t>
        </is>
      </c>
      <c r="D4772" s="7" t="inlineStr">
        <is>
          <t>طلب تدقيق تجربة المستخدم · الجولةُ الثانية — النظامُ التصميميُّ بعد المراجعة</t>
        </is>
      </c>
      <c r="E4772" s="7" t="inlineStr">
        <is>
          <t>§المكونات</t>
        </is>
      </c>
      <c r="F4772" s="7" t="inlineStr">
        <is>
          <t>DSN</t>
        </is>
      </c>
      <c r="G4772" s="7" t="inlineStr">
        <is>
          <t>قرار مالك موقَّع — نافذ</t>
        </is>
      </c>
      <c r="H4772" s="7" t="inlineStr">
        <is>
          <t>INJAZ-UX-01</t>
        </is>
      </c>
      <c r="I4772" s="7" t="inlineStr">
        <is>
          <t>الفصلُ ٦ — النظامُ التصميمي</t>
        </is>
      </c>
      <c r="J4772" s="7" t="inlineStr">
        <is>
          <t>FRD-01 لعرضِ مستنداتها · DELIVERY-01 لبواباتِ القبول</t>
        </is>
      </c>
      <c r="K4772" s="7" t="inlineStr">
        <is>
          <t>اختبارُ غرض: CM-11 يخدم غرضَه المعلَنَ ولا يُستعمل لغيره</t>
        </is>
      </c>
      <c r="L4772" s="7" t="inlineStr">
        <is>
          <t>مطلوب ولم يُنفذ</t>
        </is>
      </c>
      <c r="M4772" s="7" t="inlineStr">
        <is>
          <t>نافذ</t>
        </is>
      </c>
    </row>
    <row r="4773">
      <c r="A4773" s="7" t="n">
        <v>4772</v>
      </c>
      <c r="B4773" s="7" t="inlineStr">
        <is>
          <t>DSN-218</t>
        </is>
      </c>
      <c r="C4773" s="7" t="inlineStr">
        <is>
          <t>حالاتُ المكوّن «CM-11» الواجبةُ: مطويٌّ · مفتوحٌ · مفعَّلٌ بعددِ الفلاتر · مُفرَّغ.</t>
        </is>
      </c>
      <c r="D4773" s="7" t="inlineStr">
        <is>
          <t>طلب تدقيق تجربة المستخدم · الجولةُ الثانية — النظامُ التصميميُّ بعد المراجعة</t>
        </is>
      </c>
      <c r="E4773" s="7" t="inlineStr">
        <is>
          <t>§المكونات</t>
        </is>
      </c>
      <c r="F4773" s="7" t="inlineStr">
        <is>
          <t>DSN</t>
        </is>
      </c>
      <c r="G4773" s="7" t="inlineStr">
        <is>
          <t>قرار مالك موقَّع — نافذ</t>
        </is>
      </c>
      <c r="H4773" s="7" t="inlineStr">
        <is>
          <t>INJAZ-UX-01</t>
        </is>
      </c>
      <c r="I4773" s="7" t="inlineStr">
        <is>
          <t>الفصلُ ٦ — النظامُ التصميمي</t>
        </is>
      </c>
      <c r="J4773" s="7" t="inlineStr">
        <is>
          <t>FRD-01 لعرضِ مستنداتها · DELIVERY-01 لبواباتِ القبول</t>
        </is>
      </c>
      <c r="K4773" s="7" t="inlineStr">
        <is>
          <t>اختبارُ حالات: كلُّ حالةٍ من حالات CM-11 مبنيةٌ ومختبَرةٌ بصريًّا</t>
        </is>
      </c>
      <c r="L4773" s="7" t="inlineStr">
        <is>
          <t>مطلوب ولم يُنفذ</t>
        </is>
      </c>
      <c r="M4773" s="7" t="inlineStr">
        <is>
          <t>نافذ</t>
        </is>
      </c>
    </row>
    <row r="4774">
      <c r="A4774" s="7" t="n">
        <v>4773</v>
      </c>
      <c r="B4774" s="7" t="inlineStr">
        <is>
          <t>DSN-219</t>
        </is>
      </c>
      <c r="C4774" s="7" t="inlineStr">
        <is>
          <t>القاعدةُ الحاكمةُ للمكوّن «CM-11»: يُظهر عددَ الفلاترِ المفعَّلةِ ويتيح تفريغَها بضغطةٍ واحدة.</t>
        </is>
      </c>
      <c r="D4774" s="7" t="inlineStr">
        <is>
          <t>طلب تدقيق تجربة المستخدم · الجولةُ الثانية — النظامُ التصميميُّ بعد المراجعة</t>
        </is>
      </c>
      <c r="E4774" s="7" t="inlineStr">
        <is>
          <t>§المكونات</t>
        </is>
      </c>
      <c r="F4774" s="7" t="inlineStr">
        <is>
          <t>DSN</t>
        </is>
      </c>
      <c r="G4774" s="7" t="inlineStr">
        <is>
          <t>قرار مالك موقَّع — نافذ</t>
        </is>
      </c>
      <c r="H4774" s="7" t="inlineStr">
        <is>
          <t>INJAZ-UX-01</t>
        </is>
      </c>
      <c r="I4774" s="7" t="inlineStr">
        <is>
          <t>الفصلُ ٦ — النظامُ التصميمي</t>
        </is>
      </c>
      <c r="J4774" s="7" t="inlineStr">
        <is>
          <t>FRD-01 لعرضِ مستنداتها · DELIVERY-01 لبواباتِ القبول</t>
        </is>
      </c>
      <c r="K4774" s="7" t="inlineStr">
        <is>
          <t>اختبارُ قاعدة: قاعدةُ CM-11 مطبَّقةٌ ويمنع خرقُها الدمج</t>
        </is>
      </c>
      <c r="L4774" s="7" t="inlineStr">
        <is>
          <t>مطلوب ولم يُنفذ</t>
        </is>
      </c>
      <c r="M4774" s="7" t="inlineStr">
        <is>
          <t>نافذ</t>
        </is>
      </c>
    </row>
    <row r="4775">
      <c r="A4775" s="7" t="n">
        <v>4774</v>
      </c>
      <c r="B4775" s="7" t="inlineStr">
        <is>
          <t>DSN-220</t>
        </is>
      </c>
      <c r="C4775" s="7" t="inlineStr">
        <is>
          <t>سلوكُ المكوّن «CM-11» في الاتجاه من اليمين: الترتيبُ من اليمين.</t>
        </is>
      </c>
      <c r="D4775" s="7" t="inlineStr">
        <is>
          <t>طلب تدقيق تجربة المستخدم · الجولةُ الثانية — النظامُ التصميميُّ بعد المراجعة</t>
        </is>
      </c>
      <c r="E4775" s="7" t="inlineStr">
        <is>
          <t>§المكونات</t>
        </is>
      </c>
      <c r="F4775" s="7" t="inlineStr">
        <is>
          <t>DSN</t>
        </is>
      </c>
      <c r="G4775" s="7" t="inlineStr">
        <is>
          <t>قرار مالك موقَّع — نافذ</t>
        </is>
      </c>
      <c r="H4775" s="7" t="inlineStr">
        <is>
          <t>INJAZ-UX-01</t>
        </is>
      </c>
      <c r="I4775" s="7" t="inlineStr">
        <is>
          <t>الفصلُ ٦ — النظامُ التصميمي</t>
        </is>
      </c>
      <c r="J4775" s="7" t="inlineStr">
        <is>
          <t>FRD-01 لعرضِ مستنداتها · DELIVERY-01 لبواباتِ القبول</t>
        </is>
      </c>
      <c r="K4775" s="7" t="inlineStr">
        <is>
          <t>اختبارُ اتجاه: CM-11 يسلك في RTL كما وُصف</t>
        </is>
      </c>
      <c r="L4775" s="7" t="inlineStr">
        <is>
          <t>مطلوب ولم يُنفذ</t>
        </is>
      </c>
      <c r="M4775" s="7" t="inlineStr">
        <is>
          <t>نافذ</t>
        </is>
      </c>
    </row>
    <row r="4776">
      <c r="A4776" s="7" t="n">
        <v>4775</v>
      </c>
      <c r="B4776" s="7" t="inlineStr">
        <is>
          <t>DSN-221</t>
        </is>
      </c>
      <c r="C4776" s="7" t="inlineStr">
        <is>
          <t>مرجعُ المكوّن «CM-11» الحاكم: DIO-01 الفلاترُ تُسجَّل في الملف · ودرجةُ إلزامه: إلزاميّ.</t>
        </is>
      </c>
      <c r="D4776" s="7" t="inlineStr">
        <is>
          <t>طلب تدقيق تجربة المستخدم · الجولةُ الثانية — النظامُ التصميميُّ بعد المراجعة</t>
        </is>
      </c>
      <c r="E4776" s="7" t="inlineStr">
        <is>
          <t>§المكونات</t>
        </is>
      </c>
      <c r="F4776" s="7" t="inlineStr">
        <is>
          <t>DSN</t>
        </is>
      </c>
      <c r="G4776" s="7" t="inlineStr">
        <is>
          <t>قرار مالك موقَّع — نافذ</t>
        </is>
      </c>
      <c r="H4776" s="7" t="inlineStr">
        <is>
          <t>INJAZ-UX-01</t>
        </is>
      </c>
      <c r="I4776" s="7" t="inlineStr">
        <is>
          <t>الفصلُ ٦ — النظامُ التصميمي</t>
        </is>
      </c>
      <c r="J4776" s="7" t="inlineStr">
        <is>
          <t>FRD-01 لعرضِ مستنداتها · DELIVERY-01 لبواباتِ القبول</t>
        </is>
      </c>
      <c r="K4776" s="7" t="inlineStr">
        <is>
          <t>اختبارُ مرجع: CM-11 يطابق مرجعَه ودرجةُ إلزامه مطبَّقة</t>
        </is>
      </c>
      <c r="L4776" s="7" t="inlineStr">
        <is>
          <t>مطلوب ولم يُنفذ</t>
        </is>
      </c>
      <c r="M4776" s="7" t="inlineStr">
        <is>
          <t>نافذ</t>
        </is>
      </c>
    </row>
    <row r="4777">
      <c r="A4777" s="7" t="n">
        <v>4776</v>
      </c>
      <c r="B4777" s="7" t="inlineStr">
        <is>
          <t>DSN-222</t>
        </is>
      </c>
      <c r="C4777" s="7" t="inlineStr">
        <is>
          <t>المكوّن «CM-12» — شريطُ البحث: غرضُه بحثٌ نصيٌّ في السجلات.</t>
        </is>
      </c>
      <c r="D4777" s="7" t="inlineStr">
        <is>
          <t>طلب تدقيق تجربة المستخدم · الجولةُ الثانية — النظامُ التصميميُّ بعد المراجعة</t>
        </is>
      </c>
      <c r="E4777" s="7" t="inlineStr">
        <is>
          <t>§المكونات</t>
        </is>
      </c>
      <c r="F4777" s="7" t="inlineStr">
        <is>
          <t>DSN</t>
        </is>
      </c>
      <c r="G4777" s="7" t="inlineStr">
        <is>
          <t>قرار مالك موقَّع — نافذ</t>
        </is>
      </c>
      <c r="H4777" s="7" t="inlineStr">
        <is>
          <t>INJAZ-UX-01</t>
        </is>
      </c>
      <c r="I4777" s="7" t="inlineStr">
        <is>
          <t>الفصلُ ٦ — النظامُ التصميمي</t>
        </is>
      </c>
      <c r="J4777" s="7" t="inlineStr">
        <is>
          <t>FRD-01 لعرضِ مستنداتها · DELIVERY-01 لبواباتِ القبول</t>
        </is>
      </c>
      <c r="K4777" s="7" t="inlineStr">
        <is>
          <t>اختبارُ غرض: CM-12 يخدم غرضَه المعلَنَ ولا يُستعمل لغيره</t>
        </is>
      </c>
      <c r="L4777" s="7" t="inlineStr">
        <is>
          <t>مطلوب ولم يُنفذ</t>
        </is>
      </c>
      <c r="M4777" s="7" t="inlineStr">
        <is>
          <t>نافذ</t>
        </is>
      </c>
    </row>
    <row r="4778">
      <c r="A4778" s="7" t="n">
        <v>4777</v>
      </c>
      <c r="B4778" s="7" t="inlineStr">
        <is>
          <t>DSN-223</t>
        </is>
      </c>
      <c r="C4778" s="7" t="inlineStr">
        <is>
          <t>حالاتُ المكوّن «CM-12» الواجبةُ: افتراضي · مكتوبٌ فيه · نتائجُ · لا نتائجَ · قيدَ البحث.</t>
        </is>
      </c>
      <c r="D4778" s="7" t="inlineStr">
        <is>
          <t>طلب تدقيق تجربة المستخدم · الجولةُ الثانية — النظامُ التصميميُّ بعد المراجعة</t>
        </is>
      </c>
      <c r="E4778" s="7" t="inlineStr">
        <is>
          <t>§المكونات</t>
        </is>
      </c>
      <c r="F4778" s="7" t="inlineStr">
        <is>
          <t>DSN</t>
        </is>
      </c>
      <c r="G4778" s="7" t="inlineStr">
        <is>
          <t>قرار مالك موقَّع — نافذ</t>
        </is>
      </c>
      <c r="H4778" s="7" t="inlineStr">
        <is>
          <t>INJAZ-UX-01</t>
        </is>
      </c>
      <c r="I4778" s="7" t="inlineStr">
        <is>
          <t>الفصلُ ٦ — النظامُ التصميمي</t>
        </is>
      </c>
      <c r="J4778" s="7" t="inlineStr">
        <is>
          <t>FRD-01 لعرضِ مستنداتها · DELIVERY-01 لبواباتِ القبول</t>
        </is>
      </c>
      <c r="K4778" s="7" t="inlineStr">
        <is>
          <t>اختبارُ حالات: كلُّ حالةٍ من حالات CM-12 مبنيةٌ ومختبَرةٌ بصريًّا</t>
        </is>
      </c>
      <c r="L4778" s="7" t="inlineStr">
        <is>
          <t>مطلوب ولم يُنفذ</t>
        </is>
      </c>
      <c r="M4778" s="7" t="inlineStr">
        <is>
          <t>نافذ</t>
        </is>
      </c>
    </row>
    <row r="4779">
      <c r="A4779" s="7" t="n">
        <v>4778</v>
      </c>
      <c r="B4779" s="7" t="inlineStr">
        <is>
          <t>DSN-224</t>
        </is>
      </c>
      <c r="C4779" s="7" t="inlineStr">
        <is>
          <t>القاعدةُ الحاكمةُ للمكوّن «CM-12»: يوضح في أيِّ حقولٍ يبحث · ولا يبحث في حقلٍ لا يراه المستخدم.</t>
        </is>
      </c>
      <c r="D4779" s="7" t="inlineStr">
        <is>
          <t>طلب تدقيق تجربة المستخدم · الجولةُ الثانية — النظامُ التصميميُّ بعد المراجعة</t>
        </is>
      </c>
      <c r="E4779" s="7" t="inlineStr">
        <is>
          <t>§المكونات</t>
        </is>
      </c>
      <c r="F4779" s="7" t="inlineStr">
        <is>
          <t>DSN</t>
        </is>
      </c>
      <c r="G4779" s="7" t="inlineStr">
        <is>
          <t>قرار مالك موقَّع — نافذ</t>
        </is>
      </c>
      <c r="H4779" s="7" t="inlineStr">
        <is>
          <t>INJAZ-UX-01</t>
        </is>
      </c>
      <c r="I4779" s="7" t="inlineStr">
        <is>
          <t>الفصلُ ٦ — النظامُ التصميمي</t>
        </is>
      </c>
      <c r="J4779" s="7" t="inlineStr">
        <is>
          <t>FRD-01 لعرضِ مستنداتها · DELIVERY-01 لبواباتِ القبول</t>
        </is>
      </c>
      <c r="K4779" s="7" t="inlineStr">
        <is>
          <t>اختبارُ قاعدة: قاعدةُ CM-12 مطبَّقةٌ ويمنع خرقُها الدمج</t>
        </is>
      </c>
      <c r="L4779" s="7" t="inlineStr">
        <is>
          <t>مطلوب ولم يُنفذ</t>
        </is>
      </c>
      <c r="M4779" s="7" t="inlineStr">
        <is>
          <t>نافذ</t>
        </is>
      </c>
    </row>
    <row r="4780">
      <c r="A4780" s="7" t="n">
        <v>4779</v>
      </c>
      <c r="B4780" s="7" t="inlineStr">
        <is>
          <t>DSN-225</t>
        </is>
      </c>
      <c r="C4780" s="7" t="inlineStr">
        <is>
          <t>سلوكُ المكوّن «CM-12» في الاتجاه من اليمين: الأيقونةُ يمينًا والنصُّ من اليمين.</t>
        </is>
      </c>
      <c r="D4780" s="7" t="inlineStr">
        <is>
          <t>طلب تدقيق تجربة المستخدم · الجولةُ الثانية — النظامُ التصميميُّ بعد المراجعة</t>
        </is>
      </c>
      <c r="E4780" s="7" t="inlineStr">
        <is>
          <t>§المكونات</t>
        </is>
      </c>
      <c r="F4780" s="7" t="inlineStr">
        <is>
          <t>DSN</t>
        </is>
      </c>
      <c r="G4780" s="7" t="inlineStr">
        <is>
          <t>قرار مالك موقَّع — نافذ</t>
        </is>
      </c>
      <c r="H4780" s="7" t="inlineStr">
        <is>
          <t>INJAZ-UX-01</t>
        </is>
      </c>
      <c r="I4780" s="7" t="inlineStr">
        <is>
          <t>الفصلُ ٦ — النظامُ التصميمي</t>
        </is>
      </c>
      <c r="J4780" s="7" t="inlineStr">
        <is>
          <t>FRD-01 لعرضِ مستنداتها · DELIVERY-01 لبواباتِ القبول</t>
        </is>
      </c>
      <c r="K4780" s="7" t="inlineStr">
        <is>
          <t>اختبارُ اتجاه: CM-12 يسلك في RTL كما وُصف</t>
        </is>
      </c>
      <c r="L4780" s="7" t="inlineStr">
        <is>
          <t>مطلوب ولم يُنفذ</t>
        </is>
      </c>
      <c r="M4780" s="7" t="inlineStr">
        <is>
          <t>نافذ</t>
        </is>
      </c>
    </row>
    <row r="4781">
      <c r="A4781" s="7" t="n">
        <v>4780</v>
      </c>
      <c r="B4781" s="7" t="inlineStr">
        <is>
          <t>DSN-226</t>
        </is>
      </c>
      <c r="C4781" s="7" t="inlineStr">
        <is>
          <t>مرجعُ المكوّن «CM-12» الحاكم: E-04 نطاقُ الصلاحية · ودرجةُ إلزامه: إلزاميّ.</t>
        </is>
      </c>
      <c r="D4781" s="7" t="inlineStr">
        <is>
          <t>طلب تدقيق تجربة المستخدم · الجولةُ الثانية — النظامُ التصميميُّ بعد المراجعة</t>
        </is>
      </c>
      <c r="E4781" s="7" t="inlineStr">
        <is>
          <t>§المكونات</t>
        </is>
      </c>
      <c r="F4781" s="7" t="inlineStr">
        <is>
          <t>DSN</t>
        </is>
      </c>
      <c r="G4781" s="7" t="inlineStr">
        <is>
          <t>قرار مالك موقَّع — نافذ</t>
        </is>
      </c>
      <c r="H4781" s="7" t="inlineStr">
        <is>
          <t>INJAZ-UX-01</t>
        </is>
      </c>
      <c r="I4781" s="7" t="inlineStr">
        <is>
          <t>الفصلُ ٦ — النظامُ التصميمي</t>
        </is>
      </c>
      <c r="J4781" s="7" t="inlineStr">
        <is>
          <t>FRD-01 لعرضِ مستنداتها · DELIVERY-01 لبواباتِ القبول</t>
        </is>
      </c>
      <c r="K4781" s="7" t="inlineStr">
        <is>
          <t>اختبارُ مرجع: CM-12 يطابق مرجعَه ودرجةُ إلزامه مطبَّقة</t>
        </is>
      </c>
      <c r="L4781" s="7" t="inlineStr">
        <is>
          <t>مطلوب ولم يُنفذ</t>
        </is>
      </c>
      <c r="M4781" s="7" t="inlineStr">
        <is>
          <t>نافذ</t>
        </is>
      </c>
    </row>
    <row r="4782">
      <c r="A4782" s="7" t="n">
        <v>4781</v>
      </c>
      <c r="B4782" s="7" t="inlineStr">
        <is>
          <t>DSN-227</t>
        </is>
      </c>
      <c r="C4782" s="7" t="inlineStr">
        <is>
          <t>المكوّن «CM-13» — الترقيم: غرضُه التنقلُ بين صفحات النتائج.</t>
        </is>
      </c>
      <c r="D4782" s="7" t="inlineStr">
        <is>
          <t>طلب تدقيق تجربة المستخدم · الجولةُ الثانية — النظامُ التصميميُّ بعد المراجعة</t>
        </is>
      </c>
      <c r="E4782" s="7" t="inlineStr">
        <is>
          <t>§المكونات</t>
        </is>
      </c>
      <c r="F4782" s="7" t="inlineStr">
        <is>
          <t>DSN</t>
        </is>
      </c>
      <c r="G4782" s="7" t="inlineStr">
        <is>
          <t>قرار مالك موقَّع — نافذ</t>
        </is>
      </c>
      <c r="H4782" s="7" t="inlineStr">
        <is>
          <t>INJAZ-UX-01</t>
        </is>
      </c>
      <c r="I4782" s="7" t="inlineStr">
        <is>
          <t>الفصلُ ٦ — النظامُ التصميمي</t>
        </is>
      </c>
      <c r="J4782" s="7" t="inlineStr">
        <is>
          <t>FRD-01 لعرضِ مستنداتها · DELIVERY-01 لبواباتِ القبول</t>
        </is>
      </c>
      <c r="K4782" s="7" t="inlineStr">
        <is>
          <t>اختبارُ غرض: CM-13 يخدم غرضَه المعلَنَ ولا يُستعمل لغيره</t>
        </is>
      </c>
      <c r="L4782" s="7" t="inlineStr">
        <is>
          <t>مطلوب ولم يُنفذ</t>
        </is>
      </c>
      <c r="M4782" s="7" t="inlineStr">
        <is>
          <t>نافذ</t>
        </is>
      </c>
    </row>
    <row r="4783">
      <c r="A4783" s="7" t="n">
        <v>4782</v>
      </c>
      <c r="B4783" s="7" t="inlineStr">
        <is>
          <t>DSN-228</t>
        </is>
      </c>
      <c r="C4783" s="7" t="inlineStr">
        <is>
          <t>حالاتُ المكوّن «CM-13» الواجبةُ: افتراضي · صفحةٌ أولى · أخيرةٌ · تحميلٌ · صفحةٌ واحدة.</t>
        </is>
      </c>
      <c r="D4783" s="7" t="inlineStr">
        <is>
          <t>طلب تدقيق تجربة المستخدم · الجولةُ الثانية — النظامُ التصميميُّ بعد المراجعة</t>
        </is>
      </c>
      <c r="E4783" s="7" t="inlineStr">
        <is>
          <t>§المكونات</t>
        </is>
      </c>
      <c r="F4783" s="7" t="inlineStr">
        <is>
          <t>DSN</t>
        </is>
      </c>
      <c r="G4783" s="7" t="inlineStr">
        <is>
          <t>قرار مالك موقَّع — نافذ</t>
        </is>
      </c>
      <c r="H4783" s="7" t="inlineStr">
        <is>
          <t>INJAZ-UX-01</t>
        </is>
      </c>
      <c r="I4783" s="7" t="inlineStr">
        <is>
          <t>الفصلُ ٦ — النظامُ التصميمي</t>
        </is>
      </c>
      <c r="J4783" s="7" t="inlineStr">
        <is>
          <t>FRD-01 لعرضِ مستنداتها · DELIVERY-01 لبواباتِ القبول</t>
        </is>
      </c>
      <c r="K4783" s="7" t="inlineStr">
        <is>
          <t>اختبارُ حالات: كلُّ حالةٍ من حالات CM-13 مبنيةٌ ومختبَرةٌ بصريًّا</t>
        </is>
      </c>
      <c r="L4783" s="7" t="inlineStr">
        <is>
          <t>مطلوب ولم يُنفذ</t>
        </is>
      </c>
      <c r="M4783" s="7" t="inlineStr">
        <is>
          <t>نافذ</t>
        </is>
      </c>
    </row>
    <row r="4784">
      <c r="A4784" s="7" t="n">
        <v>4783</v>
      </c>
      <c r="B4784" s="7" t="inlineStr">
        <is>
          <t>DSN-229</t>
        </is>
      </c>
      <c r="C4784" s="7" t="inlineStr">
        <is>
          <t>القاعدةُ الحاكمةُ للمكوّن «CM-13»: يُظهر إجماليَّ النتائجِ لا الصفحاتِ فقط · ويحفظ الصفحةَ عند الرجوع.</t>
        </is>
      </c>
      <c r="D4784" s="7" t="inlineStr">
        <is>
          <t>طلب تدقيق تجربة المستخدم · الجولةُ الثانية — النظامُ التصميميُّ بعد المراجعة</t>
        </is>
      </c>
      <c r="E4784" s="7" t="inlineStr">
        <is>
          <t>§المكونات</t>
        </is>
      </c>
      <c r="F4784" s="7" t="inlineStr">
        <is>
          <t>DSN</t>
        </is>
      </c>
      <c r="G4784" s="7" t="inlineStr">
        <is>
          <t>قرار مالك موقَّع — نافذ</t>
        </is>
      </c>
      <c r="H4784" s="7" t="inlineStr">
        <is>
          <t>INJAZ-UX-01</t>
        </is>
      </c>
      <c r="I4784" s="7" t="inlineStr">
        <is>
          <t>الفصلُ ٦ — النظامُ التصميمي</t>
        </is>
      </c>
      <c r="J4784" s="7" t="inlineStr">
        <is>
          <t>FRD-01 لعرضِ مستنداتها · DELIVERY-01 لبواباتِ القبول</t>
        </is>
      </c>
      <c r="K4784" s="7" t="inlineStr">
        <is>
          <t>اختبارُ قاعدة: قاعدةُ CM-13 مطبَّقةٌ ويمنع خرقُها الدمج</t>
        </is>
      </c>
      <c r="L4784" s="7" t="inlineStr">
        <is>
          <t>مطلوب ولم يُنفذ</t>
        </is>
      </c>
      <c r="M4784" s="7" t="inlineStr">
        <is>
          <t>نافذ</t>
        </is>
      </c>
    </row>
    <row r="4785">
      <c r="A4785" s="7" t="n">
        <v>4784</v>
      </c>
      <c r="B4785" s="7" t="inlineStr">
        <is>
          <t>DSN-230</t>
        </is>
      </c>
      <c r="C4785" s="7" t="inlineStr">
        <is>
          <t>سلوكُ المكوّن «CM-13» في الاتجاه من اليمين: الأسهمُ معكوسةُ الاتجاه في العربية.</t>
        </is>
      </c>
      <c r="D4785" s="7" t="inlineStr">
        <is>
          <t>طلب تدقيق تجربة المستخدم · الجولةُ الثانية — النظامُ التصميميُّ بعد المراجعة</t>
        </is>
      </c>
      <c r="E4785" s="7" t="inlineStr">
        <is>
          <t>§المكونات</t>
        </is>
      </c>
      <c r="F4785" s="7" t="inlineStr">
        <is>
          <t>DSN</t>
        </is>
      </c>
      <c r="G4785" s="7" t="inlineStr">
        <is>
          <t>قرار مالك موقَّع — نافذ</t>
        </is>
      </c>
      <c r="H4785" s="7" t="inlineStr">
        <is>
          <t>INJAZ-UX-01</t>
        </is>
      </c>
      <c r="I4785" s="7" t="inlineStr">
        <is>
          <t>الفصلُ ٦ — النظامُ التصميمي</t>
        </is>
      </c>
      <c r="J4785" s="7" t="inlineStr">
        <is>
          <t>FRD-01 لعرضِ مستنداتها · DELIVERY-01 لبواباتِ القبول</t>
        </is>
      </c>
      <c r="K4785" s="7" t="inlineStr">
        <is>
          <t>اختبارُ اتجاه: CM-13 يسلك في RTL كما وُصف</t>
        </is>
      </c>
      <c r="L4785" s="7" t="inlineStr">
        <is>
          <t>مطلوب ولم يُنفذ</t>
        </is>
      </c>
      <c r="M4785" s="7" t="inlineStr">
        <is>
          <t>نافذ</t>
        </is>
      </c>
    </row>
    <row r="4786">
      <c r="A4786" s="7" t="n">
        <v>4785</v>
      </c>
      <c r="B4786" s="7" t="inlineStr">
        <is>
          <t>DSN-231</t>
        </is>
      </c>
      <c r="C4786" s="7" t="inlineStr">
        <is>
          <t>مرجعُ المكوّن «CM-13» الحاكم: UX-STD-01 العودةُ للسياق · ودرجةُ إلزامه: إلزاميّ.</t>
        </is>
      </c>
      <c r="D4786" s="7" t="inlineStr">
        <is>
          <t>طلب تدقيق تجربة المستخدم · الجولةُ الثانية — النظامُ التصميميُّ بعد المراجعة</t>
        </is>
      </c>
      <c r="E4786" s="7" t="inlineStr">
        <is>
          <t>§المكونات</t>
        </is>
      </c>
      <c r="F4786" s="7" t="inlineStr">
        <is>
          <t>DSN</t>
        </is>
      </c>
      <c r="G4786" s="7" t="inlineStr">
        <is>
          <t>قرار مالك موقَّع — نافذ</t>
        </is>
      </c>
      <c r="H4786" s="7" t="inlineStr">
        <is>
          <t>INJAZ-UX-01</t>
        </is>
      </c>
      <c r="I4786" s="7" t="inlineStr">
        <is>
          <t>الفصلُ ٦ — النظامُ التصميمي</t>
        </is>
      </c>
      <c r="J4786" s="7" t="inlineStr">
        <is>
          <t>FRD-01 لعرضِ مستنداتها · DELIVERY-01 لبواباتِ القبول</t>
        </is>
      </c>
      <c r="K4786" s="7" t="inlineStr">
        <is>
          <t>اختبارُ مرجع: CM-13 يطابق مرجعَه ودرجةُ إلزامه مطبَّقة</t>
        </is>
      </c>
      <c r="L4786" s="7" t="inlineStr">
        <is>
          <t>مطلوب ولم يُنفذ</t>
        </is>
      </c>
      <c r="M4786" s="7" t="inlineStr">
        <is>
          <t>نافذ</t>
        </is>
      </c>
    </row>
    <row r="4787">
      <c r="A4787" s="7" t="n">
        <v>4786</v>
      </c>
      <c r="B4787" s="7" t="inlineStr">
        <is>
          <t>DSN-232</t>
        </is>
      </c>
      <c r="C4787" s="7" t="inlineStr">
        <is>
          <t>المكوّن «CM-14» — زرُّ التصدير: غرضُه تصديرُ بياناتِ الشاشة.</t>
        </is>
      </c>
      <c r="D4787" s="7" t="inlineStr">
        <is>
          <t>طلب تدقيق تجربة المستخدم · الجولةُ الثانية — النظامُ التصميميُّ بعد المراجعة</t>
        </is>
      </c>
      <c r="E4787" s="7" t="inlineStr">
        <is>
          <t>§المكونات</t>
        </is>
      </c>
      <c r="F4787" s="7" t="inlineStr">
        <is>
          <t>DSN</t>
        </is>
      </c>
      <c r="G4787" s="7" t="inlineStr">
        <is>
          <t>قرار مالك موقَّع — نافذ</t>
        </is>
      </c>
      <c r="H4787" s="7" t="inlineStr">
        <is>
          <t>INJAZ-UX-01</t>
        </is>
      </c>
      <c r="I4787" s="7" t="inlineStr">
        <is>
          <t>الفصلُ ٦ — النظامُ التصميمي</t>
        </is>
      </c>
      <c r="J4787" s="7" t="inlineStr">
        <is>
          <t>FRD-01 لعرضِ مستنداتها · DELIVERY-01 لبواباتِ القبول</t>
        </is>
      </c>
      <c r="K4787" s="7" t="inlineStr">
        <is>
          <t>اختبارُ غرض: CM-14 يخدم غرضَه المعلَنَ ولا يُستعمل لغيره</t>
        </is>
      </c>
      <c r="L4787" s="7" t="inlineStr">
        <is>
          <t>مطلوب ولم يُنفذ</t>
        </is>
      </c>
      <c r="M4787" s="7" t="inlineStr">
        <is>
          <t>نافذ</t>
        </is>
      </c>
    </row>
    <row r="4788">
      <c r="A4788" s="7" t="n">
        <v>4787</v>
      </c>
      <c r="B4788" s="7" t="inlineStr">
        <is>
          <t>DSN-233</t>
        </is>
      </c>
      <c r="C4788" s="7" t="inlineStr">
        <is>
          <t>حالاتُ المكوّن «CM-14» الواجبةُ: افتراضي · مفتوحُ الخيارات · قيدَ التنفيذِ · جاهزٌ · فشل.</t>
        </is>
      </c>
      <c r="D4788" s="7" t="inlineStr">
        <is>
          <t>طلب تدقيق تجربة المستخدم · الجولةُ الثانية — النظامُ التصميميُّ بعد المراجعة</t>
        </is>
      </c>
      <c r="E4788" s="7" t="inlineStr">
        <is>
          <t>§المكونات</t>
        </is>
      </c>
      <c r="F4788" s="7" t="inlineStr">
        <is>
          <t>DSN</t>
        </is>
      </c>
      <c r="G4788" s="7" t="inlineStr">
        <is>
          <t>قرار مالك موقَّع — نافذ</t>
        </is>
      </c>
      <c r="H4788" s="7" t="inlineStr">
        <is>
          <t>INJAZ-UX-01</t>
        </is>
      </c>
      <c r="I4788" s="7" t="inlineStr">
        <is>
          <t>الفصلُ ٦ — النظامُ التصميمي</t>
        </is>
      </c>
      <c r="J4788" s="7" t="inlineStr">
        <is>
          <t>FRD-01 لعرضِ مستنداتها · DELIVERY-01 لبواباتِ القبول</t>
        </is>
      </c>
      <c r="K4788" s="7" t="inlineStr">
        <is>
          <t>اختبارُ حالات: كلُّ حالةٍ من حالات CM-14 مبنيةٌ ومختبَرةٌ بصريًّا</t>
        </is>
      </c>
      <c r="L4788" s="7" t="inlineStr">
        <is>
          <t>مطلوب ولم يُنفذ</t>
        </is>
      </c>
      <c r="M4788" s="7" t="inlineStr">
        <is>
          <t>نافذ</t>
        </is>
      </c>
    </row>
    <row r="4789">
      <c r="A4789" s="7" t="n">
        <v>4788</v>
      </c>
      <c r="B4789" s="7" t="inlineStr">
        <is>
          <t>DSN-234</t>
        </is>
      </c>
      <c r="C4789" s="7" t="inlineStr">
        <is>
          <t>القاعدةُ الحاكمةُ للمكوّن «CM-14»: ◆ واعٍ بالمنظر — ويعرض الخياراتَ الثمانيةَ قبل التنفيذ.</t>
        </is>
      </c>
      <c r="D4789" s="7" t="inlineStr">
        <is>
          <t>طلب تدقيق تجربة المستخدم · الجولةُ الثانية — النظامُ التصميميُّ بعد المراجعة</t>
        </is>
      </c>
      <c r="E4789" s="7" t="inlineStr">
        <is>
          <t>§المكونات</t>
        </is>
      </c>
      <c r="F4789" s="7" t="inlineStr">
        <is>
          <t>DSN</t>
        </is>
      </c>
      <c r="G4789" s="7" t="inlineStr">
        <is>
          <t>قرار مالك موقَّع — نافذ</t>
        </is>
      </c>
      <c r="H4789" s="7" t="inlineStr">
        <is>
          <t>INJAZ-UX-01</t>
        </is>
      </c>
      <c r="I4789" s="7" t="inlineStr">
        <is>
          <t>الفصلُ ٦ — النظامُ التصميمي</t>
        </is>
      </c>
      <c r="J4789" s="7" t="inlineStr">
        <is>
          <t>FRD-01 لعرضِ مستنداتها · DELIVERY-01 لبواباتِ القبول</t>
        </is>
      </c>
      <c r="K4789" s="7" t="inlineStr">
        <is>
          <t>اختبارُ قاعدة: قاعدةُ CM-14 مطبَّقةٌ ويمنع خرقُها الدمج</t>
        </is>
      </c>
      <c r="L4789" s="7" t="inlineStr">
        <is>
          <t>مطلوب ولم يُنفذ</t>
        </is>
      </c>
      <c r="M4789" s="7" t="inlineStr">
        <is>
          <t>نافذ</t>
        </is>
      </c>
    </row>
    <row r="4790">
      <c r="A4790" s="7" t="n">
        <v>4789</v>
      </c>
      <c r="B4790" s="7" t="inlineStr">
        <is>
          <t>DSN-235</t>
        </is>
      </c>
      <c r="C4790" s="7" t="inlineStr">
        <is>
          <t>سلوكُ المكوّن «CM-14» في الاتجاه من اليمين: يسارَ شريطِ الأدوات.</t>
        </is>
      </c>
      <c r="D4790" s="7" t="inlineStr">
        <is>
          <t>طلب تدقيق تجربة المستخدم · الجولةُ الثانية — النظامُ التصميميُّ بعد المراجعة</t>
        </is>
      </c>
      <c r="E4790" s="7" t="inlineStr">
        <is>
          <t>§المكونات</t>
        </is>
      </c>
      <c r="F4790" s="7" t="inlineStr">
        <is>
          <t>DSN</t>
        </is>
      </c>
      <c r="G4790" s="7" t="inlineStr">
        <is>
          <t>قرار مالك موقَّع — نافذ</t>
        </is>
      </c>
      <c r="H4790" s="7" t="inlineStr">
        <is>
          <t>INJAZ-UX-01</t>
        </is>
      </c>
      <c r="I4790" s="7" t="inlineStr">
        <is>
          <t>الفصلُ ٦ — النظامُ التصميمي</t>
        </is>
      </c>
      <c r="J4790" s="7" t="inlineStr">
        <is>
          <t>FRD-01 لعرضِ مستنداتها · DELIVERY-01 لبواباتِ القبول</t>
        </is>
      </c>
      <c r="K4790" s="7" t="inlineStr">
        <is>
          <t>اختبارُ اتجاه: CM-14 يسلك في RTL كما وُصف</t>
        </is>
      </c>
      <c r="L4790" s="7" t="inlineStr">
        <is>
          <t>مطلوب ولم يُنفذ</t>
        </is>
      </c>
      <c r="M4790" s="7" t="inlineStr">
        <is>
          <t>نافذ</t>
        </is>
      </c>
    </row>
    <row r="4791">
      <c r="A4791" s="7" t="n">
        <v>4790</v>
      </c>
      <c r="B4791" s="7" t="inlineStr">
        <is>
          <t>DSN-236</t>
        </is>
      </c>
      <c r="C4791" s="7" t="inlineStr">
        <is>
          <t>مرجعُ المكوّن «CM-14» الحاكم: DIO-01 الخياراتُ الثمانية · ودرجةُ إلزامه: إلزاميّ.</t>
        </is>
      </c>
      <c r="D4791" s="7" t="inlineStr">
        <is>
          <t>طلب تدقيق تجربة المستخدم · الجولةُ الثانية — النظامُ التصميميُّ بعد المراجعة</t>
        </is>
      </c>
      <c r="E4791" s="7" t="inlineStr">
        <is>
          <t>§المكونات</t>
        </is>
      </c>
      <c r="F4791" s="7" t="inlineStr">
        <is>
          <t>DSN</t>
        </is>
      </c>
      <c r="G4791" s="7" t="inlineStr">
        <is>
          <t>قرار مالك موقَّع — نافذ</t>
        </is>
      </c>
      <c r="H4791" s="7" t="inlineStr">
        <is>
          <t>INJAZ-UX-01</t>
        </is>
      </c>
      <c r="I4791" s="7" t="inlineStr">
        <is>
          <t>الفصلُ ٦ — النظامُ التصميمي</t>
        </is>
      </c>
      <c r="J4791" s="7" t="inlineStr">
        <is>
          <t>FRD-01 لعرضِ مستنداتها · DELIVERY-01 لبواباتِ القبول</t>
        </is>
      </c>
      <c r="K4791" s="7" t="inlineStr">
        <is>
          <t>اختبارُ مرجع: CM-14 يطابق مرجعَه ودرجةُ إلزامه مطبَّقة</t>
        </is>
      </c>
      <c r="L4791" s="7" t="inlineStr">
        <is>
          <t>مطلوب ولم يُنفذ</t>
        </is>
      </c>
      <c r="M4791" s="7" t="inlineStr">
        <is>
          <t>نافذ</t>
        </is>
      </c>
    </row>
    <row r="4792">
      <c r="A4792" s="7" t="n">
        <v>4791</v>
      </c>
      <c r="B4792" s="7" t="inlineStr">
        <is>
          <t>DSN-237</t>
        </is>
      </c>
      <c r="C4792" s="7" t="inlineStr">
        <is>
          <t>المكوّن «CM-15» — النافذةُ الحوارية: غرضُه نموذجٌ أو تأكيدٌ فوق الشاشة.</t>
        </is>
      </c>
      <c r="D4792" s="7" t="inlineStr">
        <is>
          <t>طلب تدقيق تجربة المستخدم · الجولةُ الثانية — النظامُ التصميميُّ بعد المراجعة</t>
        </is>
      </c>
      <c r="E4792" s="7" t="inlineStr">
        <is>
          <t>§المكونات</t>
        </is>
      </c>
      <c r="F4792" s="7" t="inlineStr">
        <is>
          <t>DSN</t>
        </is>
      </c>
      <c r="G4792" s="7" t="inlineStr">
        <is>
          <t>قرار مالك موقَّع — نافذ</t>
        </is>
      </c>
      <c r="H4792" s="7" t="inlineStr">
        <is>
          <t>INJAZ-UX-01</t>
        </is>
      </c>
      <c r="I4792" s="7" t="inlineStr">
        <is>
          <t>الفصلُ ٦ — النظامُ التصميمي</t>
        </is>
      </c>
      <c r="J4792" s="7" t="inlineStr">
        <is>
          <t>FRD-01 لعرضِ مستنداتها · DELIVERY-01 لبواباتِ القبول</t>
        </is>
      </c>
      <c r="K4792" s="7" t="inlineStr">
        <is>
          <t>اختبارُ غرض: CM-15 يخدم غرضَه المعلَنَ ولا يُستعمل لغيره</t>
        </is>
      </c>
      <c r="L4792" s="7" t="inlineStr">
        <is>
          <t>مطلوب ولم يُنفذ</t>
        </is>
      </c>
      <c r="M4792" s="7" t="inlineStr">
        <is>
          <t>نافذ</t>
        </is>
      </c>
    </row>
    <row r="4793">
      <c r="A4793" s="7" t="n">
        <v>4792</v>
      </c>
      <c r="B4793" s="7" t="inlineStr">
        <is>
          <t>DSN-238</t>
        </is>
      </c>
      <c r="C4793" s="7" t="inlineStr">
        <is>
          <t>حالاتُ المكوّن «CM-15» الواجبةُ: مفتوحةٌ · قيدَ الحفظِ · خطأٌ · تأكيدُ إغلاقٍ بتغييراتٍ غيرِ محفوظة.</t>
        </is>
      </c>
      <c r="D4793" s="7" t="inlineStr">
        <is>
          <t>طلب تدقيق تجربة المستخدم · الجولةُ الثانية — النظامُ التصميميُّ بعد المراجعة</t>
        </is>
      </c>
      <c r="E4793" s="7" t="inlineStr">
        <is>
          <t>§المكونات</t>
        </is>
      </c>
      <c r="F4793" s="7" t="inlineStr">
        <is>
          <t>DSN</t>
        </is>
      </c>
      <c r="G4793" s="7" t="inlineStr">
        <is>
          <t>قرار مالك موقَّع — نافذ</t>
        </is>
      </c>
      <c r="H4793" s="7" t="inlineStr">
        <is>
          <t>INJAZ-UX-01</t>
        </is>
      </c>
      <c r="I4793" s="7" t="inlineStr">
        <is>
          <t>الفصلُ ٦ — النظامُ التصميمي</t>
        </is>
      </c>
      <c r="J4793" s="7" t="inlineStr">
        <is>
          <t>FRD-01 لعرضِ مستنداتها · DELIVERY-01 لبواباتِ القبول</t>
        </is>
      </c>
      <c r="K4793" s="7" t="inlineStr">
        <is>
          <t>اختبارُ حالات: كلُّ حالةٍ من حالات CM-15 مبنيةٌ ومختبَرةٌ بصريًّا</t>
        </is>
      </c>
      <c r="L4793" s="7" t="inlineStr">
        <is>
          <t>مطلوب ولم يُنفذ</t>
        </is>
      </c>
      <c r="M4793" s="7" t="inlineStr">
        <is>
          <t>نافذ</t>
        </is>
      </c>
    </row>
    <row r="4794">
      <c r="A4794" s="7" t="n">
        <v>4793</v>
      </c>
      <c r="B4794" s="7" t="inlineStr">
        <is>
          <t>DSN-239</t>
        </is>
      </c>
      <c r="C4794" s="7" t="inlineStr">
        <is>
          <t>القاعدةُ الحاكمةُ للمكوّن «CM-15»: ثلاثةُ أحجامٍ فقط · وإجراءٌ رئيسيٌّ واحدٌ · وتُغلق بالمفتاح Esc.</t>
        </is>
      </c>
      <c r="D4794" s="7" t="inlineStr">
        <is>
          <t>طلب تدقيق تجربة المستخدم · الجولةُ الثانية — النظامُ التصميميُّ بعد المراجعة</t>
        </is>
      </c>
      <c r="E4794" s="7" t="inlineStr">
        <is>
          <t>§المكونات</t>
        </is>
      </c>
      <c r="F4794" s="7" t="inlineStr">
        <is>
          <t>DSN</t>
        </is>
      </c>
      <c r="G4794" s="7" t="inlineStr">
        <is>
          <t>قرار مالك موقَّع — نافذ</t>
        </is>
      </c>
      <c r="H4794" s="7" t="inlineStr">
        <is>
          <t>INJAZ-UX-01</t>
        </is>
      </c>
      <c r="I4794" s="7" t="inlineStr">
        <is>
          <t>الفصلُ ٦ — النظامُ التصميمي</t>
        </is>
      </c>
      <c r="J4794" s="7" t="inlineStr">
        <is>
          <t>FRD-01 لعرضِ مستنداتها · DELIVERY-01 لبواباتِ القبول</t>
        </is>
      </c>
      <c r="K4794" s="7" t="inlineStr">
        <is>
          <t>اختبارُ قاعدة: قاعدةُ CM-15 مطبَّقةٌ ويمنع خرقُها الدمج</t>
        </is>
      </c>
      <c r="L4794" s="7" t="inlineStr">
        <is>
          <t>مطلوب ولم يُنفذ</t>
        </is>
      </c>
      <c r="M4794" s="7" t="inlineStr">
        <is>
          <t>نافذ</t>
        </is>
      </c>
    </row>
    <row r="4795">
      <c r="A4795" s="7" t="n">
        <v>4794</v>
      </c>
      <c r="B4795" s="7" t="inlineStr">
        <is>
          <t>DSN-240</t>
        </is>
      </c>
      <c r="C4795" s="7" t="inlineStr">
        <is>
          <t>سلوكُ المكوّن «CM-15» في الاتجاه من اليمين: الأزرارُ من اليمين · والرئيسيُّ أولَ اليمين.</t>
        </is>
      </c>
      <c r="D4795" s="7" t="inlineStr">
        <is>
          <t>طلب تدقيق تجربة المستخدم · الجولةُ الثانية — النظامُ التصميميُّ بعد المراجعة</t>
        </is>
      </c>
      <c r="E4795" s="7" t="inlineStr">
        <is>
          <t>§المكونات</t>
        </is>
      </c>
      <c r="F4795" s="7" t="inlineStr">
        <is>
          <t>DSN</t>
        </is>
      </c>
      <c r="G4795" s="7" t="inlineStr">
        <is>
          <t>قرار مالك موقَّع — نافذ</t>
        </is>
      </c>
      <c r="H4795" s="7" t="inlineStr">
        <is>
          <t>INJAZ-UX-01</t>
        </is>
      </c>
      <c r="I4795" s="7" t="inlineStr">
        <is>
          <t>الفصلُ ٦ — النظامُ التصميمي</t>
        </is>
      </c>
      <c r="J4795" s="7" t="inlineStr">
        <is>
          <t>FRD-01 لعرضِ مستنداتها · DELIVERY-01 لبواباتِ القبول</t>
        </is>
      </c>
      <c r="K4795" s="7" t="inlineStr">
        <is>
          <t>اختبارُ اتجاه: CM-15 يسلك في RTL كما وُصف</t>
        </is>
      </c>
      <c r="L4795" s="7" t="inlineStr">
        <is>
          <t>مطلوب ولم يُنفذ</t>
        </is>
      </c>
      <c r="M4795" s="7" t="inlineStr">
        <is>
          <t>نافذ</t>
        </is>
      </c>
    </row>
    <row r="4796">
      <c r="A4796" s="7" t="n">
        <v>4795</v>
      </c>
      <c r="B4796" s="7" t="inlineStr">
        <is>
          <t>DSN-241</t>
        </is>
      </c>
      <c r="C4796" s="7" t="inlineStr">
        <is>
          <t>مرجعُ المكوّن «CM-15» الحاكم: UX-STD-01 حالاتُ الشاشة · ودرجةُ إلزامه: إلزاميّ.</t>
        </is>
      </c>
      <c r="D4796" s="7" t="inlineStr">
        <is>
          <t>طلب تدقيق تجربة المستخدم · الجولةُ الثانية — النظامُ التصميميُّ بعد المراجعة</t>
        </is>
      </c>
      <c r="E4796" s="7" t="inlineStr">
        <is>
          <t>§المكونات</t>
        </is>
      </c>
      <c r="F4796" s="7" t="inlineStr">
        <is>
          <t>DSN</t>
        </is>
      </c>
      <c r="G4796" s="7" t="inlineStr">
        <is>
          <t>قرار مالك موقَّع — نافذ</t>
        </is>
      </c>
      <c r="H4796" s="7" t="inlineStr">
        <is>
          <t>INJAZ-UX-01</t>
        </is>
      </c>
      <c r="I4796" s="7" t="inlineStr">
        <is>
          <t>الفصلُ ٦ — النظامُ التصميمي</t>
        </is>
      </c>
      <c r="J4796" s="7" t="inlineStr">
        <is>
          <t>FRD-01 لعرضِ مستنداتها · DELIVERY-01 لبواباتِ القبول</t>
        </is>
      </c>
      <c r="K4796" s="7" t="inlineStr">
        <is>
          <t>اختبارُ مرجع: CM-15 يطابق مرجعَه ودرجةُ إلزامه مطبَّقة</t>
        </is>
      </c>
      <c r="L4796" s="7" t="inlineStr">
        <is>
          <t>مطلوب ولم يُنفذ</t>
        </is>
      </c>
      <c r="M4796" s="7" t="inlineStr">
        <is>
          <t>نافذ</t>
        </is>
      </c>
    </row>
    <row r="4797">
      <c r="A4797" s="7" t="n">
        <v>4796</v>
      </c>
      <c r="B4797" s="7" t="inlineStr">
        <is>
          <t>DSN-242</t>
        </is>
      </c>
      <c r="C4797" s="7" t="inlineStr">
        <is>
          <t>المكوّن «CM-16» — اللوحةُ الجانبية: غرضُه تفصيلٌ أو تعديلٌ بلا مغادرة الشاشة.</t>
        </is>
      </c>
      <c r="D4797" s="7" t="inlineStr">
        <is>
          <t>طلب تدقيق تجربة المستخدم · الجولةُ الثانية — النظامُ التصميميُّ بعد المراجعة</t>
        </is>
      </c>
      <c r="E4797" s="7" t="inlineStr">
        <is>
          <t>§المكونات</t>
        </is>
      </c>
      <c r="F4797" s="7" t="inlineStr">
        <is>
          <t>DSN</t>
        </is>
      </c>
      <c r="G4797" s="7" t="inlineStr">
        <is>
          <t>قرار مالك موقَّع — نافذ</t>
        </is>
      </c>
      <c r="H4797" s="7" t="inlineStr">
        <is>
          <t>INJAZ-UX-01</t>
        </is>
      </c>
      <c r="I4797" s="7" t="inlineStr">
        <is>
          <t>الفصلُ ٦ — النظامُ التصميمي</t>
        </is>
      </c>
      <c r="J4797" s="7" t="inlineStr">
        <is>
          <t>FRD-01 لعرضِ مستنداتها · DELIVERY-01 لبواباتِ القبول</t>
        </is>
      </c>
      <c r="K4797" s="7" t="inlineStr">
        <is>
          <t>اختبارُ غرض: CM-16 يخدم غرضَه المعلَنَ ولا يُستعمل لغيره</t>
        </is>
      </c>
      <c r="L4797" s="7" t="inlineStr">
        <is>
          <t>مطلوب ولم يُنفذ</t>
        </is>
      </c>
      <c r="M4797" s="7" t="inlineStr">
        <is>
          <t>نافذ</t>
        </is>
      </c>
    </row>
    <row r="4798">
      <c r="A4798" s="7" t="n">
        <v>4797</v>
      </c>
      <c r="B4798" s="7" t="inlineStr">
        <is>
          <t>DSN-243</t>
        </is>
      </c>
      <c r="C4798" s="7" t="inlineStr">
        <is>
          <t>حالاتُ المكوّن «CM-16» الواجبةُ: مفتوحةٌ · قيدَ الحفظِ · قراءةٌ فقط.</t>
        </is>
      </c>
      <c r="D4798" s="7" t="inlineStr">
        <is>
          <t>طلب تدقيق تجربة المستخدم · الجولةُ الثانية — النظامُ التصميميُّ بعد المراجعة</t>
        </is>
      </c>
      <c r="E4798" s="7" t="inlineStr">
        <is>
          <t>§المكونات</t>
        </is>
      </c>
      <c r="F4798" s="7" t="inlineStr">
        <is>
          <t>DSN</t>
        </is>
      </c>
      <c r="G4798" s="7" t="inlineStr">
        <is>
          <t>قرار مالك موقَّع — نافذ</t>
        </is>
      </c>
      <c r="H4798" s="7" t="inlineStr">
        <is>
          <t>INJAZ-UX-01</t>
        </is>
      </c>
      <c r="I4798" s="7" t="inlineStr">
        <is>
          <t>الفصلُ ٦ — النظامُ التصميمي</t>
        </is>
      </c>
      <c r="J4798" s="7" t="inlineStr">
        <is>
          <t>FRD-01 لعرضِ مستنداتها · DELIVERY-01 لبواباتِ القبول</t>
        </is>
      </c>
      <c r="K4798" s="7" t="inlineStr">
        <is>
          <t>اختبارُ حالات: كلُّ حالةٍ من حالات CM-16 مبنيةٌ ومختبَرةٌ بصريًّا</t>
        </is>
      </c>
      <c r="L4798" s="7" t="inlineStr">
        <is>
          <t>مطلوب ولم يُنفذ</t>
        </is>
      </c>
      <c r="M4798" s="7" t="inlineStr">
        <is>
          <t>نافذ</t>
        </is>
      </c>
    </row>
    <row r="4799">
      <c r="A4799" s="7" t="n">
        <v>4798</v>
      </c>
      <c r="B4799" s="7" t="inlineStr">
        <is>
          <t>DSN-244</t>
        </is>
      </c>
      <c r="C4799" s="7" t="inlineStr">
        <is>
          <t>القاعدةُ الحاكمةُ للمكوّن «CM-16»: تُستعمل بديلًا للنافذةِ حين يُحتاج بقاءُ السياقِ ظاهرًا.</t>
        </is>
      </c>
      <c r="D4799" s="7" t="inlineStr">
        <is>
          <t>طلب تدقيق تجربة المستخدم · الجولةُ الثانية — النظامُ التصميميُّ بعد المراجعة</t>
        </is>
      </c>
      <c r="E4799" s="7" t="inlineStr">
        <is>
          <t>§المكونات</t>
        </is>
      </c>
      <c r="F4799" s="7" t="inlineStr">
        <is>
          <t>DSN</t>
        </is>
      </c>
      <c r="G4799" s="7" t="inlineStr">
        <is>
          <t>قرار مالك موقَّع — نافذ</t>
        </is>
      </c>
      <c r="H4799" s="7" t="inlineStr">
        <is>
          <t>INJAZ-UX-01</t>
        </is>
      </c>
      <c r="I4799" s="7" t="inlineStr">
        <is>
          <t>الفصلُ ٦ — النظامُ التصميمي</t>
        </is>
      </c>
      <c r="J4799" s="7" t="inlineStr">
        <is>
          <t>FRD-01 لعرضِ مستنداتها · DELIVERY-01 لبواباتِ القبول</t>
        </is>
      </c>
      <c r="K4799" s="7" t="inlineStr">
        <is>
          <t>اختبارُ قاعدة: قاعدةُ CM-16 مطبَّقةٌ ويمنع خرقُها الدمج</t>
        </is>
      </c>
      <c r="L4799" s="7" t="inlineStr">
        <is>
          <t>مطلوب ولم يُنفذ</t>
        </is>
      </c>
      <c r="M4799" s="7" t="inlineStr">
        <is>
          <t>نافذ</t>
        </is>
      </c>
    </row>
    <row r="4800">
      <c r="A4800" s="7" t="n">
        <v>4799</v>
      </c>
      <c r="B4800" s="7" t="inlineStr">
        <is>
          <t>DSN-245</t>
        </is>
      </c>
      <c r="C4800" s="7" t="inlineStr">
        <is>
          <t>سلوكُ المكوّن «CM-16» في الاتجاه من اليمين: تنفتح من اليمين في العربية.</t>
        </is>
      </c>
      <c r="D4800" s="7" t="inlineStr">
        <is>
          <t>طلب تدقيق تجربة المستخدم · الجولةُ الثانية — النظامُ التصميميُّ بعد المراجعة</t>
        </is>
      </c>
      <c r="E4800" s="7" t="inlineStr">
        <is>
          <t>§المكونات</t>
        </is>
      </c>
      <c r="F4800" s="7" t="inlineStr">
        <is>
          <t>DSN</t>
        </is>
      </c>
      <c r="G4800" s="7" t="inlineStr">
        <is>
          <t>قرار مالك موقَّع — نافذ</t>
        </is>
      </c>
      <c r="H4800" s="7" t="inlineStr">
        <is>
          <t>INJAZ-UX-01</t>
        </is>
      </c>
      <c r="I4800" s="7" t="inlineStr">
        <is>
          <t>الفصلُ ٦ — النظامُ التصميمي</t>
        </is>
      </c>
      <c r="J4800" s="7" t="inlineStr">
        <is>
          <t>FRD-01 لعرضِ مستنداتها · DELIVERY-01 لبواباتِ القبول</t>
        </is>
      </c>
      <c r="K4800" s="7" t="inlineStr">
        <is>
          <t>اختبارُ اتجاه: CM-16 يسلك في RTL كما وُصف</t>
        </is>
      </c>
      <c r="L4800" s="7" t="inlineStr">
        <is>
          <t>مطلوب ولم يُنفذ</t>
        </is>
      </c>
      <c r="M4800" s="7" t="inlineStr">
        <is>
          <t>نافذ</t>
        </is>
      </c>
    </row>
    <row r="4801">
      <c r="A4801" s="7" t="n">
        <v>4800</v>
      </c>
      <c r="B4801" s="7" t="inlineStr">
        <is>
          <t>DSN-246</t>
        </is>
      </c>
      <c r="C4801" s="7" t="inlineStr">
        <is>
          <t>مرجعُ المكوّن «CM-16» الحاكم: UX-STD-01 · ودرجةُ إلزامه: مرجَّح.</t>
        </is>
      </c>
      <c r="D4801" s="7" t="inlineStr">
        <is>
          <t>طلب تدقيق تجربة المستخدم · الجولةُ الثانية — النظامُ التصميميُّ بعد المراجعة</t>
        </is>
      </c>
      <c r="E4801" s="7" t="inlineStr">
        <is>
          <t>§المكونات</t>
        </is>
      </c>
      <c r="F4801" s="7" t="inlineStr">
        <is>
          <t>DSN</t>
        </is>
      </c>
      <c r="G4801" s="7" t="inlineStr">
        <is>
          <t>قرار مالك موقَّع — نافذ</t>
        </is>
      </c>
      <c r="H4801" s="7" t="inlineStr">
        <is>
          <t>INJAZ-UX-01</t>
        </is>
      </c>
      <c r="I4801" s="7" t="inlineStr">
        <is>
          <t>الفصلُ ٦ — النظامُ التصميمي</t>
        </is>
      </c>
      <c r="J4801" s="7" t="inlineStr">
        <is>
          <t>FRD-01 لعرضِ مستنداتها · DELIVERY-01 لبواباتِ القبول</t>
        </is>
      </c>
      <c r="K4801" s="7" t="inlineStr">
        <is>
          <t>اختبارُ مرجع: CM-16 يطابق مرجعَه ودرجةُ إلزامه مطبَّقة</t>
        </is>
      </c>
      <c r="L4801" s="7" t="inlineStr">
        <is>
          <t>مطلوب ولم يُنفذ</t>
        </is>
      </c>
      <c r="M4801" s="7" t="inlineStr">
        <is>
          <t>نافذ</t>
        </is>
      </c>
    </row>
    <row r="4802">
      <c r="A4802" s="7" t="n">
        <v>4801</v>
      </c>
      <c r="B4802" s="7" t="inlineStr">
        <is>
          <t>DSN-247</t>
        </is>
      </c>
      <c r="C4802" s="7" t="inlineStr">
        <is>
          <t>المكوّن «CM-17» — التبويبات: غرضُه تقسيمُ ملفٍّ أمٍّ إلى أقسام.</t>
        </is>
      </c>
      <c r="D4802" s="7" t="inlineStr">
        <is>
          <t>طلب تدقيق تجربة المستخدم · الجولةُ الثانية — النظامُ التصميميُّ بعد المراجعة</t>
        </is>
      </c>
      <c r="E4802" s="7" t="inlineStr">
        <is>
          <t>§المكونات</t>
        </is>
      </c>
      <c r="F4802" s="7" t="inlineStr">
        <is>
          <t>DSN</t>
        </is>
      </c>
      <c r="G4802" s="7" t="inlineStr">
        <is>
          <t>قرار مالك موقَّع — نافذ</t>
        </is>
      </c>
      <c r="H4802" s="7" t="inlineStr">
        <is>
          <t>INJAZ-UX-01</t>
        </is>
      </c>
      <c r="I4802" s="7" t="inlineStr">
        <is>
          <t>الفصلُ ٦ — النظامُ التصميمي</t>
        </is>
      </c>
      <c r="J4802" s="7" t="inlineStr">
        <is>
          <t>FRD-01 لعرضِ مستنداتها · DELIVERY-01 لبواباتِ القبول</t>
        </is>
      </c>
      <c r="K4802" s="7" t="inlineStr">
        <is>
          <t>اختبارُ غرض: CM-17 يخدم غرضَه المعلَنَ ولا يُستعمل لغيره</t>
        </is>
      </c>
      <c r="L4802" s="7" t="inlineStr">
        <is>
          <t>مطلوب ولم يُنفذ</t>
        </is>
      </c>
      <c r="M4802" s="7" t="inlineStr">
        <is>
          <t>نافذ</t>
        </is>
      </c>
    </row>
    <row r="4803">
      <c r="A4803" s="7" t="n">
        <v>4802</v>
      </c>
      <c r="B4803" s="7" t="inlineStr">
        <is>
          <t>DSN-248</t>
        </is>
      </c>
      <c r="C4803" s="7" t="inlineStr">
        <is>
          <t>حالاتُ المكوّن «CM-17» الواجبةُ: افتراضي · نشطٌ · بعدّادٍ · معطَّلٌ بلا صلاحيةٍ · قيدَ التحميل.</t>
        </is>
      </c>
      <c r="D4803" s="7" t="inlineStr">
        <is>
          <t>طلب تدقيق تجربة المستخدم · الجولةُ الثانية — النظامُ التصميميُّ بعد المراجعة</t>
        </is>
      </c>
      <c r="E4803" s="7" t="inlineStr">
        <is>
          <t>§المكونات</t>
        </is>
      </c>
      <c r="F4803" s="7" t="inlineStr">
        <is>
          <t>DSN</t>
        </is>
      </c>
      <c r="G4803" s="7" t="inlineStr">
        <is>
          <t>قرار مالك موقَّع — نافذ</t>
        </is>
      </c>
      <c r="H4803" s="7" t="inlineStr">
        <is>
          <t>INJAZ-UX-01</t>
        </is>
      </c>
      <c r="I4803" s="7" t="inlineStr">
        <is>
          <t>الفصلُ ٦ — النظامُ التصميمي</t>
        </is>
      </c>
      <c r="J4803" s="7" t="inlineStr">
        <is>
          <t>FRD-01 لعرضِ مستنداتها · DELIVERY-01 لبواباتِ القبول</t>
        </is>
      </c>
      <c r="K4803" s="7" t="inlineStr">
        <is>
          <t>اختبارُ حالات: كلُّ حالةٍ من حالات CM-17 مبنيةٌ ومختبَرةٌ بصريًّا</t>
        </is>
      </c>
      <c r="L4803" s="7" t="inlineStr">
        <is>
          <t>مطلوب ولم يُنفذ</t>
        </is>
      </c>
      <c r="M4803" s="7" t="inlineStr">
        <is>
          <t>نافذ</t>
        </is>
      </c>
    </row>
    <row r="4804">
      <c r="A4804" s="7" t="n">
        <v>4803</v>
      </c>
      <c r="B4804" s="7" t="inlineStr">
        <is>
          <t>DSN-249</t>
        </is>
      </c>
      <c r="C4804" s="7" t="inlineStr">
        <is>
          <t>القاعدةُ الحاكمةُ للمكوّن «CM-17»: تحميلٌ عند الفتح لا دفعةً · ويحفظ التبويبَ النشطَ عند الرجوع.</t>
        </is>
      </c>
      <c r="D4804" s="7" t="inlineStr">
        <is>
          <t>طلب تدقيق تجربة المستخدم · الجولةُ الثانية — النظامُ التصميميُّ بعد المراجعة</t>
        </is>
      </c>
      <c r="E4804" s="7" t="inlineStr">
        <is>
          <t>§المكونات</t>
        </is>
      </c>
      <c r="F4804" s="7" t="inlineStr">
        <is>
          <t>DSN</t>
        </is>
      </c>
      <c r="G4804" s="7" t="inlineStr">
        <is>
          <t>قرار مالك موقَّع — نافذ</t>
        </is>
      </c>
      <c r="H4804" s="7" t="inlineStr">
        <is>
          <t>INJAZ-UX-01</t>
        </is>
      </c>
      <c r="I4804" s="7" t="inlineStr">
        <is>
          <t>الفصلُ ٦ — النظامُ التصميمي</t>
        </is>
      </c>
      <c r="J4804" s="7" t="inlineStr">
        <is>
          <t>FRD-01 لعرضِ مستنداتها · DELIVERY-01 لبواباتِ القبول</t>
        </is>
      </c>
      <c r="K4804" s="7" t="inlineStr">
        <is>
          <t>اختبارُ قاعدة: قاعدةُ CM-17 مطبَّقةٌ ويمنع خرقُها الدمج</t>
        </is>
      </c>
      <c r="L4804" s="7" t="inlineStr">
        <is>
          <t>مطلوب ولم يُنفذ</t>
        </is>
      </c>
      <c r="M4804" s="7" t="inlineStr">
        <is>
          <t>نافذ</t>
        </is>
      </c>
    </row>
    <row r="4805">
      <c r="A4805" s="7" t="n">
        <v>4804</v>
      </c>
      <c r="B4805" s="7" t="inlineStr">
        <is>
          <t>DSN-250</t>
        </is>
      </c>
      <c r="C4805" s="7" t="inlineStr">
        <is>
          <t>سلوكُ المكوّن «CM-17» في الاتجاه من اليمين: الترتيبُ من اليمين.</t>
        </is>
      </c>
      <c r="D4805" s="7" t="inlineStr">
        <is>
          <t>طلب تدقيق تجربة المستخدم · الجولةُ الثانية — النظامُ التصميميُّ بعد المراجعة</t>
        </is>
      </c>
      <c r="E4805" s="7" t="inlineStr">
        <is>
          <t>§المكونات</t>
        </is>
      </c>
      <c r="F4805" s="7" t="inlineStr">
        <is>
          <t>DSN</t>
        </is>
      </c>
      <c r="G4805" s="7" t="inlineStr">
        <is>
          <t>قرار مالك موقَّع — نافذ</t>
        </is>
      </c>
      <c r="H4805" s="7" t="inlineStr">
        <is>
          <t>INJAZ-UX-01</t>
        </is>
      </c>
      <c r="I4805" s="7" t="inlineStr">
        <is>
          <t>الفصلُ ٦ — النظامُ التصميمي</t>
        </is>
      </c>
      <c r="J4805" s="7" t="inlineStr">
        <is>
          <t>FRD-01 لعرضِ مستنداتها · DELIVERY-01 لبواباتِ القبول</t>
        </is>
      </c>
      <c r="K4805" s="7" t="inlineStr">
        <is>
          <t>اختبارُ اتجاه: CM-17 يسلك في RTL كما وُصف</t>
        </is>
      </c>
      <c r="L4805" s="7" t="inlineStr">
        <is>
          <t>مطلوب ولم يُنفذ</t>
        </is>
      </c>
      <c r="M4805" s="7" t="inlineStr">
        <is>
          <t>نافذ</t>
        </is>
      </c>
    </row>
    <row r="4806">
      <c r="A4806" s="7" t="n">
        <v>4805</v>
      </c>
      <c r="B4806" s="7" t="inlineStr">
        <is>
          <t>DSN-251</t>
        </is>
      </c>
      <c r="C4806" s="7" t="inlineStr">
        <is>
          <t>مرجعُ المكوّن «CM-17» الحاكم: E-03 القالبُ TP-04 · ودرجةُ إلزامه: إلزاميّ.</t>
        </is>
      </c>
      <c r="D4806" s="7" t="inlineStr">
        <is>
          <t>طلب تدقيق تجربة المستخدم · الجولةُ الثانية — النظامُ التصميميُّ بعد المراجعة</t>
        </is>
      </c>
      <c r="E4806" s="7" t="inlineStr">
        <is>
          <t>§المكونات</t>
        </is>
      </c>
      <c r="F4806" s="7" t="inlineStr">
        <is>
          <t>DSN</t>
        </is>
      </c>
      <c r="G4806" s="7" t="inlineStr">
        <is>
          <t>قرار مالك موقَّع — نافذ</t>
        </is>
      </c>
      <c r="H4806" s="7" t="inlineStr">
        <is>
          <t>INJAZ-UX-01</t>
        </is>
      </c>
      <c r="I4806" s="7" t="inlineStr">
        <is>
          <t>الفصلُ ٦ — النظامُ التصميمي</t>
        </is>
      </c>
      <c r="J4806" s="7" t="inlineStr">
        <is>
          <t>FRD-01 لعرضِ مستنداتها · DELIVERY-01 لبواباتِ القبول</t>
        </is>
      </c>
      <c r="K4806" s="7" t="inlineStr">
        <is>
          <t>اختبارُ مرجع: CM-17 يطابق مرجعَه ودرجةُ إلزامه مطبَّقة</t>
        </is>
      </c>
      <c r="L4806" s="7" t="inlineStr">
        <is>
          <t>مطلوب ولم يُنفذ</t>
        </is>
      </c>
      <c r="M4806" s="7" t="inlineStr">
        <is>
          <t>نافذ</t>
        </is>
      </c>
    </row>
    <row r="4807">
      <c r="A4807" s="7" t="n">
        <v>4806</v>
      </c>
      <c r="B4807" s="7" t="inlineStr">
        <is>
          <t>DSN-252</t>
        </is>
      </c>
      <c r="C4807" s="7" t="inlineStr">
        <is>
          <t>المكوّن «CM-18» — الخطواتُ المرحلية: غرضُه نموذجٌ متعددُ المراحل.</t>
        </is>
      </c>
      <c r="D4807" s="7" t="inlineStr">
        <is>
          <t>طلب تدقيق تجربة المستخدم · الجولةُ الثانية — النظامُ التصميميُّ بعد المراجعة</t>
        </is>
      </c>
      <c r="E4807" s="7" t="inlineStr">
        <is>
          <t>§المكونات</t>
        </is>
      </c>
      <c r="F4807" s="7" t="inlineStr">
        <is>
          <t>DSN</t>
        </is>
      </c>
      <c r="G4807" s="7" t="inlineStr">
        <is>
          <t>قرار مالك موقَّع — نافذ</t>
        </is>
      </c>
      <c r="H4807" s="7" t="inlineStr">
        <is>
          <t>INJAZ-UX-01</t>
        </is>
      </c>
      <c r="I4807" s="7" t="inlineStr">
        <is>
          <t>الفصلُ ٦ — النظامُ التصميمي</t>
        </is>
      </c>
      <c r="J4807" s="7" t="inlineStr">
        <is>
          <t>FRD-01 لعرضِ مستنداتها · DELIVERY-01 لبواباتِ القبول</t>
        </is>
      </c>
      <c r="K4807" s="7" t="inlineStr">
        <is>
          <t>اختبارُ غرض: CM-18 يخدم غرضَه المعلَنَ ولا يُستعمل لغيره</t>
        </is>
      </c>
      <c r="L4807" s="7" t="inlineStr">
        <is>
          <t>مطلوب ولم يُنفذ</t>
        </is>
      </c>
      <c r="M4807" s="7" t="inlineStr">
        <is>
          <t>نافذ</t>
        </is>
      </c>
    </row>
    <row r="4808">
      <c r="A4808" s="7" t="n">
        <v>4807</v>
      </c>
      <c r="B4808" s="7" t="inlineStr">
        <is>
          <t>DSN-253</t>
        </is>
      </c>
      <c r="C4808" s="7" t="inlineStr">
        <is>
          <t>حالاتُ المكوّن «CM-18» الواجبةُ: مرحلةٌ نشطةٌ · مكتملةٌ · قادمةٌ · بخطأٍ · محفوظةٌ جزئيًّا.</t>
        </is>
      </c>
      <c r="D4808" s="7" t="inlineStr">
        <is>
          <t>طلب تدقيق تجربة المستخدم · الجولةُ الثانية — النظامُ التصميميُّ بعد المراجعة</t>
        </is>
      </c>
      <c r="E4808" s="7" t="inlineStr">
        <is>
          <t>§المكونات</t>
        </is>
      </c>
      <c r="F4808" s="7" t="inlineStr">
        <is>
          <t>DSN</t>
        </is>
      </c>
      <c r="G4808" s="7" t="inlineStr">
        <is>
          <t>قرار مالك موقَّع — نافذ</t>
        </is>
      </c>
      <c r="H4808" s="7" t="inlineStr">
        <is>
          <t>INJAZ-UX-01</t>
        </is>
      </c>
      <c r="I4808" s="7" t="inlineStr">
        <is>
          <t>الفصلُ ٦ — النظامُ التصميمي</t>
        </is>
      </c>
      <c r="J4808" s="7" t="inlineStr">
        <is>
          <t>FRD-01 لعرضِ مستنداتها · DELIVERY-01 لبواباتِ القبول</t>
        </is>
      </c>
      <c r="K4808" s="7" t="inlineStr">
        <is>
          <t>اختبارُ حالات: كلُّ حالةٍ من حالات CM-18 مبنيةٌ ومختبَرةٌ بصريًّا</t>
        </is>
      </c>
      <c r="L4808" s="7" t="inlineStr">
        <is>
          <t>مطلوب ولم يُنفذ</t>
        </is>
      </c>
      <c r="M4808" s="7" t="inlineStr">
        <is>
          <t>نافذ</t>
        </is>
      </c>
    </row>
    <row r="4809">
      <c r="A4809" s="7" t="n">
        <v>4808</v>
      </c>
      <c r="B4809" s="7" t="inlineStr">
        <is>
          <t>DSN-254</t>
        </is>
      </c>
      <c r="C4809" s="7" t="inlineStr">
        <is>
          <t>القاعدةُ الحاكمةُ للمكوّن «CM-18»: يُظهر التقدمَ والمتبقيَ · ويحفظ جزئيًّا فلا يُفقد الإدخال.</t>
        </is>
      </c>
      <c r="D4809" s="7" t="inlineStr">
        <is>
          <t>طلب تدقيق تجربة المستخدم · الجولةُ الثانية — النظامُ التصميميُّ بعد المراجعة</t>
        </is>
      </c>
      <c r="E4809" s="7" t="inlineStr">
        <is>
          <t>§المكونات</t>
        </is>
      </c>
      <c r="F4809" s="7" t="inlineStr">
        <is>
          <t>DSN</t>
        </is>
      </c>
      <c r="G4809" s="7" t="inlineStr">
        <is>
          <t>قرار مالك موقَّع — نافذ</t>
        </is>
      </c>
      <c r="H4809" s="7" t="inlineStr">
        <is>
          <t>INJAZ-UX-01</t>
        </is>
      </c>
      <c r="I4809" s="7" t="inlineStr">
        <is>
          <t>الفصلُ ٦ — النظامُ التصميمي</t>
        </is>
      </c>
      <c r="J4809" s="7" t="inlineStr">
        <is>
          <t>FRD-01 لعرضِ مستنداتها · DELIVERY-01 لبواباتِ القبول</t>
        </is>
      </c>
      <c r="K4809" s="7" t="inlineStr">
        <is>
          <t>اختبارُ قاعدة: قاعدةُ CM-18 مطبَّقةٌ ويمنع خرقُها الدمج</t>
        </is>
      </c>
      <c r="L4809" s="7" t="inlineStr">
        <is>
          <t>مطلوب ولم يُنفذ</t>
        </is>
      </c>
      <c r="M4809" s="7" t="inlineStr">
        <is>
          <t>نافذ</t>
        </is>
      </c>
    </row>
    <row r="4810">
      <c r="A4810" s="7" t="n">
        <v>4809</v>
      </c>
      <c r="B4810" s="7" t="inlineStr">
        <is>
          <t>DSN-255</t>
        </is>
      </c>
      <c r="C4810" s="7" t="inlineStr">
        <is>
          <t>سلوكُ المكوّن «CM-18» في الاتجاه من اليمين: التقدمُ من اليمين إلى اليسار.</t>
        </is>
      </c>
      <c r="D4810" s="7" t="inlineStr">
        <is>
          <t>طلب تدقيق تجربة المستخدم · الجولةُ الثانية — النظامُ التصميميُّ بعد المراجعة</t>
        </is>
      </c>
      <c r="E4810" s="7" t="inlineStr">
        <is>
          <t>§المكونات</t>
        </is>
      </c>
      <c r="F4810" s="7" t="inlineStr">
        <is>
          <t>DSN</t>
        </is>
      </c>
      <c r="G4810" s="7" t="inlineStr">
        <is>
          <t>قرار مالك موقَّع — نافذ</t>
        </is>
      </c>
      <c r="H4810" s="7" t="inlineStr">
        <is>
          <t>INJAZ-UX-01</t>
        </is>
      </c>
      <c r="I4810" s="7" t="inlineStr">
        <is>
          <t>الفصلُ ٦ — النظامُ التصميمي</t>
        </is>
      </c>
      <c r="J4810" s="7" t="inlineStr">
        <is>
          <t>FRD-01 لعرضِ مستنداتها · DELIVERY-01 لبواباتِ القبول</t>
        </is>
      </c>
      <c r="K4810" s="7" t="inlineStr">
        <is>
          <t>اختبارُ اتجاه: CM-18 يسلك في RTL كما وُصف</t>
        </is>
      </c>
      <c r="L4810" s="7" t="inlineStr">
        <is>
          <t>مطلوب ولم يُنفذ</t>
        </is>
      </c>
      <c r="M4810" s="7" t="inlineStr">
        <is>
          <t>نافذ</t>
        </is>
      </c>
    </row>
    <row r="4811">
      <c r="A4811" s="7" t="n">
        <v>4810</v>
      </c>
      <c r="B4811" s="7" t="inlineStr">
        <is>
          <t>DSN-256</t>
        </is>
      </c>
      <c r="C4811" s="7" t="inlineStr">
        <is>
          <t>مرجعُ المكوّن «CM-18» الحاكم: E-03 القالبُ TP-06 · ودرجةُ إلزامه: مرجَّح.</t>
        </is>
      </c>
      <c r="D4811" s="7" t="inlineStr">
        <is>
          <t>طلب تدقيق تجربة المستخدم · الجولةُ الثانية — النظامُ التصميميُّ بعد المراجعة</t>
        </is>
      </c>
      <c r="E4811" s="7" t="inlineStr">
        <is>
          <t>§المكونات</t>
        </is>
      </c>
      <c r="F4811" s="7" t="inlineStr">
        <is>
          <t>DSN</t>
        </is>
      </c>
      <c r="G4811" s="7" t="inlineStr">
        <is>
          <t>قرار مالك موقَّع — نافذ</t>
        </is>
      </c>
      <c r="H4811" s="7" t="inlineStr">
        <is>
          <t>INJAZ-UX-01</t>
        </is>
      </c>
      <c r="I4811" s="7" t="inlineStr">
        <is>
          <t>الفصلُ ٦ — النظامُ التصميمي</t>
        </is>
      </c>
      <c r="J4811" s="7" t="inlineStr">
        <is>
          <t>FRD-01 لعرضِ مستنداتها · DELIVERY-01 لبواباتِ القبول</t>
        </is>
      </c>
      <c r="K4811" s="7" t="inlineStr">
        <is>
          <t>اختبارُ مرجع: CM-18 يطابق مرجعَه ودرجةُ إلزامه مطبَّقة</t>
        </is>
      </c>
      <c r="L4811" s="7" t="inlineStr">
        <is>
          <t>مطلوب ولم يُنفذ</t>
        </is>
      </c>
      <c r="M4811" s="7" t="inlineStr">
        <is>
          <t>نافذ</t>
        </is>
      </c>
    </row>
    <row r="4812">
      <c r="A4812" s="7" t="n">
        <v>4811</v>
      </c>
      <c r="B4812" s="7" t="inlineStr">
        <is>
          <t>DSN-257</t>
        </is>
      </c>
      <c r="C4812" s="7" t="inlineStr">
        <is>
          <t>المكوّن «CM-19» — البطاقةُ الإحصائية: غرضُه رقمٌ واحدٌ بمعناه في لوحة.</t>
        </is>
      </c>
      <c r="D4812" s="7" t="inlineStr">
        <is>
          <t>طلب تدقيق تجربة المستخدم · الجولةُ الثانية — النظامُ التصميميُّ بعد المراجعة</t>
        </is>
      </c>
      <c r="E4812" s="7" t="inlineStr">
        <is>
          <t>§المكونات</t>
        </is>
      </c>
      <c r="F4812" s="7" t="inlineStr">
        <is>
          <t>DSN</t>
        </is>
      </c>
      <c r="G4812" s="7" t="inlineStr">
        <is>
          <t>قرار مالك موقَّع — نافذ</t>
        </is>
      </c>
      <c r="H4812" s="7" t="inlineStr">
        <is>
          <t>INJAZ-UX-01</t>
        </is>
      </c>
      <c r="I4812" s="7" t="inlineStr">
        <is>
          <t>الفصلُ ٦ — النظامُ التصميمي</t>
        </is>
      </c>
      <c r="J4812" s="7" t="inlineStr">
        <is>
          <t>FRD-01 لعرضِ مستنداتها · DELIVERY-01 لبواباتِ القبول</t>
        </is>
      </c>
      <c r="K4812" s="7" t="inlineStr">
        <is>
          <t>اختبارُ غرض: CM-19 يخدم غرضَه المعلَنَ ولا يُستعمل لغيره</t>
        </is>
      </c>
      <c r="L4812" s="7" t="inlineStr">
        <is>
          <t>مطلوب ولم يُنفذ</t>
        </is>
      </c>
      <c r="M4812" s="7" t="inlineStr">
        <is>
          <t>نافذ</t>
        </is>
      </c>
    </row>
    <row r="4813">
      <c r="A4813" s="7" t="n">
        <v>4812</v>
      </c>
      <c r="B4813" s="7" t="inlineStr">
        <is>
          <t>DSN-258</t>
        </is>
      </c>
      <c r="C4813" s="7" t="inlineStr">
        <is>
          <t>حالاتُ المكوّن «CM-19» الواجبةُ: افتراضي · بمقارنةٍ · باتجاهٍ · قيدَ التحميلِ · لا بياناتَ · خطأ.</t>
        </is>
      </c>
      <c r="D4813" s="7" t="inlineStr">
        <is>
          <t>طلب تدقيق تجربة المستخدم · الجولةُ الثانية — النظامُ التصميميُّ بعد المراجعة</t>
        </is>
      </c>
      <c r="E4813" s="7" t="inlineStr">
        <is>
          <t>§المكونات</t>
        </is>
      </c>
      <c r="F4813" s="7" t="inlineStr">
        <is>
          <t>DSN</t>
        </is>
      </c>
      <c r="G4813" s="7" t="inlineStr">
        <is>
          <t>قرار مالك موقَّع — نافذ</t>
        </is>
      </c>
      <c r="H4813" s="7" t="inlineStr">
        <is>
          <t>INJAZ-UX-01</t>
        </is>
      </c>
      <c r="I4813" s="7" t="inlineStr">
        <is>
          <t>الفصلُ ٦ — النظامُ التصميمي</t>
        </is>
      </c>
      <c r="J4813" s="7" t="inlineStr">
        <is>
          <t>FRD-01 لعرضِ مستنداتها · DELIVERY-01 لبواباتِ القبول</t>
        </is>
      </c>
      <c r="K4813" s="7" t="inlineStr">
        <is>
          <t>اختبارُ حالات: كلُّ حالةٍ من حالات CM-19 مبنيةٌ ومختبَرةٌ بصريًّا</t>
        </is>
      </c>
      <c r="L4813" s="7" t="inlineStr">
        <is>
          <t>مطلوب ولم يُنفذ</t>
        </is>
      </c>
      <c r="M4813" s="7" t="inlineStr">
        <is>
          <t>نافذ</t>
        </is>
      </c>
    </row>
    <row r="4814">
      <c r="A4814" s="7" t="n">
        <v>4813</v>
      </c>
      <c r="B4814" s="7" t="inlineStr">
        <is>
          <t>DSN-259</t>
        </is>
      </c>
      <c r="C4814" s="7" t="inlineStr">
        <is>
          <t>القاعدةُ الحاكمةُ للمكوّن «CM-19»: ◆ كلُّ رقمٍ قابلٌ للنقرِ يفتح مصدرَه — ولا رقمَ صامت.</t>
        </is>
      </c>
      <c r="D4814" s="7" t="inlineStr">
        <is>
          <t>طلب تدقيق تجربة المستخدم · الجولةُ الثانية — النظامُ التصميميُّ بعد المراجعة</t>
        </is>
      </c>
      <c r="E4814" s="7" t="inlineStr">
        <is>
          <t>§المكونات</t>
        </is>
      </c>
      <c r="F4814" s="7" t="inlineStr">
        <is>
          <t>DSN</t>
        </is>
      </c>
      <c r="G4814" s="7" t="inlineStr">
        <is>
          <t>قرار مالك موقَّع — نافذ</t>
        </is>
      </c>
      <c r="H4814" s="7" t="inlineStr">
        <is>
          <t>INJAZ-UX-01</t>
        </is>
      </c>
      <c r="I4814" s="7" t="inlineStr">
        <is>
          <t>الفصلُ ٦ — النظامُ التصميمي</t>
        </is>
      </c>
      <c r="J4814" s="7" t="inlineStr">
        <is>
          <t>FRD-01 لعرضِ مستنداتها · DELIVERY-01 لبواباتِ القبول</t>
        </is>
      </c>
      <c r="K4814" s="7" t="inlineStr">
        <is>
          <t>اختبارُ قاعدة: قاعدةُ CM-19 مطبَّقةٌ ويمنع خرقُها الدمج</t>
        </is>
      </c>
      <c r="L4814" s="7" t="inlineStr">
        <is>
          <t>مطلوب ولم يُنفذ</t>
        </is>
      </c>
      <c r="M4814" s="7" t="inlineStr">
        <is>
          <t>نافذ</t>
        </is>
      </c>
    </row>
    <row r="4815">
      <c r="A4815" s="7" t="n">
        <v>4814</v>
      </c>
      <c r="B4815" s="7" t="inlineStr">
        <is>
          <t>DSN-260</t>
        </is>
      </c>
      <c r="C4815" s="7" t="inlineStr">
        <is>
          <t>سلوكُ المكوّن «CM-19» في الاتجاه من اليمين: المحاذاةُ يمينًا والاتجاهُ معكوس.</t>
        </is>
      </c>
      <c r="D4815" s="7" t="inlineStr">
        <is>
          <t>طلب تدقيق تجربة المستخدم · الجولةُ الثانية — النظامُ التصميميُّ بعد المراجعة</t>
        </is>
      </c>
      <c r="E4815" s="7" t="inlineStr">
        <is>
          <t>§المكونات</t>
        </is>
      </c>
      <c r="F4815" s="7" t="inlineStr">
        <is>
          <t>DSN</t>
        </is>
      </c>
      <c r="G4815" s="7" t="inlineStr">
        <is>
          <t>قرار مالك موقَّع — نافذ</t>
        </is>
      </c>
      <c r="H4815" s="7" t="inlineStr">
        <is>
          <t>INJAZ-UX-01</t>
        </is>
      </c>
      <c r="I4815" s="7" t="inlineStr">
        <is>
          <t>الفصلُ ٦ — النظامُ التصميمي</t>
        </is>
      </c>
      <c r="J4815" s="7" t="inlineStr">
        <is>
          <t>FRD-01 لعرضِ مستنداتها · DELIVERY-01 لبواباتِ القبول</t>
        </is>
      </c>
      <c r="K4815" s="7" t="inlineStr">
        <is>
          <t>اختبارُ اتجاه: CM-19 يسلك في RTL كما وُصف</t>
        </is>
      </c>
      <c r="L4815" s="7" t="inlineStr">
        <is>
          <t>مطلوب ولم يُنفذ</t>
        </is>
      </c>
      <c r="M4815" s="7" t="inlineStr">
        <is>
          <t>نافذ</t>
        </is>
      </c>
    </row>
    <row r="4816">
      <c r="A4816" s="7" t="n">
        <v>4815</v>
      </c>
      <c r="B4816" s="7" t="inlineStr">
        <is>
          <t>DSN-261</t>
        </is>
      </c>
      <c r="C4816" s="7" t="inlineStr">
        <is>
          <t>مرجعُ المكوّن «CM-19» الحاكم: UX-STD-01 اختبارُ صحةِ المؤشر · ودرجةُ إلزامه: إلزاميّ.</t>
        </is>
      </c>
      <c r="D4816" s="7" t="inlineStr">
        <is>
          <t>طلب تدقيق تجربة المستخدم · الجولةُ الثانية — النظامُ التصميميُّ بعد المراجعة</t>
        </is>
      </c>
      <c r="E4816" s="7" t="inlineStr">
        <is>
          <t>§المكونات</t>
        </is>
      </c>
      <c r="F4816" s="7" t="inlineStr">
        <is>
          <t>DSN</t>
        </is>
      </c>
      <c r="G4816" s="7" t="inlineStr">
        <is>
          <t>قرار مالك موقَّع — نافذ</t>
        </is>
      </c>
      <c r="H4816" s="7" t="inlineStr">
        <is>
          <t>INJAZ-UX-01</t>
        </is>
      </c>
      <c r="I4816" s="7" t="inlineStr">
        <is>
          <t>الفصلُ ٦ — النظامُ التصميمي</t>
        </is>
      </c>
      <c r="J4816" s="7" t="inlineStr">
        <is>
          <t>FRD-01 لعرضِ مستنداتها · DELIVERY-01 لبواباتِ القبول</t>
        </is>
      </c>
      <c r="K4816" s="7" t="inlineStr">
        <is>
          <t>اختبارُ مرجع: CM-19 يطابق مرجعَه ودرجةُ إلزامه مطبَّقة</t>
        </is>
      </c>
      <c r="L4816" s="7" t="inlineStr">
        <is>
          <t>مطلوب ولم يُنفذ</t>
        </is>
      </c>
      <c r="M4816" s="7" t="inlineStr">
        <is>
          <t>نافذ</t>
        </is>
      </c>
    </row>
    <row r="4817">
      <c r="A4817" s="7" t="n">
        <v>4816</v>
      </c>
      <c r="B4817" s="7" t="inlineStr">
        <is>
          <t>DSN-262</t>
        </is>
      </c>
      <c r="C4817" s="7" t="inlineStr">
        <is>
          <t>المكوّن «CM-20» — الرسمُ البياني: غرضُه اتجاهٌ أو مقارنةٌ بصرية.</t>
        </is>
      </c>
      <c r="D4817" s="7" t="inlineStr">
        <is>
          <t>طلب تدقيق تجربة المستخدم · الجولةُ الثانية — النظامُ التصميميُّ بعد المراجعة</t>
        </is>
      </c>
      <c r="E4817" s="7" t="inlineStr">
        <is>
          <t>§المكونات</t>
        </is>
      </c>
      <c r="F4817" s="7" t="inlineStr">
        <is>
          <t>DSN</t>
        </is>
      </c>
      <c r="G4817" s="7" t="inlineStr">
        <is>
          <t>قرار مالك موقَّع — نافذ</t>
        </is>
      </c>
      <c r="H4817" s="7" t="inlineStr">
        <is>
          <t>INJAZ-UX-01</t>
        </is>
      </c>
      <c r="I4817" s="7" t="inlineStr">
        <is>
          <t>الفصلُ ٦ — النظامُ التصميمي</t>
        </is>
      </c>
      <c r="J4817" s="7" t="inlineStr">
        <is>
          <t>FRD-01 لعرضِ مستنداتها · DELIVERY-01 لبواباتِ القبول</t>
        </is>
      </c>
      <c r="K4817" s="7" t="inlineStr">
        <is>
          <t>اختبارُ غرض: CM-20 يخدم غرضَه المعلَنَ ولا يُستعمل لغيره</t>
        </is>
      </c>
      <c r="L4817" s="7" t="inlineStr">
        <is>
          <t>مطلوب ولم يُنفذ</t>
        </is>
      </c>
      <c r="M4817" s="7" t="inlineStr">
        <is>
          <t>نافذ</t>
        </is>
      </c>
    </row>
    <row r="4818">
      <c r="A4818" s="7" t="n">
        <v>4817</v>
      </c>
      <c r="B4818" s="7" t="inlineStr">
        <is>
          <t>DSN-263</t>
        </is>
      </c>
      <c r="C4818" s="7" t="inlineStr">
        <is>
          <t>حالاتُ المكوّن «CM-20» الواجبةُ: بياناتٌ · تحميلٌ · لا بياناتَ · خطأٌ · تفاعلٌ عند التمرير.</t>
        </is>
      </c>
      <c r="D4818" s="7" t="inlineStr">
        <is>
          <t>طلب تدقيق تجربة المستخدم · الجولةُ الثانية — النظامُ التصميميُّ بعد المراجعة</t>
        </is>
      </c>
      <c r="E4818" s="7" t="inlineStr">
        <is>
          <t>§المكونات</t>
        </is>
      </c>
      <c r="F4818" s="7" t="inlineStr">
        <is>
          <t>DSN</t>
        </is>
      </c>
      <c r="G4818" s="7" t="inlineStr">
        <is>
          <t>قرار مالك موقَّع — نافذ</t>
        </is>
      </c>
      <c r="H4818" s="7" t="inlineStr">
        <is>
          <t>INJAZ-UX-01</t>
        </is>
      </c>
      <c r="I4818" s="7" t="inlineStr">
        <is>
          <t>الفصلُ ٦ — النظامُ التصميمي</t>
        </is>
      </c>
      <c r="J4818" s="7" t="inlineStr">
        <is>
          <t>FRD-01 لعرضِ مستنداتها · DELIVERY-01 لبواباتِ القبول</t>
        </is>
      </c>
      <c r="K4818" s="7" t="inlineStr">
        <is>
          <t>اختبارُ حالات: كلُّ حالةٍ من حالات CM-20 مبنيةٌ ومختبَرةٌ بصريًّا</t>
        </is>
      </c>
      <c r="L4818" s="7" t="inlineStr">
        <is>
          <t>مطلوب ولم يُنفذ</t>
        </is>
      </c>
      <c r="M4818" s="7" t="inlineStr">
        <is>
          <t>نافذ</t>
        </is>
      </c>
    </row>
    <row r="4819">
      <c r="A4819" s="7" t="n">
        <v>4818</v>
      </c>
      <c r="B4819" s="7" t="inlineStr">
        <is>
          <t>DSN-264</t>
        </is>
      </c>
      <c r="C4819" s="7" t="inlineStr">
        <is>
          <t>القاعدةُ الحاكمةُ للمكوّن «CM-20»: لا يُعتمد اللونُ وحدَه للتمييزِ — ونمطٌ أو وسمٌ معه.</t>
        </is>
      </c>
      <c r="D4819" s="7" t="inlineStr">
        <is>
          <t>طلب تدقيق تجربة المستخدم · الجولةُ الثانية — النظامُ التصميميُّ بعد المراجعة</t>
        </is>
      </c>
      <c r="E4819" s="7" t="inlineStr">
        <is>
          <t>§المكونات</t>
        </is>
      </c>
      <c r="F4819" s="7" t="inlineStr">
        <is>
          <t>DSN</t>
        </is>
      </c>
      <c r="G4819" s="7" t="inlineStr">
        <is>
          <t>قرار مالك موقَّع — نافذ</t>
        </is>
      </c>
      <c r="H4819" s="7" t="inlineStr">
        <is>
          <t>INJAZ-UX-01</t>
        </is>
      </c>
      <c r="I4819" s="7" t="inlineStr">
        <is>
          <t>الفصلُ ٦ — النظامُ التصميمي</t>
        </is>
      </c>
      <c r="J4819" s="7" t="inlineStr">
        <is>
          <t>FRD-01 لعرضِ مستنداتها · DELIVERY-01 لبواباتِ القبول</t>
        </is>
      </c>
      <c r="K4819" s="7" t="inlineStr">
        <is>
          <t>اختبارُ قاعدة: قاعدةُ CM-20 مطبَّقةٌ ويمنع خرقُها الدمج</t>
        </is>
      </c>
      <c r="L4819" s="7" t="inlineStr">
        <is>
          <t>مطلوب ولم يُنفذ</t>
        </is>
      </c>
      <c r="M4819" s="7" t="inlineStr">
        <is>
          <t>نافذ</t>
        </is>
      </c>
    </row>
    <row r="4820">
      <c r="A4820" s="7" t="n">
        <v>4819</v>
      </c>
      <c r="B4820" s="7" t="inlineStr">
        <is>
          <t>DSN-265</t>
        </is>
      </c>
      <c r="C4820" s="7" t="inlineStr">
        <is>
          <t>سلوكُ المكوّن «CM-20» في الاتجاه من اليمين: المحورُ الأفقيُّ من اليمين.</t>
        </is>
      </c>
      <c r="D4820" s="7" t="inlineStr">
        <is>
          <t>طلب تدقيق تجربة المستخدم · الجولةُ الثانية — النظامُ التصميميُّ بعد المراجعة</t>
        </is>
      </c>
      <c r="E4820" s="7" t="inlineStr">
        <is>
          <t>§المكونات</t>
        </is>
      </c>
      <c r="F4820" s="7" t="inlineStr">
        <is>
          <t>DSN</t>
        </is>
      </c>
      <c r="G4820" s="7" t="inlineStr">
        <is>
          <t>قرار مالك موقَّع — نافذ</t>
        </is>
      </c>
      <c r="H4820" s="7" t="inlineStr">
        <is>
          <t>INJAZ-UX-01</t>
        </is>
      </c>
      <c r="I4820" s="7" t="inlineStr">
        <is>
          <t>الفصلُ ٦ — النظامُ التصميمي</t>
        </is>
      </c>
      <c r="J4820" s="7" t="inlineStr">
        <is>
          <t>FRD-01 لعرضِ مستنداتها · DELIVERY-01 لبواباتِ القبول</t>
        </is>
      </c>
      <c r="K4820" s="7" t="inlineStr">
        <is>
          <t>اختبارُ اتجاه: CM-20 يسلك في RTL كما وُصف</t>
        </is>
      </c>
      <c r="L4820" s="7" t="inlineStr">
        <is>
          <t>مطلوب ولم يُنفذ</t>
        </is>
      </c>
      <c r="M4820" s="7" t="inlineStr">
        <is>
          <t>نافذ</t>
        </is>
      </c>
    </row>
    <row r="4821">
      <c r="A4821" s="7" t="n">
        <v>4820</v>
      </c>
      <c r="B4821" s="7" t="inlineStr">
        <is>
          <t>DSN-266</t>
        </is>
      </c>
      <c r="C4821" s="7" t="inlineStr">
        <is>
          <t>مرجعُ المكوّن «CM-20» الحاكم: UX-STD-01 · ودرجةُ إلزامه: مرجَّح.</t>
        </is>
      </c>
      <c r="D4821" s="7" t="inlineStr">
        <is>
          <t>طلب تدقيق تجربة المستخدم · الجولةُ الثانية — النظامُ التصميميُّ بعد المراجعة</t>
        </is>
      </c>
      <c r="E4821" s="7" t="inlineStr">
        <is>
          <t>§المكونات</t>
        </is>
      </c>
      <c r="F4821" s="7" t="inlineStr">
        <is>
          <t>DSN</t>
        </is>
      </c>
      <c r="G4821" s="7" t="inlineStr">
        <is>
          <t>قرار مالك موقَّع — نافذ</t>
        </is>
      </c>
      <c r="H4821" s="7" t="inlineStr">
        <is>
          <t>INJAZ-UX-01</t>
        </is>
      </c>
      <c r="I4821" s="7" t="inlineStr">
        <is>
          <t>الفصلُ ٦ — النظامُ التصميمي</t>
        </is>
      </c>
      <c r="J4821" s="7" t="inlineStr">
        <is>
          <t>FRD-01 لعرضِ مستنداتها · DELIVERY-01 لبواباتِ القبول</t>
        </is>
      </c>
      <c r="K4821" s="7" t="inlineStr">
        <is>
          <t>اختبارُ مرجع: CM-20 يطابق مرجعَه ودرجةُ إلزامه مطبَّقة</t>
        </is>
      </c>
      <c r="L4821" s="7" t="inlineStr">
        <is>
          <t>مطلوب ولم يُنفذ</t>
        </is>
      </c>
      <c r="M4821" s="7" t="inlineStr">
        <is>
          <t>نافذ</t>
        </is>
      </c>
    </row>
    <row r="4822">
      <c r="A4822" s="7" t="n">
        <v>4821</v>
      </c>
      <c r="B4822" s="7" t="inlineStr">
        <is>
          <t>DSN-267</t>
        </is>
      </c>
      <c r="C4822" s="7" t="inlineStr">
        <is>
          <t>المكوّن «CM-21» — الحالةُ الفارغة: غرضُه لا بياناتَ بعد.</t>
        </is>
      </c>
      <c r="D4822" s="7" t="inlineStr">
        <is>
          <t>طلب تدقيق تجربة المستخدم · الجولةُ الثانية — النظامُ التصميميُّ بعد المراجعة</t>
        </is>
      </c>
      <c r="E4822" s="7" t="inlineStr">
        <is>
          <t>§المكونات</t>
        </is>
      </c>
      <c r="F4822" s="7" t="inlineStr">
        <is>
          <t>DSN</t>
        </is>
      </c>
      <c r="G4822" s="7" t="inlineStr">
        <is>
          <t>قرار مالك موقَّع — نافذ</t>
        </is>
      </c>
      <c r="H4822" s="7" t="inlineStr">
        <is>
          <t>INJAZ-UX-01</t>
        </is>
      </c>
      <c r="I4822" s="7" t="inlineStr">
        <is>
          <t>الفصلُ ٦ — النظامُ التصميمي</t>
        </is>
      </c>
      <c r="J4822" s="7" t="inlineStr">
        <is>
          <t>FRD-01 لعرضِ مستنداتها · DELIVERY-01 لبواباتِ القبول</t>
        </is>
      </c>
      <c r="K4822" s="7" t="inlineStr">
        <is>
          <t>اختبارُ غرض: CM-21 يخدم غرضَه المعلَنَ ولا يُستعمل لغيره</t>
        </is>
      </c>
      <c r="L4822" s="7" t="inlineStr">
        <is>
          <t>مطلوب ولم يُنفذ</t>
        </is>
      </c>
      <c r="M4822" s="7" t="inlineStr">
        <is>
          <t>نافذ</t>
        </is>
      </c>
    </row>
    <row r="4823">
      <c r="A4823" s="7" t="n">
        <v>4822</v>
      </c>
      <c r="B4823" s="7" t="inlineStr">
        <is>
          <t>DSN-268</t>
        </is>
      </c>
      <c r="C4823" s="7" t="inlineStr">
        <is>
          <t>حالاتُ المكوّن «CM-21» الواجبةُ: لا بياناتَ إطلاقًا · لا نتائجَ لبحثٍ · لا صلاحيةَ · خطأٌ في التحميل.</t>
        </is>
      </c>
      <c r="D4823" s="7" t="inlineStr">
        <is>
          <t>طلب تدقيق تجربة المستخدم · الجولةُ الثانية — النظامُ التصميميُّ بعد المراجعة</t>
        </is>
      </c>
      <c r="E4823" s="7" t="inlineStr">
        <is>
          <t>§المكونات</t>
        </is>
      </c>
      <c r="F4823" s="7" t="inlineStr">
        <is>
          <t>DSN</t>
        </is>
      </c>
      <c r="G4823" s="7" t="inlineStr">
        <is>
          <t>قرار مالك موقَّع — نافذ</t>
        </is>
      </c>
      <c r="H4823" s="7" t="inlineStr">
        <is>
          <t>INJAZ-UX-01</t>
        </is>
      </c>
      <c r="I4823" s="7" t="inlineStr">
        <is>
          <t>الفصلُ ٦ — النظامُ التصميمي</t>
        </is>
      </c>
      <c r="J4823" s="7" t="inlineStr">
        <is>
          <t>FRD-01 لعرضِ مستنداتها · DELIVERY-01 لبواباتِ القبول</t>
        </is>
      </c>
      <c r="K4823" s="7" t="inlineStr">
        <is>
          <t>اختبارُ حالات: كلُّ حالةٍ من حالات CM-21 مبنيةٌ ومختبَرةٌ بصريًّا</t>
        </is>
      </c>
      <c r="L4823" s="7" t="inlineStr">
        <is>
          <t>مطلوب ولم يُنفذ</t>
        </is>
      </c>
      <c r="M4823" s="7" t="inlineStr">
        <is>
          <t>نافذ</t>
        </is>
      </c>
    </row>
    <row r="4824">
      <c r="A4824" s="7" t="n">
        <v>4823</v>
      </c>
      <c r="B4824" s="7" t="inlineStr">
        <is>
          <t>DSN-269</t>
        </is>
      </c>
      <c r="C4824" s="7" t="inlineStr">
        <is>
          <t>القاعدةُ الحاكمةُ للمكوّن «CM-21»: ◆ تشرح السببَ وتقود لإجراءٍ — ولا تكتفي بـ«لا توجد بيانات».</t>
        </is>
      </c>
      <c r="D4824" s="7" t="inlineStr">
        <is>
          <t>طلب تدقيق تجربة المستخدم · الجولةُ الثانية — النظامُ التصميميُّ بعد المراجعة</t>
        </is>
      </c>
      <c r="E4824" s="7" t="inlineStr">
        <is>
          <t>§المكونات</t>
        </is>
      </c>
      <c r="F4824" s="7" t="inlineStr">
        <is>
          <t>DSN</t>
        </is>
      </c>
      <c r="G4824" s="7" t="inlineStr">
        <is>
          <t>قرار مالك موقَّع — نافذ</t>
        </is>
      </c>
      <c r="H4824" s="7" t="inlineStr">
        <is>
          <t>INJAZ-UX-01</t>
        </is>
      </c>
      <c r="I4824" s="7" t="inlineStr">
        <is>
          <t>الفصلُ ٦ — النظامُ التصميمي</t>
        </is>
      </c>
      <c r="J4824" s="7" t="inlineStr">
        <is>
          <t>FRD-01 لعرضِ مستنداتها · DELIVERY-01 لبواباتِ القبول</t>
        </is>
      </c>
      <c r="K4824" s="7" t="inlineStr">
        <is>
          <t>اختبارُ قاعدة: قاعدةُ CM-21 مطبَّقةٌ ويمنع خرقُها الدمج</t>
        </is>
      </c>
      <c r="L4824" s="7" t="inlineStr">
        <is>
          <t>مطلوب ولم يُنفذ</t>
        </is>
      </c>
      <c r="M4824" s="7" t="inlineStr">
        <is>
          <t>نافذ</t>
        </is>
      </c>
    </row>
    <row r="4825">
      <c r="A4825" s="7" t="n">
        <v>4824</v>
      </c>
      <c r="B4825" s="7" t="inlineStr">
        <is>
          <t>DSN-270</t>
        </is>
      </c>
      <c r="C4825" s="7" t="inlineStr">
        <is>
          <t>سلوكُ المكوّن «CM-21» في الاتجاه من اليمين: النصُّ من اليمين.</t>
        </is>
      </c>
      <c r="D4825" s="7" t="inlineStr">
        <is>
          <t>طلب تدقيق تجربة المستخدم · الجولةُ الثانية — النظامُ التصميميُّ بعد المراجعة</t>
        </is>
      </c>
      <c r="E4825" s="7" t="inlineStr">
        <is>
          <t>§المكونات</t>
        </is>
      </c>
      <c r="F4825" s="7" t="inlineStr">
        <is>
          <t>DSN</t>
        </is>
      </c>
      <c r="G4825" s="7" t="inlineStr">
        <is>
          <t>قرار مالك موقَّع — نافذ</t>
        </is>
      </c>
      <c r="H4825" s="7" t="inlineStr">
        <is>
          <t>INJAZ-UX-01</t>
        </is>
      </c>
      <c r="I4825" s="7" t="inlineStr">
        <is>
          <t>الفصلُ ٦ — النظامُ التصميمي</t>
        </is>
      </c>
      <c r="J4825" s="7" t="inlineStr">
        <is>
          <t>FRD-01 لعرضِ مستنداتها · DELIVERY-01 لبواباتِ القبول</t>
        </is>
      </c>
      <c r="K4825" s="7" t="inlineStr">
        <is>
          <t>اختبارُ اتجاه: CM-21 يسلك في RTL كما وُصف</t>
        </is>
      </c>
      <c r="L4825" s="7" t="inlineStr">
        <is>
          <t>مطلوب ولم يُنفذ</t>
        </is>
      </c>
      <c r="M4825" s="7" t="inlineStr">
        <is>
          <t>نافذ</t>
        </is>
      </c>
    </row>
    <row r="4826">
      <c r="A4826" s="7" t="n">
        <v>4825</v>
      </c>
      <c r="B4826" s="7" t="inlineStr">
        <is>
          <t>DSN-271</t>
        </is>
      </c>
      <c r="C4826" s="7" t="inlineStr">
        <is>
          <t>مرجعُ المكوّن «CM-21» الحاكم: UX-AUD-01 المبدأ العاشر · ودرجةُ إلزامه: إلزاميّ.</t>
        </is>
      </c>
      <c r="D4826" s="7" t="inlineStr">
        <is>
          <t>طلب تدقيق تجربة المستخدم · الجولةُ الثانية — النظامُ التصميميُّ بعد المراجعة</t>
        </is>
      </c>
      <c r="E4826" s="7" t="inlineStr">
        <is>
          <t>§المكونات</t>
        </is>
      </c>
      <c r="F4826" s="7" t="inlineStr">
        <is>
          <t>DSN</t>
        </is>
      </c>
      <c r="G4826" s="7" t="inlineStr">
        <is>
          <t>قرار مالك موقَّع — نافذ</t>
        </is>
      </c>
      <c r="H4826" s="7" t="inlineStr">
        <is>
          <t>INJAZ-UX-01</t>
        </is>
      </c>
      <c r="I4826" s="7" t="inlineStr">
        <is>
          <t>الفصلُ ٦ — النظامُ التصميمي</t>
        </is>
      </c>
      <c r="J4826" s="7" t="inlineStr">
        <is>
          <t>FRD-01 لعرضِ مستنداتها · DELIVERY-01 لبواباتِ القبول</t>
        </is>
      </c>
      <c r="K4826" s="7" t="inlineStr">
        <is>
          <t>اختبارُ مرجع: CM-21 يطابق مرجعَه ودرجةُ إلزامه مطبَّقة</t>
        </is>
      </c>
      <c r="L4826" s="7" t="inlineStr">
        <is>
          <t>مطلوب ولم يُنفذ</t>
        </is>
      </c>
      <c r="M4826" s="7" t="inlineStr">
        <is>
          <t>نافذ</t>
        </is>
      </c>
    </row>
    <row r="4827">
      <c r="A4827" s="7" t="n">
        <v>4826</v>
      </c>
      <c r="B4827" s="7" t="inlineStr">
        <is>
          <t>DSN-272</t>
        </is>
      </c>
      <c r="C4827" s="7" t="inlineStr">
        <is>
          <t>المكوّن «CM-22» — هيكلُ التحميل: غرضُه انتظارُ البيانات.</t>
        </is>
      </c>
      <c r="D4827" s="7" t="inlineStr">
        <is>
          <t>طلب تدقيق تجربة المستخدم · الجولةُ الثانية — النظامُ التصميميُّ بعد المراجعة</t>
        </is>
      </c>
      <c r="E4827" s="7" t="inlineStr">
        <is>
          <t>§المكونات</t>
        </is>
      </c>
      <c r="F4827" s="7" t="inlineStr">
        <is>
          <t>DSN</t>
        </is>
      </c>
      <c r="G4827" s="7" t="inlineStr">
        <is>
          <t>قرار مالك موقَّع — نافذ</t>
        </is>
      </c>
      <c r="H4827" s="7" t="inlineStr">
        <is>
          <t>INJAZ-UX-01</t>
        </is>
      </c>
      <c r="I4827" s="7" t="inlineStr">
        <is>
          <t>الفصلُ ٦ — النظامُ التصميمي</t>
        </is>
      </c>
      <c r="J4827" s="7" t="inlineStr">
        <is>
          <t>FRD-01 لعرضِ مستنداتها · DELIVERY-01 لبواباتِ القبول</t>
        </is>
      </c>
      <c r="K4827" s="7" t="inlineStr">
        <is>
          <t>اختبارُ غرض: CM-22 يخدم غرضَه المعلَنَ ولا يُستعمل لغيره</t>
        </is>
      </c>
      <c r="L4827" s="7" t="inlineStr">
        <is>
          <t>مطلوب ولم يُنفذ</t>
        </is>
      </c>
      <c r="M4827" s="7" t="inlineStr">
        <is>
          <t>نافذ</t>
        </is>
      </c>
    </row>
    <row r="4828">
      <c r="A4828" s="7" t="n">
        <v>4827</v>
      </c>
      <c r="B4828" s="7" t="inlineStr">
        <is>
          <t>DSN-273</t>
        </is>
      </c>
      <c r="C4828" s="7" t="inlineStr">
        <is>
          <t>حالاتُ المكوّن «CM-22» الواجبةُ: هيكلُ جدولٍ · هيكلُ بطاقةٍ · هيكلُ نموذج.</t>
        </is>
      </c>
      <c r="D4828" s="7" t="inlineStr">
        <is>
          <t>طلب تدقيق تجربة المستخدم · الجولةُ الثانية — النظامُ التصميميُّ بعد المراجعة</t>
        </is>
      </c>
      <c r="E4828" s="7" t="inlineStr">
        <is>
          <t>§المكونات</t>
        </is>
      </c>
      <c r="F4828" s="7" t="inlineStr">
        <is>
          <t>DSN</t>
        </is>
      </c>
      <c r="G4828" s="7" t="inlineStr">
        <is>
          <t>قرار مالك موقَّع — نافذ</t>
        </is>
      </c>
      <c r="H4828" s="7" t="inlineStr">
        <is>
          <t>INJAZ-UX-01</t>
        </is>
      </c>
      <c r="I4828" s="7" t="inlineStr">
        <is>
          <t>الفصلُ ٦ — النظامُ التصميمي</t>
        </is>
      </c>
      <c r="J4828" s="7" t="inlineStr">
        <is>
          <t>FRD-01 لعرضِ مستنداتها · DELIVERY-01 لبواباتِ القبول</t>
        </is>
      </c>
      <c r="K4828" s="7" t="inlineStr">
        <is>
          <t>اختبارُ حالات: كلُّ حالةٍ من حالات CM-22 مبنيةٌ ومختبَرةٌ بصريًّا</t>
        </is>
      </c>
      <c r="L4828" s="7" t="inlineStr">
        <is>
          <t>مطلوب ولم يُنفذ</t>
        </is>
      </c>
      <c r="M4828" s="7" t="inlineStr">
        <is>
          <t>نافذ</t>
        </is>
      </c>
    </row>
    <row r="4829">
      <c r="A4829" s="7" t="n">
        <v>4828</v>
      </c>
      <c r="B4829" s="7" t="inlineStr">
        <is>
          <t>DSN-274</t>
        </is>
      </c>
      <c r="C4829" s="7" t="inlineStr">
        <is>
          <t>القاعدةُ الحاكمةُ للمكوّن «CM-22»: ◆ هيكلٌ يشبه المحتوى القادمَ — لا شاشةٌ بيضاءُ ولا دوّارٌ وحدَه.</t>
        </is>
      </c>
      <c r="D4829" s="7" t="inlineStr">
        <is>
          <t>طلب تدقيق تجربة المستخدم · الجولةُ الثانية — النظامُ التصميميُّ بعد المراجعة</t>
        </is>
      </c>
      <c r="E4829" s="7" t="inlineStr">
        <is>
          <t>§المكونات</t>
        </is>
      </c>
      <c r="F4829" s="7" t="inlineStr">
        <is>
          <t>DSN</t>
        </is>
      </c>
      <c r="G4829" s="7" t="inlineStr">
        <is>
          <t>قرار مالك موقَّع — نافذ</t>
        </is>
      </c>
      <c r="H4829" s="7" t="inlineStr">
        <is>
          <t>INJAZ-UX-01</t>
        </is>
      </c>
      <c r="I4829" s="7" t="inlineStr">
        <is>
          <t>الفصلُ ٦ — النظامُ التصميمي</t>
        </is>
      </c>
      <c r="J4829" s="7" t="inlineStr">
        <is>
          <t>FRD-01 لعرضِ مستنداتها · DELIVERY-01 لبواباتِ القبول</t>
        </is>
      </c>
      <c r="K4829" s="7" t="inlineStr">
        <is>
          <t>اختبارُ قاعدة: قاعدةُ CM-22 مطبَّقةٌ ويمنع خرقُها الدمج</t>
        </is>
      </c>
      <c r="L4829" s="7" t="inlineStr">
        <is>
          <t>مطلوب ولم يُنفذ</t>
        </is>
      </c>
      <c r="M4829" s="7" t="inlineStr">
        <is>
          <t>نافذ</t>
        </is>
      </c>
    </row>
    <row r="4830">
      <c r="A4830" s="7" t="n">
        <v>4829</v>
      </c>
      <c r="B4830" s="7" t="inlineStr">
        <is>
          <t>DSN-275</t>
        </is>
      </c>
      <c r="C4830" s="7" t="inlineStr">
        <is>
          <t>سلوكُ المكوّن «CM-22» في الاتجاه من اليمين: الاتجاهُ من اليمين.</t>
        </is>
      </c>
      <c r="D4830" s="7" t="inlineStr">
        <is>
          <t>طلب تدقيق تجربة المستخدم · الجولةُ الثانية — النظامُ التصميميُّ بعد المراجعة</t>
        </is>
      </c>
      <c r="E4830" s="7" t="inlineStr">
        <is>
          <t>§المكونات</t>
        </is>
      </c>
      <c r="F4830" s="7" t="inlineStr">
        <is>
          <t>DSN</t>
        </is>
      </c>
      <c r="G4830" s="7" t="inlineStr">
        <is>
          <t>قرار مالك موقَّع — نافذ</t>
        </is>
      </c>
      <c r="H4830" s="7" t="inlineStr">
        <is>
          <t>INJAZ-UX-01</t>
        </is>
      </c>
      <c r="I4830" s="7" t="inlineStr">
        <is>
          <t>الفصلُ ٦ — النظامُ التصميمي</t>
        </is>
      </c>
      <c r="J4830" s="7" t="inlineStr">
        <is>
          <t>FRD-01 لعرضِ مستنداتها · DELIVERY-01 لبواباتِ القبول</t>
        </is>
      </c>
      <c r="K4830" s="7" t="inlineStr">
        <is>
          <t>اختبارُ اتجاه: CM-22 يسلك في RTL كما وُصف</t>
        </is>
      </c>
      <c r="L4830" s="7" t="inlineStr">
        <is>
          <t>مطلوب ولم يُنفذ</t>
        </is>
      </c>
      <c r="M4830" s="7" t="inlineStr">
        <is>
          <t>نافذ</t>
        </is>
      </c>
    </row>
    <row r="4831">
      <c r="A4831" s="7" t="n">
        <v>4830</v>
      </c>
      <c r="B4831" s="7" t="inlineStr">
        <is>
          <t>DSN-276</t>
        </is>
      </c>
      <c r="C4831" s="7" t="inlineStr">
        <is>
          <t>مرجعُ المكوّن «CM-22» الحاكم: UX-AUD-01 المبدأ العاشر · ودرجةُ إلزامه: إلزاميّ.</t>
        </is>
      </c>
      <c r="D4831" s="7" t="inlineStr">
        <is>
          <t>طلب تدقيق تجربة المستخدم · الجولةُ الثانية — النظامُ التصميميُّ بعد المراجعة</t>
        </is>
      </c>
      <c r="E4831" s="7" t="inlineStr">
        <is>
          <t>§المكونات</t>
        </is>
      </c>
      <c r="F4831" s="7" t="inlineStr">
        <is>
          <t>DSN</t>
        </is>
      </c>
      <c r="G4831" s="7" t="inlineStr">
        <is>
          <t>قرار مالك موقَّع — نافذ</t>
        </is>
      </c>
      <c r="H4831" s="7" t="inlineStr">
        <is>
          <t>INJAZ-UX-01</t>
        </is>
      </c>
      <c r="I4831" s="7" t="inlineStr">
        <is>
          <t>الفصلُ ٦ — النظامُ التصميمي</t>
        </is>
      </c>
      <c r="J4831" s="7" t="inlineStr">
        <is>
          <t>FRD-01 لعرضِ مستنداتها · DELIVERY-01 لبواباتِ القبول</t>
        </is>
      </c>
      <c r="K4831" s="7" t="inlineStr">
        <is>
          <t>اختبارُ مرجع: CM-22 يطابق مرجعَه ودرجةُ إلزامه مطبَّقة</t>
        </is>
      </c>
      <c r="L4831" s="7" t="inlineStr">
        <is>
          <t>مطلوب ولم يُنفذ</t>
        </is>
      </c>
      <c r="M4831" s="7" t="inlineStr">
        <is>
          <t>نافذ</t>
        </is>
      </c>
    </row>
    <row r="4832">
      <c r="A4832" s="7" t="n">
        <v>4831</v>
      </c>
      <c r="B4832" s="7" t="inlineStr">
        <is>
          <t>DSN-277</t>
        </is>
      </c>
      <c r="C4832" s="7" t="inlineStr">
        <is>
          <t>المكوّن «CM-23» — التنبيهُ داخلَ الصفحة: غرضُه رسالةُ نجاحٍ أو خطأٍ أو تحذير.</t>
        </is>
      </c>
      <c r="D4832" s="7" t="inlineStr">
        <is>
          <t>طلب تدقيق تجربة المستخدم · الجولةُ الثانية — النظامُ التصميميُّ بعد المراجعة</t>
        </is>
      </c>
      <c r="E4832" s="7" t="inlineStr">
        <is>
          <t>§المكونات</t>
        </is>
      </c>
      <c r="F4832" s="7" t="inlineStr">
        <is>
          <t>DSN</t>
        </is>
      </c>
      <c r="G4832" s="7" t="inlineStr">
        <is>
          <t>قرار مالك موقَّع — نافذ</t>
        </is>
      </c>
      <c r="H4832" s="7" t="inlineStr">
        <is>
          <t>INJAZ-UX-01</t>
        </is>
      </c>
      <c r="I4832" s="7" t="inlineStr">
        <is>
          <t>الفصلُ ٦ — النظامُ التصميمي</t>
        </is>
      </c>
      <c r="J4832" s="7" t="inlineStr">
        <is>
          <t>FRD-01 لعرضِ مستنداتها · DELIVERY-01 لبواباتِ القبول</t>
        </is>
      </c>
      <c r="K4832" s="7" t="inlineStr">
        <is>
          <t>اختبارُ غرض: CM-23 يخدم غرضَه المعلَنَ ولا يُستعمل لغيره</t>
        </is>
      </c>
      <c r="L4832" s="7" t="inlineStr">
        <is>
          <t>مطلوب ولم يُنفذ</t>
        </is>
      </c>
      <c r="M4832" s="7" t="inlineStr">
        <is>
          <t>نافذ</t>
        </is>
      </c>
    </row>
    <row r="4833">
      <c r="A4833" s="7" t="n">
        <v>4832</v>
      </c>
      <c r="B4833" s="7" t="inlineStr">
        <is>
          <t>DSN-278</t>
        </is>
      </c>
      <c r="C4833" s="7" t="inlineStr">
        <is>
          <t>حالاتُ المكوّن «CM-23» الواجبةُ: نجاحٌ · خطأٌ · تحذيرٌ · معلومةٌ · قابلٌ للإغلاق.</t>
        </is>
      </c>
      <c r="D4833" s="7" t="inlineStr">
        <is>
          <t>طلب تدقيق تجربة المستخدم · الجولةُ الثانية — النظامُ التصميميُّ بعد المراجعة</t>
        </is>
      </c>
      <c r="E4833" s="7" t="inlineStr">
        <is>
          <t>§المكونات</t>
        </is>
      </c>
      <c r="F4833" s="7" t="inlineStr">
        <is>
          <t>DSN</t>
        </is>
      </c>
      <c r="G4833" s="7" t="inlineStr">
        <is>
          <t>قرار مالك موقَّع — نافذ</t>
        </is>
      </c>
      <c r="H4833" s="7" t="inlineStr">
        <is>
          <t>INJAZ-UX-01</t>
        </is>
      </c>
      <c r="I4833" s="7" t="inlineStr">
        <is>
          <t>الفصلُ ٦ — النظامُ التصميمي</t>
        </is>
      </c>
      <c r="J4833" s="7" t="inlineStr">
        <is>
          <t>FRD-01 لعرضِ مستنداتها · DELIVERY-01 لبواباتِ القبول</t>
        </is>
      </c>
      <c r="K4833" s="7" t="inlineStr">
        <is>
          <t>اختبارُ حالات: كلُّ حالةٍ من حالات CM-23 مبنيةٌ ومختبَرةٌ بصريًّا</t>
        </is>
      </c>
      <c r="L4833" s="7" t="inlineStr">
        <is>
          <t>مطلوب ولم يُنفذ</t>
        </is>
      </c>
      <c r="M4833" s="7" t="inlineStr">
        <is>
          <t>نافذ</t>
        </is>
      </c>
    </row>
    <row r="4834">
      <c r="A4834" s="7" t="n">
        <v>4833</v>
      </c>
      <c r="B4834" s="7" t="inlineStr">
        <is>
          <t>DSN-279</t>
        </is>
      </c>
      <c r="C4834" s="7" t="inlineStr">
        <is>
          <t>القاعدةُ الحاكمةُ للمكوّن «CM-23»: ◆ رسالةُ الخطأِ تشرح ما حدثَ وكيف يُصحَّح — لا نصًّا تقنيًّا.</t>
        </is>
      </c>
      <c r="D4834" s="7" t="inlineStr">
        <is>
          <t>طلب تدقيق تجربة المستخدم · الجولةُ الثانية — النظامُ التصميميُّ بعد المراجعة</t>
        </is>
      </c>
      <c r="E4834" s="7" t="inlineStr">
        <is>
          <t>§المكونات</t>
        </is>
      </c>
      <c r="F4834" s="7" t="inlineStr">
        <is>
          <t>DSN</t>
        </is>
      </c>
      <c r="G4834" s="7" t="inlineStr">
        <is>
          <t>قرار مالك موقَّع — نافذ</t>
        </is>
      </c>
      <c r="H4834" s="7" t="inlineStr">
        <is>
          <t>INJAZ-UX-01</t>
        </is>
      </c>
      <c r="I4834" s="7" t="inlineStr">
        <is>
          <t>الفصلُ ٦ — النظامُ التصميمي</t>
        </is>
      </c>
      <c r="J4834" s="7" t="inlineStr">
        <is>
          <t>FRD-01 لعرضِ مستنداتها · DELIVERY-01 لبواباتِ القبول</t>
        </is>
      </c>
      <c r="K4834" s="7" t="inlineStr">
        <is>
          <t>اختبارُ قاعدة: قاعدةُ CM-23 مطبَّقةٌ ويمنع خرقُها الدمج</t>
        </is>
      </c>
      <c r="L4834" s="7" t="inlineStr">
        <is>
          <t>مطلوب ولم يُنفذ</t>
        </is>
      </c>
      <c r="M4834" s="7" t="inlineStr">
        <is>
          <t>نافذ</t>
        </is>
      </c>
    </row>
    <row r="4835">
      <c r="A4835" s="7" t="n">
        <v>4834</v>
      </c>
      <c r="B4835" s="7" t="inlineStr">
        <is>
          <t>DSN-280</t>
        </is>
      </c>
      <c r="C4835" s="7" t="inlineStr">
        <is>
          <t>سلوكُ المكوّن «CM-23» في الاتجاه من اليمين: الأيقونةُ يمينَ النص.</t>
        </is>
      </c>
      <c r="D4835" s="7" t="inlineStr">
        <is>
          <t>طلب تدقيق تجربة المستخدم · الجولةُ الثانية — النظامُ التصميميُّ بعد المراجعة</t>
        </is>
      </c>
      <c r="E4835" s="7" t="inlineStr">
        <is>
          <t>§المكونات</t>
        </is>
      </c>
      <c r="F4835" s="7" t="inlineStr">
        <is>
          <t>DSN</t>
        </is>
      </c>
      <c r="G4835" s="7" t="inlineStr">
        <is>
          <t>قرار مالك موقَّع — نافذ</t>
        </is>
      </c>
      <c r="H4835" s="7" t="inlineStr">
        <is>
          <t>INJAZ-UX-01</t>
        </is>
      </c>
      <c r="I4835" s="7" t="inlineStr">
        <is>
          <t>الفصلُ ٦ — النظامُ التصميمي</t>
        </is>
      </c>
      <c r="J4835" s="7" t="inlineStr">
        <is>
          <t>FRD-01 لعرضِ مستنداتها · DELIVERY-01 لبواباتِ القبول</t>
        </is>
      </c>
      <c r="K4835" s="7" t="inlineStr">
        <is>
          <t>اختبارُ اتجاه: CM-23 يسلك في RTL كما وُصف</t>
        </is>
      </c>
      <c r="L4835" s="7" t="inlineStr">
        <is>
          <t>مطلوب ولم يُنفذ</t>
        </is>
      </c>
      <c r="M4835" s="7" t="inlineStr">
        <is>
          <t>نافذ</t>
        </is>
      </c>
    </row>
    <row r="4836">
      <c r="A4836" s="7" t="n">
        <v>4835</v>
      </c>
      <c r="B4836" s="7" t="inlineStr">
        <is>
          <t>DSN-281</t>
        </is>
      </c>
      <c r="C4836" s="7" t="inlineStr">
        <is>
          <t>مرجعُ المكوّن «CM-23» الحاكم: UX-STD-01 لغةُ الواجهة · ودرجةُ إلزامه: إلزاميّ.</t>
        </is>
      </c>
      <c r="D4836" s="7" t="inlineStr">
        <is>
          <t>طلب تدقيق تجربة المستخدم · الجولةُ الثانية — النظامُ التصميميُّ بعد المراجعة</t>
        </is>
      </c>
      <c r="E4836" s="7" t="inlineStr">
        <is>
          <t>§المكونات</t>
        </is>
      </c>
      <c r="F4836" s="7" t="inlineStr">
        <is>
          <t>DSN</t>
        </is>
      </c>
      <c r="G4836" s="7" t="inlineStr">
        <is>
          <t>قرار مالك موقَّع — نافذ</t>
        </is>
      </c>
      <c r="H4836" s="7" t="inlineStr">
        <is>
          <t>INJAZ-UX-01</t>
        </is>
      </c>
      <c r="I4836" s="7" t="inlineStr">
        <is>
          <t>الفصلُ ٦ — النظامُ التصميمي</t>
        </is>
      </c>
      <c r="J4836" s="7" t="inlineStr">
        <is>
          <t>FRD-01 لعرضِ مستنداتها · DELIVERY-01 لبواباتِ القبول</t>
        </is>
      </c>
      <c r="K4836" s="7" t="inlineStr">
        <is>
          <t>اختبارُ مرجع: CM-23 يطابق مرجعَه ودرجةُ إلزامه مطبَّقة</t>
        </is>
      </c>
      <c r="L4836" s="7" t="inlineStr">
        <is>
          <t>مطلوب ولم يُنفذ</t>
        </is>
      </c>
      <c r="M4836" s="7" t="inlineStr">
        <is>
          <t>نافذ</t>
        </is>
      </c>
    </row>
    <row r="4837">
      <c r="A4837" s="7" t="n">
        <v>4836</v>
      </c>
      <c r="B4837" s="7" t="inlineStr">
        <is>
          <t>DSN-282</t>
        </is>
      </c>
      <c r="C4837" s="7" t="inlineStr">
        <is>
          <t>المكوّن «CM-24» — الإشعارُ العابر: غرضُه تأكيدُ فعلٍ لحظي.</t>
        </is>
      </c>
      <c r="D4837" s="7" t="inlineStr">
        <is>
          <t>طلب تدقيق تجربة المستخدم · الجولةُ الثانية — النظامُ التصميميُّ بعد المراجعة</t>
        </is>
      </c>
      <c r="E4837" s="7" t="inlineStr">
        <is>
          <t>§المكونات</t>
        </is>
      </c>
      <c r="F4837" s="7" t="inlineStr">
        <is>
          <t>DSN</t>
        </is>
      </c>
      <c r="G4837" s="7" t="inlineStr">
        <is>
          <t>قرار مالك موقَّع — نافذ</t>
        </is>
      </c>
      <c r="H4837" s="7" t="inlineStr">
        <is>
          <t>INJAZ-UX-01</t>
        </is>
      </c>
      <c r="I4837" s="7" t="inlineStr">
        <is>
          <t>الفصلُ ٦ — النظامُ التصميمي</t>
        </is>
      </c>
      <c r="J4837" s="7" t="inlineStr">
        <is>
          <t>FRD-01 لعرضِ مستنداتها · DELIVERY-01 لبواباتِ القبول</t>
        </is>
      </c>
      <c r="K4837" s="7" t="inlineStr">
        <is>
          <t>اختبارُ غرض: CM-24 يخدم غرضَه المعلَنَ ولا يُستعمل لغيره</t>
        </is>
      </c>
      <c r="L4837" s="7" t="inlineStr">
        <is>
          <t>مطلوب ولم يُنفذ</t>
        </is>
      </c>
      <c r="M4837" s="7" t="inlineStr">
        <is>
          <t>نافذ</t>
        </is>
      </c>
    </row>
    <row r="4838">
      <c r="A4838" s="7" t="n">
        <v>4837</v>
      </c>
      <c r="B4838" s="7" t="inlineStr">
        <is>
          <t>DSN-283</t>
        </is>
      </c>
      <c r="C4838" s="7" t="inlineStr">
        <is>
          <t>حالاتُ المكوّن «CM-24» الواجبةُ: نجاحٌ · خطأٌ · مع تراجعٍ · متعددٌ متراكم.</t>
        </is>
      </c>
      <c r="D4838" s="7" t="inlineStr">
        <is>
          <t>طلب تدقيق تجربة المستخدم · الجولةُ الثانية — النظامُ التصميميُّ بعد المراجعة</t>
        </is>
      </c>
      <c r="E4838" s="7" t="inlineStr">
        <is>
          <t>§المكونات</t>
        </is>
      </c>
      <c r="F4838" s="7" t="inlineStr">
        <is>
          <t>DSN</t>
        </is>
      </c>
      <c r="G4838" s="7" t="inlineStr">
        <is>
          <t>قرار مالك موقَّع — نافذ</t>
        </is>
      </c>
      <c r="H4838" s="7" t="inlineStr">
        <is>
          <t>INJAZ-UX-01</t>
        </is>
      </c>
      <c r="I4838" s="7" t="inlineStr">
        <is>
          <t>الفصلُ ٦ — النظامُ التصميمي</t>
        </is>
      </c>
      <c r="J4838" s="7" t="inlineStr">
        <is>
          <t>FRD-01 لعرضِ مستنداتها · DELIVERY-01 لبواباتِ القبول</t>
        </is>
      </c>
      <c r="K4838" s="7" t="inlineStr">
        <is>
          <t>اختبارُ حالات: كلُّ حالةٍ من حالات CM-24 مبنيةٌ ومختبَرةٌ بصريًّا</t>
        </is>
      </c>
      <c r="L4838" s="7" t="inlineStr">
        <is>
          <t>مطلوب ولم يُنفذ</t>
        </is>
      </c>
      <c r="M4838" s="7" t="inlineStr">
        <is>
          <t>نافذ</t>
        </is>
      </c>
    </row>
    <row r="4839">
      <c r="A4839" s="7" t="n">
        <v>4838</v>
      </c>
      <c r="B4839" s="7" t="inlineStr">
        <is>
          <t>DSN-284</t>
        </is>
      </c>
      <c r="C4839" s="7" t="inlineStr">
        <is>
          <t>القاعدةُ الحاكمةُ للمكوّن «CM-24»: لا يحمل معلومةً لا تتكرر — فمن أغلقه لا يفقد شيئًا مهمًّا.</t>
        </is>
      </c>
      <c r="D4839" s="7" t="inlineStr">
        <is>
          <t>طلب تدقيق تجربة المستخدم · الجولةُ الثانية — النظامُ التصميميُّ بعد المراجعة</t>
        </is>
      </c>
      <c r="E4839" s="7" t="inlineStr">
        <is>
          <t>§المكونات</t>
        </is>
      </c>
      <c r="F4839" s="7" t="inlineStr">
        <is>
          <t>DSN</t>
        </is>
      </c>
      <c r="G4839" s="7" t="inlineStr">
        <is>
          <t>قرار مالك موقَّع — نافذ</t>
        </is>
      </c>
      <c r="H4839" s="7" t="inlineStr">
        <is>
          <t>INJAZ-UX-01</t>
        </is>
      </c>
      <c r="I4839" s="7" t="inlineStr">
        <is>
          <t>الفصلُ ٦ — النظامُ التصميمي</t>
        </is>
      </c>
      <c r="J4839" s="7" t="inlineStr">
        <is>
          <t>FRD-01 لعرضِ مستنداتها · DELIVERY-01 لبواباتِ القبول</t>
        </is>
      </c>
      <c r="K4839" s="7" t="inlineStr">
        <is>
          <t>اختبارُ قاعدة: قاعدةُ CM-24 مطبَّقةٌ ويمنع خرقُها الدمج</t>
        </is>
      </c>
      <c r="L4839" s="7" t="inlineStr">
        <is>
          <t>مطلوب ولم يُنفذ</t>
        </is>
      </c>
      <c r="M4839" s="7" t="inlineStr">
        <is>
          <t>نافذ</t>
        </is>
      </c>
    </row>
    <row r="4840">
      <c r="A4840" s="7" t="n">
        <v>4839</v>
      </c>
      <c r="B4840" s="7" t="inlineStr">
        <is>
          <t>DSN-285</t>
        </is>
      </c>
      <c r="C4840" s="7" t="inlineStr">
        <is>
          <t>سلوكُ المكوّن «CM-24» في الاتجاه من اليمين: يظهر من اليمين.</t>
        </is>
      </c>
      <c r="D4840" s="7" t="inlineStr">
        <is>
          <t>طلب تدقيق تجربة المستخدم · الجولةُ الثانية — النظامُ التصميميُّ بعد المراجعة</t>
        </is>
      </c>
      <c r="E4840" s="7" t="inlineStr">
        <is>
          <t>§المكونات</t>
        </is>
      </c>
      <c r="F4840" s="7" t="inlineStr">
        <is>
          <t>DSN</t>
        </is>
      </c>
      <c r="G4840" s="7" t="inlineStr">
        <is>
          <t>قرار مالك موقَّع — نافذ</t>
        </is>
      </c>
      <c r="H4840" s="7" t="inlineStr">
        <is>
          <t>INJAZ-UX-01</t>
        </is>
      </c>
      <c r="I4840" s="7" t="inlineStr">
        <is>
          <t>الفصلُ ٦ — النظامُ التصميمي</t>
        </is>
      </c>
      <c r="J4840" s="7" t="inlineStr">
        <is>
          <t>FRD-01 لعرضِ مستنداتها · DELIVERY-01 لبواباتِ القبول</t>
        </is>
      </c>
      <c r="K4840" s="7" t="inlineStr">
        <is>
          <t>اختبارُ اتجاه: CM-24 يسلك في RTL كما وُصف</t>
        </is>
      </c>
      <c r="L4840" s="7" t="inlineStr">
        <is>
          <t>مطلوب ولم يُنفذ</t>
        </is>
      </c>
      <c r="M4840" s="7" t="inlineStr">
        <is>
          <t>نافذ</t>
        </is>
      </c>
    </row>
    <row r="4841">
      <c r="A4841" s="7" t="n">
        <v>4840</v>
      </c>
      <c r="B4841" s="7" t="inlineStr">
        <is>
          <t>DSN-286</t>
        </is>
      </c>
      <c r="C4841" s="7" t="inlineStr">
        <is>
          <t>مرجعُ المكوّن «CM-24» الحاكم: UX-STD-01 · ودرجةُ إلزامه: إلزاميّ.</t>
        </is>
      </c>
      <c r="D4841" s="7" t="inlineStr">
        <is>
          <t>طلب تدقيق تجربة المستخدم · الجولةُ الثانية — النظامُ التصميميُّ بعد المراجعة</t>
        </is>
      </c>
      <c r="E4841" s="7" t="inlineStr">
        <is>
          <t>§المكونات</t>
        </is>
      </c>
      <c r="F4841" s="7" t="inlineStr">
        <is>
          <t>DSN</t>
        </is>
      </c>
      <c r="G4841" s="7" t="inlineStr">
        <is>
          <t>قرار مالك موقَّع — نافذ</t>
        </is>
      </c>
      <c r="H4841" s="7" t="inlineStr">
        <is>
          <t>INJAZ-UX-01</t>
        </is>
      </c>
      <c r="I4841" s="7" t="inlineStr">
        <is>
          <t>الفصلُ ٦ — النظامُ التصميمي</t>
        </is>
      </c>
      <c r="J4841" s="7" t="inlineStr">
        <is>
          <t>FRD-01 لعرضِ مستنداتها · DELIVERY-01 لبواباتِ القبول</t>
        </is>
      </c>
      <c r="K4841" s="7" t="inlineStr">
        <is>
          <t>اختبارُ مرجع: CM-24 يطابق مرجعَه ودرجةُ إلزامه مطبَّقة</t>
        </is>
      </c>
      <c r="L4841" s="7" t="inlineStr">
        <is>
          <t>مطلوب ولم يُنفذ</t>
        </is>
      </c>
      <c r="M4841" s="7" t="inlineStr">
        <is>
          <t>نافذ</t>
        </is>
      </c>
    </row>
    <row r="4842">
      <c r="A4842" s="7" t="n">
        <v>4841</v>
      </c>
      <c r="B4842" s="7" t="inlineStr">
        <is>
          <t>DSN-287</t>
        </is>
      </c>
      <c r="C4842" s="7" t="inlineStr">
        <is>
          <t>المكوّن «CM-25» — مسارُ التنقل: غرضُه موضعُ المستخدمِ في الهيكل.</t>
        </is>
      </c>
      <c r="D4842" s="7" t="inlineStr">
        <is>
          <t>طلب تدقيق تجربة المستخدم · الجولةُ الثانية — النظامُ التصميميُّ بعد المراجعة</t>
        </is>
      </c>
      <c r="E4842" s="7" t="inlineStr">
        <is>
          <t>§المكونات</t>
        </is>
      </c>
      <c r="F4842" s="7" t="inlineStr">
        <is>
          <t>DSN</t>
        </is>
      </c>
      <c r="G4842" s="7" t="inlineStr">
        <is>
          <t>قرار مالك موقَّع — نافذ</t>
        </is>
      </c>
      <c r="H4842" s="7" t="inlineStr">
        <is>
          <t>INJAZ-UX-01</t>
        </is>
      </c>
      <c r="I4842" s="7" t="inlineStr">
        <is>
          <t>الفصلُ ٦ — النظامُ التصميمي</t>
        </is>
      </c>
      <c r="J4842" s="7" t="inlineStr">
        <is>
          <t>FRD-01 لعرضِ مستنداتها · DELIVERY-01 لبواباتِ القبول</t>
        </is>
      </c>
      <c r="K4842" s="7" t="inlineStr">
        <is>
          <t>اختبارُ غرض: CM-25 يخدم غرضَه المعلَنَ ولا يُستعمل لغيره</t>
        </is>
      </c>
      <c r="L4842" s="7" t="inlineStr">
        <is>
          <t>مطلوب ولم يُنفذ</t>
        </is>
      </c>
      <c r="M4842" s="7" t="inlineStr">
        <is>
          <t>نافذ</t>
        </is>
      </c>
    </row>
    <row r="4843">
      <c r="A4843" s="7" t="n">
        <v>4842</v>
      </c>
      <c r="B4843" s="7" t="inlineStr">
        <is>
          <t>DSN-288</t>
        </is>
      </c>
      <c r="C4843" s="7" t="inlineStr">
        <is>
          <t>حالاتُ المكوّن «CM-25» الواجبةُ: افتراضي · مقتطعٌ للطويل · بالمرحلةِ المستندية.</t>
        </is>
      </c>
      <c r="D4843" s="7" t="inlineStr">
        <is>
          <t>طلب تدقيق تجربة المستخدم · الجولةُ الثانية — النظامُ التصميميُّ بعد المراجعة</t>
        </is>
      </c>
      <c r="E4843" s="7" t="inlineStr">
        <is>
          <t>§المكونات</t>
        </is>
      </c>
      <c r="F4843" s="7" t="inlineStr">
        <is>
          <t>DSN</t>
        </is>
      </c>
      <c r="G4843" s="7" t="inlineStr">
        <is>
          <t>قرار مالك موقَّع — نافذ</t>
        </is>
      </c>
      <c r="H4843" s="7" t="inlineStr">
        <is>
          <t>INJAZ-UX-01</t>
        </is>
      </c>
      <c r="I4843" s="7" t="inlineStr">
        <is>
          <t>الفصلُ ٦ — النظامُ التصميمي</t>
        </is>
      </c>
      <c r="J4843" s="7" t="inlineStr">
        <is>
          <t>FRD-01 لعرضِ مستنداتها · DELIVERY-01 لبواباتِ القبول</t>
        </is>
      </c>
      <c r="K4843" s="7" t="inlineStr">
        <is>
          <t>اختبارُ حالات: كلُّ حالةٍ من حالات CM-25 مبنيةٌ ومختبَرةٌ بصريًّا</t>
        </is>
      </c>
      <c r="L4843" s="7" t="inlineStr">
        <is>
          <t>مطلوب ولم يُنفذ</t>
        </is>
      </c>
      <c r="M4843" s="7" t="inlineStr">
        <is>
          <t>نافذ</t>
        </is>
      </c>
    </row>
    <row r="4844">
      <c r="A4844" s="7" t="n">
        <v>4843</v>
      </c>
      <c r="B4844" s="7" t="inlineStr">
        <is>
          <t>DSN-289</t>
        </is>
      </c>
      <c r="C4844" s="7" t="inlineStr">
        <is>
          <t>القاعدةُ الحاكمةُ للمكوّن «CM-25»: يُظهر المرحلةَ المستنديةَ لا مسارَ الملفاتِ فقط.</t>
        </is>
      </c>
      <c r="D4844" s="7" t="inlineStr">
        <is>
          <t>طلب تدقيق تجربة المستخدم · الجولةُ الثانية — النظامُ التصميميُّ بعد المراجعة</t>
        </is>
      </c>
      <c r="E4844" s="7" t="inlineStr">
        <is>
          <t>§المكونات</t>
        </is>
      </c>
      <c r="F4844" s="7" t="inlineStr">
        <is>
          <t>DSN</t>
        </is>
      </c>
      <c r="G4844" s="7" t="inlineStr">
        <is>
          <t>قرار مالك موقَّع — نافذ</t>
        </is>
      </c>
      <c r="H4844" s="7" t="inlineStr">
        <is>
          <t>INJAZ-UX-01</t>
        </is>
      </c>
      <c r="I4844" s="7" t="inlineStr">
        <is>
          <t>الفصلُ ٦ — النظامُ التصميمي</t>
        </is>
      </c>
      <c r="J4844" s="7" t="inlineStr">
        <is>
          <t>FRD-01 لعرضِ مستنداتها · DELIVERY-01 لبواباتِ القبول</t>
        </is>
      </c>
      <c r="K4844" s="7" t="inlineStr">
        <is>
          <t>اختبارُ قاعدة: قاعدةُ CM-25 مطبَّقةٌ ويمنع خرقُها الدمج</t>
        </is>
      </c>
      <c r="L4844" s="7" t="inlineStr">
        <is>
          <t>مطلوب ولم يُنفذ</t>
        </is>
      </c>
      <c r="M4844" s="7" t="inlineStr">
        <is>
          <t>نافذ</t>
        </is>
      </c>
    </row>
    <row r="4845">
      <c r="A4845" s="7" t="n">
        <v>4844</v>
      </c>
      <c r="B4845" s="7" t="inlineStr">
        <is>
          <t>DSN-290</t>
        </is>
      </c>
      <c r="C4845" s="7" t="inlineStr">
        <is>
          <t>سلوكُ المكوّن «CM-25» في الاتجاه من اليمين: الفواصلُ معكوسةُ الاتجاه.</t>
        </is>
      </c>
      <c r="D4845" s="7" t="inlineStr">
        <is>
          <t>طلب تدقيق تجربة المستخدم · الجولةُ الثانية — النظامُ التصميميُّ بعد المراجعة</t>
        </is>
      </c>
      <c r="E4845" s="7" t="inlineStr">
        <is>
          <t>§المكونات</t>
        </is>
      </c>
      <c r="F4845" s="7" t="inlineStr">
        <is>
          <t>DSN</t>
        </is>
      </c>
      <c r="G4845" s="7" t="inlineStr">
        <is>
          <t>قرار مالك موقَّع — نافذ</t>
        </is>
      </c>
      <c r="H4845" s="7" t="inlineStr">
        <is>
          <t>INJAZ-UX-01</t>
        </is>
      </c>
      <c r="I4845" s="7" t="inlineStr">
        <is>
          <t>الفصلُ ٦ — النظامُ التصميمي</t>
        </is>
      </c>
      <c r="J4845" s="7" t="inlineStr">
        <is>
          <t>FRD-01 لعرضِ مستنداتها · DELIVERY-01 لبواباتِ القبول</t>
        </is>
      </c>
      <c r="K4845" s="7" t="inlineStr">
        <is>
          <t>اختبارُ اتجاه: CM-25 يسلك في RTL كما وُصف</t>
        </is>
      </c>
      <c r="L4845" s="7" t="inlineStr">
        <is>
          <t>مطلوب ولم يُنفذ</t>
        </is>
      </c>
      <c r="M4845" s="7" t="inlineStr">
        <is>
          <t>نافذ</t>
        </is>
      </c>
    </row>
    <row r="4846">
      <c r="A4846" s="7" t="n">
        <v>4845</v>
      </c>
      <c r="B4846" s="7" t="inlineStr">
        <is>
          <t>DSN-291</t>
        </is>
      </c>
      <c r="C4846" s="7" t="inlineStr">
        <is>
          <t>مرجعُ المكوّن «CM-25» الحاكم: NAV-09 المراحل · ودرجةُ إلزامه: مرجَّح.</t>
        </is>
      </c>
      <c r="D4846" s="7" t="inlineStr">
        <is>
          <t>طلب تدقيق تجربة المستخدم · الجولةُ الثانية — النظامُ التصميميُّ بعد المراجعة</t>
        </is>
      </c>
      <c r="E4846" s="7" t="inlineStr">
        <is>
          <t>§المكونات</t>
        </is>
      </c>
      <c r="F4846" s="7" t="inlineStr">
        <is>
          <t>DSN</t>
        </is>
      </c>
      <c r="G4846" s="7" t="inlineStr">
        <is>
          <t>قرار مالك موقَّع — نافذ</t>
        </is>
      </c>
      <c r="H4846" s="7" t="inlineStr">
        <is>
          <t>INJAZ-UX-01</t>
        </is>
      </c>
      <c r="I4846" s="7" t="inlineStr">
        <is>
          <t>الفصلُ ٦ — النظامُ التصميمي</t>
        </is>
      </c>
      <c r="J4846" s="7" t="inlineStr">
        <is>
          <t>FRD-01 لعرضِ مستنداتها · DELIVERY-01 لبواباتِ القبول</t>
        </is>
      </c>
      <c r="K4846" s="7" t="inlineStr">
        <is>
          <t>اختبارُ مرجع: CM-25 يطابق مرجعَه ودرجةُ إلزامه مطبَّقة</t>
        </is>
      </c>
      <c r="L4846" s="7" t="inlineStr">
        <is>
          <t>مطلوب ولم يُنفذ</t>
        </is>
      </c>
      <c r="M4846" s="7" t="inlineStr">
        <is>
          <t>نافذ</t>
        </is>
      </c>
    </row>
    <row r="4847">
      <c r="A4847" s="7" t="n">
        <v>4846</v>
      </c>
      <c r="B4847" s="7" t="inlineStr">
        <is>
          <t>DSN-292</t>
        </is>
      </c>
      <c r="C4847" s="7" t="inlineStr">
        <is>
          <t>المكوّن «CM-26» — السايدبار: غرضُه التنقلُ بين شاشاتِ الإدارة.</t>
        </is>
      </c>
      <c r="D4847" s="7" t="inlineStr">
        <is>
          <t>طلب تدقيق تجربة المستخدم · الجولةُ الثانية — النظامُ التصميميُّ بعد المراجعة</t>
        </is>
      </c>
      <c r="E4847" s="7" t="inlineStr">
        <is>
          <t>§المكونات</t>
        </is>
      </c>
      <c r="F4847" s="7" t="inlineStr">
        <is>
          <t>DSN</t>
        </is>
      </c>
      <c r="G4847" s="7" t="inlineStr">
        <is>
          <t>قرار مالك موقَّع — نافذ</t>
        </is>
      </c>
      <c r="H4847" s="7" t="inlineStr">
        <is>
          <t>INJAZ-UX-01</t>
        </is>
      </c>
      <c r="I4847" s="7" t="inlineStr">
        <is>
          <t>الفصلُ ٦ — النظامُ التصميمي</t>
        </is>
      </c>
      <c r="J4847" s="7" t="inlineStr">
        <is>
          <t>FRD-01 لعرضِ مستنداتها · DELIVERY-01 لبواباتِ القبول</t>
        </is>
      </c>
      <c r="K4847" s="7" t="inlineStr">
        <is>
          <t>اختبارُ غرض: CM-26 يخدم غرضَه المعلَنَ ولا يُستعمل لغيره</t>
        </is>
      </c>
      <c r="L4847" s="7" t="inlineStr">
        <is>
          <t>مطلوب ولم يُنفذ</t>
        </is>
      </c>
      <c r="M4847" s="7" t="inlineStr">
        <is>
          <t>نافذ</t>
        </is>
      </c>
    </row>
    <row r="4848">
      <c r="A4848" s="7" t="n">
        <v>4847</v>
      </c>
      <c r="B4848" s="7" t="inlineStr">
        <is>
          <t>DSN-293</t>
        </is>
      </c>
      <c r="C4848" s="7" t="inlineStr">
        <is>
          <t>حالاتُ المكوّن «CM-26» الواجبةُ: موسَّعٌ · مختصرٌ · مخفيٌّ · مجموعةٌ مفتوحةٌ · مطويةٌ · عنصرٌ نشط.</t>
        </is>
      </c>
      <c r="D4848" s="7" t="inlineStr">
        <is>
          <t>طلب تدقيق تجربة المستخدم · الجولةُ الثانية — النظامُ التصميميُّ بعد المراجعة</t>
        </is>
      </c>
      <c r="E4848" s="7" t="inlineStr">
        <is>
          <t>§المكونات</t>
        </is>
      </c>
      <c r="F4848" s="7" t="inlineStr">
        <is>
          <t>DSN</t>
        </is>
      </c>
      <c r="G4848" s="7" t="inlineStr">
        <is>
          <t>قرار مالك موقَّع — نافذ</t>
        </is>
      </c>
      <c r="H4848" s="7" t="inlineStr">
        <is>
          <t>INJAZ-UX-01</t>
        </is>
      </c>
      <c r="I4848" s="7" t="inlineStr">
        <is>
          <t>الفصلُ ٦ — النظامُ التصميمي</t>
        </is>
      </c>
      <c r="J4848" s="7" t="inlineStr">
        <is>
          <t>FRD-01 لعرضِ مستنداتها · DELIVERY-01 لبواباتِ القبول</t>
        </is>
      </c>
      <c r="K4848" s="7" t="inlineStr">
        <is>
          <t>اختبارُ حالات: كلُّ حالةٍ من حالات CM-26 مبنيةٌ ومختبَرةٌ بصريًّا</t>
        </is>
      </c>
      <c r="L4848" s="7" t="inlineStr">
        <is>
          <t>مطلوب ولم يُنفذ</t>
        </is>
      </c>
      <c r="M4848" s="7" t="inlineStr">
        <is>
          <t>نافذ</t>
        </is>
      </c>
    </row>
    <row r="4849">
      <c r="A4849" s="7" t="n">
        <v>4848</v>
      </c>
      <c r="B4849" s="7" t="inlineStr">
        <is>
          <t>DSN-294</t>
        </is>
      </c>
      <c r="C4849" s="7" t="inlineStr">
        <is>
          <t>القاعدةُ الحاكمةُ للمكوّن «CM-26»: ◆ الترتيبُ بالمرحلةِ المستنديةِ لا بالأبجدية · والمجموعةُ الفارغةُ لا تُعرض.</t>
        </is>
      </c>
      <c r="D4849" s="7" t="inlineStr">
        <is>
          <t>طلب تدقيق تجربة المستخدم · الجولةُ الثانية — النظامُ التصميميُّ بعد المراجعة</t>
        </is>
      </c>
      <c r="E4849" s="7" t="inlineStr">
        <is>
          <t>§المكونات</t>
        </is>
      </c>
      <c r="F4849" s="7" t="inlineStr">
        <is>
          <t>DSN</t>
        </is>
      </c>
      <c r="G4849" s="7" t="inlineStr">
        <is>
          <t>قرار مالك موقَّع — نافذ</t>
        </is>
      </c>
      <c r="H4849" s="7" t="inlineStr">
        <is>
          <t>INJAZ-UX-01</t>
        </is>
      </c>
      <c r="I4849" s="7" t="inlineStr">
        <is>
          <t>الفصلُ ٦ — النظامُ التصميمي</t>
        </is>
      </c>
      <c r="J4849" s="7" t="inlineStr">
        <is>
          <t>FRD-01 لعرضِ مستنداتها · DELIVERY-01 لبواباتِ القبول</t>
        </is>
      </c>
      <c r="K4849" s="7" t="inlineStr">
        <is>
          <t>اختبارُ قاعدة: قاعدةُ CM-26 مطبَّقةٌ ويمنع خرقُها الدمج</t>
        </is>
      </c>
      <c r="L4849" s="7" t="inlineStr">
        <is>
          <t>مطلوب ولم يُنفذ</t>
        </is>
      </c>
      <c r="M4849" s="7" t="inlineStr">
        <is>
          <t>نافذ</t>
        </is>
      </c>
    </row>
    <row r="4850">
      <c r="A4850" s="7" t="n">
        <v>4849</v>
      </c>
      <c r="B4850" s="7" t="inlineStr">
        <is>
          <t>DSN-295</t>
        </is>
      </c>
      <c r="C4850" s="7" t="inlineStr">
        <is>
          <t>سلوكُ المكوّن «CM-26» في الاتجاه من اليمين: من اليمين · والأيقوناتُ يمينَ النص.</t>
        </is>
      </c>
      <c r="D4850" s="7" t="inlineStr">
        <is>
          <t>طلب تدقيق تجربة المستخدم · الجولةُ الثانية — النظامُ التصميميُّ بعد المراجعة</t>
        </is>
      </c>
      <c r="E4850" s="7" t="inlineStr">
        <is>
          <t>§المكونات</t>
        </is>
      </c>
      <c r="F4850" s="7" t="inlineStr">
        <is>
          <t>DSN</t>
        </is>
      </c>
      <c r="G4850" s="7" t="inlineStr">
        <is>
          <t>قرار مالك موقَّع — نافذ</t>
        </is>
      </c>
      <c r="H4850" s="7" t="inlineStr">
        <is>
          <t>INJAZ-UX-01</t>
        </is>
      </c>
      <c r="I4850" s="7" t="inlineStr">
        <is>
          <t>الفصلُ ٦ — النظامُ التصميمي</t>
        </is>
      </c>
      <c r="J4850" s="7" t="inlineStr">
        <is>
          <t>FRD-01 لعرضِ مستنداتها · DELIVERY-01 لبواباتِ القبول</t>
        </is>
      </c>
      <c r="K4850" s="7" t="inlineStr">
        <is>
          <t>اختبارُ اتجاه: CM-26 يسلك في RTL كما وُصف</t>
        </is>
      </c>
      <c r="L4850" s="7" t="inlineStr">
        <is>
          <t>مطلوب ولم يُنفذ</t>
        </is>
      </c>
      <c r="M4850" s="7" t="inlineStr">
        <is>
          <t>نافذ</t>
        </is>
      </c>
    </row>
    <row r="4851">
      <c r="A4851" s="7" t="n">
        <v>4850</v>
      </c>
      <c r="B4851" s="7" t="inlineStr">
        <is>
          <t>DSN-296</t>
        </is>
      </c>
      <c r="C4851" s="7" t="inlineStr">
        <is>
          <t>مرجعُ المكوّن «CM-26» الحاكم: NAV-09 · E-03 · ودرجةُ إلزامه: إلزاميّ.</t>
        </is>
      </c>
      <c r="D4851" s="7" t="inlineStr">
        <is>
          <t>طلب تدقيق تجربة المستخدم · الجولةُ الثانية — النظامُ التصميميُّ بعد المراجعة</t>
        </is>
      </c>
      <c r="E4851" s="7" t="inlineStr">
        <is>
          <t>§المكونات</t>
        </is>
      </c>
      <c r="F4851" s="7" t="inlineStr">
        <is>
          <t>DSN</t>
        </is>
      </c>
      <c r="G4851" s="7" t="inlineStr">
        <is>
          <t>قرار مالك موقَّع — نافذ</t>
        </is>
      </c>
      <c r="H4851" s="7" t="inlineStr">
        <is>
          <t>INJAZ-UX-01</t>
        </is>
      </c>
      <c r="I4851" s="7" t="inlineStr">
        <is>
          <t>الفصلُ ٦ — النظامُ التصميمي</t>
        </is>
      </c>
      <c r="J4851" s="7" t="inlineStr">
        <is>
          <t>FRD-01 لعرضِ مستنداتها · DELIVERY-01 لبواباتِ القبول</t>
        </is>
      </c>
      <c r="K4851" s="7" t="inlineStr">
        <is>
          <t>اختبارُ مرجع: CM-26 يطابق مرجعَه ودرجةُ إلزامه مطبَّقة</t>
        </is>
      </c>
      <c r="L4851" s="7" t="inlineStr">
        <is>
          <t>مطلوب ولم يُنفذ</t>
        </is>
      </c>
      <c r="M4851" s="7" t="inlineStr">
        <is>
          <t>نافذ</t>
        </is>
      </c>
    </row>
    <row r="4852">
      <c r="A4852" s="7" t="n">
        <v>4851</v>
      </c>
      <c r="B4852" s="7" t="inlineStr">
        <is>
          <t>DSN-297</t>
        </is>
      </c>
      <c r="C4852" s="7" t="inlineStr">
        <is>
          <t>المكوّن «CM-27» — الشريطُ العلوي: غرضُه الهويةُ والبحثُ والحسابُ والتنبيهات.</t>
        </is>
      </c>
      <c r="D4852" s="7" t="inlineStr">
        <is>
          <t>طلب تدقيق تجربة المستخدم · الجولةُ الثانية — النظامُ التصميميُّ بعد المراجعة</t>
        </is>
      </c>
      <c r="E4852" s="7" t="inlineStr">
        <is>
          <t>§المكونات</t>
        </is>
      </c>
      <c r="F4852" s="7" t="inlineStr">
        <is>
          <t>DSN</t>
        </is>
      </c>
      <c r="G4852" s="7" t="inlineStr">
        <is>
          <t>قرار مالك موقَّع — نافذ</t>
        </is>
      </c>
      <c r="H4852" s="7" t="inlineStr">
        <is>
          <t>INJAZ-UX-01</t>
        </is>
      </c>
      <c r="I4852" s="7" t="inlineStr">
        <is>
          <t>الفصلُ ٦ — النظامُ التصميمي</t>
        </is>
      </c>
      <c r="J4852" s="7" t="inlineStr">
        <is>
          <t>FRD-01 لعرضِ مستنداتها · DELIVERY-01 لبواباتِ القبول</t>
        </is>
      </c>
      <c r="K4852" s="7" t="inlineStr">
        <is>
          <t>اختبارُ غرض: CM-27 يخدم غرضَه المعلَنَ ولا يُستعمل لغيره</t>
        </is>
      </c>
      <c r="L4852" s="7" t="inlineStr">
        <is>
          <t>مطلوب ولم يُنفذ</t>
        </is>
      </c>
      <c r="M4852" s="7" t="inlineStr">
        <is>
          <t>نافذ</t>
        </is>
      </c>
    </row>
    <row r="4853">
      <c r="A4853" s="7" t="n">
        <v>4852</v>
      </c>
      <c r="B4853" s="7" t="inlineStr">
        <is>
          <t>DSN-298</t>
        </is>
      </c>
      <c r="C4853" s="7" t="inlineStr">
        <is>
          <t>حالاتُ المكوّن «CM-27» الواجبةُ: افتراضي · بتنبيهاتٍ · بصفةٍ مبدَّلةٍ · قيدَ المزامنة.</t>
        </is>
      </c>
      <c r="D4853" s="7" t="inlineStr">
        <is>
          <t>طلب تدقيق تجربة المستخدم · الجولةُ الثانية — النظامُ التصميميُّ بعد المراجعة</t>
        </is>
      </c>
      <c r="E4853" s="7" t="inlineStr">
        <is>
          <t>§المكونات</t>
        </is>
      </c>
      <c r="F4853" s="7" t="inlineStr">
        <is>
          <t>DSN</t>
        </is>
      </c>
      <c r="G4853" s="7" t="inlineStr">
        <is>
          <t>قرار مالك موقَّع — نافذ</t>
        </is>
      </c>
      <c r="H4853" s="7" t="inlineStr">
        <is>
          <t>INJAZ-UX-01</t>
        </is>
      </c>
      <c r="I4853" s="7" t="inlineStr">
        <is>
          <t>الفصلُ ٦ — النظامُ التصميمي</t>
        </is>
      </c>
      <c r="J4853" s="7" t="inlineStr">
        <is>
          <t>FRD-01 لعرضِ مستنداتها · DELIVERY-01 لبواباتِ القبول</t>
        </is>
      </c>
      <c r="K4853" s="7" t="inlineStr">
        <is>
          <t>اختبارُ حالات: كلُّ حالةٍ من حالات CM-27 مبنيةٌ ومختبَرةٌ بصريًّا</t>
        </is>
      </c>
      <c r="L4853" s="7" t="inlineStr">
        <is>
          <t>مطلوب ولم يُنفذ</t>
        </is>
      </c>
      <c r="M4853" s="7" t="inlineStr">
        <is>
          <t>نافذ</t>
        </is>
      </c>
    </row>
    <row r="4854">
      <c r="A4854" s="7" t="n">
        <v>4853</v>
      </c>
      <c r="B4854" s="7" t="inlineStr">
        <is>
          <t>DSN-299</t>
        </is>
      </c>
      <c r="C4854" s="7" t="inlineStr">
        <is>
          <t>القاعدةُ الحاكمةُ للمكوّن «CM-27»: ◆ يُظهر الصفةَ النشطةَ صريحًا — فمن يعمل بصفتين يعرف بأيِّهما الآن.</t>
        </is>
      </c>
      <c r="D4854" s="7" t="inlineStr">
        <is>
          <t>طلب تدقيق تجربة المستخدم · الجولةُ الثانية — النظامُ التصميميُّ بعد المراجعة</t>
        </is>
      </c>
      <c r="E4854" s="7" t="inlineStr">
        <is>
          <t>§المكونات</t>
        </is>
      </c>
      <c r="F4854" s="7" t="inlineStr">
        <is>
          <t>DSN</t>
        </is>
      </c>
      <c r="G4854" s="7" t="inlineStr">
        <is>
          <t>قرار مالك موقَّع — نافذ</t>
        </is>
      </c>
      <c r="H4854" s="7" t="inlineStr">
        <is>
          <t>INJAZ-UX-01</t>
        </is>
      </c>
      <c r="I4854" s="7" t="inlineStr">
        <is>
          <t>الفصلُ ٦ — النظامُ التصميمي</t>
        </is>
      </c>
      <c r="J4854" s="7" t="inlineStr">
        <is>
          <t>FRD-01 لعرضِ مستنداتها · DELIVERY-01 لبواباتِ القبول</t>
        </is>
      </c>
      <c r="K4854" s="7" t="inlineStr">
        <is>
          <t>اختبارُ قاعدة: قاعدةُ CM-27 مطبَّقةٌ ويمنع خرقُها الدمج</t>
        </is>
      </c>
      <c r="L4854" s="7" t="inlineStr">
        <is>
          <t>مطلوب ولم يُنفذ</t>
        </is>
      </c>
      <c r="M4854" s="7" t="inlineStr">
        <is>
          <t>نافذ</t>
        </is>
      </c>
    </row>
    <row r="4855">
      <c r="A4855" s="7" t="n">
        <v>4854</v>
      </c>
      <c r="B4855" s="7" t="inlineStr">
        <is>
          <t>DSN-300</t>
        </is>
      </c>
      <c r="C4855" s="7" t="inlineStr">
        <is>
          <t>سلوكُ المكوّن «CM-27» في الاتجاه من اليمين: الشعارُ يمينًا والحسابُ يسارًا.</t>
        </is>
      </c>
      <c r="D4855" s="7" t="inlineStr">
        <is>
          <t>طلب تدقيق تجربة المستخدم · الجولةُ الثانية — النظامُ التصميميُّ بعد المراجعة</t>
        </is>
      </c>
      <c r="E4855" s="7" t="inlineStr">
        <is>
          <t>§المكونات</t>
        </is>
      </c>
      <c r="F4855" s="7" t="inlineStr">
        <is>
          <t>DSN</t>
        </is>
      </c>
      <c r="G4855" s="7" t="inlineStr">
        <is>
          <t>قرار مالك موقَّع — نافذ</t>
        </is>
      </c>
      <c r="H4855" s="7" t="inlineStr">
        <is>
          <t>INJAZ-UX-01</t>
        </is>
      </c>
      <c r="I4855" s="7" t="inlineStr">
        <is>
          <t>الفصلُ ٦ — النظامُ التصميمي</t>
        </is>
      </c>
      <c r="J4855" s="7" t="inlineStr">
        <is>
          <t>FRD-01 لعرضِ مستنداتها · DELIVERY-01 لبواباتِ القبول</t>
        </is>
      </c>
      <c r="K4855" s="7" t="inlineStr">
        <is>
          <t>اختبارُ اتجاه: CM-27 يسلك في RTL كما وُصف</t>
        </is>
      </c>
      <c r="L4855" s="7" t="inlineStr">
        <is>
          <t>مطلوب ولم يُنفذ</t>
        </is>
      </c>
      <c r="M4855" s="7" t="inlineStr">
        <is>
          <t>نافذ</t>
        </is>
      </c>
    </row>
    <row r="4856">
      <c r="A4856" s="7" t="n">
        <v>4855</v>
      </c>
      <c r="B4856" s="7" t="inlineStr">
        <is>
          <t>DSN-301</t>
        </is>
      </c>
      <c r="C4856" s="7" t="inlineStr">
        <is>
          <t>مرجعُ المكوّن «CM-27» الحاكم: E-04 الصفاتُ المتعددة · ودرجةُ إلزامه: إلزاميّ.</t>
        </is>
      </c>
      <c r="D4856" s="7" t="inlineStr">
        <is>
          <t>طلب تدقيق تجربة المستخدم · الجولةُ الثانية — النظامُ التصميميُّ بعد المراجعة</t>
        </is>
      </c>
      <c r="E4856" s="7" t="inlineStr">
        <is>
          <t>§المكونات</t>
        </is>
      </c>
      <c r="F4856" s="7" t="inlineStr">
        <is>
          <t>DSN</t>
        </is>
      </c>
      <c r="G4856" s="7" t="inlineStr">
        <is>
          <t>قرار مالك موقَّع — نافذ</t>
        </is>
      </c>
      <c r="H4856" s="7" t="inlineStr">
        <is>
          <t>INJAZ-UX-01</t>
        </is>
      </c>
      <c r="I4856" s="7" t="inlineStr">
        <is>
          <t>الفصلُ ٦ — النظامُ التصميمي</t>
        </is>
      </c>
      <c r="J4856" s="7" t="inlineStr">
        <is>
          <t>FRD-01 لعرضِ مستنداتها · DELIVERY-01 لبواباتِ القبول</t>
        </is>
      </c>
      <c r="K4856" s="7" t="inlineStr">
        <is>
          <t>اختبارُ مرجع: CM-27 يطابق مرجعَه ودرجةُ إلزامه مطبَّقة</t>
        </is>
      </c>
      <c r="L4856" s="7" t="inlineStr">
        <is>
          <t>مطلوب ولم يُنفذ</t>
        </is>
      </c>
      <c r="M4856" s="7" t="inlineStr">
        <is>
          <t>نافذ</t>
        </is>
      </c>
    </row>
    <row r="4857">
      <c r="A4857" s="7" t="n">
        <v>4856</v>
      </c>
      <c r="B4857" s="7" t="inlineStr">
        <is>
          <t>DSN-302</t>
        </is>
      </c>
      <c r="C4857" s="7" t="inlineStr">
        <is>
          <t>المكوّن «CM-28» — حالةُ المزامنة: غرضُه العملُ دون اتصال.</t>
        </is>
      </c>
      <c r="D4857" s="7" t="inlineStr">
        <is>
          <t>طلب تدقيق تجربة المستخدم · الجولةُ الثانية — النظامُ التصميميُّ بعد المراجعة</t>
        </is>
      </c>
      <c r="E4857" s="7" t="inlineStr">
        <is>
          <t>§المكونات</t>
        </is>
      </c>
      <c r="F4857" s="7" t="inlineStr">
        <is>
          <t>DSN</t>
        </is>
      </c>
      <c r="G4857" s="7" t="inlineStr">
        <is>
          <t>قرار مالك موقَّع — نافذ</t>
        </is>
      </c>
      <c r="H4857" s="7" t="inlineStr">
        <is>
          <t>INJAZ-UX-01</t>
        </is>
      </c>
      <c r="I4857" s="7" t="inlineStr">
        <is>
          <t>الفصلُ ٦ — النظامُ التصميمي</t>
        </is>
      </c>
      <c r="J4857" s="7" t="inlineStr">
        <is>
          <t>FRD-01 لعرضِ مستنداتها · DELIVERY-01 لبواباتِ القبول</t>
        </is>
      </c>
      <c r="K4857" s="7" t="inlineStr">
        <is>
          <t>اختبارُ غرض: CM-28 يخدم غرضَه المعلَنَ ولا يُستعمل لغيره</t>
        </is>
      </c>
      <c r="L4857" s="7" t="inlineStr">
        <is>
          <t>مطلوب ولم يُنفذ</t>
        </is>
      </c>
      <c r="M4857" s="7" t="inlineStr">
        <is>
          <t>نافذ</t>
        </is>
      </c>
    </row>
    <row r="4858">
      <c r="A4858" s="7" t="n">
        <v>4857</v>
      </c>
      <c r="B4858" s="7" t="inlineStr">
        <is>
          <t>DSN-303</t>
        </is>
      </c>
      <c r="C4858" s="7" t="inlineStr">
        <is>
          <t>حالاتُ المكوّن «CM-28» الواجبةُ: متصلٌ · دون اتصالٍ · قيدَ المزامنةِ · فشلت · عددُ المعلَّق.</t>
        </is>
      </c>
      <c r="D4858" s="7" t="inlineStr">
        <is>
          <t>طلب تدقيق تجربة المستخدم · الجولةُ الثانية — النظامُ التصميميُّ بعد المراجعة</t>
        </is>
      </c>
      <c r="E4858" s="7" t="inlineStr">
        <is>
          <t>§المكونات</t>
        </is>
      </c>
      <c r="F4858" s="7" t="inlineStr">
        <is>
          <t>DSN</t>
        </is>
      </c>
      <c r="G4858" s="7" t="inlineStr">
        <is>
          <t>قرار مالك موقَّع — نافذ</t>
        </is>
      </c>
      <c r="H4858" s="7" t="inlineStr">
        <is>
          <t>INJAZ-UX-01</t>
        </is>
      </c>
      <c r="I4858" s="7" t="inlineStr">
        <is>
          <t>الفصلُ ٦ — النظامُ التصميمي</t>
        </is>
      </c>
      <c r="J4858" s="7" t="inlineStr">
        <is>
          <t>FRD-01 لعرضِ مستنداتها · DELIVERY-01 لبواباتِ القبول</t>
        </is>
      </c>
      <c r="K4858" s="7" t="inlineStr">
        <is>
          <t>اختبارُ حالات: كلُّ حالةٍ من حالات CM-28 مبنيةٌ ومختبَرةٌ بصريًّا</t>
        </is>
      </c>
      <c r="L4858" s="7" t="inlineStr">
        <is>
          <t>مطلوب ولم يُنفذ</t>
        </is>
      </c>
      <c r="M4858" s="7" t="inlineStr">
        <is>
          <t>نافذ</t>
        </is>
      </c>
    </row>
    <row r="4859">
      <c r="A4859" s="7" t="n">
        <v>4858</v>
      </c>
      <c r="B4859" s="7" t="inlineStr">
        <is>
          <t>DSN-304</t>
        </is>
      </c>
      <c r="C4859" s="7" t="inlineStr">
        <is>
          <t>القاعدةُ الحاكمةُ للمكوّن «CM-28»: ◆ ظاهرةٌ دائمًا في الشاشات الميدانية — ولا تُخفى.</t>
        </is>
      </c>
      <c r="D4859" s="7" t="inlineStr">
        <is>
          <t>طلب تدقيق تجربة المستخدم · الجولةُ الثانية — النظامُ التصميميُّ بعد المراجعة</t>
        </is>
      </c>
      <c r="E4859" s="7" t="inlineStr">
        <is>
          <t>§المكونات</t>
        </is>
      </c>
      <c r="F4859" s="7" t="inlineStr">
        <is>
          <t>DSN</t>
        </is>
      </c>
      <c r="G4859" s="7" t="inlineStr">
        <is>
          <t>قرار مالك موقَّع — نافذ</t>
        </is>
      </c>
      <c r="H4859" s="7" t="inlineStr">
        <is>
          <t>INJAZ-UX-01</t>
        </is>
      </c>
      <c r="I4859" s="7" t="inlineStr">
        <is>
          <t>الفصلُ ٦ — النظامُ التصميمي</t>
        </is>
      </c>
      <c r="J4859" s="7" t="inlineStr">
        <is>
          <t>FRD-01 لعرضِ مستنداتها · DELIVERY-01 لبواباتِ القبول</t>
        </is>
      </c>
      <c r="K4859" s="7" t="inlineStr">
        <is>
          <t>اختبارُ قاعدة: قاعدةُ CM-28 مطبَّقةٌ ويمنع خرقُها الدمج</t>
        </is>
      </c>
      <c r="L4859" s="7" t="inlineStr">
        <is>
          <t>مطلوب ولم يُنفذ</t>
        </is>
      </c>
      <c r="M4859" s="7" t="inlineStr">
        <is>
          <t>نافذ</t>
        </is>
      </c>
    </row>
    <row r="4860">
      <c r="A4860" s="7" t="n">
        <v>4859</v>
      </c>
      <c r="B4860" s="7" t="inlineStr">
        <is>
          <t>DSN-305</t>
        </is>
      </c>
      <c r="C4860" s="7" t="inlineStr">
        <is>
          <t>سلوكُ المكوّن «CM-28» في الاتجاه من اليمين: المحاذاةُ يمينًا.</t>
        </is>
      </c>
      <c r="D4860" s="7" t="inlineStr">
        <is>
          <t>طلب تدقيق تجربة المستخدم · الجولةُ الثانية — النظامُ التصميميُّ بعد المراجعة</t>
        </is>
      </c>
      <c r="E4860" s="7" t="inlineStr">
        <is>
          <t>§المكونات</t>
        </is>
      </c>
      <c r="F4860" s="7" t="inlineStr">
        <is>
          <t>DSN</t>
        </is>
      </c>
      <c r="G4860" s="7" t="inlineStr">
        <is>
          <t>قرار مالك موقَّع — نافذ</t>
        </is>
      </c>
      <c r="H4860" s="7" t="inlineStr">
        <is>
          <t>INJAZ-UX-01</t>
        </is>
      </c>
      <c r="I4860" s="7" t="inlineStr">
        <is>
          <t>الفصلُ ٦ — النظامُ التصميمي</t>
        </is>
      </c>
      <c r="J4860" s="7" t="inlineStr">
        <is>
          <t>FRD-01 لعرضِ مستنداتها · DELIVERY-01 لبواباتِ القبول</t>
        </is>
      </c>
      <c r="K4860" s="7" t="inlineStr">
        <is>
          <t>اختبارُ اتجاه: CM-28 يسلك في RTL كما وُصف</t>
        </is>
      </c>
      <c r="L4860" s="7" t="inlineStr">
        <is>
          <t>مطلوب ولم يُنفذ</t>
        </is>
      </c>
      <c r="M4860" s="7" t="inlineStr">
        <is>
          <t>نافذ</t>
        </is>
      </c>
    </row>
    <row r="4861">
      <c r="A4861" s="7" t="n">
        <v>4860</v>
      </c>
      <c r="B4861" s="7" t="inlineStr">
        <is>
          <t>DSN-306</t>
        </is>
      </c>
      <c r="C4861" s="7" t="inlineStr">
        <is>
          <t>مرجعُ المكوّن «CM-28» الحاكم: D-02 النمط AR-07 · ودرجةُ إلزامه: إلزاميٌّ للميدانية.</t>
        </is>
      </c>
      <c r="D4861" s="7" t="inlineStr">
        <is>
          <t>طلب تدقيق تجربة المستخدم · الجولةُ الثانية — النظامُ التصميميُّ بعد المراجعة</t>
        </is>
      </c>
      <c r="E4861" s="7" t="inlineStr">
        <is>
          <t>§المكونات</t>
        </is>
      </c>
      <c r="F4861" s="7" t="inlineStr">
        <is>
          <t>DSN</t>
        </is>
      </c>
      <c r="G4861" s="7" t="inlineStr">
        <is>
          <t>قرار مالك موقَّع — نافذ</t>
        </is>
      </c>
      <c r="H4861" s="7" t="inlineStr">
        <is>
          <t>INJAZ-UX-01</t>
        </is>
      </c>
      <c r="I4861" s="7" t="inlineStr">
        <is>
          <t>الفصلُ ٦ — النظامُ التصميمي</t>
        </is>
      </c>
      <c r="J4861" s="7" t="inlineStr">
        <is>
          <t>FRD-01 لعرضِ مستنداتها · DELIVERY-01 لبواباتِ القبول</t>
        </is>
      </c>
      <c r="K4861" s="7" t="inlineStr">
        <is>
          <t>اختبارُ مرجع: CM-28 يطابق مرجعَه ودرجةُ إلزامه مطبَّقة</t>
        </is>
      </c>
      <c r="L4861" s="7" t="inlineStr">
        <is>
          <t>مطلوب ولم يُنفذ</t>
        </is>
      </c>
      <c r="M4861" s="7" t="inlineStr">
        <is>
          <t>نافذ</t>
        </is>
      </c>
    </row>
    <row r="4862">
      <c r="A4862" s="7" t="n">
        <v>4861</v>
      </c>
      <c r="B4862" s="7" t="inlineStr">
        <is>
          <t>DSN-307</t>
        </is>
      </c>
      <c r="C4862" s="7" t="inlineStr">
        <is>
          <t>المكوّن «CM-29» — تلميحُ الحقل: غرضُه شرحُ حقلٍ أو مصطلح.</t>
        </is>
      </c>
      <c r="D4862" s="7" t="inlineStr">
        <is>
          <t>طلب تدقيق تجربة المستخدم · الجولةُ الثانية — النظامُ التصميميُّ بعد المراجعة</t>
        </is>
      </c>
      <c r="E4862" s="7" t="inlineStr">
        <is>
          <t>§المكونات</t>
        </is>
      </c>
      <c r="F4862" s="7" t="inlineStr">
        <is>
          <t>DSN</t>
        </is>
      </c>
      <c r="G4862" s="7" t="inlineStr">
        <is>
          <t>قرار مالك موقَّع — نافذ</t>
        </is>
      </c>
      <c r="H4862" s="7" t="inlineStr">
        <is>
          <t>INJAZ-UX-01</t>
        </is>
      </c>
      <c r="I4862" s="7" t="inlineStr">
        <is>
          <t>الفصلُ ٦ — النظامُ التصميمي</t>
        </is>
      </c>
      <c r="J4862" s="7" t="inlineStr">
        <is>
          <t>FRD-01 لعرضِ مستنداتها · DELIVERY-01 لبواباتِ القبول</t>
        </is>
      </c>
      <c r="K4862" s="7" t="inlineStr">
        <is>
          <t>اختبارُ غرض: CM-29 يخدم غرضَه المعلَنَ ولا يُستعمل لغيره</t>
        </is>
      </c>
      <c r="L4862" s="7" t="inlineStr">
        <is>
          <t>مطلوب ولم يُنفذ</t>
        </is>
      </c>
      <c r="M4862" s="7" t="inlineStr">
        <is>
          <t>نافذ</t>
        </is>
      </c>
    </row>
    <row r="4863">
      <c r="A4863" s="7" t="n">
        <v>4862</v>
      </c>
      <c r="B4863" s="7" t="inlineStr">
        <is>
          <t>DSN-308</t>
        </is>
      </c>
      <c r="C4863" s="7" t="inlineStr">
        <is>
          <t>حالاتُ المكوّن «CM-29» الواجبةُ: افتراضي · مفتوحٌ بالتمرير · مفتوحٌ بالتركيزِ · بمرجع.</t>
        </is>
      </c>
      <c r="D4863" s="7" t="inlineStr">
        <is>
          <t>طلب تدقيق تجربة المستخدم · الجولةُ الثانية — النظامُ التصميميُّ بعد المراجعة</t>
        </is>
      </c>
      <c r="E4863" s="7" t="inlineStr">
        <is>
          <t>§المكونات</t>
        </is>
      </c>
      <c r="F4863" s="7" t="inlineStr">
        <is>
          <t>DSN</t>
        </is>
      </c>
      <c r="G4863" s="7" t="inlineStr">
        <is>
          <t>قرار مالك موقَّع — نافذ</t>
        </is>
      </c>
      <c r="H4863" s="7" t="inlineStr">
        <is>
          <t>INJAZ-UX-01</t>
        </is>
      </c>
      <c r="I4863" s="7" t="inlineStr">
        <is>
          <t>الفصلُ ٦ — النظامُ التصميمي</t>
        </is>
      </c>
      <c r="J4863" s="7" t="inlineStr">
        <is>
          <t>FRD-01 لعرضِ مستنداتها · DELIVERY-01 لبواباتِ القبول</t>
        </is>
      </c>
      <c r="K4863" s="7" t="inlineStr">
        <is>
          <t>اختبارُ حالات: كلُّ حالةٍ من حالات CM-29 مبنيةٌ ومختبَرةٌ بصريًّا</t>
        </is>
      </c>
      <c r="L4863" s="7" t="inlineStr">
        <is>
          <t>مطلوب ولم يُنفذ</t>
        </is>
      </c>
      <c r="M4863" s="7" t="inlineStr">
        <is>
          <t>نافذ</t>
        </is>
      </c>
    </row>
    <row r="4864">
      <c r="A4864" s="7" t="n">
        <v>4863</v>
      </c>
      <c r="B4864" s="7" t="inlineStr">
        <is>
          <t>DSN-309</t>
        </is>
      </c>
      <c r="C4864" s="7" t="inlineStr">
        <is>
          <t>القاعدةُ الحاكمةُ للمكوّن «CM-29»: يُشرح المصطلحُ من قاموسِ المصطلحاتِ لا بنصٍّ حرٍّ يُكتب لكل شاشة.</t>
        </is>
      </c>
      <c r="D4864" s="7" t="inlineStr">
        <is>
          <t>طلب تدقيق تجربة المستخدم · الجولةُ الثانية — النظامُ التصميميُّ بعد المراجعة</t>
        </is>
      </c>
      <c r="E4864" s="7" t="inlineStr">
        <is>
          <t>§المكونات</t>
        </is>
      </c>
      <c r="F4864" s="7" t="inlineStr">
        <is>
          <t>DSN</t>
        </is>
      </c>
      <c r="G4864" s="7" t="inlineStr">
        <is>
          <t>قرار مالك موقَّع — نافذ</t>
        </is>
      </c>
      <c r="H4864" s="7" t="inlineStr">
        <is>
          <t>INJAZ-UX-01</t>
        </is>
      </c>
      <c r="I4864" s="7" t="inlineStr">
        <is>
          <t>الفصلُ ٦ — النظامُ التصميمي</t>
        </is>
      </c>
      <c r="J4864" s="7" t="inlineStr">
        <is>
          <t>FRD-01 لعرضِ مستنداتها · DELIVERY-01 لبواباتِ القبول</t>
        </is>
      </c>
      <c r="K4864" s="7" t="inlineStr">
        <is>
          <t>اختبارُ قاعدة: قاعدةُ CM-29 مطبَّقةٌ ويمنع خرقُها الدمج</t>
        </is>
      </c>
      <c r="L4864" s="7" t="inlineStr">
        <is>
          <t>مطلوب ولم يُنفذ</t>
        </is>
      </c>
      <c r="M4864" s="7" t="inlineStr">
        <is>
          <t>نافذ</t>
        </is>
      </c>
    </row>
    <row r="4865">
      <c r="A4865" s="7" t="n">
        <v>4864</v>
      </c>
      <c r="B4865" s="7" t="inlineStr">
        <is>
          <t>DSN-310</t>
        </is>
      </c>
      <c r="C4865" s="7" t="inlineStr">
        <is>
          <t>سلوكُ المكوّن «CM-29» في الاتجاه من اليمين: يفتح يمينًا.</t>
        </is>
      </c>
      <c r="D4865" s="7" t="inlineStr">
        <is>
          <t>طلب تدقيق تجربة المستخدم · الجولةُ الثانية — النظامُ التصميميُّ بعد المراجعة</t>
        </is>
      </c>
      <c r="E4865" s="7" t="inlineStr">
        <is>
          <t>§المكونات</t>
        </is>
      </c>
      <c r="F4865" s="7" t="inlineStr">
        <is>
          <t>DSN</t>
        </is>
      </c>
      <c r="G4865" s="7" t="inlineStr">
        <is>
          <t>قرار مالك موقَّع — نافذ</t>
        </is>
      </c>
      <c r="H4865" s="7" t="inlineStr">
        <is>
          <t>INJAZ-UX-01</t>
        </is>
      </c>
      <c r="I4865" s="7" t="inlineStr">
        <is>
          <t>الفصلُ ٦ — النظامُ التصميمي</t>
        </is>
      </c>
      <c r="J4865" s="7" t="inlineStr">
        <is>
          <t>FRD-01 لعرضِ مستنداتها · DELIVERY-01 لبواباتِ القبول</t>
        </is>
      </c>
      <c r="K4865" s="7" t="inlineStr">
        <is>
          <t>اختبارُ اتجاه: CM-29 يسلك في RTL كما وُصف</t>
        </is>
      </c>
      <c r="L4865" s="7" t="inlineStr">
        <is>
          <t>مطلوب ولم يُنفذ</t>
        </is>
      </c>
      <c r="M4865" s="7" t="inlineStr">
        <is>
          <t>نافذ</t>
        </is>
      </c>
    </row>
    <row r="4866">
      <c r="A4866" s="7" t="n">
        <v>4865</v>
      </c>
      <c r="B4866" s="7" t="inlineStr">
        <is>
          <t>DSN-311</t>
        </is>
      </c>
      <c r="C4866" s="7" t="inlineStr">
        <is>
          <t>مرجعُ المكوّن «CM-29» الحاكم: قاموسُ المصطلحات · ودرجةُ إلزامه: مرجَّح.</t>
        </is>
      </c>
      <c r="D4866" s="7" t="inlineStr">
        <is>
          <t>طلب تدقيق تجربة المستخدم · الجولةُ الثانية — النظامُ التصميميُّ بعد المراجعة</t>
        </is>
      </c>
      <c r="E4866" s="7" t="inlineStr">
        <is>
          <t>§المكونات</t>
        </is>
      </c>
      <c r="F4866" s="7" t="inlineStr">
        <is>
          <t>DSN</t>
        </is>
      </c>
      <c r="G4866" s="7" t="inlineStr">
        <is>
          <t>قرار مالك موقَّع — نافذ</t>
        </is>
      </c>
      <c r="H4866" s="7" t="inlineStr">
        <is>
          <t>INJAZ-UX-01</t>
        </is>
      </c>
      <c r="I4866" s="7" t="inlineStr">
        <is>
          <t>الفصلُ ٦ — النظامُ التصميمي</t>
        </is>
      </c>
      <c r="J4866" s="7" t="inlineStr">
        <is>
          <t>FRD-01 لعرضِ مستنداتها · DELIVERY-01 لبواباتِ القبول</t>
        </is>
      </c>
      <c r="K4866" s="7" t="inlineStr">
        <is>
          <t>اختبارُ مرجع: CM-29 يطابق مرجعَه ودرجةُ إلزامه مطبَّقة</t>
        </is>
      </c>
      <c r="L4866" s="7" t="inlineStr">
        <is>
          <t>مطلوب ولم يُنفذ</t>
        </is>
      </c>
      <c r="M4866" s="7" t="inlineStr">
        <is>
          <t>نافذ</t>
        </is>
      </c>
    </row>
    <row r="4867">
      <c r="A4867" s="7" t="n">
        <v>4866</v>
      </c>
      <c r="B4867" s="7" t="inlineStr">
        <is>
          <t>DSN-312</t>
        </is>
      </c>
      <c r="C4867" s="7" t="inlineStr">
        <is>
          <t>المكوّن «CM-30» — شارةُ الحقلِ الحساس: غرضُه تمييزُ بيانٍ مقيَّدِ الاطّلاع.</t>
        </is>
      </c>
      <c r="D4867" s="7" t="inlineStr">
        <is>
          <t>طلب تدقيق تجربة المستخدم · الجولةُ الثانية — النظامُ التصميميُّ بعد المراجعة</t>
        </is>
      </c>
      <c r="E4867" s="7" t="inlineStr">
        <is>
          <t>§المكونات</t>
        </is>
      </c>
      <c r="F4867" s="7" t="inlineStr">
        <is>
          <t>DSN</t>
        </is>
      </c>
      <c r="G4867" s="7" t="inlineStr">
        <is>
          <t>قرار مالك موقَّع — نافذ</t>
        </is>
      </c>
      <c r="H4867" s="7" t="inlineStr">
        <is>
          <t>INJAZ-UX-01</t>
        </is>
      </c>
      <c r="I4867" s="7" t="inlineStr">
        <is>
          <t>الفصلُ ٦ — النظامُ التصميمي</t>
        </is>
      </c>
      <c r="J4867" s="7" t="inlineStr">
        <is>
          <t>FRD-01 لعرضِ مستنداتها · DELIVERY-01 لبواباتِ القبول</t>
        </is>
      </c>
      <c r="K4867" s="7" t="inlineStr">
        <is>
          <t>اختبارُ غرض: CM-30 يخدم غرضَه المعلَنَ ولا يُستعمل لغيره</t>
        </is>
      </c>
      <c r="L4867" s="7" t="inlineStr">
        <is>
          <t>مطلوب ولم يُنفذ</t>
        </is>
      </c>
      <c r="M4867" s="7" t="inlineStr">
        <is>
          <t>نافذ</t>
        </is>
      </c>
    </row>
    <row r="4868">
      <c r="A4868" s="7" t="n">
        <v>4867</v>
      </c>
      <c r="B4868" s="7" t="inlineStr">
        <is>
          <t>DSN-313</t>
        </is>
      </c>
      <c r="C4868" s="7" t="inlineStr">
        <is>
          <t>حالاتُ المكوّن «CM-30» الواجبةُ: مقيَّدٌ · مُتاحٌ بمنحٍ · محجوبٌ · مُسجَّلُ الاطّلاع.</t>
        </is>
      </c>
      <c r="D4868" s="7" t="inlineStr">
        <is>
          <t>طلب تدقيق تجربة المستخدم · الجولةُ الثانية — النظامُ التصميميُّ بعد المراجعة</t>
        </is>
      </c>
      <c r="E4868" s="7" t="inlineStr">
        <is>
          <t>§المكونات</t>
        </is>
      </c>
      <c r="F4868" s="7" t="inlineStr">
        <is>
          <t>DSN</t>
        </is>
      </c>
      <c r="G4868" s="7" t="inlineStr">
        <is>
          <t>قرار مالك موقَّع — نافذ</t>
        </is>
      </c>
      <c r="H4868" s="7" t="inlineStr">
        <is>
          <t>INJAZ-UX-01</t>
        </is>
      </c>
      <c r="I4868" s="7" t="inlineStr">
        <is>
          <t>الفصلُ ٦ — النظامُ التصميمي</t>
        </is>
      </c>
      <c r="J4868" s="7" t="inlineStr">
        <is>
          <t>FRD-01 لعرضِ مستنداتها · DELIVERY-01 لبواباتِ القبول</t>
        </is>
      </c>
      <c r="K4868" s="7" t="inlineStr">
        <is>
          <t>اختبارُ حالات: كلُّ حالةٍ من حالات CM-30 مبنيةٌ ومختبَرةٌ بصريًّا</t>
        </is>
      </c>
      <c r="L4868" s="7" t="inlineStr">
        <is>
          <t>مطلوب ولم يُنفذ</t>
        </is>
      </c>
      <c r="M4868" s="7" t="inlineStr">
        <is>
          <t>نافذ</t>
        </is>
      </c>
    </row>
    <row r="4869">
      <c r="A4869" s="7" t="n">
        <v>4868</v>
      </c>
      <c r="B4869" s="7" t="inlineStr">
        <is>
          <t>DSN-314</t>
        </is>
      </c>
      <c r="C4869" s="7" t="inlineStr">
        <is>
          <t>القاعدةُ الحاكمةُ للمكوّن «CM-30»: ◆ تُظهر أن الحقلَ حساسٌ ولو كان مُتاحًا — فالمستخدمُ يعلم أن اطّلاعَه يُسجَّل.</t>
        </is>
      </c>
      <c r="D4869" s="7" t="inlineStr">
        <is>
          <t>طلب تدقيق تجربة المستخدم · الجولةُ الثانية — النظامُ التصميميُّ بعد المراجعة</t>
        </is>
      </c>
      <c r="E4869" s="7" t="inlineStr">
        <is>
          <t>§المكونات</t>
        </is>
      </c>
      <c r="F4869" s="7" t="inlineStr">
        <is>
          <t>DSN</t>
        </is>
      </c>
      <c r="G4869" s="7" t="inlineStr">
        <is>
          <t>قرار مالك موقَّع — نافذ</t>
        </is>
      </c>
      <c r="H4869" s="7" t="inlineStr">
        <is>
          <t>INJAZ-UX-01</t>
        </is>
      </c>
      <c r="I4869" s="7" t="inlineStr">
        <is>
          <t>الفصلُ ٦ — النظامُ التصميمي</t>
        </is>
      </c>
      <c r="J4869" s="7" t="inlineStr">
        <is>
          <t>FRD-01 لعرضِ مستنداتها · DELIVERY-01 لبواباتِ القبول</t>
        </is>
      </c>
      <c r="K4869" s="7" t="inlineStr">
        <is>
          <t>اختبارُ قاعدة: قاعدةُ CM-30 مطبَّقةٌ ويمنع خرقُها الدمج</t>
        </is>
      </c>
      <c r="L4869" s="7" t="inlineStr">
        <is>
          <t>مطلوب ولم يُنفذ</t>
        </is>
      </c>
      <c r="M4869" s="7" t="inlineStr">
        <is>
          <t>نافذ</t>
        </is>
      </c>
    </row>
    <row r="4870">
      <c r="A4870" s="7" t="n">
        <v>4869</v>
      </c>
      <c r="B4870" s="7" t="inlineStr">
        <is>
          <t>DSN-315</t>
        </is>
      </c>
      <c r="C4870" s="7" t="inlineStr">
        <is>
          <t>سلوكُ المكوّن «CM-30» في الاتجاه من اليمين: الأيقونةُ يمينَ العنوان.</t>
        </is>
      </c>
      <c r="D4870" s="7" t="inlineStr">
        <is>
          <t>طلب تدقيق تجربة المستخدم · الجولةُ الثانية — النظامُ التصميميُّ بعد المراجعة</t>
        </is>
      </c>
      <c r="E4870" s="7" t="inlineStr">
        <is>
          <t>§المكونات</t>
        </is>
      </c>
      <c r="F4870" s="7" t="inlineStr">
        <is>
          <t>DSN</t>
        </is>
      </c>
      <c r="G4870" s="7" t="inlineStr">
        <is>
          <t>قرار مالك موقَّع — نافذ</t>
        </is>
      </c>
      <c r="H4870" s="7" t="inlineStr">
        <is>
          <t>INJAZ-UX-01</t>
        </is>
      </c>
      <c r="I4870" s="7" t="inlineStr">
        <is>
          <t>الفصلُ ٦ — النظامُ التصميمي</t>
        </is>
      </c>
      <c r="J4870" s="7" t="inlineStr">
        <is>
          <t>FRD-01 لعرضِ مستنداتها · DELIVERY-01 لبواباتِ القبول</t>
        </is>
      </c>
      <c r="K4870" s="7" t="inlineStr">
        <is>
          <t>اختبارُ اتجاه: CM-30 يسلك في RTL كما وُصف</t>
        </is>
      </c>
      <c r="L4870" s="7" t="inlineStr">
        <is>
          <t>مطلوب ولم يُنفذ</t>
        </is>
      </c>
      <c r="M4870" s="7" t="inlineStr">
        <is>
          <t>نافذ</t>
        </is>
      </c>
    </row>
    <row r="4871">
      <c r="A4871" s="7" t="n">
        <v>4870</v>
      </c>
      <c r="B4871" s="7" t="inlineStr">
        <is>
          <t>DSN-316</t>
        </is>
      </c>
      <c r="C4871" s="7" t="inlineStr">
        <is>
          <t>مرجعُ المكوّن «CM-30» الحاكم: DIO-01 · E-04 · ودرجةُ إلزامه: إلزاميّ.</t>
        </is>
      </c>
      <c r="D4871" s="7" t="inlineStr">
        <is>
          <t>طلب تدقيق تجربة المستخدم · الجولةُ الثانية — النظامُ التصميميُّ بعد المراجعة</t>
        </is>
      </c>
      <c r="E4871" s="7" t="inlineStr">
        <is>
          <t>§المكونات</t>
        </is>
      </c>
      <c r="F4871" s="7" t="inlineStr">
        <is>
          <t>DSN</t>
        </is>
      </c>
      <c r="G4871" s="7" t="inlineStr">
        <is>
          <t>قرار مالك موقَّع — نافذ</t>
        </is>
      </c>
      <c r="H4871" s="7" t="inlineStr">
        <is>
          <t>INJAZ-UX-01</t>
        </is>
      </c>
      <c r="I4871" s="7" t="inlineStr">
        <is>
          <t>الفصلُ ٦ — النظامُ التصميمي</t>
        </is>
      </c>
      <c r="J4871" s="7" t="inlineStr">
        <is>
          <t>FRD-01 لعرضِ مستنداتها · DELIVERY-01 لبواباتِ القبول</t>
        </is>
      </c>
      <c r="K4871" s="7" t="inlineStr">
        <is>
          <t>اختبارُ مرجع: CM-30 يطابق مرجعَه ودرجةُ إلزامه مطبَّقة</t>
        </is>
      </c>
      <c r="L4871" s="7" t="inlineStr">
        <is>
          <t>مطلوب ولم يُنفذ</t>
        </is>
      </c>
      <c r="M4871" s="7" t="inlineStr">
        <is>
          <t>نافذ</t>
        </is>
      </c>
    </row>
    <row r="4872">
      <c r="A4872" s="7" t="n">
        <v>4871</v>
      </c>
      <c r="B4872" s="7" t="inlineStr">
        <is>
          <t>DSN-317</t>
        </is>
      </c>
      <c r="C4872" s="7" t="inlineStr">
        <is>
          <t>المكوّن «CM-00» — Screen Shell — الغلافُ الحاكم: غرضُه تركيبُ حالاتِ الشاشةِ من المحاور الخمسة.</t>
        </is>
      </c>
      <c r="D4872" s="7" t="inlineStr">
        <is>
          <t>طلب تدقيق تجربة المستخدم · الجولةُ الثانية — النظامُ التصميميُّ بعد المراجعة</t>
        </is>
      </c>
      <c r="E4872" s="7" t="inlineStr">
        <is>
          <t>§المكونات</t>
        </is>
      </c>
      <c r="F4872" s="7" t="inlineStr">
        <is>
          <t>DSN</t>
        </is>
      </c>
      <c r="G4872" s="7" t="inlineStr">
        <is>
          <t>قرار مالك موقَّع — نافذ</t>
        </is>
      </c>
      <c r="H4872" s="7" t="inlineStr">
        <is>
          <t>INJAZ-UX-01</t>
        </is>
      </c>
      <c r="I4872" s="7" t="inlineStr">
        <is>
          <t>الفصلُ ٦ — النظامُ التصميمي</t>
        </is>
      </c>
      <c r="J4872" s="7" t="inlineStr">
        <is>
          <t>FRD-01 لعرضِ مستنداتها · DELIVERY-01 لبواباتِ القبول</t>
        </is>
      </c>
      <c r="K4872" s="7" t="inlineStr">
        <is>
          <t>اختبارُ غرض: CM-00 يخدم غرضَه المعلَنَ ولا يُستعمل لغيره</t>
        </is>
      </c>
      <c r="L4872" s="7" t="inlineStr">
        <is>
          <t>مطلوب ولم يُنفذ</t>
        </is>
      </c>
      <c r="M4872" s="7" t="inlineStr">
        <is>
          <t>نافذ</t>
        </is>
      </c>
    </row>
    <row r="4873">
      <c r="A4873" s="7" t="n">
        <v>4872</v>
      </c>
      <c r="B4873" s="7" t="inlineStr">
        <is>
          <t>DSN-318</t>
        </is>
      </c>
      <c r="C4873" s="7" t="inlineStr">
        <is>
          <t>حالاتُ المكوّن «CM-00» الواجبةُ: الثمانيةُ خطواتٍ في جدول Screen Shell.</t>
        </is>
      </c>
      <c r="D4873" s="7" t="inlineStr">
        <is>
          <t>طلب تدقيق تجربة المستخدم · الجولةُ الثانية — النظامُ التصميميُّ بعد المراجعة</t>
        </is>
      </c>
      <c r="E4873" s="7" t="inlineStr">
        <is>
          <t>§المكونات</t>
        </is>
      </c>
      <c r="F4873" s="7" t="inlineStr">
        <is>
          <t>DSN</t>
        </is>
      </c>
      <c r="G4873" s="7" t="inlineStr">
        <is>
          <t>قرار مالك موقَّع — نافذ</t>
        </is>
      </c>
      <c r="H4873" s="7" t="inlineStr">
        <is>
          <t>INJAZ-UX-01</t>
        </is>
      </c>
      <c r="I4873" s="7" t="inlineStr">
        <is>
          <t>الفصلُ ٦ — النظامُ التصميمي</t>
        </is>
      </c>
      <c r="J4873" s="7" t="inlineStr">
        <is>
          <t>FRD-01 لعرضِ مستنداتها · DELIVERY-01 لبواباتِ القبول</t>
        </is>
      </c>
      <c r="K4873" s="7" t="inlineStr">
        <is>
          <t>اختبارُ حالات: كلُّ حالةٍ من حالات CM-00 مبنيةٌ ومختبَرةٌ بصريًّا</t>
        </is>
      </c>
      <c r="L4873" s="7" t="inlineStr">
        <is>
          <t>مطلوب ولم يُنفذ</t>
        </is>
      </c>
      <c r="M4873" s="7" t="inlineStr">
        <is>
          <t>نافذ</t>
        </is>
      </c>
    </row>
    <row r="4874">
      <c r="A4874" s="7" t="n">
        <v>4873</v>
      </c>
      <c r="B4874" s="7" t="inlineStr">
        <is>
          <t>DSN-319</t>
        </is>
      </c>
      <c r="C4874" s="7" t="inlineStr">
        <is>
          <t>القاعدةُ الحاكمةُ للمكوّن «CM-00»: ◆ المكوّنُ الأهم — ولا شاشةَ بدونه.</t>
        </is>
      </c>
      <c r="D4874" s="7" t="inlineStr">
        <is>
          <t>طلب تدقيق تجربة المستخدم · الجولةُ الثانية — النظامُ التصميميُّ بعد المراجعة</t>
        </is>
      </c>
      <c r="E4874" s="7" t="inlineStr">
        <is>
          <t>§المكونات</t>
        </is>
      </c>
      <c r="F4874" s="7" t="inlineStr">
        <is>
          <t>DSN</t>
        </is>
      </c>
      <c r="G4874" s="7" t="inlineStr">
        <is>
          <t>قرار مالك موقَّع — نافذ</t>
        </is>
      </c>
      <c r="H4874" s="7" t="inlineStr">
        <is>
          <t>INJAZ-UX-01</t>
        </is>
      </c>
      <c r="I4874" s="7" t="inlineStr">
        <is>
          <t>الفصلُ ٦ — النظامُ التصميمي</t>
        </is>
      </c>
      <c r="J4874" s="7" t="inlineStr">
        <is>
          <t>FRD-01 لعرضِ مستنداتها · DELIVERY-01 لبواباتِ القبول</t>
        </is>
      </c>
      <c r="K4874" s="7" t="inlineStr">
        <is>
          <t>اختبارُ قاعدة: قاعدةُ CM-00 مطبَّقةٌ ويمنع خرقُها الدمج</t>
        </is>
      </c>
      <c r="L4874" s="7" t="inlineStr">
        <is>
          <t>مطلوب ولم يُنفذ</t>
        </is>
      </c>
      <c r="M4874" s="7" t="inlineStr">
        <is>
          <t>نافذ</t>
        </is>
      </c>
    </row>
    <row r="4875">
      <c r="A4875" s="7" t="n">
        <v>4874</v>
      </c>
      <c r="B4875" s="7" t="inlineStr">
        <is>
          <t>DSN-320</t>
        </is>
      </c>
      <c r="C4875" s="7" t="inlineStr">
        <is>
          <t>سلوكُ المكوّن «CM-00» في الاتجاه من اليمين: يمرّر الاتجاهَ لكل ما تحته.</t>
        </is>
      </c>
      <c r="D4875" s="7" t="inlineStr">
        <is>
          <t>طلب تدقيق تجربة المستخدم · الجولةُ الثانية — النظامُ التصميميُّ بعد المراجعة</t>
        </is>
      </c>
      <c r="E4875" s="7" t="inlineStr">
        <is>
          <t>§المكونات</t>
        </is>
      </c>
      <c r="F4875" s="7" t="inlineStr">
        <is>
          <t>DSN</t>
        </is>
      </c>
      <c r="G4875" s="7" t="inlineStr">
        <is>
          <t>قرار مالك موقَّع — نافذ</t>
        </is>
      </c>
      <c r="H4875" s="7" t="inlineStr">
        <is>
          <t>INJAZ-UX-01</t>
        </is>
      </c>
      <c r="I4875" s="7" t="inlineStr">
        <is>
          <t>الفصلُ ٦ — النظامُ التصميمي</t>
        </is>
      </c>
      <c r="J4875" s="7" t="inlineStr">
        <is>
          <t>FRD-01 لعرضِ مستنداتها · DELIVERY-01 لبواباتِ القبول</t>
        </is>
      </c>
      <c r="K4875" s="7" t="inlineStr">
        <is>
          <t>اختبارُ اتجاه: CM-00 يسلك في RTL كما وُصف</t>
        </is>
      </c>
      <c r="L4875" s="7" t="inlineStr">
        <is>
          <t>مطلوب ولم يُنفذ</t>
        </is>
      </c>
      <c r="M4875" s="7" t="inlineStr">
        <is>
          <t>نافذ</t>
        </is>
      </c>
    </row>
    <row r="4876">
      <c r="A4876" s="7" t="n">
        <v>4875</v>
      </c>
      <c r="B4876" s="7" t="inlineStr">
        <is>
          <t>DSN-321</t>
        </is>
      </c>
      <c r="C4876" s="7" t="inlineStr">
        <is>
          <t>مرجعُ المكوّن «CM-00» الحاكم: UX-AUD-01 · E-04 · ودرجةُ إلزامه: إلزاميّ.</t>
        </is>
      </c>
      <c r="D4876" s="7" t="inlineStr">
        <is>
          <t>طلب تدقيق تجربة المستخدم · الجولةُ الثانية — النظامُ التصميميُّ بعد المراجعة</t>
        </is>
      </c>
      <c r="E4876" s="7" t="inlineStr">
        <is>
          <t>§المكونات</t>
        </is>
      </c>
      <c r="F4876" s="7" t="inlineStr">
        <is>
          <t>DSN</t>
        </is>
      </c>
      <c r="G4876" s="7" t="inlineStr">
        <is>
          <t>قرار مالك موقَّع — نافذ</t>
        </is>
      </c>
      <c r="H4876" s="7" t="inlineStr">
        <is>
          <t>INJAZ-UX-01</t>
        </is>
      </c>
      <c r="I4876" s="7" t="inlineStr">
        <is>
          <t>الفصلُ ٦ — النظامُ التصميمي</t>
        </is>
      </c>
      <c r="J4876" s="7" t="inlineStr">
        <is>
          <t>FRD-01 لعرضِ مستنداتها · DELIVERY-01 لبواباتِ القبول</t>
        </is>
      </c>
      <c r="K4876" s="7" t="inlineStr">
        <is>
          <t>اختبارُ مرجع: CM-00 يطابق مرجعَه ودرجةُ إلزامه مطبَّقة</t>
        </is>
      </c>
      <c r="L4876" s="7" t="inlineStr">
        <is>
          <t>مطلوب ولم يُنفذ</t>
        </is>
      </c>
      <c r="M4876" s="7" t="inlineStr">
        <is>
          <t>نافذ</t>
        </is>
      </c>
    </row>
    <row r="4877">
      <c r="A4877" s="7" t="n">
        <v>4876</v>
      </c>
      <c r="B4877" s="7" t="inlineStr">
        <is>
          <t>DSN-322</t>
        </is>
      </c>
      <c r="C4877" s="7" t="inlineStr">
        <is>
          <t>المكوّن «CM-31» — مربعُ الاختيار: غرضُه اختيارٌ متعددٌ أو إقرارٌ بشرط.</t>
        </is>
      </c>
      <c r="D4877" s="7" t="inlineStr">
        <is>
          <t>طلب تدقيق تجربة المستخدم · الجولةُ الثانية — النظامُ التصميميُّ بعد المراجعة</t>
        </is>
      </c>
      <c r="E4877" s="7" t="inlineStr">
        <is>
          <t>§المكونات</t>
        </is>
      </c>
      <c r="F4877" s="7" t="inlineStr">
        <is>
          <t>DSN</t>
        </is>
      </c>
      <c r="G4877" s="7" t="inlineStr">
        <is>
          <t>قرار مالك موقَّع — نافذ</t>
        </is>
      </c>
      <c r="H4877" s="7" t="inlineStr">
        <is>
          <t>INJAZ-UX-01</t>
        </is>
      </c>
      <c r="I4877" s="7" t="inlineStr">
        <is>
          <t>الفصلُ ٦ — النظامُ التصميمي</t>
        </is>
      </c>
      <c r="J4877" s="7" t="inlineStr">
        <is>
          <t>FRD-01 لعرضِ مستنداتها · DELIVERY-01 لبواباتِ القبول</t>
        </is>
      </c>
      <c r="K4877" s="7" t="inlineStr">
        <is>
          <t>اختبارُ غرض: CM-31 يخدم غرضَه المعلَنَ ولا يُستعمل لغيره</t>
        </is>
      </c>
      <c r="L4877" s="7" t="inlineStr">
        <is>
          <t>مطلوب ولم يُنفذ</t>
        </is>
      </c>
      <c r="M4877" s="7" t="inlineStr">
        <is>
          <t>نافذ</t>
        </is>
      </c>
    </row>
    <row r="4878">
      <c r="A4878" s="7" t="n">
        <v>4877</v>
      </c>
      <c r="B4878" s="7" t="inlineStr">
        <is>
          <t>DSN-323</t>
        </is>
      </c>
      <c r="C4878" s="7" t="inlineStr">
        <is>
          <t>حالاتُ المكوّن «CM-31» الواجبةُ: غيرُ محدَّدٍ · محدَّدٌ · جزئيٌّ · معطَّلٌ · خطأ.</t>
        </is>
      </c>
      <c r="D4878" s="7" t="inlineStr">
        <is>
          <t>طلب تدقيق تجربة المستخدم · الجولةُ الثانية — النظامُ التصميميُّ بعد المراجعة</t>
        </is>
      </c>
      <c r="E4878" s="7" t="inlineStr">
        <is>
          <t>§المكونات</t>
        </is>
      </c>
      <c r="F4878" s="7" t="inlineStr">
        <is>
          <t>DSN</t>
        </is>
      </c>
      <c r="G4878" s="7" t="inlineStr">
        <is>
          <t>قرار مالك موقَّع — نافذ</t>
        </is>
      </c>
      <c r="H4878" s="7" t="inlineStr">
        <is>
          <t>INJAZ-UX-01</t>
        </is>
      </c>
      <c r="I4878" s="7" t="inlineStr">
        <is>
          <t>الفصلُ ٦ — النظامُ التصميمي</t>
        </is>
      </c>
      <c r="J4878" s="7" t="inlineStr">
        <is>
          <t>FRD-01 لعرضِ مستنداتها · DELIVERY-01 لبواباتِ القبول</t>
        </is>
      </c>
      <c r="K4878" s="7" t="inlineStr">
        <is>
          <t>اختبارُ حالات: كلُّ حالةٍ من حالات CM-31 مبنيةٌ ومختبَرةٌ بصريًّا</t>
        </is>
      </c>
      <c r="L4878" s="7" t="inlineStr">
        <is>
          <t>مطلوب ولم يُنفذ</t>
        </is>
      </c>
      <c r="M4878" s="7" t="inlineStr">
        <is>
          <t>نافذ</t>
        </is>
      </c>
    </row>
    <row r="4879">
      <c r="A4879" s="7" t="n">
        <v>4878</v>
      </c>
      <c r="B4879" s="7" t="inlineStr">
        <is>
          <t>DSN-324</t>
        </is>
      </c>
      <c r="C4879" s="7" t="inlineStr">
        <is>
          <t>القاعدةُ الحاكمةُ للمكوّن «CM-31»: مساحةُ اللمسِ ٤٤ حول المربعِ الصغير.</t>
        </is>
      </c>
      <c r="D4879" s="7" t="inlineStr">
        <is>
          <t>طلب تدقيق تجربة المستخدم · الجولةُ الثانية — النظامُ التصميميُّ بعد المراجعة</t>
        </is>
      </c>
      <c r="E4879" s="7" t="inlineStr">
        <is>
          <t>§المكونات</t>
        </is>
      </c>
      <c r="F4879" s="7" t="inlineStr">
        <is>
          <t>DSN</t>
        </is>
      </c>
      <c r="G4879" s="7" t="inlineStr">
        <is>
          <t>قرار مالك موقَّع — نافذ</t>
        </is>
      </c>
      <c r="H4879" s="7" t="inlineStr">
        <is>
          <t>INJAZ-UX-01</t>
        </is>
      </c>
      <c r="I4879" s="7" t="inlineStr">
        <is>
          <t>الفصلُ ٦ — النظامُ التصميمي</t>
        </is>
      </c>
      <c r="J4879" s="7" t="inlineStr">
        <is>
          <t>FRD-01 لعرضِ مستنداتها · DELIVERY-01 لبواباتِ القبول</t>
        </is>
      </c>
      <c r="K4879" s="7" t="inlineStr">
        <is>
          <t>اختبارُ قاعدة: قاعدةُ CM-31 مطبَّقةٌ ويمنع خرقُها الدمج</t>
        </is>
      </c>
      <c r="L4879" s="7" t="inlineStr">
        <is>
          <t>مطلوب ولم يُنفذ</t>
        </is>
      </c>
      <c r="M4879" s="7" t="inlineStr">
        <is>
          <t>نافذ</t>
        </is>
      </c>
    </row>
    <row r="4880">
      <c r="A4880" s="7" t="n">
        <v>4879</v>
      </c>
      <c r="B4880" s="7" t="inlineStr">
        <is>
          <t>DSN-325</t>
        </is>
      </c>
      <c r="C4880" s="7" t="inlineStr">
        <is>
          <t>سلوكُ المكوّن «CM-31» في الاتجاه من اليمين: المربعُ يمينَ النص.</t>
        </is>
      </c>
      <c r="D4880" s="7" t="inlineStr">
        <is>
          <t>طلب تدقيق تجربة المستخدم · الجولةُ الثانية — النظامُ التصميميُّ بعد المراجعة</t>
        </is>
      </c>
      <c r="E4880" s="7" t="inlineStr">
        <is>
          <t>§المكونات</t>
        </is>
      </c>
      <c r="F4880" s="7" t="inlineStr">
        <is>
          <t>DSN</t>
        </is>
      </c>
      <c r="G4880" s="7" t="inlineStr">
        <is>
          <t>قرار مالك موقَّع — نافذ</t>
        </is>
      </c>
      <c r="H4880" s="7" t="inlineStr">
        <is>
          <t>INJAZ-UX-01</t>
        </is>
      </c>
      <c r="I4880" s="7" t="inlineStr">
        <is>
          <t>الفصلُ ٦ — النظامُ التصميمي</t>
        </is>
      </c>
      <c r="J4880" s="7" t="inlineStr">
        <is>
          <t>FRD-01 لعرضِ مستنداتها · DELIVERY-01 لبواباتِ القبول</t>
        </is>
      </c>
      <c r="K4880" s="7" t="inlineStr">
        <is>
          <t>اختبارُ اتجاه: CM-31 يسلك في RTL كما وُصف</t>
        </is>
      </c>
      <c r="L4880" s="7" t="inlineStr">
        <is>
          <t>مطلوب ولم يُنفذ</t>
        </is>
      </c>
      <c r="M4880" s="7" t="inlineStr">
        <is>
          <t>نافذ</t>
        </is>
      </c>
    </row>
    <row r="4881">
      <c r="A4881" s="7" t="n">
        <v>4880</v>
      </c>
      <c r="B4881" s="7" t="inlineStr">
        <is>
          <t>DSN-326</t>
        </is>
      </c>
      <c r="C4881" s="7" t="inlineStr">
        <is>
          <t>مرجعُ المكوّن «CM-31» الحاكم: — · ودرجةُ إلزامه: إلزاميّ.</t>
        </is>
      </c>
      <c r="D4881" s="7" t="inlineStr">
        <is>
          <t>طلب تدقيق تجربة المستخدم · الجولةُ الثانية — النظامُ التصميميُّ بعد المراجعة</t>
        </is>
      </c>
      <c r="E4881" s="7" t="inlineStr">
        <is>
          <t>§المكونات</t>
        </is>
      </c>
      <c r="F4881" s="7" t="inlineStr">
        <is>
          <t>DSN</t>
        </is>
      </c>
      <c r="G4881" s="7" t="inlineStr">
        <is>
          <t>قرار مالك موقَّع — نافذ</t>
        </is>
      </c>
      <c r="H4881" s="7" t="inlineStr">
        <is>
          <t>INJAZ-UX-01</t>
        </is>
      </c>
      <c r="I4881" s="7" t="inlineStr">
        <is>
          <t>الفصلُ ٦ — النظامُ التصميمي</t>
        </is>
      </c>
      <c r="J4881" s="7" t="inlineStr">
        <is>
          <t>FRD-01 لعرضِ مستنداتها · DELIVERY-01 لبواباتِ القبول</t>
        </is>
      </c>
      <c r="K4881" s="7" t="inlineStr">
        <is>
          <t>اختبارُ مرجع: CM-31 يطابق مرجعَه ودرجةُ إلزامه مطبَّقة</t>
        </is>
      </c>
      <c r="L4881" s="7" t="inlineStr">
        <is>
          <t>مطلوب ولم يُنفذ</t>
        </is>
      </c>
      <c r="M4881" s="7" t="inlineStr">
        <is>
          <t>نافذ</t>
        </is>
      </c>
    </row>
    <row r="4882">
      <c r="A4882" s="7" t="n">
        <v>4881</v>
      </c>
      <c r="B4882" s="7" t="inlineStr">
        <is>
          <t>DSN-327</t>
        </is>
      </c>
      <c r="C4882" s="7" t="inlineStr">
        <is>
          <t>المكوّن «CM-32» — زرُّ الاختيار: غرضُه اختيارٌ واحدٌ من قائمةٍ قصيرة.</t>
        </is>
      </c>
      <c r="D4882" s="7" t="inlineStr">
        <is>
          <t>طلب تدقيق تجربة المستخدم · الجولةُ الثانية — النظامُ التصميميُّ بعد المراجعة</t>
        </is>
      </c>
      <c r="E4882" s="7" t="inlineStr">
        <is>
          <t>§المكونات</t>
        </is>
      </c>
      <c r="F4882" s="7" t="inlineStr">
        <is>
          <t>DSN</t>
        </is>
      </c>
      <c r="G4882" s="7" t="inlineStr">
        <is>
          <t>قرار مالك موقَّع — نافذ</t>
        </is>
      </c>
      <c r="H4882" s="7" t="inlineStr">
        <is>
          <t>INJAZ-UX-01</t>
        </is>
      </c>
      <c r="I4882" s="7" t="inlineStr">
        <is>
          <t>الفصلُ ٦ — النظامُ التصميمي</t>
        </is>
      </c>
      <c r="J4882" s="7" t="inlineStr">
        <is>
          <t>FRD-01 لعرضِ مستنداتها · DELIVERY-01 لبواباتِ القبول</t>
        </is>
      </c>
      <c r="K4882" s="7" t="inlineStr">
        <is>
          <t>اختبارُ غرض: CM-32 يخدم غرضَه المعلَنَ ولا يُستعمل لغيره</t>
        </is>
      </c>
      <c r="L4882" s="7" t="inlineStr">
        <is>
          <t>مطلوب ولم يُنفذ</t>
        </is>
      </c>
      <c r="M4882" s="7" t="inlineStr">
        <is>
          <t>نافذ</t>
        </is>
      </c>
    </row>
    <row r="4883">
      <c r="A4883" s="7" t="n">
        <v>4882</v>
      </c>
      <c r="B4883" s="7" t="inlineStr">
        <is>
          <t>DSN-328</t>
        </is>
      </c>
      <c r="C4883" s="7" t="inlineStr">
        <is>
          <t>حالاتُ المكوّن «CM-32» الواجبةُ: غيرُ محدَّدٍ · محدَّدٌ · معطَّلٌ · خطأ.</t>
        </is>
      </c>
      <c r="D4883" s="7" t="inlineStr">
        <is>
          <t>طلب تدقيق تجربة المستخدم · الجولةُ الثانية — النظامُ التصميميُّ بعد المراجعة</t>
        </is>
      </c>
      <c r="E4883" s="7" t="inlineStr">
        <is>
          <t>§المكونات</t>
        </is>
      </c>
      <c r="F4883" s="7" t="inlineStr">
        <is>
          <t>DSN</t>
        </is>
      </c>
      <c r="G4883" s="7" t="inlineStr">
        <is>
          <t>قرار مالك موقَّع — نافذ</t>
        </is>
      </c>
      <c r="H4883" s="7" t="inlineStr">
        <is>
          <t>INJAZ-UX-01</t>
        </is>
      </c>
      <c r="I4883" s="7" t="inlineStr">
        <is>
          <t>الفصلُ ٦ — النظامُ التصميمي</t>
        </is>
      </c>
      <c r="J4883" s="7" t="inlineStr">
        <is>
          <t>FRD-01 لعرضِ مستنداتها · DELIVERY-01 لبواباتِ القبول</t>
        </is>
      </c>
      <c r="K4883" s="7" t="inlineStr">
        <is>
          <t>اختبارُ حالات: كلُّ حالةٍ من حالات CM-32 مبنيةٌ ومختبَرةٌ بصريًّا</t>
        </is>
      </c>
      <c r="L4883" s="7" t="inlineStr">
        <is>
          <t>مطلوب ولم يُنفذ</t>
        </is>
      </c>
      <c r="M4883" s="7" t="inlineStr">
        <is>
          <t>نافذ</t>
        </is>
      </c>
    </row>
    <row r="4884">
      <c r="A4884" s="7" t="n">
        <v>4883</v>
      </c>
      <c r="B4884" s="7" t="inlineStr">
        <is>
          <t>DSN-329</t>
        </is>
      </c>
      <c r="C4884" s="7" t="inlineStr">
        <is>
          <t>القاعدةُ الحاكمةُ للمكوّن «CM-32»: يُستعمل حتى خمسةِ خياراتٍ — وفوقها قائمةٌ منسدلة.</t>
        </is>
      </c>
      <c r="D4884" s="7" t="inlineStr">
        <is>
          <t>طلب تدقيق تجربة المستخدم · الجولةُ الثانية — النظامُ التصميميُّ بعد المراجعة</t>
        </is>
      </c>
      <c r="E4884" s="7" t="inlineStr">
        <is>
          <t>§المكونات</t>
        </is>
      </c>
      <c r="F4884" s="7" t="inlineStr">
        <is>
          <t>DSN</t>
        </is>
      </c>
      <c r="G4884" s="7" t="inlineStr">
        <is>
          <t>قرار مالك موقَّع — نافذ</t>
        </is>
      </c>
      <c r="H4884" s="7" t="inlineStr">
        <is>
          <t>INJAZ-UX-01</t>
        </is>
      </c>
      <c r="I4884" s="7" t="inlineStr">
        <is>
          <t>الفصلُ ٦ — النظامُ التصميمي</t>
        </is>
      </c>
      <c r="J4884" s="7" t="inlineStr">
        <is>
          <t>FRD-01 لعرضِ مستنداتها · DELIVERY-01 لبواباتِ القبول</t>
        </is>
      </c>
      <c r="K4884" s="7" t="inlineStr">
        <is>
          <t>اختبارُ قاعدة: قاعدةُ CM-32 مطبَّقةٌ ويمنع خرقُها الدمج</t>
        </is>
      </c>
      <c r="L4884" s="7" t="inlineStr">
        <is>
          <t>مطلوب ولم يُنفذ</t>
        </is>
      </c>
      <c r="M4884" s="7" t="inlineStr">
        <is>
          <t>نافذ</t>
        </is>
      </c>
    </row>
    <row r="4885">
      <c r="A4885" s="7" t="n">
        <v>4884</v>
      </c>
      <c r="B4885" s="7" t="inlineStr">
        <is>
          <t>DSN-330</t>
        </is>
      </c>
      <c r="C4885" s="7" t="inlineStr">
        <is>
          <t>سلوكُ المكوّن «CM-32» في الاتجاه من اليمين: الزرُّ يمينَ النص.</t>
        </is>
      </c>
      <c r="D4885" s="7" t="inlineStr">
        <is>
          <t>طلب تدقيق تجربة المستخدم · الجولةُ الثانية — النظامُ التصميميُّ بعد المراجعة</t>
        </is>
      </c>
      <c r="E4885" s="7" t="inlineStr">
        <is>
          <t>§المكونات</t>
        </is>
      </c>
      <c r="F4885" s="7" t="inlineStr">
        <is>
          <t>DSN</t>
        </is>
      </c>
      <c r="G4885" s="7" t="inlineStr">
        <is>
          <t>قرار مالك موقَّع — نافذ</t>
        </is>
      </c>
      <c r="H4885" s="7" t="inlineStr">
        <is>
          <t>INJAZ-UX-01</t>
        </is>
      </c>
      <c r="I4885" s="7" t="inlineStr">
        <is>
          <t>الفصلُ ٦ — النظامُ التصميمي</t>
        </is>
      </c>
      <c r="J4885" s="7" t="inlineStr">
        <is>
          <t>FRD-01 لعرضِ مستنداتها · DELIVERY-01 لبواباتِ القبول</t>
        </is>
      </c>
      <c r="K4885" s="7" t="inlineStr">
        <is>
          <t>اختبارُ اتجاه: CM-32 يسلك في RTL كما وُصف</t>
        </is>
      </c>
      <c r="L4885" s="7" t="inlineStr">
        <is>
          <t>مطلوب ولم يُنفذ</t>
        </is>
      </c>
      <c r="M4885" s="7" t="inlineStr">
        <is>
          <t>نافذ</t>
        </is>
      </c>
    </row>
    <row r="4886">
      <c r="A4886" s="7" t="n">
        <v>4885</v>
      </c>
      <c r="B4886" s="7" t="inlineStr">
        <is>
          <t>DSN-331</t>
        </is>
      </c>
      <c r="C4886" s="7" t="inlineStr">
        <is>
          <t>مرجعُ المكوّن «CM-32» الحاكم: — · ودرجةُ إلزامه: إلزاميّ.</t>
        </is>
      </c>
      <c r="D4886" s="7" t="inlineStr">
        <is>
          <t>طلب تدقيق تجربة المستخدم · الجولةُ الثانية — النظامُ التصميميُّ بعد المراجعة</t>
        </is>
      </c>
      <c r="E4886" s="7" t="inlineStr">
        <is>
          <t>§المكونات</t>
        </is>
      </c>
      <c r="F4886" s="7" t="inlineStr">
        <is>
          <t>DSN</t>
        </is>
      </c>
      <c r="G4886" s="7" t="inlineStr">
        <is>
          <t>قرار مالك موقَّع — نافذ</t>
        </is>
      </c>
      <c r="H4886" s="7" t="inlineStr">
        <is>
          <t>INJAZ-UX-01</t>
        </is>
      </c>
      <c r="I4886" s="7" t="inlineStr">
        <is>
          <t>الفصلُ ٦ — النظامُ التصميمي</t>
        </is>
      </c>
      <c r="J4886" s="7" t="inlineStr">
        <is>
          <t>FRD-01 لعرضِ مستنداتها · DELIVERY-01 لبواباتِ القبول</t>
        </is>
      </c>
      <c r="K4886" s="7" t="inlineStr">
        <is>
          <t>اختبارُ مرجع: CM-32 يطابق مرجعَه ودرجةُ إلزامه مطبَّقة</t>
        </is>
      </c>
      <c r="L4886" s="7" t="inlineStr">
        <is>
          <t>مطلوب ولم يُنفذ</t>
        </is>
      </c>
      <c r="M4886" s="7" t="inlineStr">
        <is>
          <t>نافذ</t>
        </is>
      </c>
    </row>
    <row r="4887">
      <c r="A4887" s="7" t="n">
        <v>4886</v>
      </c>
      <c r="B4887" s="7" t="inlineStr">
        <is>
          <t>DSN-332</t>
        </is>
      </c>
      <c r="C4887" s="7" t="inlineStr">
        <is>
          <t>المكوّن «CM-33» — المحوّل Switch: غرضُه تشغيلٌ أو إيقافٌ فوريُّ الأثر.</t>
        </is>
      </c>
      <c r="D4887" s="7" t="inlineStr">
        <is>
          <t>طلب تدقيق تجربة المستخدم · الجولةُ الثانية — النظامُ التصميميُّ بعد المراجعة</t>
        </is>
      </c>
      <c r="E4887" s="7" t="inlineStr">
        <is>
          <t>§المكونات</t>
        </is>
      </c>
      <c r="F4887" s="7" t="inlineStr">
        <is>
          <t>DSN</t>
        </is>
      </c>
      <c r="G4887" s="7" t="inlineStr">
        <is>
          <t>قرار مالك موقَّع — نافذ</t>
        </is>
      </c>
      <c r="H4887" s="7" t="inlineStr">
        <is>
          <t>INJAZ-UX-01</t>
        </is>
      </c>
      <c r="I4887" s="7" t="inlineStr">
        <is>
          <t>الفصلُ ٦ — النظامُ التصميمي</t>
        </is>
      </c>
      <c r="J4887" s="7" t="inlineStr">
        <is>
          <t>FRD-01 لعرضِ مستنداتها · DELIVERY-01 لبواباتِ القبول</t>
        </is>
      </c>
      <c r="K4887" s="7" t="inlineStr">
        <is>
          <t>اختبارُ غرض: CM-33 يخدم غرضَه المعلَنَ ولا يُستعمل لغيره</t>
        </is>
      </c>
      <c r="L4887" s="7" t="inlineStr">
        <is>
          <t>مطلوب ولم يُنفذ</t>
        </is>
      </c>
      <c r="M4887" s="7" t="inlineStr">
        <is>
          <t>نافذ</t>
        </is>
      </c>
    </row>
    <row r="4888">
      <c r="A4888" s="7" t="n">
        <v>4887</v>
      </c>
      <c r="B4888" s="7" t="inlineStr">
        <is>
          <t>DSN-333</t>
        </is>
      </c>
      <c r="C4888" s="7" t="inlineStr">
        <is>
          <t>حالاتُ المكوّن «CM-33» الواجبةُ: مطفأٌ · مشتغلٌ · قيدَ الحفظِ · معطَّل.</t>
        </is>
      </c>
      <c r="D4888" s="7" t="inlineStr">
        <is>
          <t>طلب تدقيق تجربة المستخدم · الجولةُ الثانية — النظامُ التصميميُّ بعد المراجعة</t>
        </is>
      </c>
      <c r="E4888" s="7" t="inlineStr">
        <is>
          <t>§المكونات</t>
        </is>
      </c>
      <c r="F4888" s="7" t="inlineStr">
        <is>
          <t>DSN</t>
        </is>
      </c>
      <c r="G4888" s="7" t="inlineStr">
        <is>
          <t>قرار مالك موقَّع — نافذ</t>
        </is>
      </c>
      <c r="H4888" s="7" t="inlineStr">
        <is>
          <t>INJAZ-UX-01</t>
        </is>
      </c>
      <c r="I4888" s="7" t="inlineStr">
        <is>
          <t>الفصلُ ٦ — النظامُ التصميمي</t>
        </is>
      </c>
      <c r="J4888" s="7" t="inlineStr">
        <is>
          <t>FRD-01 لعرضِ مستنداتها · DELIVERY-01 لبواباتِ القبول</t>
        </is>
      </c>
      <c r="K4888" s="7" t="inlineStr">
        <is>
          <t>اختبارُ حالات: كلُّ حالةٍ من حالات CM-33 مبنيةٌ ومختبَرةٌ بصريًّا</t>
        </is>
      </c>
      <c r="L4888" s="7" t="inlineStr">
        <is>
          <t>مطلوب ولم يُنفذ</t>
        </is>
      </c>
      <c r="M4888" s="7" t="inlineStr">
        <is>
          <t>نافذ</t>
        </is>
      </c>
    </row>
    <row r="4889">
      <c r="A4889" s="7" t="n">
        <v>4888</v>
      </c>
      <c r="B4889" s="7" t="inlineStr">
        <is>
          <t>DSN-334</t>
        </is>
      </c>
      <c r="C4889" s="7" t="inlineStr">
        <is>
          <t>القاعدةُ الحاكمةُ للمكوّن «CM-33»: لا يُستعمل لما يحتاج تأكيدًا — بل مربعُ اختيارٍ وزرُّ حفظ.</t>
        </is>
      </c>
      <c r="D4889" s="7" t="inlineStr">
        <is>
          <t>طلب تدقيق تجربة المستخدم · الجولةُ الثانية — النظامُ التصميميُّ بعد المراجعة</t>
        </is>
      </c>
      <c r="E4889" s="7" t="inlineStr">
        <is>
          <t>§المكونات</t>
        </is>
      </c>
      <c r="F4889" s="7" t="inlineStr">
        <is>
          <t>DSN</t>
        </is>
      </c>
      <c r="G4889" s="7" t="inlineStr">
        <is>
          <t>قرار مالك موقَّع — نافذ</t>
        </is>
      </c>
      <c r="H4889" s="7" t="inlineStr">
        <is>
          <t>INJAZ-UX-01</t>
        </is>
      </c>
      <c r="I4889" s="7" t="inlineStr">
        <is>
          <t>الفصلُ ٦ — النظامُ التصميمي</t>
        </is>
      </c>
      <c r="J4889" s="7" t="inlineStr">
        <is>
          <t>FRD-01 لعرضِ مستنداتها · DELIVERY-01 لبواباتِ القبول</t>
        </is>
      </c>
      <c r="K4889" s="7" t="inlineStr">
        <is>
          <t>اختبارُ قاعدة: قاعدةُ CM-33 مطبَّقةٌ ويمنع خرقُها الدمج</t>
        </is>
      </c>
      <c r="L4889" s="7" t="inlineStr">
        <is>
          <t>مطلوب ولم يُنفذ</t>
        </is>
      </c>
      <c r="M4889" s="7" t="inlineStr">
        <is>
          <t>نافذ</t>
        </is>
      </c>
    </row>
    <row r="4890">
      <c r="A4890" s="7" t="n">
        <v>4889</v>
      </c>
      <c r="B4890" s="7" t="inlineStr">
        <is>
          <t>DSN-335</t>
        </is>
      </c>
      <c r="C4890" s="7" t="inlineStr">
        <is>
          <t>سلوكُ المكوّن «CM-33» في الاتجاه من اليمين: يتحرك من اليمين لليسار.</t>
        </is>
      </c>
      <c r="D4890" s="7" t="inlineStr">
        <is>
          <t>طلب تدقيق تجربة المستخدم · الجولةُ الثانية — النظامُ التصميميُّ بعد المراجعة</t>
        </is>
      </c>
      <c r="E4890" s="7" t="inlineStr">
        <is>
          <t>§المكونات</t>
        </is>
      </c>
      <c r="F4890" s="7" t="inlineStr">
        <is>
          <t>DSN</t>
        </is>
      </c>
      <c r="G4890" s="7" t="inlineStr">
        <is>
          <t>قرار مالك موقَّع — نافذ</t>
        </is>
      </c>
      <c r="H4890" s="7" t="inlineStr">
        <is>
          <t>INJAZ-UX-01</t>
        </is>
      </c>
      <c r="I4890" s="7" t="inlineStr">
        <is>
          <t>الفصلُ ٦ — النظامُ التصميمي</t>
        </is>
      </c>
      <c r="J4890" s="7" t="inlineStr">
        <is>
          <t>FRD-01 لعرضِ مستنداتها · DELIVERY-01 لبواباتِ القبول</t>
        </is>
      </c>
      <c r="K4890" s="7" t="inlineStr">
        <is>
          <t>اختبارُ اتجاه: CM-33 يسلك في RTL كما وُصف</t>
        </is>
      </c>
      <c r="L4890" s="7" t="inlineStr">
        <is>
          <t>مطلوب ولم يُنفذ</t>
        </is>
      </c>
      <c r="M4890" s="7" t="inlineStr">
        <is>
          <t>نافذ</t>
        </is>
      </c>
    </row>
    <row r="4891">
      <c r="A4891" s="7" t="n">
        <v>4890</v>
      </c>
      <c r="B4891" s="7" t="inlineStr">
        <is>
          <t>DSN-336</t>
        </is>
      </c>
      <c r="C4891" s="7" t="inlineStr">
        <is>
          <t>مرجعُ المكوّن «CM-33» الحاكم: ACT-01 · ودرجةُ إلزامه: إلزاميّ.</t>
        </is>
      </c>
      <c r="D4891" s="7" t="inlineStr">
        <is>
          <t>طلب تدقيق تجربة المستخدم · الجولةُ الثانية — النظامُ التصميميُّ بعد المراجعة</t>
        </is>
      </c>
      <c r="E4891" s="7" t="inlineStr">
        <is>
          <t>§المكونات</t>
        </is>
      </c>
      <c r="F4891" s="7" t="inlineStr">
        <is>
          <t>DSN</t>
        </is>
      </c>
      <c r="G4891" s="7" t="inlineStr">
        <is>
          <t>قرار مالك موقَّع — نافذ</t>
        </is>
      </c>
      <c r="H4891" s="7" t="inlineStr">
        <is>
          <t>INJAZ-UX-01</t>
        </is>
      </c>
      <c r="I4891" s="7" t="inlineStr">
        <is>
          <t>الفصلُ ٦ — النظامُ التصميمي</t>
        </is>
      </c>
      <c r="J4891" s="7" t="inlineStr">
        <is>
          <t>FRD-01 لعرضِ مستنداتها · DELIVERY-01 لبواباتِ القبول</t>
        </is>
      </c>
      <c r="K4891" s="7" t="inlineStr">
        <is>
          <t>اختبارُ مرجع: CM-33 يطابق مرجعَه ودرجةُ إلزامه مطبَّقة</t>
        </is>
      </c>
      <c r="L4891" s="7" t="inlineStr">
        <is>
          <t>مطلوب ولم يُنفذ</t>
        </is>
      </c>
      <c r="M4891" s="7" t="inlineStr">
        <is>
          <t>نافذ</t>
        </is>
      </c>
    </row>
    <row r="4892">
      <c r="A4892" s="7" t="n">
        <v>4891</v>
      </c>
      <c r="B4892" s="7" t="inlineStr">
        <is>
          <t>DSN-337</t>
        </is>
      </c>
      <c r="C4892" s="7" t="inlineStr">
        <is>
          <t>المكوّن «CM-34» — حقلُ النصِّ الطويل: غرضُه وصفٌ أو ملاحظةٌ أو سبب.</t>
        </is>
      </c>
      <c r="D4892" s="7" t="inlineStr">
        <is>
          <t>طلب تدقيق تجربة المستخدم · الجولةُ الثانية — النظامُ التصميميُّ بعد المراجعة</t>
        </is>
      </c>
      <c r="E4892" s="7" t="inlineStr">
        <is>
          <t>§المكونات</t>
        </is>
      </c>
      <c r="F4892" s="7" t="inlineStr">
        <is>
          <t>DSN</t>
        </is>
      </c>
      <c r="G4892" s="7" t="inlineStr">
        <is>
          <t>قرار مالك موقَّع — نافذ</t>
        </is>
      </c>
      <c r="H4892" s="7" t="inlineStr">
        <is>
          <t>INJAZ-UX-01</t>
        </is>
      </c>
      <c r="I4892" s="7" t="inlineStr">
        <is>
          <t>الفصلُ ٦ — النظامُ التصميمي</t>
        </is>
      </c>
      <c r="J4892" s="7" t="inlineStr">
        <is>
          <t>FRD-01 لعرضِ مستنداتها · DELIVERY-01 لبواباتِ القبول</t>
        </is>
      </c>
      <c r="K4892" s="7" t="inlineStr">
        <is>
          <t>اختبارُ غرض: CM-34 يخدم غرضَه المعلَنَ ولا يُستعمل لغيره</t>
        </is>
      </c>
      <c r="L4892" s="7" t="inlineStr">
        <is>
          <t>مطلوب ولم يُنفذ</t>
        </is>
      </c>
      <c r="M4892" s="7" t="inlineStr">
        <is>
          <t>نافذ</t>
        </is>
      </c>
    </row>
    <row r="4893">
      <c r="A4893" s="7" t="n">
        <v>4892</v>
      </c>
      <c r="B4893" s="7" t="inlineStr">
        <is>
          <t>DSN-338</t>
        </is>
      </c>
      <c r="C4893" s="7" t="inlineStr">
        <is>
          <t>حالاتُ المكوّن «CM-34» الواجبةُ: افتراضي · تركيزٌ · خطأٌ · معطَّلٌ · بحدِّ أحرفٍ ظاهر.</t>
        </is>
      </c>
      <c r="D4893" s="7" t="inlineStr">
        <is>
          <t>طلب تدقيق تجربة المستخدم · الجولةُ الثانية — النظامُ التصميميُّ بعد المراجعة</t>
        </is>
      </c>
      <c r="E4893" s="7" t="inlineStr">
        <is>
          <t>§المكونات</t>
        </is>
      </c>
      <c r="F4893" s="7" t="inlineStr">
        <is>
          <t>DSN</t>
        </is>
      </c>
      <c r="G4893" s="7" t="inlineStr">
        <is>
          <t>قرار مالك موقَّع — نافذ</t>
        </is>
      </c>
      <c r="H4893" s="7" t="inlineStr">
        <is>
          <t>INJAZ-UX-01</t>
        </is>
      </c>
      <c r="I4893" s="7" t="inlineStr">
        <is>
          <t>الفصلُ ٦ — النظامُ التصميمي</t>
        </is>
      </c>
      <c r="J4893" s="7" t="inlineStr">
        <is>
          <t>FRD-01 لعرضِ مستنداتها · DELIVERY-01 لبواباتِ القبول</t>
        </is>
      </c>
      <c r="K4893" s="7" t="inlineStr">
        <is>
          <t>اختبارُ حالات: كلُّ حالةٍ من حالات CM-34 مبنيةٌ ومختبَرةٌ بصريًّا</t>
        </is>
      </c>
      <c r="L4893" s="7" t="inlineStr">
        <is>
          <t>مطلوب ولم يُنفذ</t>
        </is>
      </c>
      <c r="M4893" s="7" t="inlineStr">
        <is>
          <t>نافذ</t>
        </is>
      </c>
    </row>
    <row r="4894">
      <c r="A4894" s="7" t="n">
        <v>4893</v>
      </c>
      <c r="B4894" s="7" t="inlineStr">
        <is>
          <t>DSN-339</t>
        </is>
      </c>
      <c r="C4894" s="7" t="inlineStr">
        <is>
          <t>القاعدةُ الحاكمةُ للمكوّن «CM-34»: يُظهر عدَّ الأحرفِ إن كان محدودًا.</t>
        </is>
      </c>
      <c r="D4894" s="7" t="inlineStr">
        <is>
          <t>طلب تدقيق تجربة المستخدم · الجولةُ الثانية — النظامُ التصميميُّ بعد المراجعة</t>
        </is>
      </c>
      <c r="E4894" s="7" t="inlineStr">
        <is>
          <t>§المكونات</t>
        </is>
      </c>
      <c r="F4894" s="7" t="inlineStr">
        <is>
          <t>DSN</t>
        </is>
      </c>
      <c r="G4894" s="7" t="inlineStr">
        <is>
          <t>قرار مالك موقَّع — نافذ</t>
        </is>
      </c>
      <c r="H4894" s="7" t="inlineStr">
        <is>
          <t>INJAZ-UX-01</t>
        </is>
      </c>
      <c r="I4894" s="7" t="inlineStr">
        <is>
          <t>الفصلُ ٦ — النظامُ التصميمي</t>
        </is>
      </c>
      <c r="J4894" s="7" t="inlineStr">
        <is>
          <t>FRD-01 لعرضِ مستنداتها · DELIVERY-01 لبواباتِ القبول</t>
        </is>
      </c>
      <c r="K4894" s="7" t="inlineStr">
        <is>
          <t>اختبارُ قاعدة: قاعدةُ CM-34 مطبَّقةٌ ويمنع خرقُها الدمج</t>
        </is>
      </c>
      <c r="L4894" s="7" t="inlineStr">
        <is>
          <t>مطلوب ولم يُنفذ</t>
        </is>
      </c>
      <c r="M4894" s="7" t="inlineStr">
        <is>
          <t>نافذ</t>
        </is>
      </c>
    </row>
    <row r="4895">
      <c r="A4895" s="7" t="n">
        <v>4894</v>
      </c>
      <c r="B4895" s="7" t="inlineStr">
        <is>
          <t>DSN-340</t>
        </is>
      </c>
      <c r="C4895" s="7" t="inlineStr">
        <is>
          <t>سلوكُ المكوّن «CM-34» في الاتجاه من اليمين: الاتجاهُ من اليمين.</t>
        </is>
      </c>
      <c r="D4895" s="7" t="inlineStr">
        <is>
          <t>طلب تدقيق تجربة المستخدم · الجولةُ الثانية — النظامُ التصميميُّ بعد المراجعة</t>
        </is>
      </c>
      <c r="E4895" s="7" t="inlineStr">
        <is>
          <t>§المكونات</t>
        </is>
      </c>
      <c r="F4895" s="7" t="inlineStr">
        <is>
          <t>DSN</t>
        </is>
      </c>
      <c r="G4895" s="7" t="inlineStr">
        <is>
          <t>قرار مالك موقَّع — نافذ</t>
        </is>
      </c>
      <c r="H4895" s="7" t="inlineStr">
        <is>
          <t>INJAZ-UX-01</t>
        </is>
      </c>
      <c r="I4895" s="7" t="inlineStr">
        <is>
          <t>الفصلُ ٦ — النظامُ التصميمي</t>
        </is>
      </c>
      <c r="J4895" s="7" t="inlineStr">
        <is>
          <t>FRD-01 لعرضِ مستنداتها · DELIVERY-01 لبواباتِ القبول</t>
        </is>
      </c>
      <c r="K4895" s="7" t="inlineStr">
        <is>
          <t>اختبارُ اتجاه: CM-34 يسلك في RTL كما وُصف</t>
        </is>
      </c>
      <c r="L4895" s="7" t="inlineStr">
        <is>
          <t>مطلوب ولم يُنفذ</t>
        </is>
      </c>
      <c r="M4895" s="7" t="inlineStr">
        <is>
          <t>نافذ</t>
        </is>
      </c>
    </row>
    <row r="4896">
      <c r="A4896" s="7" t="n">
        <v>4895</v>
      </c>
      <c r="B4896" s="7" t="inlineStr">
        <is>
          <t>DSN-341</t>
        </is>
      </c>
      <c r="C4896" s="7" t="inlineStr">
        <is>
          <t>مرجعُ المكوّن «CM-34» الحاكم: SCR-DES-01 · ودرجةُ إلزامه: إلزاميّ.</t>
        </is>
      </c>
      <c r="D4896" s="7" t="inlineStr">
        <is>
          <t>طلب تدقيق تجربة المستخدم · الجولةُ الثانية — النظامُ التصميميُّ بعد المراجعة</t>
        </is>
      </c>
      <c r="E4896" s="7" t="inlineStr">
        <is>
          <t>§المكونات</t>
        </is>
      </c>
      <c r="F4896" s="7" t="inlineStr">
        <is>
          <t>DSN</t>
        </is>
      </c>
      <c r="G4896" s="7" t="inlineStr">
        <is>
          <t>قرار مالك موقَّع — نافذ</t>
        </is>
      </c>
      <c r="H4896" s="7" t="inlineStr">
        <is>
          <t>INJAZ-UX-01</t>
        </is>
      </c>
      <c r="I4896" s="7" t="inlineStr">
        <is>
          <t>الفصلُ ٦ — النظامُ التصميمي</t>
        </is>
      </c>
      <c r="J4896" s="7" t="inlineStr">
        <is>
          <t>FRD-01 لعرضِ مستنداتها · DELIVERY-01 لبواباتِ القبول</t>
        </is>
      </c>
      <c r="K4896" s="7" t="inlineStr">
        <is>
          <t>اختبارُ مرجع: CM-34 يطابق مرجعَه ودرجةُ إلزامه مطبَّقة</t>
        </is>
      </c>
      <c r="L4896" s="7" t="inlineStr">
        <is>
          <t>مطلوب ولم يُنفذ</t>
        </is>
      </c>
      <c r="M4896" s="7" t="inlineStr">
        <is>
          <t>نافذ</t>
        </is>
      </c>
    </row>
    <row r="4897">
      <c r="A4897" s="7" t="n">
        <v>4896</v>
      </c>
      <c r="B4897" s="7" t="inlineStr">
        <is>
          <t>DSN-342</t>
        </is>
      </c>
      <c r="C4897" s="7" t="inlineStr">
        <is>
          <t>المكوّن «CM-35» — رفعُ المرفقات: غرضُه إرفاقُ ملفٍّ أو صورةٍ من الكاميرا.</t>
        </is>
      </c>
      <c r="D4897" s="7" t="inlineStr">
        <is>
          <t>طلب تدقيق تجربة المستخدم · الجولةُ الثانية — النظامُ التصميميُّ بعد المراجعة</t>
        </is>
      </c>
      <c r="E4897" s="7" t="inlineStr">
        <is>
          <t>§المكونات</t>
        </is>
      </c>
      <c r="F4897" s="7" t="inlineStr">
        <is>
          <t>DSN</t>
        </is>
      </c>
      <c r="G4897" s="7" t="inlineStr">
        <is>
          <t>قرار مالك موقَّع — نافذ</t>
        </is>
      </c>
      <c r="H4897" s="7" t="inlineStr">
        <is>
          <t>INJAZ-UX-01</t>
        </is>
      </c>
      <c r="I4897" s="7" t="inlineStr">
        <is>
          <t>الفصلُ ٦ — النظامُ التصميمي</t>
        </is>
      </c>
      <c r="J4897" s="7" t="inlineStr">
        <is>
          <t>FRD-01 لعرضِ مستنداتها · DELIVERY-01 لبواباتِ القبول</t>
        </is>
      </c>
      <c r="K4897" s="7" t="inlineStr">
        <is>
          <t>اختبارُ غرض: CM-35 يخدم غرضَه المعلَنَ ولا يُستعمل لغيره</t>
        </is>
      </c>
      <c r="L4897" s="7" t="inlineStr">
        <is>
          <t>مطلوب ولم يُنفذ</t>
        </is>
      </c>
      <c r="M4897" s="7" t="inlineStr">
        <is>
          <t>نافذ</t>
        </is>
      </c>
    </row>
    <row r="4898">
      <c r="A4898" s="7" t="n">
        <v>4897</v>
      </c>
      <c r="B4898" s="7" t="inlineStr">
        <is>
          <t>DSN-343</t>
        </is>
      </c>
      <c r="C4898" s="7" t="inlineStr">
        <is>
          <t>حالاتُ المكوّن «CM-35» الواجبةُ: فارغٌ · قيدَ الرفعِ · مرفوعٌ · فشلَ · تجاوزَ الحجمَ · نوعٌ غيرُ مسموح.</t>
        </is>
      </c>
      <c r="D4898" s="7" t="inlineStr">
        <is>
          <t>طلب تدقيق تجربة المستخدم · الجولةُ الثانية — النظامُ التصميميُّ بعد المراجعة</t>
        </is>
      </c>
      <c r="E4898" s="7" t="inlineStr">
        <is>
          <t>§المكونات</t>
        </is>
      </c>
      <c r="F4898" s="7" t="inlineStr">
        <is>
          <t>DSN</t>
        </is>
      </c>
      <c r="G4898" s="7" t="inlineStr">
        <is>
          <t>قرار مالك موقَّع — نافذ</t>
        </is>
      </c>
      <c r="H4898" s="7" t="inlineStr">
        <is>
          <t>INJAZ-UX-01</t>
        </is>
      </c>
      <c r="I4898" s="7" t="inlineStr">
        <is>
          <t>الفصلُ ٦ — النظامُ التصميمي</t>
        </is>
      </c>
      <c r="J4898" s="7" t="inlineStr">
        <is>
          <t>FRD-01 لعرضِ مستنداتها · DELIVERY-01 لبواباتِ القبول</t>
        </is>
      </c>
      <c r="K4898" s="7" t="inlineStr">
        <is>
          <t>اختبارُ حالات: كلُّ حالةٍ من حالات CM-35 مبنيةٌ ومختبَرةٌ بصريًّا</t>
        </is>
      </c>
      <c r="L4898" s="7" t="inlineStr">
        <is>
          <t>مطلوب ولم يُنفذ</t>
        </is>
      </c>
      <c r="M4898" s="7" t="inlineStr">
        <is>
          <t>نافذ</t>
        </is>
      </c>
    </row>
    <row r="4899">
      <c r="A4899" s="7" t="n">
        <v>4898</v>
      </c>
      <c r="B4899" s="7" t="inlineStr">
        <is>
          <t>DSN-344</t>
        </is>
      </c>
      <c r="C4899" s="7" t="inlineStr">
        <is>
          <t>القاعدةُ الحاكمةُ للمكوّن «CM-35»: يبيّن الأنواعَ والحجمَ المسموحَ قبل المحاولة.</t>
        </is>
      </c>
      <c r="D4899" s="7" t="inlineStr">
        <is>
          <t>طلب تدقيق تجربة المستخدم · الجولةُ الثانية — النظامُ التصميميُّ بعد المراجعة</t>
        </is>
      </c>
      <c r="E4899" s="7" t="inlineStr">
        <is>
          <t>§المكونات</t>
        </is>
      </c>
      <c r="F4899" s="7" t="inlineStr">
        <is>
          <t>DSN</t>
        </is>
      </c>
      <c r="G4899" s="7" t="inlineStr">
        <is>
          <t>قرار مالك موقَّع — نافذ</t>
        </is>
      </c>
      <c r="H4899" s="7" t="inlineStr">
        <is>
          <t>INJAZ-UX-01</t>
        </is>
      </c>
      <c r="I4899" s="7" t="inlineStr">
        <is>
          <t>الفصلُ ٦ — النظامُ التصميمي</t>
        </is>
      </c>
      <c r="J4899" s="7" t="inlineStr">
        <is>
          <t>FRD-01 لعرضِ مستنداتها · DELIVERY-01 لبواباتِ القبول</t>
        </is>
      </c>
      <c r="K4899" s="7" t="inlineStr">
        <is>
          <t>اختبارُ قاعدة: قاعدةُ CM-35 مطبَّقةٌ ويمنع خرقُها الدمج</t>
        </is>
      </c>
      <c r="L4899" s="7" t="inlineStr">
        <is>
          <t>مطلوب ولم يُنفذ</t>
        </is>
      </c>
      <c r="M4899" s="7" t="inlineStr">
        <is>
          <t>نافذ</t>
        </is>
      </c>
    </row>
    <row r="4900">
      <c r="A4900" s="7" t="n">
        <v>4899</v>
      </c>
      <c r="B4900" s="7" t="inlineStr">
        <is>
          <t>DSN-345</t>
        </is>
      </c>
      <c r="C4900" s="7" t="inlineStr">
        <is>
          <t>سلوكُ المكوّن «CM-35» في الاتجاه من اليمين: الأزرارُ من اليمين.</t>
        </is>
      </c>
      <c r="D4900" s="7" t="inlineStr">
        <is>
          <t>طلب تدقيق تجربة المستخدم · الجولةُ الثانية — النظامُ التصميميُّ بعد المراجعة</t>
        </is>
      </c>
      <c r="E4900" s="7" t="inlineStr">
        <is>
          <t>§المكونات</t>
        </is>
      </c>
      <c r="F4900" s="7" t="inlineStr">
        <is>
          <t>DSN</t>
        </is>
      </c>
      <c r="G4900" s="7" t="inlineStr">
        <is>
          <t>قرار مالك موقَّع — نافذ</t>
        </is>
      </c>
      <c r="H4900" s="7" t="inlineStr">
        <is>
          <t>INJAZ-UX-01</t>
        </is>
      </c>
      <c r="I4900" s="7" t="inlineStr">
        <is>
          <t>الفصلُ ٦ — النظامُ التصميمي</t>
        </is>
      </c>
      <c r="J4900" s="7" t="inlineStr">
        <is>
          <t>FRD-01 لعرضِ مستنداتها · DELIVERY-01 لبواباتِ القبول</t>
        </is>
      </c>
      <c r="K4900" s="7" t="inlineStr">
        <is>
          <t>اختبارُ اتجاه: CM-35 يسلك في RTL كما وُصف</t>
        </is>
      </c>
      <c r="L4900" s="7" t="inlineStr">
        <is>
          <t>مطلوب ولم يُنفذ</t>
        </is>
      </c>
      <c r="M4900" s="7" t="inlineStr">
        <is>
          <t>نافذ</t>
        </is>
      </c>
    </row>
    <row r="4901">
      <c r="A4901" s="7" t="n">
        <v>4900</v>
      </c>
      <c r="B4901" s="7" t="inlineStr">
        <is>
          <t>DSN-346</t>
        </is>
      </c>
      <c r="C4901" s="7" t="inlineStr">
        <is>
          <t>مرجعُ المكوّن «CM-35» الحاكم: DIO-01 المرفقات · ودرجةُ إلزامه: إلزاميّ.</t>
        </is>
      </c>
      <c r="D4901" s="7" t="inlineStr">
        <is>
          <t>طلب تدقيق تجربة المستخدم · الجولةُ الثانية — النظامُ التصميميُّ بعد المراجعة</t>
        </is>
      </c>
      <c r="E4901" s="7" t="inlineStr">
        <is>
          <t>§المكونات</t>
        </is>
      </c>
      <c r="F4901" s="7" t="inlineStr">
        <is>
          <t>DSN</t>
        </is>
      </c>
      <c r="G4901" s="7" t="inlineStr">
        <is>
          <t>قرار مالك موقَّع — نافذ</t>
        </is>
      </c>
      <c r="H4901" s="7" t="inlineStr">
        <is>
          <t>INJAZ-UX-01</t>
        </is>
      </c>
      <c r="I4901" s="7" t="inlineStr">
        <is>
          <t>الفصلُ ٦ — النظامُ التصميمي</t>
        </is>
      </c>
      <c r="J4901" s="7" t="inlineStr">
        <is>
          <t>FRD-01 لعرضِ مستنداتها · DELIVERY-01 لبواباتِ القبول</t>
        </is>
      </c>
      <c r="K4901" s="7" t="inlineStr">
        <is>
          <t>اختبارُ مرجع: CM-35 يطابق مرجعَه ودرجةُ إلزامه مطبَّقة</t>
        </is>
      </c>
      <c r="L4901" s="7" t="inlineStr">
        <is>
          <t>مطلوب ولم يُنفذ</t>
        </is>
      </c>
      <c r="M4901" s="7" t="inlineStr">
        <is>
          <t>نافذ</t>
        </is>
      </c>
    </row>
    <row r="4902">
      <c r="A4902" s="7" t="n">
        <v>4901</v>
      </c>
      <c r="B4902" s="7" t="inlineStr">
        <is>
          <t>DSN-347</t>
        </is>
      </c>
      <c r="C4902" s="7" t="inlineStr">
        <is>
          <t>المكوّن «CM-36» — الاختيارُ المتعدد: غرضُه اختيارُ عدةِ قيمٍ من قائمة.</t>
        </is>
      </c>
      <c r="D4902" s="7" t="inlineStr">
        <is>
          <t>طلب تدقيق تجربة المستخدم · الجولةُ الثانية — النظامُ التصميميُّ بعد المراجعة</t>
        </is>
      </c>
      <c r="E4902" s="7" t="inlineStr">
        <is>
          <t>§المكونات</t>
        </is>
      </c>
      <c r="F4902" s="7" t="inlineStr">
        <is>
          <t>DSN</t>
        </is>
      </c>
      <c r="G4902" s="7" t="inlineStr">
        <is>
          <t>قرار مالك موقَّع — نافذ</t>
        </is>
      </c>
      <c r="H4902" s="7" t="inlineStr">
        <is>
          <t>INJAZ-UX-01</t>
        </is>
      </c>
      <c r="I4902" s="7" t="inlineStr">
        <is>
          <t>الفصلُ ٦ — النظامُ التصميمي</t>
        </is>
      </c>
      <c r="J4902" s="7" t="inlineStr">
        <is>
          <t>FRD-01 لعرضِ مستنداتها · DELIVERY-01 لبواباتِ القبول</t>
        </is>
      </c>
      <c r="K4902" s="7" t="inlineStr">
        <is>
          <t>اختبارُ غرض: CM-36 يخدم غرضَه المعلَنَ ولا يُستعمل لغيره</t>
        </is>
      </c>
      <c r="L4902" s="7" t="inlineStr">
        <is>
          <t>مطلوب ولم يُنفذ</t>
        </is>
      </c>
      <c r="M4902" s="7" t="inlineStr">
        <is>
          <t>نافذ</t>
        </is>
      </c>
    </row>
    <row r="4903">
      <c r="A4903" s="7" t="n">
        <v>4902</v>
      </c>
      <c r="B4903" s="7" t="inlineStr">
        <is>
          <t>DSN-348</t>
        </is>
      </c>
      <c r="C4903" s="7" t="inlineStr">
        <is>
          <t>حالاتُ المكوّن «CM-36» الواجبةُ: فارغٌ · مختارٌ بعددٍ · مبحوثٌ · معطَّلٌ · بحدٍّ أقصى.</t>
        </is>
      </c>
      <c r="D4903" s="7" t="inlineStr">
        <is>
          <t>طلب تدقيق تجربة المستخدم · الجولةُ الثانية — النظامُ التصميميُّ بعد المراجعة</t>
        </is>
      </c>
      <c r="E4903" s="7" t="inlineStr">
        <is>
          <t>§المكونات</t>
        </is>
      </c>
      <c r="F4903" s="7" t="inlineStr">
        <is>
          <t>DSN</t>
        </is>
      </c>
      <c r="G4903" s="7" t="inlineStr">
        <is>
          <t>قرار مالك موقَّع — نافذ</t>
        </is>
      </c>
      <c r="H4903" s="7" t="inlineStr">
        <is>
          <t>INJAZ-UX-01</t>
        </is>
      </c>
      <c r="I4903" s="7" t="inlineStr">
        <is>
          <t>الفصلُ ٦ — النظامُ التصميمي</t>
        </is>
      </c>
      <c r="J4903" s="7" t="inlineStr">
        <is>
          <t>FRD-01 لعرضِ مستنداتها · DELIVERY-01 لبواباتِ القبول</t>
        </is>
      </c>
      <c r="K4903" s="7" t="inlineStr">
        <is>
          <t>اختبارُ حالات: كلُّ حالةٍ من حالات CM-36 مبنيةٌ ومختبَرةٌ بصريًّا</t>
        </is>
      </c>
      <c r="L4903" s="7" t="inlineStr">
        <is>
          <t>مطلوب ولم يُنفذ</t>
        </is>
      </c>
      <c r="M4903" s="7" t="inlineStr">
        <is>
          <t>نافذ</t>
        </is>
      </c>
    </row>
    <row r="4904">
      <c r="A4904" s="7" t="n">
        <v>4903</v>
      </c>
      <c r="B4904" s="7" t="inlineStr">
        <is>
          <t>DSN-349</t>
        </is>
      </c>
      <c r="C4904" s="7" t="inlineStr">
        <is>
          <t>القاعدةُ الحاكمةُ للمكوّن «CM-36»: يُظهر المختارَ شرائحَ قابلةً للحذف.</t>
        </is>
      </c>
      <c r="D4904" s="7" t="inlineStr">
        <is>
          <t>طلب تدقيق تجربة المستخدم · الجولةُ الثانية — النظامُ التصميميُّ بعد المراجعة</t>
        </is>
      </c>
      <c r="E4904" s="7" t="inlineStr">
        <is>
          <t>§المكونات</t>
        </is>
      </c>
      <c r="F4904" s="7" t="inlineStr">
        <is>
          <t>DSN</t>
        </is>
      </c>
      <c r="G4904" s="7" t="inlineStr">
        <is>
          <t>قرار مالك موقَّع — نافذ</t>
        </is>
      </c>
      <c r="H4904" s="7" t="inlineStr">
        <is>
          <t>INJAZ-UX-01</t>
        </is>
      </c>
      <c r="I4904" s="7" t="inlineStr">
        <is>
          <t>الفصلُ ٦ — النظامُ التصميمي</t>
        </is>
      </c>
      <c r="J4904" s="7" t="inlineStr">
        <is>
          <t>FRD-01 لعرضِ مستنداتها · DELIVERY-01 لبواباتِ القبول</t>
        </is>
      </c>
      <c r="K4904" s="7" t="inlineStr">
        <is>
          <t>اختبارُ قاعدة: قاعدةُ CM-36 مطبَّقةٌ ويمنع خرقُها الدمج</t>
        </is>
      </c>
      <c r="L4904" s="7" t="inlineStr">
        <is>
          <t>مطلوب ولم يُنفذ</t>
        </is>
      </c>
      <c r="M4904" s="7" t="inlineStr">
        <is>
          <t>نافذ</t>
        </is>
      </c>
    </row>
    <row r="4905">
      <c r="A4905" s="7" t="n">
        <v>4904</v>
      </c>
      <c r="B4905" s="7" t="inlineStr">
        <is>
          <t>DSN-350</t>
        </is>
      </c>
      <c r="C4905" s="7" t="inlineStr">
        <is>
          <t>سلوكُ المكوّن «CM-36» في الاتجاه من اليمين: الشرائحُ من اليمين.</t>
        </is>
      </c>
      <c r="D4905" s="7" t="inlineStr">
        <is>
          <t>طلب تدقيق تجربة المستخدم · الجولةُ الثانية — النظامُ التصميميُّ بعد المراجعة</t>
        </is>
      </c>
      <c r="E4905" s="7" t="inlineStr">
        <is>
          <t>§المكونات</t>
        </is>
      </c>
      <c r="F4905" s="7" t="inlineStr">
        <is>
          <t>DSN</t>
        </is>
      </c>
      <c r="G4905" s="7" t="inlineStr">
        <is>
          <t>قرار مالك موقَّع — نافذ</t>
        </is>
      </c>
      <c r="H4905" s="7" t="inlineStr">
        <is>
          <t>INJAZ-UX-01</t>
        </is>
      </c>
      <c r="I4905" s="7" t="inlineStr">
        <is>
          <t>الفصلُ ٦ — النظامُ التصميمي</t>
        </is>
      </c>
      <c r="J4905" s="7" t="inlineStr">
        <is>
          <t>FRD-01 لعرضِ مستنداتها · DELIVERY-01 لبواباتِ القبول</t>
        </is>
      </c>
      <c r="K4905" s="7" t="inlineStr">
        <is>
          <t>اختبارُ اتجاه: CM-36 يسلك في RTL كما وُصف</t>
        </is>
      </c>
      <c r="L4905" s="7" t="inlineStr">
        <is>
          <t>مطلوب ولم يُنفذ</t>
        </is>
      </c>
      <c r="M4905" s="7" t="inlineStr">
        <is>
          <t>نافذ</t>
        </is>
      </c>
    </row>
    <row r="4906">
      <c r="A4906" s="7" t="n">
        <v>4905</v>
      </c>
      <c r="B4906" s="7" t="inlineStr">
        <is>
          <t>DSN-351</t>
        </is>
      </c>
      <c r="C4906" s="7" t="inlineStr">
        <is>
          <t>مرجعُ المكوّن «CM-36» الحاكم: — · ودرجةُ إلزامه: إلزاميّ.</t>
        </is>
      </c>
      <c r="D4906" s="7" t="inlineStr">
        <is>
          <t>طلب تدقيق تجربة المستخدم · الجولةُ الثانية — النظامُ التصميميُّ بعد المراجعة</t>
        </is>
      </c>
      <c r="E4906" s="7" t="inlineStr">
        <is>
          <t>§المكونات</t>
        </is>
      </c>
      <c r="F4906" s="7" t="inlineStr">
        <is>
          <t>DSN</t>
        </is>
      </c>
      <c r="G4906" s="7" t="inlineStr">
        <is>
          <t>قرار مالك موقَّع — نافذ</t>
        </is>
      </c>
      <c r="H4906" s="7" t="inlineStr">
        <is>
          <t>INJAZ-UX-01</t>
        </is>
      </c>
      <c r="I4906" s="7" t="inlineStr">
        <is>
          <t>الفصلُ ٦ — النظامُ التصميمي</t>
        </is>
      </c>
      <c r="J4906" s="7" t="inlineStr">
        <is>
          <t>FRD-01 لعرضِ مستنداتها · DELIVERY-01 لبواباتِ القبول</t>
        </is>
      </c>
      <c r="K4906" s="7" t="inlineStr">
        <is>
          <t>اختبارُ مرجع: CM-36 يطابق مرجعَه ودرجةُ إلزامه مطبَّقة</t>
        </is>
      </c>
      <c r="L4906" s="7" t="inlineStr">
        <is>
          <t>مطلوب ولم يُنفذ</t>
        </is>
      </c>
      <c r="M4906" s="7" t="inlineStr">
        <is>
          <t>نافذ</t>
        </is>
      </c>
    </row>
    <row r="4907">
      <c r="A4907" s="7" t="n">
        <v>4906</v>
      </c>
      <c r="B4907" s="7" t="inlineStr">
        <is>
          <t>DSN-352</t>
        </is>
      </c>
      <c r="C4907" s="7" t="inlineStr">
        <is>
          <t>المكوّن «CM-37» — قائمةُ الإجراءات: غرضُه إجراءاتٌ ثانويةٌ متعددة.</t>
        </is>
      </c>
      <c r="D4907" s="7" t="inlineStr">
        <is>
          <t>طلب تدقيق تجربة المستخدم · الجولةُ الثانية — النظامُ التصميميُّ بعد المراجعة</t>
        </is>
      </c>
      <c r="E4907" s="7" t="inlineStr">
        <is>
          <t>§المكونات</t>
        </is>
      </c>
      <c r="F4907" s="7" t="inlineStr">
        <is>
          <t>DSN</t>
        </is>
      </c>
      <c r="G4907" s="7" t="inlineStr">
        <is>
          <t>قرار مالك موقَّع — نافذ</t>
        </is>
      </c>
      <c r="H4907" s="7" t="inlineStr">
        <is>
          <t>INJAZ-UX-01</t>
        </is>
      </c>
      <c r="I4907" s="7" t="inlineStr">
        <is>
          <t>الفصلُ ٦ — النظامُ التصميمي</t>
        </is>
      </c>
      <c r="J4907" s="7" t="inlineStr">
        <is>
          <t>FRD-01 لعرضِ مستنداتها · DELIVERY-01 لبواباتِ القبول</t>
        </is>
      </c>
      <c r="K4907" s="7" t="inlineStr">
        <is>
          <t>اختبارُ غرض: CM-37 يخدم غرضَه المعلَنَ ولا يُستعمل لغيره</t>
        </is>
      </c>
      <c r="L4907" s="7" t="inlineStr">
        <is>
          <t>مطلوب ولم يُنفذ</t>
        </is>
      </c>
      <c r="M4907" s="7" t="inlineStr">
        <is>
          <t>نافذ</t>
        </is>
      </c>
    </row>
    <row r="4908">
      <c r="A4908" s="7" t="n">
        <v>4907</v>
      </c>
      <c r="B4908" s="7" t="inlineStr">
        <is>
          <t>DSN-353</t>
        </is>
      </c>
      <c r="C4908" s="7" t="inlineStr">
        <is>
          <t>حالاتُ المكوّن «CM-37» الواجبةُ: مطويةٌ · مفتوحةٌ · بعناصرَ معطَّلةٍ بلا صلاحية.</t>
        </is>
      </c>
      <c r="D4908" s="7" t="inlineStr">
        <is>
          <t>طلب تدقيق تجربة المستخدم · الجولةُ الثانية — النظامُ التصميميُّ بعد المراجعة</t>
        </is>
      </c>
      <c r="E4908" s="7" t="inlineStr">
        <is>
          <t>§المكونات</t>
        </is>
      </c>
      <c r="F4908" s="7" t="inlineStr">
        <is>
          <t>DSN</t>
        </is>
      </c>
      <c r="G4908" s="7" t="inlineStr">
        <is>
          <t>قرار مالك موقَّع — نافذ</t>
        </is>
      </c>
      <c r="H4908" s="7" t="inlineStr">
        <is>
          <t>INJAZ-UX-01</t>
        </is>
      </c>
      <c r="I4908" s="7" t="inlineStr">
        <is>
          <t>الفصلُ ٦ — النظامُ التصميمي</t>
        </is>
      </c>
      <c r="J4908" s="7" t="inlineStr">
        <is>
          <t>FRD-01 لعرضِ مستنداتها · DELIVERY-01 لبواباتِ القبول</t>
        </is>
      </c>
      <c r="K4908" s="7" t="inlineStr">
        <is>
          <t>اختبارُ حالات: كلُّ حالةٍ من حالات CM-37 مبنيةٌ ومختبَرةٌ بصريًّا</t>
        </is>
      </c>
      <c r="L4908" s="7" t="inlineStr">
        <is>
          <t>مطلوب ولم يُنفذ</t>
        </is>
      </c>
      <c r="M4908" s="7" t="inlineStr">
        <is>
          <t>نافذ</t>
        </is>
      </c>
    </row>
    <row r="4909">
      <c r="A4909" s="7" t="n">
        <v>4908</v>
      </c>
      <c r="B4909" s="7" t="inlineStr">
        <is>
          <t>DSN-354</t>
        </is>
      </c>
      <c r="C4909" s="7" t="inlineStr">
        <is>
          <t>القاعدةُ الحاكمةُ للمكوّن «CM-37»: ◆ لا يُخفى فيها الإجراءُ الرئيسيُّ أبدًا.</t>
        </is>
      </c>
      <c r="D4909" s="7" t="inlineStr">
        <is>
          <t>طلب تدقيق تجربة المستخدم · الجولةُ الثانية — النظامُ التصميميُّ بعد المراجعة</t>
        </is>
      </c>
      <c r="E4909" s="7" t="inlineStr">
        <is>
          <t>§المكونات</t>
        </is>
      </c>
      <c r="F4909" s="7" t="inlineStr">
        <is>
          <t>DSN</t>
        </is>
      </c>
      <c r="G4909" s="7" t="inlineStr">
        <is>
          <t>قرار مالك موقَّع — نافذ</t>
        </is>
      </c>
      <c r="H4909" s="7" t="inlineStr">
        <is>
          <t>INJAZ-UX-01</t>
        </is>
      </c>
      <c r="I4909" s="7" t="inlineStr">
        <is>
          <t>الفصلُ ٦ — النظامُ التصميمي</t>
        </is>
      </c>
      <c r="J4909" s="7" t="inlineStr">
        <is>
          <t>FRD-01 لعرضِ مستنداتها · DELIVERY-01 لبواباتِ القبول</t>
        </is>
      </c>
      <c r="K4909" s="7" t="inlineStr">
        <is>
          <t>اختبارُ قاعدة: قاعدةُ CM-37 مطبَّقةٌ ويمنع خرقُها الدمج</t>
        </is>
      </c>
      <c r="L4909" s="7" t="inlineStr">
        <is>
          <t>مطلوب ولم يُنفذ</t>
        </is>
      </c>
      <c r="M4909" s="7" t="inlineStr">
        <is>
          <t>نافذ</t>
        </is>
      </c>
    </row>
    <row r="4910">
      <c r="A4910" s="7" t="n">
        <v>4909</v>
      </c>
      <c r="B4910" s="7" t="inlineStr">
        <is>
          <t>DSN-355</t>
        </is>
      </c>
      <c r="C4910" s="7" t="inlineStr">
        <is>
          <t>سلوكُ المكوّن «CM-37» في الاتجاه من اليمين: تفتح يمينًا.</t>
        </is>
      </c>
      <c r="D4910" s="7" t="inlineStr">
        <is>
          <t>طلب تدقيق تجربة المستخدم · الجولةُ الثانية — النظامُ التصميميُّ بعد المراجعة</t>
        </is>
      </c>
      <c r="E4910" s="7" t="inlineStr">
        <is>
          <t>§المكونات</t>
        </is>
      </c>
      <c r="F4910" s="7" t="inlineStr">
        <is>
          <t>DSN</t>
        </is>
      </c>
      <c r="G4910" s="7" t="inlineStr">
        <is>
          <t>قرار مالك موقَّع — نافذ</t>
        </is>
      </c>
      <c r="H4910" s="7" t="inlineStr">
        <is>
          <t>INJAZ-UX-01</t>
        </is>
      </c>
      <c r="I4910" s="7" t="inlineStr">
        <is>
          <t>الفصلُ ٦ — النظامُ التصميمي</t>
        </is>
      </c>
      <c r="J4910" s="7" t="inlineStr">
        <is>
          <t>FRD-01 لعرضِ مستنداتها · DELIVERY-01 لبواباتِ القبول</t>
        </is>
      </c>
      <c r="K4910" s="7" t="inlineStr">
        <is>
          <t>اختبارُ اتجاه: CM-37 يسلك في RTL كما وُصف</t>
        </is>
      </c>
      <c r="L4910" s="7" t="inlineStr">
        <is>
          <t>مطلوب ولم يُنفذ</t>
        </is>
      </c>
      <c r="M4910" s="7" t="inlineStr">
        <is>
          <t>نافذ</t>
        </is>
      </c>
    </row>
    <row r="4911">
      <c r="A4911" s="7" t="n">
        <v>4910</v>
      </c>
      <c r="B4911" s="7" t="inlineStr">
        <is>
          <t>DSN-356</t>
        </is>
      </c>
      <c r="C4911" s="7" t="inlineStr">
        <is>
          <t>مرجعُ المكوّن «CM-37» الحاكم: ACT-01 · ودرجةُ إلزامه: إلزاميّ.</t>
        </is>
      </c>
      <c r="D4911" s="7" t="inlineStr">
        <is>
          <t>طلب تدقيق تجربة المستخدم · الجولةُ الثانية — النظامُ التصميميُّ بعد المراجعة</t>
        </is>
      </c>
      <c r="E4911" s="7" t="inlineStr">
        <is>
          <t>§المكونات</t>
        </is>
      </c>
      <c r="F4911" s="7" t="inlineStr">
        <is>
          <t>DSN</t>
        </is>
      </c>
      <c r="G4911" s="7" t="inlineStr">
        <is>
          <t>قرار مالك موقَّع — نافذ</t>
        </is>
      </c>
      <c r="H4911" s="7" t="inlineStr">
        <is>
          <t>INJAZ-UX-01</t>
        </is>
      </c>
      <c r="I4911" s="7" t="inlineStr">
        <is>
          <t>الفصلُ ٦ — النظامُ التصميمي</t>
        </is>
      </c>
      <c r="J4911" s="7" t="inlineStr">
        <is>
          <t>FRD-01 لعرضِ مستنداتها · DELIVERY-01 لبواباتِ القبول</t>
        </is>
      </c>
      <c r="K4911" s="7" t="inlineStr">
        <is>
          <t>اختبارُ مرجع: CM-37 يطابق مرجعَه ودرجةُ إلزامه مطبَّقة</t>
        </is>
      </c>
      <c r="L4911" s="7" t="inlineStr">
        <is>
          <t>مطلوب ولم يُنفذ</t>
        </is>
      </c>
      <c r="M4911" s="7" t="inlineStr">
        <is>
          <t>نافذ</t>
        </is>
      </c>
    </row>
    <row r="4912">
      <c r="A4912" s="7" t="n">
        <v>4911</v>
      </c>
      <c r="B4912" s="7" t="inlineStr">
        <is>
          <t>DSN-357</t>
        </is>
      </c>
      <c r="C4912" s="7" t="inlineStr">
        <is>
          <t>المكوّن «CM-38» — قائمةُ السياق: غرضُه إجراءاتُ صفٍّ في جدول.</t>
        </is>
      </c>
      <c r="D4912" s="7" t="inlineStr">
        <is>
          <t>طلب تدقيق تجربة المستخدم · الجولةُ الثانية — النظامُ التصميميُّ بعد المراجعة</t>
        </is>
      </c>
      <c r="E4912" s="7" t="inlineStr">
        <is>
          <t>§المكونات</t>
        </is>
      </c>
      <c r="F4912" s="7" t="inlineStr">
        <is>
          <t>DSN</t>
        </is>
      </c>
      <c r="G4912" s="7" t="inlineStr">
        <is>
          <t>قرار مالك موقَّع — نافذ</t>
        </is>
      </c>
      <c r="H4912" s="7" t="inlineStr">
        <is>
          <t>INJAZ-UX-01</t>
        </is>
      </c>
      <c r="I4912" s="7" t="inlineStr">
        <is>
          <t>الفصلُ ٦ — النظامُ التصميمي</t>
        </is>
      </c>
      <c r="J4912" s="7" t="inlineStr">
        <is>
          <t>FRD-01 لعرضِ مستنداتها · DELIVERY-01 لبواباتِ القبول</t>
        </is>
      </c>
      <c r="K4912" s="7" t="inlineStr">
        <is>
          <t>اختبارُ غرض: CM-38 يخدم غرضَه المعلَنَ ولا يُستعمل لغيره</t>
        </is>
      </c>
      <c r="L4912" s="7" t="inlineStr">
        <is>
          <t>مطلوب ولم يُنفذ</t>
        </is>
      </c>
      <c r="M4912" s="7" t="inlineStr">
        <is>
          <t>نافذ</t>
        </is>
      </c>
    </row>
    <row r="4913">
      <c r="A4913" s="7" t="n">
        <v>4912</v>
      </c>
      <c r="B4913" s="7" t="inlineStr">
        <is>
          <t>DSN-358</t>
        </is>
      </c>
      <c r="C4913" s="7" t="inlineStr">
        <is>
          <t>حالاتُ المكوّن «CM-38» الواجبةُ: مطويةٌ · مفتوحةٌ · بعناصرَ محجوبة.</t>
        </is>
      </c>
      <c r="D4913" s="7" t="inlineStr">
        <is>
          <t>طلب تدقيق تجربة المستخدم · الجولةُ الثانية — النظامُ التصميميُّ بعد المراجعة</t>
        </is>
      </c>
      <c r="E4913" s="7" t="inlineStr">
        <is>
          <t>§المكونات</t>
        </is>
      </c>
      <c r="F4913" s="7" t="inlineStr">
        <is>
          <t>DSN</t>
        </is>
      </c>
      <c r="G4913" s="7" t="inlineStr">
        <is>
          <t>قرار مالك موقَّع — نافذ</t>
        </is>
      </c>
      <c r="H4913" s="7" t="inlineStr">
        <is>
          <t>INJAZ-UX-01</t>
        </is>
      </c>
      <c r="I4913" s="7" t="inlineStr">
        <is>
          <t>الفصلُ ٦ — النظامُ التصميمي</t>
        </is>
      </c>
      <c r="J4913" s="7" t="inlineStr">
        <is>
          <t>FRD-01 لعرضِ مستنداتها · DELIVERY-01 لبواباتِ القبول</t>
        </is>
      </c>
      <c r="K4913" s="7" t="inlineStr">
        <is>
          <t>اختبارُ حالات: كلُّ حالةٍ من حالات CM-38 مبنيةٌ ومختبَرةٌ بصريًّا</t>
        </is>
      </c>
      <c r="L4913" s="7" t="inlineStr">
        <is>
          <t>مطلوب ولم يُنفذ</t>
        </is>
      </c>
      <c r="M4913" s="7" t="inlineStr">
        <is>
          <t>نافذ</t>
        </is>
      </c>
    </row>
    <row r="4914">
      <c r="A4914" s="7" t="n">
        <v>4913</v>
      </c>
      <c r="B4914" s="7" t="inlineStr">
        <is>
          <t>DSN-359</t>
        </is>
      </c>
      <c r="C4914" s="7" t="inlineStr">
        <is>
          <t>القاعدةُ الحاكمةُ للمكوّن «CM-38»: الإجراءاتُ نفسُها في كل الجداولِ بالترتيب نفسِه.</t>
        </is>
      </c>
      <c r="D4914" s="7" t="inlineStr">
        <is>
          <t>طلب تدقيق تجربة المستخدم · الجولةُ الثانية — النظامُ التصميميُّ بعد المراجعة</t>
        </is>
      </c>
      <c r="E4914" s="7" t="inlineStr">
        <is>
          <t>§المكونات</t>
        </is>
      </c>
      <c r="F4914" s="7" t="inlineStr">
        <is>
          <t>DSN</t>
        </is>
      </c>
      <c r="G4914" s="7" t="inlineStr">
        <is>
          <t>قرار مالك موقَّع — نافذ</t>
        </is>
      </c>
      <c r="H4914" s="7" t="inlineStr">
        <is>
          <t>INJAZ-UX-01</t>
        </is>
      </c>
      <c r="I4914" s="7" t="inlineStr">
        <is>
          <t>الفصلُ ٦ — النظامُ التصميمي</t>
        </is>
      </c>
      <c r="J4914" s="7" t="inlineStr">
        <is>
          <t>FRD-01 لعرضِ مستنداتها · DELIVERY-01 لبواباتِ القبول</t>
        </is>
      </c>
      <c r="K4914" s="7" t="inlineStr">
        <is>
          <t>اختبارُ قاعدة: قاعدةُ CM-38 مطبَّقةٌ ويمنع خرقُها الدمج</t>
        </is>
      </c>
      <c r="L4914" s="7" t="inlineStr">
        <is>
          <t>مطلوب ولم يُنفذ</t>
        </is>
      </c>
      <c r="M4914" s="7" t="inlineStr">
        <is>
          <t>نافذ</t>
        </is>
      </c>
    </row>
    <row r="4915">
      <c r="A4915" s="7" t="n">
        <v>4914</v>
      </c>
      <c r="B4915" s="7" t="inlineStr">
        <is>
          <t>DSN-360</t>
        </is>
      </c>
      <c r="C4915" s="7" t="inlineStr">
        <is>
          <t>سلوكُ المكوّن «CM-38» في الاتجاه من اليمين: تفتح يمينًا.</t>
        </is>
      </c>
      <c r="D4915" s="7" t="inlineStr">
        <is>
          <t>طلب تدقيق تجربة المستخدم · الجولةُ الثانية — النظامُ التصميميُّ بعد المراجعة</t>
        </is>
      </c>
      <c r="E4915" s="7" t="inlineStr">
        <is>
          <t>§المكونات</t>
        </is>
      </c>
      <c r="F4915" s="7" t="inlineStr">
        <is>
          <t>DSN</t>
        </is>
      </c>
      <c r="G4915" s="7" t="inlineStr">
        <is>
          <t>قرار مالك موقَّع — نافذ</t>
        </is>
      </c>
      <c r="H4915" s="7" t="inlineStr">
        <is>
          <t>INJAZ-UX-01</t>
        </is>
      </c>
      <c r="I4915" s="7" t="inlineStr">
        <is>
          <t>الفصلُ ٦ — النظامُ التصميمي</t>
        </is>
      </c>
      <c r="J4915" s="7" t="inlineStr">
        <is>
          <t>FRD-01 لعرضِ مستنداتها · DELIVERY-01 لبواباتِ القبول</t>
        </is>
      </c>
      <c r="K4915" s="7" t="inlineStr">
        <is>
          <t>اختبارُ اتجاه: CM-38 يسلك في RTL كما وُصف</t>
        </is>
      </c>
      <c r="L4915" s="7" t="inlineStr">
        <is>
          <t>مطلوب ولم يُنفذ</t>
        </is>
      </c>
      <c r="M4915" s="7" t="inlineStr">
        <is>
          <t>نافذ</t>
        </is>
      </c>
    </row>
    <row r="4916">
      <c r="A4916" s="7" t="n">
        <v>4915</v>
      </c>
      <c r="B4916" s="7" t="inlineStr">
        <is>
          <t>DSN-361</t>
        </is>
      </c>
      <c r="C4916" s="7" t="inlineStr">
        <is>
          <t>مرجعُ المكوّن «CM-38» الحاكم: ACT-01 · ودرجةُ إلزامه: إلزاميّ.</t>
        </is>
      </c>
      <c r="D4916" s="7" t="inlineStr">
        <is>
          <t>طلب تدقيق تجربة المستخدم · الجولةُ الثانية — النظامُ التصميميُّ بعد المراجعة</t>
        </is>
      </c>
      <c r="E4916" s="7" t="inlineStr">
        <is>
          <t>§المكونات</t>
        </is>
      </c>
      <c r="F4916" s="7" t="inlineStr">
        <is>
          <t>DSN</t>
        </is>
      </c>
      <c r="G4916" s="7" t="inlineStr">
        <is>
          <t>قرار مالك موقَّع — نافذ</t>
        </is>
      </c>
      <c r="H4916" s="7" t="inlineStr">
        <is>
          <t>INJAZ-UX-01</t>
        </is>
      </c>
      <c r="I4916" s="7" t="inlineStr">
        <is>
          <t>الفصلُ ٦ — النظامُ التصميمي</t>
        </is>
      </c>
      <c r="J4916" s="7" t="inlineStr">
        <is>
          <t>FRD-01 لعرضِ مستنداتها · DELIVERY-01 لبواباتِ القبول</t>
        </is>
      </c>
      <c r="K4916" s="7" t="inlineStr">
        <is>
          <t>اختبارُ مرجع: CM-38 يطابق مرجعَه ودرجةُ إلزامه مطبَّقة</t>
        </is>
      </c>
      <c r="L4916" s="7" t="inlineStr">
        <is>
          <t>مطلوب ولم يُنفذ</t>
        </is>
      </c>
      <c r="M4916" s="7" t="inlineStr">
        <is>
          <t>نافذ</t>
        </is>
      </c>
    </row>
    <row r="4917">
      <c r="A4917" s="7" t="n">
        <v>4916</v>
      </c>
      <c r="B4917" s="7" t="inlineStr">
        <is>
          <t>DSN-362</t>
        </is>
      </c>
      <c r="C4917" s="7" t="inlineStr">
        <is>
          <t>المكوّن «CM-39» — الأقسامُ القابلةُ للطي: غرضُه إظهارٌ تدريجيٌّ لحقولٍ نادرة.</t>
        </is>
      </c>
      <c r="D4917" s="7" t="inlineStr">
        <is>
          <t>طلب تدقيق تجربة المستخدم · الجولةُ الثانية — النظامُ التصميميُّ بعد المراجعة</t>
        </is>
      </c>
      <c r="E4917" s="7" t="inlineStr">
        <is>
          <t>§المكونات</t>
        </is>
      </c>
      <c r="F4917" s="7" t="inlineStr">
        <is>
          <t>DSN</t>
        </is>
      </c>
      <c r="G4917" s="7" t="inlineStr">
        <is>
          <t>قرار مالك موقَّع — نافذ</t>
        </is>
      </c>
      <c r="H4917" s="7" t="inlineStr">
        <is>
          <t>INJAZ-UX-01</t>
        </is>
      </c>
      <c r="I4917" s="7" t="inlineStr">
        <is>
          <t>الفصلُ ٦ — النظامُ التصميمي</t>
        </is>
      </c>
      <c r="J4917" s="7" t="inlineStr">
        <is>
          <t>FRD-01 لعرضِ مستنداتها · DELIVERY-01 لبواباتِ القبول</t>
        </is>
      </c>
      <c r="K4917" s="7" t="inlineStr">
        <is>
          <t>اختبارُ غرض: CM-39 يخدم غرضَه المعلَنَ ولا يُستعمل لغيره</t>
        </is>
      </c>
      <c r="L4917" s="7" t="inlineStr">
        <is>
          <t>مطلوب ولم يُنفذ</t>
        </is>
      </c>
      <c r="M4917" s="7" t="inlineStr">
        <is>
          <t>نافذ</t>
        </is>
      </c>
    </row>
    <row r="4918">
      <c r="A4918" s="7" t="n">
        <v>4917</v>
      </c>
      <c r="B4918" s="7" t="inlineStr">
        <is>
          <t>DSN-363</t>
        </is>
      </c>
      <c r="C4918" s="7" t="inlineStr">
        <is>
          <t>حالاتُ المكوّن «CM-39» الواجبةُ: مطويٌّ · مفتوحٌ · بعدَّادِ محتوًى · معطَّل.</t>
        </is>
      </c>
      <c r="D4918" s="7" t="inlineStr">
        <is>
          <t>طلب تدقيق تجربة المستخدم · الجولةُ الثانية — النظامُ التصميميُّ بعد المراجعة</t>
        </is>
      </c>
      <c r="E4918" s="7" t="inlineStr">
        <is>
          <t>§المكونات</t>
        </is>
      </c>
      <c r="F4918" s="7" t="inlineStr">
        <is>
          <t>DSN</t>
        </is>
      </c>
      <c r="G4918" s="7" t="inlineStr">
        <is>
          <t>قرار مالك موقَّع — نافذ</t>
        </is>
      </c>
      <c r="H4918" s="7" t="inlineStr">
        <is>
          <t>INJAZ-UX-01</t>
        </is>
      </c>
      <c r="I4918" s="7" t="inlineStr">
        <is>
          <t>الفصلُ ٦ — النظامُ التصميمي</t>
        </is>
      </c>
      <c r="J4918" s="7" t="inlineStr">
        <is>
          <t>FRD-01 لعرضِ مستنداتها · DELIVERY-01 لبواباتِ القبول</t>
        </is>
      </c>
      <c r="K4918" s="7" t="inlineStr">
        <is>
          <t>اختبارُ حالات: كلُّ حالةٍ من حالات CM-39 مبنيةٌ ومختبَرةٌ بصريًّا</t>
        </is>
      </c>
      <c r="L4918" s="7" t="inlineStr">
        <is>
          <t>مطلوب ولم يُنفذ</t>
        </is>
      </c>
      <c r="M4918" s="7" t="inlineStr">
        <is>
          <t>نافذ</t>
        </is>
      </c>
    </row>
    <row r="4919">
      <c r="A4919" s="7" t="n">
        <v>4918</v>
      </c>
      <c r="B4919" s="7" t="inlineStr">
        <is>
          <t>DSN-364</t>
        </is>
      </c>
      <c r="C4919" s="7" t="inlineStr">
        <is>
          <t>القاعدةُ الحاكمةُ للمكوّن «CM-39»: يُطوى ما لا يُحتاج في المهمة الشائعةِ ولا يُحذف.</t>
        </is>
      </c>
      <c r="D4919" s="7" t="inlineStr">
        <is>
          <t>طلب تدقيق تجربة المستخدم · الجولةُ الثانية — النظامُ التصميميُّ بعد المراجعة</t>
        </is>
      </c>
      <c r="E4919" s="7" t="inlineStr">
        <is>
          <t>§المكونات</t>
        </is>
      </c>
      <c r="F4919" s="7" t="inlineStr">
        <is>
          <t>DSN</t>
        </is>
      </c>
      <c r="G4919" s="7" t="inlineStr">
        <is>
          <t>قرار مالك موقَّع — نافذ</t>
        </is>
      </c>
      <c r="H4919" s="7" t="inlineStr">
        <is>
          <t>INJAZ-UX-01</t>
        </is>
      </c>
      <c r="I4919" s="7" t="inlineStr">
        <is>
          <t>الفصلُ ٦ — النظامُ التصميمي</t>
        </is>
      </c>
      <c r="J4919" s="7" t="inlineStr">
        <is>
          <t>FRD-01 لعرضِ مستنداتها · DELIVERY-01 لبواباتِ القبول</t>
        </is>
      </c>
      <c r="K4919" s="7" t="inlineStr">
        <is>
          <t>اختبارُ قاعدة: قاعدةُ CM-39 مطبَّقةٌ ويمنع خرقُها الدمج</t>
        </is>
      </c>
      <c r="L4919" s="7" t="inlineStr">
        <is>
          <t>مطلوب ولم يُنفذ</t>
        </is>
      </c>
      <c r="M4919" s="7" t="inlineStr">
        <is>
          <t>نافذ</t>
        </is>
      </c>
    </row>
    <row r="4920">
      <c r="A4920" s="7" t="n">
        <v>4919</v>
      </c>
      <c r="B4920" s="7" t="inlineStr">
        <is>
          <t>DSN-365</t>
        </is>
      </c>
      <c r="C4920" s="7" t="inlineStr">
        <is>
          <t>سلوكُ المكوّن «CM-39» في الاتجاه من اليمين: السهمُ يسارًا.</t>
        </is>
      </c>
      <c r="D4920" s="7" t="inlineStr">
        <is>
          <t>طلب تدقيق تجربة المستخدم · الجولةُ الثانية — النظامُ التصميميُّ بعد المراجعة</t>
        </is>
      </c>
      <c r="E4920" s="7" t="inlineStr">
        <is>
          <t>§المكونات</t>
        </is>
      </c>
      <c r="F4920" s="7" t="inlineStr">
        <is>
          <t>DSN</t>
        </is>
      </c>
      <c r="G4920" s="7" t="inlineStr">
        <is>
          <t>قرار مالك موقَّع — نافذ</t>
        </is>
      </c>
      <c r="H4920" s="7" t="inlineStr">
        <is>
          <t>INJAZ-UX-01</t>
        </is>
      </c>
      <c r="I4920" s="7" t="inlineStr">
        <is>
          <t>الفصلُ ٦ — النظامُ التصميمي</t>
        </is>
      </c>
      <c r="J4920" s="7" t="inlineStr">
        <is>
          <t>FRD-01 لعرضِ مستنداتها · DELIVERY-01 لبواباتِ القبول</t>
        </is>
      </c>
      <c r="K4920" s="7" t="inlineStr">
        <is>
          <t>اختبارُ اتجاه: CM-39 يسلك في RTL كما وُصف</t>
        </is>
      </c>
      <c r="L4920" s="7" t="inlineStr">
        <is>
          <t>مطلوب ولم يُنفذ</t>
        </is>
      </c>
      <c r="M4920" s="7" t="inlineStr">
        <is>
          <t>نافذ</t>
        </is>
      </c>
    </row>
    <row r="4921">
      <c r="A4921" s="7" t="n">
        <v>4920</v>
      </c>
      <c r="B4921" s="7" t="inlineStr">
        <is>
          <t>DSN-366</t>
        </is>
      </c>
      <c r="C4921" s="7" t="inlineStr">
        <is>
          <t>مرجعُ المكوّن «CM-39» الحاكم: UX-AUD-01 الإظهارُ التدريجي · ودرجةُ إلزامه: مرجَّح.</t>
        </is>
      </c>
      <c r="D4921" s="7" t="inlineStr">
        <is>
          <t>طلب تدقيق تجربة المستخدم · الجولةُ الثانية — النظامُ التصميميُّ بعد المراجعة</t>
        </is>
      </c>
      <c r="E4921" s="7" t="inlineStr">
        <is>
          <t>§المكونات</t>
        </is>
      </c>
      <c r="F4921" s="7" t="inlineStr">
        <is>
          <t>DSN</t>
        </is>
      </c>
      <c r="G4921" s="7" t="inlineStr">
        <is>
          <t>قرار مالك موقَّع — نافذ</t>
        </is>
      </c>
      <c r="H4921" s="7" t="inlineStr">
        <is>
          <t>INJAZ-UX-01</t>
        </is>
      </c>
      <c r="I4921" s="7" t="inlineStr">
        <is>
          <t>الفصلُ ٦ — النظامُ التصميمي</t>
        </is>
      </c>
      <c r="J4921" s="7" t="inlineStr">
        <is>
          <t>FRD-01 لعرضِ مستنداتها · DELIVERY-01 لبواباتِ القبول</t>
        </is>
      </c>
      <c r="K4921" s="7" t="inlineStr">
        <is>
          <t>اختبارُ مرجع: CM-39 يطابق مرجعَه ودرجةُ إلزامه مطبَّقة</t>
        </is>
      </c>
      <c r="L4921" s="7" t="inlineStr">
        <is>
          <t>مطلوب ولم يُنفذ</t>
        </is>
      </c>
      <c r="M4921" s="7" t="inlineStr">
        <is>
          <t>نافذ</t>
        </is>
      </c>
    </row>
    <row r="4922">
      <c r="A4922" s="7" t="n">
        <v>4921</v>
      </c>
      <c r="B4922" s="7" t="inlineStr">
        <is>
          <t>DSN-367</t>
        </is>
      </c>
      <c r="C4922" s="7" t="inlineStr">
        <is>
          <t>المكوّن «CM-40» — شريطُ التقدم: غرضُه عمليةٌ طويلةٌ معلومةُ المدة.</t>
        </is>
      </c>
      <c r="D4922" s="7" t="inlineStr">
        <is>
          <t>طلب تدقيق تجربة المستخدم · الجولةُ الثانية — النظامُ التصميميُّ بعد المراجعة</t>
        </is>
      </c>
      <c r="E4922" s="7" t="inlineStr">
        <is>
          <t>§المكونات</t>
        </is>
      </c>
      <c r="F4922" s="7" t="inlineStr">
        <is>
          <t>DSN</t>
        </is>
      </c>
      <c r="G4922" s="7" t="inlineStr">
        <is>
          <t>قرار مالك موقَّع — نافذ</t>
        </is>
      </c>
      <c r="H4922" s="7" t="inlineStr">
        <is>
          <t>INJAZ-UX-01</t>
        </is>
      </c>
      <c r="I4922" s="7" t="inlineStr">
        <is>
          <t>الفصلُ ٦ — النظامُ التصميمي</t>
        </is>
      </c>
      <c r="J4922" s="7" t="inlineStr">
        <is>
          <t>FRD-01 لعرضِ مستنداتها · DELIVERY-01 لبواباتِ القبول</t>
        </is>
      </c>
      <c r="K4922" s="7" t="inlineStr">
        <is>
          <t>اختبارُ غرض: CM-40 يخدم غرضَه المعلَنَ ولا يُستعمل لغيره</t>
        </is>
      </c>
      <c r="L4922" s="7" t="inlineStr">
        <is>
          <t>مطلوب ولم يُنفذ</t>
        </is>
      </c>
      <c r="M4922" s="7" t="inlineStr">
        <is>
          <t>نافذ</t>
        </is>
      </c>
    </row>
    <row r="4923">
      <c r="A4923" s="7" t="n">
        <v>4922</v>
      </c>
      <c r="B4923" s="7" t="inlineStr">
        <is>
          <t>DSN-368</t>
        </is>
      </c>
      <c r="C4923" s="7" t="inlineStr">
        <is>
          <t>حالاتُ المكوّن «CM-40» الواجبةُ: غيرُ محدَّدٍ · بنسبةٍ · مكتملٌ · فشل.</t>
        </is>
      </c>
      <c r="D4923" s="7" t="inlineStr">
        <is>
          <t>طلب تدقيق تجربة المستخدم · الجولةُ الثانية — النظامُ التصميميُّ بعد المراجعة</t>
        </is>
      </c>
      <c r="E4923" s="7" t="inlineStr">
        <is>
          <t>§المكونات</t>
        </is>
      </c>
      <c r="F4923" s="7" t="inlineStr">
        <is>
          <t>DSN</t>
        </is>
      </c>
      <c r="G4923" s="7" t="inlineStr">
        <is>
          <t>قرار مالك موقَّع — نافذ</t>
        </is>
      </c>
      <c r="H4923" s="7" t="inlineStr">
        <is>
          <t>INJAZ-UX-01</t>
        </is>
      </c>
      <c r="I4923" s="7" t="inlineStr">
        <is>
          <t>الفصلُ ٦ — النظامُ التصميمي</t>
        </is>
      </c>
      <c r="J4923" s="7" t="inlineStr">
        <is>
          <t>FRD-01 لعرضِ مستنداتها · DELIVERY-01 لبواباتِ القبول</t>
        </is>
      </c>
      <c r="K4923" s="7" t="inlineStr">
        <is>
          <t>اختبارُ حالات: كلُّ حالةٍ من حالات CM-40 مبنيةٌ ومختبَرةٌ بصريًّا</t>
        </is>
      </c>
      <c r="L4923" s="7" t="inlineStr">
        <is>
          <t>مطلوب ولم يُنفذ</t>
        </is>
      </c>
      <c r="M4923" s="7" t="inlineStr">
        <is>
          <t>نافذ</t>
        </is>
      </c>
    </row>
    <row r="4924">
      <c r="A4924" s="7" t="n">
        <v>4923</v>
      </c>
      <c r="B4924" s="7" t="inlineStr">
        <is>
          <t>DSN-369</t>
        </is>
      </c>
      <c r="C4924" s="7" t="inlineStr">
        <is>
          <t>القاعدةُ الحاكمةُ للمكوّن «CM-40»: يبيّن ما تمَّ وما بقي — لا دوّارًا بلا معلومة.</t>
        </is>
      </c>
      <c r="D4924" s="7" t="inlineStr">
        <is>
          <t>طلب تدقيق تجربة المستخدم · الجولةُ الثانية — النظامُ التصميميُّ بعد المراجعة</t>
        </is>
      </c>
      <c r="E4924" s="7" t="inlineStr">
        <is>
          <t>§المكونات</t>
        </is>
      </c>
      <c r="F4924" s="7" t="inlineStr">
        <is>
          <t>DSN</t>
        </is>
      </c>
      <c r="G4924" s="7" t="inlineStr">
        <is>
          <t>قرار مالك موقَّع — نافذ</t>
        </is>
      </c>
      <c r="H4924" s="7" t="inlineStr">
        <is>
          <t>INJAZ-UX-01</t>
        </is>
      </c>
      <c r="I4924" s="7" t="inlineStr">
        <is>
          <t>الفصلُ ٦ — النظامُ التصميمي</t>
        </is>
      </c>
      <c r="J4924" s="7" t="inlineStr">
        <is>
          <t>FRD-01 لعرضِ مستنداتها · DELIVERY-01 لبواباتِ القبول</t>
        </is>
      </c>
      <c r="K4924" s="7" t="inlineStr">
        <is>
          <t>اختبارُ قاعدة: قاعدةُ CM-40 مطبَّقةٌ ويمنع خرقُها الدمج</t>
        </is>
      </c>
      <c r="L4924" s="7" t="inlineStr">
        <is>
          <t>مطلوب ولم يُنفذ</t>
        </is>
      </c>
      <c r="M4924" s="7" t="inlineStr">
        <is>
          <t>نافذ</t>
        </is>
      </c>
    </row>
    <row r="4925">
      <c r="A4925" s="7" t="n">
        <v>4924</v>
      </c>
      <c r="B4925" s="7" t="inlineStr">
        <is>
          <t>DSN-370</t>
        </is>
      </c>
      <c r="C4925" s="7" t="inlineStr">
        <is>
          <t>سلوكُ المكوّن «CM-40» في الاتجاه من اليمين: التقدمُ من اليمين.</t>
        </is>
      </c>
      <c r="D4925" s="7" t="inlineStr">
        <is>
          <t>طلب تدقيق تجربة المستخدم · الجولةُ الثانية — النظامُ التصميميُّ بعد المراجعة</t>
        </is>
      </c>
      <c r="E4925" s="7" t="inlineStr">
        <is>
          <t>§المكونات</t>
        </is>
      </c>
      <c r="F4925" s="7" t="inlineStr">
        <is>
          <t>DSN</t>
        </is>
      </c>
      <c r="G4925" s="7" t="inlineStr">
        <is>
          <t>قرار مالك موقَّع — نافذ</t>
        </is>
      </c>
      <c r="H4925" s="7" t="inlineStr">
        <is>
          <t>INJAZ-UX-01</t>
        </is>
      </c>
      <c r="I4925" s="7" t="inlineStr">
        <is>
          <t>الفصلُ ٦ — النظامُ التصميمي</t>
        </is>
      </c>
      <c r="J4925" s="7" t="inlineStr">
        <is>
          <t>FRD-01 لعرضِ مستنداتها · DELIVERY-01 لبواباتِ القبول</t>
        </is>
      </c>
      <c r="K4925" s="7" t="inlineStr">
        <is>
          <t>اختبارُ اتجاه: CM-40 يسلك في RTL كما وُصف</t>
        </is>
      </c>
      <c r="L4925" s="7" t="inlineStr">
        <is>
          <t>مطلوب ولم يُنفذ</t>
        </is>
      </c>
      <c r="M4925" s="7" t="inlineStr">
        <is>
          <t>نافذ</t>
        </is>
      </c>
    </row>
    <row r="4926">
      <c r="A4926" s="7" t="n">
        <v>4925</v>
      </c>
      <c r="B4926" s="7" t="inlineStr">
        <is>
          <t>DSN-371</t>
        </is>
      </c>
      <c r="C4926" s="7" t="inlineStr">
        <is>
          <t>مرجعُ المكوّن «CM-40» الحاكم: — · ودرجةُ إلزامه: إلزاميّ.</t>
        </is>
      </c>
      <c r="D4926" s="7" t="inlineStr">
        <is>
          <t>طلب تدقيق تجربة المستخدم · الجولةُ الثانية — النظامُ التصميميُّ بعد المراجعة</t>
        </is>
      </c>
      <c r="E4926" s="7" t="inlineStr">
        <is>
          <t>§المكونات</t>
        </is>
      </c>
      <c r="F4926" s="7" t="inlineStr">
        <is>
          <t>DSN</t>
        </is>
      </c>
      <c r="G4926" s="7" t="inlineStr">
        <is>
          <t>قرار مالك موقَّع — نافذ</t>
        </is>
      </c>
      <c r="H4926" s="7" t="inlineStr">
        <is>
          <t>INJAZ-UX-01</t>
        </is>
      </c>
      <c r="I4926" s="7" t="inlineStr">
        <is>
          <t>الفصلُ ٦ — النظامُ التصميمي</t>
        </is>
      </c>
      <c r="J4926" s="7" t="inlineStr">
        <is>
          <t>FRD-01 لعرضِ مستنداتها · DELIVERY-01 لبواباتِ القبول</t>
        </is>
      </c>
      <c r="K4926" s="7" t="inlineStr">
        <is>
          <t>اختبارُ مرجع: CM-40 يطابق مرجعَه ودرجةُ إلزامه مطبَّقة</t>
        </is>
      </c>
      <c r="L4926" s="7" t="inlineStr">
        <is>
          <t>مطلوب ولم يُنفذ</t>
        </is>
      </c>
      <c r="M4926" s="7" t="inlineStr">
        <is>
          <t>نافذ</t>
        </is>
      </c>
    </row>
    <row r="4927">
      <c r="A4927" s="7" t="n">
        <v>4926</v>
      </c>
      <c r="B4927" s="7" t="inlineStr">
        <is>
          <t>DSN-372</t>
        </is>
      </c>
      <c r="C4927" s="7" t="inlineStr">
        <is>
          <t>المكوّن «CM-41» — عرضُ خطواتِ الاعتماد: غرضُه سلسلةُ الاعتمادِ وموضعُها الحالي.</t>
        </is>
      </c>
      <c r="D4927" s="7" t="inlineStr">
        <is>
          <t>طلب تدقيق تجربة المستخدم · الجولةُ الثانية — النظامُ التصميميُّ بعد المراجعة</t>
        </is>
      </c>
      <c r="E4927" s="7" t="inlineStr">
        <is>
          <t>§المكونات</t>
        </is>
      </c>
      <c r="F4927" s="7" t="inlineStr">
        <is>
          <t>DSN</t>
        </is>
      </c>
      <c r="G4927" s="7" t="inlineStr">
        <is>
          <t>قرار مالك موقَّع — نافذ</t>
        </is>
      </c>
      <c r="H4927" s="7" t="inlineStr">
        <is>
          <t>INJAZ-UX-01</t>
        </is>
      </c>
      <c r="I4927" s="7" t="inlineStr">
        <is>
          <t>الفصلُ ٦ — النظامُ التصميمي</t>
        </is>
      </c>
      <c r="J4927" s="7" t="inlineStr">
        <is>
          <t>FRD-01 لعرضِ مستنداتها · DELIVERY-01 لبواباتِ القبول</t>
        </is>
      </c>
      <c r="K4927" s="7" t="inlineStr">
        <is>
          <t>اختبارُ غرض: CM-41 يخدم غرضَه المعلَنَ ولا يُستعمل لغيره</t>
        </is>
      </c>
      <c r="L4927" s="7" t="inlineStr">
        <is>
          <t>مطلوب ولم يُنفذ</t>
        </is>
      </c>
      <c r="M4927" s="7" t="inlineStr">
        <is>
          <t>نافذ</t>
        </is>
      </c>
    </row>
    <row r="4928">
      <c r="A4928" s="7" t="n">
        <v>4927</v>
      </c>
      <c r="B4928" s="7" t="inlineStr">
        <is>
          <t>DSN-373</t>
        </is>
      </c>
      <c r="C4928" s="7" t="inlineStr">
        <is>
          <t>حالاتُ المكوّن «CM-41» الواجبةُ: خطوةٌ مكتملةٌ · حاليةٌ · قادمةٌ · مردودةٌ · متجاوزةُ المهلة.</t>
        </is>
      </c>
      <c r="D4928" s="7" t="inlineStr">
        <is>
          <t>طلب تدقيق تجربة المستخدم · الجولةُ الثانية — النظامُ التصميميُّ بعد المراجعة</t>
        </is>
      </c>
      <c r="E4928" s="7" t="inlineStr">
        <is>
          <t>§المكونات</t>
        </is>
      </c>
      <c r="F4928" s="7" t="inlineStr">
        <is>
          <t>DSN</t>
        </is>
      </c>
      <c r="G4928" s="7" t="inlineStr">
        <is>
          <t>قرار مالك موقَّع — نافذ</t>
        </is>
      </c>
      <c r="H4928" s="7" t="inlineStr">
        <is>
          <t>INJAZ-UX-01</t>
        </is>
      </c>
      <c r="I4928" s="7" t="inlineStr">
        <is>
          <t>الفصلُ ٦ — النظامُ التصميمي</t>
        </is>
      </c>
      <c r="J4928" s="7" t="inlineStr">
        <is>
          <t>FRD-01 لعرضِ مستنداتها · DELIVERY-01 لبواباتِ القبول</t>
        </is>
      </c>
      <c r="K4928" s="7" t="inlineStr">
        <is>
          <t>اختبارُ حالات: كلُّ حالةٍ من حالات CM-41 مبنيةٌ ومختبَرةٌ بصريًّا</t>
        </is>
      </c>
      <c r="L4928" s="7" t="inlineStr">
        <is>
          <t>مطلوب ولم يُنفذ</t>
        </is>
      </c>
      <c r="M4928" s="7" t="inlineStr">
        <is>
          <t>نافذ</t>
        </is>
      </c>
    </row>
    <row r="4929">
      <c r="A4929" s="7" t="n">
        <v>4928</v>
      </c>
      <c r="B4929" s="7" t="inlineStr">
        <is>
          <t>DSN-374</t>
        </is>
      </c>
      <c r="C4929" s="7" t="inlineStr">
        <is>
          <t>القاعدةُ الحاكمةُ للمكوّن «CM-41»: يبيّن من عندَه الآنَ ومنذ متى.</t>
        </is>
      </c>
      <c r="D4929" s="7" t="inlineStr">
        <is>
          <t>طلب تدقيق تجربة المستخدم · الجولةُ الثانية — النظامُ التصميميُّ بعد المراجعة</t>
        </is>
      </c>
      <c r="E4929" s="7" t="inlineStr">
        <is>
          <t>§المكونات</t>
        </is>
      </c>
      <c r="F4929" s="7" t="inlineStr">
        <is>
          <t>DSN</t>
        </is>
      </c>
      <c r="G4929" s="7" t="inlineStr">
        <is>
          <t>قرار مالك موقَّع — نافذ</t>
        </is>
      </c>
      <c r="H4929" s="7" t="inlineStr">
        <is>
          <t>INJAZ-UX-01</t>
        </is>
      </c>
      <c r="I4929" s="7" t="inlineStr">
        <is>
          <t>الفصلُ ٦ — النظامُ التصميمي</t>
        </is>
      </c>
      <c r="J4929" s="7" t="inlineStr">
        <is>
          <t>FRD-01 لعرضِ مستنداتها · DELIVERY-01 لبواباتِ القبول</t>
        </is>
      </c>
      <c r="K4929" s="7" t="inlineStr">
        <is>
          <t>اختبارُ قاعدة: قاعدةُ CM-41 مطبَّقةٌ ويمنع خرقُها الدمج</t>
        </is>
      </c>
      <c r="L4929" s="7" t="inlineStr">
        <is>
          <t>مطلوب ولم يُنفذ</t>
        </is>
      </c>
      <c r="M4929" s="7" t="inlineStr">
        <is>
          <t>نافذ</t>
        </is>
      </c>
    </row>
    <row r="4930">
      <c r="A4930" s="7" t="n">
        <v>4929</v>
      </c>
      <c r="B4930" s="7" t="inlineStr">
        <is>
          <t>DSN-375</t>
        </is>
      </c>
      <c r="C4930" s="7" t="inlineStr">
        <is>
          <t>سلوكُ المكوّن «CM-41» في الاتجاه من اليمين: التسلسلُ من اليمين.</t>
        </is>
      </c>
      <c r="D4930" s="7" t="inlineStr">
        <is>
          <t>طلب تدقيق تجربة المستخدم · الجولةُ الثانية — النظامُ التصميميُّ بعد المراجعة</t>
        </is>
      </c>
      <c r="E4930" s="7" t="inlineStr">
        <is>
          <t>§المكونات</t>
        </is>
      </c>
      <c r="F4930" s="7" t="inlineStr">
        <is>
          <t>DSN</t>
        </is>
      </c>
      <c r="G4930" s="7" t="inlineStr">
        <is>
          <t>قرار مالك موقَّع — نافذ</t>
        </is>
      </c>
      <c r="H4930" s="7" t="inlineStr">
        <is>
          <t>INJAZ-UX-01</t>
        </is>
      </c>
      <c r="I4930" s="7" t="inlineStr">
        <is>
          <t>الفصلُ ٦ — النظامُ التصميمي</t>
        </is>
      </c>
      <c r="J4930" s="7" t="inlineStr">
        <is>
          <t>FRD-01 لعرضِ مستنداتها · DELIVERY-01 لبواباتِ القبول</t>
        </is>
      </c>
      <c r="K4930" s="7" t="inlineStr">
        <is>
          <t>اختبارُ اتجاه: CM-41 يسلك في RTL كما وُصف</t>
        </is>
      </c>
      <c r="L4930" s="7" t="inlineStr">
        <is>
          <t>مطلوب ولم يُنفذ</t>
        </is>
      </c>
      <c r="M4930" s="7" t="inlineStr">
        <is>
          <t>نافذ</t>
        </is>
      </c>
    </row>
    <row r="4931">
      <c r="A4931" s="7" t="n">
        <v>4930</v>
      </c>
      <c r="B4931" s="7" t="inlineStr">
        <is>
          <t>DSN-376</t>
        </is>
      </c>
      <c r="C4931" s="7" t="inlineStr">
        <is>
          <t>مرجعُ المكوّن «CM-41» الحاكم: E-04 سلسلةُ الاعتماد · ودرجةُ إلزامه: إلزاميّ.</t>
        </is>
      </c>
      <c r="D4931" s="7" t="inlineStr">
        <is>
          <t>طلب تدقيق تجربة المستخدم · الجولةُ الثانية — النظامُ التصميميُّ بعد المراجعة</t>
        </is>
      </c>
      <c r="E4931" s="7" t="inlineStr">
        <is>
          <t>§المكونات</t>
        </is>
      </c>
      <c r="F4931" s="7" t="inlineStr">
        <is>
          <t>DSN</t>
        </is>
      </c>
      <c r="G4931" s="7" t="inlineStr">
        <is>
          <t>قرار مالك موقَّع — نافذ</t>
        </is>
      </c>
      <c r="H4931" s="7" t="inlineStr">
        <is>
          <t>INJAZ-UX-01</t>
        </is>
      </c>
      <c r="I4931" s="7" t="inlineStr">
        <is>
          <t>الفصلُ ٦ — النظامُ التصميمي</t>
        </is>
      </c>
      <c r="J4931" s="7" t="inlineStr">
        <is>
          <t>FRD-01 لعرضِ مستنداتها · DELIVERY-01 لبواباتِ القبول</t>
        </is>
      </c>
      <c r="K4931" s="7" t="inlineStr">
        <is>
          <t>اختبارُ مرجع: CM-41 يطابق مرجعَه ودرجةُ إلزامه مطبَّقة</t>
        </is>
      </c>
      <c r="L4931" s="7" t="inlineStr">
        <is>
          <t>مطلوب ولم يُنفذ</t>
        </is>
      </c>
      <c r="M4931" s="7" t="inlineStr">
        <is>
          <t>نافذ</t>
        </is>
      </c>
    </row>
    <row r="4932">
      <c r="A4932" s="7" t="n">
        <v>4931</v>
      </c>
      <c r="B4932" s="7" t="inlineStr">
        <is>
          <t>DSN-377</t>
        </is>
      </c>
      <c r="C4932" s="7" t="inlineStr">
        <is>
          <t>المكوّن «CM-42» — صندوقُ الاعتمادِ الموحَّد: غرضُه ما ينتظر قرارَ المستخدم.</t>
        </is>
      </c>
      <c r="D4932" s="7" t="inlineStr">
        <is>
          <t>طلب تدقيق تجربة المستخدم · الجولةُ الثانية — النظامُ التصميميُّ بعد المراجعة</t>
        </is>
      </c>
      <c r="E4932" s="7" t="inlineStr">
        <is>
          <t>§المكونات</t>
        </is>
      </c>
      <c r="F4932" s="7" t="inlineStr">
        <is>
          <t>DSN</t>
        </is>
      </c>
      <c r="G4932" s="7" t="inlineStr">
        <is>
          <t>قرار مالك موقَّع — نافذ</t>
        </is>
      </c>
      <c r="H4932" s="7" t="inlineStr">
        <is>
          <t>INJAZ-UX-01</t>
        </is>
      </c>
      <c r="I4932" s="7" t="inlineStr">
        <is>
          <t>الفصلُ ٦ — النظامُ التصميمي</t>
        </is>
      </c>
      <c r="J4932" s="7" t="inlineStr">
        <is>
          <t>FRD-01 لعرضِ مستنداتها · DELIVERY-01 لبواباتِ القبول</t>
        </is>
      </c>
      <c r="K4932" s="7" t="inlineStr">
        <is>
          <t>اختبارُ غرض: CM-42 يخدم غرضَه المعلَنَ ولا يُستعمل لغيره</t>
        </is>
      </c>
      <c r="L4932" s="7" t="inlineStr">
        <is>
          <t>مطلوب ولم يُنفذ</t>
        </is>
      </c>
      <c r="M4932" s="7" t="inlineStr">
        <is>
          <t>نافذ</t>
        </is>
      </c>
    </row>
    <row r="4933">
      <c r="A4933" s="7" t="n">
        <v>4932</v>
      </c>
      <c r="B4933" s="7" t="inlineStr">
        <is>
          <t>DSN-378</t>
        </is>
      </c>
      <c r="C4933" s="7" t="inlineStr">
        <is>
          <t>حالاتُ المكوّن «CM-42» الواجبةُ: فارغٌ · بعناصرَ · قيدَ القرارِ · بعنصرٍ متجاوزِ المهلة.</t>
        </is>
      </c>
      <c r="D4933" s="7" t="inlineStr">
        <is>
          <t>طلب تدقيق تجربة المستخدم · الجولةُ الثانية — النظامُ التصميميُّ بعد المراجعة</t>
        </is>
      </c>
      <c r="E4933" s="7" t="inlineStr">
        <is>
          <t>§المكونات</t>
        </is>
      </c>
      <c r="F4933" s="7" t="inlineStr">
        <is>
          <t>DSN</t>
        </is>
      </c>
      <c r="G4933" s="7" t="inlineStr">
        <is>
          <t>قرار مالك موقَّع — نافذ</t>
        </is>
      </c>
      <c r="H4933" s="7" t="inlineStr">
        <is>
          <t>INJAZ-UX-01</t>
        </is>
      </c>
      <c r="I4933" s="7" t="inlineStr">
        <is>
          <t>الفصلُ ٦ — النظامُ التصميمي</t>
        </is>
      </c>
      <c r="J4933" s="7" t="inlineStr">
        <is>
          <t>FRD-01 لعرضِ مستنداتها · DELIVERY-01 لبواباتِ القبول</t>
        </is>
      </c>
      <c r="K4933" s="7" t="inlineStr">
        <is>
          <t>اختبارُ حالات: كلُّ حالةٍ من حالات CM-42 مبنيةٌ ومختبَرةٌ بصريًّا</t>
        </is>
      </c>
      <c r="L4933" s="7" t="inlineStr">
        <is>
          <t>مطلوب ولم يُنفذ</t>
        </is>
      </c>
      <c r="M4933" s="7" t="inlineStr">
        <is>
          <t>نافذ</t>
        </is>
      </c>
    </row>
    <row r="4934">
      <c r="A4934" s="7" t="n">
        <v>4933</v>
      </c>
      <c r="B4934" s="7" t="inlineStr">
        <is>
          <t>DSN-379</t>
        </is>
      </c>
      <c r="C4934" s="7" t="inlineStr">
        <is>
          <t>القاعدةُ الحاكمةُ للمكوّن «CM-42»: صندوقٌ واحدٌ في المنصةِ لا صندوقٌ لكل إدارة.</t>
        </is>
      </c>
      <c r="D4934" s="7" t="inlineStr">
        <is>
          <t>طلب تدقيق تجربة المستخدم · الجولةُ الثانية — النظامُ التصميميُّ بعد المراجعة</t>
        </is>
      </c>
      <c r="E4934" s="7" t="inlineStr">
        <is>
          <t>§المكونات</t>
        </is>
      </c>
      <c r="F4934" s="7" t="inlineStr">
        <is>
          <t>DSN</t>
        </is>
      </c>
      <c r="G4934" s="7" t="inlineStr">
        <is>
          <t>قرار مالك موقَّع — نافذ</t>
        </is>
      </c>
      <c r="H4934" s="7" t="inlineStr">
        <is>
          <t>INJAZ-UX-01</t>
        </is>
      </c>
      <c r="I4934" s="7" t="inlineStr">
        <is>
          <t>الفصلُ ٦ — النظامُ التصميمي</t>
        </is>
      </c>
      <c r="J4934" s="7" t="inlineStr">
        <is>
          <t>FRD-01 لعرضِ مستنداتها · DELIVERY-01 لبواباتِ القبول</t>
        </is>
      </c>
      <c r="K4934" s="7" t="inlineStr">
        <is>
          <t>اختبارُ قاعدة: قاعدةُ CM-42 مطبَّقةٌ ويمنع خرقُها الدمج</t>
        </is>
      </c>
      <c r="L4934" s="7" t="inlineStr">
        <is>
          <t>مطلوب ولم يُنفذ</t>
        </is>
      </c>
      <c r="M4934" s="7" t="inlineStr">
        <is>
          <t>نافذ</t>
        </is>
      </c>
    </row>
    <row r="4935">
      <c r="A4935" s="7" t="n">
        <v>4934</v>
      </c>
      <c r="B4935" s="7" t="inlineStr">
        <is>
          <t>DSN-380</t>
        </is>
      </c>
      <c r="C4935" s="7" t="inlineStr">
        <is>
          <t>سلوكُ المكوّن «CM-42» في الاتجاه من اليمين: القائمةُ من اليمين.</t>
        </is>
      </c>
      <c r="D4935" s="7" t="inlineStr">
        <is>
          <t>طلب تدقيق تجربة المستخدم · الجولةُ الثانية — النظامُ التصميميُّ بعد المراجعة</t>
        </is>
      </c>
      <c r="E4935" s="7" t="inlineStr">
        <is>
          <t>§المكونات</t>
        </is>
      </c>
      <c r="F4935" s="7" t="inlineStr">
        <is>
          <t>DSN</t>
        </is>
      </c>
      <c r="G4935" s="7" t="inlineStr">
        <is>
          <t>قرار مالك موقَّع — نافذ</t>
        </is>
      </c>
      <c r="H4935" s="7" t="inlineStr">
        <is>
          <t>INJAZ-UX-01</t>
        </is>
      </c>
      <c r="I4935" s="7" t="inlineStr">
        <is>
          <t>الفصلُ ٦ — النظامُ التصميمي</t>
        </is>
      </c>
      <c r="J4935" s="7" t="inlineStr">
        <is>
          <t>FRD-01 لعرضِ مستنداتها · DELIVERY-01 لبواباتِ القبول</t>
        </is>
      </c>
      <c r="K4935" s="7" t="inlineStr">
        <is>
          <t>اختبارُ اتجاه: CM-42 يسلك في RTL كما وُصف</t>
        </is>
      </c>
      <c r="L4935" s="7" t="inlineStr">
        <is>
          <t>مطلوب ولم يُنفذ</t>
        </is>
      </c>
      <c r="M4935" s="7" t="inlineStr">
        <is>
          <t>نافذ</t>
        </is>
      </c>
    </row>
    <row r="4936">
      <c r="A4936" s="7" t="n">
        <v>4935</v>
      </c>
      <c r="B4936" s="7" t="inlineStr">
        <is>
          <t>DSN-381</t>
        </is>
      </c>
      <c r="C4936" s="7" t="inlineStr">
        <is>
          <t>مرجعُ المكوّن «CM-42» الحاكم: WFM-01 موافقاتي · ودرجةُ إلزامه: إلزاميّ.</t>
        </is>
      </c>
      <c r="D4936" s="7" t="inlineStr">
        <is>
          <t>طلب تدقيق تجربة المستخدم · الجولةُ الثانية — النظامُ التصميميُّ بعد المراجعة</t>
        </is>
      </c>
      <c r="E4936" s="7" t="inlineStr">
        <is>
          <t>§المكونات</t>
        </is>
      </c>
      <c r="F4936" s="7" t="inlineStr">
        <is>
          <t>DSN</t>
        </is>
      </c>
      <c r="G4936" s="7" t="inlineStr">
        <is>
          <t>قرار مالك موقَّع — نافذ</t>
        </is>
      </c>
      <c r="H4936" s="7" t="inlineStr">
        <is>
          <t>INJAZ-UX-01</t>
        </is>
      </c>
      <c r="I4936" s="7" t="inlineStr">
        <is>
          <t>الفصلُ ٦ — النظامُ التصميمي</t>
        </is>
      </c>
      <c r="J4936" s="7" t="inlineStr">
        <is>
          <t>FRD-01 لعرضِ مستنداتها · DELIVERY-01 لبواباتِ القبول</t>
        </is>
      </c>
      <c r="K4936" s="7" t="inlineStr">
        <is>
          <t>اختبارُ مرجع: CM-42 يطابق مرجعَه ودرجةُ إلزامه مطبَّقة</t>
        </is>
      </c>
      <c r="L4936" s="7" t="inlineStr">
        <is>
          <t>مطلوب ولم يُنفذ</t>
        </is>
      </c>
      <c r="M4936" s="7" t="inlineStr">
        <is>
          <t>نافذ</t>
        </is>
      </c>
    </row>
    <row r="4937">
      <c r="A4937" s="7" t="n">
        <v>4936</v>
      </c>
      <c r="B4937" s="7" t="inlineStr">
        <is>
          <t>DSN-382</t>
        </is>
      </c>
      <c r="C4937" s="7" t="inlineStr">
        <is>
          <t>المكوّن «CM-43» — الخطُّ الزمنيُّ وسجلُّ النشاط: غرضُه تتبعُ ما جرى على سجل.</t>
        </is>
      </c>
      <c r="D4937" s="7" t="inlineStr">
        <is>
          <t>طلب تدقيق تجربة المستخدم · الجولةُ الثانية — النظامُ التصميميُّ بعد المراجعة</t>
        </is>
      </c>
      <c r="E4937" s="7" t="inlineStr">
        <is>
          <t>§المكونات</t>
        </is>
      </c>
      <c r="F4937" s="7" t="inlineStr">
        <is>
          <t>DSN</t>
        </is>
      </c>
      <c r="G4937" s="7" t="inlineStr">
        <is>
          <t>قرار مالك موقَّع — نافذ</t>
        </is>
      </c>
      <c r="H4937" s="7" t="inlineStr">
        <is>
          <t>INJAZ-UX-01</t>
        </is>
      </c>
      <c r="I4937" s="7" t="inlineStr">
        <is>
          <t>الفصلُ ٦ — النظامُ التصميمي</t>
        </is>
      </c>
      <c r="J4937" s="7" t="inlineStr">
        <is>
          <t>FRD-01 لعرضِ مستنداتها · DELIVERY-01 لبواباتِ القبول</t>
        </is>
      </c>
      <c r="K4937" s="7" t="inlineStr">
        <is>
          <t>اختبارُ غرض: CM-43 يخدم غرضَه المعلَنَ ولا يُستعمل لغيره</t>
        </is>
      </c>
      <c r="L4937" s="7" t="inlineStr">
        <is>
          <t>مطلوب ولم يُنفذ</t>
        </is>
      </c>
      <c r="M4937" s="7" t="inlineStr">
        <is>
          <t>نافذ</t>
        </is>
      </c>
    </row>
    <row r="4938">
      <c r="A4938" s="7" t="n">
        <v>4937</v>
      </c>
      <c r="B4938" s="7" t="inlineStr">
        <is>
          <t>DSN-383</t>
        </is>
      </c>
      <c r="C4938" s="7" t="inlineStr">
        <is>
          <t>حالاتُ المكوّن «CM-43» الواجبةُ: قيدَ التحميلِ · بأحداثٍ · فارغٌ · مصفًّى بالنوعِ أو الفاعل.</t>
        </is>
      </c>
      <c r="D4938" s="7" t="inlineStr">
        <is>
          <t>طلب تدقيق تجربة المستخدم · الجولةُ الثانية — النظامُ التصميميُّ بعد المراجعة</t>
        </is>
      </c>
      <c r="E4938" s="7" t="inlineStr">
        <is>
          <t>§المكونات</t>
        </is>
      </c>
      <c r="F4938" s="7" t="inlineStr">
        <is>
          <t>DSN</t>
        </is>
      </c>
      <c r="G4938" s="7" t="inlineStr">
        <is>
          <t>قرار مالك موقَّع — نافذ</t>
        </is>
      </c>
      <c r="H4938" s="7" t="inlineStr">
        <is>
          <t>INJAZ-UX-01</t>
        </is>
      </c>
      <c r="I4938" s="7" t="inlineStr">
        <is>
          <t>الفصلُ ٦ — النظامُ التصميمي</t>
        </is>
      </c>
      <c r="J4938" s="7" t="inlineStr">
        <is>
          <t>FRD-01 لعرضِ مستنداتها · DELIVERY-01 لبواباتِ القبول</t>
        </is>
      </c>
      <c r="K4938" s="7" t="inlineStr">
        <is>
          <t>اختبارُ حالات: كلُّ حالةٍ من حالات CM-43 مبنيةٌ ومختبَرةٌ بصريًّا</t>
        </is>
      </c>
      <c r="L4938" s="7" t="inlineStr">
        <is>
          <t>مطلوب ولم يُنفذ</t>
        </is>
      </c>
      <c r="M4938" s="7" t="inlineStr">
        <is>
          <t>نافذ</t>
        </is>
      </c>
    </row>
    <row r="4939">
      <c r="A4939" s="7" t="n">
        <v>4938</v>
      </c>
      <c r="B4939" s="7" t="inlineStr">
        <is>
          <t>DSN-384</t>
        </is>
      </c>
      <c r="C4939" s="7" t="inlineStr">
        <is>
          <t>القاعدةُ الحاكمةُ للمكوّن «CM-43»: للقراءةِ فقط — ولا يُكتب فيه.</t>
        </is>
      </c>
      <c r="D4939" s="7" t="inlineStr">
        <is>
          <t>طلب تدقيق تجربة المستخدم · الجولةُ الثانية — النظامُ التصميميُّ بعد المراجعة</t>
        </is>
      </c>
      <c r="E4939" s="7" t="inlineStr">
        <is>
          <t>§المكونات</t>
        </is>
      </c>
      <c r="F4939" s="7" t="inlineStr">
        <is>
          <t>DSN</t>
        </is>
      </c>
      <c r="G4939" s="7" t="inlineStr">
        <is>
          <t>قرار مالك موقَّع — نافذ</t>
        </is>
      </c>
      <c r="H4939" s="7" t="inlineStr">
        <is>
          <t>INJAZ-UX-01</t>
        </is>
      </c>
      <c r="I4939" s="7" t="inlineStr">
        <is>
          <t>الفصلُ ٦ — النظامُ التصميمي</t>
        </is>
      </c>
      <c r="J4939" s="7" t="inlineStr">
        <is>
          <t>FRD-01 لعرضِ مستنداتها · DELIVERY-01 لبواباتِ القبول</t>
        </is>
      </c>
      <c r="K4939" s="7" t="inlineStr">
        <is>
          <t>اختبارُ قاعدة: قاعدةُ CM-43 مطبَّقةٌ ويمنع خرقُها الدمج</t>
        </is>
      </c>
      <c r="L4939" s="7" t="inlineStr">
        <is>
          <t>مطلوب ولم يُنفذ</t>
        </is>
      </c>
      <c r="M4939" s="7" t="inlineStr">
        <is>
          <t>نافذ</t>
        </is>
      </c>
    </row>
    <row r="4940">
      <c r="A4940" s="7" t="n">
        <v>4939</v>
      </c>
      <c r="B4940" s="7" t="inlineStr">
        <is>
          <t>DSN-385</t>
        </is>
      </c>
      <c r="C4940" s="7" t="inlineStr">
        <is>
          <t>سلوكُ المكوّن «CM-43» في الاتجاه من اليمين: الزمنُ من اليمين للأحدث.</t>
        </is>
      </c>
      <c r="D4940" s="7" t="inlineStr">
        <is>
          <t>طلب تدقيق تجربة المستخدم · الجولةُ الثانية — النظامُ التصميميُّ بعد المراجعة</t>
        </is>
      </c>
      <c r="E4940" s="7" t="inlineStr">
        <is>
          <t>§المكونات</t>
        </is>
      </c>
      <c r="F4940" s="7" t="inlineStr">
        <is>
          <t>DSN</t>
        </is>
      </c>
      <c r="G4940" s="7" t="inlineStr">
        <is>
          <t>قرار مالك موقَّع — نافذ</t>
        </is>
      </c>
      <c r="H4940" s="7" t="inlineStr">
        <is>
          <t>INJAZ-UX-01</t>
        </is>
      </c>
      <c r="I4940" s="7" t="inlineStr">
        <is>
          <t>الفصلُ ٦ — النظامُ التصميمي</t>
        </is>
      </c>
      <c r="J4940" s="7" t="inlineStr">
        <is>
          <t>FRD-01 لعرضِ مستنداتها · DELIVERY-01 لبواباتِ القبول</t>
        </is>
      </c>
      <c r="K4940" s="7" t="inlineStr">
        <is>
          <t>اختبارُ اتجاه: CM-43 يسلك في RTL كما وُصف</t>
        </is>
      </c>
      <c r="L4940" s="7" t="inlineStr">
        <is>
          <t>مطلوب ولم يُنفذ</t>
        </is>
      </c>
      <c r="M4940" s="7" t="inlineStr">
        <is>
          <t>نافذ</t>
        </is>
      </c>
    </row>
    <row r="4941">
      <c r="A4941" s="7" t="n">
        <v>4940</v>
      </c>
      <c r="B4941" s="7" t="inlineStr">
        <is>
          <t>DSN-386</t>
        </is>
      </c>
      <c r="C4941" s="7" t="inlineStr">
        <is>
          <t>مرجعُ المكوّن «CM-43» الحاكم: E-07 سجلُّ التدقيق · ودرجةُ إلزامه: إلزاميّ.</t>
        </is>
      </c>
      <c r="D4941" s="7" t="inlineStr">
        <is>
          <t>طلب تدقيق تجربة المستخدم · الجولةُ الثانية — النظامُ التصميميُّ بعد المراجعة</t>
        </is>
      </c>
      <c r="E4941" s="7" t="inlineStr">
        <is>
          <t>§المكونات</t>
        </is>
      </c>
      <c r="F4941" s="7" t="inlineStr">
        <is>
          <t>DSN</t>
        </is>
      </c>
      <c r="G4941" s="7" t="inlineStr">
        <is>
          <t>قرار مالك موقَّع — نافذ</t>
        </is>
      </c>
      <c r="H4941" s="7" t="inlineStr">
        <is>
          <t>INJAZ-UX-01</t>
        </is>
      </c>
      <c r="I4941" s="7" t="inlineStr">
        <is>
          <t>الفصلُ ٦ — النظامُ التصميمي</t>
        </is>
      </c>
      <c r="J4941" s="7" t="inlineStr">
        <is>
          <t>FRD-01 لعرضِ مستنداتها · DELIVERY-01 لبواباتِ القبول</t>
        </is>
      </c>
      <c r="K4941" s="7" t="inlineStr">
        <is>
          <t>اختبارُ مرجع: CM-43 يطابق مرجعَه ودرجةُ إلزامه مطبَّقة</t>
        </is>
      </c>
      <c r="L4941" s="7" t="inlineStr">
        <is>
          <t>مطلوب ولم يُنفذ</t>
        </is>
      </c>
      <c r="M4941" s="7" t="inlineStr">
        <is>
          <t>نافذ</t>
        </is>
      </c>
    </row>
    <row r="4942">
      <c r="A4942" s="7" t="n">
        <v>4941</v>
      </c>
      <c r="B4942" s="7" t="inlineStr">
        <is>
          <t>DSN-387</t>
        </is>
      </c>
      <c r="C4942" s="7" t="inlineStr">
        <is>
          <t>المكوّن «CM-44» — الجدولُ المتقدم Data Grid: غرضُه جدولٌ بتجميعٍ وتثبيتٍ وتحريرٍ داخليّ.</t>
        </is>
      </c>
      <c r="D4942" s="7" t="inlineStr">
        <is>
          <t>طلب تدقيق تجربة المستخدم · الجولةُ الثانية — النظامُ التصميميُّ بعد المراجعة</t>
        </is>
      </c>
      <c r="E4942" s="7" t="inlineStr">
        <is>
          <t>§المكونات</t>
        </is>
      </c>
      <c r="F4942" s="7" t="inlineStr">
        <is>
          <t>DSN</t>
        </is>
      </c>
      <c r="G4942" s="7" t="inlineStr">
        <is>
          <t>قرار مالك موقَّع — نافذ</t>
        </is>
      </c>
      <c r="H4942" s="7" t="inlineStr">
        <is>
          <t>INJAZ-UX-01</t>
        </is>
      </c>
      <c r="I4942" s="7" t="inlineStr">
        <is>
          <t>الفصلُ ٦ — النظامُ التصميمي</t>
        </is>
      </c>
      <c r="J4942" s="7" t="inlineStr">
        <is>
          <t>FRD-01 لعرضِ مستنداتها · DELIVERY-01 لبواباتِ القبول</t>
        </is>
      </c>
      <c r="K4942" s="7" t="inlineStr">
        <is>
          <t>اختبارُ غرض: CM-44 يخدم غرضَه المعلَنَ ولا يُستعمل لغيره</t>
        </is>
      </c>
      <c r="L4942" s="7" t="inlineStr">
        <is>
          <t>مطلوب ولم يُنفذ</t>
        </is>
      </c>
      <c r="M4942" s="7" t="inlineStr">
        <is>
          <t>نافذ</t>
        </is>
      </c>
    </row>
    <row r="4943">
      <c r="A4943" s="7" t="n">
        <v>4942</v>
      </c>
      <c r="B4943" s="7" t="inlineStr">
        <is>
          <t>DSN-388</t>
        </is>
      </c>
      <c r="C4943" s="7" t="inlineStr">
        <is>
          <t>حالاتُ المكوّن «CM-44» الواجبةُ: كلُّ حالاتِ CM-08 · مجموعٌ · بعمودٍ مثبَّتٍ · بتحريرٍ في الخلية.</t>
        </is>
      </c>
      <c r="D4943" s="7" t="inlineStr">
        <is>
          <t>طلب تدقيق تجربة المستخدم · الجولةُ الثانية — النظامُ التصميميُّ بعد المراجعة</t>
        </is>
      </c>
      <c r="E4943" s="7" t="inlineStr">
        <is>
          <t>§المكونات</t>
        </is>
      </c>
      <c r="F4943" s="7" t="inlineStr">
        <is>
          <t>DSN</t>
        </is>
      </c>
      <c r="G4943" s="7" t="inlineStr">
        <is>
          <t>قرار مالك موقَّع — نافذ</t>
        </is>
      </c>
      <c r="H4943" s="7" t="inlineStr">
        <is>
          <t>INJAZ-UX-01</t>
        </is>
      </c>
      <c r="I4943" s="7" t="inlineStr">
        <is>
          <t>الفصلُ ٦ — النظامُ التصميمي</t>
        </is>
      </c>
      <c r="J4943" s="7" t="inlineStr">
        <is>
          <t>FRD-01 لعرضِ مستنداتها · DELIVERY-01 لبواباتِ القبول</t>
        </is>
      </c>
      <c r="K4943" s="7" t="inlineStr">
        <is>
          <t>اختبارُ حالات: كلُّ حالةٍ من حالات CM-44 مبنيةٌ ومختبَرةٌ بصريًّا</t>
        </is>
      </c>
      <c r="L4943" s="7" t="inlineStr">
        <is>
          <t>مطلوب ولم يُنفذ</t>
        </is>
      </c>
      <c r="M4943" s="7" t="inlineStr">
        <is>
          <t>نافذ</t>
        </is>
      </c>
    </row>
    <row r="4944">
      <c r="A4944" s="7" t="n">
        <v>4943</v>
      </c>
      <c r="B4944" s="7" t="inlineStr">
        <is>
          <t>DSN-389</t>
        </is>
      </c>
      <c r="C4944" s="7" t="inlineStr">
        <is>
          <t>القاعدةُ الحاكمةُ للمكوّن «CM-44»: يُستعمل حيث لا يكفي الجدولُ الأساسي — لا افتراضًا.</t>
        </is>
      </c>
      <c r="D4944" s="7" t="inlineStr">
        <is>
          <t>طلب تدقيق تجربة المستخدم · الجولةُ الثانية — النظامُ التصميميُّ بعد المراجعة</t>
        </is>
      </c>
      <c r="E4944" s="7" t="inlineStr">
        <is>
          <t>§المكونات</t>
        </is>
      </c>
      <c r="F4944" s="7" t="inlineStr">
        <is>
          <t>DSN</t>
        </is>
      </c>
      <c r="G4944" s="7" t="inlineStr">
        <is>
          <t>قرار مالك موقَّع — نافذ</t>
        </is>
      </c>
      <c r="H4944" s="7" t="inlineStr">
        <is>
          <t>INJAZ-UX-01</t>
        </is>
      </c>
      <c r="I4944" s="7" t="inlineStr">
        <is>
          <t>الفصلُ ٦ — النظامُ التصميمي</t>
        </is>
      </c>
      <c r="J4944" s="7" t="inlineStr">
        <is>
          <t>FRD-01 لعرضِ مستنداتها · DELIVERY-01 لبواباتِ القبول</t>
        </is>
      </c>
      <c r="K4944" s="7" t="inlineStr">
        <is>
          <t>اختبارُ قاعدة: قاعدةُ CM-44 مطبَّقةٌ ويمنع خرقُها الدمج</t>
        </is>
      </c>
      <c r="L4944" s="7" t="inlineStr">
        <is>
          <t>مطلوب ولم يُنفذ</t>
        </is>
      </c>
      <c r="M4944" s="7" t="inlineStr">
        <is>
          <t>نافذ</t>
        </is>
      </c>
    </row>
    <row r="4945">
      <c r="A4945" s="7" t="n">
        <v>4944</v>
      </c>
      <c r="B4945" s="7" t="inlineStr">
        <is>
          <t>DSN-390</t>
        </is>
      </c>
      <c r="C4945" s="7" t="inlineStr">
        <is>
          <t>سلوكُ المكوّن «CM-44» في الاتجاه من اليمين: التثبيتُ من اليمين.</t>
        </is>
      </c>
      <c r="D4945" s="7" t="inlineStr">
        <is>
          <t>طلب تدقيق تجربة المستخدم · الجولةُ الثانية — النظامُ التصميميُّ بعد المراجعة</t>
        </is>
      </c>
      <c r="E4945" s="7" t="inlineStr">
        <is>
          <t>§المكونات</t>
        </is>
      </c>
      <c r="F4945" s="7" t="inlineStr">
        <is>
          <t>DSN</t>
        </is>
      </c>
      <c r="G4945" s="7" t="inlineStr">
        <is>
          <t>قرار مالك موقَّع — نافذ</t>
        </is>
      </c>
      <c r="H4945" s="7" t="inlineStr">
        <is>
          <t>INJAZ-UX-01</t>
        </is>
      </c>
      <c r="I4945" s="7" t="inlineStr">
        <is>
          <t>الفصلُ ٦ — النظامُ التصميمي</t>
        </is>
      </c>
      <c r="J4945" s="7" t="inlineStr">
        <is>
          <t>FRD-01 لعرضِ مستنداتها · DELIVERY-01 لبواباتِ القبول</t>
        </is>
      </c>
      <c r="K4945" s="7" t="inlineStr">
        <is>
          <t>اختبارُ اتجاه: CM-44 يسلك في RTL كما وُصف</t>
        </is>
      </c>
      <c r="L4945" s="7" t="inlineStr">
        <is>
          <t>مطلوب ولم يُنفذ</t>
        </is>
      </c>
      <c r="M4945" s="7" t="inlineStr">
        <is>
          <t>نافذ</t>
        </is>
      </c>
    </row>
    <row r="4946">
      <c r="A4946" s="7" t="n">
        <v>4945</v>
      </c>
      <c r="B4946" s="7" t="inlineStr">
        <is>
          <t>DSN-391</t>
        </is>
      </c>
      <c r="C4946" s="7" t="inlineStr">
        <is>
          <t>مرجعُ المكوّن «CM-44» الحاكم: E-03 · ودرجةُ إلزامه: مرجَّح.</t>
        </is>
      </c>
      <c r="D4946" s="7" t="inlineStr">
        <is>
          <t>طلب تدقيق تجربة المستخدم · الجولةُ الثانية — النظامُ التصميميُّ بعد المراجعة</t>
        </is>
      </c>
      <c r="E4946" s="7" t="inlineStr">
        <is>
          <t>§المكونات</t>
        </is>
      </c>
      <c r="F4946" s="7" t="inlineStr">
        <is>
          <t>DSN</t>
        </is>
      </c>
      <c r="G4946" s="7" t="inlineStr">
        <is>
          <t>قرار مالك موقَّع — نافذ</t>
        </is>
      </c>
      <c r="H4946" s="7" t="inlineStr">
        <is>
          <t>INJAZ-UX-01</t>
        </is>
      </c>
      <c r="I4946" s="7" t="inlineStr">
        <is>
          <t>الفصلُ ٦ — النظامُ التصميمي</t>
        </is>
      </c>
      <c r="J4946" s="7" t="inlineStr">
        <is>
          <t>FRD-01 لعرضِ مستنداتها · DELIVERY-01 لبواباتِ القبول</t>
        </is>
      </c>
      <c r="K4946" s="7" t="inlineStr">
        <is>
          <t>اختبارُ مرجع: CM-44 يطابق مرجعَه ودرجةُ إلزامه مطبَّقة</t>
        </is>
      </c>
      <c r="L4946" s="7" t="inlineStr">
        <is>
          <t>مطلوب ولم يُنفذ</t>
        </is>
      </c>
      <c r="M4946" s="7" t="inlineStr">
        <is>
          <t>نافذ</t>
        </is>
      </c>
    </row>
    <row r="4947">
      <c r="A4947" s="7" t="n">
        <v>4946</v>
      </c>
      <c r="B4947" s="7" t="inlineStr">
        <is>
          <t>DSN-392</t>
        </is>
      </c>
      <c r="C4947" s="7" t="inlineStr">
        <is>
          <t>المكوّن «CM-45» — شجرةُ الهيكل: غرضُه الهيكلُ التنظيميُّ أو تصنيفٌ متعددُ المستويات.</t>
        </is>
      </c>
      <c r="D4947" s="7" t="inlineStr">
        <is>
          <t>طلب تدقيق تجربة المستخدم · الجولةُ الثانية — النظامُ التصميميُّ بعد المراجعة</t>
        </is>
      </c>
      <c r="E4947" s="7" t="inlineStr">
        <is>
          <t>§المكونات</t>
        </is>
      </c>
      <c r="F4947" s="7" t="inlineStr">
        <is>
          <t>DSN</t>
        </is>
      </c>
      <c r="G4947" s="7" t="inlineStr">
        <is>
          <t>قرار مالك موقَّع — نافذ</t>
        </is>
      </c>
      <c r="H4947" s="7" t="inlineStr">
        <is>
          <t>INJAZ-UX-01</t>
        </is>
      </c>
      <c r="I4947" s="7" t="inlineStr">
        <is>
          <t>الفصلُ ٦ — النظامُ التصميمي</t>
        </is>
      </c>
      <c r="J4947" s="7" t="inlineStr">
        <is>
          <t>FRD-01 لعرضِ مستنداتها · DELIVERY-01 لبواباتِ القبول</t>
        </is>
      </c>
      <c r="K4947" s="7" t="inlineStr">
        <is>
          <t>اختبارُ غرض: CM-45 يخدم غرضَه المعلَنَ ولا يُستعمل لغيره</t>
        </is>
      </c>
      <c r="L4947" s="7" t="inlineStr">
        <is>
          <t>مطلوب ولم يُنفذ</t>
        </is>
      </c>
      <c r="M4947" s="7" t="inlineStr">
        <is>
          <t>نافذ</t>
        </is>
      </c>
    </row>
    <row r="4948">
      <c r="A4948" s="7" t="n">
        <v>4947</v>
      </c>
      <c r="B4948" s="7" t="inlineStr">
        <is>
          <t>DSN-393</t>
        </is>
      </c>
      <c r="C4948" s="7" t="inlineStr">
        <is>
          <t>حالاتُ المكوّن «CM-45» الواجبةُ: مطويٌّ · مفتوحٌ · محدَّدٌ · بعقدةٍ معطَّلة.</t>
        </is>
      </c>
      <c r="D4948" s="7" t="inlineStr">
        <is>
          <t>طلب تدقيق تجربة المستخدم · الجولةُ الثانية — النظامُ التصميميُّ بعد المراجعة</t>
        </is>
      </c>
      <c r="E4948" s="7" t="inlineStr">
        <is>
          <t>§المكونات</t>
        </is>
      </c>
      <c r="F4948" s="7" t="inlineStr">
        <is>
          <t>DSN</t>
        </is>
      </c>
      <c r="G4948" s="7" t="inlineStr">
        <is>
          <t>قرار مالك موقَّع — نافذ</t>
        </is>
      </c>
      <c r="H4948" s="7" t="inlineStr">
        <is>
          <t>INJAZ-UX-01</t>
        </is>
      </c>
      <c r="I4948" s="7" t="inlineStr">
        <is>
          <t>الفصلُ ٦ — النظامُ التصميمي</t>
        </is>
      </c>
      <c r="J4948" s="7" t="inlineStr">
        <is>
          <t>FRD-01 لعرضِ مستنداتها · DELIVERY-01 لبواباتِ القبول</t>
        </is>
      </c>
      <c r="K4948" s="7" t="inlineStr">
        <is>
          <t>اختبارُ حالات: كلُّ حالةٍ من حالات CM-45 مبنيةٌ ومختبَرةٌ بصريًّا</t>
        </is>
      </c>
      <c r="L4948" s="7" t="inlineStr">
        <is>
          <t>مطلوب ولم يُنفذ</t>
        </is>
      </c>
      <c r="M4948" s="7" t="inlineStr">
        <is>
          <t>نافذ</t>
        </is>
      </c>
    </row>
    <row r="4949">
      <c r="A4949" s="7" t="n">
        <v>4948</v>
      </c>
      <c r="B4949" s="7" t="inlineStr">
        <is>
          <t>DSN-394</t>
        </is>
      </c>
      <c r="C4949" s="7" t="inlineStr">
        <is>
          <t>القاعدةُ الحاكمةُ للمكوّن «CM-45»: لا تُعرض كلُّ المستوياتِ دفعةً.</t>
        </is>
      </c>
      <c r="D4949" s="7" t="inlineStr">
        <is>
          <t>طلب تدقيق تجربة المستخدم · الجولةُ الثانية — النظامُ التصميميُّ بعد المراجعة</t>
        </is>
      </c>
      <c r="E4949" s="7" t="inlineStr">
        <is>
          <t>§المكونات</t>
        </is>
      </c>
      <c r="F4949" s="7" t="inlineStr">
        <is>
          <t>DSN</t>
        </is>
      </c>
      <c r="G4949" s="7" t="inlineStr">
        <is>
          <t>قرار مالك موقَّع — نافذ</t>
        </is>
      </c>
      <c r="H4949" s="7" t="inlineStr">
        <is>
          <t>INJAZ-UX-01</t>
        </is>
      </c>
      <c r="I4949" s="7" t="inlineStr">
        <is>
          <t>الفصلُ ٦ — النظامُ التصميمي</t>
        </is>
      </c>
      <c r="J4949" s="7" t="inlineStr">
        <is>
          <t>FRD-01 لعرضِ مستنداتها · DELIVERY-01 لبواباتِ القبول</t>
        </is>
      </c>
      <c r="K4949" s="7" t="inlineStr">
        <is>
          <t>اختبارُ قاعدة: قاعدةُ CM-45 مطبَّقةٌ ويمنع خرقُها الدمج</t>
        </is>
      </c>
      <c r="L4949" s="7" t="inlineStr">
        <is>
          <t>مطلوب ولم يُنفذ</t>
        </is>
      </c>
      <c r="M4949" s="7" t="inlineStr">
        <is>
          <t>نافذ</t>
        </is>
      </c>
    </row>
    <row r="4950">
      <c r="A4950" s="7" t="n">
        <v>4949</v>
      </c>
      <c r="B4950" s="7" t="inlineStr">
        <is>
          <t>DSN-395</t>
        </is>
      </c>
      <c r="C4950" s="7" t="inlineStr">
        <is>
          <t>سلوكُ المكوّن «CM-45» في الاتجاه من اليمين: التفريعُ من اليمين.</t>
        </is>
      </c>
      <c r="D4950" s="7" t="inlineStr">
        <is>
          <t>طلب تدقيق تجربة المستخدم · الجولةُ الثانية — النظامُ التصميميُّ بعد المراجعة</t>
        </is>
      </c>
      <c r="E4950" s="7" t="inlineStr">
        <is>
          <t>§المكونات</t>
        </is>
      </c>
      <c r="F4950" s="7" t="inlineStr">
        <is>
          <t>DSN</t>
        </is>
      </c>
      <c r="G4950" s="7" t="inlineStr">
        <is>
          <t>قرار مالك موقَّع — نافذ</t>
        </is>
      </c>
      <c r="H4950" s="7" t="inlineStr">
        <is>
          <t>INJAZ-UX-01</t>
        </is>
      </c>
      <c r="I4950" s="7" t="inlineStr">
        <is>
          <t>الفصلُ ٦ — النظامُ التصميمي</t>
        </is>
      </c>
      <c r="J4950" s="7" t="inlineStr">
        <is>
          <t>FRD-01 لعرضِ مستنداتها · DELIVERY-01 لبواباتِ القبول</t>
        </is>
      </c>
      <c r="K4950" s="7" t="inlineStr">
        <is>
          <t>اختبارُ اتجاه: CM-45 يسلك في RTL كما وُصف</t>
        </is>
      </c>
      <c r="L4950" s="7" t="inlineStr">
        <is>
          <t>مطلوب ولم يُنفذ</t>
        </is>
      </c>
      <c r="M4950" s="7" t="inlineStr">
        <is>
          <t>نافذ</t>
        </is>
      </c>
    </row>
    <row r="4951">
      <c r="A4951" s="7" t="n">
        <v>4950</v>
      </c>
      <c r="B4951" s="7" t="inlineStr">
        <is>
          <t>DSN-396</t>
        </is>
      </c>
      <c r="C4951" s="7" t="inlineStr">
        <is>
          <t>مرجعُ المكوّن «CM-45» الحاكم: E-04 الهيكل · ودرجةُ إلزامه: مرجَّح.</t>
        </is>
      </c>
      <c r="D4951" s="7" t="inlineStr">
        <is>
          <t>طلب تدقيق تجربة المستخدم · الجولةُ الثانية — النظامُ التصميميُّ بعد المراجعة</t>
        </is>
      </c>
      <c r="E4951" s="7" t="inlineStr">
        <is>
          <t>§المكونات</t>
        </is>
      </c>
      <c r="F4951" s="7" t="inlineStr">
        <is>
          <t>DSN</t>
        </is>
      </c>
      <c r="G4951" s="7" t="inlineStr">
        <is>
          <t>قرار مالك موقَّع — نافذ</t>
        </is>
      </c>
      <c r="H4951" s="7" t="inlineStr">
        <is>
          <t>INJAZ-UX-01</t>
        </is>
      </c>
      <c r="I4951" s="7" t="inlineStr">
        <is>
          <t>الفصلُ ٦ — النظامُ التصميمي</t>
        </is>
      </c>
      <c r="J4951" s="7" t="inlineStr">
        <is>
          <t>FRD-01 لعرضِ مستنداتها · DELIVERY-01 لبواباتِ القبول</t>
        </is>
      </c>
      <c r="K4951" s="7" t="inlineStr">
        <is>
          <t>اختبارُ مرجع: CM-45 يطابق مرجعَه ودرجةُ إلزامه مطبَّقة</t>
        </is>
      </c>
      <c r="L4951" s="7" t="inlineStr">
        <is>
          <t>مطلوب ولم يُنفذ</t>
        </is>
      </c>
      <c r="M4951" s="7" t="inlineStr">
        <is>
          <t>نافذ</t>
        </is>
      </c>
    </row>
    <row r="4952">
      <c r="A4952" s="7" t="n">
        <v>4951</v>
      </c>
      <c r="B4952" s="7" t="inlineStr">
        <is>
          <t>DSN-397</t>
        </is>
      </c>
      <c r="C4952" s="7" t="inlineStr">
        <is>
          <t>المكوّن «CM-46» — المقارنةُ قبلَ وبعد: غرضُه إظهارُ أثرِ تغييرٍ قبل اعتماده.</t>
        </is>
      </c>
      <c r="D4952" s="7" t="inlineStr">
        <is>
          <t>طلب تدقيق تجربة المستخدم · الجولةُ الثانية — النظامُ التصميميُّ بعد المراجعة</t>
        </is>
      </c>
      <c r="E4952" s="7" t="inlineStr">
        <is>
          <t>§المكونات</t>
        </is>
      </c>
      <c r="F4952" s="7" t="inlineStr">
        <is>
          <t>DSN</t>
        </is>
      </c>
      <c r="G4952" s="7" t="inlineStr">
        <is>
          <t>قرار مالك موقَّع — نافذ</t>
        </is>
      </c>
      <c r="H4952" s="7" t="inlineStr">
        <is>
          <t>INJAZ-UX-01</t>
        </is>
      </c>
      <c r="I4952" s="7" t="inlineStr">
        <is>
          <t>الفصلُ ٦ — النظامُ التصميمي</t>
        </is>
      </c>
      <c r="J4952" s="7" t="inlineStr">
        <is>
          <t>FRD-01 لعرضِ مستنداتها · DELIVERY-01 لبواباتِ القبول</t>
        </is>
      </c>
      <c r="K4952" s="7" t="inlineStr">
        <is>
          <t>اختبارُ غرض: CM-46 يخدم غرضَه المعلَنَ ولا يُستعمل لغيره</t>
        </is>
      </c>
      <c r="L4952" s="7" t="inlineStr">
        <is>
          <t>مطلوب ولم يُنفذ</t>
        </is>
      </c>
      <c r="M4952" s="7" t="inlineStr">
        <is>
          <t>نافذ</t>
        </is>
      </c>
    </row>
    <row r="4953">
      <c r="A4953" s="7" t="n">
        <v>4952</v>
      </c>
      <c r="B4953" s="7" t="inlineStr">
        <is>
          <t>DSN-398</t>
        </is>
      </c>
      <c r="C4953" s="7" t="inlineStr">
        <is>
          <t>حالاتُ المكوّن «CM-46» الواجبةُ: بلا فرقٍ · بفروقٍ · بفروقٍ حرجة.</t>
        </is>
      </c>
      <c r="D4953" s="7" t="inlineStr">
        <is>
          <t>طلب تدقيق تجربة المستخدم · الجولةُ الثانية — النظامُ التصميميُّ بعد المراجعة</t>
        </is>
      </c>
      <c r="E4953" s="7" t="inlineStr">
        <is>
          <t>§المكونات</t>
        </is>
      </c>
      <c r="F4953" s="7" t="inlineStr">
        <is>
          <t>DSN</t>
        </is>
      </c>
      <c r="G4953" s="7" t="inlineStr">
        <is>
          <t>قرار مالك موقَّع — نافذ</t>
        </is>
      </c>
      <c r="H4953" s="7" t="inlineStr">
        <is>
          <t>INJAZ-UX-01</t>
        </is>
      </c>
      <c r="I4953" s="7" t="inlineStr">
        <is>
          <t>الفصلُ ٦ — النظامُ التصميمي</t>
        </is>
      </c>
      <c r="J4953" s="7" t="inlineStr">
        <is>
          <t>FRD-01 لعرضِ مستنداتها · DELIVERY-01 لبواباتِ القبول</t>
        </is>
      </c>
      <c r="K4953" s="7" t="inlineStr">
        <is>
          <t>اختبارُ حالات: كلُّ حالةٍ من حالات CM-46 مبنيةٌ ومختبَرةٌ بصريًّا</t>
        </is>
      </c>
      <c r="L4953" s="7" t="inlineStr">
        <is>
          <t>مطلوب ولم يُنفذ</t>
        </is>
      </c>
      <c r="M4953" s="7" t="inlineStr">
        <is>
          <t>نافذ</t>
        </is>
      </c>
    </row>
    <row r="4954">
      <c r="A4954" s="7" t="n">
        <v>4953</v>
      </c>
      <c r="B4954" s="7" t="inlineStr">
        <is>
          <t>DSN-399</t>
        </is>
      </c>
      <c r="C4954" s="7" t="inlineStr">
        <is>
          <t>القاعدةُ الحاكمةُ للمكوّن «CM-46»: يبيّن القيمةَ السابقةَ والمقترحةَ ومن غيَّرها.</t>
        </is>
      </c>
      <c r="D4954" s="7" t="inlineStr">
        <is>
          <t>طلب تدقيق تجربة المستخدم · الجولةُ الثانية — النظامُ التصميميُّ بعد المراجعة</t>
        </is>
      </c>
      <c r="E4954" s="7" t="inlineStr">
        <is>
          <t>§المكونات</t>
        </is>
      </c>
      <c r="F4954" s="7" t="inlineStr">
        <is>
          <t>DSN</t>
        </is>
      </c>
      <c r="G4954" s="7" t="inlineStr">
        <is>
          <t>قرار مالك موقَّع — نافذ</t>
        </is>
      </c>
      <c r="H4954" s="7" t="inlineStr">
        <is>
          <t>INJAZ-UX-01</t>
        </is>
      </c>
      <c r="I4954" s="7" t="inlineStr">
        <is>
          <t>الفصلُ ٦ — النظامُ التصميمي</t>
        </is>
      </c>
      <c r="J4954" s="7" t="inlineStr">
        <is>
          <t>FRD-01 لعرضِ مستنداتها · DELIVERY-01 لبواباتِ القبول</t>
        </is>
      </c>
      <c r="K4954" s="7" t="inlineStr">
        <is>
          <t>اختبارُ قاعدة: قاعدةُ CM-46 مطبَّقةٌ ويمنع خرقُها الدمج</t>
        </is>
      </c>
      <c r="L4954" s="7" t="inlineStr">
        <is>
          <t>مطلوب ولم يُنفذ</t>
        </is>
      </c>
      <c r="M4954" s="7" t="inlineStr">
        <is>
          <t>نافذ</t>
        </is>
      </c>
    </row>
    <row r="4955">
      <c r="A4955" s="7" t="n">
        <v>4954</v>
      </c>
      <c r="B4955" s="7" t="inlineStr">
        <is>
          <t>DSN-400</t>
        </is>
      </c>
      <c r="C4955" s="7" t="inlineStr">
        <is>
          <t>سلوكُ المكوّن «CM-46» في الاتجاه من اليمين: السابقُ يمينًا والمقترحُ يسارًا.</t>
        </is>
      </c>
      <c r="D4955" s="7" t="inlineStr">
        <is>
          <t>طلب تدقيق تجربة المستخدم · الجولةُ الثانية — النظامُ التصميميُّ بعد المراجعة</t>
        </is>
      </c>
      <c r="E4955" s="7" t="inlineStr">
        <is>
          <t>§المكونات</t>
        </is>
      </c>
      <c r="F4955" s="7" t="inlineStr">
        <is>
          <t>DSN</t>
        </is>
      </c>
      <c r="G4955" s="7" t="inlineStr">
        <is>
          <t>قرار مالك موقَّع — نافذ</t>
        </is>
      </c>
      <c r="H4955" s="7" t="inlineStr">
        <is>
          <t>INJAZ-UX-01</t>
        </is>
      </c>
      <c r="I4955" s="7" t="inlineStr">
        <is>
          <t>الفصلُ ٦ — النظامُ التصميمي</t>
        </is>
      </c>
      <c r="J4955" s="7" t="inlineStr">
        <is>
          <t>FRD-01 لعرضِ مستنداتها · DELIVERY-01 لبواباتِ القبول</t>
        </is>
      </c>
      <c r="K4955" s="7" t="inlineStr">
        <is>
          <t>اختبارُ اتجاه: CM-46 يسلك في RTL كما وُصف</t>
        </is>
      </c>
      <c r="L4955" s="7" t="inlineStr">
        <is>
          <t>مطلوب ولم يُنفذ</t>
        </is>
      </c>
      <c r="M4955" s="7" t="inlineStr">
        <is>
          <t>نافذ</t>
        </is>
      </c>
    </row>
    <row r="4956">
      <c r="A4956" s="7" t="n">
        <v>4955</v>
      </c>
      <c r="B4956" s="7" t="inlineStr">
        <is>
          <t>DSN-401</t>
        </is>
      </c>
      <c r="C4956" s="7" t="inlineStr">
        <is>
          <t>مرجعُ المكوّن «CM-46» الحاكم: DIO-01 التعديلُ المشترك · ودرجةُ إلزامه: إلزاميّ.</t>
        </is>
      </c>
      <c r="D4956" s="7" t="inlineStr">
        <is>
          <t>طلب تدقيق تجربة المستخدم · الجولةُ الثانية — النظامُ التصميميُّ بعد المراجعة</t>
        </is>
      </c>
      <c r="E4956" s="7" t="inlineStr">
        <is>
          <t>§المكونات</t>
        </is>
      </c>
      <c r="F4956" s="7" t="inlineStr">
        <is>
          <t>DSN</t>
        </is>
      </c>
      <c r="G4956" s="7" t="inlineStr">
        <is>
          <t>قرار مالك موقَّع — نافذ</t>
        </is>
      </c>
      <c r="H4956" s="7" t="inlineStr">
        <is>
          <t>INJAZ-UX-01</t>
        </is>
      </c>
      <c r="I4956" s="7" t="inlineStr">
        <is>
          <t>الفصلُ ٦ — النظامُ التصميمي</t>
        </is>
      </c>
      <c r="J4956" s="7" t="inlineStr">
        <is>
          <t>FRD-01 لعرضِ مستنداتها · DELIVERY-01 لبواباتِ القبول</t>
        </is>
      </c>
      <c r="K4956" s="7" t="inlineStr">
        <is>
          <t>اختبارُ مرجع: CM-46 يطابق مرجعَه ودرجةُ إلزامه مطبَّقة</t>
        </is>
      </c>
      <c r="L4956" s="7" t="inlineStr">
        <is>
          <t>مطلوب ولم يُنفذ</t>
        </is>
      </c>
      <c r="M4956" s="7" t="inlineStr">
        <is>
          <t>نافذ</t>
        </is>
      </c>
    </row>
    <row r="4957">
      <c r="A4957" s="7" t="n">
        <v>4956</v>
      </c>
      <c r="B4957" s="7" t="inlineStr">
        <is>
          <t>DSN-402</t>
        </is>
      </c>
      <c r="C4957" s="7" t="inlineStr">
        <is>
          <t>المكوّن «CM-47» — التعليقُ والمراجعة: غرضُه ملاحظةٌ على سجلٍّ أو حقل.</t>
        </is>
      </c>
      <c r="D4957" s="7" t="inlineStr">
        <is>
          <t>طلب تدقيق تجربة المستخدم · الجولةُ الثانية — النظامُ التصميميُّ بعد المراجعة</t>
        </is>
      </c>
      <c r="E4957" s="7" t="inlineStr">
        <is>
          <t>§المكونات</t>
        </is>
      </c>
      <c r="F4957" s="7" t="inlineStr">
        <is>
          <t>DSN</t>
        </is>
      </c>
      <c r="G4957" s="7" t="inlineStr">
        <is>
          <t>قرار مالك موقَّع — نافذ</t>
        </is>
      </c>
      <c r="H4957" s="7" t="inlineStr">
        <is>
          <t>INJAZ-UX-01</t>
        </is>
      </c>
      <c r="I4957" s="7" t="inlineStr">
        <is>
          <t>الفصلُ ٦ — النظامُ التصميمي</t>
        </is>
      </c>
      <c r="J4957" s="7" t="inlineStr">
        <is>
          <t>FRD-01 لعرضِ مستنداتها · DELIVERY-01 لبواباتِ القبول</t>
        </is>
      </c>
      <c r="K4957" s="7" t="inlineStr">
        <is>
          <t>اختبارُ غرض: CM-47 يخدم غرضَه المعلَنَ ولا يُستعمل لغيره</t>
        </is>
      </c>
      <c r="L4957" s="7" t="inlineStr">
        <is>
          <t>مطلوب ولم يُنفذ</t>
        </is>
      </c>
      <c r="M4957" s="7" t="inlineStr">
        <is>
          <t>نافذ</t>
        </is>
      </c>
    </row>
    <row r="4958">
      <c r="A4958" s="7" t="n">
        <v>4957</v>
      </c>
      <c r="B4958" s="7" t="inlineStr">
        <is>
          <t>DSN-403</t>
        </is>
      </c>
      <c r="C4958" s="7" t="inlineStr">
        <is>
          <t>حالاتُ المكوّن «CM-47» الواجبةُ: فارغٌ · بتعليقاتٍ · قيدَ الكتابةِ · محلولٌ · مذكورٌ فيه شخص.</t>
        </is>
      </c>
      <c r="D4958" s="7" t="inlineStr">
        <is>
          <t>طلب تدقيق تجربة المستخدم · الجولةُ الثانية — النظامُ التصميميُّ بعد المراجعة</t>
        </is>
      </c>
      <c r="E4958" s="7" t="inlineStr">
        <is>
          <t>§المكونات</t>
        </is>
      </c>
      <c r="F4958" s="7" t="inlineStr">
        <is>
          <t>DSN</t>
        </is>
      </c>
      <c r="G4958" s="7" t="inlineStr">
        <is>
          <t>قرار مالك موقَّع — نافذ</t>
        </is>
      </c>
      <c r="H4958" s="7" t="inlineStr">
        <is>
          <t>INJAZ-UX-01</t>
        </is>
      </c>
      <c r="I4958" s="7" t="inlineStr">
        <is>
          <t>الفصلُ ٦ — النظامُ التصميمي</t>
        </is>
      </c>
      <c r="J4958" s="7" t="inlineStr">
        <is>
          <t>FRD-01 لعرضِ مستنداتها · DELIVERY-01 لبواباتِ القبول</t>
        </is>
      </c>
      <c r="K4958" s="7" t="inlineStr">
        <is>
          <t>اختبارُ حالات: كلُّ حالةٍ من حالات CM-47 مبنيةٌ ومختبَرةٌ بصريًّا</t>
        </is>
      </c>
      <c r="L4958" s="7" t="inlineStr">
        <is>
          <t>مطلوب ولم يُنفذ</t>
        </is>
      </c>
      <c r="M4958" s="7" t="inlineStr">
        <is>
          <t>نافذ</t>
        </is>
      </c>
    </row>
    <row r="4959">
      <c r="A4959" s="7" t="n">
        <v>4958</v>
      </c>
      <c r="B4959" s="7" t="inlineStr">
        <is>
          <t>DSN-404</t>
        </is>
      </c>
      <c r="C4959" s="7" t="inlineStr">
        <is>
          <t>القاعدةُ الحاكمةُ للمكوّن «CM-47»: يميّز التعليقَ من طلبِ التغيير.</t>
        </is>
      </c>
      <c r="D4959" s="7" t="inlineStr">
        <is>
          <t>طلب تدقيق تجربة المستخدم · الجولةُ الثانية — النظامُ التصميميُّ بعد المراجعة</t>
        </is>
      </c>
      <c r="E4959" s="7" t="inlineStr">
        <is>
          <t>§المكونات</t>
        </is>
      </c>
      <c r="F4959" s="7" t="inlineStr">
        <is>
          <t>DSN</t>
        </is>
      </c>
      <c r="G4959" s="7" t="inlineStr">
        <is>
          <t>قرار مالك موقَّع — نافذ</t>
        </is>
      </c>
      <c r="H4959" s="7" t="inlineStr">
        <is>
          <t>INJAZ-UX-01</t>
        </is>
      </c>
      <c r="I4959" s="7" t="inlineStr">
        <is>
          <t>الفصلُ ٦ — النظامُ التصميمي</t>
        </is>
      </c>
      <c r="J4959" s="7" t="inlineStr">
        <is>
          <t>FRD-01 لعرضِ مستنداتها · DELIVERY-01 لبواباتِ القبول</t>
        </is>
      </c>
      <c r="K4959" s="7" t="inlineStr">
        <is>
          <t>اختبارُ قاعدة: قاعدةُ CM-47 مطبَّقةٌ ويمنع خرقُها الدمج</t>
        </is>
      </c>
      <c r="L4959" s="7" t="inlineStr">
        <is>
          <t>مطلوب ولم يُنفذ</t>
        </is>
      </c>
      <c r="M4959" s="7" t="inlineStr">
        <is>
          <t>نافذ</t>
        </is>
      </c>
    </row>
    <row r="4960">
      <c r="A4960" s="7" t="n">
        <v>4959</v>
      </c>
      <c r="B4960" s="7" t="inlineStr">
        <is>
          <t>DSN-405</t>
        </is>
      </c>
      <c r="C4960" s="7" t="inlineStr">
        <is>
          <t>سلوكُ المكوّن «CM-47» في الاتجاه من اليمين: التعليقاتُ من اليمين.</t>
        </is>
      </c>
      <c r="D4960" s="7" t="inlineStr">
        <is>
          <t>طلب تدقيق تجربة المستخدم · الجولةُ الثانية — النظامُ التصميميُّ بعد المراجعة</t>
        </is>
      </c>
      <c r="E4960" s="7" t="inlineStr">
        <is>
          <t>§المكونات</t>
        </is>
      </c>
      <c r="F4960" s="7" t="inlineStr">
        <is>
          <t>DSN</t>
        </is>
      </c>
      <c r="G4960" s="7" t="inlineStr">
        <is>
          <t>قرار مالك موقَّع — نافذ</t>
        </is>
      </c>
      <c r="H4960" s="7" t="inlineStr">
        <is>
          <t>INJAZ-UX-01</t>
        </is>
      </c>
      <c r="I4960" s="7" t="inlineStr">
        <is>
          <t>الفصلُ ٦ — النظامُ التصميمي</t>
        </is>
      </c>
      <c r="J4960" s="7" t="inlineStr">
        <is>
          <t>FRD-01 لعرضِ مستنداتها · DELIVERY-01 لبواباتِ القبول</t>
        </is>
      </c>
      <c r="K4960" s="7" t="inlineStr">
        <is>
          <t>اختبارُ اتجاه: CM-47 يسلك في RTL كما وُصف</t>
        </is>
      </c>
      <c r="L4960" s="7" t="inlineStr">
        <is>
          <t>مطلوب ولم يُنفذ</t>
        </is>
      </c>
      <c r="M4960" s="7" t="inlineStr">
        <is>
          <t>نافذ</t>
        </is>
      </c>
    </row>
    <row r="4961">
      <c r="A4961" s="7" t="n">
        <v>4960</v>
      </c>
      <c r="B4961" s="7" t="inlineStr">
        <is>
          <t>DSN-406</t>
        </is>
      </c>
      <c r="C4961" s="7" t="inlineStr">
        <is>
          <t>مرجعُ المكوّن «CM-47» الحاكم: DIO-01 المشاركة · ودرجةُ إلزامه: مرجَّح.</t>
        </is>
      </c>
      <c r="D4961" s="7" t="inlineStr">
        <is>
          <t>طلب تدقيق تجربة المستخدم · الجولةُ الثانية — النظامُ التصميميُّ بعد المراجعة</t>
        </is>
      </c>
      <c r="E4961" s="7" t="inlineStr">
        <is>
          <t>§المكونات</t>
        </is>
      </c>
      <c r="F4961" s="7" t="inlineStr">
        <is>
          <t>DSN</t>
        </is>
      </c>
      <c r="G4961" s="7" t="inlineStr">
        <is>
          <t>قرار مالك موقَّع — نافذ</t>
        </is>
      </c>
      <c r="H4961" s="7" t="inlineStr">
        <is>
          <t>INJAZ-UX-01</t>
        </is>
      </c>
      <c r="I4961" s="7" t="inlineStr">
        <is>
          <t>الفصلُ ٦ — النظامُ التصميمي</t>
        </is>
      </c>
      <c r="J4961" s="7" t="inlineStr">
        <is>
          <t>FRD-01 لعرضِ مستنداتها · DELIVERY-01 لبواباتِ القبول</t>
        </is>
      </c>
      <c r="K4961" s="7" t="inlineStr">
        <is>
          <t>اختبارُ مرجع: CM-47 يطابق مرجعَه ودرجةُ إلزامه مطبَّقة</t>
        </is>
      </c>
      <c r="L4961" s="7" t="inlineStr">
        <is>
          <t>مطلوب ولم يُنفذ</t>
        </is>
      </c>
      <c r="M4961" s="7" t="inlineStr">
        <is>
          <t>نافذ</t>
        </is>
      </c>
    </row>
    <row r="4962">
      <c r="A4962" s="7" t="n">
        <v>4961</v>
      </c>
      <c r="B4962" s="7" t="inlineStr">
        <is>
          <t>DSN-407</t>
        </is>
      </c>
      <c r="C4962" s="7" t="inlineStr">
        <is>
          <t>المكوّن «CM-48» — الطباعةُ والمعاينة: غرضُه معاينةُ المخرَجِ قبل الطباعةِ أو الإرسال.</t>
        </is>
      </c>
      <c r="D4962" s="7" t="inlineStr">
        <is>
          <t>طلب تدقيق تجربة المستخدم · الجولةُ الثانية — النظامُ التصميميُّ بعد المراجعة</t>
        </is>
      </c>
      <c r="E4962" s="7" t="inlineStr">
        <is>
          <t>§المكونات</t>
        </is>
      </c>
      <c r="F4962" s="7" t="inlineStr">
        <is>
          <t>DSN</t>
        </is>
      </c>
      <c r="G4962" s="7" t="inlineStr">
        <is>
          <t>قرار مالك موقَّع — نافذ</t>
        </is>
      </c>
      <c r="H4962" s="7" t="inlineStr">
        <is>
          <t>INJAZ-UX-01</t>
        </is>
      </c>
      <c r="I4962" s="7" t="inlineStr">
        <is>
          <t>الفصلُ ٦ — النظامُ التصميمي</t>
        </is>
      </c>
      <c r="J4962" s="7" t="inlineStr">
        <is>
          <t>FRD-01 لعرضِ مستنداتها · DELIVERY-01 لبواباتِ القبول</t>
        </is>
      </c>
      <c r="K4962" s="7" t="inlineStr">
        <is>
          <t>اختبارُ غرض: CM-48 يخدم غرضَه المعلَنَ ولا يُستعمل لغيره</t>
        </is>
      </c>
      <c r="L4962" s="7" t="inlineStr">
        <is>
          <t>مطلوب ولم يُنفذ</t>
        </is>
      </c>
      <c r="M4962" s="7" t="inlineStr">
        <is>
          <t>نافذ</t>
        </is>
      </c>
    </row>
    <row r="4963">
      <c r="A4963" s="7" t="n">
        <v>4962</v>
      </c>
      <c r="B4963" s="7" t="inlineStr">
        <is>
          <t>DSN-408</t>
        </is>
      </c>
      <c r="C4963" s="7" t="inlineStr">
        <is>
          <t>حالاتُ المكوّن «CM-48» الواجبةُ: قيدَ التوليدِ · جاهزٌ · فشلَ · بعلامةٍ مائية.</t>
        </is>
      </c>
      <c r="D4963" s="7" t="inlineStr">
        <is>
          <t>طلب تدقيق تجربة المستخدم · الجولةُ الثانية — النظامُ التصميميُّ بعد المراجعة</t>
        </is>
      </c>
      <c r="E4963" s="7" t="inlineStr">
        <is>
          <t>§المكونات</t>
        </is>
      </c>
      <c r="F4963" s="7" t="inlineStr">
        <is>
          <t>DSN</t>
        </is>
      </c>
      <c r="G4963" s="7" t="inlineStr">
        <is>
          <t>قرار مالك موقَّع — نافذ</t>
        </is>
      </c>
      <c r="H4963" s="7" t="inlineStr">
        <is>
          <t>INJAZ-UX-01</t>
        </is>
      </c>
      <c r="I4963" s="7" t="inlineStr">
        <is>
          <t>الفصلُ ٦ — النظامُ التصميمي</t>
        </is>
      </c>
      <c r="J4963" s="7" t="inlineStr">
        <is>
          <t>FRD-01 لعرضِ مستنداتها · DELIVERY-01 لبواباتِ القبول</t>
        </is>
      </c>
      <c r="K4963" s="7" t="inlineStr">
        <is>
          <t>اختبارُ حالات: كلُّ حالةٍ من حالات CM-48 مبنيةٌ ومختبَرةٌ بصريًّا</t>
        </is>
      </c>
      <c r="L4963" s="7" t="inlineStr">
        <is>
          <t>مطلوب ولم يُنفذ</t>
        </is>
      </c>
      <c r="M4963" s="7" t="inlineStr">
        <is>
          <t>نافذ</t>
        </is>
      </c>
    </row>
    <row r="4964">
      <c r="A4964" s="7" t="n">
        <v>4963</v>
      </c>
      <c r="B4964" s="7" t="inlineStr">
        <is>
          <t>DSN-409</t>
        </is>
      </c>
      <c r="C4964" s="7" t="inlineStr">
        <is>
          <t>القاعدةُ الحاكمةُ للمكوّن «CM-48»: يُظهر ما سيُطبع بالضبطِ لا الشاشةَ نفسَها.</t>
        </is>
      </c>
      <c r="D4964" s="7" t="inlineStr">
        <is>
          <t>طلب تدقيق تجربة المستخدم · الجولةُ الثانية — النظامُ التصميميُّ بعد المراجعة</t>
        </is>
      </c>
      <c r="E4964" s="7" t="inlineStr">
        <is>
          <t>§المكونات</t>
        </is>
      </c>
      <c r="F4964" s="7" t="inlineStr">
        <is>
          <t>DSN</t>
        </is>
      </c>
      <c r="G4964" s="7" t="inlineStr">
        <is>
          <t>قرار مالك موقَّع — نافذ</t>
        </is>
      </c>
      <c r="H4964" s="7" t="inlineStr">
        <is>
          <t>INJAZ-UX-01</t>
        </is>
      </c>
      <c r="I4964" s="7" t="inlineStr">
        <is>
          <t>الفصلُ ٦ — النظامُ التصميمي</t>
        </is>
      </c>
      <c r="J4964" s="7" t="inlineStr">
        <is>
          <t>FRD-01 لعرضِ مستنداتها · DELIVERY-01 لبواباتِ القبول</t>
        </is>
      </c>
      <c r="K4964" s="7" t="inlineStr">
        <is>
          <t>اختبارُ قاعدة: قاعدةُ CM-48 مطبَّقةٌ ويمنع خرقُها الدمج</t>
        </is>
      </c>
      <c r="L4964" s="7" t="inlineStr">
        <is>
          <t>مطلوب ولم يُنفذ</t>
        </is>
      </c>
      <c r="M4964" s="7" t="inlineStr">
        <is>
          <t>نافذ</t>
        </is>
      </c>
    </row>
    <row r="4965">
      <c r="A4965" s="7" t="n">
        <v>4964</v>
      </c>
      <c r="B4965" s="7" t="inlineStr">
        <is>
          <t>DSN-410</t>
        </is>
      </c>
      <c r="C4965" s="7" t="inlineStr">
        <is>
          <t>سلوكُ المكوّن «CM-48» في الاتجاه من اليمين: التصفّحُ من اليمين.</t>
        </is>
      </c>
      <c r="D4965" s="7" t="inlineStr">
        <is>
          <t>طلب تدقيق تجربة المستخدم · الجولةُ الثانية — النظامُ التصميميُّ بعد المراجعة</t>
        </is>
      </c>
      <c r="E4965" s="7" t="inlineStr">
        <is>
          <t>§المكونات</t>
        </is>
      </c>
      <c r="F4965" s="7" t="inlineStr">
        <is>
          <t>DSN</t>
        </is>
      </c>
      <c r="G4965" s="7" t="inlineStr">
        <is>
          <t>قرار مالك موقَّع — نافذ</t>
        </is>
      </c>
      <c r="H4965" s="7" t="inlineStr">
        <is>
          <t>INJAZ-UX-01</t>
        </is>
      </c>
      <c r="I4965" s="7" t="inlineStr">
        <is>
          <t>الفصلُ ٦ — النظامُ التصميمي</t>
        </is>
      </c>
      <c r="J4965" s="7" t="inlineStr">
        <is>
          <t>FRD-01 لعرضِ مستنداتها · DELIVERY-01 لبواباتِ القبول</t>
        </is>
      </c>
      <c r="K4965" s="7" t="inlineStr">
        <is>
          <t>اختبارُ اتجاه: CM-48 يسلك في RTL كما وُصف</t>
        </is>
      </c>
      <c r="L4965" s="7" t="inlineStr">
        <is>
          <t>مطلوب ولم يُنفذ</t>
        </is>
      </c>
      <c r="M4965" s="7" t="inlineStr">
        <is>
          <t>نافذ</t>
        </is>
      </c>
    </row>
    <row r="4966">
      <c r="A4966" s="7" t="n">
        <v>4965</v>
      </c>
      <c r="B4966" s="7" t="inlineStr">
        <is>
          <t>DSN-411</t>
        </is>
      </c>
      <c r="C4966" s="7" t="inlineStr">
        <is>
          <t>مرجعُ المكوّن «CM-48» الحاكم: DIO-01 صيغةُ PDF · ودرجةُ إلزامه: إلزاميّ.</t>
        </is>
      </c>
      <c r="D4966" s="7" t="inlineStr">
        <is>
          <t>طلب تدقيق تجربة المستخدم · الجولةُ الثانية — النظامُ التصميميُّ بعد المراجعة</t>
        </is>
      </c>
      <c r="E4966" s="7" t="inlineStr">
        <is>
          <t>§المكونات</t>
        </is>
      </c>
      <c r="F4966" s="7" t="inlineStr">
        <is>
          <t>DSN</t>
        </is>
      </c>
      <c r="G4966" s="7" t="inlineStr">
        <is>
          <t>قرار مالك موقَّع — نافذ</t>
        </is>
      </c>
      <c r="H4966" s="7" t="inlineStr">
        <is>
          <t>INJAZ-UX-01</t>
        </is>
      </c>
      <c r="I4966" s="7" t="inlineStr">
        <is>
          <t>الفصلُ ٦ — النظامُ التصميمي</t>
        </is>
      </c>
      <c r="J4966" s="7" t="inlineStr">
        <is>
          <t>FRD-01 لعرضِ مستنداتها · DELIVERY-01 لبواباتِ القبول</t>
        </is>
      </c>
      <c r="K4966" s="7" t="inlineStr">
        <is>
          <t>اختبارُ مرجع: CM-48 يطابق مرجعَه ودرجةُ إلزامه مطبَّقة</t>
        </is>
      </c>
      <c r="L4966" s="7" t="inlineStr">
        <is>
          <t>مطلوب ولم يُنفذ</t>
        </is>
      </c>
      <c r="M4966" s="7" t="inlineStr">
        <is>
          <t>نافذ</t>
        </is>
      </c>
    </row>
    <row r="4967">
      <c r="A4967" s="7" t="n">
        <v>4966</v>
      </c>
      <c r="B4967" s="7" t="inlineStr">
        <is>
          <t>DSN-412</t>
        </is>
      </c>
      <c r="C4967" s="7" t="inlineStr">
        <is>
          <t>المكوّن «CM-49» — العملُ الخلفيُّ الطويل: غرضُه عمليةٌ تجاوزت حدَّ التنفيذ الفوري.</t>
        </is>
      </c>
      <c r="D4967" s="7" t="inlineStr">
        <is>
          <t>طلب تدقيق تجربة المستخدم · الجولةُ الثانية — النظامُ التصميميُّ بعد المراجعة</t>
        </is>
      </c>
      <c r="E4967" s="7" t="inlineStr">
        <is>
          <t>§المكونات</t>
        </is>
      </c>
      <c r="F4967" s="7" t="inlineStr">
        <is>
          <t>DSN</t>
        </is>
      </c>
      <c r="G4967" s="7" t="inlineStr">
        <is>
          <t>قرار مالك موقَّع — نافذ</t>
        </is>
      </c>
      <c r="H4967" s="7" t="inlineStr">
        <is>
          <t>INJAZ-UX-01</t>
        </is>
      </c>
      <c r="I4967" s="7" t="inlineStr">
        <is>
          <t>الفصلُ ٦ — النظامُ التصميمي</t>
        </is>
      </c>
      <c r="J4967" s="7" t="inlineStr">
        <is>
          <t>FRD-01 لعرضِ مستنداتها · DELIVERY-01 لبواباتِ القبول</t>
        </is>
      </c>
      <c r="K4967" s="7" t="inlineStr">
        <is>
          <t>اختبارُ غرض: CM-49 يخدم غرضَه المعلَنَ ولا يُستعمل لغيره</t>
        </is>
      </c>
      <c r="L4967" s="7" t="inlineStr">
        <is>
          <t>مطلوب ولم يُنفذ</t>
        </is>
      </c>
      <c r="M4967" s="7" t="inlineStr">
        <is>
          <t>نافذ</t>
        </is>
      </c>
    </row>
    <row r="4968">
      <c r="A4968" s="7" t="n">
        <v>4967</v>
      </c>
      <c r="B4968" s="7" t="inlineStr">
        <is>
          <t>DSN-413</t>
        </is>
      </c>
      <c r="C4968" s="7" t="inlineStr">
        <is>
          <t>حالاتُ المكوّن «CM-49» الواجبةُ: قيدَ الانتظارِ في الطابورِ · قيدَ التنفيذِ بنسبةٍ · جاهزٌ · فشلَ · مُلغى.</t>
        </is>
      </c>
      <c r="D4968" s="7" t="inlineStr">
        <is>
          <t>طلب تدقيق تجربة المستخدم · الجولةُ الثانية — النظامُ التصميميُّ بعد المراجعة</t>
        </is>
      </c>
      <c r="E4968" s="7" t="inlineStr">
        <is>
          <t>§المكونات</t>
        </is>
      </c>
      <c r="F4968" s="7" t="inlineStr">
        <is>
          <t>DSN</t>
        </is>
      </c>
      <c r="G4968" s="7" t="inlineStr">
        <is>
          <t>قرار مالك موقَّع — نافذ</t>
        </is>
      </c>
      <c r="H4968" s="7" t="inlineStr">
        <is>
          <t>INJAZ-UX-01</t>
        </is>
      </c>
      <c r="I4968" s="7" t="inlineStr">
        <is>
          <t>الفصلُ ٦ — النظامُ التصميمي</t>
        </is>
      </c>
      <c r="J4968" s="7" t="inlineStr">
        <is>
          <t>FRD-01 لعرضِ مستنداتها · DELIVERY-01 لبواباتِ القبول</t>
        </is>
      </c>
      <c r="K4968" s="7" t="inlineStr">
        <is>
          <t>اختبارُ حالات: كلُّ حالةٍ من حالات CM-49 مبنيةٌ ومختبَرةٌ بصريًّا</t>
        </is>
      </c>
      <c r="L4968" s="7" t="inlineStr">
        <is>
          <t>مطلوب ولم يُنفذ</t>
        </is>
      </c>
      <c r="M4968" s="7" t="inlineStr">
        <is>
          <t>نافذ</t>
        </is>
      </c>
    </row>
    <row r="4969">
      <c r="A4969" s="7" t="n">
        <v>4968</v>
      </c>
      <c r="B4969" s="7" t="inlineStr">
        <is>
          <t>DSN-414</t>
        </is>
      </c>
      <c r="C4969" s="7" t="inlineStr">
        <is>
          <t>القاعدةُ الحاكمةُ للمكوّن «CM-49»: يتيح مغادرةَ الشاشةِ ويُخطر عند الجاهزية.</t>
        </is>
      </c>
      <c r="D4969" s="7" t="inlineStr">
        <is>
          <t>طلب تدقيق تجربة المستخدم · الجولةُ الثانية — النظامُ التصميميُّ بعد المراجعة</t>
        </is>
      </c>
      <c r="E4969" s="7" t="inlineStr">
        <is>
          <t>§المكونات</t>
        </is>
      </c>
      <c r="F4969" s="7" t="inlineStr">
        <is>
          <t>DSN</t>
        </is>
      </c>
      <c r="G4969" s="7" t="inlineStr">
        <is>
          <t>قرار مالك موقَّع — نافذ</t>
        </is>
      </c>
      <c r="H4969" s="7" t="inlineStr">
        <is>
          <t>INJAZ-UX-01</t>
        </is>
      </c>
      <c r="I4969" s="7" t="inlineStr">
        <is>
          <t>الفصلُ ٦ — النظامُ التصميمي</t>
        </is>
      </c>
      <c r="J4969" s="7" t="inlineStr">
        <is>
          <t>FRD-01 لعرضِ مستنداتها · DELIVERY-01 لبواباتِ القبول</t>
        </is>
      </c>
      <c r="K4969" s="7" t="inlineStr">
        <is>
          <t>اختبارُ قاعدة: قاعدةُ CM-49 مطبَّقةٌ ويمنع خرقُها الدمج</t>
        </is>
      </c>
      <c r="L4969" s="7" t="inlineStr">
        <is>
          <t>مطلوب ولم يُنفذ</t>
        </is>
      </c>
      <c r="M4969" s="7" t="inlineStr">
        <is>
          <t>نافذ</t>
        </is>
      </c>
    </row>
    <row r="4970">
      <c r="A4970" s="7" t="n">
        <v>4969</v>
      </c>
      <c r="B4970" s="7" t="inlineStr">
        <is>
          <t>DSN-415</t>
        </is>
      </c>
      <c r="C4970" s="7" t="inlineStr">
        <is>
          <t>سلوكُ المكوّن «CM-49» في الاتجاه من اليمين: —.</t>
        </is>
      </c>
      <c r="D4970" s="7" t="inlineStr">
        <is>
          <t>طلب تدقيق تجربة المستخدم · الجولةُ الثانية — النظامُ التصميميُّ بعد المراجعة</t>
        </is>
      </c>
      <c r="E4970" s="7" t="inlineStr">
        <is>
          <t>§المكونات</t>
        </is>
      </c>
      <c r="F4970" s="7" t="inlineStr">
        <is>
          <t>DSN</t>
        </is>
      </c>
      <c r="G4970" s="7" t="inlineStr">
        <is>
          <t>قرار مالك موقَّع — نافذ</t>
        </is>
      </c>
      <c r="H4970" s="7" t="inlineStr">
        <is>
          <t>INJAZ-UX-01</t>
        </is>
      </c>
      <c r="I4970" s="7" t="inlineStr">
        <is>
          <t>الفصلُ ٦ — النظامُ التصميمي</t>
        </is>
      </c>
      <c r="J4970" s="7" t="inlineStr">
        <is>
          <t>FRD-01 لعرضِ مستنداتها · DELIVERY-01 لبواباتِ القبول</t>
        </is>
      </c>
      <c r="K4970" s="7" t="inlineStr">
        <is>
          <t>اختبارُ اتجاه: CM-49 يسلك في RTL كما وُصف</t>
        </is>
      </c>
      <c r="L4970" s="7" t="inlineStr">
        <is>
          <t>مطلوب ولم يُنفذ</t>
        </is>
      </c>
      <c r="M4970" s="7" t="inlineStr">
        <is>
          <t>نافذ</t>
        </is>
      </c>
    </row>
    <row r="4971">
      <c r="A4971" s="7" t="n">
        <v>4970</v>
      </c>
      <c r="B4971" s="7" t="inlineStr">
        <is>
          <t>DSN-416</t>
        </is>
      </c>
      <c r="C4971" s="7" t="inlineStr">
        <is>
          <t>مرجعُ المكوّن «CM-49» الحاكم: DIO-01 حدُّ التصدير · ودرجةُ إلزامه: إلزاميّ.</t>
        </is>
      </c>
      <c r="D4971" s="7" t="inlineStr">
        <is>
          <t>طلب تدقيق تجربة المستخدم · الجولةُ الثانية — النظامُ التصميميُّ بعد المراجعة</t>
        </is>
      </c>
      <c r="E4971" s="7" t="inlineStr">
        <is>
          <t>§المكونات</t>
        </is>
      </c>
      <c r="F4971" s="7" t="inlineStr">
        <is>
          <t>DSN</t>
        </is>
      </c>
      <c r="G4971" s="7" t="inlineStr">
        <is>
          <t>قرار مالك موقَّع — نافذ</t>
        </is>
      </c>
      <c r="H4971" s="7" t="inlineStr">
        <is>
          <t>INJAZ-UX-01</t>
        </is>
      </c>
      <c r="I4971" s="7" t="inlineStr">
        <is>
          <t>الفصلُ ٦ — النظامُ التصميمي</t>
        </is>
      </c>
      <c r="J4971" s="7" t="inlineStr">
        <is>
          <t>FRD-01 لعرضِ مستنداتها · DELIVERY-01 لبواباتِ القبول</t>
        </is>
      </c>
      <c r="K4971" s="7" t="inlineStr">
        <is>
          <t>اختبارُ مرجع: CM-49 يطابق مرجعَه ودرجةُ إلزامه مطبَّقة</t>
        </is>
      </c>
      <c r="L4971" s="7" t="inlineStr">
        <is>
          <t>مطلوب ولم يُنفذ</t>
        </is>
      </c>
      <c r="M4971" s="7" t="inlineStr">
        <is>
          <t>نافذ</t>
        </is>
      </c>
    </row>
    <row r="4972">
      <c r="A4972" s="7" t="n">
        <v>4971</v>
      </c>
      <c r="B4972" s="7" t="inlineStr">
        <is>
          <t>DSN-417</t>
        </is>
      </c>
      <c r="C4972" s="7" t="inlineStr">
        <is>
          <t>المكوّن «CM-50» — التعارضُ والمصالحة: غرضُه تعارضُ تعديلين أو فرقٌ يحتاج حسمًا.</t>
        </is>
      </c>
      <c r="D4972" s="7" t="inlineStr">
        <is>
          <t>طلب تدقيق تجربة المستخدم · الجولةُ الثانية — النظامُ التصميميُّ بعد المراجعة</t>
        </is>
      </c>
      <c r="E4972" s="7" t="inlineStr">
        <is>
          <t>§المكونات</t>
        </is>
      </c>
      <c r="F4972" s="7" t="inlineStr">
        <is>
          <t>DSN</t>
        </is>
      </c>
      <c r="G4972" s="7" t="inlineStr">
        <is>
          <t>قرار مالك موقَّع — نافذ</t>
        </is>
      </c>
      <c r="H4972" s="7" t="inlineStr">
        <is>
          <t>INJAZ-UX-01</t>
        </is>
      </c>
      <c r="I4972" s="7" t="inlineStr">
        <is>
          <t>الفصلُ ٦ — النظامُ التصميمي</t>
        </is>
      </c>
      <c r="J4972" s="7" t="inlineStr">
        <is>
          <t>FRD-01 لعرضِ مستنداتها · DELIVERY-01 لبواباتِ القبول</t>
        </is>
      </c>
      <c r="K4972" s="7" t="inlineStr">
        <is>
          <t>اختبارُ غرض: CM-50 يخدم غرضَه المعلَنَ ولا يُستعمل لغيره</t>
        </is>
      </c>
      <c r="L4972" s="7" t="inlineStr">
        <is>
          <t>مطلوب ولم يُنفذ</t>
        </is>
      </c>
      <c r="M4972" s="7" t="inlineStr">
        <is>
          <t>نافذ</t>
        </is>
      </c>
    </row>
    <row r="4973">
      <c r="A4973" s="7" t="n">
        <v>4972</v>
      </c>
      <c r="B4973" s="7" t="inlineStr">
        <is>
          <t>DSN-418</t>
        </is>
      </c>
      <c r="C4973" s="7" t="inlineStr">
        <is>
          <t>حالاتُ المكوّن «CM-50» الواجبةُ: بلا تعارضٍ · بتعارضٍ · محلولٌ بالإبقاءِ · بالاستبدالِ · بالدمج.</t>
        </is>
      </c>
      <c r="D4973" s="7" t="inlineStr">
        <is>
          <t>طلب تدقيق تجربة المستخدم · الجولةُ الثانية — النظامُ التصميميُّ بعد المراجعة</t>
        </is>
      </c>
      <c r="E4973" s="7" t="inlineStr">
        <is>
          <t>§المكونات</t>
        </is>
      </c>
      <c r="F4973" s="7" t="inlineStr">
        <is>
          <t>DSN</t>
        </is>
      </c>
      <c r="G4973" s="7" t="inlineStr">
        <is>
          <t>قرار مالك موقَّع — نافذ</t>
        </is>
      </c>
      <c r="H4973" s="7" t="inlineStr">
        <is>
          <t>INJAZ-UX-01</t>
        </is>
      </c>
      <c r="I4973" s="7" t="inlineStr">
        <is>
          <t>الفصلُ ٦ — النظامُ التصميمي</t>
        </is>
      </c>
      <c r="J4973" s="7" t="inlineStr">
        <is>
          <t>FRD-01 لعرضِ مستنداتها · DELIVERY-01 لبواباتِ القبول</t>
        </is>
      </c>
      <c r="K4973" s="7" t="inlineStr">
        <is>
          <t>اختبارُ حالات: كلُّ حالةٍ من حالات CM-50 مبنيةٌ ومختبَرةٌ بصريًّا</t>
        </is>
      </c>
      <c r="L4973" s="7" t="inlineStr">
        <is>
          <t>مطلوب ولم يُنفذ</t>
        </is>
      </c>
      <c r="M4973" s="7" t="inlineStr">
        <is>
          <t>نافذ</t>
        </is>
      </c>
    </row>
    <row r="4974">
      <c r="A4974" s="7" t="n">
        <v>4973</v>
      </c>
      <c r="B4974" s="7" t="inlineStr">
        <is>
          <t>DSN-419</t>
        </is>
      </c>
      <c r="C4974" s="7" t="inlineStr">
        <is>
          <t>القاعدةُ الحاكمةُ للمكوّن «CM-50»: لا يُكتب فوق تغييرِ أحدٍ بلا عرضِ التعارض.</t>
        </is>
      </c>
      <c r="D4974" s="7" t="inlineStr">
        <is>
          <t>طلب تدقيق تجربة المستخدم · الجولةُ الثانية — النظامُ التصميميُّ بعد المراجعة</t>
        </is>
      </c>
      <c r="E4974" s="7" t="inlineStr">
        <is>
          <t>§المكونات</t>
        </is>
      </c>
      <c r="F4974" s="7" t="inlineStr">
        <is>
          <t>DSN</t>
        </is>
      </c>
      <c r="G4974" s="7" t="inlineStr">
        <is>
          <t>قرار مالك موقَّع — نافذ</t>
        </is>
      </c>
      <c r="H4974" s="7" t="inlineStr">
        <is>
          <t>INJAZ-UX-01</t>
        </is>
      </c>
      <c r="I4974" s="7" t="inlineStr">
        <is>
          <t>الفصلُ ٦ — النظامُ التصميمي</t>
        </is>
      </c>
      <c r="J4974" s="7" t="inlineStr">
        <is>
          <t>FRD-01 لعرضِ مستنداتها · DELIVERY-01 لبواباتِ القبول</t>
        </is>
      </c>
      <c r="K4974" s="7" t="inlineStr">
        <is>
          <t>اختبارُ قاعدة: قاعدةُ CM-50 مطبَّقةٌ ويمنع خرقُها الدمج</t>
        </is>
      </c>
      <c r="L4974" s="7" t="inlineStr">
        <is>
          <t>مطلوب ولم يُنفذ</t>
        </is>
      </c>
      <c r="M4974" s="7" t="inlineStr">
        <is>
          <t>نافذ</t>
        </is>
      </c>
    </row>
    <row r="4975">
      <c r="A4975" s="7" t="n">
        <v>4974</v>
      </c>
      <c r="B4975" s="7" t="inlineStr">
        <is>
          <t>DSN-420</t>
        </is>
      </c>
      <c r="C4975" s="7" t="inlineStr">
        <is>
          <t>سلوكُ المكوّن «CM-50» في الاتجاه من اليمين: النسختان متجاورتان من اليمين.</t>
        </is>
      </c>
      <c r="D4975" s="7" t="inlineStr">
        <is>
          <t>طلب تدقيق تجربة المستخدم · الجولةُ الثانية — النظامُ التصميميُّ بعد المراجعة</t>
        </is>
      </c>
      <c r="E4975" s="7" t="inlineStr">
        <is>
          <t>§المكونات</t>
        </is>
      </c>
      <c r="F4975" s="7" t="inlineStr">
        <is>
          <t>DSN</t>
        </is>
      </c>
      <c r="G4975" s="7" t="inlineStr">
        <is>
          <t>قرار مالك موقَّع — نافذ</t>
        </is>
      </c>
      <c r="H4975" s="7" t="inlineStr">
        <is>
          <t>INJAZ-UX-01</t>
        </is>
      </c>
      <c r="I4975" s="7" t="inlineStr">
        <is>
          <t>الفصلُ ٦ — النظامُ التصميمي</t>
        </is>
      </c>
      <c r="J4975" s="7" t="inlineStr">
        <is>
          <t>FRD-01 لعرضِ مستنداتها · DELIVERY-01 لبواباتِ القبول</t>
        </is>
      </c>
      <c r="K4975" s="7" t="inlineStr">
        <is>
          <t>اختبارُ اتجاه: CM-50 يسلك في RTL كما وُصف</t>
        </is>
      </c>
      <c r="L4975" s="7" t="inlineStr">
        <is>
          <t>مطلوب ولم يُنفذ</t>
        </is>
      </c>
      <c r="M4975" s="7" t="inlineStr">
        <is>
          <t>نافذ</t>
        </is>
      </c>
    </row>
    <row r="4976">
      <c r="A4976" s="7" t="n">
        <v>4975</v>
      </c>
      <c r="B4976" s="7" t="inlineStr">
        <is>
          <t>DSN-421</t>
        </is>
      </c>
      <c r="C4976" s="7" t="inlineStr">
        <is>
          <t>مرجعُ المكوّن «CM-50» الحاكم: DIO-01 التعديلُ المتزامن · ودرجةُ إلزامه: إلزاميّ.</t>
        </is>
      </c>
      <c r="D4976" s="7" t="inlineStr">
        <is>
          <t>طلب تدقيق تجربة المستخدم · الجولةُ الثانية — النظامُ التصميميُّ بعد المراجعة</t>
        </is>
      </c>
      <c r="E4976" s="7" t="inlineStr">
        <is>
          <t>§المكونات</t>
        </is>
      </c>
      <c r="F4976" s="7" t="inlineStr">
        <is>
          <t>DSN</t>
        </is>
      </c>
      <c r="G4976" s="7" t="inlineStr">
        <is>
          <t>قرار مالك موقَّع — نافذ</t>
        </is>
      </c>
      <c r="H4976" s="7" t="inlineStr">
        <is>
          <t>INJAZ-UX-01</t>
        </is>
      </c>
      <c r="I4976" s="7" t="inlineStr">
        <is>
          <t>الفصلُ ٦ — النظامُ التصميمي</t>
        </is>
      </c>
      <c r="J4976" s="7" t="inlineStr">
        <is>
          <t>FRD-01 لعرضِ مستنداتها · DELIVERY-01 لبواباتِ القبول</t>
        </is>
      </c>
      <c r="K4976" s="7" t="inlineStr">
        <is>
          <t>اختبارُ مرجع: CM-50 يطابق مرجعَه ودرجةُ إلزامه مطبَّقة</t>
        </is>
      </c>
      <c r="L4976" s="7" t="inlineStr">
        <is>
          <t>مطلوب ولم يُنفذ</t>
        </is>
      </c>
      <c r="M4976" s="7" t="inlineStr">
        <is>
          <t>نافذ</t>
        </is>
      </c>
    </row>
    <row r="4977">
      <c r="A4977" s="7" t="n">
        <v>4976</v>
      </c>
      <c r="B4977" s="7" t="inlineStr">
        <is>
          <t>DSN-422</t>
        </is>
      </c>
      <c r="C4977" s="7" t="inlineStr">
        <is>
          <t>لا تُبنى مكتبةُ المكوناتِ بلا عقدِ بناءٍ تقنيٍّ يحسم طبيعةَ المكوّنِ وموضعَه وطريقةَ استدعائه وخصائصَه وأحداثَه وأدوارَ الوصولِ وإدارةَ إصداراته.</t>
        </is>
      </c>
      <c r="D4977" s="7" t="inlineStr">
        <is>
          <t>طلب تدقيق تجربة المستخدم · الجولةُ الثانية — النظامُ التصميميُّ بعد المراجعة</t>
        </is>
      </c>
      <c r="E4977" s="7" t="inlineStr">
        <is>
          <t>§عقد البناء</t>
        </is>
      </c>
      <c r="F4977" s="7" t="inlineStr">
        <is>
          <t>DSN</t>
        </is>
      </c>
      <c r="G4977" s="7" t="inlineStr">
        <is>
          <t>قرار مالك موقَّع — نافذ</t>
        </is>
      </c>
      <c r="H4977" s="7" t="inlineStr">
        <is>
          <t>INJAZ-UX-01</t>
        </is>
      </c>
      <c r="I4977" s="7" t="inlineStr">
        <is>
          <t>الفصلُ ٦ — النظامُ التصميمي</t>
        </is>
      </c>
      <c r="J4977" s="7" t="inlineStr">
        <is>
          <t>FRD-01 لعرضِ مستنداتها · DELIVERY-01 لبواباتِ القبول</t>
        </is>
      </c>
      <c r="K4977" s="7" t="inlineStr">
        <is>
          <t>اختبارُ اكتمال: صفرُ مكوّنٍ يُبنى بلا عقدٍ مكتملِ البنودِ الاثني عشر</t>
        </is>
      </c>
      <c r="L4977" s="7" t="inlineStr">
        <is>
          <t>مطلوب ولم يُنفذ</t>
        </is>
      </c>
      <c r="M4977" s="7" t="inlineStr">
        <is>
          <t>نافذ</t>
        </is>
      </c>
    </row>
    <row r="4978">
      <c r="A4978" s="7" t="n">
        <v>4977</v>
      </c>
      <c r="B4978" s="7" t="inlineStr">
        <is>
          <t>DSN-423</t>
        </is>
      </c>
      <c r="C4978" s="7" t="inlineStr">
        <is>
          <t>بندُ عقد البناء «طبيعةُ المكوّن»: دالةُ PHP تُصيّر HTML — ملفٌّ واحدٌ لكل مكوّنٍ في مجلدٍ موحَّد — يوافق بنيةَ النظام القائمةَ ولا يفرض إطارًا جديدًا · والانتقالُ لـWeb Components لاحقًا بلا إعادةِ كتابة.</t>
        </is>
      </c>
      <c r="D4978" s="7" t="inlineStr">
        <is>
          <t>طلب تدقيق تجربة المستخدم · الجولةُ الثانية — النظامُ التصميميُّ بعد المراجعة</t>
        </is>
      </c>
      <c r="E4978" s="7" t="inlineStr">
        <is>
          <t>§عقد البناء</t>
        </is>
      </c>
      <c r="F4978" s="7" t="inlineStr">
        <is>
          <t>DSN</t>
        </is>
      </c>
      <c r="G4978" s="7" t="inlineStr">
        <is>
          <t>قرار مالك موقَّع — نافذ</t>
        </is>
      </c>
      <c r="H4978" s="7" t="inlineStr">
        <is>
          <t>INJAZ-UX-01</t>
        </is>
      </c>
      <c r="I4978" s="7" t="inlineStr">
        <is>
          <t>الفصلُ ٦ — النظامُ التصميمي</t>
        </is>
      </c>
      <c r="J4978" s="7" t="inlineStr">
        <is>
          <t>FRD-01 لعرضِ مستنداتها · DELIVERY-01 لبواباتِ القبول</t>
        </is>
      </c>
      <c r="K4978" s="7" t="inlineStr">
        <is>
          <t>اختبارُ بند: «طبيعةُ المكوّن» مطبَّقٌ في كل مكوّن</t>
        </is>
      </c>
      <c r="L4978" s="7" t="inlineStr">
        <is>
          <t>مطلوب ولم يُنفذ</t>
        </is>
      </c>
      <c r="M4978" s="7" t="inlineStr">
        <is>
          <t>نافذ</t>
        </is>
      </c>
    </row>
    <row r="4979">
      <c r="A4979" s="7" t="n">
        <v>4978</v>
      </c>
      <c r="B4979" s="7" t="inlineStr">
        <is>
          <t>DSN-424</t>
        </is>
      </c>
      <c r="C4979" s="7" t="inlineStr">
        <is>
          <t>بندُ عقد البناء «موضعُ الملفات»: components/{اسمُ المكوّن}/render.php و style.css و behavior.js — فصلُ التصييرِ والنمطِ والسلوكِ يسهّل الاستبدالَ والاختبار.</t>
        </is>
      </c>
      <c r="D4979" s="7" t="inlineStr">
        <is>
          <t>طلب تدقيق تجربة المستخدم · الجولةُ الثانية — النظامُ التصميميُّ بعد المراجعة</t>
        </is>
      </c>
      <c r="E4979" s="7" t="inlineStr">
        <is>
          <t>§عقد البناء</t>
        </is>
      </c>
      <c r="F4979" s="7" t="inlineStr">
        <is>
          <t>DSN</t>
        </is>
      </c>
      <c r="G4979" s="7" t="inlineStr">
        <is>
          <t>قرار مالك موقَّع — نافذ</t>
        </is>
      </c>
      <c r="H4979" s="7" t="inlineStr">
        <is>
          <t>INJAZ-UX-01</t>
        </is>
      </c>
      <c r="I4979" s="7" t="inlineStr">
        <is>
          <t>الفصلُ ٦ — النظامُ التصميمي</t>
        </is>
      </c>
      <c r="J4979" s="7" t="inlineStr">
        <is>
          <t>FRD-01 لعرضِ مستنداتها · DELIVERY-01 لبواباتِ القبول</t>
        </is>
      </c>
      <c r="K4979" s="7" t="inlineStr">
        <is>
          <t>اختبارُ بند: «موضعُ الملفات» مطبَّقٌ في كل مكوّن</t>
        </is>
      </c>
      <c r="L4979" s="7" t="inlineStr">
        <is>
          <t>مطلوب ولم يُنفذ</t>
        </is>
      </c>
      <c r="M4979" s="7" t="inlineStr">
        <is>
          <t>نافذ</t>
        </is>
      </c>
    </row>
    <row r="4980">
      <c r="A4980" s="7" t="n">
        <v>4979</v>
      </c>
      <c r="B4980" s="7" t="inlineStr">
        <is>
          <t>DSN-425</t>
        </is>
      </c>
      <c r="C4980" s="7" t="inlineStr">
        <is>
          <t>بندُ عقد البناء «طريقةُ الاستدعاء»: دالةٌ واحدةٌ باسم المكوّنِ تأخذ مصفوفةَ خصائصَ وتُرجع HTML — «يُستدعى في سطر» تصير مواصفةً لا هدفًا.</t>
        </is>
      </c>
      <c r="D4980" s="7" t="inlineStr">
        <is>
          <t>طلب تدقيق تجربة المستخدم · الجولةُ الثانية — النظامُ التصميميُّ بعد المراجعة</t>
        </is>
      </c>
      <c r="E4980" s="7" t="inlineStr">
        <is>
          <t>§عقد البناء</t>
        </is>
      </c>
      <c r="F4980" s="7" t="inlineStr">
        <is>
          <t>DSN</t>
        </is>
      </c>
      <c r="G4980" s="7" t="inlineStr">
        <is>
          <t>قرار مالك موقَّع — نافذ</t>
        </is>
      </c>
      <c r="H4980" s="7" t="inlineStr">
        <is>
          <t>INJAZ-UX-01</t>
        </is>
      </c>
      <c r="I4980" s="7" t="inlineStr">
        <is>
          <t>الفصلُ ٦ — النظامُ التصميمي</t>
        </is>
      </c>
      <c r="J4980" s="7" t="inlineStr">
        <is>
          <t>FRD-01 لعرضِ مستنداتها · DELIVERY-01 لبواباتِ القبول</t>
        </is>
      </c>
      <c r="K4980" s="7" t="inlineStr">
        <is>
          <t>اختبارُ بند: «طريقةُ الاستدعاء» مطبَّقٌ في كل مكوّن</t>
        </is>
      </c>
      <c r="L4980" s="7" t="inlineStr">
        <is>
          <t>مطلوب ولم يُنفذ</t>
        </is>
      </c>
      <c r="M4980" s="7" t="inlineStr">
        <is>
          <t>نافذ</t>
        </is>
      </c>
    </row>
    <row r="4981">
      <c r="A4981" s="7" t="n">
        <v>4980</v>
      </c>
      <c r="B4981" s="7" t="inlineStr">
        <is>
          <t>DSN-426</t>
        </is>
      </c>
      <c r="C4981" s="7" t="inlineStr">
        <is>
          <t>بندُ عقد البناء «الخصائصُ Props»: لكل مكوّنٍ عقدُ خصائصَ مُعلَنٌ بنوعِ كلٍّ وإلزامِه وقيمتِه الافتراضية — الخصيصةُ غيرُ المعلَنةِ تُرفض في البناء.</t>
        </is>
      </c>
      <c r="D4981" s="7" t="inlineStr">
        <is>
          <t>طلب تدقيق تجربة المستخدم · الجولةُ الثانية — النظامُ التصميميُّ بعد المراجعة</t>
        </is>
      </c>
      <c r="E4981" s="7" t="inlineStr">
        <is>
          <t>§عقد البناء</t>
        </is>
      </c>
      <c r="F4981" s="7" t="inlineStr">
        <is>
          <t>DSN</t>
        </is>
      </c>
      <c r="G4981" s="7" t="inlineStr">
        <is>
          <t>قرار مالك موقَّع — نافذ</t>
        </is>
      </c>
      <c r="H4981" s="7" t="inlineStr">
        <is>
          <t>INJAZ-UX-01</t>
        </is>
      </c>
      <c r="I4981" s="7" t="inlineStr">
        <is>
          <t>الفصلُ ٦ — النظامُ التصميمي</t>
        </is>
      </c>
      <c r="J4981" s="7" t="inlineStr">
        <is>
          <t>FRD-01 لعرضِ مستنداتها · DELIVERY-01 لبواباتِ القبول</t>
        </is>
      </c>
      <c r="K4981" s="7" t="inlineStr">
        <is>
          <t>اختبارُ بند: «الخصائصُ Props» مطبَّقٌ في كل مكوّن</t>
        </is>
      </c>
      <c r="L4981" s="7" t="inlineStr">
        <is>
          <t>مطلوب ولم يُنفذ</t>
        </is>
      </c>
      <c r="M4981" s="7" t="inlineStr">
        <is>
          <t>نافذ</t>
        </is>
      </c>
    </row>
    <row r="4982">
      <c r="A4982" s="7" t="n">
        <v>4981</v>
      </c>
      <c r="B4982" s="7" t="inlineStr">
        <is>
          <t>DSN-427</t>
        </is>
      </c>
      <c r="C4982" s="7" t="inlineStr">
        <is>
          <t>بندُ عقد البناء «الأحداثُ Events»: لكل مكوّنٍ تفاعليٍّ أحداثٌ مُعلَنةٌ تُربط بعقد الفعلِ في ACT-01 — لا زرَّ بلا عقدِ فعلٍ — والحدثُ هو الرابط.</t>
        </is>
      </c>
      <c r="D4982" s="7" t="inlineStr">
        <is>
          <t>طلب تدقيق تجربة المستخدم · الجولةُ الثانية — النظامُ التصميميُّ بعد المراجعة</t>
        </is>
      </c>
      <c r="E4982" s="7" t="inlineStr">
        <is>
          <t>§عقد البناء</t>
        </is>
      </c>
      <c r="F4982" s="7" t="inlineStr">
        <is>
          <t>DSN</t>
        </is>
      </c>
      <c r="G4982" s="7" t="inlineStr">
        <is>
          <t>قرار مالك موقَّع — نافذ</t>
        </is>
      </c>
      <c r="H4982" s="7" t="inlineStr">
        <is>
          <t>INJAZ-UX-01</t>
        </is>
      </c>
      <c r="I4982" s="7" t="inlineStr">
        <is>
          <t>الفصلُ ٦ — النظامُ التصميمي</t>
        </is>
      </c>
      <c r="J4982" s="7" t="inlineStr">
        <is>
          <t>FRD-01 لعرضِ مستنداتها · DELIVERY-01 لبواباتِ القبول</t>
        </is>
      </c>
      <c r="K4982" s="7" t="inlineStr">
        <is>
          <t>اختبارُ بند: «الأحداثُ Events» مطبَّقٌ في كل مكوّن</t>
        </is>
      </c>
      <c r="L4982" s="7" t="inlineStr">
        <is>
          <t>مطلوب ولم يُنفذ</t>
        </is>
      </c>
      <c r="M4982" s="7" t="inlineStr">
        <is>
          <t>نافذ</t>
        </is>
      </c>
    </row>
    <row r="4983">
      <c r="A4983" s="7" t="n">
        <v>4982</v>
      </c>
      <c r="B4983" s="7" t="inlineStr">
        <is>
          <t>DSN-428</t>
        </is>
      </c>
      <c r="C4983" s="7" t="inlineStr">
        <is>
          <t>بندُ عقد البناء «المحتوى المُمرَّر Slots»: مواضعُ محتوًى مُعلَنةٌ لكل مكوّنٍ يقبل محتوًى داخليًّا — يمنع تعديلَ المكوّنِ لإدراج محتوًى خاص.</t>
        </is>
      </c>
      <c r="D4983" s="7" t="inlineStr">
        <is>
          <t>طلب تدقيق تجربة المستخدم · الجولةُ الثانية — النظامُ التصميميُّ بعد المراجعة</t>
        </is>
      </c>
      <c r="E4983" s="7" t="inlineStr">
        <is>
          <t>§عقد البناء</t>
        </is>
      </c>
      <c r="F4983" s="7" t="inlineStr">
        <is>
          <t>DSN</t>
        </is>
      </c>
      <c r="G4983" s="7" t="inlineStr">
        <is>
          <t>قرار مالك موقَّع — نافذ</t>
        </is>
      </c>
      <c r="H4983" s="7" t="inlineStr">
        <is>
          <t>INJAZ-UX-01</t>
        </is>
      </c>
      <c r="I4983" s="7" t="inlineStr">
        <is>
          <t>الفصلُ ٦ — النظامُ التصميمي</t>
        </is>
      </c>
      <c r="J4983" s="7" t="inlineStr">
        <is>
          <t>FRD-01 لعرضِ مستنداتها · DELIVERY-01 لبواباتِ القبول</t>
        </is>
      </c>
      <c r="K4983" s="7" t="inlineStr">
        <is>
          <t>اختبارُ بند: «المحتوى المُمرَّر Slots» مطبَّقٌ في كل مكوّن</t>
        </is>
      </c>
      <c r="L4983" s="7" t="inlineStr">
        <is>
          <t>مطلوب ولم يُنفذ</t>
        </is>
      </c>
      <c r="M4983" s="7" t="inlineStr">
        <is>
          <t>نافذ</t>
        </is>
      </c>
    </row>
    <row r="4984">
      <c r="A4984" s="7" t="n">
        <v>4983</v>
      </c>
      <c r="B4984" s="7" t="inlineStr">
        <is>
          <t>DSN-429</t>
        </is>
      </c>
      <c r="C4984" s="7" t="inlineStr">
        <is>
          <t>بندُ عقد البناء «أدوارُ ARIA»: لكل مكوّنٍ دورُ ARIA وخصائصُه المطلوبةُ مُعلَنةٌ من WAI-ARIA Authoring Practices — ◆ لا تُضاف خصائصُ ARIA اعتباطًا — بل بالنمط المعياريِّ للمكوّن.</t>
        </is>
      </c>
      <c r="D4984" s="7" t="inlineStr">
        <is>
          <t>طلب تدقيق تجربة المستخدم · الجولةُ الثانية — النظامُ التصميميُّ بعد المراجعة</t>
        </is>
      </c>
      <c r="E4984" s="7" t="inlineStr">
        <is>
          <t>§عقد البناء</t>
        </is>
      </c>
      <c r="F4984" s="7" t="inlineStr">
        <is>
          <t>DSN</t>
        </is>
      </c>
      <c r="G4984" s="7" t="inlineStr">
        <is>
          <t>قرار مالك موقَّع — نافذ</t>
        </is>
      </c>
      <c r="H4984" s="7" t="inlineStr">
        <is>
          <t>INJAZ-UX-01</t>
        </is>
      </c>
      <c r="I4984" s="7" t="inlineStr">
        <is>
          <t>الفصلُ ٦ — النظامُ التصميمي</t>
        </is>
      </c>
      <c r="J4984" s="7" t="inlineStr">
        <is>
          <t>FRD-01 لعرضِ مستنداتها · DELIVERY-01 لبواباتِ القبول</t>
        </is>
      </c>
      <c r="K4984" s="7" t="inlineStr">
        <is>
          <t>اختبارُ بند: «أدوارُ ARIA» مطبَّقٌ في كل مكوّن</t>
        </is>
      </c>
      <c r="L4984" s="7" t="inlineStr">
        <is>
          <t>مطلوب ولم يُنفذ</t>
        </is>
      </c>
      <c r="M4984" s="7" t="inlineStr">
        <is>
          <t>نافذ</t>
        </is>
      </c>
    </row>
    <row r="4985">
      <c r="A4985" s="7" t="n">
        <v>4984</v>
      </c>
      <c r="B4985" s="7" t="inlineStr">
        <is>
          <t>DSN-430</t>
        </is>
      </c>
      <c r="C4985" s="7" t="inlineStr">
        <is>
          <t>بندُ عقد البناء «إدارةُ الإصدارات»: لكل مكوّنٍ رقمُ إصدارٍ · والتغييرُ الكاسرُ يرفع الرقمَ الرئيسيَّ ويُعلَن — الشاشاتُ القائمةُ لا تنكسر بتحديثِ مكوّن.</t>
        </is>
      </c>
      <c r="D4985" s="7" t="inlineStr">
        <is>
          <t>طلب تدقيق تجربة المستخدم · الجولةُ الثانية — النظامُ التصميميُّ بعد المراجعة</t>
        </is>
      </c>
      <c r="E4985" s="7" t="inlineStr">
        <is>
          <t>§عقد البناء</t>
        </is>
      </c>
      <c r="F4985" s="7" t="inlineStr">
        <is>
          <t>DSN</t>
        </is>
      </c>
      <c r="G4985" s="7" t="inlineStr">
        <is>
          <t>قرار مالك موقَّع — نافذ</t>
        </is>
      </c>
      <c r="H4985" s="7" t="inlineStr">
        <is>
          <t>INJAZ-UX-01</t>
        </is>
      </c>
      <c r="I4985" s="7" t="inlineStr">
        <is>
          <t>الفصلُ ٦ — النظامُ التصميمي</t>
        </is>
      </c>
      <c r="J4985" s="7" t="inlineStr">
        <is>
          <t>FRD-01 لعرضِ مستنداتها · DELIVERY-01 لبواباتِ القبول</t>
        </is>
      </c>
      <c r="K4985" s="7" t="inlineStr">
        <is>
          <t>اختبارُ بند: «إدارةُ الإصدارات» مطبَّقٌ في كل مكوّن</t>
        </is>
      </c>
      <c r="L4985" s="7" t="inlineStr">
        <is>
          <t>مطلوب ولم يُنفذ</t>
        </is>
      </c>
      <c r="M4985" s="7" t="inlineStr">
        <is>
          <t>نافذ</t>
        </is>
      </c>
    </row>
    <row r="4986">
      <c r="A4986" s="7" t="n">
        <v>4985</v>
      </c>
      <c r="B4986" s="7" t="inlineStr">
        <is>
          <t>DSN-431</t>
        </is>
      </c>
      <c r="C4986" s="7" t="inlineStr">
        <is>
          <t>بندُ عقد البناء «إلغاءُ مكوّنٍ قديم»: يُوسَم «مهجورٌ» ويبقى عاملًا دورةَ إصدارٍ كاملةً ثم يُحذف — الحذفُ الفوريُّ يكسر شاشاتٍ لم تُهاجَر بعد.</t>
        </is>
      </c>
      <c r="D4986" s="7" t="inlineStr">
        <is>
          <t>طلب تدقيق تجربة المستخدم · الجولةُ الثانية — النظامُ التصميميُّ بعد المراجعة</t>
        </is>
      </c>
      <c r="E4986" s="7" t="inlineStr">
        <is>
          <t>§عقد البناء</t>
        </is>
      </c>
      <c r="F4986" s="7" t="inlineStr">
        <is>
          <t>DSN</t>
        </is>
      </c>
      <c r="G4986" s="7" t="inlineStr">
        <is>
          <t>قرار مالك موقَّع — نافذ</t>
        </is>
      </c>
      <c r="H4986" s="7" t="inlineStr">
        <is>
          <t>INJAZ-UX-01</t>
        </is>
      </c>
      <c r="I4986" s="7" t="inlineStr">
        <is>
          <t>الفصلُ ٦ — النظامُ التصميمي</t>
        </is>
      </c>
      <c r="J4986" s="7" t="inlineStr">
        <is>
          <t>FRD-01 لعرضِ مستنداتها · DELIVERY-01 لبواباتِ القبول</t>
        </is>
      </c>
      <c r="K4986" s="7" t="inlineStr">
        <is>
          <t>اختبارُ بند: «إلغاءُ مكوّنٍ قديم» مطبَّقٌ في كل مكوّن</t>
        </is>
      </c>
      <c r="L4986" s="7" t="inlineStr">
        <is>
          <t>مطلوب ولم يُنفذ</t>
        </is>
      </c>
      <c r="M4986" s="7" t="inlineStr">
        <is>
          <t>نافذ</t>
        </is>
      </c>
    </row>
    <row r="4987">
      <c r="A4987" s="7" t="n">
        <v>4986</v>
      </c>
      <c r="B4987" s="7" t="inlineStr">
        <is>
          <t>DSN-432</t>
        </is>
      </c>
      <c r="C4987" s="7" t="inlineStr">
        <is>
          <t>بندُ عقد البناء «كتالوجُ المكونات»: صفحةٌ حيةٌ تعرض كلَّ مكوّنٍ بكل حالاته في الاتجاهين — ◆ المرجعُ الوحيدُ للمصممِ والمبرمجِ — ولا لقطاتٌ في ملفٍّ منفصل.</t>
        </is>
      </c>
      <c r="D4987" s="7" t="inlineStr">
        <is>
          <t>طلب تدقيق تجربة المستخدم · الجولةُ الثانية — النظامُ التصميميُّ بعد المراجعة</t>
        </is>
      </c>
      <c r="E4987" s="7" t="inlineStr">
        <is>
          <t>§عقد البناء</t>
        </is>
      </c>
      <c r="F4987" s="7" t="inlineStr">
        <is>
          <t>DSN</t>
        </is>
      </c>
      <c r="G4987" s="7" t="inlineStr">
        <is>
          <t>قرار مالك موقَّع — نافذ</t>
        </is>
      </c>
      <c r="H4987" s="7" t="inlineStr">
        <is>
          <t>INJAZ-UX-01</t>
        </is>
      </c>
      <c r="I4987" s="7" t="inlineStr">
        <is>
          <t>الفصلُ ٦ — النظامُ التصميمي</t>
        </is>
      </c>
      <c r="J4987" s="7" t="inlineStr">
        <is>
          <t>FRD-01 لعرضِ مستنداتها · DELIVERY-01 لبواباتِ القبول</t>
        </is>
      </c>
      <c r="K4987" s="7" t="inlineStr">
        <is>
          <t>اختبارُ بند: «كتالوجُ المكونات» مطبَّقٌ في كل مكوّن</t>
        </is>
      </c>
      <c r="L4987" s="7" t="inlineStr">
        <is>
          <t>مطلوب ولم يُنفذ</t>
        </is>
      </c>
      <c r="M4987" s="7" t="inlineStr">
        <is>
          <t>نافذ</t>
        </is>
      </c>
    </row>
    <row r="4988">
      <c r="A4988" s="7" t="n">
        <v>4987</v>
      </c>
      <c r="B4988" s="7" t="inlineStr">
        <is>
          <t>DSN-433</t>
        </is>
      </c>
      <c r="C4988" s="7" t="inlineStr">
        <is>
          <t>بندُ عقد البناء «الاختبارُ البصري»: لقطةٌ مرجعيةٌ لكل مكوّنٍ في كل حالةٍ في الاتجاهين — والفرقُ يوقف الدمج — يمنع التغييرَ غيرَ المقصودِ في المظهر.</t>
        </is>
      </c>
      <c r="D4988" s="7" t="inlineStr">
        <is>
          <t>طلب تدقيق تجربة المستخدم · الجولةُ الثانية — النظامُ التصميميُّ بعد المراجعة</t>
        </is>
      </c>
      <c r="E4988" s="7" t="inlineStr">
        <is>
          <t>§عقد البناء</t>
        </is>
      </c>
      <c r="F4988" s="7" t="inlineStr">
        <is>
          <t>DSN</t>
        </is>
      </c>
      <c r="G4988" s="7" t="inlineStr">
        <is>
          <t>قرار مالك موقَّع — نافذ</t>
        </is>
      </c>
      <c r="H4988" s="7" t="inlineStr">
        <is>
          <t>INJAZ-UX-01</t>
        </is>
      </c>
      <c r="I4988" s="7" t="inlineStr">
        <is>
          <t>الفصلُ ٦ — النظامُ التصميمي</t>
        </is>
      </c>
      <c r="J4988" s="7" t="inlineStr">
        <is>
          <t>FRD-01 لعرضِ مستنداتها · DELIVERY-01 لبواباتِ القبول</t>
        </is>
      </c>
      <c r="K4988" s="7" t="inlineStr">
        <is>
          <t>اختبارُ بند: «الاختبارُ البصري» مطبَّقٌ في كل مكوّن</t>
        </is>
      </c>
      <c r="L4988" s="7" t="inlineStr">
        <is>
          <t>مطلوب ولم يُنفذ</t>
        </is>
      </c>
      <c r="M4988" s="7" t="inlineStr">
        <is>
          <t>نافذ</t>
        </is>
      </c>
    </row>
    <row r="4989">
      <c r="A4989" s="7" t="n">
        <v>4988</v>
      </c>
      <c r="B4989" s="7" t="inlineStr">
        <is>
          <t>DSN-434</t>
        </is>
      </c>
      <c r="C4989" s="7" t="inlineStr">
        <is>
          <t>بندُ عقد البناء «حمايةُ الشاشاتِ القديمة»: المكوّنُ الجديدُ لا يفرض إعادةَ بناءِ الشاشةِ — بل يُستدعى بجانب القائم — شرطُ الهجرةِ التدريجيةِ في DS-08.</t>
        </is>
      </c>
      <c r="D4989" s="7" t="inlineStr">
        <is>
          <t>طلب تدقيق تجربة المستخدم · الجولةُ الثانية — النظامُ التصميميُّ بعد المراجعة</t>
        </is>
      </c>
      <c r="E4989" s="7" t="inlineStr">
        <is>
          <t>§عقد البناء</t>
        </is>
      </c>
      <c r="F4989" s="7" t="inlineStr">
        <is>
          <t>DSN</t>
        </is>
      </c>
      <c r="G4989" s="7" t="inlineStr">
        <is>
          <t>قرار مالك موقَّع — نافذ</t>
        </is>
      </c>
      <c r="H4989" s="7" t="inlineStr">
        <is>
          <t>INJAZ-UX-01</t>
        </is>
      </c>
      <c r="I4989" s="7" t="inlineStr">
        <is>
          <t>الفصلُ ٦ — النظامُ التصميمي</t>
        </is>
      </c>
      <c r="J4989" s="7" t="inlineStr">
        <is>
          <t>FRD-01 لعرضِ مستنداتها · DELIVERY-01 لبواباتِ القبول</t>
        </is>
      </c>
      <c r="K4989" s="7" t="inlineStr">
        <is>
          <t>اختبارُ بند: «حمايةُ الشاشاتِ القديمة» مطبَّقٌ في كل مكوّن</t>
        </is>
      </c>
      <c r="L4989" s="7" t="inlineStr">
        <is>
          <t>مطلوب ولم يُنفذ</t>
        </is>
      </c>
      <c r="M4989" s="7" t="inlineStr">
        <is>
          <t>نافذ</t>
        </is>
      </c>
    </row>
    <row r="4990">
      <c r="A4990" s="7" t="n">
        <v>4989</v>
      </c>
      <c r="B4990" s="7" t="inlineStr">
        <is>
          <t>DSN-435</t>
        </is>
      </c>
      <c r="C4990" s="7" t="inlineStr">
        <is>
          <t>بوابةُ تكافؤِ الأعمدةِ مرجعٌ تابعٌ في هذه الوثيقةِ لا مسؤوليةٌ لها. فتحديدُ أن حقلين يعنيان المفهومَ نفسَه ملكُ قاموسِ البياناتِ وتصميمِ الأعمدةِ ومالكِ البيانات — ودورُ النظام التصميميِّ أن يقول: إن ثبَت التكافؤُ فكيف يُعرضان بمكوّنٍ واحد.</t>
        </is>
      </c>
      <c r="D4990" s="7" t="inlineStr">
        <is>
          <t>طلب تدقيق تجربة المستخدم · الجولةُ الثانية — النظامُ التصميميُّ بعد المراجعة</t>
        </is>
      </c>
      <c r="E4990" s="7" t="inlineStr">
        <is>
          <t>§بوابة التكافؤ</t>
        </is>
      </c>
      <c r="F4990" s="7" t="inlineStr">
        <is>
          <t>DSN</t>
        </is>
      </c>
      <c r="G4990" s="7" t="inlineStr">
        <is>
          <t>قرار مالك موقَّع — نافذ</t>
        </is>
      </c>
      <c r="H4990" s="7" t="inlineStr">
        <is>
          <t>INJAZ-UX-01</t>
        </is>
      </c>
      <c r="I4990" s="7" t="inlineStr">
        <is>
          <t>الفصلُ ٦ — النظامُ التصميمي</t>
        </is>
      </c>
      <c r="J4990" s="7" t="inlineStr">
        <is>
          <t>FRD-01 لعرضِ مستنداتها · DELIVERY-01 لبواباتِ القبول</t>
        </is>
      </c>
      <c r="K4990" s="7" t="inlineStr">
        <is>
          <t>اختبارُ حدّ: صفرُ قرارِ تكافؤٍ يُتخذ في النظام التصميمي</t>
        </is>
      </c>
      <c r="L4990" s="7" t="inlineStr">
        <is>
          <t>مطلوب ولم يُنفذ</t>
        </is>
      </c>
      <c r="M4990" s="7" t="inlineStr">
        <is>
          <t>نافذ</t>
        </is>
      </c>
    </row>
    <row r="4991">
      <c r="A4991" s="7" t="n">
        <v>4990</v>
      </c>
      <c r="B4991" s="7" t="inlineStr">
        <is>
          <t>DSN-436</t>
        </is>
      </c>
      <c r="C4991" s="7" t="inlineStr">
        <is>
          <t>الأعمدةُ الحاكمةُ الثلاثةَ عشرَ لا تحتاج قرارًا وظيفيًّا جديدًا لأن معناها مثبَّتٌ دستوريًّا — لكنها تحتاج إثباتًا تقنيًّا: مطابقةَ المصدرِ وكشفَ التكرارِ وتنفيذًا تجريبيًّا وخطةَ رجوع.</t>
        </is>
      </c>
      <c r="D4991" s="7" t="inlineStr">
        <is>
          <t>طلب تدقيق تجربة المستخدم · الجولةُ الثانية — النظامُ التصميميُّ بعد المراجعة</t>
        </is>
      </c>
      <c r="E4991" s="7" t="inlineStr">
        <is>
          <t>§بوابة التكافؤ</t>
        </is>
      </c>
      <c r="F4991" s="7" t="inlineStr">
        <is>
          <t>DSN</t>
        </is>
      </c>
      <c r="G4991" s="7" t="inlineStr">
        <is>
          <t>قرار مالك موقَّع — نافذ</t>
        </is>
      </c>
      <c r="H4991" s="7" t="inlineStr">
        <is>
          <t>INJAZ-UX-01</t>
        </is>
      </c>
      <c r="I4991" s="7" t="inlineStr">
        <is>
          <t>الفصلُ ٦ — النظامُ التصميمي</t>
        </is>
      </c>
      <c r="J4991" s="7" t="inlineStr">
        <is>
          <t>FRD-01 لعرضِ مستنداتها · DELIVERY-01 لبواباتِ القبول</t>
        </is>
      </c>
      <c r="K4991" s="7" t="inlineStr">
        <is>
          <t>اختبارُ إثبات: صفرُ توحيدٍ لعمودٍ حاكمٍ بلا الأربعةِ إثباتات</t>
        </is>
      </c>
      <c r="L4991" s="7" t="inlineStr">
        <is>
          <t>مطلوب ولم يُنفذ</t>
        </is>
      </c>
      <c r="M4991" s="7" t="inlineStr">
        <is>
          <t>نافذ</t>
        </is>
      </c>
    </row>
    <row r="4992">
      <c r="A4992" s="7" t="n">
        <v>4991</v>
      </c>
      <c r="B4992" s="7" t="inlineStr">
        <is>
          <t>DSN-437</t>
        </is>
      </c>
      <c r="C4992" s="7" t="inlineStr">
        <is>
          <t>العمودُ «الحالة» يُوحَّد مكوّنًا واحدًا وتبقى قائمةُ قيمِه محليةً تُقرأ من آلةِ حالةِ شاشته — فآلةُ حالةِ أمرِ الصيانة ليست آلةَ حالةِ العقد.</t>
        </is>
      </c>
      <c r="D4992" s="7" t="inlineStr">
        <is>
          <t>طلب تدقيق تجربة المستخدم · الجولةُ الثانية — النظامُ التصميميُّ بعد المراجعة</t>
        </is>
      </c>
      <c r="E4992" s="7" t="inlineStr">
        <is>
          <t>§بوابة التكافؤ</t>
        </is>
      </c>
      <c r="F4992" s="7" t="inlineStr">
        <is>
          <t>DSN</t>
        </is>
      </c>
      <c r="G4992" s="7" t="inlineStr">
        <is>
          <t>قرار مالك موقَّع — نافذ</t>
        </is>
      </c>
      <c r="H4992" s="7" t="inlineStr">
        <is>
          <t>INJAZ-UX-01</t>
        </is>
      </c>
      <c r="I4992" s="7" t="inlineStr">
        <is>
          <t>الفصلُ ٦ — النظامُ التصميمي</t>
        </is>
      </c>
      <c r="J4992" s="7" t="inlineStr">
        <is>
          <t>FRD-01 لعرضِ مستنداتها · DELIVERY-01 لبواباتِ القبول</t>
        </is>
      </c>
      <c r="K4992" s="7" t="inlineStr">
        <is>
          <t>اختبارُ منع: قائمةُ قيمٍ مركزيةٌ لشارة الحالةِ تمنع الدمج</t>
        </is>
      </c>
      <c r="L4992" s="7" t="inlineStr">
        <is>
          <t>مطلوب ولم يُنفذ</t>
        </is>
      </c>
      <c r="M4992" s="7" t="inlineStr">
        <is>
          <t>نافذ</t>
        </is>
      </c>
    </row>
    <row r="4993">
      <c r="A4993" s="7" t="n">
        <v>4992</v>
      </c>
      <c r="B4993" s="7" t="inlineStr">
        <is>
          <t>DSN-438</t>
        </is>
      </c>
      <c r="C4993" s="7" t="inlineStr">
        <is>
          <t>الأعمدةُ الثلاثون التي لم يثبت تكافؤُها لا تُعرض بمكوّنٍ موحَّدٍ حتى يُقِرَّ مالكوها التكافؤَ كتابةً في DEC-SCR-01.</t>
        </is>
      </c>
      <c r="D4993" s="7" t="inlineStr">
        <is>
          <t>طلب تدقيق تجربة المستخدم · الجولةُ الثانية — النظامُ التصميميُّ بعد المراجعة</t>
        </is>
      </c>
      <c r="E4993" s="7" t="inlineStr">
        <is>
          <t>§بوابة التكافؤ</t>
        </is>
      </c>
      <c r="F4993" s="7" t="inlineStr">
        <is>
          <t>DSN</t>
        </is>
      </c>
      <c r="G4993" s="7" t="inlineStr">
        <is>
          <t>قرار مالك موقَّع — نافذ</t>
        </is>
      </c>
      <c r="H4993" s="7" t="inlineStr">
        <is>
          <t>INJAZ-UX-01</t>
        </is>
      </c>
      <c r="I4993" s="7" t="inlineStr">
        <is>
          <t>الفصلُ ٦ — النظامُ التصميمي</t>
        </is>
      </c>
      <c r="J4993" s="7" t="inlineStr">
        <is>
          <t>FRD-01 لعرضِ مستنداتها · DELIVERY-01 لبواباتِ القبول</t>
        </is>
      </c>
      <c r="K4993" s="7" t="inlineStr">
        <is>
          <t>اختبارُ منع: توحيدُ عرضِ عمودٍ بلا إقرارٍ في سجل التكافؤ</t>
        </is>
      </c>
      <c r="L4993" s="7" t="inlineStr">
        <is>
          <t>مطلوب ولم يُنفذ</t>
        </is>
      </c>
      <c r="M4993" s="7" t="inlineStr">
        <is>
          <t>نافذ</t>
        </is>
      </c>
    </row>
    <row r="4994">
      <c r="A4994" s="7" t="n">
        <v>4993</v>
      </c>
      <c r="B4994" s="7" t="inlineStr">
        <is>
          <t>DSN-439</t>
        </is>
      </c>
      <c r="C4994" s="7" t="inlineStr">
        <is>
          <t>لا تبدأ الهجرةُ بأعلى الشاشاتِ استعمالًا — فهي الأعلى أثرًا عند الخطأ. بل بدفعةٍ تمثيليةٍ متوسطةِ المخاطرةِ تغطي أنماطَ الشاشاتِ المختلفة.</t>
        </is>
      </c>
      <c r="D4994" s="7" t="inlineStr">
        <is>
          <t>طلب تدقيق تجربة المستخدم · الجولةُ الثانية — النظامُ التصميميُّ بعد المراجعة</t>
        </is>
      </c>
      <c r="E4994" s="7" t="inlineStr">
        <is>
          <t>§الهجرة</t>
        </is>
      </c>
      <c r="F4994" s="7" t="inlineStr">
        <is>
          <t>DSN</t>
        </is>
      </c>
      <c r="G4994" s="7" t="inlineStr">
        <is>
          <t>قرار مالك موقَّع — نافذ</t>
        </is>
      </c>
      <c r="H4994" s="7" t="inlineStr">
        <is>
          <t>INJAZ-UX-01</t>
        </is>
      </c>
      <c r="I4994" s="7" t="inlineStr">
        <is>
          <t>الفصلُ ٦ — النظامُ التصميمي</t>
        </is>
      </c>
      <c r="J4994" s="7" t="inlineStr">
        <is>
          <t>FRD-01 لعرضِ مستنداتها · DELIVERY-01 لبواباتِ القبول</t>
        </is>
      </c>
      <c r="K4994" s="7" t="inlineStr">
        <is>
          <t>اختبارُ اختيار: الدفعةُ الأولى تمثيليةٌ لا الأعلى استعمالًا</t>
        </is>
      </c>
      <c r="L4994" s="7" t="inlineStr">
        <is>
          <t>مطلوب ولم يُنفذ</t>
        </is>
      </c>
      <c r="M4994" s="7" t="inlineStr">
        <is>
          <t>نافذ</t>
        </is>
      </c>
    </row>
    <row r="4995">
      <c r="A4995" s="7" t="n">
        <v>4994</v>
      </c>
      <c r="B4995" s="7" t="inlineStr">
        <is>
          <t>DSN-440</t>
        </is>
      </c>
      <c r="C4995" s="7" t="inlineStr">
        <is>
          <t>الدفعةُ التجريبيةُ تشمل نمطَ «قائمةُ سجلاتٍ طويلة» بشاشة «سجل المعدات» — لأنها ٤٦ عمودًا · سبعةُ مناظر · ومكوناتُها CM-08 · CM-09 · CM-10 · CM-11 · CM-14 · ومخاطرتُها متوسطة.</t>
        </is>
      </c>
      <c r="D4995" s="7" t="inlineStr">
        <is>
          <t>طلب تدقيق تجربة المستخدم · الجولةُ الثانية — النظامُ التصميميُّ بعد المراجعة</t>
        </is>
      </c>
      <c r="E4995" s="7" t="inlineStr">
        <is>
          <t>§الهجرة</t>
        </is>
      </c>
      <c r="F4995" s="7" t="inlineStr">
        <is>
          <t>DSN</t>
        </is>
      </c>
      <c r="G4995" s="7" t="inlineStr">
        <is>
          <t>قرار مالك موقَّع — نافذ</t>
        </is>
      </c>
      <c r="H4995" s="7" t="inlineStr">
        <is>
          <t>INJAZ-UX-01</t>
        </is>
      </c>
      <c r="I4995" s="7" t="inlineStr">
        <is>
          <t>الفصلُ ٦ — النظامُ التصميمي</t>
        </is>
      </c>
      <c r="J4995" s="7" t="inlineStr">
        <is>
          <t>FRD-01 لعرضِ مستنداتها · DELIVERY-01 لبواباتِ القبول</t>
        </is>
      </c>
      <c r="K4995" s="7" t="inlineStr">
        <is>
          <t>اختبارُ نمط: نمطُ قائمةُ سجلاتٍ طويلة يُهاجَر بنجاحٍ قبل التعميم</t>
        </is>
      </c>
      <c r="L4995" s="7" t="inlineStr">
        <is>
          <t>مطلوب ولم يُنفذ</t>
        </is>
      </c>
      <c r="M4995" s="7" t="inlineStr">
        <is>
          <t>نافذ</t>
        </is>
      </c>
    </row>
    <row r="4996">
      <c r="A4996" s="7" t="n">
        <v>4995</v>
      </c>
      <c r="B4996" s="7" t="inlineStr">
        <is>
          <t>DSN-441</t>
        </is>
      </c>
      <c r="C4996" s="7" t="inlineStr">
        <is>
          <t>الدفعةُ التجريبيةُ تشمل نمطَ «ملفٌّ أمٌّ بتبويبات» بشاشة «كرت المعدة» — لأنها تبويباتٌ متعددةٌ وتحميلٌ عند الفتح · ومكوناتُها CM-17 · CM-00 · CM-43 · ومخاطرتُها متوسطة.</t>
        </is>
      </c>
      <c r="D4996" s="7" t="inlineStr">
        <is>
          <t>طلب تدقيق تجربة المستخدم · الجولةُ الثانية — النظامُ التصميميُّ بعد المراجعة</t>
        </is>
      </c>
      <c r="E4996" s="7" t="inlineStr">
        <is>
          <t>§الهجرة</t>
        </is>
      </c>
      <c r="F4996" s="7" t="inlineStr">
        <is>
          <t>DSN</t>
        </is>
      </c>
      <c r="G4996" s="7" t="inlineStr">
        <is>
          <t>قرار مالك موقَّع — نافذ</t>
        </is>
      </c>
      <c r="H4996" s="7" t="inlineStr">
        <is>
          <t>INJAZ-UX-01</t>
        </is>
      </c>
      <c r="I4996" s="7" t="inlineStr">
        <is>
          <t>الفصلُ ٦ — النظامُ التصميمي</t>
        </is>
      </c>
      <c r="J4996" s="7" t="inlineStr">
        <is>
          <t>FRD-01 لعرضِ مستنداتها · DELIVERY-01 لبواباتِ القبول</t>
        </is>
      </c>
      <c r="K4996" s="7" t="inlineStr">
        <is>
          <t>اختبارُ نمط: نمطُ ملفٌّ أمٌّ بتبويبات يُهاجَر بنجاحٍ قبل التعميم</t>
        </is>
      </c>
      <c r="L4996" s="7" t="inlineStr">
        <is>
          <t>مطلوب ولم يُنفذ</t>
        </is>
      </c>
      <c r="M4996" s="7" t="inlineStr">
        <is>
          <t>نافذ</t>
        </is>
      </c>
    </row>
    <row r="4997">
      <c r="A4997" s="7" t="n">
        <v>4996</v>
      </c>
      <c r="B4997" s="7" t="inlineStr">
        <is>
          <t>DSN-442</t>
        </is>
      </c>
      <c r="C4997" s="7" t="inlineStr">
        <is>
          <t>الدفعةُ التجريبيةُ تشمل نمطَ «نموذجُ إنشاء» بشاشة «تسجيل مورد جديد» — لأنها حقولٌ متنوعةٌ ومرفقات · ومكوناتُها CM-03 · CM-04 · CM-06 · CM-35 · ومخاطرتُها منخفضة.</t>
        </is>
      </c>
      <c r="D4997" s="7" t="inlineStr">
        <is>
          <t>طلب تدقيق تجربة المستخدم · الجولةُ الثانية — النظامُ التصميميُّ بعد المراجعة</t>
        </is>
      </c>
      <c r="E4997" s="7" t="inlineStr">
        <is>
          <t>§الهجرة</t>
        </is>
      </c>
      <c r="F4997" s="7" t="inlineStr">
        <is>
          <t>DSN</t>
        </is>
      </c>
      <c r="G4997" s="7" t="inlineStr">
        <is>
          <t>قرار مالك موقَّع — نافذ</t>
        </is>
      </c>
      <c r="H4997" s="7" t="inlineStr">
        <is>
          <t>INJAZ-UX-01</t>
        </is>
      </c>
      <c r="I4997" s="7" t="inlineStr">
        <is>
          <t>الفصلُ ٦ — النظامُ التصميمي</t>
        </is>
      </c>
      <c r="J4997" s="7" t="inlineStr">
        <is>
          <t>FRD-01 لعرضِ مستنداتها · DELIVERY-01 لبواباتِ القبول</t>
        </is>
      </c>
      <c r="K4997" s="7" t="inlineStr">
        <is>
          <t>اختبارُ نمط: نمطُ نموذجُ إنشاء يُهاجَر بنجاحٍ قبل التعميم</t>
        </is>
      </c>
      <c r="L4997" s="7" t="inlineStr">
        <is>
          <t>مطلوب ولم يُنفذ</t>
        </is>
      </c>
      <c r="M4997" s="7" t="inlineStr">
        <is>
          <t>نافذ</t>
        </is>
      </c>
    </row>
    <row r="4998">
      <c r="A4998" s="7" t="n">
        <v>4997</v>
      </c>
      <c r="B4998" s="7" t="inlineStr">
        <is>
          <t>DSN-443</t>
        </is>
      </c>
      <c r="C4998" s="7" t="inlineStr">
        <is>
          <t>الدفعةُ التجريبيةُ تشمل نمطَ «شاشةُ اعتماد» بشاشة «صندوق ما ينتظر اعتمادي» — لأنها سلسلةُ اعتمادٍ ومهل · ومكوناتُها CM-41 · CM-42 · CM-46 · ومخاطرتُها متوسطة.</t>
        </is>
      </c>
      <c r="D4998" s="7" t="inlineStr">
        <is>
          <t>طلب تدقيق تجربة المستخدم · الجولةُ الثانية — النظامُ التصميميُّ بعد المراجعة</t>
        </is>
      </c>
      <c r="E4998" s="7" t="inlineStr">
        <is>
          <t>§الهجرة</t>
        </is>
      </c>
      <c r="F4998" s="7" t="inlineStr">
        <is>
          <t>DSN</t>
        </is>
      </c>
      <c r="G4998" s="7" t="inlineStr">
        <is>
          <t>قرار مالك موقَّع — نافذ</t>
        </is>
      </c>
      <c r="H4998" s="7" t="inlineStr">
        <is>
          <t>INJAZ-UX-01</t>
        </is>
      </c>
      <c r="I4998" s="7" t="inlineStr">
        <is>
          <t>الفصلُ ٦ — النظامُ التصميمي</t>
        </is>
      </c>
      <c r="J4998" s="7" t="inlineStr">
        <is>
          <t>FRD-01 لعرضِ مستنداتها · DELIVERY-01 لبواباتِ القبول</t>
        </is>
      </c>
      <c r="K4998" s="7" t="inlineStr">
        <is>
          <t>اختبارُ نمط: نمطُ شاشةُ اعتماد يُهاجَر بنجاحٍ قبل التعميم</t>
        </is>
      </c>
      <c r="L4998" s="7" t="inlineStr">
        <is>
          <t>مطلوب ولم يُنفذ</t>
        </is>
      </c>
      <c r="M4998" s="7" t="inlineStr">
        <is>
          <t>نافذ</t>
        </is>
      </c>
    </row>
    <row r="4999">
      <c r="A4999" s="7" t="n">
        <v>4998</v>
      </c>
      <c r="B4999" s="7" t="inlineStr">
        <is>
          <t>DSN-444</t>
        </is>
      </c>
      <c r="C4999" s="7" t="inlineStr">
        <is>
          <t>الدفعةُ التجريبيةُ تشمل نمطَ «لوحةُ مؤشرات» بشاشة «لوحة الرئيس التنفيذي» — لأنها بطاقاتٌ ورسومٌ وتعمّق · ومكوناتُها CM-19 · CM-20 · CM-00 · ومخاطرتُها منخفضة.</t>
        </is>
      </c>
      <c r="D4999" s="7" t="inlineStr">
        <is>
          <t>طلب تدقيق تجربة المستخدم · الجولةُ الثانية — النظامُ التصميميُّ بعد المراجعة</t>
        </is>
      </c>
      <c r="E4999" s="7" t="inlineStr">
        <is>
          <t>§الهجرة</t>
        </is>
      </c>
      <c r="F4999" s="7" t="inlineStr">
        <is>
          <t>DSN</t>
        </is>
      </c>
      <c r="G4999" s="7" t="inlineStr">
        <is>
          <t>قرار مالك موقَّع — نافذ</t>
        </is>
      </c>
      <c r="H4999" s="7" t="inlineStr">
        <is>
          <t>INJAZ-UX-01</t>
        </is>
      </c>
      <c r="I4999" s="7" t="inlineStr">
        <is>
          <t>الفصلُ ٦ — النظامُ التصميمي</t>
        </is>
      </c>
      <c r="J4999" s="7" t="inlineStr">
        <is>
          <t>FRD-01 لعرضِ مستنداتها · DELIVERY-01 لبواباتِ القبول</t>
        </is>
      </c>
      <c r="K4999" s="7" t="inlineStr">
        <is>
          <t>اختبارُ نمط: نمطُ لوحةُ مؤشرات يُهاجَر بنجاحٍ قبل التعميم</t>
        </is>
      </c>
      <c r="L4999" s="7" t="inlineStr">
        <is>
          <t>مطلوب ولم يُنفذ</t>
        </is>
      </c>
      <c r="M4999" s="7" t="inlineStr">
        <is>
          <t>نافذ</t>
        </is>
      </c>
    </row>
    <row r="5000">
      <c r="A5000" s="7" t="n">
        <v>4999</v>
      </c>
      <c r="B5000" s="7" t="inlineStr">
        <is>
          <t>DSN-445</t>
        </is>
      </c>
      <c r="C5000" s="7" t="inlineStr">
        <is>
          <t>الدفعةُ التجريبيةُ تشمل نمطَ «شاشةٌ ميدانية» بشاشة «تسجيل التايم شيت والإنتاج» — لأنها جوالٌ أولًا ودون اتصال · ومكوناتُها CM-28 · CM-00 · CM-35 · ومخاطرتُها عالية.</t>
        </is>
      </c>
      <c r="D5000" s="7" t="inlineStr">
        <is>
          <t>طلب تدقيق تجربة المستخدم · الجولةُ الثانية — النظامُ التصميميُّ بعد المراجعة</t>
        </is>
      </c>
      <c r="E5000" s="7" t="inlineStr">
        <is>
          <t>§الهجرة</t>
        </is>
      </c>
      <c r="F5000" s="7" t="inlineStr">
        <is>
          <t>DSN</t>
        </is>
      </c>
      <c r="G5000" s="7" t="inlineStr">
        <is>
          <t>قرار مالك موقَّع — نافذ</t>
        </is>
      </c>
      <c r="H5000" s="7" t="inlineStr">
        <is>
          <t>INJAZ-UX-01</t>
        </is>
      </c>
      <c r="I5000" s="7" t="inlineStr">
        <is>
          <t>الفصلُ ٦ — النظامُ التصميمي</t>
        </is>
      </c>
      <c r="J5000" s="7" t="inlineStr">
        <is>
          <t>FRD-01 لعرضِ مستنداتها · DELIVERY-01 لبواباتِ القبول</t>
        </is>
      </c>
      <c r="K5000" s="7" t="inlineStr">
        <is>
          <t>اختبارُ نمط: نمطُ شاشةٌ ميدانية يُهاجَر بنجاحٍ قبل التعميم</t>
        </is>
      </c>
      <c r="L5000" s="7" t="inlineStr">
        <is>
          <t>مطلوب ولم يُنفذ</t>
        </is>
      </c>
      <c r="M5000" s="7" t="inlineStr">
        <is>
          <t>نافذ</t>
        </is>
      </c>
    </row>
    <row r="5001">
      <c r="A5001" s="7" t="n">
        <v>5000</v>
      </c>
      <c r="B5001" s="7" t="inlineStr">
        <is>
          <t>DSN-446</t>
        </is>
      </c>
      <c r="C5001" s="7" t="inlineStr">
        <is>
          <t>الدفعةُ التجريبيةُ تشمل نمطَ «مساحةُ عملي» بشاشة «مهامي» — لأنها تصفيةٌ بالحالةِ وإجراءٌ ثابت · ومكوناتُها CM-02 · CM-42 · CM-21 · ومخاطرتُها منخفضة.</t>
        </is>
      </c>
      <c r="D5001" s="7" t="inlineStr">
        <is>
          <t>طلب تدقيق تجربة المستخدم · الجولةُ الثانية — النظامُ التصميميُّ بعد المراجعة</t>
        </is>
      </c>
      <c r="E5001" s="7" t="inlineStr">
        <is>
          <t>§الهجرة</t>
        </is>
      </c>
      <c r="F5001" s="7" t="inlineStr">
        <is>
          <t>DSN</t>
        </is>
      </c>
      <c r="G5001" s="7" t="inlineStr">
        <is>
          <t>قرار مالك موقَّع — نافذ</t>
        </is>
      </c>
      <c r="H5001" s="7" t="inlineStr">
        <is>
          <t>INJAZ-UX-01</t>
        </is>
      </c>
      <c r="I5001" s="7" t="inlineStr">
        <is>
          <t>الفصلُ ٦ — النظامُ التصميمي</t>
        </is>
      </c>
      <c r="J5001" s="7" t="inlineStr">
        <is>
          <t>FRD-01 لعرضِ مستنداتها · DELIVERY-01 لبواباتِ القبول</t>
        </is>
      </c>
      <c r="K5001" s="7" t="inlineStr">
        <is>
          <t>اختبارُ نمط: نمطُ مساحةُ عملي يُهاجَر بنجاحٍ قبل التعميم</t>
        </is>
      </c>
      <c r="L5001" s="7" t="inlineStr">
        <is>
          <t>مطلوب ولم يُنفذ</t>
        </is>
      </c>
      <c r="M5001" s="7" t="inlineStr">
        <is>
          <t>نافذ</t>
        </is>
      </c>
    </row>
    <row r="5002">
      <c r="A5002" s="7" t="n">
        <v>5001</v>
      </c>
      <c r="B5002" s="7" t="inlineStr">
        <is>
          <t>DSN-447</t>
        </is>
      </c>
      <c r="C5002" s="7" t="inlineStr">
        <is>
          <t>الدفعةُ التجريبيةُ تشمل نمطَ «شاشةٌ ماليةٌ للقراءة» بشاشة «القوائم المالية» — لأنها قراءةٌ فقط وتصديرٌ وطباعة · ومكوناتُها CM-14 · CM-48 · CM-00 · ومخاطرتُها منخفضة.</t>
        </is>
      </c>
      <c r="D5002" s="7" t="inlineStr">
        <is>
          <t>طلب تدقيق تجربة المستخدم · الجولةُ الثانية — النظامُ التصميميُّ بعد المراجعة</t>
        </is>
      </c>
      <c r="E5002" s="7" t="inlineStr">
        <is>
          <t>§الهجرة</t>
        </is>
      </c>
      <c r="F5002" s="7" t="inlineStr">
        <is>
          <t>DSN</t>
        </is>
      </c>
      <c r="G5002" s="7" t="inlineStr">
        <is>
          <t>قرار مالك موقَّع — نافذ</t>
        </is>
      </c>
      <c r="H5002" s="7" t="inlineStr">
        <is>
          <t>INJAZ-UX-01</t>
        </is>
      </c>
      <c r="I5002" s="7" t="inlineStr">
        <is>
          <t>الفصلُ ٦ — النظامُ التصميمي</t>
        </is>
      </c>
      <c r="J5002" s="7" t="inlineStr">
        <is>
          <t>FRD-01 لعرضِ مستنداتها · DELIVERY-01 لبواباتِ القبول</t>
        </is>
      </c>
      <c r="K5002" s="7" t="inlineStr">
        <is>
          <t>اختبارُ نمط: نمطُ شاشةٌ ماليةٌ للقراءة يُهاجَر بنجاحٍ قبل التعميم</t>
        </is>
      </c>
      <c r="L5002" s="7" t="inlineStr">
        <is>
          <t>مطلوب ولم يُنفذ</t>
        </is>
      </c>
      <c r="M5002" s="7" t="inlineStr">
        <is>
          <t>نافذ</t>
        </is>
      </c>
    </row>
    <row r="5003">
      <c r="A5003" s="7" t="n">
        <v>5002</v>
      </c>
      <c r="B5003" s="7" t="inlineStr">
        <is>
          <t>DSN-448</t>
        </is>
      </c>
      <c r="C5003" s="7" t="inlineStr">
        <is>
          <t>حجمُ دفعةِ الهجرةِ يُقاس بحجم التغييرِ والمكوناتِ المشتركةِ والمخاطرةِ — لا بعددِ الشاشاتِ وحدَه. فخمسُ شاشاتٍ معقدةٍ قد تعدل عشرين بسيطة.</t>
        </is>
      </c>
      <c r="D5003" s="7" t="inlineStr">
        <is>
          <t>طلب تدقيق تجربة المستخدم · الجولةُ الثانية — النظامُ التصميميُّ بعد المراجعة</t>
        </is>
      </c>
      <c r="E5003" s="7" t="inlineStr">
        <is>
          <t>§الهجرة</t>
        </is>
      </c>
      <c r="F5003" s="7" t="inlineStr">
        <is>
          <t>DSN</t>
        </is>
      </c>
      <c r="G5003" s="7" t="inlineStr">
        <is>
          <t>قرار مالك موقَّع — نافذ</t>
        </is>
      </c>
      <c r="H5003" s="7" t="inlineStr">
        <is>
          <t>INJAZ-UX-01</t>
        </is>
      </c>
      <c r="I5003" s="7" t="inlineStr">
        <is>
          <t>الفصلُ ٦ — النظامُ التصميمي</t>
        </is>
      </c>
      <c r="J5003" s="7" t="inlineStr">
        <is>
          <t>FRD-01 لعرضِ مستنداتها · DELIVERY-01 لبواباتِ القبول</t>
        </is>
      </c>
      <c r="K5003" s="7" t="inlineStr">
        <is>
          <t>اختبارُ معيار: كلُّ دفعةٍ لها حجمُ تغييرٍ مقيسٌ لا عددٌ فقط</t>
        </is>
      </c>
      <c r="L5003" s="7" t="inlineStr">
        <is>
          <t>مطلوب ولم يُنفذ</t>
        </is>
      </c>
      <c r="M5003" s="7" t="inlineStr">
        <is>
          <t>نافذ</t>
        </is>
      </c>
    </row>
    <row r="5004">
      <c r="A5004" s="7" t="n">
        <v>5003</v>
      </c>
      <c r="B5004" s="7" t="inlineStr">
        <is>
          <t>DSN-449</t>
        </is>
      </c>
      <c r="C5004" s="7" t="inlineStr">
        <is>
          <t>مرحلةُ الهجرة «MG-1» — الشاشاتُ الجديدة: تلتزم بالمكوناتِ فورًا ولا استثناء · في من تاريخ اعتماد DS-01 · وأمانُها الفحصُ الآليُّ يمنع الدمجَ بمكوّنٍ خارج المكتبة · ومخاطرتُها لا خطر.</t>
        </is>
      </c>
      <c r="D5004" s="7" t="inlineStr">
        <is>
          <t>طلب تدقيق تجربة المستخدم · الجولةُ الثانية — النظامُ التصميميُّ بعد المراجعة</t>
        </is>
      </c>
      <c r="E5004" s="7" t="inlineStr">
        <is>
          <t>§الهجرة</t>
        </is>
      </c>
      <c r="F5004" s="7" t="inlineStr">
        <is>
          <t>DSN</t>
        </is>
      </c>
      <c r="G5004" s="7" t="inlineStr">
        <is>
          <t>قرار مالك موقَّع — نافذ</t>
        </is>
      </c>
      <c r="H5004" s="7" t="inlineStr">
        <is>
          <t>INJAZ-UX-01</t>
        </is>
      </c>
      <c r="I5004" s="7" t="inlineStr">
        <is>
          <t>الفصلُ ٦ — النظامُ التصميمي</t>
        </is>
      </c>
      <c r="J5004" s="7" t="inlineStr">
        <is>
          <t>FRD-01 لعرضِ مستنداتها · DELIVERY-01 لبواباتِ القبول</t>
        </is>
      </c>
      <c r="K5004" s="7" t="inlineStr">
        <is>
          <t>اختبارُ مرحلة: MG-1 تُنفَّذ بلا كسرِ شاشةٍ قائمة</t>
        </is>
      </c>
      <c r="L5004" s="7" t="inlineStr">
        <is>
          <t>مطلوب ولم يُنفذ</t>
        </is>
      </c>
      <c r="M5004" s="7" t="inlineStr">
        <is>
          <t>نافذ</t>
        </is>
      </c>
    </row>
    <row r="5005">
      <c r="A5005" s="7" t="n">
        <v>5004</v>
      </c>
      <c r="B5005" s="7" t="inlineStr">
        <is>
          <t>DSN-450</t>
        </is>
      </c>
      <c r="C5005" s="7" t="inlineStr">
        <is>
          <t>مرحلةُ الهجرة «MG-2» — الأعمدةُ الحاكمةُ الثلاثةَ عشرَ: تُحقن من طبقةٍ مشتركةٍ مع إبقاءِ المحليِّ عاملًا حتى يُثبَت الحقن · في الدفعةُ الأولى · وأمانُها معنًى مثبَّتٌ دستوريًّا — فالتكافؤُ معرَّفٌ لا مفترض · ومخاطرتُها لا خطر.</t>
        </is>
      </c>
      <c r="D5005" s="7" t="inlineStr">
        <is>
          <t>طلب تدقيق تجربة المستخدم · الجولةُ الثانية — النظامُ التصميميُّ بعد المراجعة</t>
        </is>
      </c>
      <c r="E5005" s="7" t="inlineStr">
        <is>
          <t>§الهجرة</t>
        </is>
      </c>
      <c r="F5005" s="7" t="inlineStr">
        <is>
          <t>DSN</t>
        </is>
      </c>
      <c r="G5005" s="7" t="inlineStr">
        <is>
          <t>قرار مالك موقَّع — نافذ</t>
        </is>
      </c>
      <c r="H5005" s="7" t="inlineStr">
        <is>
          <t>INJAZ-UX-01</t>
        </is>
      </c>
      <c r="I5005" s="7" t="inlineStr">
        <is>
          <t>الفصلُ ٦ — النظامُ التصميمي</t>
        </is>
      </c>
      <c r="J5005" s="7" t="inlineStr">
        <is>
          <t>FRD-01 لعرضِ مستنداتها · DELIVERY-01 لبواباتِ القبول</t>
        </is>
      </c>
      <c r="K5005" s="7" t="inlineStr">
        <is>
          <t>اختبارُ مرحلة: MG-2 تُنفَّذ بلا كسرِ شاشةٍ قائمة</t>
        </is>
      </c>
      <c r="L5005" s="7" t="inlineStr">
        <is>
          <t>مطلوب ولم يُنفذ</t>
        </is>
      </c>
      <c r="M5005" s="7" t="inlineStr">
        <is>
          <t>نافذ</t>
        </is>
      </c>
    </row>
    <row r="5006">
      <c r="A5006" s="7" t="n">
        <v>5005</v>
      </c>
      <c r="B5006" s="7" t="inlineStr">
        <is>
          <t>DSN-451</t>
        </is>
      </c>
      <c r="C5006" s="7" t="inlineStr">
        <is>
          <t>مرحلةُ الهجرة «MG-3» — شارةُ الحالة: مكوّنٌ واحدٌ بقائمةِ قيمٍ محليةٍ لكل شاشة · في الدفعةُ الثانية · وأمانُها ◆ لا تُوحَّد القيمُ — فآلةُ حالةِ أمرِ الصيانة ليست آلةَ حالةِ العقد · ومخاطرتُها متوسط.</t>
        </is>
      </c>
      <c r="D5006" s="7" t="inlineStr">
        <is>
          <t>طلب تدقيق تجربة المستخدم · الجولةُ الثانية — النظامُ التصميميُّ بعد المراجعة</t>
        </is>
      </c>
      <c r="E5006" s="7" t="inlineStr">
        <is>
          <t>§الهجرة</t>
        </is>
      </c>
      <c r="F5006" s="7" t="inlineStr">
        <is>
          <t>DSN</t>
        </is>
      </c>
      <c r="G5006" s="7" t="inlineStr">
        <is>
          <t>قرار مالك موقَّع — نافذ</t>
        </is>
      </c>
      <c r="H5006" s="7" t="inlineStr">
        <is>
          <t>INJAZ-UX-01</t>
        </is>
      </c>
      <c r="I5006" s="7" t="inlineStr">
        <is>
          <t>الفصلُ ٦ — النظامُ التصميمي</t>
        </is>
      </c>
      <c r="J5006" s="7" t="inlineStr">
        <is>
          <t>FRD-01 لعرضِ مستنداتها · DELIVERY-01 لبواباتِ القبول</t>
        </is>
      </c>
      <c r="K5006" s="7" t="inlineStr">
        <is>
          <t>اختبارُ مرحلة: MG-3 تُنفَّذ بلا كسرِ شاشةٍ قائمة</t>
        </is>
      </c>
      <c r="L5006" s="7" t="inlineStr">
        <is>
          <t>مطلوب ولم يُنفذ</t>
        </is>
      </c>
      <c r="M5006" s="7" t="inlineStr">
        <is>
          <t>نافذ</t>
        </is>
      </c>
    </row>
    <row r="5007">
      <c r="A5007" s="7" t="n">
        <v>5006</v>
      </c>
      <c r="B5007" s="7" t="inlineStr">
        <is>
          <t>DSN-452</t>
        </is>
      </c>
      <c r="C5007" s="7" t="inlineStr">
        <is>
          <t>مرحلةُ الهجرة «MG-4» — المكوناتُ الإلزاميةُ العشرون: تُستبدل في دفعةٍ تمثيليةٍ متوسطةِ المخاطرة أولًا · في الدفعةُ الثالثة · وأمانُها قياسُ الأثرِ على عيّنةٍ قبل التعميم · ومخاطرتُها متوسط.</t>
        </is>
      </c>
      <c r="D5007" s="7" t="inlineStr">
        <is>
          <t>طلب تدقيق تجربة المستخدم · الجولةُ الثانية — النظامُ التصميميُّ بعد المراجعة</t>
        </is>
      </c>
      <c r="E5007" s="7" t="inlineStr">
        <is>
          <t>§الهجرة</t>
        </is>
      </c>
      <c r="F5007" s="7" t="inlineStr">
        <is>
          <t>DSN</t>
        </is>
      </c>
      <c r="G5007" s="7" t="inlineStr">
        <is>
          <t>قرار مالك موقَّع — نافذ</t>
        </is>
      </c>
      <c r="H5007" s="7" t="inlineStr">
        <is>
          <t>INJAZ-UX-01</t>
        </is>
      </c>
      <c r="I5007" s="7" t="inlineStr">
        <is>
          <t>الفصلُ ٦ — النظامُ التصميمي</t>
        </is>
      </c>
      <c r="J5007" s="7" t="inlineStr">
        <is>
          <t>FRD-01 لعرضِ مستنداتها · DELIVERY-01 لبواباتِ القبول</t>
        </is>
      </c>
      <c r="K5007" s="7" t="inlineStr">
        <is>
          <t>اختبارُ مرحلة: MG-4 تُنفَّذ بلا كسرِ شاشةٍ قائمة</t>
        </is>
      </c>
      <c r="L5007" s="7" t="inlineStr">
        <is>
          <t>مطلوب ولم يُنفذ</t>
        </is>
      </c>
      <c r="M5007" s="7" t="inlineStr">
        <is>
          <t>نافذ</t>
        </is>
      </c>
    </row>
    <row r="5008">
      <c r="A5008" s="7" t="n">
        <v>5007</v>
      </c>
      <c r="B5008" s="7" t="inlineStr">
        <is>
          <t>DSN-453</t>
        </is>
      </c>
      <c r="C5008" s="7" t="inlineStr">
        <is>
          <t>مرحلةُ الهجرة «MG-5» — الأعمدةُ الثلاثون التي تحتاج إقرارَ تكافؤ: لا تُوحَّد حتى يُقِرَّ المالكون · في بعد إقرار التكافؤ · وأمانُها ◆ خطرُ دمجِ مفاهيمَ مختلفةٍ كما وقع في «الوحدة» · ومخاطرتُها عالٍ.</t>
        </is>
      </c>
      <c r="D5008" s="7" t="inlineStr">
        <is>
          <t>طلب تدقيق تجربة المستخدم · الجولةُ الثانية — النظامُ التصميميُّ بعد المراجعة</t>
        </is>
      </c>
      <c r="E5008" s="7" t="inlineStr">
        <is>
          <t>§الهجرة</t>
        </is>
      </c>
      <c r="F5008" s="7" t="inlineStr">
        <is>
          <t>DSN</t>
        </is>
      </c>
      <c r="G5008" s="7" t="inlineStr">
        <is>
          <t>قرار مالك موقَّع — نافذ</t>
        </is>
      </c>
      <c r="H5008" s="7" t="inlineStr">
        <is>
          <t>INJAZ-UX-01</t>
        </is>
      </c>
      <c r="I5008" s="7" t="inlineStr">
        <is>
          <t>الفصلُ ٦ — النظامُ التصميمي</t>
        </is>
      </c>
      <c r="J5008" s="7" t="inlineStr">
        <is>
          <t>FRD-01 لعرضِ مستنداتها · DELIVERY-01 لبواباتِ القبول</t>
        </is>
      </c>
      <c r="K5008" s="7" t="inlineStr">
        <is>
          <t>اختبارُ مرحلة: MG-5 تُنفَّذ بلا كسرِ شاشةٍ قائمة</t>
        </is>
      </c>
      <c r="L5008" s="7" t="inlineStr">
        <is>
          <t>مطلوب ولم يُنفذ</t>
        </is>
      </c>
      <c r="M5008" s="7" t="inlineStr">
        <is>
          <t>نافذ</t>
        </is>
      </c>
    </row>
    <row r="5009">
      <c r="A5009" s="7" t="n">
        <v>5008</v>
      </c>
      <c r="B5009" s="7" t="inlineStr">
        <is>
          <t>DSN-454</t>
        </is>
      </c>
      <c r="C5009" s="7" t="inlineStr">
        <is>
          <t>مرحلةُ الهجرة «MG-6» — بقيةُ الشاشات: تُهاجَر بدفعاتٍ من عشرين شاشةً بعد نجاح السابقة · في بعد MG-4 · وأمانُها لا هجرةَ جماعيةً — والقديمُ يبقى عاملًا · ومخاطرتُها متوسط.</t>
        </is>
      </c>
      <c r="D5009" s="7" t="inlineStr">
        <is>
          <t>طلب تدقيق تجربة المستخدم · الجولةُ الثانية — النظامُ التصميميُّ بعد المراجعة</t>
        </is>
      </c>
      <c r="E5009" s="7" t="inlineStr">
        <is>
          <t>§الهجرة</t>
        </is>
      </c>
      <c r="F5009" s="7" t="inlineStr">
        <is>
          <t>DSN</t>
        </is>
      </c>
      <c r="G5009" s="7" t="inlineStr">
        <is>
          <t>قرار مالك موقَّع — نافذ</t>
        </is>
      </c>
      <c r="H5009" s="7" t="inlineStr">
        <is>
          <t>INJAZ-UX-01</t>
        </is>
      </c>
      <c r="I5009" s="7" t="inlineStr">
        <is>
          <t>الفصلُ ٦ — النظامُ التصميمي</t>
        </is>
      </c>
      <c r="J5009" s="7" t="inlineStr">
        <is>
          <t>FRD-01 لعرضِ مستنداتها · DELIVERY-01 لبواباتِ القبول</t>
        </is>
      </c>
      <c r="K5009" s="7" t="inlineStr">
        <is>
          <t>اختبارُ مرحلة: MG-6 تُنفَّذ بلا كسرِ شاشةٍ قائمة</t>
        </is>
      </c>
      <c r="L5009" s="7" t="inlineStr">
        <is>
          <t>مطلوب ولم يُنفذ</t>
        </is>
      </c>
      <c r="M5009" s="7" t="inlineStr">
        <is>
          <t>نافذ</t>
        </is>
      </c>
    </row>
    <row r="5010">
      <c r="A5010" s="7" t="n">
        <v>5009</v>
      </c>
      <c r="B5010" s="7" t="inlineStr">
        <is>
          <t>DSN-455</t>
        </is>
      </c>
      <c r="C5010" s="7" t="inlineStr">
        <is>
          <t>فحصٌ آليٌّ يمنع الدمجَ عند وجود: لونٌ خارج الرموز.</t>
        </is>
      </c>
      <c r="D5010" s="7" t="inlineStr">
        <is>
          <t>طلب تدقيق تجربة المستخدم · الجولةُ الثانية — النظامُ التصميميُّ بعد المراجعة</t>
        </is>
      </c>
      <c r="E5010" s="7" t="inlineStr">
        <is>
          <t>§الفحوص</t>
        </is>
      </c>
      <c r="F5010" s="7" t="inlineStr">
        <is>
          <t>DSN</t>
        </is>
      </c>
      <c r="G5010" s="7" t="inlineStr">
        <is>
          <t>قرار مالك موقَّع — نافذ</t>
        </is>
      </c>
      <c r="H5010" s="7" t="inlineStr">
        <is>
          <t>INJAZ-UX-01</t>
        </is>
      </c>
      <c r="I5010" s="7" t="inlineStr">
        <is>
          <t>الفصلُ ٦ — النظامُ التصميمي</t>
        </is>
      </c>
      <c r="J5010" s="7" t="inlineStr">
        <is>
          <t>FRD-01 لعرضِ مستنداتها · DELIVERY-01 لبواباتِ القبول</t>
        </is>
      </c>
      <c r="K5010" s="7" t="inlineStr">
        <is>
          <t>اختبارُ منع: وجودُ «لونٌ خارج الرموز» يوقف خطَّ التسليم</t>
        </is>
      </c>
      <c r="L5010" s="7" t="inlineStr">
        <is>
          <t>مطلوب ولم يُنفذ</t>
        </is>
      </c>
      <c r="M5010" s="7" t="inlineStr">
        <is>
          <t>نافذ</t>
        </is>
      </c>
    </row>
    <row r="5011">
      <c r="A5011" s="7" t="n">
        <v>5010</v>
      </c>
      <c r="B5011" s="7" t="inlineStr">
        <is>
          <t>DSN-456</t>
        </is>
      </c>
      <c r="C5011" s="7" t="inlineStr">
        <is>
          <t>فحصٌ آليٌّ يمنع الدمجَ عند وجود: حجمُ خطٍّ خارج النظام.</t>
        </is>
      </c>
      <c r="D5011" s="7" t="inlineStr">
        <is>
          <t>طلب تدقيق تجربة المستخدم · الجولةُ الثانية — النظامُ التصميميُّ بعد المراجعة</t>
        </is>
      </c>
      <c r="E5011" s="7" t="inlineStr">
        <is>
          <t>§الفحوص</t>
        </is>
      </c>
      <c r="F5011" s="7" t="inlineStr">
        <is>
          <t>DSN</t>
        </is>
      </c>
      <c r="G5011" s="7" t="inlineStr">
        <is>
          <t>قرار مالك موقَّع — نافذ</t>
        </is>
      </c>
      <c r="H5011" s="7" t="inlineStr">
        <is>
          <t>INJAZ-UX-01</t>
        </is>
      </c>
      <c r="I5011" s="7" t="inlineStr">
        <is>
          <t>الفصلُ ٦ — النظامُ التصميمي</t>
        </is>
      </c>
      <c r="J5011" s="7" t="inlineStr">
        <is>
          <t>FRD-01 لعرضِ مستنداتها · DELIVERY-01 لبواباتِ القبول</t>
        </is>
      </c>
      <c r="K5011" s="7" t="inlineStr">
        <is>
          <t>اختبارُ منع: وجودُ «حجمُ خطٍّ خارج النظام» يوقف خطَّ التسليم</t>
        </is>
      </c>
      <c r="L5011" s="7" t="inlineStr">
        <is>
          <t>مطلوب ولم يُنفذ</t>
        </is>
      </c>
      <c r="M5011" s="7" t="inlineStr">
        <is>
          <t>نافذ</t>
        </is>
      </c>
    </row>
    <row r="5012">
      <c r="A5012" s="7" t="n">
        <v>5011</v>
      </c>
      <c r="B5012" s="7" t="inlineStr">
        <is>
          <t>DSN-457</t>
        </is>
      </c>
      <c r="C5012" s="7" t="inlineStr">
        <is>
          <t>فحصٌ آليٌّ يمنع الدمجَ عند وجود: مسافةٌ ليست مضاعفَ أربعة.</t>
        </is>
      </c>
      <c r="D5012" s="7" t="inlineStr">
        <is>
          <t>طلب تدقيق تجربة المستخدم · الجولةُ الثانية — النظامُ التصميميُّ بعد المراجعة</t>
        </is>
      </c>
      <c r="E5012" s="7" t="inlineStr">
        <is>
          <t>§الفحوص</t>
        </is>
      </c>
      <c r="F5012" s="7" t="inlineStr">
        <is>
          <t>DSN</t>
        </is>
      </c>
      <c r="G5012" s="7" t="inlineStr">
        <is>
          <t>قرار مالك موقَّع — نافذ</t>
        </is>
      </c>
      <c r="H5012" s="7" t="inlineStr">
        <is>
          <t>INJAZ-UX-01</t>
        </is>
      </c>
      <c r="I5012" s="7" t="inlineStr">
        <is>
          <t>الفصلُ ٦ — النظامُ التصميمي</t>
        </is>
      </c>
      <c r="J5012" s="7" t="inlineStr">
        <is>
          <t>FRD-01 لعرضِ مستنداتها · DELIVERY-01 لبواباتِ القبول</t>
        </is>
      </c>
      <c r="K5012" s="7" t="inlineStr">
        <is>
          <t>اختبارُ منع: وجودُ «مسافةٌ ليست مضاعفَ أربعة» يوقف خطَّ التسليم</t>
        </is>
      </c>
      <c r="L5012" s="7" t="inlineStr">
        <is>
          <t>مطلوب ولم يُنفذ</t>
        </is>
      </c>
      <c r="M5012" s="7" t="inlineStr">
        <is>
          <t>نافذ</t>
        </is>
      </c>
    </row>
    <row r="5013">
      <c r="A5013" s="7" t="n">
        <v>5012</v>
      </c>
      <c r="B5013" s="7" t="inlineStr">
        <is>
          <t>DSN-458</t>
        </is>
      </c>
      <c r="C5013" s="7" t="inlineStr">
        <is>
          <t>فحصٌ آليٌّ يمنع الدمجَ عند وجود: رمزُ مكوّنٍ قيمتُه نطاقٌ لا قيمة.</t>
        </is>
      </c>
      <c r="D5013" s="7" t="inlineStr">
        <is>
          <t>طلب تدقيق تجربة المستخدم · الجولةُ الثانية — النظامُ التصميميُّ بعد المراجعة</t>
        </is>
      </c>
      <c r="E5013" s="7" t="inlineStr">
        <is>
          <t>§الفحوص</t>
        </is>
      </c>
      <c r="F5013" s="7" t="inlineStr">
        <is>
          <t>DSN</t>
        </is>
      </c>
      <c r="G5013" s="7" t="inlineStr">
        <is>
          <t>قرار مالك موقَّع — نافذ</t>
        </is>
      </c>
      <c r="H5013" s="7" t="inlineStr">
        <is>
          <t>INJAZ-UX-01</t>
        </is>
      </c>
      <c r="I5013" s="7" t="inlineStr">
        <is>
          <t>الفصلُ ٦ — النظامُ التصميمي</t>
        </is>
      </c>
      <c r="J5013" s="7" t="inlineStr">
        <is>
          <t>FRD-01 لعرضِ مستنداتها · DELIVERY-01 لبواباتِ القبول</t>
        </is>
      </c>
      <c r="K5013" s="7" t="inlineStr">
        <is>
          <t>اختبارُ منع: وجودُ «رمزُ مكوّنٍ قيمتُه نطاقٌ لا قيمة» يوقف خطَّ التسليم</t>
        </is>
      </c>
      <c r="L5013" s="7" t="inlineStr">
        <is>
          <t>مطلوب ولم يُنفذ</t>
        </is>
      </c>
      <c r="M5013" s="7" t="inlineStr">
        <is>
          <t>نافذ</t>
        </is>
      </c>
    </row>
    <row r="5014">
      <c r="A5014" s="7" t="n">
        <v>5013</v>
      </c>
      <c r="B5014" s="7" t="inlineStr">
        <is>
          <t>DSN-459</t>
        </is>
      </c>
      <c r="C5014" s="7" t="inlineStr">
        <is>
          <t>فحصٌ آليٌّ يمنع الدمجَ عند وجود: مكوّنٌ يستدعي رمزًا أوليًّا مباشرةً.</t>
        </is>
      </c>
      <c r="D5014" s="7" t="inlineStr">
        <is>
          <t>طلب تدقيق تجربة المستخدم · الجولةُ الثانية — النظامُ التصميميُّ بعد المراجعة</t>
        </is>
      </c>
      <c r="E5014" s="7" t="inlineStr">
        <is>
          <t>§الفحوص</t>
        </is>
      </c>
      <c r="F5014" s="7" t="inlineStr">
        <is>
          <t>DSN</t>
        </is>
      </c>
      <c r="G5014" s="7" t="inlineStr">
        <is>
          <t>قرار مالك موقَّع — نافذ</t>
        </is>
      </c>
      <c r="H5014" s="7" t="inlineStr">
        <is>
          <t>INJAZ-UX-01</t>
        </is>
      </c>
      <c r="I5014" s="7" t="inlineStr">
        <is>
          <t>الفصلُ ٦ — النظامُ التصميمي</t>
        </is>
      </c>
      <c r="J5014" s="7" t="inlineStr">
        <is>
          <t>FRD-01 لعرضِ مستنداتها · DELIVERY-01 لبواباتِ القبول</t>
        </is>
      </c>
      <c r="K5014" s="7" t="inlineStr">
        <is>
          <t>اختبارُ منع: وجودُ «مكوّنٌ يستدعي رمزًا أوليًّا مباشرةً» يوقف خطَّ التسليم</t>
        </is>
      </c>
      <c r="L5014" s="7" t="inlineStr">
        <is>
          <t>مطلوب ولم يُنفذ</t>
        </is>
      </c>
      <c r="M5014" s="7" t="inlineStr">
        <is>
          <t>نافذ</t>
        </is>
      </c>
    </row>
    <row r="5015">
      <c r="A5015" s="7" t="n">
        <v>5014</v>
      </c>
      <c r="B5015" s="7" t="inlineStr">
        <is>
          <t>DSN-460</t>
        </is>
      </c>
      <c r="C5015" s="7" t="inlineStr">
        <is>
          <t>فحصٌ آليٌّ يمنع الدمجَ عند وجود: مكوّنٌ خارج المكتبة.</t>
        </is>
      </c>
      <c r="D5015" s="7" t="inlineStr">
        <is>
          <t>طلب تدقيق تجربة المستخدم · الجولةُ الثانية — النظامُ التصميميُّ بعد المراجعة</t>
        </is>
      </c>
      <c r="E5015" s="7" t="inlineStr">
        <is>
          <t>§الفحوص</t>
        </is>
      </c>
      <c r="F5015" s="7" t="inlineStr">
        <is>
          <t>DSN</t>
        </is>
      </c>
      <c r="G5015" s="7" t="inlineStr">
        <is>
          <t>قرار مالك موقَّع — نافذ</t>
        </is>
      </c>
      <c r="H5015" s="7" t="inlineStr">
        <is>
          <t>INJAZ-UX-01</t>
        </is>
      </c>
      <c r="I5015" s="7" t="inlineStr">
        <is>
          <t>الفصلُ ٦ — النظامُ التصميمي</t>
        </is>
      </c>
      <c r="J5015" s="7" t="inlineStr">
        <is>
          <t>FRD-01 لعرضِ مستنداتها · DELIVERY-01 لبواباتِ القبول</t>
        </is>
      </c>
      <c r="K5015" s="7" t="inlineStr">
        <is>
          <t>اختبارُ منع: وجودُ «مكوّنٌ خارج المكتبة» يوقف خطَّ التسليم</t>
        </is>
      </c>
      <c r="L5015" s="7" t="inlineStr">
        <is>
          <t>مطلوب ولم يُنفذ</t>
        </is>
      </c>
      <c r="M5015" s="7" t="inlineStr">
        <is>
          <t>نافذ</t>
        </is>
      </c>
    </row>
    <row r="5016">
      <c r="A5016" s="7" t="n">
        <v>5015</v>
      </c>
      <c r="B5016" s="7" t="inlineStr">
        <is>
          <t>DSN-461</t>
        </is>
      </c>
      <c r="C5016" s="7" t="inlineStr">
        <is>
          <t>فحصٌ آليٌّ يمنع الدمجَ عند وجود: شاشةٌ بلا الغلاف الحاكم.</t>
        </is>
      </c>
      <c r="D5016" s="7" t="inlineStr">
        <is>
          <t>طلب تدقيق تجربة المستخدم · الجولةُ الثانية — النظامُ التصميميُّ بعد المراجعة</t>
        </is>
      </c>
      <c r="E5016" s="7" t="inlineStr">
        <is>
          <t>§الفحوص</t>
        </is>
      </c>
      <c r="F5016" s="7" t="inlineStr">
        <is>
          <t>DSN</t>
        </is>
      </c>
      <c r="G5016" s="7" t="inlineStr">
        <is>
          <t>قرار مالك موقَّع — نافذ</t>
        </is>
      </c>
      <c r="H5016" s="7" t="inlineStr">
        <is>
          <t>INJAZ-UX-01</t>
        </is>
      </c>
      <c r="I5016" s="7" t="inlineStr">
        <is>
          <t>الفصلُ ٦ — النظامُ التصميمي</t>
        </is>
      </c>
      <c r="J5016" s="7" t="inlineStr">
        <is>
          <t>FRD-01 لعرضِ مستنداتها · DELIVERY-01 لبواباتِ القبول</t>
        </is>
      </c>
      <c r="K5016" s="7" t="inlineStr">
        <is>
          <t>اختبارُ منع: وجودُ «شاشةٌ بلا الغلاف الحاكم» يوقف خطَّ التسليم</t>
        </is>
      </c>
      <c r="L5016" s="7" t="inlineStr">
        <is>
          <t>مطلوب ولم يُنفذ</t>
        </is>
      </c>
      <c r="M5016" s="7" t="inlineStr">
        <is>
          <t>نافذ</t>
        </is>
      </c>
    </row>
    <row r="5017">
      <c r="A5017" s="7" t="n">
        <v>5016</v>
      </c>
      <c r="B5017" s="7" t="inlineStr">
        <is>
          <t>DSN-462</t>
        </is>
      </c>
      <c r="C5017" s="7" t="inlineStr">
        <is>
          <t>فحصٌ آليٌّ يمنع الدمجَ عند وجود: شاشةٌ طويلةٌ بلا منتقي منظر.</t>
        </is>
      </c>
      <c r="D5017" s="7" t="inlineStr">
        <is>
          <t>طلب تدقيق تجربة المستخدم · الجولةُ الثانية — النظامُ التصميميُّ بعد المراجعة</t>
        </is>
      </c>
      <c r="E5017" s="7" t="inlineStr">
        <is>
          <t>§الفحوص</t>
        </is>
      </c>
      <c r="F5017" s="7" t="inlineStr">
        <is>
          <t>DSN</t>
        </is>
      </c>
      <c r="G5017" s="7" t="inlineStr">
        <is>
          <t>قرار مالك موقَّع — نافذ</t>
        </is>
      </c>
      <c r="H5017" s="7" t="inlineStr">
        <is>
          <t>INJAZ-UX-01</t>
        </is>
      </c>
      <c r="I5017" s="7" t="inlineStr">
        <is>
          <t>الفصلُ ٦ — النظامُ التصميمي</t>
        </is>
      </c>
      <c r="J5017" s="7" t="inlineStr">
        <is>
          <t>FRD-01 لعرضِ مستنداتها · DELIVERY-01 لبواباتِ القبول</t>
        </is>
      </c>
      <c r="K5017" s="7" t="inlineStr">
        <is>
          <t>اختبارُ منع: وجودُ «شاشةٌ طويلةٌ بلا منتقي منظر» يوقف خطَّ التسليم</t>
        </is>
      </c>
      <c r="L5017" s="7" t="inlineStr">
        <is>
          <t>مطلوب ولم يُنفذ</t>
        </is>
      </c>
      <c r="M5017" s="7" t="inlineStr">
        <is>
          <t>نافذ</t>
        </is>
      </c>
    </row>
    <row r="5018">
      <c r="A5018" s="7" t="n">
        <v>5017</v>
      </c>
      <c r="B5018" s="7" t="inlineStr">
        <is>
          <t>DSN-463</t>
        </is>
      </c>
      <c r="C5018" s="7" t="inlineStr">
        <is>
          <t>فحصٌ آليٌّ يمنع الدمجَ عند وجود: شاشةٌ طويلةٌ بلا زرِّ إظهارِ الكل.</t>
        </is>
      </c>
      <c r="D5018" s="7" t="inlineStr">
        <is>
          <t>طلب تدقيق تجربة المستخدم · الجولةُ الثانية — النظامُ التصميميُّ بعد المراجعة</t>
        </is>
      </c>
      <c r="E5018" s="7" t="inlineStr">
        <is>
          <t>§الفحوص</t>
        </is>
      </c>
      <c r="F5018" s="7" t="inlineStr">
        <is>
          <t>DSN</t>
        </is>
      </c>
      <c r="G5018" s="7" t="inlineStr">
        <is>
          <t>قرار مالك موقَّع — نافذ</t>
        </is>
      </c>
      <c r="H5018" s="7" t="inlineStr">
        <is>
          <t>INJAZ-UX-01</t>
        </is>
      </c>
      <c r="I5018" s="7" t="inlineStr">
        <is>
          <t>الفصلُ ٦ — النظامُ التصميمي</t>
        </is>
      </c>
      <c r="J5018" s="7" t="inlineStr">
        <is>
          <t>FRD-01 لعرضِ مستنداتها · DELIVERY-01 لبواباتِ القبول</t>
        </is>
      </c>
      <c r="K5018" s="7" t="inlineStr">
        <is>
          <t>اختبارُ منع: وجودُ «شاشةٌ طويلةٌ بلا زرِّ إظهارِ الكل» يوقف خطَّ التسليم</t>
        </is>
      </c>
      <c r="L5018" s="7" t="inlineStr">
        <is>
          <t>مطلوب ولم يُنفذ</t>
        </is>
      </c>
      <c r="M5018" s="7" t="inlineStr">
        <is>
          <t>نافذ</t>
        </is>
      </c>
    </row>
    <row r="5019">
      <c r="A5019" s="7" t="n">
        <v>5018</v>
      </c>
      <c r="B5019" s="7" t="inlineStr">
        <is>
          <t>DSN-464</t>
        </is>
      </c>
      <c r="C5019" s="7" t="inlineStr">
        <is>
          <t>فحصٌ آليٌّ يمنع الدمجَ عند وجود: عمودٌ حاكمٌ مكتوبٌ محليًّا.</t>
        </is>
      </c>
      <c r="D5019" s="7" t="inlineStr">
        <is>
          <t>طلب تدقيق تجربة المستخدم · الجولةُ الثانية — النظامُ التصميميُّ بعد المراجعة</t>
        </is>
      </c>
      <c r="E5019" s="7" t="inlineStr">
        <is>
          <t>§الفحوص</t>
        </is>
      </c>
      <c r="F5019" s="7" t="inlineStr">
        <is>
          <t>DSN</t>
        </is>
      </c>
      <c r="G5019" s="7" t="inlineStr">
        <is>
          <t>قرار مالك موقَّع — نافذ</t>
        </is>
      </c>
      <c r="H5019" s="7" t="inlineStr">
        <is>
          <t>INJAZ-UX-01</t>
        </is>
      </c>
      <c r="I5019" s="7" t="inlineStr">
        <is>
          <t>الفصلُ ٦ — النظامُ التصميمي</t>
        </is>
      </c>
      <c r="J5019" s="7" t="inlineStr">
        <is>
          <t>FRD-01 لعرضِ مستنداتها · DELIVERY-01 لبواباتِ القبول</t>
        </is>
      </c>
      <c r="K5019" s="7" t="inlineStr">
        <is>
          <t>اختبارُ منع: وجودُ «عمودٌ حاكمٌ مكتوبٌ محليًّا» يوقف خطَّ التسليم</t>
        </is>
      </c>
      <c r="L5019" s="7" t="inlineStr">
        <is>
          <t>مطلوب ولم يُنفذ</t>
        </is>
      </c>
      <c r="M5019" s="7" t="inlineStr">
        <is>
          <t>نافذ</t>
        </is>
      </c>
    </row>
    <row r="5020">
      <c r="A5020" s="7" t="n">
        <v>5019</v>
      </c>
      <c r="B5020" s="7" t="inlineStr">
        <is>
          <t>DSN-465</t>
        </is>
      </c>
      <c r="C5020" s="7" t="inlineStr">
        <is>
          <t>فحصٌ آليٌّ يمنع الدمجَ عند وجود: شارةُ حالةٍ بقائمةِ قيمٍ مركزية.</t>
        </is>
      </c>
      <c r="D5020" s="7" t="inlineStr">
        <is>
          <t>طلب تدقيق تجربة المستخدم · الجولةُ الثانية — النظامُ التصميميُّ بعد المراجعة</t>
        </is>
      </c>
      <c r="E5020" s="7" t="inlineStr">
        <is>
          <t>§الفحوص</t>
        </is>
      </c>
      <c r="F5020" s="7" t="inlineStr">
        <is>
          <t>DSN</t>
        </is>
      </c>
      <c r="G5020" s="7" t="inlineStr">
        <is>
          <t>قرار مالك موقَّع — نافذ</t>
        </is>
      </c>
      <c r="H5020" s="7" t="inlineStr">
        <is>
          <t>INJAZ-UX-01</t>
        </is>
      </c>
      <c r="I5020" s="7" t="inlineStr">
        <is>
          <t>الفصلُ ٦ — النظامُ التصميمي</t>
        </is>
      </c>
      <c r="J5020" s="7" t="inlineStr">
        <is>
          <t>FRD-01 لعرضِ مستنداتها · DELIVERY-01 لبواباتِ القبول</t>
        </is>
      </c>
      <c r="K5020" s="7" t="inlineStr">
        <is>
          <t>اختبارُ منع: وجودُ «شارةُ حالةٍ بقائمةِ قيمٍ مركزية» يوقف خطَّ التسليم</t>
        </is>
      </c>
      <c r="L5020" s="7" t="inlineStr">
        <is>
          <t>مطلوب ولم يُنفذ</t>
        </is>
      </c>
      <c r="M5020" s="7" t="inlineStr">
        <is>
          <t>نافذ</t>
        </is>
      </c>
    </row>
    <row r="5021">
      <c r="A5021" s="7" t="n">
        <v>5020</v>
      </c>
      <c r="B5021" s="7" t="inlineStr">
        <is>
          <t>DSN-466</t>
        </is>
      </c>
      <c r="C5021" s="7" t="inlineStr">
        <is>
          <t>فحصٌ آليٌّ يمنع الدمجَ عند وجود: عمودٌ بلا إقرارِ تكافؤٍ عُرض بمكوّنٍ موحَّد.</t>
        </is>
      </c>
      <c r="D5021" s="7" t="inlineStr">
        <is>
          <t>طلب تدقيق تجربة المستخدم · الجولةُ الثانية — النظامُ التصميميُّ بعد المراجعة</t>
        </is>
      </c>
      <c r="E5021" s="7" t="inlineStr">
        <is>
          <t>§الفحوص</t>
        </is>
      </c>
      <c r="F5021" s="7" t="inlineStr">
        <is>
          <t>DSN</t>
        </is>
      </c>
      <c r="G5021" s="7" t="inlineStr">
        <is>
          <t>قرار مالك موقَّع — نافذ</t>
        </is>
      </c>
      <c r="H5021" s="7" t="inlineStr">
        <is>
          <t>INJAZ-UX-01</t>
        </is>
      </c>
      <c r="I5021" s="7" t="inlineStr">
        <is>
          <t>الفصلُ ٦ — النظامُ التصميمي</t>
        </is>
      </c>
      <c r="J5021" s="7" t="inlineStr">
        <is>
          <t>FRD-01 لعرضِ مستنداتها · DELIVERY-01 لبواباتِ القبول</t>
        </is>
      </c>
      <c r="K5021" s="7" t="inlineStr">
        <is>
          <t>اختبارُ منع: وجودُ «عمودٌ بلا إقرارِ تكافؤٍ عُرض بمكوّنٍ موحَّد» يوقف خطَّ التسليم</t>
        </is>
      </c>
      <c r="L5021" s="7" t="inlineStr">
        <is>
          <t>مطلوب ولم يُنفذ</t>
        </is>
      </c>
      <c r="M5021" s="7" t="inlineStr">
        <is>
          <t>نافذ</t>
        </is>
      </c>
    </row>
    <row r="5022">
      <c r="A5022" s="7" t="n">
        <v>5021</v>
      </c>
      <c r="B5022" s="7" t="inlineStr">
        <is>
          <t>DSN-467</t>
        </is>
      </c>
      <c r="C5022" s="7" t="inlineStr">
        <is>
          <t>فحصٌ آليٌّ يمنع الدمجَ عند وجود: اللونُ وحدَه ينقل معلومة.</t>
        </is>
      </c>
      <c r="D5022" s="7" t="inlineStr">
        <is>
          <t>طلب تدقيق تجربة المستخدم · الجولةُ الثانية — النظامُ التصميميُّ بعد المراجعة</t>
        </is>
      </c>
      <c r="E5022" s="7" t="inlineStr">
        <is>
          <t>§الفحوص</t>
        </is>
      </c>
      <c r="F5022" s="7" t="inlineStr">
        <is>
          <t>DSN</t>
        </is>
      </c>
      <c r="G5022" s="7" t="inlineStr">
        <is>
          <t>قرار مالك موقَّع — نافذ</t>
        </is>
      </c>
      <c r="H5022" s="7" t="inlineStr">
        <is>
          <t>INJAZ-UX-01</t>
        </is>
      </c>
      <c r="I5022" s="7" t="inlineStr">
        <is>
          <t>الفصلُ ٦ — النظامُ التصميمي</t>
        </is>
      </c>
      <c r="J5022" s="7" t="inlineStr">
        <is>
          <t>FRD-01 لعرضِ مستنداتها · DELIVERY-01 لبواباتِ القبول</t>
        </is>
      </c>
      <c r="K5022" s="7" t="inlineStr">
        <is>
          <t>اختبارُ منع: وجودُ «اللونُ وحدَه ينقل معلومة» يوقف خطَّ التسليم</t>
        </is>
      </c>
      <c r="L5022" s="7" t="inlineStr">
        <is>
          <t>مطلوب ولم يُنفذ</t>
        </is>
      </c>
      <c r="M5022" s="7" t="inlineStr">
        <is>
          <t>نافذ</t>
        </is>
      </c>
    </row>
    <row r="5023">
      <c r="A5023" s="7" t="n">
        <v>5022</v>
      </c>
      <c r="B5023" s="7" t="inlineStr">
        <is>
          <t>DSN-468</t>
        </is>
      </c>
      <c r="C5023" s="7" t="inlineStr">
        <is>
          <t>فحصٌ آليٌّ يمنع الدمجَ عند وجود: حقلٌ بلا عنوانٍ مرتبط.</t>
        </is>
      </c>
      <c r="D5023" s="7" t="inlineStr">
        <is>
          <t>طلب تدقيق تجربة المستخدم · الجولةُ الثانية — النظامُ التصميميُّ بعد المراجعة</t>
        </is>
      </c>
      <c r="E5023" s="7" t="inlineStr">
        <is>
          <t>§الفحوص</t>
        </is>
      </c>
      <c r="F5023" s="7" t="inlineStr">
        <is>
          <t>DSN</t>
        </is>
      </c>
      <c r="G5023" s="7" t="inlineStr">
        <is>
          <t>قرار مالك موقَّع — نافذ</t>
        </is>
      </c>
      <c r="H5023" s="7" t="inlineStr">
        <is>
          <t>INJAZ-UX-01</t>
        </is>
      </c>
      <c r="I5023" s="7" t="inlineStr">
        <is>
          <t>الفصلُ ٦ — النظامُ التصميمي</t>
        </is>
      </c>
      <c r="J5023" s="7" t="inlineStr">
        <is>
          <t>FRD-01 لعرضِ مستنداتها · DELIVERY-01 لبواباتِ القبول</t>
        </is>
      </c>
      <c r="K5023" s="7" t="inlineStr">
        <is>
          <t>اختبارُ منع: وجودُ «حقلٌ بلا عنوانٍ مرتبط» يوقف خطَّ التسليم</t>
        </is>
      </c>
      <c r="L5023" s="7" t="inlineStr">
        <is>
          <t>مطلوب ولم يُنفذ</t>
        </is>
      </c>
      <c r="M5023" s="7" t="inlineStr">
        <is>
          <t>نافذ</t>
        </is>
      </c>
    </row>
    <row r="5024">
      <c r="A5024" s="7" t="n">
        <v>5023</v>
      </c>
      <c r="B5024" s="7" t="inlineStr">
        <is>
          <t>DSN-469</t>
        </is>
      </c>
      <c r="C5024" s="7" t="inlineStr">
        <is>
          <t>فحصٌ آليٌّ يمنع الدمجَ عند وجود: عنصرُ لمسٍ أصغرُ من أربعةٍ وأربعين بكسلًا.</t>
        </is>
      </c>
      <c r="D5024" s="7" t="inlineStr">
        <is>
          <t>طلب تدقيق تجربة المستخدم · الجولةُ الثانية — النظامُ التصميميُّ بعد المراجعة</t>
        </is>
      </c>
      <c r="E5024" s="7" t="inlineStr">
        <is>
          <t>§الفحوص</t>
        </is>
      </c>
      <c r="F5024" s="7" t="inlineStr">
        <is>
          <t>DSN</t>
        </is>
      </c>
      <c r="G5024" s="7" t="inlineStr">
        <is>
          <t>قرار مالك موقَّع — نافذ</t>
        </is>
      </c>
      <c r="H5024" s="7" t="inlineStr">
        <is>
          <t>INJAZ-UX-01</t>
        </is>
      </c>
      <c r="I5024" s="7" t="inlineStr">
        <is>
          <t>الفصلُ ٦ — النظامُ التصميمي</t>
        </is>
      </c>
      <c r="J5024" s="7" t="inlineStr">
        <is>
          <t>FRD-01 لعرضِ مستنداتها · DELIVERY-01 لبواباتِ القبول</t>
        </is>
      </c>
      <c r="K5024" s="7" t="inlineStr">
        <is>
          <t>اختبارُ منع: وجودُ «عنصرُ لمسٍ أصغرُ من أربعةٍ وأربعين بكسلًا» يوقف خطَّ التسليم</t>
        </is>
      </c>
      <c r="L5024" s="7" t="inlineStr">
        <is>
          <t>مطلوب ولم يُنفذ</t>
        </is>
      </c>
      <c r="M5024" s="7" t="inlineStr">
        <is>
          <t>نافذ</t>
        </is>
      </c>
    </row>
    <row r="5025">
      <c r="A5025" s="7" t="n">
        <v>5024</v>
      </c>
      <c r="B5025" s="7" t="inlineStr">
        <is>
          <t>DSN-470</t>
        </is>
      </c>
      <c r="C5025" s="7" t="inlineStr">
        <is>
          <t>فحصٌ آليٌّ يمنع الدمجَ عند وجود: شاشةٌ ميدانيةٌ بلا حالةِ مزامنة.</t>
        </is>
      </c>
      <c r="D5025" s="7" t="inlineStr">
        <is>
          <t>طلب تدقيق تجربة المستخدم · الجولةُ الثانية — النظامُ التصميميُّ بعد المراجعة</t>
        </is>
      </c>
      <c r="E5025" s="7" t="inlineStr">
        <is>
          <t>§الفحوص</t>
        </is>
      </c>
      <c r="F5025" s="7" t="inlineStr">
        <is>
          <t>DSN</t>
        </is>
      </c>
      <c r="G5025" s="7" t="inlineStr">
        <is>
          <t>قرار مالك موقَّع — نافذ</t>
        </is>
      </c>
      <c r="H5025" s="7" t="inlineStr">
        <is>
          <t>INJAZ-UX-01</t>
        </is>
      </c>
      <c r="I5025" s="7" t="inlineStr">
        <is>
          <t>الفصلُ ٦ — النظامُ التصميمي</t>
        </is>
      </c>
      <c r="J5025" s="7" t="inlineStr">
        <is>
          <t>FRD-01 لعرضِ مستنداتها · DELIVERY-01 لبواباتِ القبول</t>
        </is>
      </c>
      <c r="K5025" s="7" t="inlineStr">
        <is>
          <t>اختبارُ منع: وجودُ «شاشةٌ ميدانيةٌ بلا حالةِ مزامنة» يوقف خطَّ التسليم</t>
        </is>
      </c>
      <c r="L5025" s="7" t="inlineStr">
        <is>
          <t>مطلوب ولم يُنفذ</t>
        </is>
      </c>
      <c r="M5025" s="7" t="inlineStr">
        <is>
          <t>نافذ</t>
        </is>
      </c>
    </row>
    <row r="5026">
      <c r="A5026" s="7" t="n">
        <v>5025</v>
      </c>
      <c r="B5026" s="7" t="inlineStr">
        <is>
          <t>DSN-471</t>
        </is>
      </c>
      <c r="C5026" s="7" t="inlineStr">
        <is>
          <t>فحصٌ آليٌّ يمنع الدمجَ عند وجود: مكوّنٌ بلا دورِ ARIA معلَن.</t>
        </is>
      </c>
      <c r="D5026" s="7" t="inlineStr">
        <is>
          <t>طلب تدقيق تجربة المستخدم · الجولةُ الثانية — النظامُ التصميميُّ بعد المراجعة</t>
        </is>
      </c>
      <c r="E5026" s="7" t="inlineStr">
        <is>
          <t>§الفحوص</t>
        </is>
      </c>
      <c r="F5026" s="7" t="inlineStr">
        <is>
          <t>DSN</t>
        </is>
      </c>
      <c r="G5026" s="7" t="inlineStr">
        <is>
          <t>قرار مالك موقَّع — نافذ</t>
        </is>
      </c>
      <c r="H5026" s="7" t="inlineStr">
        <is>
          <t>INJAZ-UX-01</t>
        </is>
      </c>
      <c r="I5026" s="7" t="inlineStr">
        <is>
          <t>الفصلُ ٦ — النظامُ التصميمي</t>
        </is>
      </c>
      <c r="J5026" s="7" t="inlineStr">
        <is>
          <t>FRD-01 لعرضِ مستنداتها · DELIVERY-01 لبواباتِ القبول</t>
        </is>
      </c>
      <c r="K5026" s="7" t="inlineStr">
        <is>
          <t>اختبارُ منع: وجودُ «مكوّنٌ بلا دورِ ARIA معلَن» يوقف خطَّ التسليم</t>
        </is>
      </c>
      <c r="L5026" s="7" t="inlineStr">
        <is>
          <t>مطلوب ولم يُنفذ</t>
        </is>
      </c>
      <c r="M5026" s="7" t="inlineStr">
        <is>
          <t>نافذ</t>
        </is>
      </c>
    </row>
    <row r="5027">
      <c r="A5027" s="7" t="n">
        <v>5026</v>
      </c>
      <c r="B5027" s="7" t="inlineStr">
        <is>
          <t>DSN-472</t>
        </is>
      </c>
      <c r="C5027" s="7" t="inlineStr">
        <is>
          <t>فحصٌ آليٌّ يمنع الدمجَ عند وجود: مكوّنٌ بخصيصةٍ غيرِ معلَنةٍ في عقده.</t>
        </is>
      </c>
      <c r="D5027" s="7" t="inlineStr">
        <is>
          <t>طلب تدقيق تجربة المستخدم · الجولةُ الثانية — النظامُ التصميميُّ بعد المراجعة</t>
        </is>
      </c>
      <c r="E5027" s="7" t="inlineStr">
        <is>
          <t>§الفحوص</t>
        </is>
      </c>
      <c r="F5027" s="7" t="inlineStr">
        <is>
          <t>DSN</t>
        </is>
      </c>
      <c r="G5027" s="7" t="inlineStr">
        <is>
          <t>قرار مالك موقَّع — نافذ</t>
        </is>
      </c>
      <c r="H5027" s="7" t="inlineStr">
        <is>
          <t>INJAZ-UX-01</t>
        </is>
      </c>
      <c r="I5027" s="7" t="inlineStr">
        <is>
          <t>الفصلُ ٦ — النظامُ التصميمي</t>
        </is>
      </c>
      <c r="J5027" s="7" t="inlineStr">
        <is>
          <t>FRD-01 لعرضِ مستنداتها · DELIVERY-01 لبواباتِ القبول</t>
        </is>
      </c>
      <c r="K5027" s="7" t="inlineStr">
        <is>
          <t>اختبارُ منع: وجودُ «مكوّنٌ بخصيصةٍ غيرِ معلَنةٍ في عقده» يوقف خطَّ التسليم</t>
        </is>
      </c>
      <c r="L5027" s="7" t="inlineStr">
        <is>
          <t>مطلوب ولم يُنفذ</t>
        </is>
      </c>
      <c r="M5027" s="7" t="inlineStr">
        <is>
          <t>نافذ</t>
        </is>
      </c>
    </row>
    <row r="5028">
      <c r="A5028" s="7" t="n">
        <v>5027</v>
      </c>
      <c r="B5028" s="7" t="inlineStr">
        <is>
          <t>DSN-473</t>
        </is>
      </c>
      <c r="C5028" s="7" t="inlineStr">
        <is>
          <t>فحصٌ آليٌّ يمنع الدمجَ عند وجود: خطٌّ يُحمَّل من مصدرٍ خارجي.</t>
        </is>
      </c>
      <c r="D5028" s="7" t="inlineStr">
        <is>
          <t>طلب تدقيق تجربة المستخدم · الجولةُ الثانية — النظامُ التصميميُّ بعد المراجعة</t>
        </is>
      </c>
      <c r="E5028" s="7" t="inlineStr">
        <is>
          <t>§الفحوص</t>
        </is>
      </c>
      <c r="F5028" s="7" t="inlineStr">
        <is>
          <t>DSN</t>
        </is>
      </c>
      <c r="G5028" s="7" t="inlineStr">
        <is>
          <t>قرار مالك موقَّع — نافذ</t>
        </is>
      </c>
      <c r="H5028" s="7" t="inlineStr">
        <is>
          <t>INJAZ-UX-01</t>
        </is>
      </c>
      <c r="I5028" s="7" t="inlineStr">
        <is>
          <t>الفصلُ ٦ — النظامُ التصميمي</t>
        </is>
      </c>
      <c r="J5028" s="7" t="inlineStr">
        <is>
          <t>FRD-01 لعرضِ مستنداتها · DELIVERY-01 لبواباتِ القبول</t>
        </is>
      </c>
      <c r="K5028" s="7" t="inlineStr">
        <is>
          <t>اختبارُ منع: وجودُ «خطٌّ يُحمَّل من مصدرٍ خارجي» يوقف خطَّ التسليم</t>
        </is>
      </c>
      <c r="L5028" s="7" t="inlineStr">
        <is>
          <t>مطلوب ولم يُنفذ</t>
        </is>
      </c>
      <c r="M5028" s="7" t="inlineStr">
        <is>
          <t>نافذ</t>
        </is>
      </c>
    </row>
    <row r="5029">
      <c r="A5029" s="7" t="n">
        <v>5028</v>
      </c>
      <c r="B5029" s="7" t="inlineStr">
        <is>
          <t>DSN-474</t>
        </is>
      </c>
      <c r="C5029" s="7" t="inlineStr">
        <is>
          <t>فحصٌ آليٌّ يمنع الدمجَ عند وجود: حذفُ مكوّنٍ قبل انتهاء دورةِ الهجران.</t>
        </is>
      </c>
      <c r="D5029" s="7" t="inlineStr">
        <is>
          <t>طلب تدقيق تجربة المستخدم · الجولةُ الثانية — النظامُ التصميميُّ بعد المراجعة</t>
        </is>
      </c>
      <c r="E5029" s="7" t="inlineStr">
        <is>
          <t>§الفحوص</t>
        </is>
      </c>
      <c r="F5029" s="7" t="inlineStr">
        <is>
          <t>DSN</t>
        </is>
      </c>
      <c r="G5029" s="7" t="inlineStr">
        <is>
          <t>قرار مالك موقَّع — نافذ</t>
        </is>
      </c>
      <c r="H5029" s="7" t="inlineStr">
        <is>
          <t>INJAZ-UX-01</t>
        </is>
      </c>
      <c r="I5029" s="7" t="inlineStr">
        <is>
          <t>الفصلُ ٦ — النظامُ التصميمي</t>
        </is>
      </c>
      <c r="J5029" s="7" t="inlineStr">
        <is>
          <t>FRD-01 لعرضِ مستنداتها · DELIVERY-01 لبواباتِ القبول</t>
        </is>
      </c>
      <c r="K5029" s="7" t="inlineStr">
        <is>
          <t>اختبارُ منع: وجودُ «حذفُ مكوّنٍ قبل انتهاء دورةِ الهجران» يوقف خطَّ التسليم</t>
        </is>
      </c>
      <c r="L5029" s="7" t="inlineStr">
        <is>
          <t>مطلوب ولم يُنفذ</t>
        </is>
      </c>
      <c r="M5029" s="7" t="inlineStr">
        <is>
          <t>نافذ</t>
        </is>
      </c>
    </row>
    <row r="5030">
      <c r="A5030" s="7" t="n">
        <v>5029</v>
      </c>
      <c r="B5030" s="7" t="inlineStr">
        <is>
          <t>DSN-475</t>
        </is>
      </c>
      <c r="C5030" s="7" t="inlineStr">
        <is>
          <t>هذه وثيقةٌ آمرةٌ لا واصفة — تقول ما يجب أن يكون ولا تصف ما هو كائنٌ في النظام العامل.</t>
        </is>
      </c>
      <c r="D5030" s="7" t="inlineStr">
        <is>
          <t>طلب تدقيق تجربة المستخدم · الجولةُ الثانية — النظامُ التصميميُّ بعد المراجعة</t>
        </is>
      </c>
      <c r="E5030" s="7" t="inlineStr">
        <is>
          <t>§الحدود</t>
        </is>
      </c>
      <c r="F5030" s="7" t="inlineStr">
        <is>
          <t>DSN</t>
        </is>
      </c>
      <c r="G5030" s="7" t="inlineStr">
        <is>
          <t>قرار مالك موقَّع — نافذ</t>
        </is>
      </c>
      <c r="H5030" s="7" t="inlineStr">
        <is>
          <t>INJAZ-UX-01</t>
        </is>
      </c>
      <c r="I5030" s="7" t="inlineStr">
        <is>
          <t>الفصلُ ٦ — النظامُ التصميمي</t>
        </is>
      </c>
      <c r="J5030" s="7" t="inlineStr">
        <is>
          <t>FRD-01 لعرضِ مستنداتها · DELIVERY-01 لبواباتِ القبول</t>
        </is>
      </c>
      <c r="K5030" s="7" t="inlineStr">
        <is>
          <t>اختبارُ إقرار: الوثيقةُ تعلن حدَّها في الغلافِ والمتن</t>
        </is>
      </c>
      <c r="L5030" s="7" t="inlineStr">
        <is>
          <t>مطلوب ولم يُنفذ</t>
        </is>
      </c>
      <c r="M5030" s="7" t="inlineStr">
        <is>
          <t>نافذ</t>
        </is>
      </c>
    </row>
    <row r="5031">
      <c r="A5031" s="7" t="n">
        <v>5030</v>
      </c>
      <c r="B5031" s="7" t="inlineStr">
        <is>
          <t>DSN-476</t>
        </is>
      </c>
      <c r="C5031" s="7" t="inlineStr">
        <is>
          <t>تُسلَّم ورقةُ التقاطِ الحالة الراهنةِ بسبعةَ عشرَ محورًا يملؤها فريقُ الشركةِ على النظام العاملِ — وبها تُقاس مسافةُ الهجرةِ وتُرتَّب الدفعات.</t>
        </is>
      </c>
      <c r="D5031" s="7" t="inlineStr">
        <is>
          <t>طلب تدقيق تجربة المستخدم · الجولةُ الثانية — النظامُ التصميميُّ بعد المراجعة</t>
        </is>
      </c>
      <c r="E5031" s="7" t="inlineStr">
        <is>
          <t>§الحدود</t>
        </is>
      </c>
      <c r="F5031" s="7" t="inlineStr">
        <is>
          <t>DSN</t>
        </is>
      </c>
      <c r="G5031" s="7" t="inlineStr">
        <is>
          <t>قرار مالك موقَّع — نافذ</t>
        </is>
      </c>
      <c r="H5031" s="7" t="inlineStr">
        <is>
          <t>INJAZ-UX-01</t>
        </is>
      </c>
      <c r="I5031" s="7" t="inlineStr">
        <is>
          <t>الفصلُ ٦ — النظامُ التصميمي</t>
        </is>
      </c>
      <c r="J5031" s="7" t="inlineStr">
        <is>
          <t>FRD-01 لعرضِ مستنداتها · DELIVERY-01 لبواباتِ القبول</t>
        </is>
      </c>
      <c r="K5031" s="7" t="inlineStr">
        <is>
          <t>اختبارُ تعبئة: الورقةُ ممتلئةٌ قبل ترتيب الدفعات</t>
        </is>
      </c>
      <c r="L5031" s="7" t="inlineStr">
        <is>
          <t>مطلوب ولم يُنفذ</t>
        </is>
      </c>
      <c r="M5031" s="7" t="inlineStr">
        <is>
          <t>نافذ</t>
        </is>
      </c>
    </row>
    <row r="5032">
      <c r="A5032" s="7" t="n">
        <v>5031</v>
      </c>
      <c r="B5032" s="7" t="inlineStr">
        <is>
          <t>DSN-477</t>
        </is>
      </c>
      <c r="C5032" s="7" t="inlineStr">
        <is>
          <t>لا يُعتمد هذا النظامُ إصدارًا نهائيًّا قبل بناءِ نواةِ خمسةَ عشرَ مكوّنًا وتطبيقِها على ثمانِ شاشاتٍ تمثيليةٍ وإثباتِ صفرِ كسرٍ فيها.</t>
        </is>
      </c>
      <c r="D5032" s="7" t="inlineStr">
        <is>
          <t>طلب تدقيق تجربة المستخدم · الجولةُ الثانية — النظامُ التصميميُّ بعد المراجعة</t>
        </is>
      </c>
      <c r="E5032" s="7" t="inlineStr">
        <is>
          <t>§الحدود</t>
        </is>
      </c>
      <c r="F5032" s="7" t="inlineStr">
        <is>
          <t>DSN</t>
        </is>
      </c>
      <c r="G5032" s="7" t="inlineStr">
        <is>
          <t>قرار مالك موقَّع — نافذ</t>
        </is>
      </c>
      <c r="H5032" s="7" t="inlineStr">
        <is>
          <t>INJAZ-UX-01</t>
        </is>
      </c>
      <c r="I5032" s="7" t="inlineStr">
        <is>
          <t>الفصلُ ٦ — النظامُ التصميمي</t>
        </is>
      </c>
      <c r="J5032" s="7" t="inlineStr">
        <is>
          <t>FRD-01 لعرضِ مستنداتها · DELIVERY-01 لبواباتِ القبول</t>
        </is>
      </c>
      <c r="K5032" s="7" t="inlineStr">
        <is>
          <t>اختبارُ نموذج: النواةُ مبنيةٌ ومطبَّقةٌ على الثمانِ بنجاح</t>
        </is>
      </c>
      <c r="L5032" s="7" t="inlineStr">
        <is>
          <t>مطلوب ولم يُنفذ</t>
        </is>
      </c>
      <c r="M5032" s="7" t="inlineStr">
        <is>
          <t>نافذ</t>
        </is>
      </c>
    </row>
    <row r="5033">
      <c r="A5033" s="7" t="n">
        <v>5032</v>
      </c>
      <c r="B5033" s="7" t="inlineStr">
        <is>
          <t>RSK-0001</t>
        </is>
      </c>
      <c r="C5033" s="7" t="inlineStr">
        <is>
          <t>المبدأ «RK-01» — المخاطرُ تُملك حيث تنشأ: الإدارةُ التي ينشأ عن أعمالها الخطرُ تبقى مالكتَه — ولا تنتقل ملكيتُه إلى إدارةِ المخاطرِ بمجرد تسجيله.</t>
        </is>
      </c>
      <c r="D5033" s="7" t="inlineStr">
        <is>
          <t>إطار إدارة المخاطر المؤسسية — ISO 31000 · IEC 31010 · COSO ERM · ISO 45001 · ICMM CCM</t>
        </is>
      </c>
      <c r="E5033" s="7" t="inlineStr">
        <is>
          <t>§المبادئ</t>
        </is>
      </c>
      <c r="F5033" s="7" t="inlineStr">
        <is>
          <t>RSK</t>
        </is>
      </c>
      <c r="G5033" s="7" t="inlineStr">
        <is>
          <t>قرار مالك موقَّع — نافذ</t>
        </is>
      </c>
      <c r="H5033" s="7" t="inlineStr">
        <is>
          <t>INJAZ-MASTER-MAP</t>
        </is>
      </c>
      <c r="I5033" s="7" t="inlineStr">
        <is>
          <t>ورقةُ أحكامٍ غيرِ مصنَّفة</t>
        </is>
      </c>
      <c r="J5033" s="7" t="inlineStr">
        <is>
          <t>—</t>
        </is>
      </c>
      <c r="K5033" s="7" t="inlineStr">
        <is>
          <t>اختبارُ مبدأ: المخاطرُ تُملك حيث تنشأ مطبَّقٌ بنيويًّا لا بسياسةٍ مكتوبة</t>
        </is>
      </c>
      <c r="L5033" s="7" t="inlineStr">
        <is>
          <t>مطلوب — يُقاس من النظام الحي</t>
        </is>
      </c>
      <c r="M5033" s="7" t="inlineStr">
        <is>
          <t>نافذ</t>
        </is>
      </c>
    </row>
    <row r="5034">
      <c r="A5034" s="7" t="n">
        <v>5033</v>
      </c>
      <c r="B5034" s="7" t="inlineStr">
        <is>
          <t>RSK-0002</t>
        </is>
      </c>
      <c r="C5034" s="7" t="inlineStr">
        <is>
          <t>تفريعُ المبدأ «RK-01»: ◆ وإدارةُ المخاطرِ تملك اللغةَ والمنهجَ والقياسَ والتحدي المستقلَّ والتجميعَ والتصعيدَ والتحققَ — لا العملَ التشغيليَّ نفسَه.</t>
        </is>
      </c>
      <c r="D5034" s="7" t="inlineStr">
        <is>
          <t>إطار إدارة المخاطر المؤسسية — ISO 31000 · IEC 31010 · COSO ERM · ISO 45001 · ICMM CCM</t>
        </is>
      </c>
      <c r="E5034" s="7" t="inlineStr">
        <is>
          <t>§المبادئ</t>
        </is>
      </c>
      <c r="F5034" s="7" t="inlineStr">
        <is>
          <t>RSK</t>
        </is>
      </c>
      <c r="G5034" s="7" t="inlineStr">
        <is>
          <t>قرار مالك موقَّع — نافذ</t>
        </is>
      </c>
      <c r="H5034" s="7" t="inlineStr">
        <is>
          <t>INJAZ-MASTER-MAP</t>
        </is>
      </c>
      <c r="I5034" s="7" t="inlineStr">
        <is>
          <t>ورقةُ أحكامٍ غيرِ مصنَّفة</t>
        </is>
      </c>
      <c r="J5034" s="7" t="inlineStr">
        <is>
          <t>—</t>
        </is>
      </c>
      <c r="K5034" s="7" t="inlineStr">
        <is>
          <t>اختبارُ تفريع: الحكمُ الفرعيُّ لـRK-01 مُنفَّذ</t>
        </is>
      </c>
      <c r="L5034" s="7" t="inlineStr">
        <is>
          <t>مطلوب — يُقاس من النظام الحي</t>
        </is>
      </c>
      <c r="M5034" s="7" t="inlineStr">
        <is>
          <t>نافذ</t>
        </is>
      </c>
    </row>
    <row r="5035">
      <c r="A5035" s="7" t="n">
        <v>5034</v>
      </c>
      <c r="B5035" s="7" t="inlineStr">
        <is>
          <t>RSK-0003</t>
        </is>
      </c>
      <c r="C5035" s="7" t="inlineStr">
        <is>
          <t>المبدأ «RK-02» — المخاطرُ تُراقب مركزيًّا وتُعالَج لامركزيًّا: سجلٌّ مركزيٌّ واحدٌ للمخاطرِ في المنصةِ كلِّها — ولا سجلَّ منفصلٌ لكل إدارة. والخطرُ الواحدُ يُعرض لعدةِ إداراتٍ بزوايا مختلفةٍ ولا يُنسخ.</t>
        </is>
      </c>
      <c r="D5035" s="7" t="inlineStr">
        <is>
          <t>إطار إدارة المخاطر المؤسسية — ISO 31000 · IEC 31010 · COSO ERM · ISO 45001 · ICMM CCM</t>
        </is>
      </c>
      <c r="E5035" s="7" t="inlineStr">
        <is>
          <t>§المبادئ</t>
        </is>
      </c>
      <c r="F5035" s="7" t="inlineStr">
        <is>
          <t>RSK</t>
        </is>
      </c>
      <c r="G5035" s="7" t="inlineStr">
        <is>
          <t>قرار مالك موقَّع — نافذ</t>
        </is>
      </c>
      <c r="H5035" s="7" t="inlineStr">
        <is>
          <t>INJAZ-MASTER-MAP</t>
        </is>
      </c>
      <c r="I5035" s="7" t="inlineStr">
        <is>
          <t>ورقةُ أحكامٍ غيرِ مصنَّفة</t>
        </is>
      </c>
      <c r="J5035" s="7" t="inlineStr">
        <is>
          <t>—</t>
        </is>
      </c>
      <c r="K5035" s="7" t="inlineStr">
        <is>
          <t>اختبارُ مبدأ: المخاطرُ تُراقب مركزيًّا وتُعالَج لامركزيًّا مطبَّقٌ بنيويًّا لا بسياسةٍ مكتوبة</t>
        </is>
      </c>
      <c r="L5035" s="7" t="inlineStr">
        <is>
          <t>مطلوب — يُقاس من النظام الحي</t>
        </is>
      </c>
      <c r="M5035" s="7" t="inlineStr">
        <is>
          <t>نافذ</t>
        </is>
      </c>
    </row>
    <row r="5036">
      <c r="A5036" s="7" t="n">
        <v>5035</v>
      </c>
      <c r="B5036" s="7" t="inlineStr">
        <is>
          <t>RSK-0004</t>
        </is>
      </c>
      <c r="C5036" s="7" t="inlineStr">
        <is>
          <t>تفريعُ المبدأ «RK-02»: والمعالجةُ تقع في الإدارةِ المالكةِ وبمواردها — وإدارةُ المخاطرِ تتحقق ولا تنفّذ.</t>
        </is>
      </c>
      <c r="D5036" s="7" t="inlineStr">
        <is>
          <t>إطار إدارة المخاطر المؤسسية — ISO 31000 · IEC 31010 · COSO ERM · ISO 45001 · ICMM CCM</t>
        </is>
      </c>
      <c r="E5036" s="7" t="inlineStr">
        <is>
          <t>§المبادئ</t>
        </is>
      </c>
      <c r="F5036" s="7" t="inlineStr">
        <is>
          <t>RSK</t>
        </is>
      </c>
      <c r="G5036" s="7" t="inlineStr">
        <is>
          <t>قرار مالك موقَّع — نافذ</t>
        </is>
      </c>
      <c r="H5036" s="7" t="inlineStr">
        <is>
          <t>INJAZ-MASTER-MAP</t>
        </is>
      </c>
      <c r="I5036" s="7" t="inlineStr">
        <is>
          <t>ورقةُ أحكامٍ غيرِ مصنَّفة</t>
        </is>
      </c>
      <c r="J5036" s="7" t="inlineStr">
        <is>
          <t>—</t>
        </is>
      </c>
      <c r="K5036" s="7" t="inlineStr">
        <is>
          <t>اختبارُ تفريع: الحكمُ الفرعيُّ لـRK-02 مُنفَّذ</t>
        </is>
      </c>
      <c r="L5036" s="7" t="inlineStr">
        <is>
          <t>مطلوب — يُقاس من النظام الحي</t>
        </is>
      </c>
      <c r="M5036" s="7" t="inlineStr">
        <is>
          <t>نافذ</t>
        </is>
      </c>
    </row>
    <row r="5037">
      <c r="A5037" s="7" t="n">
        <v>5036</v>
      </c>
      <c r="B5037" s="7" t="inlineStr">
        <is>
          <t>RSK-0005</t>
        </is>
      </c>
      <c r="C5037" s="7" t="inlineStr">
        <is>
          <t>المبدأ «RK-03» — لا خطرَ يُغلق بلا دليل: لا يُغلق خطرٌ لمجرد كتابةِ خطةِ معالجة. بل يلزم دليلُ تنفيذٍ وإعادةُ تقييمٍ وحكمٌ على الخطرِ المتبقي واعتمادٌ وفقَ السقف.</t>
        </is>
      </c>
      <c r="D5037" s="7" t="inlineStr">
        <is>
          <t>إطار إدارة المخاطر المؤسسية — ISO 31000 · IEC 31010 · COSO ERM · ISO 45001 · ICMM CCM</t>
        </is>
      </c>
      <c r="E5037" s="7" t="inlineStr">
        <is>
          <t>§المبادئ</t>
        </is>
      </c>
      <c r="F5037" s="7" t="inlineStr">
        <is>
          <t>RSK</t>
        </is>
      </c>
      <c r="G5037" s="7" t="inlineStr">
        <is>
          <t>قرار مالك موقَّع — نافذ</t>
        </is>
      </c>
      <c r="H5037" s="7" t="inlineStr">
        <is>
          <t>INJAZ-MASTER-MAP</t>
        </is>
      </c>
      <c r="I5037" s="7" t="inlineStr">
        <is>
          <t>ورقةُ أحكامٍ غيرِ مصنَّفة</t>
        </is>
      </c>
      <c r="J5037" s="7" t="inlineStr">
        <is>
          <t>—</t>
        </is>
      </c>
      <c r="K5037" s="7" t="inlineStr">
        <is>
          <t>اختبارُ مبدأ: لا خطرَ يُغلق بلا دليل مطبَّقٌ بنيويًّا لا بسياسةٍ مكتوبة</t>
        </is>
      </c>
      <c r="L5037" s="7" t="inlineStr">
        <is>
          <t>مطلوب — يُقاس من النظام الحي</t>
        </is>
      </c>
      <c r="M5037" s="7" t="inlineStr">
        <is>
          <t>نافذ</t>
        </is>
      </c>
    </row>
    <row r="5038">
      <c r="A5038" s="7" t="n">
        <v>5037</v>
      </c>
      <c r="B5038" s="7" t="inlineStr">
        <is>
          <t>RSK-0006</t>
        </is>
      </c>
      <c r="C5038" s="7" t="inlineStr">
        <is>
          <t>تفريعُ المبدأ «RK-03»: ◆ والتقييماتُ السابقةُ لا تُكتب فوقها — بل تُحفظ نسخًا تاريخيةً مؤرَّخةً بمُقيِّمِها.</t>
        </is>
      </c>
      <c r="D5038" s="7" t="inlineStr">
        <is>
          <t>إطار إدارة المخاطر المؤسسية — ISO 31000 · IEC 31010 · COSO ERM · ISO 45001 · ICMM CCM</t>
        </is>
      </c>
      <c r="E5038" s="7" t="inlineStr">
        <is>
          <t>§المبادئ</t>
        </is>
      </c>
      <c r="F5038" s="7" t="inlineStr">
        <is>
          <t>RSK</t>
        </is>
      </c>
      <c r="G5038" s="7" t="inlineStr">
        <is>
          <t>قرار مالك موقَّع — نافذ</t>
        </is>
      </c>
      <c r="H5038" s="7" t="inlineStr">
        <is>
          <t>INJAZ-MASTER-MAP</t>
        </is>
      </c>
      <c r="I5038" s="7" t="inlineStr">
        <is>
          <t>ورقةُ أحكامٍ غيرِ مصنَّفة</t>
        </is>
      </c>
      <c r="J5038" s="7" t="inlineStr">
        <is>
          <t>—</t>
        </is>
      </c>
      <c r="K5038" s="7" t="inlineStr">
        <is>
          <t>اختبارُ تفريع: الحكمُ الفرعيُّ لـRK-03 مُنفَّذ</t>
        </is>
      </c>
      <c r="L5038" s="7" t="inlineStr">
        <is>
          <t>مطلوب — يُقاس من النظام الحي</t>
        </is>
      </c>
      <c r="M5038" s="7" t="inlineStr">
        <is>
          <t>نافذ</t>
        </is>
      </c>
    </row>
    <row r="5039">
      <c r="A5039" s="7" t="n">
        <v>5038</v>
      </c>
      <c r="B5039" s="7" t="inlineStr">
        <is>
          <t>RSK-0007</t>
        </is>
      </c>
      <c r="C5039" s="7" t="inlineStr">
        <is>
          <t>المبدأ «RK-04» — لا يقبل مالكُ الخطرِ خطرًا فوقَ سقفه منفردًا: قبولُ الخطرِ قرارٌ رسميٌّ بسلطةٍ محددةٍ بحسب درجةِ الخطرِ المتبقي والمجالِ وقيمةِ التعرض.</t>
        </is>
      </c>
      <c r="D5039" s="7" t="inlineStr">
        <is>
          <t>إطار إدارة المخاطر المؤسسية — ISO 31000 · IEC 31010 · COSO ERM · ISO 45001 · ICMM CCM</t>
        </is>
      </c>
      <c r="E5039" s="7" t="inlineStr">
        <is>
          <t>§المبادئ</t>
        </is>
      </c>
      <c r="F5039" s="7" t="inlineStr">
        <is>
          <t>RSK</t>
        </is>
      </c>
      <c r="G5039" s="7" t="inlineStr">
        <is>
          <t>قرار مالك موقَّع — نافذ</t>
        </is>
      </c>
      <c r="H5039" s="7" t="inlineStr">
        <is>
          <t>INJAZ-MASTER-MAP</t>
        </is>
      </c>
      <c r="I5039" s="7" t="inlineStr">
        <is>
          <t>ورقةُ أحكامٍ غيرِ مصنَّفة</t>
        </is>
      </c>
      <c r="J5039" s="7" t="inlineStr">
        <is>
          <t>—</t>
        </is>
      </c>
      <c r="K5039" s="7" t="inlineStr">
        <is>
          <t>اختبارُ مبدأ: لا يقبل مالكُ الخطرِ خطرًا فوقَ سقفه منفردًا مطبَّقٌ بنيويًّا لا بسياسةٍ مكتوبة</t>
        </is>
      </c>
      <c r="L5039" s="7" t="inlineStr">
        <is>
          <t>مطلوب — يُقاس من النظام الحي</t>
        </is>
      </c>
      <c r="M5039" s="7" t="inlineStr">
        <is>
          <t>نافذ</t>
        </is>
      </c>
    </row>
    <row r="5040">
      <c r="A5040" s="7" t="n">
        <v>5039</v>
      </c>
      <c r="B5040" s="7" t="inlineStr">
        <is>
          <t>RSK-0008</t>
        </is>
      </c>
      <c r="C5040" s="7" t="inlineStr">
        <is>
          <t>تفريعُ المبدأ «RK-04»: ◆ ولا تقبل إدارةُ المخاطرِ الخطرَ نيابةً عن صاحبِ السلطة — ولا يُقبل ما يخالف قانونًا أو حارسًا غيرَ قابلٍ للتجاوز.</t>
        </is>
      </c>
      <c r="D5040" s="7" t="inlineStr">
        <is>
          <t>إطار إدارة المخاطر المؤسسية — ISO 31000 · IEC 31010 · COSO ERM · ISO 45001 · ICMM CCM</t>
        </is>
      </c>
      <c r="E5040" s="7" t="inlineStr">
        <is>
          <t>§المبادئ</t>
        </is>
      </c>
      <c r="F5040" s="7" t="inlineStr">
        <is>
          <t>RSK</t>
        </is>
      </c>
      <c r="G5040" s="7" t="inlineStr">
        <is>
          <t>قرار مالك موقَّع — نافذ</t>
        </is>
      </c>
      <c r="H5040" s="7" t="inlineStr">
        <is>
          <t>INJAZ-MASTER-MAP</t>
        </is>
      </c>
      <c r="I5040" s="7" t="inlineStr">
        <is>
          <t>ورقةُ أحكامٍ غيرِ مصنَّفة</t>
        </is>
      </c>
      <c r="J5040" s="7" t="inlineStr">
        <is>
          <t>—</t>
        </is>
      </c>
      <c r="K5040" s="7" t="inlineStr">
        <is>
          <t>اختبارُ تفريع: الحكمُ الفرعيُّ لـRK-04 مُنفَّذ</t>
        </is>
      </c>
      <c r="L5040" s="7" t="inlineStr">
        <is>
          <t>مطلوب — يُقاس من النظام الحي</t>
        </is>
      </c>
      <c r="M5040" s="7" t="inlineStr">
        <is>
          <t>نافذ</t>
        </is>
      </c>
    </row>
    <row r="5041">
      <c r="A5041" s="7" t="n">
        <v>5040</v>
      </c>
      <c r="B5041" s="7" t="inlineStr">
        <is>
          <t>RSK-0009</t>
        </is>
      </c>
      <c r="C5041" s="7" t="inlineStr">
        <is>
          <t>المبدأ «RK-05» — ليس كلُّ حدثٍ خطرًا: الحدثُ يمرُّ بفرزٍ قبل أن يصير خطرًا: قد يُهمَل أو يُربط بخطرٍ قائمٍ أو يُنشئ خطرًا جديدًا أو يُصعَّد.</t>
        </is>
      </c>
      <c r="D5041" s="7" t="inlineStr">
        <is>
          <t>إطار إدارة المخاطر المؤسسية — ISO 31000 · IEC 31010 · COSO ERM · ISO 45001 · ICMM CCM</t>
        </is>
      </c>
      <c r="E5041" s="7" t="inlineStr">
        <is>
          <t>§المبادئ</t>
        </is>
      </c>
      <c r="F5041" s="7" t="inlineStr">
        <is>
          <t>RSK</t>
        </is>
      </c>
      <c r="G5041" s="7" t="inlineStr">
        <is>
          <t>قرار مالك موقَّع — نافذ</t>
        </is>
      </c>
      <c r="H5041" s="7" t="inlineStr">
        <is>
          <t>INJAZ-MASTER-MAP</t>
        </is>
      </c>
      <c r="I5041" s="7" t="inlineStr">
        <is>
          <t>ورقةُ أحكامٍ غيرِ مصنَّفة</t>
        </is>
      </c>
      <c r="J5041" s="7" t="inlineStr">
        <is>
          <t>—</t>
        </is>
      </c>
      <c r="K5041" s="7" t="inlineStr">
        <is>
          <t>اختبارُ مبدأ: ليس كلُّ حدثٍ خطرًا مطبَّقٌ بنيويًّا لا بسياسةٍ مكتوبة</t>
        </is>
      </c>
      <c r="L5041" s="7" t="inlineStr">
        <is>
          <t>مطلوب — يُقاس من النظام الحي</t>
        </is>
      </c>
      <c r="M5041" s="7" t="inlineStr">
        <is>
          <t>نافذ</t>
        </is>
      </c>
    </row>
    <row r="5042">
      <c r="A5042" s="7" t="n">
        <v>5041</v>
      </c>
      <c r="B5042" s="7" t="inlineStr">
        <is>
          <t>RSK-0010</t>
        </is>
      </c>
      <c r="C5042" s="7" t="inlineStr">
        <is>
          <t>تفريعُ المبدأ «RK-05»: ◆ والتحويلُ الآليُّ لكل بلاغٍ وعطلٍ إلى خطرٍ يُنتج آلافَ المخاطرِ المزعجةِ ويُفقد السجلَّ معناه.</t>
        </is>
      </c>
      <c r="D5042" s="7" t="inlineStr">
        <is>
          <t>إطار إدارة المخاطر المؤسسية — ISO 31000 · IEC 31010 · COSO ERM · ISO 45001 · ICMM CCM</t>
        </is>
      </c>
      <c r="E5042" s="7" t="inlineStr">
        <is>
          <t>§المبادئ</t>
        </is>
      </c>
      <c r="F5042" s="7" t="inlineStr">
        <is>
          <t>RSK</t>
        </is>
      </c>
      <c r="G5042" s="7" t="inlineStr">
        <is>
          <t>قرار مالك موقَّع — نافذ</t>
        </is>
      </c>
      <c r="H5042" s="7" t="inlineStr">
        <is>
          <t>INJAZ-MASTER-MAP</t>
        </is>
      </c>
      <c r="I5042" s="7" t="inlineStr">
        <is>
          <t>ورقةُ أحكامٍ غيرِ مصنَّفة</t>
        </is>
      </c>
      <c r="J5042" s="7" t="inlineStr">
        <is>
          <t>—</t>
        </is>
      </c>
      <c r="K5042" s="7" t="inlineStr">
        <is>
          <t>اختبارُ تفريع: الحكمُ الفرعيُّ لـRK-05 مُنفَّذ</t>
        </is>
      </c>
      <c r="L5042" s="7" t="inlineStr">
        <is>
          <t>مطلوب — يُقاس من النظام الحي</t>
        </is>
      </c>
      <c r="M5042" s="7" t="inlineStr">
        <is>
          <t>نافذ</t>
        </is>
      </c>
    </row>
    <row r="5043">
      <c r="A5043" s="7" t="n">
        <v>5042</v>
      </c>
      <c r="B5043" s="7" t="inlineStr">
        <is>
          <t>RSK-0011</t>
        </is>
      </c>
      <c r="C5043" s="7" t="inlineStr">
        <is>
          <t>المبدأ «RK-06» — تقييمُ الخطرِ لا يُنشئ قيدًا ماليًّا: تسجّل إدارةُ المخاطرِ التعرضَ المقدَّرَ بمداه واحتمالِه وأفقِه الزمني — ولا تُنشئ مخصَّصًا ولا قيدًا ولا ذمةً.</t>
        </is>
      </c>
      <c r="D5043" s="7" t="inlineStr">
        <is>
          <t>إطار إدارة المخاطر المؤسسية — ISO 31000 · IEC 31010 · COSO ERM · ISO 45001 · ICMM CCM</t>
        </is>
      </c>
      <c r="E5043" s="7" t="inlineStr">
        <is>
          <t>§المبادئ</t>
        </is>
      </c>
      <c r="F5043" s="7" t="inlineStr">
        <is>
          <t>RSK</t>
        </is>
      </c>
      <c r="G5043" s="7" t="inlineStr">
        <is>
          <t>قرار مالك موقَّع — نافذ</t>
        </is>
      </c>
      <c r="H5043" s="7" t="inlineStr">
        <is>
          <t>INJAZ-MASTER-MAP</t>
        </is>
      </c>
      <c r="I5043" s="7" t="inlineStr">
        <is>
          <t>ورقةُ أحكامٍ غيرِ مصنَّفة</t>
        </is>
      </c>
      <c r="J5043" s="7" t="inlineStr">
        <is>
          <t>—</t>
        </is>
      </c>
      <c r="K5043" s="7" t="inlineStr">
        <is>
          <t>اختبارُ مبدأ: تقييمُ الخطرِ لا يُنشئ قيدًا ماليًّا مطبَّقٌ بنيويًّا لا بسياسةٍ مكتوبة</t>
        </is>
      </c>
      <c r="L5043" s="7" t="inlineStr">
        <is>
          <t>مطلوب — يُقاس من النظام الحي</t>
        </is>
      </c>
      <c r="M5043" s="7" t="inlineStr">
        <is>
          <t>نافذ</t>
        </is>
      </c>
    </row>
    <row r="5044">
      <c r="A5044" s="7" t="n">
        <v>5043</v>
      </c>
      <c r="B5044" s="7" t="inlineStr">
        <is>
          <t>RSK-0012</t>
        </is>
      </c>
      <c r="C5044" s="7" t="inlineStr">
        <is>
          <t>تفريعُ المبدأ «RK-06»: ◆ وإن تحقق الخطرُ نُشر حدثٌ إلى المالية — والماليةُ وحدَها تقرر المعالجةَ المحاسبيةَ وفقَ قواعدها.</t>
        </is>
      </c>
      <c r="D5044" s="7" t="inlineStr">
        <is>
          <t>إطار إدارة المخاطر المؤسسية — ISO 31000 · IEC 31010 · COSO ERM · ISO 45001 · ICMM CCM</t>
        </is>
      </c>
      <c r="E5044" s="7" t="inlineStr">
        <is>
          <t>§المبادئ</t>
        </is>
      </c>
      <c r="F5044" s="7" t="inlineStr">
        <is>
          <t>RSK</t>
        </is>
      </c>
      <c r="G5044" s="7" t="inlineStr">
        <is>
          <t>قرار مالك موقَّع — نافذ</t>
        </is>
      </c>
      <c r="H5044" s="7" t="inlineStr">
        <is>
          <t>INJAZ-MASTER-MAP</t>
        </is>
      </c>
      <c r="I5044" s="7" t="inlineStr">
        <is>
          <t>ورقةُ أحكامٍ غيرِ مصنَّفة</t>
        </is>
      </c>
      <c r="J5044" s="7" t="inlineStr">
        <is>
          <t>—</t>
        </is>
      </c>
      <c r="K5044" s="7" t="inlineStr">
        <is>
          <t>اختبارُ تفريع: الحكمُ الفرعيُّ لـRK-06 مُنفَّذ</t>
        </is>
      </c>
      <c r="L5044" s="7" t="inlineStr">
        <is>
          <t>مطلوب — يُقاس من النظام الحي</t>
        </is>
      </c>
      <c r="M5044" s="7" t="inlineStr">
        <is>
          <t>نافذ</t>
        </is>
      </c>
    </row>
    <row r="5045">
      <c r="A5045" s="7" t="n">
        <v>5044</v>
      </c>
      <c r="B5045" s="7" t="inlineStr">
        <is>
          <t>RSK-0013</t>
        </is>
      </c>
      <c r="C5045" s="7" t="inlineStr">
        <is>
          <t>المبدأ «RK-07» — الضابطُ لا يُحتسب إلا بإثبات فعاليته: وجودُ الضابطِ في السجلِّ لا يخفض درجةَ الخطر. بل يلزم دليلُ تنفيذٍ وتحققٌ دوريٌّ ونتيجةُ تحققٍ موثَّقة.</t>
        </is>
      </c>
      <c r="D5045" s="7" t="inlineStr">
        <is>
          <t>إطار إدارة المخاطر المؤسسية — ISO 31000 · IEC 31010 · COSO ERM · ISO 45001 · ICMM CCM</t>
        </is>
      </c>
      <c r="E5045" s="7" t="inlineStr">
        <is>
          <t>§المبادئ</t>
        </is>
      </c>
      <c r="F5045" s="7" t="inlineStr">
        <is>
          <t>RSK</t>
        </is>
      </c>
      <c r="G5045" s="7" t="inlineStr">
        <is>
          <t>قرار مالك موقَّع — نافذ</t>
        </is>
      </c>
      <c r="H5045" s="7" t="inlineStr">
        <is>
          <t>INJAZ-MASTER-MAP</t>
        </is>
      </c>
      <c r="I5045" s="7" t="inlineStr">
        <is>
          <t>ورقةُ أحكامٍ غيرِ مصنَّفة</t>
        </is>
      </c>
      <c r="J5045" s="7" t="inlineStr">
        <is>
          <t>—</t>
        </is>
      </c>
      <c r="K5045" s="7" t="inlineStr">
        <is>
          <t>اختبارُ مبدأ: الضابطُ لا يُحتسب إلا بإثبات فعاليته مطبَّقٌ بنيويًّا لا بسياسةٍ مكتوبة</t>
        </is>
      </c>
      <c r="L5045" s="7" t="inlineStr">
        <is>
          <t>مطلوب — يُقاس من النظام الحي</t>
        </is>
      </c>
      <c r="M5045" s="7" t="inlineStr">
        <is>
          <t>نافذ</t>
        </is>
      </c>
    </row>
    <row r="5046">
      <c r="A5046" s="7" t="n">
        <v>5045</v>
      </c>
      <c r="B5046" s="7" t="inlineStr">
        <is>
          <t>RSK-0014</t>
        </is>
      </c>
      <c r="C5046" s="7" t="inlineStr">
        <is>
          <t>تفريعُ المبدأ «RK-07»: ◆ والضابطُ الحرجُ يُميَّز عن غيره: يمنع حدثًا عاليَ العواقبِ وله معيارُ أداءٍ ومن يتحقق منه وماذا يحدث عند فشله.</t>
        </is>
      </c>
      <c r="D5046" s="7" t="inlineStr">
        <is>
          <t>إطار إدارة المخاطر المؤسسية — ISO 31000 · IEC 31010 · COSO ERM · ISO 45001 · ICMM CCM</t>
        </is>
      </c>
      <c r="E5046" s="7" t="inlineStr">
        <is>
          <t>§المبادئ</t>
        </is>
      </c>
      <c r="F5046" s="7" t="inlineStr">
        <is>
          <t>RSK</t>
        </is>
      </c>
      <c r="G5046" s="7" t="inlineStr">
        <is>
          <t>قرار مالك موقَّع — نافذ</t>
        </is>
      </c>
      <c r="H5046" s="7" t="inlineStr">
        <is>
          <t>INJAZ-MASTER-MAP</t>
        </is>
      </c>
      <c r="I5046" s="7" t="inlineStr">
        <is>
          <t>ورقةُ أحكامٍ غيرِ مصنَّفة</t>
        </is>
      </c>
      <c r="J5046" s="7" t="inlineStr">
        <is>
          <t>—</t>
        </is>
      </c>
      <c r="K5046" s="7" t="inlineStr">
        <is>
          <t>اختبارُ تفريع: الحكمُ الفرعيُّ لـRK-07 مُنفَّذ</t>
        </is>
      </c>
      <c r="L5046" s="7" t="inlineStr">
        <is>
          <t>مطلوب — يُقاس من النظام الحي</t>
        </is>
      </c>
      <c r="M5046" s="7" t="inlineStr">
        <is>
          <t>نافذ</t>
        </is>
      </c>
    </row>
    <row r="5047">
      <c r="A5047" s="7" t="n">
        <v>5046</v>
      </c>
      <c r="B5047" s="7" t="inlineStr">
        <is>
          <t>RSK-0015</t>
        </is>
      </c>
      <c r="C5047" s="7" t="inlineStr">
        <is>
          <t>المبدأ «RK-08» — الخطرُ الحرجُ لا يختفي عن الرئيس التنفيذي: لا يملك أحدٌ — ولا مديرُ المخاطرِ نفسُه — إخفاءَ خطرٍ حرجٍ عن جهةٍ يفرض النظامُ أن تستلمه.</t>
        </is>
      </c>
      <c r="D5047" s="7" t="inlineStr">
        <is>
          <t>إطار إدارة المخاطر المؤسسية — ISO 31000 · IEC 31010 · COSO ERM · ISO 45001 · ICMM CCM</t>
        </is>
      </c>
      <c r="E5047" s="7" t="inlineStr">
        <is>
          <t>§المبادئ</t>
        </is>
      </c>
      <c r="F5047" s="7" t="inlineStr">
        <is>
          <t>RSK</t>
        </is>
      </c>
      <c r="G5047" s="7" t="inlineStr">
        <is>
          <t>قرار مالك موقَّع — نافذ</t>
        </is>
      </c>
      <c r="H5047" s="7" t="inlineStr">
        <is>
          <t>INJAZ-MASTER-MAP</t>
        </is>
      </c>
      <c r="I5047" s="7" t="inlineStr">
        <is>
          <t>ورقةُ أحكامٍ غيرِ مصنَّفة</t>
        </is>
      </c>
      <c r="J5047" s="7" t="inlineStr">
        <is>
          <t>—</t>
        </is>
      </c>
      <c r="K5047" s="7" t="inlineStr">
        <is>
          <t>اختبارُ مبدأ: الخطرُ الحرجُ لا يختفي عن الرئيس التنفيذي مطبَّقٌ بنيويًّا لا بسياسةٍ مكتوبة</t>
        </is>
      </c>
      <c r="L5047" s="7" t="inlineStr">
        <is>
          <t>مطلوب — يُقاس من النظام الحي</t>
        </is>
      </c>
      <c r="M5047" s="7" t="inlineStr">
        <is>
          <t>نافذ</t>
        </is>
      </c>
    </row>
    <row r="5048">
      <c r="A5048" s="7" t="n">
        <v>5047</v>
      </c>
      <c r="B5048" s="7" t="inlineStr">
        <is>
          <t>RSK-0016</t>
        </is>
      </c>
      <c r="C5048" s="7" t="inlineStr">
        <is>
          <t>تفريعُ المبدأ «RK-08»: والتصعيدُ آليٌّ بالمصفوفةِ لا بتقديرٍ فردي.</t>
        </is>
      </c>
      <c r="D5048" s="7" t="inlineStr">
        <is>
          <t>إطار إدارة المخاطر المؤسسية — ISO 31000 · IEC 31010 · COSO ERM · ISO 45001 · ICMM CCM</t>
        </is>
      </c>
      <c r="E5048" s="7" t="inlineStr">
        <is>
          <t>§المبادئ</t>
        </is>
      </c>
      <c r="F5048" s="7" t="inlineStr">
        <is>
          <t>RSK</t>
        </is>
      </c>
      <c r="G5048" s="7" t="inlineStr">
        <is>
          <t>قرار مالك موقَّع — نافذ</t>
        </is>
      </c>
      <c r="H5048" s="7" t="inlineStr">
        <is>
          <t>INJAZ-MASTER-MAP</t>
        </is>
      </c>
      <c r="I5048" s="7" t="inlineStr">
        <is>
          <t>ورقةُ أحكامٍ غيرِ مصنَّفة</t>
        </is>
      </c>
      <c r="J5048" s="7" t="inlineStr">
        <is>
          <t>—</t>
        </is>
      </c>
      <c r="K5048" s="7" t="inlineStr">
        <is>
          <t>اختبارُ تفريع: الحكمُ الفرعيُّ لـRK-08 مُنفَّذ</t>
        </is>
      </c>
      <c r="L5048" s="7" t="inlineStr">
        <is>
          <t>مطلوب — يُقاس من النظام الحي</t>
        </is>
      </c>
      <c r="M5048" s="7" t="inlineStr">
        <is>
          <t>نافذ</t>
        </is>
      </c>
    </row>
    <row r="5049">
      <c r="A5049" s="7" t="n">
        <v>5048</v>
      </c>
      <c r="B5049" s="7" t="inlineStr">
        <is>
          <t>RSK-0017</t>
        </is>
      </c>
      <c r="C5049" s="7" t="inlineStr">
        <is>
          <t>المصطلح «Risk — خطر»: حالةُ عدمِ يقينٍ قد تؤثر في هدفٍ مستقبلي — ولا يُخلط بـليس المشكلةَ القائمةَ — تلك Issue.</t>
        </is>
      </c>
      <c r="D5049" s="7" t="inlineStr">
        <is>
          <t>إطار إدارة المخاطر المؤسسية — ISO 31000 · IEC 31010 · COSO ERM · ISO 45001 · ICMM CCM</t>
        </is>
      </c>
      <c r="E5049" s="7" t="inlineStr">
        <is>
          <t>§القاموس</t>
        </is>
      </c>
      <c r="F5049" s="7" t="inlineStr">
        <is>
          <t>RSK</t>
        </is>
      </c>
      <c r="G5049" s="7" t="inlineStr">
        <is>
          <t>قرار مالك موقَّع — نافذ</t>
        </is>
      </c>
      <c r="H5049" s="7" t="inlineStr">
        <is>
          <t>INJAZ-MASTER-MAP</t>
        </is>
      </c>
      <c r="I5049" s="7" t="inlineStr">
        <is>
          <t>ورقةُ أحكامٍ غيرِ مصنَّفة</t>
        </is>
      </c>
      <c r="J5049" s="7" t="inlineStr">
        <is>
          <t>—</t>
        </is>
      </c>
      <c r="K5049" s="7" t="inlineStr">
        <is>
          <t>اختبارُ تمييز: «Risk — خطر» لا يُخلط بغيره في أي شاشة</t>
        </is>
      </c>
      <c r="L5049" s="7" t="inlineStr">
        <is>
          <t>مطلوب — يُقاس من النظام الحي</t>
        </is>
      </c>
      <c r="M5049" s="7" t="inlineStr">
        <is>
          <t>نافذ</t>
        </is>
      </c>
    </row>
    <row r="5050">
      <c r="A5050" s="7" t="n">
        <v>5049</v>
      </c>
      <c r="B5050" s="7" t="inlineStr">
        <is>
          <t>RSK-0018</t>
        </is>
      </c>
      <c r="C5050" s="7" t="inlineStr">
        <is>
          <t>المصطلح «Risk Signal — إشارةُ خطر»: مؤشرٌ أو حدثٌ يستحق الفحصَ ولا يعني ثبوتَ خطرٍ جديد — ولا يُخلط بـلا يُسجَّل خطرًا قبل الفرز.</t>
        </is>
      </c>
      <c r="D5050" s="7" t="inlineStr">
        <is>
          <t>إطار إدارة المخاطر المؤسسية — ISO 31000 · IEC 31010 · COSO ERM · ISO 45001 · ICMM CCM</t>
        </is>
      </c>
      <c r="E5050" s="7" t="inlineStr">
        <is>
          <t>§القاموس</t>
        </is>
      </c>
      <c r="F5050" s="7" t="inlineStr">
        <is>
          <t>RSK</t>
        </is>
      </c>
      <c r="G5050" s="7" t="inlineStr">
        <is>
          <t>قرار مالك موقَّع — نافذ</t>
        </is>
      </c>
      <c r="H5050" s="7" t="inlineStr">
        <is>
          <t>INJAZ-MASTER-MAP</t>
        </is>
      </c>
      <c r="I5050" s="7" t="inlineStr">
        <is>
          <t>ورقةُ أحكامٍ غيرِ مصنَّفة</t>
        </is>
      </c>
      <c r="J5050" s="7" t="inlineStr">
        <is>
          <t>—</t>
        </is>
      </c>
      <c r="K5050" s="7" t="inlineStr">
        <is>
          <t>اختبارُ تمييز: «Risk Signal — إشارةُ خطر» لا يُخلط بغيره في أي شاشة</t>
        </is>
      </c>
      <c r="L5050" s="7" t="inlineStr">
        <is>
          <t>مطلوب — يُقاس من النظام الحي</t>
        </is>
      </c>
      <c r="M5050" s="7" t="inlineStr">
        <is>
          <t>نافذ</t>
        </is>
      </c>
    </row>
    <row r="5051">
      <c r="A5051" s="7" t="n">
        <v>5050</v>
      </c>
      <c r="B5051" s="7" t="inlineStr">
        <is>
          <t>RSK-0019</t>
        </is>
      </c>
      <c r="C5051" s="7" t="inlineStr">
        <is>
          <t>المصطلح «Hazard — مصدرُ خطر»: ظرفٌ أو مصدرٌ يمكن أن يؤدي إلى ضرر — ولا يُخلط بـليس الخطرَ — الخطرُ أثرُه على هدف.</t>
        </is>
      </c>
      <c r="D5051" s="7" t="inlineStr">
        <is>
          <t>إطار إدارة المخاطر المؤسسية — ISO 31000 · IEC 31010 · COSO ERM · ISO 45001 · ICMM CCM</t>
        </is>
      </c>
      <c r="E5051" s="7" t="inlineStr">
        <is>
          <t>§القاموس</t>
        </is>
      </c>
      <c r="F5051" s="7" t="inlineStr">
        <is>
          <t>RSK</t>
        </is>
      </c>
      <c r="G5051" s="7" t="inlineStr">
        <is>
          <t>قرار مالك موقَّع — نافذ</t>
        </is>
      </c>
      <c r="H5051" s="7" t="inlineStr">
        <is>
          <t>INJAZ-MASTER-MAP</t>
        </is>
      </c>
      <c r="I5051" s="7" t="inlineStr">
        <is>
          <t>ورقةُ أحكامٍ غيرِ مصنَّفة</t>
        </is>
      </c>
      <c r="J5051" s="7" t="inlineStr">
        <is>
          <t>—</t>
        </is>
      </c>
      <c r="K5051" s="7" t="inlineStr">
        <is>
          <t>اختبارُ تمييز: «Hazard — مصدرُ خطر» لا يُخلط بغيره في أي شاشة</t>
        </is>
      </c>
      <c r="L5051" s="7" t="inlineStr">
        <is>
          <t>مطلوب — يُقاس من النظام الحي</t>
        </is>
      </c>
      <c r="M5051" s="7" t="inlineStr">
        <is>
          <t>نافذ</t>
        </is>
      </c>
    </row>
    <row r="5052">
      <c r="A5052" s="7" t="n">
        <v>5051</v>
      </c>
      <c r="B5052" s="7" t="inlineStr">
        <is>
          <t>RSK-0020</t>
        </is>
      </c>
      <c r="C5052" s="7" t="inlineStr">
        <is>
          <t>المصطلح «Issue — مشكلةٌ قائمة»: مشكلةٌ حدثت وتحتاج معالجة — ولا يُخلط بـوقعت فعلًا — والخطرُ لم يقع بعد.</t>
        </is>
      </c>
      <c r="D5052" s="7" t="inlineStr">
        <is>
          <t>إطار إدارة المخاطر المؤسسية — ISO 31000 · IEC 31010 · COSO ERM · ISO 45001 · ICMM CCM</t>
        </is>
      </c>
      <c r="E5052" s="7" t="inlineStr">
        <is>
          <t>§القاموس</t>
        </is>
      </c>
      <c r="F5052" s="7" t="inlineStr">
        <is>
          <t>RSK</t>
        </is>
      </c>
      <c r="G5052" s="7" t="inlineStr">
        <is>
          <t>قرار مالك موقَّع — نافذ</t>
        </is>
      </c>
      <c r="H5052" s="7" t="inlineStr">
        <is>
          <t>INJAZ-MASTER-MAP</t>
        </is>
      </c>
      <c r="I5052" s="7" t="inlineStr">
        <is>
          <t>ورقةُ أحكامٍ غيرِ مصنَّفة</t>
        </is>
      </c>
      <c r="J5052" s="7" t="inlineStr">
        <is>
          <t>—</t>
        </is>
      </c>
      <c r="K5052" s="7" t="inlineStr">
        <is>
          <t>اختبارُ تمييز: «Issue — مشكلةٌ قائمة» لا يُخلط بغيره في أي شاشة</t>
        </is>
      </c>
      <c r="L5052" s="7" t="inlineStr">
        <is>
          <t>مطلوب — يُقاس من النظام الحي</t>
        </is>
      </c>
      <c r="M5052" s="7" t="inlineStr">
        <is>
          <t>نافذ</t>
        </is>
      </c>
    </row>
    <row r="5053">
      <c r="A5053" s="7" t="n">
        <v>5052</v>
      </c>
      <c r="B5053" s="7" t="inlineStr">
        <is>
          <t>RSK-0021</t>
        </is>
      </c>
      <c r="C5053" s="7" t="inlineStr">
        <is>
          <t>المصطلح «Incident — واقعة»: حدثٌ وقع بالفعلِ وأنتج أثرًا — ولا يُخلط بـقد يُحقق خطرًا قائمًا فيُعاد تقييمُه.</t>
        </is>
      </c>
      <c r="D5053" s="7" t="inlineStr">
        <is>
          <t>إطار إدارة المخاطر المؤسسية — ISO 31000 · IEC 31010 · COSO ERM · ISO 45001 · ICMM CCM</t>
        </is>
      </c>
      <c r="E5053" s="7" t="inlineStr">
        <is>
          <t>§القاموس</t>
        </is>
      </c>
      <c r="F5053" s="7" t="inlineStr">
        <is>
          <t>RSK</t>
        </is>
      </c>
      <c r="G5053" s="7" t="inlineStr">
        <is>
          <t>قرار مالك موقَّع — نافذ</t>
        </is>
      </c>
      <c r="H5053" s="7" t="inlineStr">
        <is>
          <t>INJAZ-MASTER-MAP</t>
        </is>
      </c>
      <c r="I5053" s="7" t="inlineStr">
        <is>
          <t>ورقةُ أحكامٍ غيرِ مصنَّفة</t>
        </is>
      </c>
      <c r="J5053" s="7" t="inlineStr">
        <is>
          <t>—</t>
        </is>
      </c>
      <c r="K5053" s="7" t="inlineStr">
        <is>
          <t>اختبارُ تمييز: «Incident — واقعة» لا يُخلط بغيره في أي شاشة</t>
        </is>
      </c>
      <c r="L5053" s="7" t="inlineStr">
        <is>
          <t>مطلوب — يُقاس من النظام الحي</t>
        </is>
      </c>
      <c r="M5053" s="7" t="inlineStr">
        <is>
          <t>نافذ</t>
        </is>
      </c>
    </row>
    <row r="5054">
      <c r="A5054" s="7" t="n">
        <v>5053</v>
      </c>
      <c r="B5054" s="7" t="inlineStr">
        <is>
          <t>RSK-0022</t>
        </is>
      </c>
      <c r="C5054" s="7" t="inlineStr">
        <is>
          <t>المصطلح «Near Miss — واقعةٌ كادت تقع»: لم تنتج أثرًا كاملًا لكنها تكشف تعرضًا — ولا يُخلط بـ◆ من أهمِّ مصادرِ الإشاراتِ ولا تُهمَل.</t>
        </is>
      </c>
      <c r="D5054" s="7" t="inlineStr">
        <is>
          <t>إطار إدارة المخاطر المؤسسية — ISO 31000 · IEC 31010 · COSO ERM · ISO 45001 · ICMM CCM</t>
        </is>
      </c>
      <c r="E5054" s="7" t="inlineStr">
        <is>
          <t>§القاموس</t>
        </is>
      </c>
      <c r="F5054" s="7" t="inlineStr">
        <is>
          <t>RSK</t>
        </is>
      </c>
      <c r="G5054" s="7" t="inlineStr">
        <is>
          <t>قرار مالك موقَّع — نافذ</t>
        </is>
      </c>
      <c r="H5054" s="7" t="inlineStr">
        <is>
          <t>INJAZ-MASTER-MAP</t>
        </is>
      </c>
      <c r="I5054" s="7" t="inlineStr">
        <is>
          <t>ورقةُ أحكامٍ غيرِ مصنَّفة</t>
        </is>
      </c>
      <c r="J5054" s="7" t="inlineStr">
        <is>
          <t>—</t>
        </is>
      </c>
      <c r="K5054" s="7" t="inlineStr">
        <is>
          <t>اختبارُ تمييز: «Near Miss — واقعةٌ كادت تقع» لا يُخلط بغيره في أي شاشة</t>
        </is>
      </c>
      <c r="L5054" s="7" t="inlineStr">
        <is>
          <t>مطلوب — يُقاس من النظام الحي</t>
        </is>
      </c>
      <c r="M5054" s="7" t="inlineStr">
        <is>
          <t>نافذ</t>
        </is>
      </c>
    </row>
    <row r="5055">
      <c r="A5055" s="7" t="n">
        <v>5054</v>
      </c>
      <c r="B5055" s="7" t="inlineStr">
        <is>
          <t>RSK-0023</t>
        </is>
      </c>
      <c r="C5055" s="7" t="inlineStr">
        <is>
          <t>المصطلح «Control Failure — فشلُ ضابط»: الضابطُ المطلوبُ لم يعمل أو لم يُثبَت — ولا يُخلط بـيرفع الخطرَ المتبقيَ فورًا.</t>
        </is>
      </c>
      <c r="D5055" s="7" t="inlineStr">
        <is>
          <t>إطار إدارة المخاطر المؤسسية — ISO 31000 · IEC 31010 · COSO ERM · ISO 45001 · ICMM CCM</t>
        </is>
      </c>
      <c r="E5055" s="7" t="inlineStr">
        <is>
          <t>§القاموس</t>
        </is>
      </c>
      <c r="F5055" s="7" t="inlineStr">
        <is>
          <t>RSK</t>
        </is>
      </c>
      <c r="G5055" s="7" t="inlineStr">
        <is>
          <t>قرار مالك موقَّع — نافذ</t>
        </is>
      </c>
      <c r="H5055" s="7" t="inlineStr">
        <is>
          <t>INJAZ-MASTER-MAP</t>
        </is>
      </c>
      <c r="I5055" s="7" t="inlineStr">
        <is>
          <t>ورقةُ أحكامٍ غيرِ مصنَّفة</t>
        </is>
      </c>
      <c r="J5055" s="7" t="inlineStr">
        <is>
          <t>—</t>
        </is>
      </c>
      <c r="K5055" s="7" t="inlineStr">
        <is>
          <t>اختبارُ تمييز: «Control Failure — فشلُ ضابط» لا يُخلط بغيره في أي شاشة</t>
        </is>
      </c>
      <c r="L5055" s="7" t="inlineStr">
        <is>
          <t>مطلوب — يُقاس من النظام الحي</t>
        </is>
      </c>
      <c r="M5055" s="7" t="inlineStr">
        <is>
          <t>نافذ</t>
        </is>
      </c>
    </row>
    <row r="5056">
      <c r="A5056" s="7" t="n">
        <v>5055</v>
      </c>
      <c r="B5056" s="7" t="inlineStr">
        <is>
          <t>RSK-0024</t>
        </is>
      </c>
      <c r="C5056" s="7" t="inlineStr">
        <is>
          <t>المصطلح «Loss Event — واقعةُ خسارة»: خطرٌ تحقق وأنتج أثرًا — ولا يُخلط بـتُنشر إلى الماليةِ ولا تُقيَّد من المخاطر.</t>
        </is>
      </c>
      <c r="D5056" s="7" t="inlineStr">
        <is>
          <t>إطار إدارة المخاطر المؤسسية — ISO 31000 · IEC 31010 · COSO ERM · ISO 45001 · ICMM CCM</t>
        </is>
      </c>
      <c r="E5056" s="7" t="inlineStr">
        <is>
          <t>§القاموس</t>
        </is>
      </c>
      <c r="F5056" s="7" t="inlineStr">
        <is>
          <t>RSK</t>
        </is>
      </c>
      <c r="G5056" s="7" t="inlineStr">
        <is>
          <t>قرار مالك موقَّع — نافذ</t>
        </is>
      </c>
      <c r="H5056" s="7" t="inlineStr">
        <is>
          <t>INJAZ-MASTER-MAP</t>
        </is>
      </c>
      <c r="I5056" s="7" t="inlineStr">
        <is>
          <t>ورقةُ أحكامٍ غيرِ مصنَّفة</t>
        </is>
      </c>
      <c r="J5056" s="7" t="inlineStr">
        <is>
          <t>—</t>
        </is>
      </c>
      <c r="K5056" s="7" t="inlineStr">
        <is>
          <t>اختبارُ تمييز: «Loss Event — واقعةُ خسارة» لا يُخلط بغيره في أي شاشة</t>
        </is>
      </c>
      <c r="L5056" s="7" t="inlineStr">
        <is>
          <t>مطلوب — يُقاس من النظام الحي</t>
        </is>
      </c>
      <c r="M5056" s="7" t="inlineStr">
        <is>
          <t>نافذ</t>
        </is>
      </c>
    </row>
    <row r="5057">
      <c r="A5057" s="7" t="n">
        <v>5056</v>
      </c>
      <c r="B5057" s="7" t="inlineStr">
        <is>
          <t>RSK-0025</t>
        </is>
      </c>
      <c r="C5057" s="7" t="inlineStr">
        <is>
          <t>المصطلح «Risk Treatment — معالجة»: الإجراءُ المختارُ لتغيير مستوى الخطر — ولا يُخلط بـتجنبٌ · تقليلٌ · نقلٌ · قبول.</t>
        </is>
      </c>
      <c r="D5057" s="7" t="inlineStr">
        <is>
          <t>إطار إدارة المخاطر المؤسسية — ISO 31000 · IEC 31010 · COSO ERM · ISO 45001 · ICMM CCM</t>
        </is>
      </c>
      <c r="E5057" s="7" t="inlineStr">
        <is>
          <t>§القاموس</t>
        </is>
      </c>
      <c r="F5057" s="7" t="inlineStr">
        <is>
          <t>RSK</t>
        </is>
      </c>
      <c r="G5057" s="7" t="inlineStr">
        <is>
          <t>قرار مالك موقَّع — نافذ</t>
        </is>
      </c>
      <c r="H5057" s="7" t="inlineStr">
        <is>
          <t>INJAZ-MASTER-MAP</t>
        </is>
      </c>
      <c r="I5057" s="7" t="inlineStr">
        <is>
          <t>ورقةُ أحكامٍ غيرِ مصنَّفة</t>
        </is>
      </c>
      <c r="J5057" s="7" t="inlineStr">
        <is>
          <t>—</t>
        </is>
      </c>
      <c r="K5057" s="7" t="inlineStr">
        <is>
          <t>اختبارُ تمييز: «Risk Treatment — معالجة» لا يُخلط بغيره في أي شاشة</t>
        </is>
      </c>
      <c r="L5057" s="7" t="inlineStr">
        <is>
          <t>مطلوب — يُقاس من النظام الحي</t>
        </is>
      </c>
      <c r="M5057" s="7" t="inlineStr">
        <is>
          <t>نافذ</t>
        </is>
      </c>
    </row>
    <row r="5058">
      <c r="A5058" s="7" t="n">
        <v>5057</v>
      </c>
      <c r="B5058" s="7" t="inlineStr">
        <is>
          <t>RSK-0026</t>
        </is>
      </c>
      <c r="C5058" s="7" t="inlineStr">
        <is>
          <t>المصطلح «Risk Acceptance — قبولُ الخطر»: قرارٌ رسميٌّ بقبول الخطرِ المتبقي ضمن سلطةٍ محددة — ولا يُخلط بـ◆ ليس إهمالًا — بل قرارٌ موقَّعٌ بمهلةِ مراجعة.</t>
        </is>
      </c>
      <c r="D5058" s="7" t="inlineStr">
        <is>
          <t>إطار إدارة المخاطر المؤسسية — ISO 31000 · IEC 31010 · COSO ERM · ISO 45001 · ICMM CCM</t>
        </is>
      </c>
      <c r="E5058" s="7" t="inlineStr">
        <is>
          <t>§القاموس</t>
        </is>
      </c>
      <c r="F5058" s="7" t="inlineStr">
        <is>
          <t>RSK</t>
        </is>
      </c>
      <c r="G5058" s="7" t="inlineStr">
        <is>
          <t>قرار مالك موقَّع — نافذ</t>
        </is>
      </c>
      <c r="H5058" s="7" t="inlineStr">
        <is>
          <t>INJAZ-MASTER-MAP</t>
        </is>
      </c>
      <c r="I5058" s="7" t="inlineStr">
        <is>
          <t>ورقةُ أحكامٍ غيرِ مصنَّفة</t>
        </is>
      </c>
      <c r="J5058" s="7" t="inlineStr">
        <is>
          <t>—</t>
        </is>
      </c>
      <c r="K5058" s="7" t="inlineStr">
        <is>
          <t>اختبارُ تمييز: «Risk Acceptance — قبولُ الخطر» لا يُخلط بغيره في أي شاشة</t>
        </is>
      </c>
      <c r="L5058" s="7" t="inlineStr">
        <is>
          <t>مطلوب — يُقاس من النظام الحي</t>
        </is>
      </c>
      <c r="M5058" s="7" t="inlineStr">
        <is>
          <t>نافذ</t>
        </is>
      </c>
    </row>
    <row r="5059">
      <c r="A5059" s="7" t="n">
        <v>5058</v>
      </c>
      <c r="B5059" s="7" t="inlineStr">
        <is>
          <t>RSK-0027</t>
        </is>
      </c>
      <c r="C5059" s="7" t="inlineStr">
        <is>
          <t>المصطلح «Risk Appetite — شهيةُ المخاطر»: مستوى الخطرِ الذي تقبله الشركةُ سعيًا لأهدافها — ولا يُخلط بـيحددها الرئيسُ التنفيذيُّ بحسب الخطةِ العامة.</t>
        </is>
      </c>
      <c r="D5059" s="7" t="inlineStr">
        <is>
          <t>إطار إدارة المخاطر المؤسسية — ISO 31000 · IEC 31010 · COSO ERM · ISO 45001 · ICMM CCM</t>
        </is>
      </c>
      <c r="E5059" s="7" t="inlineStr">
        <is>
          <t>§القاموس</t>
        </is>
      </c>
      <c r="F5059" s="7" t="inlineStr">
        <is>
          <t>RSK</t>
        </is>
      </c>
      <c r="G5059" s="7" t="inlineStr">
        <is>
          <t>قرار مالك موقَّع — نافذ</t>
        </is>
      </c>
      <c r="H5059" s="7" t="inlineStr">
        <is>
          <t>INJAZ-MASTER-MAP</t>
        </is>
      </c>
      <c r="I5059" s="7" t="inlineStr">
        <is>
          <t>ورقةُ أحكامٍ غيرِ مصنَّفة</t>
        </is>
      </c>
      <c r="J5059" s="7" t="inlineStr">
        <is>
          <t>—</t>
        </is>
      </c>
      <c r="K5059" s="7" t="inlineStr">
        <is>
          <t>اختبارُ تمييز: «Risk Appetite — شهيةُ المخاطر» لا يُخلط بغيره في أي شاشة</t>
        </is>
      </c>
      <c r="L5059" s="7" t="inlineStr">
        <is>
          <t>مطلوب — يُقاس من النظام الحي</t>
        </is>
      </c>
      <c r="M5059" s="7" t="inlineStr">
        <is>
          <t>نافذ</t>
        </is>
      </c>
    </row>
    <row r="5060">
      <c r="A5060" s="7" t="n">
        <v>5059</v>
      </c>
      <c r="B5060" s="7" t="inlineStr">
        <is>
          <t>RSK-0028</t>
        </is>
      </c>
      <c r="C5060" s="7" t="inlineStr">
        <is>
          <t>المصطلح «Risk Tolerance — حدُّ التحمل»: الانحرافُ المقبولُ حول الشهيةِ قبل التصعيد — ولا يُخلط بـأضيقُ من الشهيةِ وأدقُّ منها.</t>
        </is>
      </c>
      <c r="D5060" s="7" t="inlineStr">
        <is>
          <t>إطار إدارة المخاطر المؤسسية — ISO 31000 · IEC 31010 · COSO ERM · ISO 45001 · ICMM CCM</t>
        </is>
      </c>
      <c r="E5060" s="7" t="inlineStr">
        <is>
          <t>§القاموس</t>
        </is>
      </c>
      <c r="F5060" s="7" t="inlineStr">
        <is>
          <t>RSK</t>
        </is>
      </c>
      <c r="G5060" s="7" t="inlineStr">
        <is>
          <t>قرار مالك موقَّع — نافذ</t>
        </is>
      </c>
      <c r="H5060" s="7" t="inlineStr">
        <is>
          <t>INJAZ-MASTER-MAP</t>
        </is>
      </c>
      <c r="I5060" s="7" t="inlineStr">
        <is>
          <t>ورقةُ أحكامٍ غيرِ مصنَّفة</t>
        </is>
      </c>
      <c r="J5060" s="7" t="inlineStr">
        <is>
          <t>—</t>
        </is>
      </c>
      <c r="K5060" s="7" t="inlineStr">
        <is>
          <t>اختبارُ تمييز: «Risk Tolerance — حدُّ التحمل» لا يُخلط بغيره في أي شاشة</t>
        </is>
      </c>
      <c r="L5060" s="7" t="inlineStr">
        <is>
          <t>مطلوب — يُقاس من النظام الحي</t>
        </is>
      </c>
      <c r="M5060" s="7" t="inlineStr">
        <is>
          <t>نافذ</t>
        </is>
      </c>
    </row>
    <row r="5061">
      <c r="A5061" s="7" t="n">
        <v>5060</v>
      </c>
      <c r="B5061" s="7" t="inlineStr">
        <is>
          <t>RSK-0029</t>
        </is>
      </c>
      <c r="C5061" s="7" t="inlineStr">
        <is>
          <t>المصطلح «Inherent Risk — الخطرُ المتأصل»: درجةُ الخطرِ قبل أيِّ ضابط — ولا يُخلط بـتُقاس أولًا ولا تُتجاوز.</t>
        </is>
      </c>
      <c r="D5061" s="7" t="inlineStr">
        <is>
          <t>إطار إدارة المخاطر المؤسسية — ISO 31000 · IEC 31010 · COSO ERM · ISO 45001 · ICMM CCM</t>
        </is>
      </c>
      <c r="E5061" s="7" t="inlineStr">
        <is>
          <t>§القاموس</t>
        </is>
      </c>
      <c r="F5061" s="7" t="inlineStr">
        <is>
          <t>RSK</t>
        </is>
      </c>
      <c r="G5061" s="7" t="inlineStr">
        <is>
          <t>قرار مالك موقَّع — نافذ</t>
        </is>
      </c>
      <c r="H5061" s="7" t="inlineStr">
        <is>
          <t>INJAZ-MASTER-MAP</t>
        </is>
      </c>
      <c r="I5061" s="7" t="inlineStr">
        <is>
          <t>ورقةُ أحكامٍ غيرِ مصنَّفة</t>
        </is>
      </c>
      <c r="J5061" s="7" t="inlineStr">
        <is>
          <t>—</t>
        </is>
      </c>
      <c r="K5061" s="7" t="inlineStr">
        <is>
          <t>اختبارُ تمييز: «Inherent Risk — الخطرُ المتأصل» لا يُخلط بغيره في أي شاشة</t>
        </is>
      </c>
      <c r="L5061" s="7" t="inlineStr">
        <is>
          <t>مطلوب — يُقاس من النظام الحي</t>
        </is>
      </c>
      <c r="M5061" s="7" t="inlineStr">
        <is>
          <t>نافذ</t>
        </is>
      </c>
    </row>
    <row r="5062">
      <c r="A5062" s="7" t="n">
        <v>5061</v>
      </c>
      <c r="B5062" s="7" t="inlineStr">
        <is>
          <t>RSK-0030</t>
        </is>
      </c>
      <c r="C5062" s="7" t="inlineStr">
        <is>
          <t>المصطلح «Residual Risk — الخطرُ المتبقي»: درجةُ الخطرِ بعد الضوابطِ الحاليةِ المثبَتة — ولا يُخلط بـ◆ عليها يُبنى قرارُ القبول.</t>
        </is>
      </c>
      <c r="D5062" s="7" t="inlineStr">
        <is>
          <t>إطار إدارة المخاطر المؤسسية — ISO 31000 · IEC 31010 · COSO ERM · ISO 45001 · ICMM CCM</t>
        </is>
      </c>
      <c r="E5062" s="7" t="inlineStr">
        <is>
          <t>§القاموس</t>
        </is>
      </c>
      <c r="F5062" s="7" t="inlineStr">
        <is>
          <t>RSK</t>
        </is>
      </c>
      <c r="G5062" s="7" t="inlineStr">
        <is>
          <t>قرار مالك موقَّع — نافذ</t>
        </is>
      </c>
      <c r="H5062" s="7" t="inlineStr">
        <is>
          <t>INJAZ-MASTER-MAP</t>
        </is>
      </c>
      <c r="I5062" s="7" t="inlineStr">
        <is>
          <t>ورقةُ أحكامٍ غيرِ مصنَّفة</t>
        </is>
      </c>
      <c r="J5062" s="7" t="inlineStr">
        <is>
          <t>—</t>
        </is>
      </c>
      <c r="K5062" s="7" t="inlineStr">
        <is>
          <t>اختبارُ تمييز: «Residual Risk — الخطرُ المتبقي» لا يُخلط بغيره في أي شاشة</t>
        </is>
      </c>
      <c r="L5062" s="7" t="inlineStr">
        <is>
          <t>مطلوب — يُقاس من النظام الحي</t>
        </is>
      </c>
      <c r="M5062" s="7" t="inlineStr">
        <is>
          <t>نافذ</t>
        </is>
      </c>
    </row>
    <row r="5063">
      <c r="A5063" s="7" t="n">
        <v>5062</v>
      </c>
      <c r="B5063" s="7" t="inlineStr">
        <is>
          <t>RSK-0031</t>
        </is>
      </c>
      <c r="C5063" s="7" t="inlineStr">
        <is>
          <t>المصطلح «Target Risk — الخطرُ المستهدف»: درجةُ الخطرِ بعد تنفيذ خطةِ المعالجة — ولا يُخلط بـتُقاس عند الإغلاق.</t>
        </is>
      </c>
      <c r="D5063" s="7" t="inlineStr">
        <is>
          <t>إطار إدارة المخاطر المؤسسية — ISO 31000 · IEC 31010 · COSO ERM · ISO 45001 · ICMM CCM</t>
        </is>
      </c>
      <c r="E5063" s="7" t="inlineStr">
        <is>
          <t>§القاموس</t>
        </is>
      </c>
      <c r="F5063" s="7" t="inlineStr">
        <is>
          <t>RSK</t>
        </is>
      </c>
      <c r="G5063" s="7" t="inlineStr">
        <is>
          <t>قرار مالك موقَّع — نافذ</t>
        </is>
      </c>
      <c r="H5063" s="7" t="inlineStr">
        <is>
          <t>INJAZ-MASTER-MAP</t>
        </is>
      </c>
      <c r="I5063" s="7" t="inlineStr">
        <is>
          <t>ورقةُ أحكامٍ غيرِ مصنَّفة</t>
        </is>
      </c>
      <c r="J5063" s="7" t="inlineStr">
        <is>
          <t>—</t>
        </is>
      </c>
      <c r="K5063" s="7" t="inlineStr">
        <is>
          <t>اختبارُ تمييز: «Target Risk — الخطرُ المستهدف» لا يُخلط بغيره في أي شاشة</t>
        </is>
      </c>
      <c r="L5063" s="7" t="inlineStr">
        <is>
          <t>مطلوب — يُقاس من النظام الحي</t>
        </is>
      </c>
      <c r="M5063" s="7" t="inlineStr">
        <is>
          <t>نافذ</t>
        </is>
      </c>
    </row>
    <row r="5064">
      <c r="A5064" s="7" t="n">
        <v>5063</v>
      </c>
      <c r="B5064" s="7" t="inlineStr">
        <is>
          <t>RSK-0032</t>
        </is>
      </c>
      <c r="C5064" s="7" t="inlineStr">
        <is>
          <t>المصطلح «KRI — مؤشرُ خطرٍ رئيس»: مؤشرٌ يُقرأ من النظامِ ينذر باقتراب الخطر — ولا يُخلط بـسابقٌ للحدثِ لا لاحقٌ له.</t>
        </is>
      </c>
      <c r="D5064" s="7" t="inlineStr">
        <is>
          <t>إطار إدارة المخاطر المؤسسية — ISO 31000 · IEC 31010 · COSO ERM · ISO 45001 · ICMM CCM</t>
        </is>
      </c>
      <c r="E5064" s="7" t="inlineStr">
        <is>
          <t>§القاموس</t>
        </is>
      </c>
      <c r="F5064" s="7" t="inlineStr">
        <is>
          <t>RSK</t>
        </is>
      </c>
      <c r="G5064" s="7" t="inlineStr">
        <is>
          <t>قرار مالك موقَّع — نافذ</t>
        </is>
      </c>
      <c r="H5064" s="7" t="inlineStr">
        <is>
          <t>INJAZ-MASTER-MAP</t>
        </is>
      </c>
      <c r="I5064" s="7" t="inlineStr">
        <is>
          <t>ورقةُ أحكامٍ غيرِ مصنَّفة</t>
        </is>
      </c>
      <c r="J5064" s="7" t="inlineStr">
        <is>
          <t>—</t>
        </is>
      </c>
      <c r="K5064" s="7" t="inlineStr">
        <is>
          <t>اختبارُ تمييز: «KRI — مؤشرُ خطرٍ رئيس» لا يُخلط بغيره في أي شاشة</t>
        </is>
      </c>
      <c r="L5064" s="7" t="inlineStr">
        <is>
          <t>مطلوب — يُقاس من النظام الحي</t>
        </is>
      </c>
      <c r="M5064" s="7" t="inlineStr">
        <is>
          <t>نافذ</t>
        </is>
      </c>
    </row>
    <row r="5065">
      <c r="A5065" s="7" t="n">
        <v>5064</v>
      </c>
      <c r="B5065" s="7" t="inlineStr">
        <is>
          <t>RSK-0033</t>
        </is>
      </c>
      <c r="C5065" s="7" t="inlineStr">
        <is>
          <t>المصطلح «KCI — مؤشرُ ضابطٍ رئيس»: مؤشرٌ يقيس فعاليةَ الضابطِ لا الخطرَ نفسَه — ولا يُخلط بـفشلُه يرفع الخطرَ المتبقي.</t>
        </is>
      </c>
      <c r="D5065" s="7" t="inlineStr">
        <is>
          <t>إطار إدارة المخاطر المؤسسية — ISO 31000 · IEC 31010 · COSO ERM · ISO 45001 · ICMM CCM</t>
        </is>
      </c>
      <c r="E5065" s="7" t="inlineStr">
        <is>
          <t>§القاموس</t>
        </is>
      </c>
      <c r="F5065" s="7" t="inlineStr">
        <is>
          <t>RSK</t>
        </is>
      </c>
      <c r="G5065" s="7" t="inlineStr">
        <is>
          <t>قرار مالك موقَّع — نافذ</t>
        </is>
      </c>
      <c r="H5065" s="7" t="inlineStr">
        <is>
          <t>INJAZ-MASTER-MAP</t>
        </is>
      </c>
      <c r="I5065" s="7" t="inlineStr">
        <is>
          <t>ورقةُ أحكامٍ غيرِ مصنَّفة</t>
        </is>
      </c>
      <c r="J5065" s="7" t="inlineStr">
        <is>
          <t>—</t>
        </is>
      </c>
      <c r="K5065" s="7" t="inlineStr">
        <is>
          <t>اختبارُ تمييز: «KCI — مؤشرُ ضابطٍ رئيس» لا يُخلط بغيره في أي شاشة</t>
        </is>
      </c>
      <c r="L5065" s="7" t="inlineStr">
        <is>
          <t>مطلوب — يُقاس من النظام الحي</t>
        </is>
      </c>
      <c r="M5065" s="7" t="inlineStr">
        <is>
          <t>نافذ</t>
        </is>
      </c>
    </row>
    <row r="5066">
      <c r="A5066" s="7" t="n">
        <v>5065</v>
      </c>
      <c r="B5066" s="7" t="inlineStr">
        <is>
          <t>RSK-0034</t>
        </is>
      </c>
      <c r="C5066" s="7" t="inlineStr">
        <is>
          <t>المصطلح «Critical Control — ضابطٌ حرج»: ضابطٌ يمنع حدثًا عاليَ العواقبِ أو يحدُّ أثرَه — ولا يُخلط بـ◆ قليلٌ ومحدَّدٌ — لا مئاتٌ متساوية.</t>
        </is>
      </c>
      <c r="D5066" s="7" t="inlineStr">
        <is>
          <t>إطار إدارة المخاطر المؤسسية — ISO 31000 · IEC 31010 · COSO ERM · ISO 45001 · ICMM CCM</t>
        </is>
      </c>
      <c r="E5066" s="7" t="inlineStr">
        <is>
          <t>§القاموس</t>
        </is>
      </c>
      <c r="F5066" s="7" t="inlineStr">
        <is>
          <t>RSK</t>
        </is>
      </c>
      <c r="G5066" s="7" t="inlineStr">
        <is>
          <t>قرار مالك موقَّع — نافذ</t>
        </is>
      </c>
      <c r="H5066" s="7" t="inlineStr">
        <is>
          <t>INJAZ-MASTER-MAP</t>
        </is>
      </c>
      <c r="I5066" s="7" t="inlineStr">
        <is>
          <t>ورقةُ أحكامٍ غيرِ مصنَّفة</t>
        </is>
      </c>
      <c r="J5066" s="7" t="inlineStr">
        <is>
          <t>—</t>
        </is>
      </c>
      <c r="K5066" s="7" t="inlineStr">
        <is>
          <t>اختبارُ تمييز: «Critical Control — ضابطٌ حرج» لا يُخلط بغيره في أي شاشة</t>
        </is>
      </c>
      <c r="L5066" s="7" t="inlineStr">
        <is>
          <t>مطلوب — يُقاس من النظام الحي</t>
        </is>
      </c>
      <c r="M5066" s="7" t="inlineStr">
        <is>
          <t>نافذ</t>
        </is>
      </c>
    </row>
    <row r="5067">
      <c r="A5067" s="7" t="n">
        <v>5066</v>
      </c>
      <c r="B5067" s="7" t="inlineStr">
        <is>
          <t>RSK-0035</t>
        </is>
      </c>
      <c r="C5067" s="7" t="inlineStr">
        <is>
          <t>وحدةُ المخاطرِ «RU-01» — المخاطرُ المؤسسيةُ والاستراتيجية: نطاقُها الاستراتيجيةُ · النموُّ والتوسعُ · تركّزُ العملاءِ والمشروعاتِ · الجغرافيا · السياسيةُ والأمنيةُ · التنظيميةُ الناشئةُ · السمعةُ · المخاطرُ الناشئةُ · استمراريةُ الأعمالِ والأزمات.</t>
        </is>
      </c>
      <c r="D5067" s="7" t="inlineStr">
        <is>
          <t>إطار إدارة المخاطر المؤسسية — ISO 31000 · IEC 31010 · COSO ERM · ISO 45001 · ICMM CCM</t>
        </is>
      </c>
      <c r="E5067" s="7" t="inlineStr">
        <is>
          <t>§الوحدات</t>
        </is>
      </c>
      <c r="F5067" s="7" t="inlineStr">
        <is>
          <t>RSK</t>
        </is>
      </c>
      <c r="G5067" s="7" t="inlineStr">
        <is>
          <t>قرار مالك موقَّع — نافذ</t>
        </is>
      </c>
      <c r="H5067" s="7" t="inlineStr">
        <is>
          <t>INJAZ-MASTER-MAP</t>
        </is>
      </c>
      <c r="I5067" s="7" t="inlineStr">
        <is>
          <t>ورقةُ أحكامٍ غيرِ مصنَّفة</t>
        </is>
      </c>
      <c r="J5067" s="7" t="inlineStr">
        <is>
          <t>—</t>
        </is>
      </c>
      <c r="K5067" s="7" t="inlineStr">
        <is>
          <t>اختبارُ تغطية: كلُّ خطرٍ في المخاطرُ المؤسسيةُ والاستراتيجية ينسب إلى RU-01</t>
        </is>
      </c>
      <c r="L5067" s="7" t="inlineStr">
        <is>
          <t>مطلوب — يُقاس من النظام الحي</t>
        </is>
      </c>
      <c r="M5067" s="7" t="inlineStr">
        <is>
          <t>نافذ</t>
        </is>
      </c>
    </row>
    <row r="5068">
      <c r="A5068" s="7" t="n">
        <v>5067</v>
      </c>
      <c r="B5068" s="7" t="inlineStr">
        <is>
          <t>RSK-0036</t>
        </is>
      </c>
      <c r="C5068" s="7" t="inlineStr">
        <is>
          <t>الوحدةُ «RU-01» تنتج سجلُّ المخاطرِ المؤسسيُّ ولوحةُ المخاطرِ العليا · والإداراتُ المرتبطةُ بها الرئيسُ التنفيذيُّ ومكتبُه · ومعيارُها المرجعيُّ COSO ERM · ISO 31000.</t>
        </is>
      </c>
      <c r="D5068" s="7" t="inlineStr">
        <is>
          <t>إطار إدارة المخاطر المؤسسية — ISO 31000 · IEC 31010 · COSO ERM · ISO 45001 · ICMM CCM</t>
        </is>
      </c>
      <c r="E5068" s="7" t="inlineStr">
        <is>
          <t>§الوحدات</t>
        </is>
      </c>
      <c r="F5068" s="7" t="inlineStr">
        <is>
          <t>RSK</t>
        </is>
      </c>
      <c r="G5068" s="7" t="inlineStr">
        <is>
          <t>قرار مالك موقَّع — نافذ</t>
        </is>
      </c>
      <c r="H5068" s="7" t="inlineStr">
        <is>
          <t>INJAZ-MASTER-MAP</t>
        </is>
      </c>
      <c r="I5068" s="7" t="inlineStr">
        <is>
          <t>ورقةُ أحكامٍ غيرِ مصنَّفة</t>
        </is>
      </c>
      <c r="J5068" s="7" t="inlineStr">
        <is>
          <t>—</t>
        </is>
      </c>
      <c r="K5068" s="7" t="inlineStr">
        <is>
          <t>اختبارُ مخرَج: سجلُّ المخاطرِ المؤسسيُّ ولوحةُ المخاطرِ العليا موجودٌ ومحدَّث</t>
        </is>
      </c>
      <c r="L5068" s="7" t="inlineStr">
        <is>
          <t>مطلوب — يُقاس من النظام الحي</t>
        </is>
      </c>
      <c r="M5068" s="7" t="inlineStr">
        <is>
          <t>نافذ</t>
        </is>
      </c>
    </row>
    <row r="5069">
      <c r="A5069" s="7" t="n">
        <v>5068</v>
      </c>
      <c r="B5069" s="7" t="inlineStr">
        <is>
          <t>RSK-0037</t>
        </is>
      </c>
      <c r="C5069" s="7" t="inlineStr">
        <is>
          <t>وحدةُ المخاطرِ «RU-02» — المخاطرُ التشغيليةُ والمواقع: نطاقُها القدرةُ على تنفيذ الخطةِ · التوقفاتُ · فجواتُ المعداتِ · ضعفُ الإنتاجيةِ · حالةُ الطرقِ · ظروفُ الموقعِ · تعارضُ المعداتِ · ضعفُ التنسيقِ بين الوردياتِ · الدخولُ والخروجُ · الاتصالاتُ · تأخرُ الإقفالِ التشغيلي.</t>
        </is>
      </c>
      <c r="D5069" s="7" t="inlineStr">
        <is>
          <t>إطار إدارة المخاطر المؤسسية — ISO 31000 · IEC 31010 · COSO ERM · ISO 45001 · ICMM CCM</t>
        </is>
      </c>
      <c r="E5069" s="7" t="inlineStr">
        <is>
          <t>§الوحدات</t>
        </is>
      </c>
      <c r="F5069" s="7" t="inlineStr">
        <is>
          <t>RSK</t>
        </is>
      </c>
      <c r="G5069" s="7" t="inlineStr">
        <is>
          <t>قرار مالك موقَّع — نافذ</t>
        </is>
      </c>
      <c r="H5069" s="7" t="inlineStr">
        <is>
          <t>INJAZ-MASTER-MAP</t>
        </is>
      </c>
      <c r="I5069" s="7" t="inlineStr">
        <is>
          <t>ورقةُ أحكامٍ غيرِ مصنَّفة</t>
        </is>
      </c>
      <c r="J5069" s="7" t="inlineStr">
        <is>
          <t>—</t>
        </is>
      </c>
      <c r="K5069" s="7" t="inlineStr">
        <is>
          <t>اختبارُ تغطية: كلُّ خطرٍ في المخاطرُ التشغيليةُ والمواقع ينسب إلى RU-02</t>
        </is>
      </c>
      <c r="L5069" s="7" t="inlineStr">
        <is>
          <t>مطلوب — يُقاس من النظام الحي</t>
        </is>
      </c>
      <c r="M5069" s="7" t="inlineStr">
        <is>
          <t>نافذ</t>
        </is>
      </c>
    </row>
    <row r="5070">
      <c r="A5070" s="7" t="n">
        <v>5069</v>
      </c>
      <c r="B5070" s="7" t="inlineStr">
        <is>
          <t>RSK-0038</t>
        </is>
      </c>
      <c r="C5070" s="7" t="inlineStr">
        <is>
          <t>الوحدةُ «RU-02» تنتج سجلُّ مخاطرِ التشغيلِ ولوحةُ مخاطرِ الموقع · والإداراتُ المرتبطةُ بها إدارةُ التشغيلِ وإدارةُ الموقع · ومعيارُها المرجعيُّ ISO 31000 · IEC 31010.</t>
        </is>
      </c>
      <c r="D5070" s="7" t="inlineStr">
        <is>
          <t>إطار إدارة المخاطر المؤسسية — ISO 31000 · IEC 31010 · COSO ERM · ISO 45001 · ICMM CCM</t>
        </is>
      </c>
      <c r="E5070" s="7" t="inlineStr">
        <is>
          <t>§الوحدات</t>
        </is>
      </c>
      <c r="F5070" s="7" t="inlineStr">
        <is>
          <t>RSK</t>
        </is>
      </c>
      <c r="G5070" s="7" t="inlineStr">
        <is>
          <t>قرار مالك موقَّع — نافذ</t>
        </is>
      </c>
      <c r="H5070" s="7" t="inlineStr">
        <is>
          <t>INJAZ-MASTER-MAP</t>
        </is>
      </c>
      <c r="I5070" s="7" t="inlineStr">
        <is>
          <t>ورقةُ أحكامٍ غيرِ مصنَّفة</t>
        </is>
      </c>
      <c r="J5070" s="7" t="inlineStr">
        <is>
          <t>—</t>
        </is>
      </c>
      <c r="K5070" s="7" t="inlineStr">
        <is>
          <t>اختبارُ مخرَج: سجلُّ مخاطرِ التشغيلِ ولوحةُ مخاطرِ الموقع موجودٌ ومحدَّث</t>
        </is>
      </c>
      <c r="L5070" s="7" t="inlineStr">
        <is>
          <t>مطلوب — يُقاس من النظام الحي</t>
        </is>
      </c>
      <c r="M5070" s="7" t="inlineStr">
        <is>
          <t>نافذ</t>
        </is>
      </c>
    </row>
    <row r="5071">
      <c r="A5071" s="7" t="n">
        <v>5070</v>
      </c>
      <c r="B5071" s="7" t="inlineStr">
        <is>
          <t>RSK-0039</t>
        </is>
      </c>
      <c r="C5071" s="7" t="inlineStr">
        <is>
          <t>وحدةُ المخاطرِ «RU-03» — مخاطرُ الصيانةِ والاعتمادية: نطاقُها الأعطالُ المتكررةُ · الصيانةُ الوقائيةُ المتأخرةُ · فشلُ الإصلاحِ · نقصُ الجاهزيةِ · أخطاءُ التشخيصِ · نقصُ قطعِ الغيارِ · تجاوزُ ساعاتِ الصيانةِ · العودةُ للخدمةِ بلا تحققٍ كافٍ.</t>
        </is>
      </c>
      <c r="D5071" s="7" t="inlineStr">
        <is>
          <t>إطار إدارة المخاطر المؤسسية — ISO 31000 · IEC 31010 · COSO ERM · ISO 45001 · ICMM CCM</t>
        </is>
      </c>
      <c r="E5071" s="7" t="inlineStr">
        <is>
          <t>§الوحدات</t>
        </is>
      </c>
      <c r="F5071" s="7" t="inlineStr">
        <is>
          <t>RSK</t>
        </is>
      </c>
      <c r="G5071" s="7" t="inlineStr">
        <is>
          <t>قرار مالك موقَّع — نافذ</t>
        </is>
      </c>
      <c r="H5071" s="7" t="inlineStr">
        <is>
          <t>INJAZ-MASTER-MAP</t>
        </is>
      </c>
      <c r="I5071" s="7" t="inlineStr">
        <is>
          <t>ورقةُ أحكامٍ غيرِ مصنَّفة</t>
        </is>
      </c>
      <c r="J5071" s="7" t="inlineStr">
        <is>
          <t>—</t>
        </is>
      </c>
      <c r="K5071" s="7" t="inlineStr">
        <is>
          <t>اختبارُ تغطية: كلُّ خطرٍ في مخاطرُ الصيانةِ والاعتمادية ينسب إلى RU-03</t>
        </is>
      </c>
      <c r="L5071" s="7" t="inlineStr">
        <is>
          <t>مطلوب — يُقاس من النظام الحي</t>
        </is>
      </c>
      <c r="M5071" s="7" t="inlineStr">
        <is>
          <t>نافذ</t>
        </is>
      </c>
    </row>
    <row r="5072">
      <c r="A5072" s="7" t="n">
        <v>5071</v>
      </c>
      <c r="B5072" s="7" t="inlineStr">
        <is>
          <t>RSK-0040</t>
        </is>
      </c>
      <c r="C5072" s="7" t="inlineStr">
        <is>
          <t>الوحدةُ «RU-03» تنتج سجلُّ مخاطرِ الصيانةِ وتحليلُ أنماطِ الفشل · والإداراتُ المرتبطةُ بها إدارةُ الصيانة · ومعيارُها المرجعيُّ FMEA/FMECA · IEC 31010.</t>
        </is>
      </c>
      <c r="D5072" s="7" t="inlineStr">
        <is>
          <t>إطار إدارة المخاطر المؤسسية — ISO 31000 · IEC 31010 · COSO ERM · ISO 45001 · ICMM CCM</t>
        </is>
      </c>
      <c r="E5072" s="7" t="inlineStr">
        <is>
          <t>§الوحدات</t>
        </is>
      </c>
      <c r="F5072" s="7" t="inlineStr">
        <is>
          <t>RSK</t>
        </is>
      </c>
      <c r="G5072" s="7" t="inlineStr">
        <is>
          <t>قرار مالك موقَّع — نافذ</t>
        </is>
      </c>
      <c r="H5072" s="7" t="inlineStr">
        <is>
          <t>INJAZ-MASTER-MAP</t>
        </is>
      </c>
      <c r="I5072" s="7" t="inlineStr">
        <is>
          <t>ورقةُ أحكامٍ غيرِ مصنَّفة</t>
        </is>
      </c>
      <c r="J5072" s="7" t="inlineStr">
        <is>
          <t>—</t>
        </is>
      </c>
      <c r="K5072" s="7" t="inlineStr">
        <is>
          <t>اختبارُ مخرَج: سجلُّ مخاطرِ الصيانةِ وتحليلُ أنماطِ الفشل موجودٌ ومحدَّث</t>
        </is>
      </c>
      <c r="L5072" s="7" t="inlineStr">
        <is>
          <t>مطلوب — يُقاس من النظام الحي</t>
        </is>
      </c>
      <c r="M5072" s="7" t="inlineStr">
        <is>
          <t>نافذ</t>
        </is>
      </c>
    </row>
    <row r="5073">
      <c r="A5073" s="7" t="n">
        <v>5072</v>
      </c>
      <c r="B5073" s="7" t="inlineStr">
        <is>
          <t>RSK-0041</t>
        </is>
      </c>
      <c r="C5073" s="7" t="inlineStr">
        <is>
          <t>وحدةُ المخاطرِ «RU-04» — مخاطرُ القوى التشغيلية: نطاقُها نقصُ المشغّلينَ · عدمُ ملاءمةِ التأهيلِ للمعدةِ · انتهاءُ الرخصِ · الإجهادُ والإرهاقُ · خللُ دوراتِ التناوبِ · غيابُ البديلِ · ضعفُ الكفاءةِ · عدمُ استقرارِ القوى بالموقع.</t>
        </is>
      </c>
      <c r="D5073" s="7" t="inlineStr">
        <is>
          <t>إطار إدارة المخاطر المؤسسية — ISO 31000 · IEC 31010 · COSO ERM · ISO 45001 · ICMM CCM</t>
        </is>
      </c>
      <c r="E5073" s="7" t="inlineStr">
        <is>
          <t>§الوحدات</t>
        </is>
      </c>
      <c r="F5073" s="7" t="inlineStr">
        <is>
          <t>RSK</t>
        </is>
      </c>
      <c r="G5073" s="7" t="inlineStr">
        <is>
          <t>قرار مالك موقَّع — نافذ</t>
        </is>
      </c>
      <c r="H5073" s="7" t="inlineStr">
        <is>
          <t>INJAZ-MASTER-MAP</t>
        </is>
      </c>
      <c r="I5073" s="7" t="inlineStr">
        <is>
          <t>ورقةُ أحكامٍ غيرِ مصنَّفة</t>
        </is>
      </c>
      <c r="J5073" s="7" t="inlineStr">
        <is>
          <t>—</t>
        </is>
      </c>
      <c r="K5073" s="7" t="inlineStr">
        <is>
          <t>اختبارُ تغطية: كلُّ خطرٍ في مخاطرُ القوى التشغيلية ينسب إلى RU-04</t>
        </is>
      </c>
      <c r="L5073" s="7" t="inlineStr">
        <is>
          <t>مطلوب — يُقاس من النظام الحي</t>
        </is>
      </c>
      <c r="M5073" s="7" t="inlineStr">
        <is>
          <t>نافذ</t>
        </is>
      </c>
    </row>
    <row r="5074">
      <c r="A5074" s="7" t="n">
        <v>5073</v>
      </c>
      <c r="B5074" s="7" t="inlineStr">
        <is>
          <t>RSK-0042</t>
        </is>
      </c>
      <c r="C5074" s="7" t="inlineStr">
        <is>
          <t>الوحدةُ «RU-04» تنتج سجلُّ مخاطرِ القوى ولوحةُ الأهليةِ والرخص · والإداراتُ المرتبطةُ بها القوى التشغيليةُ والموارد البشرية · ومعيارُها المرجعيُّ ISO 45001.</t>
        </is>
      </c>
      <c r="D5074" s="7" t="inlineStr">
        <is>
          <t>إطار إدارة المخاطر المؤسسية — ISO 31000 · IEC 31010 · COSO ERM · ISO 45001 · ICMM CCM</t>
        </is>
      </c>
      <c r="E5074" s="7" t="inlineStr">
        <is>
          <t>§الوحدات</t>
        </is>
      </c>
      <c r="F5074" s="7" t="inlineStr">
        <is>
          <t>RSK</t>
        </is>
      </c>
      <c r="G5074" s="7" t="inlineStr">
        <is>
          <t>قرار مالك موقَّع — نافذ</t>
        </is>
      </c>
      <c r="H5074" s="7" t="inlineStr">
        <is>
          <t>INJAZ-MASTER-MAP</t>
        </is>
      </c>
      <c r="I5074" s="7" t="inlineStr">
        <is>
          <t>ورقةُ أحكامٍ غيرِ مصنَّفة</t>
        </is>
      </c>
      <c r="J5074" s="7" t="inlineStr">
        <is>
          <t>—</t>
        </is>
      </c>
      <c r="K5074" s="7" t="inlineStr">
        <is>
          <t>اختبارُ مخرَج: سجلُّ مخاطرِ القوى ولوحةُ الأهليةِ والرخص موجودٌ ومحدَّث</t>
        </is>
      </c>
      <c r="L5074" s="7" t="inlineStr">
        <is>
          <t>مطلوب — يُقاس من النظام الحي</t>
        </is>
      </c>
      <c r="M5074" s="7" t="inlineStr">
        <is>
          <t>نافذ</t>
        </is>
      </c>
    </row>
    <row r="5075">
      <c r="A5075" s="7" t="n">
        <v>5074</v>
      </c>
      <c r="B5075" s="7" t="inlineStr">
        <is>
          <t>RSK-0043</t>
        </is>
      </c>
      <c r="C5075" s="7" t="inlineStr">
        <is>
          <t>وحدةُ المخاطرِ «RU-05» — مخاطرُ النقلِ والترحيل: نطاقُها التأخرُ في التحريكِ · أعطالُ مركباتِ النقلِ · الطرقُ والمساراتُ · الحمولةُ · مخاطرُ الوصولِ · تعطلُ نقلِ العاملينَ · تأخرُ التعبئةِ · نقلُ المعداتِ بين المواقع.</t>
        </is>
      </c>
      <c r="D5075" s="7" t="inlineStr">
        <is>
          <t>إطار إدارة المخاطر المؤسسية — ISO 31000 · IEC 31010 · COSO ERM · ISO 45001 · ICMM CCM</t>
        </is>
      </c>
      <c r="E5075" s="7" t="inlineStr">
        <is>
          <t>§الوحدات</t>
        </is>
      </c>
      <c r="F5075" s="7" t="inlineStr">
        <is>
          <t>RSK</t>
        </is>
      </c>
      <c r="G5075" s="7" t="inlineStr">
        <is>
          <t>قرار مالك موقَّع — نافذ</t>
        </is>
      </c>
      <c r="H5075" s="7" t="inlineStr">
        <is>
          <t>INJAZ-MASTER-MAP</t>
        </is>
      </c>
      <c r="I5075" s="7" t="inlineStr">
        <is>
          <t>ورقةُ أحكامٍ غيرِ مصنَّفة</t>
        </is>
      </c>
      <c r="J5075" s="7" t="inlineStr">
        <is>
          <t>—</t>
        </is>
      </c>
      <c r="K5075" s="7" t="inlineStr">
        <is>
          <t>اختبارُ تغطية: كلُّ خطرٍ في مخاطرُ النقلِ والترحيل ينسب إلى RU-05</t>
        </is>
      </c>
      <c r="L5075" s="7" t="inlineStr">
        <is>
          <t>مطلوب — يُقاس من النظام الحي</t>
        </is>
      </c>
      <c r="M5075" s="7" t="inlineStr">
        <is>
          <t>نافذ</t>
        </is>
      </c>
    </row>
    <row r="5076">
      <c r="A5076" s="7" t="n">
        <v>5075</v>
      </c>
      <c r="B5076" s="7" t="inlineStr">
        <is>
          <t>RSK-0044</t>
        </is>
      </c>
      <c r="C5076" s="7" t="inlineStr">
        <is>
          <t>الوحدةُ «RU-05» تنتج سجلُّ مخاطرِ النقلِ وخريطةُ مخاطرِ المسارات · والإداراتُ المرتبطةُ بها النقلُ والترحيل · ومعيارُها المرجعيُّ ISO 39001 مرجعيًّا · IEC 31010.</t>
        </is>
      </c>
      <c r="D5076" s="7" t="inlineStr">
        <is>
          <t>إطار إدارة المخاطر المؤسسية — ISO 31000 · IEC 31010 · COSO ERM · ISO 45001 · ICMM CCM</t>
        </is>
      </c>
      <c r="E5076" s="7" t="inlineStr">
        <is>
          <t>§الوحدات</t>
        </is>
      </c>
      <c r="F5076" s="7" t="inlineStr">
        <is>
          <t>RSK</t>
        </is>
      </c>
      <c r="G5076" s="7" t="inlineStr">
        <is>
          <t>قرار مالك موقَّع — نافذ</t>
        </is>
      </c>
      <c r="H5076" s="7" t="inlineStr">
        <is>
          <t>INJAZ-MASTER-MAP</t>
        </is>
      </c>
      <c r="I5076" s="7" t="inlineStr">
        <is>
          <t>ورقةُ أحكامٍ غيرِ مصنَّفة</t>
        </is>
      </c>
      <c r="J5076" s="7" t="inlineStr">
        <is>
          <t>—</t>
        </is>
      </c>
      <c r="K5076" s="7" t="inlineStr">
        <is>
          <t>اختبارُ مخرَج: سجلُّ مخاطرِ النقلِ وخريطةُ مخاطرِ المسارات موجودٌ ومحدَّث</t>
        </is>
      </c>
      <c r="L5076" s="7" t="inlineStr">
        <is>
          <t>مطلوب — يُقاس من النظام الحي</t>
        </is>
      </c>
      <c r="M5076" s="7" t="inlineStr">
        <is>
          <t>نافذ</t>
        </is>
      </c>
    </row>
    <row r="5077">
      <c r="A5077" s="7" t="n">
        <v>5076</v>
      </c>
      <c r="B5077" s="7" t="inlineStr">
        <is>
          <t>RSK-0045</t>
        </is>
      </c>
      <c r="C5077" s="7" t="inlineStr">
        <is>
          <t>وحدةُ المخاطرِ «RU-06» — مخاطرُ سلسلةِ الإمدادِ والمشترياتِ والمخازن: نطاقُها نفادُ الأصنافِ الحرجةِ · التأخرُ في الشراءِ · ضعفُ الموردِ · عدمُ مطابقةِ القطعِ · القطعُ المقلَّدةُ · تأخرُ الاستلامِ · أخطاءُ الصرفِ · المخزونُ الراكدُ · الوقودُ · المواد المقيَّدةُ · تركّزُ الموردينَ · أزمنةُ التوريد.</t>
        </is>
      </c>
      <c r="D5077" s="7" t="inlineStr">
        <is>
          <t>إطار إدارة المخاطر المؤسسية — ISO 31000 · IEC 31010 · COSO ERM · ISO 45001 · ICMM CCM</t>
        </is>
      </c>
      <c r="E5077" s="7" t="inlineStr">
        <is>
          <t>§الوحدات</t>
        </is>
      </c>
      <c r="F5077" s="7" t="inlineStr">
        <is>
          <t>RSK</t>
        </is>
      </c>
      <c r="G5077" s="7" t="inlineStr">
        <is>
          <t>قرار مالك موقَّع — نافذ</t>
        </is>
      </c>
      <c r="H5077" s="7" t="inlineStr">
        <is>
          <t>INJAZ-MASTER-MAP</t>
        </is>
      </c>
      <c r="I5077" s="7" t="inlineStr">
        <is>
          <t>ورقةُ أحكامٍ غيرِ مصنَّفة</t>
        </is>
      </c>
      <c r="J5077" s="7" t="inlineStr">
        <is>
          <t>—</t>
        </is>
      </c>
      <c r="K5077" s="7" t="inlineStr">
        <is>
          <t>اختبارُ تغطية: كلُّ خطرٍ في مخاطرُ سلسلةِ الإمدادِ والمشترياتِ والمخازن ينسب إلى RU-06</t>
        </is>
      </c>
      <c r="L5077" s="7" t="inlineStr">
        <is>
          <t>مطلوب — يُقاس من النظام الحي</t>
        </is>
      </c>
      <c r="M5077" s="7" t="inlineStr">
        <is>
          <t>نافذ</t>
        </is>
      </c>
    </row>
    <row r="5078">
      <c r="A5078" s="7" t="n">
        <v>5077</v>
      </c>
      <c r="B5078" s="7" t="inlineStr">
        <is>
          <t>RSK-0046</t>
        </is>
      </c>
      <c r="C5078" s="7" t="inlineStr">
        <is>
          <t>الوحدةُ «RU-06» تنتج سجلُّ مخاطرِ الإمدادِ وتحليلُ التركّز · والإداراتُ المرتبطةُ بها المشترياتُ التشغيليةُ والمخازنُ والموردون · ومعيارُها المرجعيُّ ISO 28000 مرجعيًّا.</t>
        </is>
      </c>
      <c r="D5078" s="7" t="inlineStr">
        <is>
          <t>إطار إدارة المخاطر المؤسسية — ISO 31000 · IEC 31010 · COSO ERM · ISO 45001 · ICMM CCM</t>
        </is>
      </c>
      <c r="E5078" s="7" t="inlineStr">
        <is>
          <t>§الوحدات</t>
        </is>
      </c>
      <c r="F5078" s="7" t="inlineStr">
        <is>
          <t>RSK</t>
        </is>
      </c>
      <c r="G5078" s="7" t="inlineStr">
        <is>
          <t>قرار مالك موقَّع — نافذ</t>
        </is>
      </c>
      <c r="H5078" s="7" t="inlineStr">
        <is>
          <t>INJAZ-MASTER-MAP</t>
        </is>
      </c>
      <c r="I5078" s="7" t="inlineStr">
        <is>
          <t>ورقةُ أحكامٍ غيرِ مصنَّفة</t>
        </is>
      </c>
      <c r="J5078" s="7" t="inlineStr">
        <is>
          <t>—</t>
        </is>
      </c>
      <c r="K5078" s="7" t="inlineStr">
        <is>
          <t>اختبارُ مخرَج: سجلُّ مخاطرِ الإمدادِ وتحليلُ التركّز موجودٌ ومحدَّث</t>
        </is>
      </c>
      <c r="L5078" s="7" t="inlineStr">
        <is>
          <t>مطلوب — يُقاس من النظام الحي</t>
        </is>
      </c>
      <c r="M5078" s="7" t="inlineStr">
        <is>
          <t>نافذ</t>
        </is>
      </c>
    </row>
    <row r="5079">
      <c r="A5079" s="7" t="n">
        <v>5078</v>
      </c>
      <c r="B5079" s="7" t="inlineStr">
        <is>
          <t>RSK-0047</t>
        </is>
      </c>
      <c r="C5079" s="7" t="inlineStr">
        <is>
          <t>وحدةُ المخاطرِ «RU-07» — المخاطرُ التعاقديةُ والتجارية: نطاقُها غموضُ نطاقِ العملِ · مؤشراتُ الأداءِ · الجزاءاتُ · الالتزاماتُ غيرُ المتوازنةِ · شروطُ الدفعِ · العملاتُ · تعديلُ الأسعارِ · التعبئةُ · الانتظارُ · ضمانُ الحدِّ الأدنى · القوةُ القاهرةُ · مسؤوليةُ الموقعِ · التأمينُ · الكفالاتُ · الإنهاءُ · التجديدُ · الملاحقُ · النزاعاتُ · نقلُ المخاطرِ للمقاولين.</t>
        </is>
      </c>
      <c r="D5079" s="7" t="inlineStr">
        <is>
          <t>إطار إدارة المخاطر المؤسسية — ISO 31000 · IEC 31010 · COSO ERM · ISO 45001 · ICMM CCM</t>
        </is>
      </c>
      <c r="E5079" s="7" t="inlineStr">
        <is>
          <t>§الوحدات</t>
        </is>
      </c>
      <c r="F5079" s="7" t="inlineStr">
        <is>
          <t>RSK</t>
        </is>
      </c>
      <c r="G5079" s="7" t="inlineStr">
        <is>
          <t>قرار مالك موقَّع — نافذ</t>
        </is>
      </c>
      <c r="H5079" s="7" t="inlineStr">
        <is>
          <t>INJAZ-MASTER-MAP</t>
        </is>
      </c>
      <c r="I5079" s="7" t="inlineStr">
        <is>
          <t>ورقةُ أحكامٍ غيرِ مصنَّفة</t>
        </is>
      </c>
      <c r="J5079" s="7" t="inlineStr">
        <is>
          <t>—</t>
        </is>
      </c>
      <c r="K5079" s="7" t="inlineStr">
        <is>
          <t>اختبارُ تغطية: كلُّ خطرٍ في المخاطرُ التعاقديةُ والتجارية ينسب إلى RU-07</t>
        </is>
      </c>
      <c r="L5079" s="7" t="inlineStr">
        <is>
          <t>مطلوب — يُقاس من النظام الحي</t>
        </is>
      </c>
      <c r="M5079" s="7" t="inlineStr">
        <is>
          <t>نافذ</t>
        </is>
      </c>
    </row>
    <row r="5080">
      <c r="A5080" s="7" t="n">
        <v>5079</v>
      </c>
      <c r="B5080" s="7" t="inlineStr">
        <is>
          <t>RSK-0048</t>
        </is>
      </c>
      <c r="C5080" s="7" t="inlineStr">
        <is>
          <t>الوحدةُ «RU-07» تنتج مراجعةُ المخاطرِ قبل التعاقدِ وسجلُّ المخاطرِ التعاقدية · والإداراتُ المرتبطةُ بها المبيعاتُ والعقودُ وإدارةُ الموردين · ومعيارُها المرجعيُّ ISO 31000 · Contract Risk Checklist.</t>
        </is>
      </c>
      <c r="D5080" s="7" t="inlineStr">
        <is>
          <t>إطار إدارة المخاطر المؤسسية — ISO 31000 · IEC 31010 · COSO ERM · ISO 45001 · ICMM CCM</t>
        </is>
      </c>
      <c r="E5080" s="7" t="inlineStr">
        <is>
          <t>§الوحدات</t>
        </is>
      </c>
      <c r="F5080" s="7" t="inlineStr">
        <is>
          <t>RSK</t>
        </is>
      </c>
      <c r="G5080" s="7" t="inlineStr">
        <is>
          <t>قرار مالك موقَّع — نافذ</t>
        </is>
      </c>
      <c r="H5080" s="7" t="inlineStr">
        <is>
          <t>INJAZ-MASTER-MAP</t>
        </is>
      </c>
      <c r="I5080" s="7" t="inlineStr">
        <is>
          <t>ورقةُ أحكامٍ غيرِ مصنَّفة</t>
        </is>
      </c>
      <c r="J5080" s="7" t="inlineStr">
        <is>
          <t>—</t>
        </is>
      </c>
      <c r="K5080" s="7" t="inlineStr">
        <is>
          <t>اختبارُ مخرَج: مراجعةُ المخاطرِ قبل التعاقدِ وسجلُّ المخاطرِ التعاقدية موجودٌ ومحدَّث</t>
        </is>
      </c>
      <c r="L5080" s="7" t="inlineStr">
        <is>
          <t>مطلوب — يُقاس من النظام الحي</t>
        </is>
      </c>
      <c r="M5080" s="7" t="inlineStr">
        <is>
          <t>نافذ</t>
        </is>
      </c>
    </row>
    <row r="5081">
      <c r="A5081" s="7" t="n">
        <v>5080</v>
      </c>
      <c r="B5081" s="7" t="inlineStr">
        <is>
          <t>RSK-0049</t>
        </is>
      </c>
      <c r="C5081" s="7" t="inlineStr">
        <is>
          <t>وحدةُ المخاطرِ «RU-08» — المخاطرُ الماليةُ والخزينة: نطاقُها التحصيلُ والائتمانُ · تركّزُ الذممِ · تجاوزُ حدودِ الائتمانِ · العملةُ وسعرُ الصرفِ · التعرضُ المفتوحُ · السيولةُ وفجوةُ التدفقاتِ · البنوكُ والدفعُ والاحتيالُ · المطابقةُ البنكيةُ · التقاريرُ والإقفالُ والتسوياتُ · القيودُ غيرُ المربوطةِ بوقائع.</t>
        </is>
      </c>
      <c r="D5081" s="7" t="inlineStr">
        <is>
          <t>إطار إدارة المخاطر المؤسسية — ISO 31000 · IEC 31010 · COSO ERM · ISO 45001 · ICMM CCM</t>
        </is>
      </c>
      <c r="E5081" s="7" t="inlineStr">
        <is>
          <t>§الوحدات</t>
        </is>
      </c>
      <c r="F5081" s="7" t="inlineStr">
        <is>
          <t>RSK</t>
        </is>
      </c>
      <c r="G5081" s="7" t="inlineStr">
        <is>
          <t>قرار مالك موقَّع — نافذ</t>
        </is>
      </c>
      <c r="H5081" s="7" t="inlineStr">
        <is>
          <t>INJAZ-MASTER-MAP</t>
        </is>
      </c>
      <c r="I5081" s="7" t="inlineStr">
        <is>
          <t>ورقةُ أحكامٍ غيرِ مصنَّفة</t>
        </is>
      </c>
      <c r="J5081" s="7" t="inlineStr">
        <is>
          <t>—</t>
        </is>
      </c>
      <c r="K5081" s="7" t="inlineStr">
        <is>
          <t>اختبارُ تغطية: كلُّ خطرٍ في المخاطرُ الماليةُ والخزينة ينسب إلى RU-08</t>
        </is>
      </c>
      <c r="L5081" s="7" t="inlineStr">
        <is>
          <t>مطلوب — يُقاس من النظام الحي</t>
        </is>
      </c>
      <c r="M5081" s="7" t="inlineStr">
        <is>
          <t>نافذ</t>
        </is>
      </c>
    </row>
    <row r="5082">
      <c r="A5082" s="7" t="n">
        <v>5081</v>
      </c>
      <c r="B5082" s="7" t="inlineStr">
        <is>
          <t>RSK-0050</t>
        </is>
      </c>
      <c r="C5082" s="7" t="inlineStr">
        <is>
          <t>الوحدةُ «RU-08» تنتج سجلُّ المخاطرِ الماليةِ ولوحةُ التعرض · والإداراتُ المرتبطةُ بها الماليةُ والخزينة · ومعيارُها المرجعيُّ COSO ERM · تحليلُ الحساسيةِ والضغط.</t>
        </is>
      </c>
      <c r="D5082" s="7" t="inlineStr">
        <is>
          <t>إطار إدارة المخاطر المؤسسية — ISO 31000 · IEC 31010 · COSO ERM · ISO 45001 · ICMM CCM</t>
        </is>
      </c>
      <c r="E5082" s="7" t="inlineStr">
        <is>
          <t>§الوحدات</t>
        </is>
      </c>
      <c r="F5082" s="7" t="inlineStr">
        <is>
          <t>RSK</t>
        </is>
      </c>
      <c r="G5082" s="7" t="inlineStr">
        <is>
          <t>قرار مالك موقَّع — نافذ</t>
        </is>
      </c>
      <c r="H5082" s="7" t="inlineStr">
        <is>
          <t>INJAZ-MASTER-MAP</t>
        </is>
      </c>
      <c r="I5082" s="7" t="inlineStr">
        <is>
          <t>ورقةُ أحكامٍ غيرِ مصنَّفة</t>
        </is>
      </c>
      <c r="J5082" s="7" t="inlineStr">
        <is>
          <t>—</t>
        </is>
      </c>
      <c r="K5082" s="7" t="inlineStr">
        <is>
          <t>اختبارُ مخرَج: سجلُّ المخاطرِ الماليةِ ولوحةُ التعرض موجودٌ ومحدَّث</t>
        </is>
      </c>
      <c r="L5082" s="7" t="inlineStr">
        <is>
          <t>مطلوب — يُقاس من النظام الحي</t>
        </is>
      </c>
      <c r="M5082" s="7" t="inlineStr">
        <is>
          <t>نافذ</t>
        </is>
      </c>
    </row>
    <row r="5083">
      <c r="A5083" s="7" t="n">
        <v>5082</v>
      </c>
      <c r="B5083" s="7" t="inlineStr">
        <is>
          <t>RSK-0051</t>
        </is>
      </c>
      <c r="C5083" s="7" t="inlineStr">
        <is>
          <t>وحدةُ المخاطرِ «RU-09» — مخاطرُ التمويلِ والملكيةِ والأصول: نطاقُها شروطُ التمويلِ · الأقساطُ · التعثرُ · التعهداتُ · الضماناتُ والرهونُ · ملكيةُ الأصلِ · حصصُ الملكيةِ · حقوقُ الممولِ وخروجُه · إعادةُ التمويلِ · تركّزُ التمويلِ · التأمينُ · استردادُ الأصلِ · تقادمُ الأصلِ · التركّزُ في نوعٍ واحدٍ · القيمةُ المتبقيةُ · عدمُ ملاءمةِ المعدةِ لطبيعةِ العقد.</t>
        </is>
      </c>
      <c r="D5083" s="7" t="inlineStr">
        <is>
          <t>إطار إدارة المخاطر المؤسسية — ISO 31000 · IEC 31010 · COSO ERM · ISO 45001 · ICMM CCM</t>
        </is>
      </c>
      <c r="E5083" s="7" t="inlineStr">
        <is>
          <t>§الوحدات</t>
        </is>
      </c>
      <c r="F5083" s="7" t="inlineStr">
        <is>
          <t>RSK</t>
        </is>
      </c>
      <c r="G5083" s="7" t="inlineStr">
        <is>
          <t>قرار مالك موقَّع — نافذ</t>
        </is>
      </c>
      <c r="H5083" s="7" t="inlineStr">
        <is>
          <t>INJAZ-MASTER-MAP</t>
        </is>
      </c>
      <c r="I5083" s="7" t="inlineStr">
        <is>
          <t>ورقةُ أحكامٍ غيرِ مصنَّفة</t>
        </is>
      </c>
      <c r="J5083" s="7" t="inlineStr">
        <is>
          <t>—</t>
        </is>
      </c>
      <c r="K5083" s="7" t="inlineStr">
        <is>
          <t>اختبارُ تغطية: كلُّ خطرٍ في مخاطرُ التمويلِ والملكيةِ والأصول ينسب إلى RU-09</t>
        </is>
      </c>
      <c r="L5083" s="7" t="inlineStr">
        <is>
          <t>مطلوب — يُقاس من النظام الحي</t>
        </is>
      </c>
      <c r="M5083" s="7" t="inlineStr">
        <is>
          <t>نافذ</t>
        </is>
      </c>
    </row>
    <row r="5084">
      <c r="A5084" s="7" t="n">
        <v>5083</v>
      </c>
      <c r="B5084" s="7" t="inlineStr">
        <is>
          <t>RSK-0052</t>
        </is>
      </c>
      <c r="C5084" s="7" t="inlineStr">
        <is>
          <t>الوحدةُ «RU-09» تنتج سجلُّ مخاطرِ التمويلِ ومحفظةِ الأصول · والإداراتُ المرتبطةُ بها التمويلُ والملكيةُ وإدارةُ الأسطول · ومعيارُها المرجعيُّ IEC 31010 · تحليلُ السيناريوهات.</t>
        </is>
      </c>
      <c r="D5084" s="7" t="inlineStr">
        <is>
          <t>إطار إدارة المخاطر المؤسسية — ISO 31000 · IEC 31010 · COSO ERM · ISO 45001 · ICMM CCM</t>
        </is>
      </c>
      <c r="E5084" s="7" t="inlineStr">
        <is>
          <t>§الوحدات</t>
        </is>
      </c>
      <c r="F5084" s="7" t="inlineStr">
        <is>
          <t>RSK</t>
        </is>
      </c>
      <c r="G5084" s="7" t="inlineStr">
        <is>
          <t>قرار مالك موقَّع — نافذ</t>
        </is>
      </c>
      <c r="H5084" s="7" t="inlineStr">
        <is>
          <t>INJAZ-MASTER-MAP</t>
        </is>
      </c>
      <c r="I5084" s="7" t="inlineStr">
        <is>
          <t>ورقةُ أحكامٍ غيرِ مصنَّفة</t>
        </is>
      </c>
      <c r="J5084" s="7" t="inlineStr">
        <is>
          <t>—</t>
        </is>
      </c>
      <c r="K5084" s="7" t="inlineStr">
        <is>
          <t>اختبارُ مخرَج: سجلُّ مخاطرِ التمويلِ ومحفظةِ الأصول موجودٌ ومحدَّث</t>
        </is>
      </c>
      <c r="L5084" s="7" t="inlineStr">
        <is>
          <t>مطلوب — يُقاس من النظام الحي</t>
        </is>
      </c>
      <c r="M5084" s="7" t="inlineStr">
        <is>
          <t>نافذ</t>
        </is>
      </c>
    </row>
    <row r="5085">
      <c r="A5085" s="7" t="n">
        <v>5084</v>
      </c>
      <c r="B5085" s="7" t="inlineStr">
        <is>
          <t>RSK-0053</t>
        </is>
      </c>
      <c r="C5085" s="7" t="inlineStr">
        <is>
          <t>وحدةُ المخاطرِ «RU-10» — مخاطرُ السلامةِ والأمنِ والضوابطِ الحرجة: نطاقُها حركةُ المعداتِ الثقيلةِ · الاصطداماتُ · الرجوعُ للخلفِ · الانقلابُ · الطرقُ والمنحدراتُ · التعبُ والإجهادُ · النقاطُ العمياءُ · عزلُ الطاقةِ عند الصيانةِ · الحرائقُ والوقودُ · الرفعُ · الأعمالُ عاليةُ الخطورةِ · أمنُ الموقعِ · الاستجابةُ للطوارئ.</t>
        </is>
      </c>
      <c r="D5085" s="7" t="inlineStr">
        <is>
          <t>إطار إدارة المخاطر المؤسسية — ISO 31000 · IEC 31010 · COSO ERM · ISO 45001 · ICMM CCM</t>
        </is>
      </c>
      <c r="E5085" s="7" t="inlineStr">
        <is>
          <t>§الوحدات</t>
        </is>
      </c>
      <c r="F5085" s="7" t="inlineStr">
        <is>
          <t>RSK</t>
        </is>
      </c>
      <c r="G5085" s="7" t="inlineStr">
        <is>
          <t>قرار مالك موقَّع — نافذ</t>
        </is>
      </c>
      <c r="H5085" s="7" t="inlineStr">
        <is>
          <t>INJAZ-MASTER-MAP</t>
        </is>
      </c>
      <c r="I5085" s="7" t="inlineStr">
        <is>
          <t>ورقةُ أحكامٍ غيرِ مصنَّفة</t>
        </is>
      </c>
      <c r="J5085" s="7" t="inlineStr">
        <is>
          <t>—</t>
        </is>
      </c>
      <c r="K5085" s="7" t="inlineStr">
        <is>
          <t>اختبارُ تغطية: كلُّ خطرٍ في مخاطرُ السلامةِ والأمنِ والضوابطِ الحرجة ينسب إلى RU-10</t>
        </is>
      </c>
      <c r="L5085" s="7" t="inlineStr">
        <is>
          <t>مطلوب — يُقاس من النظام الحي</t>
        </is>
      </c>
      <c r="M5085" s="7" t="inlineStr">
        <is>
          <t>نافذ</t>
        </is>
      </c>
    </row>
    <row r="5086">
      <c r="A5086" s="7" t="n">
        <v>5085</v>
      </c>
      <c r="B5086" s="7" t="inlineStr">
        <is>
          <t>RSK-0054</t>
        </is>
      </c>
      <c r="C5086" s="7" t="inlineStr">
        <is>
          <t>الوحدةُ «RU-10» تنتج سجلُّ الأحداثِ عاليةِ العواقبِ ولوحةُ الضوابطِ الحرجة · والإداراتُ المرتبطةُ بها الحوكمةُ والالتزامُ والموقعُ والتشغيل · ومعيارُها المرجعيُّ ◆ ISO 45001 · ICMM Critical Control Management.</t>
        </is>
      </c>
      <c r="D5086" s="7" t="inlineStr">
        <is>
          <t>إطار إدارة المخاطر المؤسسية — ISO 31000 · IEC 31010 · COSO ERM · ISO 45001 · ICMM CCM</t>
        </is>
      </c>
      <c r="E5086" s="7" t="inlineStr">
        <is>
          <t>§الوحدات</t>
        </is>
      </c>
      <c r="F5086" s="7" t="inlineStr">
        <is>
          <t>RSK</t>
        </is>
      </c>
      <c r="G5086" s="7" t="inlineStr">
        <is>
          <t>قرار مالك موقَّع — نافذ</t>
        </is>
      </c>
      <c r="H5086" s="7" t="inlineStr">
        <is>
          <t>INJAZ-MASTER-MAP</t>
        </is>
      </c>
      <c r="I5086" s="7" t="inlineStr">
        <is>
          <t>ورقةُ أحكامٍ غيرِ مصنَّفة</t>
        </is>
      </c>
      <c r="J5086" s="7" t="inlineStr">
        <is>
          <t>—</t>
        </is>
      </c>
      <c r="K5086" s="7" t="inlineStr">
        <is>
          <t>اختبارُ مخرَج: سجلُّ الأحداثِ عاليةِ العواقبِ ولوحةُ الضوابطِ الحرجة موجودٌ ومحدَّث</t>
        </is>
      </c>
      <c r="L5086" s="7" t="inlineStr">
        <is>
          <t>مطلوب — يُقاس من النظام الحي</t>
        </is>
      </c>
      <c r="M5086" s="7" t="inlineStr">
        <is>
          <t>نافذ</t>
        </is>
      </c>
    </row>
    <row r="5087">
      <c r="A5087" s="7" t="n">
        <v>5086</v>
      </c>
      <c r="B5087" s="7" t="inlineStr">
        <is>
          <t>RSK-0055</t>
        </is>
      </c>
      <c r="C5087" s="7" t="inlineStr">
        <is>
          <t>وحدةُ المخاطرِ «RU-11» — مخاطرُ التقنيةِ والبياناتِ واستمراريةِ الأعمال: نطاقُها أمنُ المعلوماتِ · الصلاحياتُ · تسربُ بياناتِ الكياناتِ · فسادُ البياناتِ · فشلُ المزامنةِ دون اتصالٍ · تعطلُ النظامِ · النسخُ الاحتياطيُّ والاستعادةُ · أهدافُ نقطةِ وزمنِ الاستعادةِ · واجهاتُ البرمجةِ · أداءُ النظامِ · فقدُ الاتصالِ بالمواقعِ · استمراريةُ الأعمالِ والتعافي.</t>
        </is>
      </c>
      <c r="D5087" s="7" t="inlineStr">
        <is>
          <t>إطار إدارة المخاطر المؤسسية — ISO 31000 · IEC 31010 · COSO ERM · ISO 45001 · ICMM CCM</t>
        </is>
      </c>
      <c r="E5087" s="7" t="inlineStr">
        <is>
          <t>§الوحدات</t>
        </is>
      </c>
      <c r="F5087" s="7" t="inlineStr">
        <is>
          <t>RSK</t>
        </is>
      </c>
      <c r="G5087" s="7" t="inlineStr">
        <is>
          <t>قرار مالك موقَّع — نافذ</t>
        </is>
      </c>
      <c r="H5087" s="7" t="inlineStr">
        <is>
          <t>INJAZ-MASTER-MAP</t>
        </is>
      </c>
      <c r="I5087" s="7" t="inlineStr">
        <is>
          <t>ورقةُ أحكامٍ غيرِ مصنَّفة</t>
        </is>
      </c>
      <c r="J5087" s="7" t="inlineStr">
        <is>
          <t>—</t>
        </is>
      </c>
      <c r="K5087" s="7" t="inlineStr">
        <is>
          <t>اختبارُ تغطية: كلُّ خطرٍ في مخاطرُ التقنيةِ والبياناتِ واستمراريةِ الأعمال ينسب إلى RU-11</t>
        </is>
      </c>
      <c r="L5087" s="7" t="inlineStr">
        <is>
          <t>مطلوب — يُقاس من النظام الحي</t>
        </is>
      </c>
      <c r="M5087" s="7" t="inlineStr">
        <is>
          <t>نافذ</t>
        </is>
      </c>
    </row>
    <row r="5088">
      <c r="A5088" s="7" t="n">
        <v>5087</v>
      </c>
      <c r="B5088" s="7" t="inlineStr">
        <is>
          <t>RSK-0056</t>
        </is>
      </c>
      <c r="C5088" s="7" t="inlineStr">
        <is>
          <t>الوحدةُ «RU-11» تنتج سجلُّ مخاطرِ التقنيةِ وتحليلُ أثرِ الأعمال · والإداراتُ المرتبطةُ بها مكتبُ هندسةِ النظمِ والحوكمة · ومعيارُها المرجعيُّ ISO 27001 · ISO 22301 مرجعيًّا.</t>
        </is>
      </c>
      <c r="D5088" s="7" t="inlineStr">
        <is>
          <t>إطار إدارة المخاطر المؤسسية — ISO 31000 · IEC 31010 · COSO ERM · ISO 45001 · ICMM CCM</t>
        </is>
      </c>
      <c r="E5088" s="7" t="inlineStr">
        <is>
          <t>§الوحدات</t>
        </is>
      </c>
      <c r="F5088" s="7" t="inlineStr">
        <is>
          <t>RSK</t>
        </is>
      </c>
      <c r="G5088" s="7" t="inlineStr">
        <is>
          <t>قرار مالك موقَّع — نافذ</t>
        </is>
      </c>
      <c r="H5088" s="7" t="inlineStr">
        <is>
          <t>INJAZ-MASTER-MAP</t>
        </is>
      </c>
      <c r="I5088" s="7" t="inlineStr">
        <is>
          <t>ورقةُ أحكامٍ غيرِ مصنَّفة</t>
        </is>
      </c>
      <c r="J5088" s="7" t="inlineStr">
        <is>
          <t>—</t>
        </is>
      </c>
      <c r="K5088" s="7" t="inlineStr">
        <is>
          <t>اختبارُ مخرَج: سجلُّ مخاطرِ التقنيةِ وتحليلُ أثرِ الأعمال موجودٌ ومحدَّث</t>
        </is>
      </c>
      <c r="L5088" s="7" t="inlineStr">
        <is>
          <t>مطلوب — يُقاس من النظام الحي</t>
        </is>
      </c>
      <c r="M5088" s="7" t="inlineStr">
        <is>
          <t>نافذ</t>
        </is>
      </c>
    </row>
    <row r="5089">
      <c r="A5089" s="7" t="n">
        <v>5088</v>
      </c>
      <c r="B5089" s="7" t="inlineStr">
        <is>
          <t>RSK-0057</t>
        </is>
      </c>
      <c r="C5089" s="7" t="inlineStr">
        <is>
          <t>مرحلةُ دورةِ حياةِ الخطر رقم 1 «الإشارةُ أو التحديد»: إشارةٌ آليةٌ من النظامِ أو تحديدٌ يدويٌّ من الإدارة · مخرَجُها إشارةُ خطرٍ مسجَّلة · ومسؤولُها المُنشئُ أو المحرّك.</t>
        </is>
      </c>
      <c r="D5089" s="7" t="inlineStr">
        <is>
          <t>إطار إدارة المخاطر المؤسسية — ISO 31000 · IEC 31010 · COSO ERM · ISO 45001 · ICMM CCM</t>
        </is>
      </c>
      <c r="E5089" s="7" t="inlineStr">
        <is>
          <t>§دورة الحياة</t>
        </is>
      </c>
      <c r="F5089" s="7" t="inlineStr">
        <is>
          <t>RSK</t>
        </is>
      </c>
      <c r="G5089" s="7" t="inlineStr">
        <is>
          <t>قرار مالك موقَّع — نافذ</t>
        </is>
      </c>
      <c r="H5089" s="7" t="inlineStr">
        <is>
          <t>INJAZ-MASTER-MAP</t>
        </is>
      </c>
      <c r="I5089" s="7" t="inlineStr">
        <is>
          <t>ورقةُ أحكامٍ غيرِ مصنَّفة</t>
        </is>
      </c>
      <c r="J5089" s="7" t="inlineStr">
        <is>
          <t>—</t>
        </is>
      </c>
      <c r="K5089" s="7" t="inlineStr">
        <is>
          <t>اختبارُ مرحلة: الإشارةُ أو التحديد تُنفَّذ بترتيبها ولا تُقفز</t>
        </is>
      </c>
      <c r="L5089" s="7" t="inlineStr">
        <is>
          <t>مطلوب — يُقاس من النظام الحي</t>
        </is>
      </c>
      <c r="M5089" s="7" t="inlineStr">
        <is>
          <t>نافذ</t>
        </is>
      </c>
    </row>
    <row r="5090">
      <c r="A5090" s="7" t="n">
        <v>5089</v>
      </c>
      <c r="B5090" s="7" t="inlineStr">
        <is>
          <t>RSK-0058</t>
        </is>
      </c>
      <c r="C5090" s="7" t="inlineStr">
        <is>
          <t>مرحلةُ دورةِ حياةِ الخطر رقم 2 «الفرز»: أيُهمَل أم يُربط بقائمٍ أم يُنشئ جديدًا أم يُصعَّد؟ · مخرَجُها قرارُ فرزٍ بسببه · ومسؤولُها محللُ المخاطر.</t>
        </is>
      </c>
      <c r="D5090" s="7" t="inlineStr">
        <is>
          <t>إطار إدارة المخاطر المؤسسية — ISO 31000 · IEC 31010 · COSO ERM · ISO 45001 · ICMM CCM</t>
        </is>
      </c>
      <c r="E5090" s="7" t="inlineStr">
        <is>
          <t>§دورة الحياة</t>
        </is>
      </c>
      <c r="F5090" s="7" t="inlineStr">
        <is>
          <t>RSK</t>
        </is>
      </c>
      <c r="G5090" s="7" t="inlineStr">
        <is>
          <t>قرار مالك موقَّع — نافذ</t>
        </is>
      </c>
      <c r="H5090" s="7" t="inlineStr">
        <is>
          <t>INJAZ-MASTER-MAP</t>
        </is>
      </c>
      <c r="I5090" s="7" t="inlineStr">
        <is>
          <t>ورقةُ أحكامٍ غيرِ مصنَّفة</t>
        </is>
      </c>
      <c r="J5090" s="7" t="inlineStr">
        <is>
          <t>—</t>
        </is>
      </c>
      <c r="K5090" s="7" t="inlineStr">
        <is>
          <t>اختبارُ مرحلة: الفرز تُنفَّذ بترتيبها ولا تُقفز</t>
        </is>
      </c>
      <c r="L5090" s="7" t="inlineStr">
        <is>
          <t>مطلوب — يُقاس من النظام الحي</t>
        </is>
      </c>
      <c r="M5090" s="7" t="inlineStr">
        <is>
          <t>نافذ</t>
        </is>
      </c>
    </row>
    <row r="5091">
      <c r="A5091" s="7" t="n">
        <v>5090</v>
      </c>
      <c r="B5091" s="7" t="inlineStr">
        <is>
          <t>RSK-0059</t>
        </is>
      </c>
      <c r="C5091" s="7" t="inlineStr">
        <is>
          <t>مرحلةُ دورةِ حياةِ الخطر رقم 3 «التصنيف»: الوحدةُ والمجالُ والنطاقُ: مؤسسيٌّ أو إداريٌّ أو مشروعيٌّ أو موقعي · مخرَجُها خطرٌ مصنَّف · ومسؤولُها محللُ المخاطر.</t>
        </is>
      </c>
      <c r="D5091" s="7" t="inlineStr">
        <is>
          <t>إطار إدارة المخاطر المؤسسية — ISO 31000 · IEC 31010 · COSO ERM · ISO 45001 · ICMM CCM</t>
        </is>
      </c>
      <c r="E5091" s="7" t="inlineStr">
        <is>
          <t>§دورة الحياة</t>
        </is>
      </c>
      <c r="F5091" s="7" t="inlineStr">
        <is>
          <t>RSK</t>
        </is>
      </c>
      <c r="G5091" s="7" t="inlineStr">
        <is>
          <t>قرار مالك موقَّع — نافذ</t>
        </is>
      </c>
      <c r="H5091" s="7" t="inlineStr">
        <is>
          <t>INJAZ-MASTER-MAP</t>
        </is>
      </c>
      <c r="I5091" s="7" t="inlineStr">
        <is>
          <t>ورقةُ أحكامٍ غيرِ مصنَّفة</t>
        </is>
      </c>
      <c r="J5091" s="7" t="inlineStr">
        <is>
          <t>—</t>
        </is>
      </c>
      <c r="K5091" s="7" t="inlineStr">
        <is>
          <t>اختبارُ مرحلة: التصنيف تُنفَّذ بترتيبها ولا تُقفز</t>
        </is>
      </c>
      <c r="L5091" s="7" t="inlineStr">
        <is>
          <t>مطلوب — يُقاس من النظام الحي</t>
        </is>
      </c>
      <c r="M5091" s="7" t="inlineStr">
        <is>
          <t>نافذ</t>
        </is>
      </c>
    </row>
    <row r="5092">
      <c r="A5092" s="7" t="n">
        <v>5091</v>
      </c>
      <c r="B5092" s="7" t="inlineStr">
        <is>
          <t>RSK-0060</t>
        </is>
      </c>
      <c r="C5092" s="7" t="inlineStr">
        <is>
          <t>مرحلةُ دورةِ حياةِ الخطر رقم 4 «تعيينُ المالك»: مالكُ الخطرِ ومالكُ الضابطِ ومسؤولُ المعالجة · مخرَجُها خطرٌ بمالكٍ معيَّن · ومسؤولُها مديرُ المخاطر.</t>
        </is>
      </c>
      <c r="D5092" s="7" t="inlineStr">
        <is>
          <t>إطار إدارة المخاطر المؤسسية — ISO 31000 · IEC 31010 · COSO ERM · ISO 45001 · ICMM CCM</t>
        </is>
      </c>
      <c r="E5092" s="7" t="inlineStr">
        <is>
          <t>§دورة الحياة</t>
        </is>
      </c>
      <c r="F5092" s="7" t="inlineStr">
        <is>
          <t>RSK</t>
        </is>
      </c>
      <c r="G5092" s="7" t="inlineStr">
        <is>
          <t>قرار مالك موقَّع — نافذ</t>
        </is>
      </c>
      <c r="H5092" s="7" t="inlineStr">
        <is>
          <t>INJAZ-MASTER-MAP</t>
        </is>
      </c>
      <c r="I5092" s="7" t="inlineStr">
        <is>
          <t>ورقةُ أحكامٍ غيرِ مصنَّفة</t>
        </is>
      </c>
      <c r="J5092" s="7" t="inlineStr">
        <is>
          <t>—</t>
        </is>
      </c>
      <c r="K5092" s="7" t="inlineStr">
        <is>
          <t>اختبارُ مرحلة: تعيينُ المالك تُنفَّذ بترتيبها ولا تُقفز</t>
        </is>
      </c>
      <c r="L5092" s="7" t="inlineStr">
        <is>
          <t>مطلوب — يُقاس من النظام الحي</t>
        </is>
      </c>
      <c r="M5092" s="7" t="inlineStr">
        <is>
          <t>نافذ</t>
        </is>
      </c>
    </row>
    <row r="5093">
      <c r="A5093" s="7" t="n">
        <v>5092</v>
      </c>
      <c r="B5093" s="7" t="inlineStr">
        <is>
          <t>RSK-0061</t>
        </is>
      </c>
      <c r="C5093" s="7" t="inlineStr">
        <is>
          <t>مرحلةُ دورةِ حياةِ الخطر رقم 5 «التقييمُ المتأصل»: درجةُ الخطرِ قبل أيِّ ضابطٍ بأبعادِ الأثرِ الثمانية · مخرَجُها تقييمٌ متأصلٌ مؤرَّخ · ومسؤولُها مالكُ الخطرِ بمراجعةِ المخاطر.</t>
        </is>
      </c>
      <c r="D5093" s="7" t="inlineStr">
        <is>
          <t>إطار إدارة المخاطر المؤسسية — ISO 31000 · IEC 31010 · COSO ERM · ISO 45001 · ICMM CCM</t>
        </is>
      </c>
      <c r="E5093" s="7" t="inlineStr">
        <is>
          <t>§دورة الحياة</t>
        </is>
      </c>
      <c r="F5093" s="7" t="inlineStr">
        <is>
          <t>RSK</t>
        </is>
      </c>
      <c r="G5093" s="7" t="inlineStr">
        <is>
          <t>قرار مالك موقَّع — نافذ</t>
        </is>
      </c>
      <c r="H5093" s="7" t="inlineStr">
        <is>
          <t>INJAZ-MASTER-MAP</t>
        </is>
      </c>
      <c r="I5093" s="7" t="inlineStr">
        <is>
          <t>ورقةُ أحكامٍ غيرِ مصنَّفة</t>
        </is>
      </c>
      <c r="J5093" s="7" t="inlineStr">
        <is>
          <t>—</t>
        </is>
      </c>
      <c r="K5093" s="7" t="inlineStr">
        <is>
          <t>اختبارُ مرحلة: التقييمُ المتأصل تُنفَّذ بترتيبها ولا تُقفز</t>
        </is>
      </c>
      <c r="L5093" s="7" t="inlineStr">
        <is>
          <t>مطلوب — يُقاس من النظام الحي</t>
        </is>
      </c>
      <c r="M5093" s="7" t="inlineStr">
        <is>
          <t>نافذ</t>
        </is>
      </c>
    </row>
    <row r="5094">
      <c r="A5094" s="7" t="n">
        <v>5093</v>
      </c>
      <c r="B5094" s="7" t="inlineStr">
        <is>
          <t>RSK-0062</t>
        </is>
      </c>
      <c r="C5094" s="7" t="inlineStr">
        <is>
          <t>مرحلةُ دورةِ حياةِ الخطر رقم 6 «ربطُ الضوابط»: الضوابطُ الوقائيةُ والكاشفةُ والتصحيحيةُ القائمة · مخرَجُها خريطةُ ضوابطِ الخطر · ومسؤولُها مالكُ الضابط.</t>
        </is>
      </c>
      <c r="D5094" s="7" t="inlineStr">
        <is>
          <t>إطار إدارة المخاطر المؤسسية — ISO 31000 · IEC 31010 · COSO ERM · ISO 45001 · ICMM CCM</t>
        </is>
      </c>
      <c r="E5094" s="7" t="inlineStr">
        <is>
          <t>§دورة الحياة</t>
        </is>
      </c>
      <c r="F5094" s="7" t="inlineStr">
        <is>
          <t>RSK</t>
        </is>
      </c>
      <c r="G5094" s="7" t="inlineStr">
        <is>
          <t>قرار مالك موقَّع — نافذ</t>
        </is>
      </c>
      <c r="H5094" s="7" t="inlineStr">
        <is>
          <t>INJAZ-MASTER-MAP</t>
        </is>
      </c>
      <c r="I5094" s="7" t="inlineStr">
        <is>
          <t>ورقةُ أحكامٍ غيرِ مصنَّفة</t>
        </is>
      </c>
      <c r="J5094" s="7" t="inlineStr">
        <is>
          <t>—</t>
        </is>
      </c>
      <c r="K5094" s="7" t="inlineStr">
        <is>
          <t>اختبارُ مرحلة: ربطُ الضوابط تُنفَّذ بترتيبها ولا تُقفز</t>
        </is>
      </c>
      <c r="L5094" s="7" t="inlineStr">
        <is>
          <t>مطلوب — يُقاس من النظام الحي</t>
        </is>
      </c>
      <c r="M5094" s="7" t="inlineStr">
        <is>
          <t>نافذ</t>
        </is>
      </c>
    </row>
    <row r="5095">
      <c r="A5095" s="7" t="n">
        <v>5094</v>
      </c>
      <c r="B5095" s="7" t="inlineStr">
        <is>
          <t>RSK-0063</t>
        </is>
      </c>
      <c r="C5095" s="7" t="inlineStr">
        <is>
          <t>مرحلةُ دورةِ حياةِ الخطر رقم 7 «تقييمُ فعاليةِ الضوابط»: أتعمل الضوابطُ فعلًا؟ بدليلِ تحققٍ لا بادعاء · مخرَجُها تقريرُ فعاليةٍ بشاهده · ومسؤولُها محللُ المخاطر.</t>
        </is>
      </c>
      <c r="D5095" s="7" t="inlineStr">
        <is>
          <t>إطار إدارة المخاطر المؤسسية — ISO 31000 · IEC 31010 · COSO ERM · ISO 45001 · ICMM CCM</t>
        </is>
      </c>
      <c r="E5095" s="7" t="inlineStr">
        <is>
          <t>§دورة الحياة</t>
        </is>
      </c>
      <c r="F5095" s="7" t="inlineStr">
        <is>
          <t>RSK</t>
        </is>
      </c>
      <c r="G5095" s="7" t="inlineStr">
        <is>
          <t>قرار مالك موقَّع — نافذ</t>
        </is>
      </c>
      <c r="H5095" s="7" t="inlineStr">
        <is>
          <t>INJAZ-MASTER-MAP</t>
        </is>
      </c>
      <c r="I5095" s="7" t="inlineStr">
        <is>
          <t>ورقةُ أحكامٍ غيرِ مصنَّفة</t>
        </is>
      </c>
      <c r="J5095" s="7" t="inlineStr">
        <is>
          <t>—</t>
        </is>
      </c>
      <c r="K5095" s="7" t="inlineStr">
        <is>
          <t>اختبارُ مرحلة: تقييمُ فعاليةِ الضوابط تُنفَّذ بترتيبها ولا تُقفز</t>
        </is>
      </c>
      <c r="L5095" s="7" t="inlineStr">
        <is>
          <t>مطلوب — يُقاس من النظام الحي</t>
        </is>
      </c>
      <c r="M5095" s="7" t="inlineStr">
        <is>
          <t>نافذ</t>
        </is>
      </c>
    </row>
    <row r="5096">
      <c r="A5096" s="7" t="n">
        <v>5095</v>
      </c>
      <c r="B5096" s="7" t="inlineStr">
        <is>
          <t>RSK-0064</t>
        </is>
      </c>
      <c r="C5096" s="7" t="inlineStr">
        <is>
          <t>مرحلةُ دورةِ حياةِ الخطر رقم 8 «التقييمُ المتبقي»: درجةُ الخطرِ بعد الضوابطِ المثبَتة · مخرَجُها تقييمٌ متبقٍّ مؤرَّخ · ومسؤولُها مالكُ الخطرِ بتحدي المخاطر.</t>
        </is>
      </c>
      <c r="D5096" s="7" t="inlineStr">
        <is>
          <t>إطار إدارة المخاطر المؤسسية — ISO 31000 · IEC 31010 · COSO ERM · ISO 45001 · ICMM CCM</t>
        </is>
      </c>
      <c r="E5096" s="7" t="inlineStr">
        <is>
          <t>§دورة الحياة</t>
        </is>
      </c>
      <c r="F5096" s="7" t="inlineStr">
        <is>
          <t>RSK</t>
        </is>
      </c>
      <c r="G5096" s="7" t="inlineStr">
        <is>
          <t>قرار مالك موقَّع — نافذ</t>
        </is>
      </c>
      <c r="H5096" s="7" t="inlineStr">
        <is>
          <t>INJAZ-MASTER-MAP</t>
        </is>
      </c>
      <c r="I5096" s="7" t="inlineStr">
        <is>
          <t>ورقةُ أحكامٍ غيرِ مصنَّفة</t>
        </is>
      </c>
      <c r="J5096" s="7" t="inlineStr">
        <is>
          <t>—</t>
        </is>
      </c>
      <c r="K5096" s="7" t="inlineStr">
        <is>
          <t>اختبارُ مرحلة: التقييمُ المتبقي تُنفَّذ بترتيبها ولا تُقفز</t>
        </is>
      </c>
      <c r="L5096" s="7" t="inlineStr">
        <is>
          <t>مطلوب — يُقاس من النظام الحي</t>
        </is>
      </c>
      <c r="M5096" s="7" t="inlineStr">
        <is>
          <t>نافذ</t>
        </is>
      </c>
    </row>
    <row r="5097">
      <c r="A5097" s="7" t="n">
        <v>5096</v>
      </c>
      <c r="B5097" s="7" t="inlineStr">
        <is>
          <t>RSK-0065</t>
        </is>
      </c>
      <c r="C5097" s="7" t="inlineStr">
        <is>
          <t>مرحلةُ دورةِ حياةِ الخطر رقم 9 «مقارنةُ الشهية»: أالخطرُ المتبقي داخلَ الشهيةِ أم فوقها؟ · مخرَجُها حكمُ شهيةٍ آلي · ومسؤولُها محرّكُ الشهية.</t>
        </is>
      </c>
      <c r="D5097" s="7" t="inlineStr">
        <is>
          <t>إطار إدارة المخاطر المؤسسية — ISO 31000 · IEC 31010 · COSO ERM · ISO 45001 · ICMM CCM</t>
        </is>
      </c>
      <c r="E5097" s="7" t="inlineStr">
        <is>
          <t>§دورة الحياة</t>
        </is>
      </c>
      <c r="F5097" s="7" t="inlineStr">
        <is>
          <t>RSK</t>
        </is>
      </c>
      <c r="G5097" s="7" t="inlineStr">
        <is>
          <t>قرار مالك موقَّع — نافذ</t>
        </is>
      </c>
      <c r="H5097" s="7" t="inlineStr">
        <is>
          <t>INJAZ-MASTER-MAP</t>
        </is>
      </c>
      <c r="I5097" s="7" t="inlineStr">
        <is>
          <t>ورقةُ أحكامٍ غيرِ مصنَّفة</t>
        </is>
      </c>
      <c r="J5097" s="7" t="inlineStr">
        <is>
          <t>—</t>
        </is>
      </c>
      <c r="K5097" s="7" t="inlineStr">
        <is>
          <t>اختبارُ مرحلة: مقارنةُ الشهية تُنفَّذ بترتيبها ولا تُقفز</t>
        </is>
      </c>
      <c r="L5097" s="7" t="inlineStr">
        <is>
          <t>مطلوب — يُقاس من النظام الحي</t>
        </is>
      </c>
      <c r="M5097" s="7" t="inlineStr">
        <is>
          <t>نافذ</t>
        </is>
      </c>
    </row>
    <row r="5098">
      <c r="A5098" s="7" t="n">
        <v>5097</v>
      </c>
      <c r="B5098" s="7" t="inlineStr">
        <is>
          <t>RSK-0066</t>
        </is>
      </c>
      <c r="C5098" s="7" t="inlineStr">
        <is>
          <t>مرحلةُ دورةِ حياةِ الخطر رقم 10 «المعالجة»: تجنبٌ أو تقليلٌ أو نقلٌ أو قبولٌ — بخطةٍ ومسؤولٍ وموعد · مخرَجُها خطةُ معالجةٍ مسنَدة · ومسؤولُها مالكُ الخطر.</t>
        </is>
      </c>
      <c r="D5098" s="7" t="inlineStr">
        <is>
          <t>إطار إدارة المخاطر المؤسسية — ISO 31000 · IEC 31010 · COSO ERM · ISO 45001 · ICMM CCM</t>
        </is>
      </c>
      <c r="E5098" s="7" t="inlineStr">
        <is>
          <t>§دورة الحياة</t>
        </is>
      </c>
      <c r="F5098" s="7" t="inlineStr">
        <is>
          <t>RSK</t>
        </is>
      </c>
      <c r="G5098" s="7" t="inlineStr">
        <is>
          <t>قرار مالك موقَّع — نافذ</t>
        </is>
      </c>
      <c r="H5098" s="7" t="inlineStr">
        <is>
          <t>INJAZ-MASTER-MAP</t>
        </is>
      </c>
      <c r="I5098" s="7" t="inlineStr">
        <is>
          <t>ورقةُ أحكامٍ غيرِ مصنَّفة</t>
        </is>
      </c>
      <c r="J5098" s="7" t="inlineStr">
        <is>
          <t>—</t>
        </is>
      </c>
      <c r="K5098" s="7" t="inlineStr">
        <is>
          <t>اختبارُ مرحلة: المعالجة تُنفَّذ بترتيبها ولا تُقفز</t>
        </is>
      </c>
      <c r="L5098" s="7" t="inlineStr">
        <is>
          <t>مطلوب — يُقاس من النظام الحي</t>
        </is>
      </c>
      <c r="M5098" s="7" t="inlineStr">
        <is>
          <t>نافذ</t>
        </is>
      </c>
    </row>
    <row r="5099">
      <c r="A5099" s="7" t="n">
        <v>5098</v>
      </c>
      <c r="B5099" s="7" t="inlineStr">
        <is>
          <t>RSK-0067</t>
        </is>
      </c>
      <c r="C5099" s="7" t="inlineStr">
        <is>
          <t>مرحلةُ دورةِ حياةِ الخطر رقم 11 «الاعتمادُ أو القبول»: قرارٌ رسميٌّ بالسلطةِ المحددةِ في مصفوفة الاعتماد · مخرَجُها قرارُ قبولٍ موقَّعٌ بمهلةِ مراجعة · ومسؤولُها صاحبُ السلطةِ بحسب الدرجة.</t>
        </is>
      </c>
      <c r="D5099" s="7" t="inlineStr">
        <is>
          <t>إطار إدارة المخاطر المؤسسية — ISO 31000 · IEC 31010 · COSO ERM · ISO 45001 · ICMM CCM</t>
        </is>
      </c>
      <c r="E5099" s="7" t="inlineStr">
        <is>
          <t>§دورة الحياة</t>
        </is>
      </c>
      <c r="F5099" s="7" t="inlineStr">
        <is>
          <t>RSK</t>
        </is>
      </c>
      <c r="G5099" s="7" t="inlineStr">
        <is>
          <t>قرار مالك موقَّع — نافذ</t>
        </is>
      </c>
      <c r="H5099" s="7" t="inlineStr">
        <is>
          <t>INJAZ-MASTER-MAP</t>
        </is>
      </c>
      <c r="I5099" s="7" t="inlineStr">
        <is>
          <t>ورقةُ أحكامٍ غيرِ مصنَّفة</t>
        </is>
      </c>
      <c r="J5099" s="7" t="inlineStr">
        <is>
          <t>—</t>
        </is>
      </c>
      <c r="K5099" s="7" t="inlineStr">
        <is>
          <t>اختبارُ مرحلة: الاعتمادُ أو القبول تُنفَّذ بترتيبها ولا تُقفز</t>
        </is>
      </c>
      <c r="L5099" s="7" t="inlineStr">
        <is>
          <t>مطلوب — يُقاس من النظام الحي</t>
        </is>
      </c>
      <c r="M5099" s="7" t="inlineStr">
        <is>
          <t>نافذ</t>
        </is>
      </c>
    </row>
    <row r="5100">
      <c r="A5100" s="7" t="n">
        <v>5099</v>
      </c>
      <c r="B5100" s="7" t="inlineStr">
        <is>
          <t>RSK-0068</t>
        </is>
      </c>
      <c r="C5100" s="7" t="inlineStr">
        <is>
          <t>مرحلةُ دورةِ حياةِ الخطر رقم 12 «المراقبة»: مؤشراتُ الخطرِ والضابطِ تُقرأ من النظامِ آليًّا · مخرَجُها تنبيهاتٌ ولوحاتُ حالة · ومسؤولُها محرّكُ المؤشرات.</t>
        </is>
      </c>
      <c r="D5100" s="7" t="inlineStr">
        <is>
          <t>إطار إدارة المخاطر المؤسسية — ISO 31000 · IEC 31010 · COSO ERM · ISO 45001 · ICMM CCM</t>
        </is>
      </c>
      <c r="E5100" s="7" t="inlineStr">
        <is>
          <t>§دورة الحياة</t>
        </is>
      </c>
      <c r="F5100" s="7" t="inlineStr">
        <is>
          <t>RSK</t>
        </is>
      </c>
      <c r="G5100" s="7" t="inlineStr">
        <is>
          <t>قرار مالك موقَّع — نافذ</t>
        </is>
      </c>
      <c r="H5100" s="7" t="inlineStr">
        <is>
          <t>INJAZ-MASTER-MAP</t>
        </is>
      </c>
      <c r="I5100" s="7" t="inlineStr">
        <is>
          <t>ورقةُ أحكامٍ غيرِ مصنَّفة</t>
        </is>
      </c>
      <c r="J5100" s="7" t="inlineStr">
        <is>
          <t>—</t>
        </is>
      </c>
      <c r="K5100" s="7" t="inlineStr">
        <is>
          <t>اختبارُ مرحلة: المراقبة تُنفَّذ بترتيبها ولا تُقفز</t>
        </is>
      </c>
      <c r="L5100" s="7" t="inlineStr">
        <is>
          <t>مطلوب — يُقاس من النظام الحي</t>
        </is>
      </c>
      <c r="M5100" s="7" t="inlineStr">
        <is>
          <t>نافذ</t>
        </is>
      </c>
    </row>
    <row r="5101">
      <c r="A5101" s="7" t="n">
        <v>5100</v>
      </c>
      <c r="B5101" s="7" t="inlineStr">
        <is>
          <t>RSK-0069</t>
        </is>
      </c>
      <c r="C5101" s="7" t="inlineStr">
        <is>
          <t>مرحلةُ دورةِ حياةِ الخطر رقم 13 «إعادةُ التقييم»: دوريًّا أو عند حدثٍ أو فشلِ ضابطٍ أو تجاوزِ مؤشر · مخرَجُها تقييمٌ جديدٌ يحفظ السابقَ ولا يمحوه · ومسؤولُها محللُ المخاطر.</t>
        </is>
      </c>
      <c r="D5101" s="7" t="inlineStr">
        <is>
          <t>إطار إدارة المخاطر المؤسسية — ISO 31000 · IEC 31010 · COSO ERM · ISO 45001 · ICMM CCM</t>
        </is>
      </c>
      <c r="E5101" s="7" t="inlineStr">
        <is>
          <t>§دورة الحياة</t>
        </is>
      </c>
      <c r="F5101" s="7" t="inlineStr">
        <is>
          <t>RSK</t>
        </is>
      </c>
      <c r="G5101" s="7" t="inlineStr">
        <is>
          <t>قرار مالك موقَّع — نافذ</t>
        </is>
      </c>
      <c r="H5101" s="7" t="inlineStr">
        <is>
          <t>INJAZ-MASTER-MAP</t>
        </is>
      </c>
      <c r="I5101" s="7" t="inlineStr">
        <is>
          <t>ورقةُ أحكامٍ غيرِ مصنَّفة</t>
        </is>
      </c>
      <c r="J5101" s="7" t="inlineStr">
        <is>
          <t>—</t>
        </is>
      </c>
      <c r="K5101" s="7" t="inlineStr">
        <is>
          <t>اختبارُ مرحلة: إعادةُ التقييم تُنفَّذ بترتيبها ولا تُقفز</t>
        </is>
      </c>
      <c r="L5101" s="7" t="inlineStr">
        <is>
          <t>مطلوب — يُقاس من النظام الحي</t>
        </is>
      </c>
      <c r="M5101" s="7" t="inlineStr">
        <is>
          <t>نافذ</t>
        </is>
      </c>
    </row>
    <row r="5102">
      <c r="A5102" s="7" t="n">
        <v>5101</v>
      </c>
      <c r="B5102" s="7" t="inlineStr">
        <is>
          <t>RSK-0070</t>
        </is>
      </c>
      <c r="C5102" s="7" t="inlineStr">
        <is>
          <t>مرحلةُ دورةِ حياةِ الخطر رقم 14 «الإغلاقُ أو إعادةُ الفتح»: ◆ لا يُغلق بلا دليلِ تنفيذٍ وإعادةِ تقييمٍ واعتمادٍ بالسقف · مخرَجُها محضرُ إغلاقٍ بشواهده · ومسؤولُها صاحبُ السلطة.</t>
        </is>
      </c>
      <c r="D5102" s="7" t="inlineStr">
        <is>
          <t>إطار إدارة المخاطر المؤسسية — ISO 31000 · IEC 31010 · COSO ERM · ISO 45001 · ICMM CCM</t>
        </is>
      </c>
      <c r="E5102" s="7" t="inlineStr">
        <is>
          <t>§دورة الحياة</t>
        </is>
      </c>
      <c r="F5102" s="7" t="inlineStr">
        <is>
          <t>RSK</t>
        </is>
      </c>
      <c r="G5102" s="7" t="inlineStr">
        <is>
          <t>قرار مالك موقَّع — نافذ</t>
        </is>
      </c>
      <c r="H5102" s="7" t="inlineStr">
        <is>
          <t>INJAZ-MASTER-MAP</t>
        </is>
      </c>
      <c r="I5102" s="7" t="inlineStr">
        <is>
          <t>ورقةُ أحكامٍ غيرِ مصنَّفة</t>
        </is>
      </c>
      <c r="J5102" s="7" t="inlineStr">
        <is>
          <t>—</t>
        </is>
      </c>
      <c r="K5102" s="7" t="inlineStr">
        <is>
          <t>اختبارُ مرحلة: الإغلاقُ أو إعادةُ الفتح تُنفَّذ بترتيبها ولا تُقفز</t>
        </is>
      </c>
      <c r="L5102" s="7" t="inlineStr">
        <is>
          <t>مطلوب — يُقاس من النظام الحي</t>
        </is>
      </c>
      <c r="M5102" s="7" t="inlineStr">
        <is>
          <t>نافذ</t>
        </is>
      </c>
    </row>
    <row r="5103">
      <c r="A5103" s="7" t="n">
        <v>5102</v>
      </c>
      <c r="B5103" s="7" t="inlineStr">
        <is>
          <t>RSK-0071</t>
        </is>
      </c>
      <c r="C5103" s="7" t="inlineStr">
        <is>
          <t>بُعدُ الأثر «السلامةُ والصحة»: إصابةٌ أو مرضٌ مهنيٌّ أو وفاة — ◆ لا يُدمج مع غيره ولا يُقايَض بالمال.</t>
        </is>
      </c>
      <c r="D5103" s="7" t="inlineStr">
        <is>
          <t>إطار إدارة المخاطر المؤسسية — ISO 31000 · IEC 31010 · COSO ERM · ISO 45001 · ICMM CCM</t>
        </is>
      </c>
      <c r="E5103" s="7" t="inlineStr">
        <is>
          <t>§القياس</t>
        </is>
      </c>
      <c r="F5103" s="7" t="inlineStr">
        <is>
          <t>RSK</t>
        </is>
      </c>
      <c r="G5103" s="7" t="inlineStr">
        <is>
          <t>قرار مالك موقَّع — نافذ</t>
        </is>
      </c>
      <c r="H5103" s="7" t="inlineStr">
        <is>
          <t>INJAZ-MASTER-MAP</t>
        </is>
      </c>
      <c r="I5103" s="7" t="inlineStr">
        <is>
          <t>ورقةُ أحكامٍ غيرِ مصنَّفة</t>
        </is>
      </c>
      <c r="J5103" s="7" t="inlineStr">
        <is>
          <t>—</t>
        </is>
      </c>
      <c r="K5103" s="7" t="inlineStr">
        <is>
          <t>اختبارُ بُعد: السلامةُ والصحة يُقاس مستقلًّا ولا يُدمج في رقمٍ واحد</t>
        </is>
      </c>
      <c r="L5103" s="7" t="inlineStr">
        <is>
          <t>مطلوب — يُقاس من النظام الحي</t>
        </is>
      </c>
      <c r="M5103" s="7" t="inlineStr">
        <is>
          <t>نافذ</t>
        </is>
      </c>
    </row>
    <row r="5104">
      <c r="A5104" s="7" t="n">
        <v>5103</v>
      </c>
      <c r="B5104" s="7" t="inlineStr">
        <is>
          <t>RSK-0072</t>
        </is>
      </c>
      <c r="C5104" s="7" t="inlineStr">
        <is>
          <t>بُعدُ الأثر «التشغيلُ والإنتاج»: توقفٌ أو انخفاضُ إنتاجٍ أو إخلالٌ بالخطة — بالساعاتِ أو الوحداتِ المفقودة.</t>
        </is>
      </c>
      <c r="D5104" s="7" t="inlineStr">
        <is>
          <t>إطار إدارة المخاطر المؤسسية — ISO 31000 · IEC 31010 · COSO ERM · ISO 45001 · ICMM CCM</t>
        </is>
      </c>
      <c r="E5104" s="7" t="inlineStr">
        <is>
          <t>§القياس</t>
        </is>
      </c>
      <c r="F5104" s="7" t="inlineStr">
        <is>
          <t>RSK</t>
        </is>
      </c>
      <c r="G5104" s="7" t="inlineStr">
        <is>
          <t>قرار مالك موقَّع — نافذ</t>
        </is>
      </c>
      <c r="H5104" s="7" t="inlineStr">
        <is>
          <t>INJAZ-MASTER-MAP</t>
        </is>
      </c>
      <c r="I5104" s="7" t="inlineStr">
        <is>
          <t>ورقةُ أحكامٍ غيرِ مصنَّفة</t>
        </is>
      </c>
      <c r="J5104" s="7" t="inlineStr">
        <is>
          <t>—</t>
        </is>
      </c>
      <c r="K5104" s="7" t="inlineStr">
        <is>
          <t>اختبارُ بُعد: التشغيلُ والإنتاج يُقاس مستقلًّا ولا يُدمج في رقمٍ واحد</t>
        </is>
      </c>
      <c r="L5104" s="7" t="inlineStr">
        <is>
          <t>مطلوب — يُقاس من النظام الحي</t>
        </is>
      </c>
      <c r="M5104" s="7" t="inlineStr">
        <is>
          <t>نافذ</t>
        </is>
      </c>
    </row>
    <row r="5105">
      <c r="A5105" s="7" t="n">
        <v>5104</v>
      </c>
      <c r="B5105" s="7" t="inlineStr">
        <is>
          <t>RSK-0073</t>
        </is>
      </c>
      <c r="C5105" s="7" t="inlineStr">
        <is>
          <t>بُعدُ الأثر «المالُ والتعرض»: خسارةٌ مباشرةٌ أو تعرضٌ محتمل — بالمدى: أدنى · متوقَّع · أقصى.</t>
        </is>
      </c>
      <c r="D5105" s="7" t="inlineStr">
        <is>
          <t>إطار إدارة المخاطر المؤسسية — ISO 31000 · IEC 31010 · COSO ERM · ISO 45001 · ICMM CCM</t>
        </is>
      </c>
      <c r="E5105" s="7" t="inlineStr">
        <is>
          <t>§القياس</t>
        </is>
      </c>
      <c r="F5105" s="7" t="inlineStr">
        <is>
          <t>RSK</t>
        </is>
      </c>
      <c r="G5105" s="7" t="inlineStr">
        <is>
          <t>قرار مالك موقَّع — نافذ</t>
        </is>
      </c>
      <c r="H5105" s="7" t="inlineStr">
        <is>
          <t>INJAZ-MASTER-MAP</t>
        </is>
      </c>
      <c r="I5105" s="7" t="inlineStr">
        <is>
          <t>ورقةُ أحكامٍ غيرِ مصنَّفة</t>
        </is>
      </c>
      <c r="J5105" s="7" t="inlineStr">
        <is>
          <t>—</t>
        </is>
      </c>
      <c r="K5105" s="7" t="inlineStr">
        <is>
          <t>اختبارُ بُعد: المالُ والتعرض يُقاس مستقلًّا ولا يُدمج في رقمٍ واحد</t>
        </is>
      </c>
      <c r="L5105" s="7" t="inlineStr">
        <is>
          <t>مطلوب — يُقاس من النظام الحي</t>
        </is>
      </c>
      <c r="M5105" s="7" t="inlineStr">
        <is>
          <t>نافذ</t>
        </is>
      </c>
    </row>
    <row r="5106">
      <c r="A5106" s="7" t="n">
        <v>5105</v>
      </c>
      <c r="B5106" s="7" t="inlineStr">
        <is>
          <t>RSK-0074</t>
        </is>
      </c>
      <c r="C5106" s="7" t="inlineStr">
        <is>
          <t>بُعدُ الأثر «العقدُ والقانون»: جزاءٌ أو نزاعٌ أو إخلالٌ أو مسؤوليةٌ قانونية — بقيمةِ الجزاءِ أو أثرِ الإخلال.</t>
        </is>
      </c>
      <c r="D5106" s="7" t="inlineStr">
        <is>
          <t>إطار إدارة المخاطر المؤسسية — ISO 31000 · IEC 31010 · COSO ERM · ISO 45001 · ICMM CCM</t>
        </is>
      </c>
      <c r="E5106" s="7" t="inlineStr">
        <is>
          <t>§القياس</t>
        </is>
      </c>
      <c r="F5106" s="7" t="inlineStr">
        <is>
          <t>RSK</t>
        </is>
      </c>
      <c r="G5106" s="7" t="inlineStr">
        <is>
          <t>قرار مالك موقَّع — نافذ</t>
        </is>
      </c>
      <c r="H5106" s="7" t="inlineStr">
        <is>
          <t>INJAZ-MASTER-MAP</t>
        </is>
      </c>
      <c r="I5106" s="7" t="inlineStr">
        <is>
          <t>ورقةُ أحكامٍ غيرِ مصنَّفة</t>
        </is>
      </c>
      <c r="J5106" s="7" t="inlineStr">
        <is>
          <t>—</t>
        </is>
      </c>
      <c r="K5106" s="7" t="inlineStr">
        <is>
          <t>اختبارُ بُعد: العقدُ والقانون يُقاس مستقلًّا ولا يُدمج في رقمٍ واحد</t>
        </is>
      </c>
      <c r="L5106" s="7" t="inlineStr">
        <is>
          <t>مطلوب — يُقاس من النظام الحي</t>
        </is>
      </c>
      <c r="M5106" s="7" t="inlineStr">
        <is>
          <t>نافذ</t>
        </is>
      </c>
    </row>
    <row r="5107">
      <c r="A5107" s="7" t="n">
        <v>5106</v>
      </c>
      <c r="B5107" s="7" t="inlineStr">
        <is>
          <t>RSK-0075</t>
        </is>
      </c>
      <c r="C5107" s="7" t="inlineStr">
        <is>
          <t>بُعدُ الأثر «السمعة»: أثرٌ على العميلِ أو السوقِ أو الجهاتِ الرقابية — بمدى الانتشارِ ومدةِ الأثر.</t>
        </is>
      </c>
      <c r="D5107" s="7" t="inlineStr">
        <is>
          <t>إطار إدارة المخاطر المؤسسية — ISO 31000 · IEC 31010 · COSO ERM · ISO 45001 · ICMM CCM</t>
        </is>
      </c>
      <c r="E5107" s="7" t="inlineStr">
        <is>
          <t>§القياس</t>
        </is>
      </c>
      <c r="F5107" s="7" t="inlineStr">
        <is>
          <t>RSK</t>
        </is>
      </c>
      <c r="G5107" s="7" t="inlineStr">
        <is>
          <t>قرار مالك موقَّع — نافذ</t>
        </is>
      </c>
      <c r="H5107" s="7" t="inlineStr">
        <is>
          <t>INJAZ-MASTER-MAP</t>
        </is>
      </c>
      <c r="I5107" s="7" t="inlineStr">
        <is>
          <t>ورقةُ أحكامٍ غيرِ مصنَّفة</t>
        </is>
      </c>
      <c r="J5107" s="7" t="inlineStr">
        <is>
          <t>—</t>
        </is>
      </c>
      <c r="K5107" s="7" t="inlineStr">
        <is>
          <t>اختبارُ بُعد: السمعة يُقاس مستقلًّا ولا يُدمج في رقمٍ واحد</t>
        </is>
      </c>
      <c r="L5107" s="7" t="inlineStr">
        <is>
          <t>مطلوب — يُقاس من النظام الحي</t>
        </is>
      </c>
      <c r="M5107" s="7" t="inlineStr">
        <is>
          <t>نافذ</t>
        </is>
      </c>
    </row>
    <row r="5108">
      <c r="A5108" s="7" t="n">
        <v>5107</v>
      </c>
      <c r="B5108" s="7" t="inlineStr">
        <is>
          <t>RSK-0076</t>
        </is>
      </c>
      <c r="C5108" s="7" t="inlineStr">
        <is>
          <t>بُعدُ الأثر «البيئة»: تلوثٌ أو ضررٌ بيئيٌّ عند الانطباق — بحجم الأثرِ وقابليةِ الإصلاح.</t>
        </is>
      </c>
      <c r="D5108" s="7" t="inlineStr">
        <is>
          <t>إطار إدارة المخاطر المؤسسية — ISO 31000 · IEC 31010 · COSO ERM · ISO 45001 · ICMM CCM</t>
        </is>
      </c>
      <c r="E5108" s="7" t="inlineStr">
        <is>
          <t>§القياس</t>
        </is>
      </c>
      <c r="F5108" s="7" t="inlineStr">
        <is>
          <t>RSK</t>
        </is>
      </c>
      <c r="G5108" s="7" t="inlineStr">
        <is>
          <t>قرار مالك موقَّع — نافذ</t>
        </is>
      </c>
      <c r="H5108" s="7" t="inlineStr">
        <is>
          <t>INJAZ-MASTER-MAP</t>
        </is>
      </c>
      <c r="I5108" s="7" t="inlineStr">
        <is>
          <t>ورقةُ أحكامٍ غيرِ مصنَّفة</t>
        </is>
      </c>
      <c r="J5108" s="7" t="inlineStr">
        <is>
          <t>—</t>
        </is>
      </c>
      <c r="K5108" s="7" t="inlineStr">
        <is>
          <t>اختبارُ بُعد: البيئة يُقاس مستقلًّا ولا يُدمج في رقمٍ واحد</t>
        </is>
      </c>
      <c r="L5108" s="7" t="inlineStr">
        <is>
          <t>مطلوب — يُقاس من النظام الحي</t>
        </is>
      </c>
      <c r="M5108" s="7" t="inlineStr">
        <is>
          <t>نافذ</t>
        </is>
      </c>
    </row>
    <row r="5109">
      <c r="A5109" s="7" t="n">
        <v>5108</v>
      </c>
      <c r="B5109" s="7" t="inlineStr">
        <is>
          <t>RSK-0077</t>
        </is>
      </c>
      <c r="C5109" s="7" t="inlineStr">
        <is>
          <t>بُعدُ الأثر «البياناتُ والتقنية»: تسربٌ أو فقدٌ أو تعطلٌ أو فسادُ بيانات — بعدد الكياناتِ المتأثرةِ ومدةِ التعطل.</t>
        </is>
      </c>
      <c r="D5109" s="7" t="inlineStr">
        <is>
          <t>إطار إدارة المخاطر المؤسسية — ISO 31000 · IEC 31010 · COSO ERM · ISO 45001 · ICMM CCM</t>
        </is>
      </c>
      <c r="E5109" s="7" t="inlineStr">
        <is>
          <t>§القياس</t>
        </is>
      </c>
      <c r="F5109" s="7" t="inlineStr">
        <is>
          <t>RSK</t>
        </is>
      </c>
      <c r="G5109" s="7" t="inlineStr">
        <is>
          <t>قرار مالك موقَّع — نافذ</t>
        </is>
      </c>
      <c r="H5109" s="7" t="inlineStr">
        <is>
          <t>INJAZ-MASTER-MAP</t>
        </is>
      </c>
      <c r="I5109" s="7" t="inlineStr">
        <is>
          <t>ورقةُ أحكامٍ غيرِ مصنَّفة</t>
        </is>
      </c>
      <c r="J5109" s="7" t="inlineStr">
        <is>
          <t>—</t>
        </is>
      </c>
      <c r="K5109" s="7" t="inlineStr">
        <is>
          <t>اختبارُ بُعد: البياناتُ والتقنية يُقاس مستقلًّا ولا يُدمج في رقمٍ واحد</t>
        </is>
      </c>
      <c r="L5109" s="7" t="inlineStr">
        <is>
          <t>مطلوب — يُقاس من النظام الحي</t>
        </is>
      </c>
      <c r="M5109" s="7" t="inlineStr">
        <is>
          <t>نافذ</t>
        </is>
      </c>
    </row>
    <row r="5110">
      <c r="A5110" s="7" t="n">
        <v>5109</v>
      </c>
      <c r="B5110" s="7" t="inlineStr">
        <is>
          <t>RSK-0078</t>
        </is>
      </c>
      <c r="C5110" s="7" t="inlineStr">
        <is>
          <t>بُعدُ الأثر «الأفرادُ والقدرة»: فقدُ كفاءاتٍ أو نزاعٌ عماليٌّ أو نقصُ قدرة — بعدد المتأثرينَ ومدةِ التعافي.</t>
        </is>
      </c>
      <c r="D5110" s="7" t="inlineStr">
        <is>
          <t>إطار إدارة المخاطر المؤسسية — ISO 31000 · IEC 31010 · COSO ERM · ISO 45001 · ICMM CCM</t>
        </is>
      </c>
      <c r="E5110" s="7" t="inlineStr">
        <is>
          <t>§القياس</t>
        </is>
      </c>
      <c r="F5110" s="7" t="inlineStr">
        <is>
          <t>RSK</t>
        </is>
      </c>
      <c r="G5110" s="7" t="inlineStr">
        <is>
          <t>قرار مالك موقَّع — نافذ</t>
        </is>
      </c>
      <c r="H5110" s="7" t="inlineStr">
        <is>
          <t>INJAZ-MASTER-MAP</t>
        </is>
      </c>
      <c r="I5110" s="7" t="inlineStr">
        <is>
          <t>ورقةُ أحكامٍ غيرِ مصنَّفة</t>
        </is>
      </c>
      <c r="J5110" s="7" t="inlineStr">
        <is>
          <t>—</t>
        </is>
      </c>
      <c r="K5110" s="7" t="inlineStr">
        <is>
          <t>اختبارُ بُعد: الأفرادُ والقدرة يُقاس مستقلًّا ولا يُدمج في رقمٍ واحد</t>
        </is>
      </c>
      <c r="L5110" s="7" t="inlineStr">
        <is>
          <t>مطلوب — يُقاس من النظام الحي</t>
        </is>
      </c>
      <c r="M5110" s="7" t="inlineStr">
        <is>
          <t>نافذ</t>
        </is>
      </c>
    </row>
    <row r="5111">
      <c r="A5111" s="7" t="n">
        <v>5110</v>
      </c>
      <c r="B5111" s="7" t="inlineStr">
        <is>
          <t>RSK-0079</t>
        </is>
      </c>
      <c r="C5111" s="7" t="inlineStr">
        <is>
          <t>عنصرُ القياس «الخطرُ المتأصل»: درجةُ الخطرِ قبل أيِّ ضابط · يُحسب احتمالٌ × أثرٌ بأبعاده الثمانية — تُقاس أولًا ولا تُتجاوز.</t>
        </is>
      </c>
      <c r="D5111" s="7" t="inlineStr">
        <is>
          <t>إطار إدارة المخاطر المؤسسية — ISO 31000 · IEC 31010 · COSO ERM · ISO 45001 · ICMM CCM</t>
        </is>
      </c>
      <c r="E5111" s="7" t="inlineStr">
        <is>
          <t>§القياس</t>
        </is>
      </c>
      <c r="F5111" s="7" t="inlineStr">
        <is>
          <t>RSK</t>
        </is>
      </c>
      <c r="G5111" s="7" t="inlineStr">
        <is>
          <t>قرار مالك موقَّع — نافذ</t>
        </is>
      </c>
      <c r="H5111" s="7" t="inlineStr">
        <is>
          <t>INJAZ-MASTER-MAP</t>
        </is>
      </c>
      <c r="I5111" s="7" t="inlineStr">
        <is>
          <t>ورقةُ أحكامٍ غيرِ مصنَّفة</t>
        </is>
      </c>
      <c r="J5111" s="7" t="inlineStr">
        <is>
          <t>—</t>
        </is>
      </c>
      <c r="K5111" s="7" t="inlineStr">
        <is>
          <t>اختبارُ قياس: الخطرُ المتأصل محسوبٌ ومحفوظٌ بتاريخه</t>
        </is>
      </c>
      <c r="L5111" s="7" t="inlineStr">
        <is>
          <t>مطلوب — يُقاس من النظام الحي</t>
        </is>
      </c>
      <c r="M5111" s="7" t="inlineStr">
        <is>
          <t>نافذ</t>
        </is>
      </c>
    </row>
    <row r="5112">
      <c r="A5112" s="7" t="n">
        <v>5111</v>
      </c>
      <c r="B5112" s="7" t="inlineStr">
        <is>
          <t>RSK-0080</t>
        </is>
      </c>
      <c r="C5112" s="7" t="inlineStr">
        <is>
          <t>عنصرُ القياس «فعاليةُ الضوابط»: أتعمل الضوابطُ القائمةُ فعلًا؟ · يُحسب فعّالٌ · فعّالٌ جزئيًّا · غيرُ فعّالٍ · غيرُ مُثبَت — ◆ بدليلِ تحققٍ لا بادعاء.</t>
        </is>
      </c>
      <c r="D5112" s="7" t="inlineStr">
        <is>
          <t>إطار إدارة المخاطر المؤسسية — ISO 31000 · IEC 31010 · COSO ERM · ISO 45001 · ICMM CCM</t>
        </is>
      </c>
      <c r="E5112" s="7" t="inlineStr">
        <is>
          <t>§القياس</t>
        </is>
      </c>
      <c r="F5112" s="7" t="inlineStr">
        <is>
          <t>RSK</t>
        </is>
      </c>
      <c r="G5112" s="7" t="inlineStr">
        <is>
          <t>قرار مالك موقَّع — نافذ</t>
        </is>
      </c>
      <c r="H5112" s="7" t="inlineStr">
        <is>
          <t>INJAZ-MASTER-MAP</t>
        </is>
      </c>
      <c r="I5112" s="7" t="inlineStr">
        <is>
          <t>ورقةُ أحكامٍ غيرِ مصنَّفة</t>
        </is>
      </c>
      <c r="J5112" s="7" t="inlineStr">
        <is>
          <t>—</t>
        </is>
      </c>
      <c r="K5112" s="7" t="inlineStr">
        <is>
          <t>اختبارُ قياس: فعاليةُ الضوابط محسوبٌ ومحفوظٌ بتاريخه</t>
        </is>
      </c>
      <c r="L5112" s="7" t="inlineStr">
        <is>
          <t>مطلوب — يُقاس من النظام الحي</t>
        </is>
      </c>
      <c r="M5112" s="7" t="inlineStr">
        <is>
          <t>نافذ</t>
        </is>
      </c>
    </row>
    <row r="5113">
      <c r="A5113" s="7" t="n">
        <v>5112</v>
      </c>
      <c r="B5113" s="7" t="inlineStr">
        <is>
          <t>RSK-0081</t>
        </is>
      </c>
      <c r="C5113" s="7" t="inlineStr">
        <is>
          <t>عنصرُ القياس «الخطرُ المتبقي»: درجةُ الخطرِ بعد الضوابطِ المثبَتة · يُحسب المتأصلُ معدَّلًا بفعاليةِ الضوابط — ◆ عليها يُبنى قرارُ القبول.</t>
        </is>
      </c>
      <c r="D5113" s="7" t="inlineStr">
        <is>
          <t>إطار إدارة المخاطر المؤسسية — ISO 31000 · IEC 31010 · COSO ERM · ISO 45001 · ICMM CCM</t>
        </is>
      </c>
      <c r="E5113" s="7" t="inlineStr">
        <is>
          <t>§القياس</t>
        </is>
      </c>
      <c r="F5113" s="7" t="inlineStr">
        <is>
          <t>RSK</t>
        </is>
      </c>
      <c r="G5113" s="7" t="inlineStr">
        <is>
          <t>قرار مالك موقَّع — نافذ</t>
        </is>
      </c>
      <c r="H5113" s="7" t="inlineStr">
        <is>
          <t>INJAZ-MASTER-MAP</t>
        </is>
      </c>
      <c r="I5113" s="7" t="inlineStr">
        <is>
          <t>ورقةُ أحكامٍ غيرِ مصنَّفة</t>
        </is>
      </c>
      <c r="J5113" s="7" t="inlineStr">
        <is>
          <t>—</t>
        </is>
      </c>
      <c r="K5113" s="7" t="inlineStr">
        <is>
          <t>اختبارُ قياس: الخطرُ المتبقي محسوبٌ ومحفوظٌ بتاريخه</t>
        </is>
      </c>
      <c r="L5113" s="7" t="inlineStr">
        <is>
          <t>مطلوب — يُقاس من النظام الحي</t>
        </is>
      </c>
      <c r="M5113" s="7" t="inlineStr">
        <is>
          <t>نافذ</t>
        </is>
      </c>
    </row>
    <row r="5114">
      <c r="A5114" s="7" t="n">
        <v>5113</v>
      </c>
      <c r="B5114" s="7" t="inlineStr">
        <is>
          <t>RSK-0082</t>
        </is>
      </c>
      <c r="C5114" s="7" t="inlineStr">
        <is>
          <t>عنصرُ القياس «الخطرُ المستهدف»: درجةُ الخطرِ بعد تنفيذ خطةِ المعالجة · يُحسب المتبقي بعد المعالجةِ المخطَّطة — تُقاس عند الإغلاق.</t>
        </is>
      </c>
      <c r="D5114" s="7" t="inlineStr">
        <is>
          <t>إطار إدارة المخاطر المؤسسية — ISO 31000 · IEC 31010 · COSO ERM · ISO 45001 · ICMM CCM</t>
        </is>
      </c>
      <c r="E5114" s="7" t="inlineStr">
        <is>
          <t>§القياس</t>
        </is>
      </c>
      <c r="F5114" s="7" t="inlineStr">
        <is>
          <t>RSK</t>
        </is>
      </c>
      <c r="G5114" s="7" t="inlineStr">
        <is>
          <t>قرار مالك موقَّع — نافذ</t>
        </is>
      </c>
      <c r="H5114" s="7" t="inlineStr">
        <is>
          <t>INJAZ-MASTER-MAP</t>
        </is>
      </c>
      <c r="I5114" s="7" t="inlineStr">
        <is>
          <t>ورقةُ أحكامٍ غيرِ مصنَّفة</t>
        </is>
      </c>
      <c r="J5114" s="7" t="inlineStr">
        <is>
          <t>—</t>
        </is>
      </c>
      <c r="K5114" s="7" t="inlineStr">
        <is>
          <t>اختبارُ قياس: الخطرُ المستهدف محسوبٌ ومحفوظٌ بتاريخه</t>
        </is>
      </c>
      <c r="L5114" s="7" t="inlineStr">
        <is>
          <t>مطلوب — يُقاس من النظام الحي</t>
        </is>
      </c>
      <c r="M5114" s="7" t="inlineStr">
        <is>
          <t>نافذ</t>
        </is>
      </c>
    </row>
    <row r="5115">
      <c r="A5115" s="7" t="n">
        <v>5114</v>
      </c>
      <c r="B5115" s="7" t="inlineStr">
        <is>
          <t>RSK-0083</t>
        </is>
      </c>
      <c r="C5115" s="7" t="inlineStr">
        <is>
          <t>عنصرُ القياس «سرعةُ التحقق»: كم يلزم من وقتٍ حتى يتحقق الخطرُ؟ · يُحسب فوريٌّ · أيامٌ · أسابيعُ · أشهرٌ · سنوات — تُغيّر أولويةَ المعالجةِ لا درجةَ الخطر.</t>
        </is>
      </c>
      <c r="D5115" s="7" t="inlineStr">
        <is>
          <t>إطار إدارة المخاطر المؤسسية — ISO 31000 · IEC 31010 · COSO ERM · ISO 45001 · ICMM CCM</t>
        </is>
      </c>
      <c r="E5115" s="7" t="inlineStr">
        <is>
          <t>§القياس</t>
        </is>
      </c>
      <c r="F5115" s="7" t="inlineStr">
        <is>
          <t>RSK</t>
        </is>
      </c>
      <c r="G5115" s="7" t="inlineStr">
        <is>
          <t>قرار مالك موقَّع — نافذ</t>
        </is>
      </c>
      <c r="H5115" s="7" t="inlineStr">
        <is>
          <t>INJAZ-MASTER-MAP</t>
        </is>
      </c>
      <c r="I5115" s="7" t="inlineStr">
        <is>
          <t>ورقةُ أحكامٍ غيرِ مصنَّفة</t>
        </is>
      </c>
      <c r="J5115" s="7" t="inlineStr">
        <is>
          <t>—</t>
        </is>
      </c>
      <c r="K5115" s="7" t="inlineStr">
        <is>
          <t>اختبارُ قياس: سرعةُ التحقق محسوبٌ ومحفوظٌ بتاريخه</t>
        </is>
      </c>
      <c r="L5115" s="7" t="inlineStr">
        <is>
          <t>مطلوب — يُقاس من النظام الحي</t>
        </is>
      </c>
      <c r="M5115" s="7" t="inlineStr">
        <is>
          <t>نافذ</t>
        </is>
      </c>
    </row>
    <row r="5116">
      <c r="A5116" s="7" t="n">
        <v>5115</v>
      </c>
      <c r="B5116" s="7" t="inlineStr">
        <is>
          <t>RSK-0084</t>
        </is>
      </c>
      <c r="C5116" s="7" t="inlineStr">
        <is>
          <t>عنصرُ القياس «الأفقُ الزمني»: متى يُتوقَّع التعرض؟ · يُحسب قصيرٌ · متوسطٌ · طويل — للتخطيطِ والتحوّط.</t>
        </is>
      </c>
      <c r="D5116" s="7" t="inlineStr">
        <is>
          <t>إطار إدارة المخاطر المؤسسية — ISO 31000 · IEC 31010 · COSO ERM · ISO 45001 · ICMM CCM</t>
        </is>
      </c>
      <c r="E5116" s="7" t="inlineStr">
        <is>
          <t>§القياس</t>
        </is>
      </c>
      <c r="F5116" s="7" t="inlineStr">
        <is>
          <t>RSK</t>
        </is>
      </c>
      <c r="G5116" s="7" t="inlineStr">
        <is>
          <t>قرار مالك موقَّع — نافذ</t>
        </is>
      </c>
      <c r="H5116" s="7" t="inlineStr">
        <is>
          <t>INJAZ-MASTER-MAP</t>
        </is>
      </c>
      <c r="I5116" s="7" t="inlineStr">
        <is>
          <t>ورقةُ أحكامٍ غيرِ مصنَّفة</t>
        </is>
      </c>
      <c r="J5116" s="7" t="inlineStr">
        <is>
          <t>—</t>
        </is>
      </c>
      <c r="K5116" s="7" t="inlineStr">
        <is>
          <t>اختبارُ قياس: الأفقُ الزمني محسوبٌ ومحفوظٌ بتاريخه</t>
        </is>
      </c>
      <c r="L5116" s="7" t="inlineStr">
        <is>
          <t>مطلوب — يُقاس من النظام الحي</t>
        </is>
      </c>
      <c r="M5116" s="7" t="inlineStr">
        <is>
          <t>نافذ</t>
        </is>
      </c>
    </row>
    <row r="5117">
      <c r="A5117" s="7" t="n">
        <v>5116</v>
      </c>
      <c r="B5117" s="7" t="inlineStr">
        <is>
          <t>RSK-0085</t>
        </is>
      </c>
      <c r="C5117" s="7" t="inlineStr">
        <is>
          <t>عنصرُ القياس «درجةُ الثقةِ في التقييم»: ما مدى موثوقيةِ البياناتِ المستعملة؟ · يُحسب عاليةٌ · متوسطةٌ · منخفضة — ◆ تُعلَن ولا تُخفى.</t>
        </is>
      </c>
      <c r="D5117" s="7" t="inlineStr">
        <is>
          <t>إطار إدارة المخاطر المؤسسية — ISO 31000 · IEC 31010 · COSO ERM · ISO 45001 · ICMM CCM</t>
        </is>
      </c>
      <c r="E5117" s="7" t="inlineStr">
        <is>
          <t>§القياس</t>
        </is>
      </c>
      <c r="F5117" s="7" t="inlineStr">
        <is>
          <t>RSK</t>
        </is>
      </c>
      <c r="G5117" s="7" t="inlineStr">
        <is>
          <t>قرار مالك موقَّع — نافذ</t>
        </is>
      </c>
      <c r="H5117" s="7" t="inlineStr">
        <is>
          <t>INJAZ-MASTER-MAP</t>
        </is>
      </c>
      <c r="I5117" s="7" t="inlineStr">
        <is>
          <t>ورقةُ أحكامٍ غيرِ مصنَّفة</t>
        </is>
      </c>
      <c r="J5117" s="7" t="inlineStr">
        <is>
          <t>—</t>
        </is>
      </c>
      <c r="K5117" s="7" t="inlineStr">
        <is>
          <t>اختبارُ قياس: درجةُ الثقةِ في التقييم محسوبٌ ومحفوظٌ بتاريخه</t>
        </is>
      </c>
      <c r="L5117" s="7" t="inlineStr">
        <is>
          <t>مطلوب — يُقاس من النظام الحي</t>
        </is>
      </c>
      <c r="M5117" s="7" t="inlineStr">
        <is>
          <t>نافذ</t>
        </is>
      </c>
    </row>
    <row r="5118">
      <c r="A5118" s="7" t="n">
        <v>5117</v>
      </c>
      <c r="B5118" s="7" t="inlineStr">
        <is>
          <t>RSK-0086</t>
        </is>
      </c>
      <c r="C5118" s="7" t="inlineStr">
        <is>
          <t>تقنيةُ التقييم «مصفوفةُ الخطر»: احتمالٌ × أثر · تُستعمل في المخاطرُ العامةُ والسريعة — سهلةٌ — وتُخفي التفاصيلَ إن استُعملت وحدَها.</t>
        </is>
      </c>
      <c r="D5118" s="7" t="inlineStr">
        <is>
          <t>إطار إدارة المخاطر المؤسسية — ISO 31000 · IEC 31010 · COSO ERM · ISO 45001 · ICMM CCM</t>
        </is>
      </c>
      <c r="E5118" s="7" t="inlineStr">
        <is>
          <t>§التقنيات</t>
        </is>
      </c>
      <c r="F5118" s="7" t="inlineStr">
        <is>
          <t>RSK</t>
        </is>
      </c>
      <c r="G5118" s="7" t="inlineStr">
        <is>
          <t>قرار مالك موقَّع — نافذ</t>
        </is>
      </c>
      <c r="H5118" s="7" t="inlineStr">
        <is>
          <t>INJAZ-MASTER-MAP</t>
        </is>
      </c>
      <c r="I5118" s="7" t="inlineStr">
        <is>
          <t>ورقةُ أحكامٍ غيرِ مصنَّفة</t>
        </is>
      </c>
      <c r="J5118" s="7" t="inlineStr">
        <is>
          <t>—</t>
        </is>
      </c>
      <c r="K5118" s="7" t="inlineStr">
        <is>
          <t>اختبارُ تقنية: مصفوفةُ الخطر متاحةٌ داخلَ ملفِّ الخطرِ ولا تُنشئ شاشةً مستقلة</t>
        </is>
      </c>
      <c r="L5118" s="7" t="inlineStr">
        <is>
          <t>مطلوب — يُقاس من النظام الحي</t>
        </is>
      </c>
      <c r="M5118" s="7" t="inlineStr">
        <is>
          <t>نافذ</t>
        </is>
      </c>
    </row>
    <row r="5119">
      <c r="A5119" s="7" t="n">
        <v>5118</v>
      </c>
      <c r="B5119" s="7" t="inlineStr">
        <is>
          <t>RSK-0087</t>
        </is>
      </c>
      <c r="C5119" s="7" t="inlineStr">
        <is>
          <t>تقنيةُ التقييم «ربطةُ العنق Bow-Tie»: الأسبابُ والضوابطُ والعواقبُ في رسمٍ واحد · تُستعمل في ◆ الأحداثُ عاليةُ العواقبِ والسلامة — تُظهر الضوابطَ الوقائيةَ والتخفيفيةَ معًا.</t>
        </is>
      </c>
      <c r="D5119" s="7" t="inlineStr">
        <is>
          <t>إطار إدارة المخاطر المؤسسية — ISO 31000 · IEC 31010 · COSO ERM · ISO 45001 · ICMM CCM</t>
        </is>
      </c>
      <c r="E5119" s="7" t="inlineStr">
        <is>
          <t>§التقنيات</t>
        </is>
      </c>
      <c r="F5119" s="7" t="inlineStr">
        <is>
          <t>RSK</t>
        </is>
      </c>
      <c r="G5119" s="7" t="inlineStr">
        <is>
          <t>قرار مالك موقَّع — نافذ</t>
        </is>
      </c>
      <c r="H5119" s="7" t="inlineStr">
        <is>
          <t>INJAZ-MASTER-MAP</t>
        </is>
      </c>
      <c r="I5119" s="7" t="inlineStr">
        <is>
          <t>ورقةُ أحكامٍ غيرِ مصنَّفة</t>
        </is>
      </c>
      <c r="J5119" s="7" t="inlineStr">
        <is>
          <t>—</t>
        </is>
      </c>
      <c r="K5119" s="7" t="inlineStr">
        <is>
          <t>اختبارُ تقنية: ربطةُ العنق Bow-Tie متاحةٌ داخلَ ملفِّ الخطرِ ولا تُنشئ شاشةً مستقلة</t>
        </is>
      </c>
      <c r="L5119" s="7" t="inlineStr">
        <is>
          <t>مطلوب — يُقاس من النظام الحي</t>
        </is>
      </c>
      <c r="M5119" s="7" t="inlineStr">
        <is>
          <t>نافذ</t>
        </is>
      </c>
    </row>
    <row r="5120">
      <c r="A5120" s="7" t="n">
        <v>5119</v>
      </c>
      <c r="B5120" s="7" t="inlineStr">
        <is>
          <t>RSK-0088</t>
        </is>
      </c>
      <c r="C5120" s="7" t="inlineStr">
        <is>
          <t>تقنيةُ التقييم «تحليلُ الضوابطِ الحرجة»: الضوابطُ القليلةُ التي تمنع الحدثَ الكارثي · تُستعمل في ◆ السلامةُ في التعدينِ والمعداتِ الثقيلة — منهجُ ICMM — ولا يُساوى بين مئاتِ الضوابط.</t>
        </is>
      </c>
      <c r="D5120" s="7" t="inlineStr">
        <is>
          <t>إطار إدارة المخاطر المؤسسية — ISO 31000 · IEC 31010 · COSO ERM · ISO 45001 · ICMM CCM</t>
        </is>
      </c>
      <c r="E5120" s="7" t="inlineStr">
        <is>
          <t>§التقنيات</t>
        </is>
      </c>
      <c r="F5120" s="7" t="inlineStr">
        <is>
          <t>RSK</t>
        </is>
      </c>
      <c r="G5120" s="7" t="inlineStr">
        <is>
          <t>قرار مالك موقَّع — نافذ</t>
        </is>
      </c>
      <c r="H5120" s="7" t="inlineStr">
        <is>
          <t>INJAZ-MASTER-MAP</t>
        </is>
      </c>
      <c r="I5120" s="7" t="inlineStr">
        <is>
          <t>ورقةُ أحكامٍ غيرِ مصنَّفة</t>
        </is>
      </c>
      <c r="J5120" s="7" t="inlineStr">
        <is>
          <t>—</t>
        </is>
      </c>
      <c r="K5120" s="7" t="inlineStr">
        <is>
          <t>اختبارُ تقنية: تحليلُ الضوابطِ الحرجة متاحةٌ داخلَ ملفِّ الخطرِ ولا تُنشئ شاشةً مستقلة</t>
        </is>
      </c>
      <c r="L5120" s="7" t="inlineStr">
        <is>
          <t>مطلوب — يُقاس من النظام الحي</t>
        </is>
      </c>
      <c r="M5120" s="7" t="inlineStr">
        <is>
          <t>نافذ</t>
        </is>
      </c>
    </row>
    <row r="5121">
      <c r="A5121" s="7" t="n">
        <v>5120</v>
      </c>
      <c r="B5121" s="7" t="inlineStr">
        <is>
          <t>RSK-0089</t>
        </is>
      </c>
      <c r="C5121" s="7" t="inlineStr">
        <is>
          <t>تقنيةُ التقييم «FMEA / FMECA»: أنماطُ الفشلِ وآثارُها وحرجيتُها · تُستعمل في الصيانةُ والأصولُ والاعتمادية — يربط الفشلَ بالسببِ والكشف.</t>
        </is>
      </c>
      <c r="D5121" s="7" t="inlineStr">
        <is>
          <t>إطار إدارة المخاطر المؤسسية — ISO 31000 · IEC 31010 · COSO ERM · ISO 45001 · ICMM CCM</t>
        </is>
      </c>
      <c r="E5121" s="7" t="inlineStr">
        <is>
          <t>§التقنيات</t>
        </is>
      </c>
      <c r="F5121" s="7" t="inlineStr">
        <is>
          <t>RSK</t>
        </is>
      </c>
      <c r="G5121" s="7" t="inlineStr">
        <is>
          <t>قرار مالك موقَّع — نافذ</t>
        </is>
      </c>
      <c r="H5121" s="7" t="inlineStr">
        <is>
          <t>INJAZ-MASTER-MAP</t>
        </is>
      </c>
      <c r="I5121" s="7" t="inlineStr">
        <is>
          <t>ورقةُ أحكامٍ غيرِ مصنَّفة</t>
        </is>
      </c>
      <c r="J5121" s="7" t="inlineStr">
        <is>
          <t>—</t>
        </is>
      </c>
      <c r="K5121" s="7" t="inlineStr">
        <is>
          <t>اختبارُ تقنية: FMEA / FMECA متاحةٌ داخلَ ملفِّ الخطرِ ولا تُنشئ شاشةً مستقلة</t>
        </is>
      </c>
      <c r="L5121" s="7" t="inlineStr">
        <is>
          <t>مطلوب — يُقاس من النظام الحي</t>
        </is>
      </c>
      <c r="M5121" s="7" t="inlineStr">
        <is>
          <t>نافذ</t>
        </is>
      </c>
    </row>
    <row r="5122">
      <c r="A5122" s="7" t="n">
        <v>5121</v>
      </c>
      <c r="B5122" s="7" t="inlineStr">
        <is>
          <t>RSK-0090</t>
        </is>
      </c>
      <c r="C5122" s="7" t="inlineStr">
        <is>
          <t>تقنيةُ التقييم «تحليلُ السيناريوهات»: ماذا لو وقع سيناريو بعينه؟ · تُستعمل في الاستراتيجيةُ والتمويلُ والسيولة — للمخاطرِ التي لا تاريخَ لها.</t>
        </is>
      </c>
      <c r="D5122" s="7" t="inlineStr">
        <is>
          <t>إطار إدارة المخاطر المؤسسية — ISO 31000 · IEC 31010 · COSO ERM · ISO 45001 · ICMM CCM</t>
        </is>
      </c>
      <c r="E5122" s="7" t="inlineStr">
        <is>
          <t>§التقنيات</t>
        </is>
      </c>
      <c r="F5122" s="7" t="inlineStr">
        <is>
          <t>RSK</t>
        </is>
      </c>
      <c r="G5122" s="7" t="inlineStr">
        <is>
          <t>قرار مالك موقَّع — نافذ</t>
        </is>
      </c>
      <c r="H5122" s="7" t="inlineStr">
        <is>
          <t>INJAZ-MASTER-MAP</t>
        </is>
      </c>
      <c r="I5122" s="7" t="inlineStr">
        <is>
          <t>ورقةُ أحكامٍ غيرِ مصنَّفة</t>
        </is>
      </c>
      <c r="J5122" s="7" t="inlineStr">
        <is>
          <t>—</t>
        </is>
      </c>
      <c r="K5122" s="7" t="inlineStr">
        <is>
          <t>اختبارُ تقنية: تحليلُ السيناريوهات متاحةٌ داخلَ ملفِّ الخطرِ ولا تُنشئ شاشةً مستقلة</t>
        </is>
      </c>
      <c r="L5122" s="7" t="inlineStr">
        <is>
          <t>مطلوب — يُقاس من النظام الحي</t>
        </is>
      </c>
      <c r="M5122" s="7" t="inlineStr">
        <is>
          <t>نافذ</t>
        </is>
      </c>
    </row>
    <row r="5123">
      <c r="A5123" s="7" t="n">
        <v>5122</v>
      </c>
      <c r="B5123" s="7" t="inlineStr">
        <is>
          <t>RSK-0091</t>
        </is>
      </c>
      <c r="C5123" s="7" t="inlineStr">
        <is>
          <t>تقنيةُ التقييم «ماذا لو What-if»: أسئلةٌ منظَّمةٌ على عمليةٍ قائمة · تُستعمل في التشغيلُ والمواقعُ والعمليات — سريعٌ ويكشف ما يُغفَل.</t>
        </is>
      </c>
      <c r="D5123" s="7" t="inlineStr">
        <is>
          <t>إطار إدارة المخاطر المؤسسية — ISO 31000 · IEC 31010 · COSO ERM · ISO 45001 · ICMM CCM</t>
        </is>
      </c>
      <c r="E5123" s="7" t="inlineStr">
        <is>
          <t>§التقنيات</t>
        </is>
      </c>
      <c r="F5123" s="7" t="inlineStr">
        <is>
          <t>RSK</t>
        </is>
      </c>
      <c r="G5123" s="7" t="inlineStr">
        <is>
          <t>قرار مالك موقَّع — نافذ</t>
        </is>
      </c>
      <c r="H5123" s="7" t="inlineStr">
        <is>
          <t>INJAZ-MASTER-MAP</t>
        </is>
      </c>
      <c r="I5123" s="7" t="inlineStr">
        <is>
          <t>ورقةُ أحكامٍ غيرِ مصنَّفة</t>
        </is>
      </c>
      <c r="J5123" s="7" t="inlineStr">
        <is>
          <t>—</t>
        </is>
      </c>
      <c r="K5123" s="7" t="inlineStr">
        <is>
          <t>اختبارُ تقنية: ماذا لو What-if متاحةٌ داخلَ ملفِّ الخطرِ ولا تُنشئ شاشةً مستقلة</t>
        </is>
      </c>
      <c r="L5123" s="7" t="inlineStr">
        <is>
          <t>مطلوب — يُقاس من النظام الحي</t>
        </is>
      </c>
      <c r="M5123" s="7" t="inlineStr">
        <is>
          <t>نافذ</t>
        </is>
      </c>
    </row>
    <row r="5124">
      <c r="A5124" s="7" t="n">
        <v>5123</v>
      </c>
      <c r="B5124" s="7" t="inlineStr">
        <is>
          <t>RSK-0092</t>
        </is>
      </c>
      <c r="C5124" s="7" t="inlineStr">
        <is>
          <t>تقنيةُ التقييم «تحليلُ السببِ الجذري»: لماذا وقع الحدثُ فعلًا؟ · تُستعمل في بعد الحوادثِ والأعطالِ المتكررة — ◆ يمنع علاجَ العرضِ بدل السبب.</t>
        </is>
      </c>
      <c r="D5124" s="7" t="inlineStr">
        <is>
          <t>إطار إدارة المخاطر المؤسسية — ISO 31000 · IEC 31010 · COSO ERM · ISO 45001 · ICMM CCM</t>
        </is>
      </c>
      <c r="E5124" s="7" t="inlineStr">
        <is>
          <t>§التقنيات</t>
        </is>
      </c>
      <c r="F5124" s="7" t="inlineStr">
        <is>
          <t>RSK</t>
        </is>
      </c>
      <c r="G5124" s="7" t="inlineStr">
        <is>
          <t>قرار مالك موقَّع — نافذ</t>
        </is>
      </c>
      <c r="H5124" s="7" t="inlineStr">
        <is>
          <t>INJAZ-MASTER-MAP</t>
        </is>
      </c>
      <c r="I5124" s="7" t="inlineStr">
        <is>
          <t>ورقةُ أحكامٍ غيرِ مصنَّفة</t>
        </is>
      </c>
      <c r="J5124" s="7" t="inlineStr">
        <is>
          <t>—</t>
        </is>
      </c>
      <c r="K5124" s="7" t="inlineStr">
        <is>
          <t>اختبارُ تقنية: تحليلُ السببِ الجذري متاحةٌ داخلَ ملفِّ الخطرِ ولا تُنشئ شاشةً مستقلة</t>
        </is>
      </c>
      <c r="L5124" s="7" t="inlineStr">
        <is>
          <t>مطلوب — يُقاس من النظام الحي</t>
        </is>
      </c>
      <c r="M5124" s="7" t="inlineStr">
        <is>
          <t>نافذ</t>
        </is>
      </c>
    </row>
    <row r="5125">
      <c r="A5125" s="7" t="n">
        <v>5124</v>
      </c>
      <c r="B5125" s="7" t="inlineStr">
        <is>
          <t>RSK-0093</t>
        </is>
      </c>
      <c r="C5125" s="7" t="inlineStr">
        <is>
          <t>تقنيةُ التقييم «قائمةُ فحصِ مخاطرِ العقد»: بنودٌ محددةٌ تُفحص قبل التوقيع · تُستعمل في العقودُ والالتزاماتُ المستمرة — تمنع اكتشافَ البندِ الخطرِ بعد التوقيع.</t>
        </is>
      </c>
      <c r="D5125" s="7" t="inlineStr">
        <is>
          <t>إطار إدارة المخاطر المؤسسية — ISO 31000 · IEC 31010 · COSO ERM · ISO 45001 · ICMM CCM</t>
        </is>
      </c>
      <c r="E5125" s="7" t="inlineStr">
        <is>
          <t>§التقنيات</t>
        </is>
      </c>
      <c r="F5125" s="7" t="inlineStr">
        <is>
          <t>RSK</t>
        </is>
      </c>
      <c r="G5125" s="7" t="inlineStr">
        <is>
          <t>قرار مالك موقَّع — نافذ</t>
        </is>
      </c>
      <c r="H5125" s="7" t="inlineStr">
        <is>
          <t>INJAZ-MASTER-MAP</t>
        </is>
      </c>
      <c r="I5125" s="7" t="inlineStr">
        <is>
          <t>ورقةُ أحكامٍ غيرِ مصنَّفة</t>
        </is>
      </c>
      <c r="J5125" s="7" t="inlineStr">
        <is>
          <t>—</t>
        </is>
      </c>
      <c r="K5125" s="7" t="inlineStr">
        <is>
          <t>اختبارُ تقنية: قائمةُ فحصِ مخاطرِ العقد متاحةٌ داخلَ ملفِّ الخطرِ ولا تُنشئ شاشةً مستقلة</t>
        </is>
      </c>
      <c r="L5125" s="7" t="inlineStr">
        <is>
          <t>مطلوب — يُقاس من النظام الحي</t>
        </is>
      </c>
      <c r="M5125" s="7" t="inlineStr">
        <is>
          <t>نافذ</t>
        </is>
      </c>
    </row>
    <row r="5126">
      <c r="A5126" s="7" t="n">
        <v>5125</v>
      </c>
      <c r="B5126" s="7" t="inlineStr">
        <is>
          <t>RSK-0094</t>
        </is>
      </c>
      <c r="C5126" s="7" t="inlineStr">
        <is>
          <t>تقنيةُ التقييم «تحليلُ الحساسيةِ والضغط»: ماذا يحدث إن تغيّر متغيّرٌ ماليٌّ بنسبة؟ · تُستعمل في العملةُ والسيولةُ والائتمان — بمدياتٍ لا برقمٍ واحد.</t>
        </is>
      </c>
      <c r="D5126" s="7" t="inlineStr">
        <is>
          <t>إطار إدارة المخاطر المؤسسية — ISO 31000 · IEC 31010 · COSO ERM · ISO 45001 · ICMM CCM</t>
        </is>
      </c>
      <c r="E5126" s="7" t="inlineStr">
        <is>
          <t>§التقنيات</t>
        </is>
      </c>
      <c r="F5126" s="7" t="inlineStr">
        <is>
          <t>RSK</t>
        </is>
      </c>
      <c r="G5126" s="7" t="inlineStr">
        <is>
          <t>قرار مالك موقَّع — نافذ</t>
        </is>
      </c>
      <c r="H5126" s="7" t="inlineStr">
        <is>
          <t>INJAZ-MASTER-MAP</t>
        </is>
      </c>
      <c r="I5126" s="7" t="inlineStr">
        <is>
          <t>ورقةُ أحكامٍ غيرِ مصنَّفة</t>
        </is>
      </c>
      <c r="J5126" s="7" t="inlineStr">
        <is>
          <t>—</t>
        </is>
      </c>
      <c r="K5126" s="7" t="inlineStr">
        <is>
          <t>اختبارُ تقنية: تحليلُ الحساسيةِ والضغط متاحةٌ داخلَ ملفِّ الخطرِ ولا تُنشئ شاشةً مستقلة</t>
        </is>
      </c>
      <c r="L5126" s="7" t="inlineStr">
        <is>
          <t>مطلوب — يُقاس من النظام الحي</t>
        </is>
      </c>
      <c r="M5126" s="7" t="inlineStr">
        <is>
          <t>نافذ</t>
        </is>
      </c>
    </row>
    <row r="5127">
      <c r="A5127" s="7" t="n">
        <v>5126</v>
      </c>
      <c r="B5127" s="7" t="inlineStr">
        <is>
          <t>RSK-0095</t>
        </is>
      </c>
      <c r="C5127" s="7" t="inlineStr">
        <is>
          <t>تقنيةُ التقييم «تحليلُ التركّز»: ما نسبةُ الاعتمادِ على طرفٍ أو أصلٍ واحد؟ · تُستعمل في العملاءُ والموردون والأصولُ والتمويل — يكشف هشاشةً لا يظهرها متوسطٌ.</t>
        </is>
      </c>
      <c r="D5127" s="7" t="inlineStr">
        <is>
          <t>إطار إدارة المخاطر المؤسسية — ISO 31000 · IEC 31010 · COSO ERM · ISO 45001 · ICMM CCM</t>
        </is>
      </c>
      <c r="E5127" s="7" t="inlineStr">
        <is>
          <t>§التقنيات</t>
        </is>
      </c>
      <c r="F5127" s="7" t="inlineStr">
        <is>
          <t>RSK</t>
        </is>
      </c>
      <c r="G5127" s="7" t="inlineStr">
        <is>
          <t>قرار مالك موقَّع — نافذ</t>
        </is>
      </c>
      <c r="H5127" s="7" t="inlineStr">
        <is>
          <t>INJAZ-MASTER-MAP</t>
        </is>
      </c>
      <c r="I5127" s="7" t="inlineStr">
        <is>
          <t>ورقةُ أحكامٍ غيرِ مصنَّفة</t>
        </is>
      </c>
      <c r="J5127" s="7" t="inlineStr">
        <is>
          <t>—</t>
        </is>
      </c>
      <c r="K5127" s="7" t="inlineStr">
        <is>
          <t>اختبارُ تقنية: تحليلُ التركّز متاحةٌ داخلَ ملفِّ الخطرِ ولا تُنشئ شاشةً مستقلة</t>
        </is>
      </c>
      <c r="L5127" s="7" t="inlineStr">
        <is>
          <t>مطلوب — يُقاس من النظام الحي</t>
        </is>
      </c>
      <c r="M5127" s="7" t="inlineStr">
        <is>
          <t>نافذ</t>
        </is>
      </c>
    </row>
    <row r="5128">
      <c r="A5128" s="7" t="n">
        <v>5127</v>
      </c>
      <c r="B5128" s="7" t="inlineStr">
        <is>
          <t>RSK-0096</t>
        </is>
      </c>
      <c r="C5128" s="7" t="inlineStr">
        <is>
          <t>تقنيةُ التقييم «تحليلُ أثرِ الأعمال»: ما أقصى انقطاعٍ محتمل؟ وما المطلوبُ للتعافي؟ · تُستعمل في استمراريةُ الأعمالِ والتقنية — يُنتج أهدافَ نقطةِ وزمنِ الاستعادة.</t>
        </is>
      </c>
      <c r="D5128" s="7" t="inlineStr">
        <is>
          <t>إطار إدارة المخاطر المؤسسية — ISO 31000 · IEC 31010 · COSO ERM · ISO 45001 · ICMM CCM</t>
        </is>
      </c>
      <c r="E5128" s="7" t="inlineStr">
        <is>
          <t>§التقنيات</t>
        </is>
      </c>
      <c r="F5128" s="7" t="inlineStr">
        <is>
          <t>RSK</t>
        </is>
      </c>
      <c r="G5128" s="7" t="inlineStr">
        <is>
          <t>قرار مالك موقَّع — نافذ</t>
        </is>
      </c>
      <c r="H5128" s="7" t="inlineStr">
        <is>
          <t>INJAZ-MASTER-MAP</t>
        </is>
      </c>
      <c r="I5128" s="7" t="inlineStr">
        <is>
          <t>ورقةُ أحكامٍ غيرِ مصنَّفة</t>
        </is>
      </c>
      <c r="J5128" s="7" t="inlineStr">
        <is>
          <t>—</t>
        </is>
      </c>
      <c r="K5128" s="7" t="inlineStr">
        <is>
          <t>اختبارُ تقنية: تحليلُ أثرِ الأعمال متاحةٌ داخلَ ملفِّ الخطرِ ولا تُنشئ شاشةً مستقلة</t>
        </is>
      </c>
      <c r="L5128" s="7" t="inlineStr">
        <is>
          <t>مطلوب — يُقاس من النظام الحي</t>
        </is>
      </c>
      <c r="M5128" s="7" t="inlineStr">
        <is>
          <t>نافذ</t>
        </is>
      </c>
    </row>
    <row r="5129">
      <c r="A5129" s="7" t="n">
        <v>5128</v>
      </c>
      <c r="B5129" s="7" t="inlineStr">
        <is>
          <t>RSK-0097</t>
        </is>
      </c>
      <c r="C5129" s="7" t="inlineStr">
        <is>
          <t>شهيةُ المخاطرِ في مجال «السلامةُ والصحة»: ◆ صفرُ تسامحٍ مع الأحداثِ عاليةِ العواقب · وحدُّ تحملِها لا يُقبل خطرٌ حرجٌ في السلامةِ بحال · والجهةُ المخوَّلةُ بالقبول الرئيسُ التنفيذيُّ حصرًا — ◆ لا تتغير بالخطةِ العامة.</t>
        </is>
      </c>
      <c r="D5129" s="7" t="inlineStr">
        <is>
          <t>إطار إدارة المخاطر المؤسسية — ISO 31000 · IEC 31010 · COSO ERM · ISO 45001 · ICMM CCM</t>
        </is>
      </c>
      <c r="E5129" s="7" t="inlineStr">
        <is>
          <t>§الشهية</t>
        </is>
      </c>
      <c r="F5129" s="7" t="inlineStr">
        <is>
          <t>RSK</t>
        </is>
      </c>
      <c r="G5129" s="7" t="inlineStr">
        <is>
          <t>قرار مالك موقَّع — نافذ</t>
        </is>
      </c>
      <c r="H5129" s="7" t="inlineStr">
        <is>
          <t>INJAZ-MASTER-MAP</t>
        </is>
      </c>
      <c r="I5129" s="7" t="inlineStr">
        <is>
          <t>ورقةُ أحكامٍ غيرِ مصنَّفة</t>
        </is>
      </c>
      <c r="J5129" s="7" t="inlineStr">
        <is>
          <t>—</t>
        </is>
      </c>
      <c r="K5129" s="7" t="inlineStr">
        <is>
          <t>اختبارُ شهية: تجاوزُ حدِّ السلامةُ والصحة يصعَّد آليًّا للجهةِ المخوَّلة</t>
        </is>
      </c>
      <c r="L5129" s="7" t="inlineStr">
        <is>
          <t>مطلوب — يُقاس من النظام الحي</t>
        </is>
      </c>
      <c r="M5129" s="7" t="inlineStr">
        <is>
          <t>نافذ</t>
        </is>
      </c>
    </row>
    <row r="5130">
      <c r="A5130" s="7" t="n">
        <v>5129</v>
      </c>
      <c r="B5130" s="7" t="inlineStr">
        <is>
          <t>RSK-0098</t>
        </is>
      </c>
      <c r="C5130" s="7" t="inlineStr">
        <is>
          <t>شهيةُ المخاطرِ في مجال «الالتزامُ القانوني»: صفرُ تسامحٍ مع المخالفةِ الصريحة · وحدُّ تحملِها لا يُقبل ما يخالف قانونًا ولو بتوقيعٍ إداري · والجهةُ المخوَّلةُ بالقبول لا يُقبل إطلاقًا — ◆ لا تتغير.</t>
        </is>
      </c>
      <c r="D5130" s="7" t="inlineStr">
        <is>
          <t>إطار إدارة المخاطر المؤسسية — ISO 31000 · IEC 31010 · COSO ERM · ISO 45001 · ICMM CCM</t>
        </is>
      </c>
      <c r="E5130" s="7" t="inlineStr">
        <is>
          <t>§الشهية</t>
        </is>
      </c>
      <c r="F5130" s="7" t="inlineStr">
        <is>
          <t>RSK</t>
        </is>
      </c>
      <c r="G5130" s="7" t="inlineStr">
        <is>
          <t>قرار مالك موقَّع — نافذ</t>
        </is>
      </c>
      <c r="H5130" s="7" t="inlineStr">
        <is>
          <t>INJAZ-MASTER-MAP</t>
        </is>
      </c>
      <c r="I5130" s="7" t="inlineStr">
        <is>
          <t>ورقةُ أحكامٍ غيرِ مصنَّفة</t>
        </is>
      </c>
      <c r="J5130" s="7" t="inlineStr">
        <is>
          <t>—</t>
        </is>
      </c>
      <c r="K5130" s="7" t="inlineStr">
        <is>
          <t>اختبارُ شهية: تجاوزُ حدِّ الالتزامُ القانوني يصعَّد آليًّا للجهةِ المخوَّلة</t>
        </is>
      </c>
      <c r="L5130" s="7" t="inlineStr">
        <is>
          <t>مطلوب — يُقاس من النظام الحي</t>
        </is>
      </c>
      <c r="M5130" s="7" t="inlineStr">
        <is>
          <t>نافذ</t>
        </is>
      </c>
    </row>
    <row r="5131">
      <c r="A5131" s="7" t="n">
        <v>5130</v>
      </c>
      <c r="B5131" s="7" t="inlineStr">
        <is>
          <t>RSK-0099</t>
        </is>
      </c>
      <c r="C5131" s="7" t="inlineStr">
        <is>
          <t>شهيةُ المخاطرِ في مجال «التشغيلُ والإنتاج»: شهيةٌ متوسطةٌ — تتغير بالخطة · وحدُّ تحملِها تُرفع في التوسعِ وتُخفض في التثبيت · والجهةُ المخوَّلةُ بالقبول نائبُ العملياتِ ضمن سقفه — تتغير بقرار المالك.</t>
        </is>
      </c>
      <c r="D5131" s="7" t="inlineStr">
        <is>
          <t>إطار إدارة المخاطر المؤسسية — ISO 31000 · IEC 31010 · COSO ERM · ISO 45001 · ICMM CCM</t>
        </is>
      </c>
      <c r="E5131" s="7" t="inlineStr">
        <is>
          <t>§الشهية</t>
        </is>
      </c>
      <c r="F5131" s="7" t="inlineStr">
        <is>
          <t>RSK</t>
        </is>
      </c>
      <c r="G5131" s="7" t="inlineStr">
        <is>
          <t>قرار مالك موقَّع — نافذ</t>
        </is>
      </c>
      <c r="H5131" s="7" t="inlineStr">
        <is>
          <t>INJAZ-MASTER-MAP</t>
        </is>
      </c>
      <c r="I5131" s="7" t="inlineStr">
        <is>
          <t>ورقةُ أحكامٍ غيرِ مصنَّفة</t>
        </is>
      </c>
      <c r="J5131" s="7" t="inlineStr">
        <is>
          <t>—</t>
        </is>
      </c>
      <c r="K5131" s="7" t="inlineStr">
        <is>
          <t>اختبارُ شهية: تجاوزُ حدِّ التشغيلُ والإنتاج يصعَّد آليًّا للجهةِ المخوَّلة</t>
        </is>
      </c>
      <c r="L5131" s="7" t="inlineStr">
        <is>
          <t>مطلوب — يُقاس من النظام الحي</t>
        </is>
      </c>
      <c r="M5131" s="7" t="inlineStr">
        <is>
          <t>نافذ</t>
        </is>
      </c>
    </row>
    <row r="5132">
      <c r="A5132" s="7" t="n">
        <v>5131</v>
      </c>
      <c r="B5132" s="7" t="inlineStr">
        <is>
          <t>RSK-0100</t>
        </is>
      </c>
      <c r="C5132" s="7" t="inlineStr">
        <is>
          <t>شهيةُ المخاطرِ في مجال «المالُ والتعرض»: شهيةٌ محدودةٌ بسقفٍ معلَن · وحدُّ تحملِها تُقاس بنسبةٍ من الإيرادِ أو رأسِ المال · والجهةُ المخوَّلةُ بالقبول نائبُ الماليةِ ضمن سقفه — تتغير بقرار المالك.</t>
        </is>
      </c>
      <c r="D5132" s="7" t="inlineStr">
        <is>
          <t>إطار إدارة المخاطر المؤسسية — ISO 31000 · IEC 31010 · COSO ERM · ISO 45001 · ICMM CCM</t>
        </is>
      </c>
      <c r="E5132" s="7" t="inlineStr">
        <is>
          <t>§الشهية</t>
        </is>
      </c>
      <c r="F5132" s="7" t="inlineStr">
        <is>
          <t>RSK</t>
        </is>
      </c>
      <c r="G5132" s="7" t="inlineStr">
        <is>
          <t>قرار مالك موقَّع — نافذ</t>
        </is>
      </c>
      <c r="H5132" s="7" t="inlineStr">
        <is>
          <t>INJAZ-MASTER-MAP</t>
        </is>
      </c>
      <c r="I5132" s="7" t="inlineStr">
        <is>
          <t>ورقةُ أحكامٍ غيرِ مصنَّفة</t>
        </is>
      </c>
      <c r="J5132" s="7" t="inlineStr">
        <is>
          <t>—</t>
        </is>
      </c>
      <c r="K5132" s="7" t="inlineStr">
        <is>
          <t>اختبارُ شهية: تجاوزُ حدِّ المالُ والتعرض يصعَّد آليًّا للجهةِ المخوَّلة</t>
        </is>
      </c>
      <c r="L5132" s="7" t="inlineStr">
        <is>
          <t>مطلوب — يُقاس من النظام الحي</t>
        </is>
      </c>
      <c r="M5132" s="7" t="inlineStr">
        <is>
          <t>نافذ</t>
        </is>
      </c>
    </row>
    <row r="5133">
      <c r="A5133" s="7" t="n">
        <v>5132</v>
      </c>
      <c r="B5133" s="7" t="inlineStr">
        <is>
          <t>RSK-0101</t>
        </is>
      </c>
      <c r="C5133" s="7" t="inlineStr">
        <is>
          <t>شهيةُ المخاطرِ في مجال «التعاقدُ والتجارة»: شهيةٌ متوسطةٌ إلى مرتفعةٍ في التوسع · وحدُّ تحملِها تُرفع لدخول سوقٍ جديدةٍ وتُخفض عند التركّز · والجهةُ المخوَّلةُ بالقبول نائبُ الماليةِ والاستثمار — تتغير بقرار المالك.</t>
        </is>
      </c>
      <c r="D5133" s="7" t="inlineStr">
        <is>
          <t>إطار إدارة المخاطر المؤسسية — ISO 31000 · IEC 31010 · COSO ERM · ISO 45001 · ICMM CCM</t>
        </is>
      </c>
      <c r="E5133" s="7" t="inlineStr">
        <is>
          <t>§الشهية</t>
        </is>
      </c>
      <c r="F5133" s="7" t="inlineStr">
        <is>
          <t>RSK</t>
        </is>
      </c>
      <c r="G5133" s="7" t="inlineStr">
        <is>
          <t>قرار مالك موقَّع — نافذ</t>
        </is>
      </c>
      <c r="H5133" s="7" t="inlineStr">
        <is>
          <t>INJAZ-MASTER-MAP</t>
        </is>
      </c>
      <c r="I5133" s="7" t="inlineStr">
        <is>
          <t>ورقةُ أحكامٍ غيرِ مصنَّفة</t>
        </is>
      </c>
      <c r="J5133" s="7" t="inlineStr">
        <is>
          <t>—</t>
        </is>
      </c>
      <c r="K5133" s="7" t="inlineStr">
        <is>
          <t>اختبارُ شهية: تجاوزُ حدِّ التعاقدُ والتجارة يصعَّد آليًّا للجهةِ المخوَّلة</t>
        </is>
      </c>
      <c r="L5133" s="7" t="inlineStr">
        <is>
          <t>مطلوب — يُقاس من النظام الحي</t>
        </is>
      </c>
      <c r="M5133" s="7" t="inlineStr">
        <is>
          <t>نافذ</t>
        </is>
      </c>
    </row>
    <row r="5134">
      <c r="A5134" s="7" t="n">
        <v>5133</v>
      </c>
      <c r="B5134" s="7" t="inlineStr">
        <is>
          <t>RSK-0102</t>
        </is>
      </c>
      <c r="C5134" s="7" t="inlineStr">
        <is>
          <t>شهيةُ المخاطرِ في مجال «السمعة»: شهيةٌ منخفضة · وحدُّ تحملِها الأثرُ على العميلِ أو الجهةِ الرقابيةِ لا يُقبل إلا نادرًا · والجهةُ المخوَّلةُ بالقبول الرئيسُ التنفيذي — تتغير نادرًا.</t>
        </is>
      </c>
      <c r="D5134" s="7" t="inlineStr">
        <is>
          <t>إطار إدارة المخاطر المؤسسية — ISO 31000 · IEC 31010 · COSO ERM · ISO 45001 · ICMM CCM</t>
        </is>
      </c>
      <c r="E5134" s="7" t="inlineStr">
        <is>
          <t>§الشهية</t>
        </is>
      </c>
      <c r="F5134" s="7" t="inlineStr">
        <is>
          <t>RSK</t>
        </is>
      </c>
      <c r="G5134" s="7" t="inlineStr">
        <is>
          <t>قرار مالك موقَّع — نافذ</t>
        </is>
      </c>
      <c r="H5134" s="7" t="inlineStr">
        <is>
          <t>INJAZ-MASTER-MAP</t>
        </is>
      </c>
      <c r="I5134" s="7" t="inlineStr">
        <is>
          <t>ورقةُ أحكامٍ غيرِ مصنَّفة</t>
        </is>
      </c>
      <c r="J5134" s="7" t="inlineStr">
        <is>
          <t>—</t>
        </is>
      </c>
      <c r="K5134" s="7" t="inlineStr">
        <is>
          <t>اختبارُ شهية: تجاوزُ حدِّ السمعة يصعَّد آليًّا للجهةِ المخوَّلة</t>
        </is>
      </c>
      <c r="L5134" s="7" t="inlineStr">
        <is>
          <t>مطلوب — يُقاس من النظام الحي</t>
        </is>
      </c>
      <c r="M5134" s="7" t="inlineStr">
        <is>
          <t>نافذ</t>
        </is>
      </c>
    </row>
    <row r="5135">
      <c r="A5135" s="7" t="n">
        <v>5134</v>
      </c>
      <c r="B5135" s="7" t="inlineStr">
        <is>
          <t>RSK-0103</t>
        </is>
      </c>
      <c r="C5135" s="7" t="inlineStr">
        <is>
          <t>شهيةُ المخاطرِ في مجال «البياناتُ والتقنية»: شهيةٌ منخفضةٌ جدًّا · وحدُّ تحملِها تسربُ بياناتِ كيانٍ لا يُقبل بحال · والجهةُ المخوَّلةُ بالقبول الرئيسُ التنفيذيُّ والحوكمة — ◆ لا تتغير في التسرب.</t>
        </is>
      </c>
      <c r="D5135" s="7" t="inlineStr">
        <is>
          <t>إطار إدارة المخاطر المؤسسية — ISO 31000 · IEC 31010 · COSO ERM · ISO 45001 · ICMM CCM</t>
        </is>
      </c>
      <c r="E5135" s="7" t="inlineStr">
        <is>
          <t>§الشهية</t>
        </is>
      </c>
      <c r="F5135" s="7" t="inlineStr">
        <is>
          <t>RSK</t>
        </is>
      </c>
      <c r="G5135" s="7" t="inlineStr">
        <is>
          <t>قرار مالك موقَّع — نافذ</t>
        </is>
      </c>
      <c r="H5135" s="7" t="inlineStr">
        <is>
          <t>INJAZ-MASTER-MAP</t>
        </is>
      </c>
      <c r="I5135" s="7" t="inlineStr">
        <is>
          <t>ورقةُ أحكامٍ غيرِ مصنَّفة</t>
        </is>
      </c>
      <c r="J5135" s="7" t="inlineStr">
        <is>
          <t>—</t>
        </is>
      </c>
      <c r="K5135" s="7" t="inlineStr">
        <is>
          <t>اختبارُ شهية: تجاوزُ حدِّ البياناتُ والتقنية يصعَّد آليًّا للجهةِ المخوَّلة</t>
        </is>
      </c>
      <c r="L5135" s="7" t="inlineStr">
        <is>
          <t>مطلوب — يُقاس من النظام الحي</t>
        </is>
      </c>
      <c r="M5135" s="7" t="inlineStr">
        <is>
          <t>نافذ</t>
        </is>
      </c>
    </row>
    <row r="5136">
      <c r="A5136" s="7" t="n">
        <v>5135</v>
      </c>
      <c r="B5136" s="7" t="inlineStr">
        <is>
          <t>RSK-0104</t>
        </is>
      </c>
      <c r="C5136" s="7" t="inlineStr">
        <is>
          <t>شهيةُ المخاطرِ في مجال «الأفرادُ والقدرة»: شهيةٌ متوسطة · وحدُّ تحملِها تُرفع مؤقتًا في التعبئةِ السريعةِ بضوابطَ معوِّضة · والجهةُ المخوَّلةُ بالقبول نائبُ الشؤون الإدارية — تتغير بقرار المالك.</t>
        </is>
      </c>
      <c r="D5136" s="7" t="inlineStr">
        <is>
          <t>إطار إدارة المخاطر المؤسسية — ISO 31000 · IEC 31010 · COSO ERM · ISO 45001 · ICMM CCM</t>
        </is>
      </c>
      <c r="E5136" s="7" t="inlineStr">
        <is>
          <t>§الشهية</t>
        </is>
      </c>
      <c r="F5136" s="7" t="inlineStr">
        <is>
          <t>RSK</t>
        </is>
      </c>
      <c r="G5136" s="7" t="inlineStr">
        <is>
          <t>قرار مالك موقَّع — نافذ</t>
        </is>
      </c>
      <c r="H5136" s="7" t="inlineStr">
        <is>
          <t>INJAZ-MASTER-MAP</t>
        </is>
      </c>
      <c r="I5136" s="7" t="inlineStr">
        <is>
          <t>ورقةُ أحكامٍ غيرِ مصنَّفة</t>
        </is>
      </c>
      <c r="J5136" s="7" t="inlineStr">
        <is>
          <t>—</t>
        </is>
      </c>
      <c r="K5136" s="7" t="inlineStr">
        <is>
          <t>اختبارُ شهية: تجاوزُ حدِّ الأفرادُ والقدرة يصعَّد آليًّا للجهةِ المخوَّلة</t>
        </is>
      </c>
      <c r="L5136" s="7" t="inlineStr">
        <is>
          <t>مطلوب — يُقاس من النظام الحي</t>
        </is>
      </c>
      <c r="M5136" s="7" t="inlineStr">
        <is>
          <t>نافذ</t>
        </is>
      </c>
    </row>
    <row r="5137">
      <c r="A5137" s="7" t="n">
        <v>5136</v>
      </c>
      <c r="B5137" s="7" t="inlineStr">
        <is>
          <t>RSK-0105</t>
        </is>
      </c>
      <c r="C5137" s="7" t="inlineStr">
        <is>
          <t>نمطُ الخطةِ العامة «النموُّ والتوسع»: الهدفُ دخولُ أسواقٍ أو مواقعَ جديدةٍ أو زيادةُ الأسطول · ◆ تُرفع شهيةُ: التعاقدِ والتجارةِ · والتشغيلِ · والأفرادِ · والتمويلِ · ◆ ولا تُرفع: السلامةُ ولا الالتزامُ القانونيُّ ولا تسربُ البيانات · وتُشدَّد الضوابطُ المعوِّضةُ كلَّما رُفعت الشهية.</t>
        </is>
      </c>
      <c r="D5137" s="7" t="inlineStr">
        <is>
          <t>إطار إدارة المخاطر المؤسسية — ISO 31000 · IEC 31010 · COSO ERM · ISO 45001 · ICMM CCM</t>
        </is>
      </c>
      <c r="E5137" s="7" t="inlineStr">
        <is>
          <t>§الشهية</t>
        </is>
      </c>
      <c r="F5137" s="7" t="inlineStr">
        <is>
          <t>RSK</t>
        </is>
      </c>
      <c r="G5137" s="7" t="inlineStr">
        <is>
          <t>قرار مالك موقَّع — نافذ</t>
        </is>
      </c>
      <c r="H5137" s="7" t="inlineStr">
        <is>
          <t>INJAZ-MASTER-MAP</t>
        </is>
      </c>
      <c r="I5137" s="7" t="inlineStr">
        <is>
          <t>ورقةُ أحكامٍ غيرِ مصنَّفة</t>
        </is>
      </c>
      <c r="J5137" s="7" t="inlineStr">
        <is>
          <t>—</t>
        </is>
      </c>
      <c r="K5137" s="7" t="inlineStr">
        <is>
          <t>اختبارُ نمط: تغييرُ النمطِ يُغيّر حدودَ التصعيدِ في المجالاتِ المسموحةِ وحدَها</t>
        </is>
      </c>
      <c r="L5137" s="7" t="inlineStr">
        <is>
          <t>مطلوب — يُقاس من النظام الحي</t>
        </is>
      </c>
      <c r="M5137" s="7" t="inlineStr">
        <is>
          <t>نافذ</t>
        </is>
      </c>
    </row>
    <row r="5138">
      <c r="A5138" s="7" t="n">
        <v>5137</v>
      </c>
      <c r="B5138" s="7" t="inlineStr">
        <is>
          <t>RSK-0106</t>
        </is>
      </c>
      <c r="C5138" s="7" t="inlineStr">
        <is>
          <t>نمطُ الخطةِ العامة «التثبيتُ والكفاءة»: الهدفُ رفعُ الهامشِ وتحسينُ الاستغلالِ بلا توسع · تُخفض شهيةُ: التعاقدِ الجديدِ · والتمويلِ · والتوسعِ الجغرافي · وتُرفع دقةُ: المتابعةِ التشغيليةِ والصيانةِ الوقائية · والتركيزُ على تقليلِ الخطرِ المتبقي لا قبوله.</t>
        </is>
      </c>
      <c r="D5138" s="7" t="inlineStr">
        <is>
          <t>إطار إدارة المخاطر المؤسسية — ISO 31000 · IEC 31010 · COSO ERM · ISO 45001 · ICMM CCM</t>
        </is>
      </c>
      <c r="E5138" s="7" t="inlineStr">
        <is>
          <t>§الشهية</t>
        </is>
      </c>
      <c r="F5138" s="7" t="inlineStr">
        <is>
          <t>RSK</t>
        </is>
      </c>
      <c r="G5138" s="7" t="inlineStr">
        <is>
          <t>قرار مالك موقَّع — نافذ</t>
        </is>
      </c>
      <c r="H5138" s="7" t="inlineStr">
        <is>
          <t>INJAZ-MASTER-MAP</t>
        </is>
      </c>
      <c r="I5138" s="7" t="inlineStr">
        <is>
          <t>ورقةُ أحكامٍ غيرِ مصنَّفة</t>
        </is>
      </c>
      <c r="J5138" s="7" t="inlineStr">
        <is>
          <t>—</t>
        </is>
      </c>
      <c r="K5138" s="7" t="inlineStr">
        <is>
          <t>اختبارُ نمط: تغييرُ النمطِ يُغيّر حدودَ التصعيدِ في المجالاتِ المسموحةِ وحدَها</t>
        </is>
      </c>
      <c r="L5138" s="7" t="inlineStr">
        <is>
          <t>مطلوب — يُقاس من النظام الحي</t>
        </is>
      </c>
      <c r="M5138" s="7" t="inlineStr">
        <is>
          <t>نافذ</t>
        </is>
      </c>
    </row>
    <row r="5139">
      <c r="A5139" s="7" t="n">
        <v>5138</v>
      </c>
      <c r="B5139" s="7" t="inlineStr">
        <is>
          <t>RSK-0107</t>
        </is>
      </c>
      <c r="C5139" s="7" t="inlineStr">
        <is>
          <t>نمطُ الخطةِ العامة «الحمايةُ والانكماش»: الهدفُ حمايةُ السيولةِ والأصولِ في ظرفٍ صعب · ◆ تُخفض الشهيةُ في المجالاتِ كلِّها · وتُرفع حدودُ التصعيدِ فيصل للرئيسِ ما كان يُحسم أدنى · ويُراجَع كلُّ قبولٍ سابقٍ للخطر.</t>
        </is>
      </c>
      <c r="D5139" s="7" t="inlineStr">
        <is>
          <t>إطار إدارة المخاطر المؤسسية — ISO 31000 · IEC 31010 · COSO ERM · ISO 45001 · ICMM CCM</t>
        </is>
      </c>
      <c r="E5139" s="7" t="inlineStr">
        <is>
          <t>§الشهية</t>
        </is>
      </c>
      <c r="F5139" s="7" t="inlineStr">
        <is>
          <t>RSK</t>
        </is>
      </c>
      <c r="G5139" s="7" t="inlineStr">
        <is>
          <t>قرار مالك موقَّع — نافذ</t>
        </is>
      </c>
      <c r="H5139" s="7" t="inlineStr">
        <is>
          <t>INJAZ-MASTER-MAP</t>
        </is>
      </c>
      <c r="I5139" s="7" t="inlineStr">
        <is>
          <t>ورقةُ أحكامٍ غيرِ مصنَّفة</t>
        </is>
      </c>
      <c r="J5139" s="7" t="inlineStr">
        <is>
          <t>—</t>
        </is>
      </c>
      <c r="K5139" s="7" t="inlineStr">
        <is>
          <t>اختبارُ نمط: تغييرُ النمطِ يُغيّر حدودَ التصعيدِ في المجالاتِ المسموحةِ وحدَها</t>
        </is>
      </c>
      <c r="L5139" s="7" t="inlineStr">
        <is>
          <t>مطلوب — يُقاس من النظام الحي</t>
        </is>
      </c>
      <c r="M5139" s="7" t="inlineStr">
        <is>
          <t>نافذ</t>
        </is>
      </c>
    </row>
    <row r="5140">
      <c r="A5140" s="7" t="n">
        <v>5139</v>
      </c>
      <c r="B5140" s="7" t="inlineStr">
        <is>
          <t>RSK-0108</t>
        </is>
      </c>
      <c r="C5140" s="7" t="inlineStr">
        <is>
          <t>حقلُ الضابط «المعرّف»: رمزٌ فريدٌ للضابط — إلزامي.</t>
        </is>
      </c>
      <c r="D5140" s="7" t="inlineStr">
        <is>
          <t>إطار إدارة المخاطر المؤسسية — ISO 31000 · IEC 31010 · COSO ERM · ISO 45001 · ICMM CCM</t>
        </is>
      </c>
      <c r="E5140" s="7" t="inlineStr">
        <is>
          <t>§الضوابط</t>
        </is>
      </c>
      <c r="F5140" s="7" t="inlineStr">
        <is>
          <t>RSK</t>
        </is>
      </c>
      <c r="G5140" s="7" t="inlineStr">
        <is>
          <t>قرار مالك موقَّع — نافذ</t>
        </is>
      </c>
      <c r="H5140" s="7" t="inlineStr">
        <is>
          <t>INJAZ-MASTER-MAP</t>
        </is>
      </c>
      <c r="I5140" s="7" t="inlineStr">
        <is>
          <t>ورقةُ أحكامٍ غيرِ مصنَّفة</t>
        </is>
      </c>
      <c r="J5140" s="7" t="inlineStr">
        <is>
          <t>—</t>
        </is>
      </c>
      <c r="K5140" s="7" t="inlineStr">
        <is>
          <t>اختبارُ حقل: صفرُ ضابطٍ بلا «المعرّف»</t>
        </is>
      </c>
      <c r="L5140" s="7" t="inlineStr">
        <is>
          <t>مطلوب — يُقاس من النظام الحي</t>
        </is>
      </c>
      <c r="M5140" s="7" t="inlineStr">
        <is>
          <t>نافذ</t>
        </is>
      </c>
    </row>
    <row r="5141">
      <c r="A5141" s="7" t="n">
        <v>5140</v>
      </c>
      <c r="B5141" s="7" t="inlineStr">
        <is>
          <t>RSK-0109</t>
        </is>
      </c>
      <c r="C5141" s="7" t="inlineStr">
        <is>
          <t>حقلُ الضابط «النوع»: وقائيٌّ · كاشفٌ · تصحيحي — إلزامي.</t>
        </is>
      </c>
      <c r="D5141" s="7" t="inlineStr">
        <is>
          <t>إطار إدارة المخاطر المؤسسية — ISO 31000 · IEC 31010 · COSO ERM · ISO 45001 · ICMM CCM</t>
        </is>
      </c>
      <c r="E5141" s="7" t="inlineStr">
        <is>
          <t>§الضوابط</t>
        </is>
      </c>
      <c r="F5141" s="7" t="inlineStr">
        <is>
          <t>RSK</t>
        </is>
      </c>
      <c r="G5141" s="7" t="inlineStr">
        <is>
          <t>قرار مالك موقَّع — نافذ</t>
        </is>
      </c>
      <c r="H5141" s="7" t="inlineStr">
        <is>
          <t>INJAZ-MASTER-MAP</t>
        </is>
      </c>
      <c r="I5141" s="7" t="inlineStr">
        <is>
          <t>ورقةُ أحكامٍ غيرِ مصنَّفة</t>
        </is>
      </c>
      <c r="J5141" s="7" t="inlineStr">
        <is>
          <t>—</t>
        </is>
      </c>
      <c r="K5141" s="7" t="inlineStr">
        <is>
          <t>اختبارُ حقل: صفرُ ضابطٍ بلا «النوع»</t>
        </is>
      </c>
      <c r="L5141" s="7" t="inlineStr">
        <is>
          <t>مطلوب — يُقاس من النظام الحي</t>
        </is>
      </c>
      <c r="M5141" s="7" t="inlineStr">
        <is>
          <t>نافذ</t>
        </is>
      </c>
    </row>
    <row r="5142">
      <c r="A5142" s="7" t="n">
        <v>5141</v>
      </c>
      <c r="B5142" s="7" t="inlineStr">
        <is>
          <t>RSK-0110</t>
        </is>
      </c>
      <c r="C5142" s="7" t="inlineStr">
        <is>
          <t>حقلُ الضابط «المالك»: من يشغّل الضابطَ فعلًا — إلزامي.</t>
        </is>
      </c>
      <c r="D5142" s="7" t="inlineStr">
        <is>
          <t>إطار إدارة المخاطر المؤسسية — ISO 31000 · IEC 31010 · COSO ERM · ISO 45001 · ICMM CCM</t>
        </is>
      </c>
      <c r="E5142" s="7" t="inlineStr">
        <is>
          <t>§الضوابط</t>
        </is>
      </c>
      <c r="F5142" s="7" t="inlineStr">
        <is>
          <t>RSK</t>
        </is>
      </c>
      <c r="G5142" s="7" t="inlineStr">
        <is>
          <t>قرار مالك موقَّع — نافذ</t>
        </is>
      </c>
      <c r="H5142" s="7" t="inlineStr">
        <is>
          <t>INJAZ-MASTER-MAP</t>
        </is>
      </c>
      <c r="I5142" s="7" t="inlineStr">
        <is>
          <t>ورقةُ أحكامٍ غيرِ مصنَّفة</t>
        </is>
      </c>
      <c r="J5142" s="7" t="inlineStr">
        <is>
          <t>—</t>
        </is>
      </c>
      <c r="K5142" s="7" t="inlineStr">
        <is>
          <t>اختبارُ حقل: صفرُ ضابطٍ بلا «المالك»</t>
        </is>
      </c>
      <c r="L5142" s="7" t="inlineStr">
        <is>
          <t>مطلوب — يُقاس من النظام الحي</t>
        </is>
      </c>
      <c r="M5142" s="7" t="inlineStr">
        <is>
          <t>نافذ</t>
        </is>
      </c>
    </row>
    <row r="5143">
      <c r="A5143" s="7" t="n">
        <v>5142</v>
      </c>
      <c r="B5143" s="7" t="inlineStr">
        <is>
          <t>RSK-0111</t>
        </is>
      </c>
      <c r="C5143" s="7" t="inlineStr">
        <is>
          <t>حقلُ الضابط «العمليةُ التي ينفَّذ فيها»: أينَ يقع في الدورة — إلزامي.</t>
        </is>
      </c>
      <c r="D5143" s="7" t="inlineStr">
        <is>
          <t>إطار إدارة المخاطر المؤسسية — ISO 31000 · IEC 31010 · COSO ERM · ISO 45001 · ICMM CCM</t>
        </is>
      </c>
      <c r="E5143" s="7" t="inlineStr">
        <is>
          <t>§الضوابط</t>
        </is>
      </c>
      <c r="F5143" s="7" t="inlineStr">
        <is>
          <t>RSK</t>
        </is>
      </c>
      <c r="G5143" s="7" t="inlineStr">
        <is>
          <t>قرار مالك موقَّع — نافذ</t>
        </is>
      </c>
      <c r="H5143" s="7" t="inlineStr">
        <is>
          <t>INJAZ-MASTER-MAP</t>
        </is>
      </c>
      <c r="I5143" s="7" t="inlineStr">
        <is>
          <t>ورقةُ أحكامٍ غيرِ مصنَّفة</t>
        </is>
      </c>
      <c r="J5143" s="7" t="inlineStr">
        <is>
          <t>—</t>
        </is>
      </c>
      <c r="K5143" s="7" t="inlineStr">
        <is>
          <t>اختبارُ حقل: صفرُ ضابطٍ بلا «العمليةُ التي ينفَّذ فيها»</t>
        </is>
      </c>
      <c r="L5143" s="7" t="inlineStr">
        <is>
          <t>مطلوب — يُقاس من النظام الحي</t>
        </is>
      </c>
      <c r="M5143" s="7" t="inlineStr">
        <is>
          <t>نافذ</t>
        </is>
      </c>
    </row>
    <row r="5144">
      <c r="A5144" s="7" t="n">
        <v>5143</v>
      </c>
      <c r="B5144" s="7" t="inlineStr">
        <is>
          <t>RSK-0112</t>
        </is>
      </c>
      <c r="C5144" s="7" t="inlineStr">
        <is>
          <t>حقلُ الضابط «التكرار»: كلَّ ورديةٍ · يوميًّا · أسبوعيًّا · شهريًّا · عند الحدث — إلزامي.</t>
        </is>
      </c>
      <c r="D5144" s="7" t="inlineStr">
        <is>
          <t>إطار إدارة المخاطر المؤسسية — ISO 31000 · IEC 31010 · COSO ERM · ISO 45001 · ICMM CCM</t>
        </is>
      </c>
      <c r="E5144" s="7" t="inlineStr">
        <is>
          <t>§الضوابط</t>
        </is>
      </c>
      <c r="F5144" s="7" t="inlineStr">
        <is>
          <t>RSK</t>
        </is>
      </c>
      <c r="G5144" s="7" t="inlineStr">
        <is>
          <t>قرار مالك موقَّع — نافذ</t>
        </is>
      </c>
      <c r="H5144" s="7" t="inlineStr">
        <is>
          <t>INJAZ-MASTER-MAP</t>
        </is>
      </c>
      <c r="I5144" s="7" t="inlineStr">
        <is>
          <t>ورقةُ أحكامٍ غيرِ مصنَّفة</t>
        </is>
      </c>
      <c r="J5144" s="7" t="inlineStr">
        <is>
          <t>—</t>
        </is>
      </c>
      <c r="K5144" s="7" t="inlineStr">
        <is>
          <t>اختبارُ حقل: صفرُ ضابطٍ بلا «التكرار»</t>
        </is>
      </c>
      <c r="L5144" s="7" t="inlineStr">
        <is>
          <t>مطلوب — يُقاس من النظام الحي</t>
        </is>
      </c>
      <c r="M5144" s="7" t="inlineStr">
        <is>
          <t>نافذ</t>
        </is>
      </c>
    </row>
    <row r="5145">
      <c r="A5145" s="7" t="n">
        <v>5144</v>
      </c>
      <c r="B5145" s="7" t="inlineStr">
        <is>
          <t>RSK-0113</t>
        </is>
      </c>
      <c r="C5145" s="7" t="inlineStr">
        <is>
          <t>حقلُ الضابط «دليلُ التنفيذ»: ما يُثبت أنه نُفِّذ فعلًا — ◆ إلزاميٌّ — ولا يُحتسب الضابطُ بدونه.</t>
        </is>
      </c>
      <c r="D5145" s="7" t="inlineStr">
        <is>
          <t>إطار إدارة المخاطر المؤسسية — ISO 31000 · IEC 31010 · COSO ERM · ISO 45001 · ICMM CCM</t>
        </is>
      </c>
      <c r="E5145" s="7" t="inlineStr">
        <is>
          <t>§الضوابط</t>
        </is>
      </c>
      <c r="F5145" s="7" t="inlineStr">
        <is>
          <t>RSK</t>
        </is>
      </c>
      <c r="G5145" s="7" t="inlineStr">
        <is>
          <t>قرار مالك موقَّع — نافذ</t>
        </is>
      </c>
      <c r="H5145" s="7" t="inlineStr">
        <is>
          <t>INJAZ-MASTER-MAP</t>
        </is>
      </c>
      <c r="I5145" s="7" t="inlineStr">
        <is>
          <t>ورقةُ أحكامٍ غيرِ مصنَّفة</t>
        </is>
      </c>
      <c r="J5145" s="7" t="inlineStr">
        <is>
          <t>—</t>
        </is>
      </c>
      <c r="K5145" s="7" t="inlineStr">
        <is>
          <t>اختبارُ حقل: صفرُ ضابطٍ بلا «دليلُ التنفيذ»</t>
        </is>
      </c>
      <c r="L5145" s="7" t="inlineStr">
        <is>
          <t>مطلوب — يُقاس من النظام الحي</t>
        </is>
      </c>
      <c r="M5145" s="7" t="inlineStr">
        <is>
          <t>نافذ</t>
        </is>
      </c>
    </row>
    <row r="5146">
      <c r="A5146" s="7" t="n">
        <v>5145</v>
      </c>
      <c r="B5146" s="7" t="inlineStr">
        <is>
          <t>RSK-0114</t>
        </is>
      </c>
      <c r="C5146" s="7" t="inlineStr">
        <is>
          <t>حقلُ الضابط «آخرُ تحققٍ ونتيجتُه»: التاريخُ والنتيجةُ ومن تحقق — إلزامي.</t>
        </is>
      </c>
      <c r="D5146" s="7" t="inlineStr">
        <is>
          <t>إطار إدارة المخاطر المؤسسية — ISO 31000 · IEC 31010 · COSO ERM · ISO 45001 · ICMM CCM</t>
        </is>
      </c>
      <c r="E5146" s="7" t="inlineStr">
        <is>
          <t>§الضوابط</t>
        </is>
      </c>
      <c r="F5146" s="7" t="inlineStr">
        <is>
          <t>RSK</t>
        </is>
      </c>
      <c r="G5146" s="7" t="inlineStr">
        <is>
          <t>قرار مالك موقَّع — نافذ</t>
        </is>
      </c>
      <c r="H5146" s="7" t="inlineStr">
        <is>
          <t>INJAZ-MASTER-MAP</t>
        </is>
      </c>
      <c r="I5146" s="7" t="inlineStr">
        <is>
          <t>ورقةُ أحكامٍ غيرِ مصنَّفة</t>
        </is>
      </c>
      <c r="J5146" s="7" t="inlineStr">
        <is>
          <t>—</t>
        </is>
      </c>
      <c r="K5146" s="7" t="inlineStr">
        <is>
          <t>اختبارُ حقل: صفرُ ضابطٍ بلا «آخرُ تحققٍ ونتيجتُه»</t>
        </is>
      </c>
      <c r="L5146" s="7" t="inlineStr">
        <is>
          <t>مطلوب — يُقاس من النظام الحي</t>
        </is>
      </c>
      <c r="M5146" s="7" t="inlineStr">
        <is>
          <t>نافذ</t>
        </is>
      </c>
    </row>
    <row r="5147">
      <c r="A5147" s="7" t="n">
        <v>5146</v>
      </c>
      <c r="B5147" s="7" t="inlineStr">
        <is>
          <t>RSK-0115</t>
        </is>
      </c>
      <c r="C5147" s="7" t="inlineStr">
        <is>
          <t>حقلُ الضابط «الفعالية»: فعّالٌ · فعّالٌ جزئيًّا · غيرُ فعّالٍ · غيرُ مُثبَت — إلزامي.</t>
        </is>
      </c>
      <c r="D5147" s="7" t="inlineStr">
        <is>
          <t>إطار إدارة المخاطر المؤسسية — ISO 31000 · IEC 31010 · COSO ERM · ISO 45001 · ICMM CCM</t>
        </is>
      </c>
      <c r="E5147" s="7" t="inlineStr">
        <is>
          <t>§الضوابط</t>
        </is>
      </c>
      <c r="F5147" s="7" t="inlineStr">
        <is>
          <t>RSK</t>
        </is>
      </c>
      <c r="G5147" s="7" t="inlineStr">
        <is>
          <t>قرار مالك موقَّع — نافذ</t>
        </is>
      </c>
      <c r="H5147" s="7" t="inlineStr">
        <is>
          <t>INJAZ-MASTER-MAP</t>
        </is>
      </c>
      <c r="I5147" s="7" t="inlineStr">
        <is>
          <t>ورقةُ أحكامٍ غيرِ مصنَّفة</t>
        </is>
      </c>
      <c r="J5147" s="7" t="inlineStr">
        <is>
          <t>—</t>
        </is>
      </c>
      <c r="K5147" s="7" t="inlineStr">
        <is>
          <t>اختبارُ حقل: صفرُ ضابطٍ بلا «الفعالية»</t>
        </is>
      </c>
      <c r="L5147" s="7" t="inlineStr">
        <is>
          <t>مطلوب — يُقاس من النظام الحي</t>
        </is>
      </c>
      <c r="M5147" s="7" t="inlineStr">
        <is>
          <t>نافذ</t>
        </is>
      </c>
    </row>
    <row r="5148">
      <c r="A5148" s="7" t="n">
        <v>5147</v>
      </c>
      <c r="B5148" s="7" t="inlineStr">
        <is>
          <t>RSK-0116</t>
        </is>
      </c>
      <c r="C5148" s="7" t="inlineStr">
        <is>
          <t>حقلُ الضابط «تاريخُ التحققِ التالي»: متى يُعاد التحقق — إلزامي.</t>
        </is>
      </c>
      <c r="D5148" s="7" t="inlineStr">
        <is>
          <t>إطار إدارة المخاطر المؤسسية — ISO 31000 · IEC 31010 · COSO ERM · ISO 45001 · ICMM CCM</t>
        </is>
      </c>
      <c r="E5148" s="7" t="inlineStr">
        <is>
          <t>§الضوابط</t>
        </is>
      </c>
      <c r="F5148" s="7" t="inlineStr">
        <is>
          <t>RSK</t>
        </is>
      </c>
      <c r="G5148" s="7" t="inlineStr">
        <is>
          <t>قرار مالك موقَّع — نافذ</t>
        </is>
      </c>
      <c r="H5148" s="7" t="inlineStr">
        <is>
          <t>INJAZ-MASTER-MAP</t>
        </is>
      </c>
      <c r="I5148" s="7" t="inlineStr">
        <is>
          <t>ورقةُ أحكامٍ غيرِ مصنَّفة</t>
        </is>
      </c>
      <c r="J5148" s="7" t="inlineStr">
        <is>
          <t>—</t>
        </is>
      </c>
      <c r="K5148" s="7" t="inlineStr">
        <is>
          <t>اختبارُ حقل: صفرُ ضابطٍ بلا «تاريخُ التحققِ التالي»</t>
        </is>
      </c>
      <c r="L5148" s="7" t="inlineStr">
        <is>
          <t>مطلوب — يُقاس من النظام الحي</t>
        </is>
      </c>
      <c r="M5148" s="7" t="inlineStr">
        <is>
          <t>نافذ</t>
        </is>
      </c>
    </row>
    <row r="5149">
      <c r="A5149" s="7" t="n">
        <v>5148</v>
      </c>
      <c r="B5149" s="7" t="inlineStr">
        <is>
          <t>RSK-0117</t>
        </is>
      </c>
      <c r="C5149" s="7" t="inlineStr">
        <is>
          <t>الضابطُ الحرجُ يحمل زيادةً «الحدثُ عاليُ العواقبِ الذي يمنعه»: ما الكارثةُ التي يقف أمامها — ◆ إلزاميٌّ للحرج.</t>
        </is>
      </c>
      <c r="D5149" s="7" t="inlineStr">
        <is>
          <t>إطار إدارة المخاطر المؤسسية — ISO 31000 · IEC 31010 · COSO ERM · ISO 45001 · ICMM CCM</t>
        </is>
      </c>
      <c r="E5149" s="7" t="inlineStr">
        <is>
          <t>§الضوابط</t>
        </is>
      </c>
      <c r="F5149" s="7" t="inlineStr">
        <is>
          <t>RSK</t>
        </is>
      </c>
      <c r="G5149" s="7" t="inlineStr">
        <is>
          <t>قرار مالك موقَّع — نافذ</t>
        </is>
      </c>
      <c r="H5149" s="7" t="inlineStr">
        <is>
          <t>INJAZ-MASTER-MAP</t>
        </is>
      </c>
      <c r="I5149" s="7" t="inlineStr">
        <is>
          <t>ورقةُ أحكامٍ غيرِ مصنَّفة</t>
        </is>
      </c>
      <c r="J5149" s="7" t="inlineStr">
        <is>
          <t>—</t>
        </is>
      </c>
      <c r="K5149" s="7" t="inlineStr">
        <is>
          <t>اختبارُ حرج: صفرُ ضابطٍ حرجٍ بلا «الحدثُ عاليُ العواقبِ الذي يمنعه»</t>
        </is>
      </c>
      <c r="L5149" s="7" t="inlineStr">
        <is>
          <t>مطلوب — يُقاس من النظام الحي</t>
        </is>
      </c>
      <c r="M5149" s="7" t="inlineStr">
        <is>
          <t>نافذ</t>
        </is>
      </c>
    </row>
    <row r="5150">
      <c r="A5150" s="7" t="n">
        <v>5149</v>
      </c>
      <c r="B5150" s="7" t="inlineStr">
        <is>
          <t>RSK-0118</t>
        </is>
      </c>
      <c r="C5150" s="7" t="inlineStr">
        <is>
          <t>الضابطُ الحرجُ يحمل زيادةً «معيارُ الأداء»: ما الحدُّ الذي يُعدُّ الضابطُ عنده عاملًا — ◆ إلزامي.</t>
        </is>
      </c>
      <c r="D5150" s="7" t="inlineStr">
        <is>
          <t>إطار إدارة المخاطر المؤسسية — ISO 31000 · IEC 31010 · COSO ERM · ISO 45001 · ICMM CCM</t>
        </is>
      </c>
      <c r="E5150" s="7" t="inlineStr">
        <is>
          <t>§الضوابط</t>
        </is>
      </c>
      <c r="F5150" s="7" t="inlineStr">
        <is>
          <t>RSK</t>
        </is>
      </c>
      <c r="G5150" s="7" t="inlineStr">
        <is>
          <t>قرار مالك موقَّع — نافذ</t>
        </is>
      </c>
      <c r="H5150" s="7" t="inlineStr">
        <is>
          <t>INJAZ-MASTER-MAP</t>
        </is>
      </c>
      <c r="I5150" s="7" t="inlineStr">
        <is>
          <t>ورقةُ أحكامٍ غيرِ مصنَّفة</t>
        </is>
      </c>
      <c r="J5150" s="7" t="inlineStr">
        <is>
          <t>—</t>
        </is>
      </c>
      <c r="K5150" s="7" t="inlineStr">
        <is>
          <t>اختبارُ حرج: صفرُ ضابطٍ حرجٍ بلا «معيارُ الأداء»</t>
        </is>
      </c>
      <c r="L5150" s="7" t="inlineStr">
        <is>
          <t>مطلوب — يُقاس من النظام الحي</t>
        </is>
      </c>
      <c r="M5150" s="7" t="inlineStr">
        <is>
          <t>نافذ</t>
        </is>
      </c>
    </row>
    <row r="5151">
      <c r="A5151" s="7" t="n">
        <v>5150</v>
      </c>
      <c r="B5151" s="7" t="inlineStr">
        <is>
          <t>RSK-0119</t>
        </is>
      </c>
      <c r="C5151" s="7" t="inlineStr">
        <is>
          <t>الضابطُ الحرجُ يحمل زيادةً «طريقةُ التحقق»: كيف يُثبَت أنه يعمل — مشاهدةً أو قياسًا أو سجلًّا — ◆ إلزامي.</t>
        </is>
      </c>
      <c r="D5151" s="7" t="inlineStr">
        <is>
          <t>إطار إدارة المخاطر المؤسسية — ISO 31000 · IEC 31010 · COSO ERM · ISO 45001 · ICMM CCM</t>
        </is>
      </c>
      <c r="E5151" s="7" t="inlineStr">
        <is>
          <t>§الضوابط</t>
        </is>
      </c>
      <c r="F5151" s="7" t="inlineStr">
        <is>
          <t>RSK</t>
        </is>
      </c>
      <c r="G5151" s="7" t="inlineStr">
        <is>
          <t>قرار مالك موقَّع — نافذ</t>
        </is>
      </c>
      <c r="H5151" s="7" t="inlineStr">
        <is>
          <t>INJAZ-MASTER-MAP</t>
        </is>
      </c>
      <c r="I5151" s="7" t="inlineStr">
        <is>
          <t>ورقةُ أحكامٍ غيرِ مصنَّفة</t>
        </is>
      </c>
      <c r="J5151" s="7" t="inlineStr">
        <is>
          <t>—</t>
        </is>
      </c>
      <c r="K5151" s="7" t="inlineStr">
        <is>
          <t>اختبارُ حرج: صفرُ ضابطٍ حرجٍ بلا «طريقةُ التحقق»</t>
        </is>
      </c>
      <c r="L5151" s="7" t="inlineStr">
        <is>
          <t>مطلوب — يُقاس من النظام الحي</t>
        </is>
      </c>
      <c r="M5151" s="7" t="inlineStr">
        <is>
          <t>نافذ</t>
        </is>
      </c>
    </row>
    <row r="5152">
      <c r="A5152" s="7" t="n">
        <v>5151</v>
      </c>
      <c r="B5152" s="7" t="inlineStr">
        <is>
          <t>RSK-0120</t>
        </is>
      </c>
      <c r="C5152" s="7" t="inlineStr">
        <is>
          <t>الضابطُ الحرجُ يحمل زيادةً «من يتحقق منه»: شخصٌ غيرُ مالكِ الضابط — ◆ إلزاميٌّ — ولا يتحقق المالكُ من نفسه.</t>
        </is>
      </c>
      <c r="D5152" s="7" t="inlineStr">
        <is>
          <t>إطار إدارة المخاطر المؤسسية — ISO 31000 · IEC 31010 · COSO ERM · ISO 45001 · ICMM CCM</t>
        </is>
      </c>
      <c r="E5152" s="7" t="inlineStr">
        <is>
          <t>§الضوابط</t>
        </is>
      </c>
      <c r="F5152" s="7" t="inlineStr">
        <is>
          <t>RSK</t>
        </is>
      </c>
      <c r="G5152" s="7" t="inlineStr">
        <is>
          <t>قرار مالك موقَّع — نافذ</t>
        </is>
      </c>
      <c r="H5152" s="7" t="inlineStr">
        <is>
          <t>INJAZ-MASTER-MAP</t>
        </is>
      </c>
      <c r="I5152" s="7" t="inlineStr">
        <is>
          <t>ورقةُ أحكامٍ غيرِ مصنَّفة</t>
        </is>
      </c>
      <c r="J5152" s="7" t="inlineStr">
        <is>
          <t>—</t>
        </is>
      </c>
      <c r="K5152" s="7" t="inlineStr">
        <is>
          <t>اختبارُ حرج: صفرُ ضابطٍ حرجٍ بلا «من يتحقق منه»</t>
        </is>
      </c>
      <c r="L5152" s="7" t="inlineStr">
        <is>
          <t>مطلوب — يُقاس من النظام الحي</t>
        </is>
      </c>
      <c r="M5152" s="7" t="inlineStr">
        <is>
          <t>نافذ</t>
        </is>
      </c>
    </row>
    <row r="5153">
      <c r="A5153" s="7" t="n">
        <v>5152</v>
      </c>
      <c r="B5153" s="7" t="inlineStr">
        <is>
          <t>RSK-0121</t>
        </is>
      </c>
      <c r="C5153" s="7" t="inlineStr">
        <is>
          <t>الضابطُ الحرجُ يحمل زيادةً «ماذا يحدث عند فشله»: الإجراءُ الفوريُّ والتصعيدُ الآلي — ◆ إلزامي.</t>
        </is>
      </c>
      <c r="D5153" s="7" t="inlineStr">
        <is>
          <t>إطار إدارة المخاطر المؤسسية — ISO 31000 · IEC 31010 · COSO ERM · ISO 45001 · ICMM CCM</t>
        </is>
      </c>
      <c r="E5153" s="7" t="inlineStr">
        <is>
          <t>§الضوابط</t>
        </is>
      </c>
      <c r="F5153" s="7" t="inlineStr">
        <is>
          <t>RSK</t>
        </is>
      </c>
      <c r="G5153" s="7" t="inlineStr">
        <is>
          <t>قرار مالك موقَّع — نافذ</t>
        </is>
      </c>
      <c r="H5153" s="7" t="inlineStr">
        <is>
          <t>INJAZ-MASTER-MAP</t>
        </is>
      </c>
      <c r="I5153" s="7" t="inlineStr">
        <is>
          <t>ورقةُ أحكامٍ غيرِ مصنَّفة</t>
        </is>
      </c>
      <c r="J5153" s="7" t="inlineStr">
        <is>
          <t>—</t>
        </is>
      </c>
      <c r="K5153" s="7" t="inlineStr">
        <is>
          <t>اختبارُ حرج: صفرُ ضابطٍ حرجٍ بلا «ماذا يحدث عند فشله»</t>
        </is>
      </c>
      <c r="L5153" s="7" t="inlineStr">
        <is>
          <t>مطلوب — يُقاس من النظام الحي</t>
        </is>
      </c>
      <c r="M5153" s="7" t="inlineStr">
        <is>
          <t>نافذ</t>
        </is>
      </c>
    </row>
    <row r="5154">
      <c r="A5154" s="7" t="n">
        <v>5153</v>
      </c>
      <c r="B5154" s="7" t="inlineStr">
        <is>
          <t>RSK-0122</t>
        </is>
      </c>
      <c r="C5154" s="7" t="inlineStr">
        <is>
          <t>مؤشرُ خطرٍ لإدارة إدارة التشغيل: «نسبةُ إتاحةِ المعداتِ عن الخطة» · حدُّه تحت الهدفِ بنقطتين · تحت الهدفِ بخمس · ومصدرُه محرّكُ دورةِ الوحدة.</t>
        </is>
      </c>
      <c r="D5154" s="7" t="inlineStr">
        <is>
          <t>إطار إدارة المخاطر المؤسسية — ISO 31000 · IEC 31010 · COSO ERM · ISO 45001 · ICMM CCM</t>
        </is>
      </c>
      <c r="E5154" s="7" t="inlineStr">
        <is>
          <t>§المؤشرات</t>
        </is>
      </c>
      <c r="F5154" s="7" t="inlineStr">
        <is>
          <t>RSK</t>
        </is>
      </c>
      <c r="G5154" s="7" t="inlineStr">
        <is>
          <t>قرار مالك موقَّع — نافذ</t>
        </is>
      </c>
      <c r="H5154" s="7" t="inlineStr">
        <is>
          <t>INJAZ-MASTER-MAP</t>
        </is>
      </c>
      <c r="I5154" s="7" t="inlineStr">
        <is>
          <t>ورقةُ أحكامٍ غيرِ مصنَّفة</t>
        </is>
      </c>
      <c r="J5154" s="7" t="inlineStr">
        <is>
          <t>—</t>
        </is>
      </c>
      <c r="K5154" s="7" t="inlineStr">
        <is>
          <t>اختبارُ مؤشر: القراءةُ آليةٌ من محرّكُ دورةِ الوحدة والتجاوزُ يصعَّد</t>
        </is>
      </c>
      <c r="L5154" s="7" t="inlineStr">
        <is>
          <t>مطلوب — يُقاس من النظام الحي</t>
        </is>
      </c>
      <c r="M5154" s="7" t="inlineStr">
        <is>
          <t>نافذ</t>
        </is>
      </c>
    </row>
    <row r="5155">
      <c r="A5155" s="7" t="n">
        <v>5154</v>
      </c>
      <c r="B5155" s="7" t="inlineStr">
        <is>
          <t>RSK-0123</t>
        </is>
      </c>
      <c r="C5155" s="7" t="inlineStr">
        <is>
          <t>مؤشرُ خطرٍ لإدارة إدارة التشغيل: «ساعاتُ التوقفِ غيرِ المخطَّطِ للوردية» · حدُّه فوق الحدِّ بـ١٠٪ · فوق الحدِّ بـ٢٥٪ · ومصدرُه سجلُّ التوقفات.</t>
        </is>
      </c>
      <c r="D5155" s="7" t="inlineStr">
        <is>
          <t>إطار إدارة المخاطر المؤسسية — ISO 31000 · IEC 31010 · COSO ERM · ISO 45001 · ICMM CCM</t>
        </is>
      </c>
      <c r="E5155" s="7" t="inlineStr">
        <is>
          <t>§المؤشرات</t>
        </is>
      </c>
      <c r="F5155" s="7" t="inlineStr">
        <is>
          <t>RSK</t>
        </is>
      </c>
      <c r="G5155" s="7" t="inlineStr">
        <is>
          <t>قرار مالك موقَّع — نافذ</t>
        </is>
      </c>
      <c r="H5155" s="7" t="inlineStr">
        <is>
          <t>INJAZ-MASTER-MAP</t>
        </is>
      </c>
      <c r="I5155" s="7" t="inlineStr">
        <is>
          <t>ورقةُ أحكامٍ غيرِ مصنَّفة</t>
        </is>
      </c>
      <c r="J5155" s="7" t="inlineStr">
        <is>
          <t>—</t>
        </is>
      </c>
      <c r="K5155" s="7" t="inlineStr">
        <is>
          <t>اختبارُ مؤشر: القراءةُ آليةٌ من سجلُّ التوقفات والتجاوزُ يصعَّد</t>
        </is>
      </c>
      <c r="L5155" s="7" t="inlineStr">
        <is>
          <t>مطلوب — يُقاس من النظام الحي</t>
        </is>
      </c>
      <c r="M5155" s="7" t="inlineStr">
        <is>
          <t>نافذ</t>
        </is>
      </c>
    </row>
    <row r="5156">
      <c r="A5156" s="7" t="n">
        <v>5155</v>
      </c>
      <c r="B5156" s="7" t="inlineStr">
        <is>
          <t>RSK-0124</t>
        </is>
      </c>
      <c r="C5156" s="7" t="inlineStr">
        <is>
          <t>مؤشرُ خطرٍ لإدارة إدارة التشغيل: «نسبةُ تنفيذِ خطةِ اليومِ الميدانية» · حدُّه تحت ٩٠٪ · تحت ٨٠٪ · ومصدرُه خطةُ عملِ الغد.</t>
        </is>
      </c>
      <c r="D5156" s="7" t="inlineStr">
        <is>
          <t>إطار إدارة المخاطر المؤسسية — ISO 31000 · IEC 31010 · COSO ERM · ISO 45001 · ICMM CCM</t>
        </is>
      </c>
      <c r="E5156" s="7" t="inlineStr">
        <is>
          <t>§المؤشرات</t>
        </is>
      </c>
      <c r="F5156" s="7" t="inlineStr">
        <is>
          <t>RSK</t>
        </is>
      </c>
      <c r="G5156" s="7" t="inlineStr">
        <is>
          <t>قرار مالك موقَّع — نافذ</t>
        </is>
      </c>
      <c r="H5156" s="7" t="inlineStr">
        <is>
          <t>INJAZ-MASTER-MAP</t>
        </is>
      </c>
      <c r="I5156" s="7" t="inlineStr">
        <is>
          <t>ورقةُ أحكامٍ غيرِ مصنَّفة</t>
        </is>
      </c>
      <c r="J5156" s="7" t="inlineStr">
        <is>
          <t>—</t>
        </is>
      </c>
      <c r="K5156" s="7" t="inlineStr">
        <is>
          <t>اختبارُ مؤشر: القراءةُ آليةٌ من خطةُ عملِ الغد والتجاوزُ يصعَّد</t>
        </is>
      </c>
      <c r="L5156" s="7" t="inlineStr">
        <is>
          <t>مطلوب — يُقاس من النظام الحي</t>
        </is>
      </c>
      <c r="M5156" s="7" t="inlineStr">
        <is>
          <t>نافذ</t>
        </is>
      </c>
    </row>
    <row r="5157">
      <c r="A5157" s="7" t="n">
        <v>5156</v>
      </c>
      <c r="B5157" s="7" t="inlineStr">
        <is>
          <t>RSK-0125</t>
        </is>
      </c>
      <c r="C5157" s="7" t="inlineStr">
        <is>
          <t>مؤشرُ خطرٍ لإدارة إدارة الصيانة: «الأعطالُ المتكررةُ للمعدةِ في تسعين يومًا» · حدُّه ٣ أعطالٍ · ٥ أعطال · ومصدرُه سجلُّ أوامرِ العمل.</t>
        </is>
      </c>
      <c r="D5157" s="7" t="inlineStr">
        <is>
          <t>إطار إدارة المخاطر المؤسسية — ISO 31000 · IEC 31010 · COSO ERM · ISO 45001 · ICMM CCM</t>
        </is>
      </c>
      <c r="E5157" s="7" t="inlineStr">
        <is>
          <t>§المؤشرات</t>
        </is>
      </c>
      <c r="F5157" s="7" t="inlineStr">
        <is>
          <t>RSK</t>
        </is>
      </c>
      <c r="G5157" s="7" t="inlineStr">
        <is>
          <t>قرار مالك موقَّع — نافذ</t>
        </is>
      </c>
      <c r="H5157" s="7" t="inlineStr">
        <is>
          <t>INJAZ-MASTER-MAP</t>
        </is>
      </c>
      <c r="I5157" s="7" t="inlineStr">
        <is>
          <t>ورقةُ أحكامٍ غيرِ مصنَّفة</t>
        </is>
      </c>
      <c r="J5157" s="7" t="inlineStr">
        <is>
          <t>—</t>
        </is>
      </c>
      <c r="K5157" s="7" t="inlineStr">
        <is>
          <t>اختبارُ مؤشر: القراءةُ آليةٌ من سجلُّ أوامرِ العمل والتجاوزُ يصعَّد</t>
        </is>
      </c>
      <c r="L5157" s="7" t="inlineStr">
        <is>
          <t>مطلوب — يُقاس من النظام الحي</t>
        </is>
      </c>
      <c r="M5157" s="7" t="inlineStr">
        <is>
          <t>نافذ</t>
        </is>
      </c>
    </row>
    <row r="5158">
      <c r="A5158" s="7" t="n">
        <v>5157</v>
      </c>
      <c r="B5158" s="7" t="inlineStr">
        <is>
          <t>RSK-0126</t>
        </is>
      </c>
      <c r="C5158" s="7" t="inlineStr">
        <is>
          <t>مؤشرُ خطرٍ لإدارة إدارة الصيانة: «تراكمُ الصيانةِ الوقائيةِ المتأخرة» · حدُّه فوق ١٠٪ · فوق ٢٥٪ · ومصدرُه جدولُ الصيانةِ الوقائية.</t>
        </is>
      </c>
      <c r="D5158" s="7" t="inlineStr">
        <is>
          <t>إطار إدارة المخاطر المؤسسية — ISO 31000 · IEC 31010 · COSO ERM · ISO 45001 · ICMM CCM</t>
        </is>
      </c>
      <c r="E5158" s="7" t="inlineStr">
        <is>
          <t>§المؤشرات</t>
        </is>
      </c>
      <c r="F5158" s="7" t="inlineStr">
        <is>
          <t>RSK</t>
        </is>
      </c>
      <c r="G5158" s="7" t="inlineStr">
        <is>
          <t>قرار مالك موقَّع — نافذ</t>
        </is>
      </c>
      <c r="H5158" s="7" t="inlineStr">
        <is>
          <t>INJAZ-MASTER-MAP</t>
        </is>
      </c>
      <c r="I5158" s="7" t="inlineStr">
        <is>
          <t>ورقةُ أحكامٍ غيرِ مصنَّفة</t>
        </is>
      </c>
      <c r="J5158" s="7" t="inlineStr">
        <is>
          <t>—</t>
        </is>
      </c>
      <c r="K5158" s="7" t="inlineStr">
        <is>
          <t>اختبارُ مؤشر: القراءةُ آليةٌ من جدولُ الصيانةِ الوقائية والتجاوزُ يصعَّد</t>
        </is>
      </c>
      <c r="L5158" s="7" t="inlineStr">
        <is>
          <t>مطلوب — يُقاس من النظام الحي</t>
        </is>
      </c>
      <c r="M5158" s="7" t="inlineStr">
        <is>
          <t>نافذ</t>
        </is>
      </c>
    </row>
    <row r="5159">
      <c r="A5159" s="7" t="n">
        <v>5158</v>
      </c>
      <c r="B5159" s="7" t="inlineStr">
        <is>
          <t>RSK-0127</t>
        </is>
      </c>
      <c r="C5159" s="7" t="inlineStr">
        <is>
          <t>مؤشرُ خطرٍ لإدارة إدارة الصيانة: «متوسطُ الزمنِ بين الأعطال» · حدُّه انخفاضٌ ١٥٪ · انخفاضٌ ٣٠٪ · ومصدرُه تحليلُ الاعتمادية.</t>
        </is>
      </c>
      <c r="D5159" s="7" t="inlineStr">
        <is>
          <t>إطار إدارة المخاطر المؤسسية — ISO 31000 · IEC 31010 · COSO ERM · ISO 45001 · ICMM CCM</t>
        </is>
      </c>
      <c r="E5159" s="7" t="inlineStr">
        <is>
          <t>§المؤشرات</t>
        </is>
      </c>
      <c r="F5159" s="7" t="inlineStr">
        <is>
          <t>RSK</t>
        </is>
      </c>
      <c r="G5159" s="7" t="inlineStr">
        <is>
          <t>قرار مالك موقَّع — نافذ</t>
        </is>
      </c>
      <c r="H5159" s="7" t="inlineStr">
        <is>
          <t>INJAZ-MASTER-MAP</t>
        </is>
      </c>
      <c r="I5159" s="7" t="inlineStr">
        <is>
          <t>ورقةُ أحكامٍ غيرِ مصنَّفة</t>
        </is>
      </c>
      <c r="J5159" s="7" t="inlineStr">
        <is>
          <t>—</t>
        </is>
      </c>
      <c r="K5159" s="7" t="inlineStr">
        <is>
          <t>اختبارُ مؤشر: القراءةُ آليةٌ من تحليلُ الاعتمادية والتجاوزُ يصعَّد</t>
        </is>
      </c>
      <c r="L5159" s="7" t="inlineStr">
        <is>
          <t>مطلوب — يُقاس من النظام الحي</t>
        </is>
      </c>
      <c r="M5159" s="7" t="inlineStr">
        <is>
          <t>نافذ</t>
        </is>
      </c>
    </row>
    <row r="5160">
      <c r="A5160" s="7" t="n">
        <v>5159</v>
      </c>
      <c r="B5160" s="7" t="inlineStr">
        <is>
          <t>RSK-0128</t>
        </is>
      </c>
      <c r="C5160" s="7" t="inlineStr">
        <is>
          <t>مؤشرُ خطرٍ لإدارة القوى التشغيلية: «نسبةُ المشغّلينَ المؤهَّلينَ للمعدةِ المسنَدة» · حدُّه تحت ٩٥٪ · تحت ٨٥٪ · ومصدرُه سجلُّ الأهليةِ والرخص.</t>
        </is>
      </c>
      <c r="D5160" s="7" t="inlineStr">
        <is>
          <t>إطار إدارة المخاطر المؤسسية — ISO 31000 · IEC 31010 · COSO ERM · ISO 45001 · ICMM CCM</t>
        </is>
      </c>
      <c r="E5160" s="7" t="inlineStr">
        <is>
          <t>§المؤشرات</t>
        </is>
      </c>
      <c r="F5160" s="7" t="inlineStr">
        <is>
          <t>RSK</t>
        </is>
      </c>
      <c r="G5160" s="7" t="inlineStr">
        <is>
          <t>قرار مالك موقَّع — نافذ</t>
        </is>
      </c>
      <c r="H5160" s="7" t="inlineStr">
        <is>
          <t>INJAZ-MASTER-MAP</t>
        </is>
      </c>
      <c r="I5160" s="7" t="inlineStr">
        <is>
          <t>ورقةُ أحكامٍ غيرِ مصنَّفة</t>
        </is>
      </c>
      <c r="J5160" s="7" t="inlineStr">
        <is>
          <t>—</t>
        </is>
      </c>
      <c r="K5160" s="7" t="inlineStr">
        <is>
          <t>اختبارُ مؤشر: القراءةُ آليةٌ من سجلُّ الأهليةِ والرخص والتجاوزُ يصعَّد</t>
        </is>
      </c>
      <c r="L5160" s="7" t="inlineStr">
        <is>
          <t>مطلوب — يُقاس من النظام الحي</t>
        </is>
      </c>
      <c r="M5160" s="7" t="inlineStr">
        <is>
          <t>نافذ</t>
        </is>
      </c>
    </row>
    <row r="5161">
      <c r="A5161" s="7" t="n">
        <v>5160</v>
      </c>
      <c r="B5161" s="7" t="inlineStr">
        <is>
          <t>RSK-0129</t>
        </is>
      </c>
      <c r="C5161" s="7" t="inlineStr">
        <is>
          <t>مؤشرُ خطرٍ لإدارة القوى التشغيلية: «رخصٌ تنتهي خلال ثلاثين يومًا» · حدُّه ٥ رخصٍ · ١٠ رخص · ومصدرُه سجلُّ الوثائق.</t>
        </is>
      </c>
      <c r="D5161" s="7" t="inlineStr">
        <is>
          <t>إطار إدارة المخاطر المؤسسية — ISO 31000 · IEC 31010 · COSO ERM · ISO 45001 · ICMM CCM</t>
        </is>
      </c>
      <c r="E5161" s="7" t="inlineStr">
        <is>
          <t>§المؤشرات</t>
        </is>
      </c>
      <c r="F5161" s="7" t="inlineStr">
        <is>
          <t>RSK</t>
        </is>
      </c>
      <c r="G5161" s="7" t="inlineStr">
        <is>
          <t>قرار مالك موقَّع — نافذ</t>
        </is>
      </c>
      <c r="H5161" s="7" t="inlineStr">
        <is>
          <t>INJAZ-MASTER-MAP</t>
        </is>
      </c>
      <c r="I5161" s="7" t="inlineStr">
        <is>
          <t>ورقةُ أحكامٍ غيرِ مصنَّفة</t>
        </is>
      </c>
      <c r="J5161" s="7" t="inlineStr">
        <is>
          <t>—</t>
        </is>
      </c>
      <c r="K5161" s="7" t="inlineStr">
        <is>
          <t>اختبارُ مؤشر: القراءةُ آليةٌ من سجلُّ الوثائق والتجاوزُ يصعَّد</t>
        </is>
      </c>
      <c r="L5161" s="7" t="inlineStr">
        <is>
          <t>مطلوب — يُقاس من النظام الحي</t>
        </is>
      </c>
      <c r="M5161" s="7" t="inlineStr">
        <is>
          <t>نافذ</t>
        </is>
      </c>
    </row>
    <row r="5162">
      <c r="A5162" s="7" t="n">
        <v>5161</v>
      </c>
      <c r="B5162" s="7" t="inlineStr">
        <is>
          <t>RSK-0130</t>
        </is>
      </c>
      <c r="C5162" s="7" t="inlineStr">
        <is>
          <t>مؤشرُ خطرٍ لإدارة القوى التشغيلية: «ساعاتُ العملِ المتصلةِ فوق الحد» · حدُّه حالةٌ واحدةٌ · ثلاثُ حالات · ومصدرُه ◆ سجلُّ الوردياتِ — مؤشرُ إجهاد.</t>
        </is>
      </c>
      <c r="D5162" s="7" t="inlineStr">
        <is>
          <t>إطار إدارة المخاطر المؤسسية — ISO 31000 · IEC 31010 · COSO ERM · ISO 45001 · ICMM CCM</t>
        </is>
      </c>
      <c r="E5162" s="7" t="inlineStr">
        <is>
          <t>§المؤشرات</t>
        </is>
      </c>
      <c r="F5162" s="7" t="inlineStr">
        <is>
          <t>RSK</t>
        </is>
      </c>
      <c r="G5162" s="7" t="inlineStr">
        <is>
          <t>قرار مالك موقَّع — نافذ</t>
        </is>
      </c>
      <c r="H5162" s="7" t="inlineStr">
        <is>
          <t>INJAZ-MASTER-MAP</t>
        </is>
      </c>
      <c r="I5162" s="7" t="inlineStr">
        <is>
          <t>ورقةُ أحكامٍ غيرِ مصنَّفة</t>
        </is>
      </c>
      <c r="J5162" s="7" t="inlineStr">
        <is>
          <t>—</t>
        </is>
      </c>
      <c r="K5162" s="7" t="inlineStr">
        <is>
          <t>اختبارُ مؤشر: القراءةُ آليةٌ من ◆ سجلُّ الوردياتِ — مؤشرُ إجهاد والتجاوزُ يصعَّد</t>
        </is>
      </c>
      <c r="L5162" s="7" t="inlineStr">
        <is>
          <t>مطلوب — يُقاس من النظام الحي</t>
        </is>
      </c>
      <c r="M5162" s="7" t="inlineStr">
        <is>
          <t>نافذ</t>
        </is>
      </c>
    </row>
    <row r="5163">
      <c r="A5163" s="7" t="n">
        <v>5162</v>
      </c>
      <c r="B5163" s="7" t="inlineStr">
        <is>
          <t>RSK-0131</t>
        </is>
      </c>
      <c r="C5163" s="7" t="inlineStr">
        <is>
          <t>مؤشرُ خطرٍ لإدارة النقل والترحيل: «نسبةُ أوامرِ الترحيلِ المتأخرة» · حدُّه فوق ١٠٪ · فوق ٢٠٪ · ومصدرُه سجلُّ أوامرِ الترحيل.</t>
        </is>
      </c>
      <c r="D5163" s="7" t="inlineStr">
        <is>
          <t>إطار إدارة المخاطر المؤسسية — ISO 31000 · IEC 31010 · COSO ERM · ISO 45001 · ICMM CCM</t>
        </is>
      </c>
      <c r="E5163" s="7" t="inlineStr">
        <is>
          <t>§المؤشرات</t>
        </is>
      </c>
      <c r="F5163" s="7" t="inlineStr">
        <is>
          <t>RSK</t>
        </is>
      </c>
      <c r="G5163" s="7" t="inlineStr">
        <is>
          <t>قرار مالك موقَّع — نافذ</t>
        </is>
      </c>
      <c r="H5163" s="7" t="inlineStr">
        <is>
          <t>INJAZ-MASTER-MAP</t>
        </is>
      </c>
      <c r="I5163" s="7" t="inlineStr">
        <is>
          <t>ورقةُ أحكامٍ غيرِ مصنَّفة</t>
        </is>
      </c>
      <c r="J5163" s="7" t="inlineStr">
        <is>
          <t>—</t>
        </is>
      </c>
      <c r="K5163" s="7" t="inlineStr">
        <is>
          <t>اختبارُ مؤشر: القراءةُ آليةٌ من سجلُّ أوامرِ الترحيل والتجاوزُ يصعَّد</t>
        </is>
      </c>
      <c r="L5163" s="7" t="inlineStr">
        <is>
          <t>مطلوب — يُقاس من النظام الحي</t>
        </is>
      </c>
      <c r="M5163" s="7" t="inlineStr">
        <is>
          <t>نافذ</t>
        </is>
      </c>
    </row>
    <row r="5164">
      <c r="A5164" s="7" t="n">
        <v>5163</v>
      </c>
      <c r="B5164" s="7" t="inlineStr">
        <is>
          <t>RSK-0132</t>
        </is>
      </c>
      <c r="C5164" s="7" t="inlineStr">
        <is>
          <t>مؤشرُ خطرٍ لإدارة النقل والترحيل: «أعطالُ مركباتِ النقلِ في الشهر» · حدُّه ٢ · ٤ · ومصدرُه سجلُّ الأسطول.</t>
        </is>
      </c>
      <c r="D5164" s="7" t="inlineStr">
        <is>
          <t>إطار إدارة المخاطر المؤسسية — ISO 31000 · IEC 31010 · COSO ERM · ISO 45001 · ICMM CCM</t>
        </is>
      </c>
      <c r="E5164" s="7" t="inlineStr">
        <is>
          <t>§المؤشرات</t>
        </is>
      </c>
      <c r="F5164" s="7" t="inlineStr">
        <is>
          <t>RSK</t>
        </is>
      </c>
      <c r="G5164" s="7" t="inlineStr">
        <is>
          <t>قرار مالك موقَّع — نافذ</t>
        </is>
      </c>
      <c r="H5164" s="7" t="inlineStr">
        <is>
          <t>INJAZ-MASTER-MAP</t>
        </is>
      </c>
      <c r="I5164" s="7" t="inlineStr">
        <is>
          <t>ورقةُ أحكامٍ غيرِ مصنَّفة</t>
        </is>
      </c>
      <c r="J5164" s="7" t="inlineStr">
        <is>
          <t>—</t>
        </is>
      </c>
      <c r="K5164" s="7" t="inlineStr">
        <is>
          <t>اختبارُ مؤشر: القراءةُ آليةٌ من سجلُّ الأسطول والتجاوزُ يصعَّد</t>
        </is>
      </c>
      <c r="L5164" s="7" t="inlineStr">
        <is>
          <t>مطلوب — يُقاس من النظام الحي</t>
        </is>
      </c>
      <c r="M5164" s="7" t="inlineStr">
        <is>
          <t>نافذ</t>
        </is>
      </c>
    </row>
    <row r="5165">
      <c r="A5165" s="7" t="n">
        <v>5164</v>
      </c>
      <c r="B5165" s="7" t="inlineStr">
        <is>
          <t>RSK-0133</t>
        </is>
      </c>
      <c r="C5165" s="7" t="inlineStr">
        <is>
          <t>مؤشرُ خطرٍ لإدارة إدارة المشتريات التشغيلية: «أصنافٌ حرجةٌ تحت حدِّ إعادة الطلب» · حدُّه ٣ أصنافٍ · ٧ أصناف · ومصدرُه سجلُّ المخزون.</t>
        </is>
      </c>
      <c r="D5165" s="7" t="inlineStr">
        <is>
          <t>إطار إدارة المخاطر المؤسسية — ISO 31000 · IEC 31010 · COSO ERM · ISO 45001 · ICMM CCM</t>
        </is>
      </c>
      <c r="E5165" s="7" t="inlineStr">
        <is>
          <t>§المؤشرات</t>
        </is>
      </c>
      <c r="F5165" s="7" t="inlineStr">
        <is>
          <t>RSK</t>
        </is>
      </c>
      <c r="G5165" s="7" t="inlineStr">
        <is>
          <t>قرار مالك موقَّع — نافذ</t>
        </is>
      </c>
      <c r="H5165" s="7" t="inlineStr">
        <is>
          <t>INJAZ-MASTER-MAP</t>
        </is>
      </c>
      <c r="I5165" s="7" t="inlineStr">
        <is>
          <t>ورقةُ أحكامٍ غيرِ مصنَّفة</t>
        </is>
      </c>
      <c r="J5165" s="7" t="inlineStr">
        <is>
          <t>—</t>
        </is>
      </c>
      <c r="K5165" s="7" t="inlineStr">
        <is>
          <t>اختبارُ مؤشر: القراءةُ آليةٌ من سجلُّ المخزون والتجاوزُ يصعَّد</t>
        </is>
      </c>
      <c r="L5165" s="7" t="inlineStr">
        <is>
          <t>مطلوب — يُقاس من النظام الحي</t>
        </is>
      </c>
      <c r="M5165" s="7" t="inlineStr">
        <is>
          <t>نافذ</t>
        </is>
      </c>
    </row>
    <row r="5166">
      <c r="A5166" s="7" t="n">
        <v>5165</v>
      </c>
      <c r="B5166" s="7" t="inlineStr">
        <is>
          <t>RSK-0134</t>
        </is>
      </c>
      <c r="C5166" s="7" t="inlineStr">
        <is>
          <t>مؤشرُ خطرٍ لإدارة إدارة المشتريات التشغيلية: «متوسطُ زمنِ التوريدِ فوق المتعاقَد» · حدُّه فوق ٢٠٪ · فوق ٤٠٪ · ومصدرُه سجلُّ أوامرِ الشراء.</t>
        </is>
      </c>
      <c r="D5166" s="7" t="inlineStr">
        <is>
          <t>إطار إدارة المخاطر المؤسسية — ISO 31000 · IEC 31010 · COSO ERM · ISO 45001 · ICMM CCM</t>
        </is>
      </c>
      <c r="E5166" s="7" t="inlineStr">
        <is>
          <t>§المؤشرات</t>
        </is>
      </c>
      <c r="F5166" s="7" t="inlineStr">
        <is>
          <t>RSK</t>
        </is>
      </c>
      <c r="G5166" s="7" t="inlineStr">
        <is>
          <t>قرار مالك موقَّع — نافذ</t>
        </is>
      </c>
      <c r="H5166" s="7" t="inlineStr">
        <is>
          <t>INJAZ-MASTER-MAP</t>
        </is>
      </c>
      <c r="I5166" s="7" t="inlineStr">
        <is>
          <t>ورقةُ أحكامٍ غيرِ مصنَّفة</t>
        </is>
      </c>
      <c r="J5166" s="7" t="inlineStr">
        <is>
          <t>—</t>
        </is>
      </c>
      <c r="K5166" s="7" t="inlineStr">
        <is>
          <t>اختبارُ مؤشر: القراءةُ آليةٌ من سجلُّ أوامرِ الشراء والتجاوزُ يصعَّد</t>
        </is>
      </c>
      <c r="L5166" s="7" t="inlineStr">
        <is>
          <t>مطلوب — يُقاس من النظام الحي</t>
        </is>
      </c>
      <c r="M5166" s="7" t="inlineStr">
        <is>
          <t>نافذ</t>
        </is>
      </c>
    </row>
    <row r="5167">
      <c r="A5167" s="7" t="n">
        <v>5166</v>
      </c>
      <c r="B5167" s="7" t="inlineStr">
        <is>
          <t>RSK-0135</t>
        </is>
      </c>
      <c r="C5167" s="7" t="inlineStr">
        <is>
          <t>مؤشرُ خطرٍ لإدارة إدارة المخازن: «نفادُ صنفٍ حرجٍ في الشهر» · حدُّه حالةٌ واحدةٌ · ثلاثُ حالات · ومصدرُه سجلُّ الصرف.</t>
        </is>
      </c>
      <c r="D5167" s="7" t="inlineStr">
        <is>
          <t>إطار إدارة المخاطر المؤسسية — ISO 31000 · IEC 31010 · COSO ERM · ISO 45001 · ICMM CCM</t>
        </is>
      </c>
      <c r="E5167" s="7" t="inlineStr">
        <is>
          <t>§المؤشرات</t>
        </is>
      </c>
      <c r="F5167" s="7" t="inlineStr">
        <is>
          <t>RSK</t>
        </is>
      </c>
      <c r="G5167" s="7" t="inlineStr">
        <is>
          <t>قرار مالك موقَّع — نافذ</t>
        </is>
      </c>
      <c r="H5167" s="7" t="inlineStr">
        <is>
          <t>INJAZ-MASTER-MAP</t>
        </is>
      </c>
      <c r="I5167" s="7" t="inlineStr">
        <is>
          <t>ورقةُ أحكامٍ غيرِ مصنَّفة</t>
        </is>
      </c>
      <c r="J5167" s="7" t="inlineStr">
        <is>
          <t>—</t>
        </is>
      </c>
      <c r="K5167" s="7" t="inlineStr">
        <is>
          <t>اختبارُ مؤشر: القراءةُ آليةٌ من سجلُّ الصرف والتجاوزُ يصعَّد</t>
        </is>
      </c>
      <c r="L5167" s="7" t="inlineStr">
        <is>
          <t>مطلوب — يُقاس من النظام الحي</t>
        </is>
      </c>
      <c r="M5167" s="7" t="inlineStr">
        <is>
          <t>نافذ</t>
        </is>
      </c>
    </row>
    <row r="5168">
      <c r="A5168" s="7" t="n">
        <v>5167</v>
      </c>
      <c r="B5168" s="7" t="inlineStr">
        <is>
          <t>RSK-0136</t>
        </is>
      </c>
      <c r="C5168" s="7" t="inlineStr">
        <is>
          <t>مؤشرُ خطرٍ لإدارة إدارة المخازن: «قيمةُ المخزونِ الراكدِ فوق تسعين يومًا» · حدُّه فوق ١٠٪ · فوق ٢٠٪ · ومصدرُه تقييمُ المخزون.</t>
        </is>
      </c>
      <c r="D5168" s="7" t="inlineStr">
        <is>
          <t>إطار إدارة المخاطر المؤسسية — ISO 31000 · IEC 31010 · COSO ERM · ISO 45001 · ICMM CCM</t>
        </is>
      </c>
      <c r="E5168" s="7" t="inlineStr">
        <is>
          <t>§المؤشرات</t>
        </is>
      </c>
      <c r="F5168" s="7" t="inlineStr">
        <is>
          <t>RSK</t>
        </is>
      </c>
      <c r="G5168" s="7" t="inlineStr">
        <is>
          <t>قرار مالك موقَّع — نافذ</t>
        </is>
      </c>
      <c r="H5168" s="7" t="inlineStr">
        <is>
          <t>INJAZ-MASTER-MAP</t>
        </is>
      </c>
      <c r="I5168" s="7" t="inlineStr">
        <is>
          <t>ورقةُ أحكامٍ غيرِ مصنَّفة</t>
        </is>
      </c>
      <c r="J5168" s="7" t="inlineStr">
        <is>
          <t>—</t>
        </is>
      </c>
      <c r="K5168" s="7" t="inlineStr">
        <is>
          <t>اختبارُ مؤشر: القراءةُ آليةٌ من تقييمُ المخزون والتجاوزُ يصعَّد</t>
        </is>
      </c>
      <c r="L5168" s="7" t="inlineStr">
        <is>
          <t>مطلوب — يُقاس من النظام الحي</t>
        </is>
      </c>
      <c r="M5168" s="7" t="inlineStr">
        <is>
          <t>نافذ</t>
        </is>
      </c>
    </row>
    <row r="5169">
      <c r="A5169" s="7" t="n">
        <v>5168</v>
      </c>
      <c r="B5169" s="7" t="inlineStr">
        <is>
          <t>RSK-0137</t>
        </is>
      </c>
      <c r="C5169" s="7" t="inlineStr">
        <is>
          <t>مؤشرُ خطرٍ لإدارة المبيعات والعقود: «عقودٌ تنتهي خلال تسعين يومًا بلا تجديد» · حدُّه ٢ عقدٍ · ٤ عقود · ومصدرُه سجلُّ العقود.</t>
        </is>
      </c>
      <c r="D5169" s="7" t="inlineStr">
        <is>
          <t>إطار إدارة المخاطر المؤسسية — ISO 31000 · IEC 31010 · COSO ERM · ISO 45001 · ICMM CCM</t>
        </is>
      </c>
      <c r="E5169" s="7" t="inlineStr">
        <is>
          <t>§المؤشرات</t>
        </is>
      </c>
      <c r="F5169" s="7" t="inlineStr">
        <is>
          <t>RSK</t>
        </is>
      </c>
      <c r="G5169" s="7" t="inlineStr">
        <is>
          <t>قرار مالك موقَّع — نافذ</t>
        </is>
      </c>
      <c r="H5169" s="7" t="inlineStr">
        <is>
          <t>INJAZ-MASTER-MAP</t>
        </is>
      </c>
      <c r="I5169" s="7" t="inlineStr">
        <is>
          <t>ورقةُ أحكامٍ غيرِ مصنَّفة</t>
        </is>
      </c>
      <c r="J5169" s="7" t="inlineStr">
        <is>
          <t>—</t>
        </is>
      </c>
      <c r="K5169" s="7" t="inlineStr">
        <is>
          <t>اختبارُ مؤشر: القراءةُ آليةٌ من سجلُّ العقود والتجاوزُ يصعَّد</t>
        </is>
      </c>
      <c r="L5169" s="7" t="inlineStr">
        <is>
          <t>مطلوب — يُقاس من النظام الحي</t>
        </is>
      </c>
      <c r="M5169" s="7" t="inlineStr">
        <is>
          <t>نافذ</t>
        </is>
      </c>
    </row>
    <row r="5170">
      <c r="A5170" s="7" t="n">
        <v>5169</v>
      </c>
      <c r="B5170" s="7" t="inlineStr">
        <is>
          <t>RSK-0138</t>
        </is>
      </c>
      <c r="C5170" s="7" t="inlineStr">
        <is>
          <t>مؤشرُ خطرٍ لإدارة المبيعات والعقود: «التعرضُ لجزاءاتِ مؤشراتِ الأداء» · حدُّه فوق ٥٪ من قيمةِ العقدِ · فوق ١٠٪ · ومصدرُه حسابُ الجزاءات.</t>
        </is>
      </c>
      <c r="D5170" s="7" t="inlineStr">
        <is>
          <t>إطار إدارة المخاطر المؤسسية — ISO 31000 · IEC 31010 · COSO ERM · ISO 45001 · ICMM CCM</t>
        </is>
      </c>
      <c r="E5170" s="7" t="inlineStr">
        <is>
          <t>§المؤشرات</t>
        </is>
      </c>
      <c r="F5170" s="7" t="inlineStr">
        <is>
          <t>RSK</t>
        </is>
      </c>
      <c r="G5170" s="7" t="inlineStr">
        <is>
          <t>قرار مالك موقَّع — نافذ</t>
        </is>
      </c>
      <c r="H5170" s="7" t="inlineStr">
        <is>
          <t>INJAZ-MASTER-MAP</t>
        </is>
      </c>
      <c r="I5170" s="7" t="inlineStr">
        <is>
          <t>ورقةُ أحكامٍ غيرِ مصنَّفة</t>
        </is>
      </c>
      <c r="J5170" s="7" t="inlineStr">
        <is>
          <t>—</t>
        </is>
      </c>
      <c r="K5170" s="7" t="inlineStr">
        <is>
          <t>اختبارُ مؤشر: القراءةُ آليةٌ من حسابُ الجزاءات والتجاوزُ يصعَّد</t>
        </is>
      </c>
      <c r="L5170" s="7" t="inlineStr">
        <is>
          <t>مطلوب — يُقاس من النظام الحي</t>
        </is>
      </c>
      <c r="M5170" s="7" t="inlineStr">
        <is>
          <t>نافذ</t>
        </is>
      </c>
    </row>
    <row r="5171">
      <c r="A5171" s="7" t="n">
        <v>5170</v>
      </c>
      <c r="B5171" s="7" t="inlineStr">
        <is>
          <t>RSK-0139</t>
        </is>
      </c>
      <c r="C5171" s="7" t="inlineStr">
        <is>
          <t>مؤشرُ خطرٍ لإدارة المبيعات والعقود: «تركّزُ الإيرادِ في عميلٍ واحد» · حدُّه فوق ٣٠٪ · فوق ٥٠٪ · ومصدرُه تحليلُ الإيراد.</t>
        </is>
      </c>
      <c r="D5171" s="7" t="inlineStr">
        <is>
          <t>إطار إدارة المخاطر المؤسسية — ISO 31000 · IEC 31010 · COSO ERM · ISO 45001 · ICMM CCM</t>
        </is>
      </c>
      <c r="E5171" s="7" t="inlineStr">
        <is>
          <t>§المؤشرات</t>
        </is>
      </c>
      <c r="F5171" s="7" t="inlineStr">
        <is>
          <t>RSK</t>
        </is>
      </c>
      <c r="G5171" s="7" t="inlineStr">
        <is>
          <t>قرار مالك موقَّع — نافذ</t>
        </is>
      </c>
      <c r="H5171" s="7" t="inlineStr">
        <is>
          <t>INJAZ-MASTER-MAP</t>
        </is>
      </c>
      <c r="I5171" s="7" t="inlineStr">
        <is>
          <t>ورقةُ أحكامٍ غيرِ مصنَّفة</t>
        </is>
      </c>
      <c r="J5171" s="7" t="inlineStr">
        <is>
          <t>—</t>
        </is>
      </c>
      <c r="K5171" s="7" t="inlineStr">
        <is>
          <t>اختبارُ مؤشر: القراءةُ آليةٌ من تحليلُ الإيراد والتجاوزُ يصعَّد</t>
        </is>
      </c>
      <c r="L5171" s="7" t="inlineStr">
        <is>
          <t>مطلوب — يُقاس من النظام الحي</t>
        </is>
      </c>
      <c r="M5171" s="7" t="inlineStr">
        <is>
          <t>نافذ</t>
        </is>
      </c>
    </row>
    <row r="5172">
      <c r="A5172" s="7" t="n">
        <v>5171</v>
      </c>
      <c r="B5172" s="7" t="inlineStr">
        <is>
          <t>RSK-0140</t>
        </is>
      </c>
      <c r="C5172" s="7" t="inlineStr">
        <is>
          <t>مؤشرُ خطرٍ لإدارة إدارة الموردين: «تركّزُ التوريدِ في موردٍ واحدٍ لصنفٍ حرج» · حدُّه فوق ٦٠٪ · فوق ٨٠٪ · ومصدرُه تحليلُ الموردين.</t>
        </is>
      </c>
      <c r="D5172" s="7" t="inlineStr">
        <is>
          <t>إطار إدارة المخاطر المؤسسية — ISO 31000 · IEC 31010 · COSO ERM · ISO 45001 · ICMM CCM</t>
        </is>
      </c>
      <c r="E5172" s="7" t="inlineStr">
        <is>
          <t>§المؤشرات</t>
        </is>
      </c>
      <c r="F5172" s="7" t="inlineStr">
        <is>
          <t>RSK</t>
        </is>
      </c>
      <c r="G5172" s="7" t="inlineStr">
        <is>
          <t>قرار مالك موقَّع — نافذ</t>
        </is>
      </c>
      <c r="H5172" s="7" t="inlineStr">
        <is>
          <t>INJAZ-MASTER-MAP</t>
        </is>
      </c>
      <c r="I5172" s="7" t="inlineStr">
        <is>
          <t>ورقةُ أحكامٍ غيرِ مصنَّفة</t>
        </is>
      </c>
      <c r="J5172" s="7" t="inlineStr">
        <is>
          <t>—</t>
        </is>
      </c>
      <c r="K5172" s="7" t="inlineStr">
        <is>
          <t>اختبارُ مؤشر: القراءةُ آليةٌ من تحليلُ الموردين والتجاوزُ يصعَّد</t>
        </is>
      </c>
      <c r="L5172" s="7" t="inlineStr">
        <is>
          <t>مطلوب — يُقاس من النظام الحي</t>
        </is>
      </c>
      <c r="M5172" s="7" t="inlineStr">
        <is>
          <t>نافذ</t>
        </is>
      </c>
    </row>
    <row r="5173">
      <c r="A5173" s="7" t="n">
        <v>5172</v>
      </c>
      <c r="B5173" s="7" t="inlineStr">
        <is>
          <t>RSK-0141</t>
        </is>
      </c>
      <c r="C5173" s="7" t="inlineStr">
        <is>
          <t>مؤشرُ خطرٍ لإدارة إدارة الموردين: «تأخرُ الموردِ في إحلالِ معدةٍ متعطلة» · حدُّه فوق المهلةِ بيومٍ · بثلاثة · ومصدرُه سجلُّ الإحلال.</t>
        </is>
      </c>
      <c r="D5173" s="7" t="inlineStr">
        <is>
          <t>إطار إدارة المخاطر المؤسسية — ISO 31000 · IEC 31010 · COSO ERM · ISO 45001 · ICMM CCM</t>
        </is>
      </c>
      <c r="E5173" s="7" t="inlineStr">
        <is>
          <t>§المؤشرات</t>
        </is>
      </c>
      <c r="F5173" s="7" t="inlineStr">
        <is>
          <t>RSK</t>
        </is>
      </c>
      <c r="G5173" s="7" t="inlineStr">
        <is>
          <t>قرار مالك موقَّع — نافذ</t>
        </is>
      </c>
      <c r="H5173" s="7" t="inlineStr">
        <is>
          <t>INJAZ-MASTER-MAP</t>
        </is>
      </c>
      <c r="I5173" s="7" t="inlineStr">
        <is>
          <t>ورقةُ أحكامٍ غيرِ مصنَّفة</t>
        </is>
      </c>
      <c r="J5173" s="7" t="inlineStr">
        <is>
          <t>—</t>
        </is>
      </c>
      <c r="K5173" s="7" t="inlineStr">
        <is>
          <t>اختبارُ مؤشر: القراءةُ آليةٌ من سجلُّ الإحلال والتجاوزُ يصعَّد</t>
        </is>
      </c>
      <c r="L5173" s="7" t="inlineStr">
        <is>
          <t>مطلوب — يُقاس من النظام الحي</t>
        </is>
      </c>
      <c r="M5173" s="7" t="inlineStr">
        <is>
          <t>نافذ</t>
        </is>
      </c>
    </row>
    <row r="5174">
      <c r="A5174" s="7" t="n">
        <v>5173</v>
      </c>
      <c r="B5174" s="7" t="inlineStr">
        <is>
          <t>RSK-0142</t>
        </is>
      </c>
      <c r="C5174" s="7" t="inlineStr">
        <is>
          <t>مؤشرُ خطرٍ لإدارة المالية والخزينة: «متوسطُ أيامِ التحصيل» · حدُّه فوق الهدفِ بـ١٥ يومًا · بـ٣٠ · ومصدرُه سجلُّ الذمم.</t>
        </is>
      </c>
      <c r="D5174" s="7" t="inlineStr">
        <is>
          <t>إطار إدارة المخاطر المؤسسية — ISO 31000 · IEC 31010 · COSO ERM · ISO 45001 · ICMM CCM</t>
        </is>
      </c>
      <c r="E5174" s="7" t="inlineStr">
        <is>
          <t>§المؤشرات</t>
        </is>
      </c>
      <c r="F5174" s="7" t="inlineStr">
        <is>
          <t>RSK</t>
        </is>
      </c>
      <c r="G5174" s="7" t="inlineStr">
        <is>
          <t>قرار مالك موقَّع — نافذ</t>
        </is>
      </c>
      <c r="H5174" s="7" t="inlineStr">
        <is>
          <t>INJAZ-MASTER-MAP</t>
        </is>
      </c>
      <c r="I5174" s="7" t="inlineStr">
        <is>
          <t>ورقةُ أحكامٍ غيرِ مصنَّفة</t>
        </is>
      </c>
      <c r="J5174" s="7" t="inlineStr">
        <is>
          <t>—</t>
        </is>
      </c>
      <c r="K5174" s="7" t="inlineStr">
        <is>
          <t>اختبارُ مؤشر: القراءةُ آليةٌ من سجلُّ الذمم والتجاوزُ يصعَّد</t>
        </is>
      </c>
      <c r="L5174" s="7" t="inlineStr">
        <is>
          <t>مطلوب — يُقاس من النظام الحي</t>
        </is>
      </c>
      <c r="M5174" s="7" t="inlineStr">
        <is>
          <t>نافذ</t>
        </is>
      </c>
    </row>
    <row r="5175">
      <c r="A5175" s="7" t="n">
        <v>5174</v>
      </c>
      <c r="B5175" s="7" t="inlineStr">
        <is>
          <t>RSK-0143</t>
        </is>
      </c>
      <c r="C5175" s="7" t="inlineStr">
        <is>
          <t>مؤشرُ خطرٍ لإدارة المالية والخزينة: «الذممُ المتأخرةُ فوق تسعين يومًا» · حدُّه فوق ١٠٪ · فوق ٢٠٪ · ومصدرُه أعمارُ الذمم.</t>
        </is>
      </c>
      <c r="D5175" s="7" t="inlineStr">
        <is>
          <t>إطار إدارة المخاطر المؤسسية — ISO 31000 · IEC 31010 · COSO ERM · ISO 45001 · ICMM CCM</t>
        </is>
      </c>
      <c r="E5175" s="7" t="inlineStr">
        <is>
          <t>§المؤشرات</t>
        </is>
      </c>
      <c r="F5175" s="7" t="inlineStr">
        <is>
          <t>RSK</t>
        </is>
      </c>
      <c r="G5175" s="7" t="inlineStr">
        <is>
          <t>قرار مالك موقَّع — نافذ</t>
        </is>
      </c>
      <c r="H5175" s="7" t="inlineStr">
        <is>
          <t>INJAZ-MASTER-MAP</t>
        </is>
      </c>
      <c r="I5175" s="7" t="inlineStr">
        <is>
          <t>ورقةُ أحكامٍ غيرِ مصنَّفة</t>
        </is>
      </c>
      <c r="J5175" s="7" t="inlineStr">
        <is>
          <t>—</t>
        </is>
      </c>
      <c r="K5175" s="7" t="inlineStr">
        <is>
          <t>اختبارُ مؤشر: القراءةُ آليةٌ من أعمارُ الذمم والتجاوزُ يصعَّد</t>
        </is>
      </c>
      <c r="L5175" s="7" t="inlineStr">
        <is>
          <t>مطلوب — يُقاس من النظام الحي</t>
        </is>
      </c>
      <c r="M5175" s="7" t="inlineStr">
        <is>
          <t>نافذ</t>
        </is>
      </c>
    </row>
    <row r="5176">
      <c r="A5176" s="7" t="n">
        <v>5175</v>
      </c>
      <c r="B5176" s="7" t="inlineStr">
        <is>
          <t>RSK-0144</t>
        </is>
      </c>
      <c r="C5176" s="7" t="inlineStr">
        <is>
          <t>مؤشرُ خطرٍ لإدارة المالية والخزينة: «فجوةُ السيولةِ في الثلاثين يومًا القادمة» · حدُّه سالبةٌ · سالبةٌ فوق ٢٠٪ من الالتزامات · ومصدرُه التدفقُ النقدي.</t>
        </is>
      </c>
      <c r="D5176" s="7" t="inlineStr">
        <is>
          <t>إطار إدارة المخاطر المؤسسية — ISO 31000 · IEC 31010 · COSO ERM · ISO 45001 · ICMM CCM</t>
        </is>
      </c>
      <c r="E5176" s="7" t="inlineStr">
        <is>
          <t>§المؤشرات</t>
        </is>
      </c>
      <c r="F5176" s="7" t="inlineStr">
        <is>
          <t>RSK</t>
        </is>
      </c>
      <c r="G5176" s="7" t="inlineStr">
        <is>
          <t>قرار مالك موقَّع — نافذ</t>
        </is>
      </c>
      <c r="H5176" s="7" t="inlineStr">
        <is>
          <t>INJAZ-MASTER-MAP</t>
        </is>
      </c>
      <c r="I5176" s="7" t="inlineStr">
        <is>
          <t>ورقةُ أحكامٍ غيرِ مصنَّفة</t>
        </is>
      </c>
      <c r="J5176" s="7" t="inlineStr">
        <is>
          <t>—</t>
        </is>
      </c>
      <c r="K5176" s="7" t="inlineStr">
        <is>
          <t>اختبارُ مؤشر: القراءةُ آليةٌ من التدفقُ النقدي والتجاوزُ يصعَّد</t>
        </is>
      </c>
      <c r="L5176" s="7" t="inlineStr">
        <is>
          <t>مطلوب — يُقاس من النظام الحي</t>
        </is>
      </c>
      <c r="M5176" s="7" t="inlineStr">
        <is>
          <t>نافذ</t>
        </is>
      </c>
    </row>
    <row r="5177">
      <c r="A5177" s="7" t="n">
        <v>5176</v>
      </c>
      <c r="B5177" s="7" t="inlineStr">
        <is>
          <t>RSK-0145</t>
        </is>
      </c>
      <c r="C5177" s="7" t="inlineStr">
        <is>
          <t>مؤشرُ خطرٍ لإدارة المالية والخزينة: «التعرضُ المفتوحُ للعملةِ الأجنبية» · حدُّه فوق ١٥٪ · فوق ٣٠٪ · ومصدرُه سجلُّ العملات.</t>
        </is>
      </c>
      <c r="D5177" s="7" t="inlineStr">
        <is>
          <t>إطار إدارة المخاطر المؤسسية — ISO 31000 · IEC 31010 · COSO ERM · ISO 45001 · ICMM CCM</t>
        </is>
      </c>
      <c r="E5177" s="7" t="inlineStr">
        <is>
          <t>§المؤشرات</t>
        </is>
      </c>
      <c r="F5177" s="7" t="inlineStr">
        <is>
          <t>RSK</t>
        </is>
      </c>
      <c r="G5177" s="7" t="inlineStr">
        <is>
          <t>قرار مالك موقَّع — نافذ</t>
        </is>
      </c>
      <c r="H5177" s="7" t="inlineStr">
        <is>
          <t>INJAZ-MASTER-MAP</t>
        </is>
      </c>
      <c r="I5177" s="7" t="inlineStr">
        <is>
          <t>ورقةُ أحكامٍ غيرِ مصنَّفة</t>
        </is>
      </c>
      <c r="J5177" s="7" t="inlineStr">
        <is>
          <t>—</t>
        </is>
      </c>
      <c r="K5177" s="7" t="inlineStr">
        <is>
          <t>اختبارُ مؤشر: القراءةُ آليةٌ من سجلُّ العملات والتجاوزُ يصعَّد</t>
        </is>
      </c>
      <c r="L5177" s="7" t="inlineStr">
        <is>
          <t>مطلوب — يُقاس من النظام الحي</t>
        </is>
      </c>
      <c r="M5177" s="7" t="inlineStr">
        <is>
          <t>نافذ</t>
        </is>
      </c>
    </row>
    <row r="5178">
      <c r="A5178" s="7" t="n">
        <v>5177</v>
      </c>
      <c r="B5178" s="7" t="inlineStr">
        <is>
          <t>RSK-0146</t>
        </is>
      </c>
      <c r="C5178" s="7" t="inlineStr">
        <is>
          <t>مؤشرُ خطرٍ لإدارة التمويل والملكية: «أقساطٌ مستحقةٌ خلال ثلاثين يومًا بلا تغطية» · حدُّه قسطٌ واحدٌ · قسطان · ومصدرُه جدولُ الأقساط.</t>
        </is>
      </c>
      <c r="D5178" s="7" t="inlineStr">
        <is>
          <t>إطار إدارة المخاطر المؤسسية — ISO 31000 · IEC 31010 · COSO ERM · ISO 45001 · ICMM CCM</t>
        </is>
      </c>
      <c r="E5178" s="7" t="inlineStr">
        <is>
          <t>§المؤشرات</t>
        </is>
      </c>
      <c r="F5178" s="7" t="inlineStr">
        <is>
          <t>RSK</t>
        </is>
      </c>
      <c r="G5178" s="7" t="inlineStr">
        <is>
          <t>قرار مالك موقَّع — نافذ</t>
        </is>
      </c>
      <c r="H5178" s="7" t="inlineStr">
        <is>
          <t>INJAZ-MASTER-MAP</t>
        </is>
      </c>
      <c r="I5178" s="7" t="inlineStr">
        <is>
          <t>ورقةُ أحكامٍ غيرِ مصنَّفة</t>
        </is>
      </c>
      <c r="J5178" s="7" t="inlineStr">
        <is>
          <t>—</t>
        </is>
      </c>
      <c r="K5178" s="7" t="inlineStr">
        <is>
          <t>اختبارُ مؤشر: القراءةُ آليةٌ من جدولُ الأقساط والتجاوزُ يصعَّد</t>
        </is>
      </c>
      <c r="L5178" s="7" t="inlineStr">
        <is>
          <t>مطلوب — يُقاس من النظام الحي</t>
        </is>
      </c>
      <c r="M5178" s="7" t="inlineStr">
        <is>
          <t>نافذ</t>
        </is>
      </c>
    </row>
    <row r="5179">
      <c r="A5179" s="7" t="n">
        <v>5178</v>
      </c>
      <c r="B5179" s="7" t="inlineStr">
        <is>
          <t>RSK-0147</t>
        </is>
      </c>
      <c r="C5179" s="7" t="inlineStr">
        <is>
          <t>مؤشرُ خطرٍ لإدارة التمويل والملكية: «نسبةُ التعهداتِ المقتربةِ من الحد» · حدُّه فوق ٨٠٪ من الحدِّ · فوق ٩٥٪ · ومصدرُه سجلُّ التمويل.</t>
        </is>
      </c>
      <c r="D5179" s="7" t="inlineStr">
        <is>
          <t>إطار إدارة المخاطر المؤسسية — ISO 31000 · IEC 31010 · COSO ERM · ISO 45001 · ICMM CCM</t>
        </is>
      </c>
      <c r="E5179" s="7" t="inlineStr">
        <is>
          <t>§المؤشرات</t>
        </is>
      </c>
      <c r="F5179" s="7" t="inlineStr">
        <is>
          <t>RSK</t>
        </is>
      </c>
      <c r="G5179" s="7" t="inlineStr">
        <is>
          <t>قرار مالك موقَّع — نافذ</t>
        </is>
      </c>
      <c r="H5179" s="7" t="inlineStr">
        <is>
          <t>INJAZ-MASTER-MAP</t>
        </is>
      </c>
      <c r="I5179" s="7" t="inlineStr">
        <is>
          <t>ورقةُ أحكامٍ غيرِ مصنَّفة</t>
        </is>
      </c>
      <c r="J5179" s="7" t="inlineStr">
        <is>
          <t>—</t>
        </is>
      </c>
      <c r="K5179" s="7" t="inlineStr">
        <is>
          <t>اختبارُ مؤشر: القراءةُ آليةٌ من سجلُّ التمويل والتجاوزُ يصعَّد</t>
        </is>
      </c>
      <c r="L5179" s="7" t="inlineStr">
        <is>
          <t>مطلوب — يُقاس من النظام الحي</t>
        </is>
      </c>
      <c r="M5179" s="7" t="inlineStr">
        <is>
          <t>نافذ</t>
        </is>
      </c>
    </row>
    <row r="5180">
      <c r="A5180" s="7" t="n">
        <v>5179</v>
      </c>
      <c r="B5180" s="7" t="inlineStr">
        <is>
          <t>RSK-0148</t>
        </is>
      </c>
      <c r="C5180" s="7" t="inlineStr">
        <is>
          <t>مؤشرُ خطرٍ لإدارة إدارة الأسطول: «متوسطُ عمرِ الأسطولِ فوق الحدِّ الاقتصادي» · حدُّه فوق ١٠٪ · فوق ٢٥٪ · ومصدرُه سجلُّ الأصول.</t>
        </is>
      </c>
      <c r="D5180" s="7" t="inlineStr">
        <is>
          <t>إطار إدارة المخاطر المؤسسية — ISO 31000 · IEC 31010 · COSO ERM · ISO 45001 · ICMM CCM</t>
        </is>
      </c>
      <c r="E5180" s="7" t="inlineStr">
        <is>
          <t>§المؤشرات</t>
        </is>
      </c>
      <c r="F5180" s="7" t="inlineStr">
        <is>
          <t>RSK</t>
        </is>
      </c>
      <c r="G5180" s="7" t="inlineStr">
        <is>
          <t>قرار مالك موقَّع — نافذ</t>
        </is>
      </c>
      <c r="H5180" s="7" t="inlineStr">
        <is>
          <t>INJAZ-MASTER-MAP</t>
        </is>
      </c>
      <c r="I5180" s="7" t="inlineStr">
        <is>
          <t>ورقةُ أحكامٍ غيرِ مصنَّفة</t>
        </is>
      </c>
      <c r="J5180" s="7" t="inlineStr">
        <is>
          <t>—</t>
        </is>
      </c>
      <c r="K5180" s="7" t="inlineStr">
        <is>
          <t>اختبارُ مؤشر: القراءةُ آليةٌ من سجلُّ الأصول والتجاوزُ يصعَّد</t>
        </is>
      </c>
      <c r="L5180" s="7" t="inlineStr">
        <is>
          <t>مطلوب — يُقاس من النظام الحي</t>
        </is>
      </c>
      <c r="M5180" s="7" t="inlineStr">
        <is>
          <t>نافذ</t>
        </is>
      </c>
    </row>
    <row r="5181">
      <c r="A5181" s="7" t="n">
        <v>5180</v>
      </c>
      <c r="B5181" s="7" t="inlineStr">
        <is>
          <t>RSK-0149</t>
        </is>
      </c>
      <c r="C5181" s="7" t="inlineStr">
        <is>
          <t>مؤشرُ خطرٍ لإدارة إدارة الأسطول: «وثائقُ معداتٍ تنتهي خلال ستين يومًا» · حدُّه ٣ وثائقَ · ٧ · ومصدرُه سجلُّ الوثائق.</t>
        </is>
      </c>
      <c r="D5181" s="7" t="inlineStr">
        <is>
          <t>إطار إدارة المخاطر المؤسسية — ISO 31000 · IEC 31010 · COSO ERM · ISO 45001 · ICMM CCM</t>
        </is>
      </c>
      <c r="E5181" s="7" t="inlineStr">
        <is>
          <t>§المؤشرات</t>
        </is>
      </c>
      <c r="F5181" s="7" t="inlineStr">
        <is>
          <t>RSK</t>
        </is>
      </c>
      <c r="G5181" s="7" t="inlineStr">
        <is>
          <t>قرار مالك موقَّع — نافذ</t>
        </is>
      </c>
      <c r="H5181" s="7" t="inlineStr">
        <is>
          <t>INJAZ-MASTER-MAP</t>
        </is>
      </c>
      <c r="I5181" s="7" t="inlineStr">
        <is>
          <t>ورقةُ أحكامٍ غيرِ مصنَّفة</t>
        </is>
      </c>
      <c r="J5181" s="7" t="inlineStr">
        <is>
          <t>—</t>
        </is>
      </c>
      <c r="K5181" s="7" t="inlineStr">
        <is>
          <t>اختبارُ مؤشر: القراءةُ آليةٌ من سجلُّ الوثائق والتجاوزُ يصعَّد</t>
        </is>
      </c>
      <c r="L5181" s="7" t="inlineStr">
        <is>
          <t>مطلوب — يُقاس من النظام الحي</t>
        </is>
      </c>
      <c r="M5181" s="7" t="inlineStr">
        <is>
          <t>نافذ</t>
        </is>
      </c>
    </row>
    <row r="5182">
      <c r="A5182" s="7" t="n">
        <v>5181</v>
      </c>
      <c r="B5182" s="7" t="inlineStr">
        <is>
          <t>RSK-0150</t>
        </is>
      </c>
      <c r="C5182" s="7" t="inlineStr">
        <is>
          <t>مؤشرُ خطرٍ لإدارة الموارد البشرية: «دورانُ الموظفينَ السنوي» · حدُّه فوق الهدفِ بـ٥ نقاطٍ · بـ١٠ · ومصدرُه سجلُّ الموارد.</t>
        </is>
      </c>
      <c r="D5182" s="7" t="inlineStr">
        <is>
          <t>إطار إدارة المخاطر المؤسسية — ISO 31000 · IEC 31010 · COSO ERM · ISO 45001 · ICMM CCM</t>
        </is>
      </c>
      <c r="E5182" s="7" t="inlineStr">
        <is>
          <t>§المؤشرات</t>
        </is>
      </c>
      <c r="F5182" s="7" t="inlineStr">
        <is>
          <t>RSK</t>
        </is>
      </c>
      <c r="G5182" s="7" t="inlineStr">
        <is>
          <t>قرار مالك موقَّع — نافذ</t>
        </is>
      </c>
      <c r="H5182" s="7" t="inlineStr">
        <is>
          <t>INJAZ-MASTER-MAP</t>
        </is>
      </c>
      <c r="I5182" s="7" t="inlineStr">
        <is>
          <t>ورقةُ أحكامٍ غيرِ مصنَّفة</t>
        </is>
      </c>
      <c r="J5182" s="7" t="inlineStr">
        <is>
          <t>—</t>
        </is>
      </c>
      <c r="K5182" s="7" t="inlineStr">
        <is>
          <t>اختبارُ مؤشر: القراءةُ آليةٌ من سجلُّ الموارد والتجاوزُ يصعَّد</t>
        </is>
      </c>
      <c r="L5182" s="7" t="inlineStr">
        <is>
          <t>مطلوب — يُقاس من النظام الحي</t>
        </is>
      </c>
      <c r="M5182" s="7" t="inlineStr">
        <is>
          <t>نافذ</t>
        </is>
      </c>
    </row>
    <row r="5183">
      <c r="A5183" s="7" t="n">
        <v>5182</v>
      </c>
      <c r="B5183" s="7" t="inlineStr">
        <is>
          <t>RSK-0151</t>
        </is>
      </c>
      <c r="C5183" s="7" t="inlineStr">
        <is>
          <t>مؤشرُ خطرٍ لإدارة الموارد البشرية: «مواقعُ بلا بديلٍ لدورٍ حرج» · حدُّه موقعٌ واحدٌ · ثلاثةُ مواقع · ومصدرُه خريطةُ التعاقب.</t>
        </is>
      </c>
      <c r="D5183" s="7" t="inlineStr">
        <is>
          <t>إطار إدارة المخاطر المؤسسية — ISO 31000 · IEC 31010 · COSO ERM · ISO 45001 · ICMM CCM</t>
        </is>
      </c>
      <c r="E5183" s="7" t="inlineStr">
        <is>
          <t>§المؤشرات</t>
        </is>
      </c>
      <c r="F5183" s="7" t="inlineStr">
        <is>
          <t>RSK</t>
        </is>
      </c>
      <c r="G5183" s="7" t="inlineStr">
        <is>
          <t>قرار مالك موقَّع — نافذ</t>
        </is>
      </c>
      <c r="H5183" s="7" t="inlineStr">
        <is>
          <t>INJAZ-MASTER-MAP</t>
        </is>
      </c>
      <c r="I5183" s="7" t="inlineStr">
        <is>
          <t>ورقةُ أحكامٍ غيرِ مصنَّفة</t>
        </is>
      </c>
      <c r="J5183" s="7" t="inlineStr">
        <is>
          <t>—</t>
        </is>
      </c>
      <c r="K5183" s="7" t="inlineStr">
        <is>
          <t>اختبارُ مؤشر: القراءةُ آليةٌ من خريطةُ التعاقب والتجاوزُ يصعَّد</t>
        </is>
      </c>
      <c r="L5183" s="7" t="inlineStr">
        <is>
          <t>مطلوب — يُقاس من النظام الحي</t>
        </is>
      </c>
      <c r="M5183" s="7" t="inlineStr">
        <is>
          <t>نافذ</t>
        </is>
      </c>
    </row>
    <row r="5184">
      <c r="A5184" s="7" t="n">
        <v>5183</v>
      </c>
      <c r="B5184" s="7" t="inlineStr">
        <is>
          <t>RSK-0152</t>
        </is>
      </c>
      <c r="C5184" s="7" t="inlineStr">
        <is>
          <t>مؤشرُ خطرٍ لإدارة الحوكمة والالتزام: «فشلُ ضابطٍ حرجٍ في الشهر» · حدُّه حالةٌ واحدةٌ · ثلاثُ حالات · ومصدرُه ◆ سجلُّ التحققِ من الضوابط.</t>
        </is>
      </c>
      <c r="D5184" s="7" t="inlineStr">
        <is>
          <t>إطار إدارة المخاطر المؤسسية — ISO 31000 · IEC 31010 · COSO ERM · ISO 45001 · ICMM CCM</t>
        </is>
      </c>
      <c r="E5184" s="7" t="inlineStr">
        <is>
          <t>§المؤشرات</t>
        </is>
      </c>
      <c r="F5184" s="7" t="inlineStr">
        <is>
          <t>RSK</t>
        </is>
      </c>
      <c r="G5184" s="7" t="inlineStr">
        <is>
          <t>قرار مالك موقَّع — نافذ</t>
        </is>
      </c>
      <c r="H5184" s="7" t="inlineStr">
        <is>
          <t>INJAZ-MASTER-MAP</t>
        </is>
      </c>
      <c r="I5184" s="7" t="inlineStr">
        <is>
          <t>ورقةُ أحكامٍ غيرِ مصنَّفة</t>
        </is>
      </c>
      <c r="J5184" s="7" t="inlineStr">
        <is>
          <t>—</t>
        </is>
      </c>
      <c r="K5184" s="7" t="inlineStr">
        <is>
          <t>اختبارُ مؤشر: القراءةُ آليةٌ من ◆ سجلُّ التحققِ من الضوابط والتجاوزُ يصعَّد</t>
        </is>
      </c>
      <c r="L5184" s="7" t="inlineStr">
        <is>
          <t>مطلوب — يُقاس من النظام الحي</t>
        </is>
      </c>
      <c r="M5184" s="7" t="inlineStr">
        <is>
          <t>نافذ</t>
        </is>
      </c>
    </row>
    <row r="5185">
      <c r="A5185" s="7" t="n">
        <v>5184</v>
      </c>
      <c r="B5185" s="7" t="inlineStr">
        <is>
          <t>RSK-0153</t>
        </is>
      </c>
      <c r="C5185" s="7" t="inlineStr">
        <is>
          <t>مؤشرُ خطرٍ لإدارة الحوكمة والالتزام: «استثناءاتٌ سارية فوق المهلة» · حدُّه ٢ استثناءٍ · ٥ · ومصدرُه سجلُّ الاستثناءات.</t>
        </is>
      </c>
      <c r="D5185" s="7" t="inlineStr">
        <is>
          <t>إطار إدارة المخاطر المؤسسية — ISO 31000 · IEC 31010 · COSO ERM · ISO 45001 · ICMM CCM</t>
        </is>
      </c>
      <c r="E5185" s="7" t="inlineStr">
        <is>
          <t>§المؤشرات</t>
        </is>
      </c>
      <c r="F5185" s="7" t="inlineStr">
        <is>
          <t>RSK</t>
        </is>
      </c>
      <c r="G5185" s="7" t="inlineStr">
        <is>
          <t>قرار مالك موقَّع — نافذ</t>
        </is>
      </c>
      <c r="H5185" s="7" t="inlineStr">
        <is>
          <t>INJAZ-MASTER-MAP</t>
        </is>
      </c>
      <c r="I5185" s="7" t="inlineStr">
        <is>
          <t>ورقةُ أحكامٍ غيرِ مصنَّفة</t>
        </is>
      </c>
      <c r="J5185" s="7" t="inlineStr">
        <is>
          <t>—</t>
        </is>
      </c>
      <c r="K5185" s="7" t="inlineStr">
        <is>
          <t>اختبارُ مؤشر: القراءةُ آليةٌ من سجلُّ الاستثناءات والتجاوزُ يصعَّد</t>
        </is>
      </c>
      <c r="L5185" s="7" t="inlineStr">
        <is>
          <t>مطلوب — يُقاس من النظام الحي</t>
        </is>
      </c>
      <c r="M5185" s="7" t="inlineStr">
        <is>
          <t>نافذ</t>
        </is>
      </c>
    </row>
    <row r="5186">
      <c r="A5186" s="7" t="n">
        <v>5185</v>
      </c>
      <c r="B5186" s="7" t="inlineStr">
        <is>
          <t>RSK-0154</t>
        </is>
      </c>
      <c r="C5186" s="7" t="inlineStr">
        <is>
          <t>مؤشرُ خطرٍ لإدارة الحوكمة والالتزام: «محاولاتُ وصولٍ مرفوضةٌ غيرُ معتادة» · حدُّه فوق المتوسطِ بضعفٍ · بثلاثة · ومصدرُه سجلُّ الرفض.</t>
        </is>
      </c>
      <c r="D5186" s="7" t="inlineStr">
        <is>
          <t>إطار إدارة المخاطر المؤسسية — ISO 31000 · IEC 31010 · COSO ERM · ISO 45001 · ICMM CCM</t>
        </is>
      </c>
      <c r="E5186" s="7" t="inlineStr">
        <is>
          <t>§المؤشرات</t>
        </is>
      </c>
      <c r="F5186" s="7" t="inlineStr">
        <is>
          <t>RSK</t>
        </is>
      </c>
      <c r="G5186" s="7" t="inlineStr">
        <is>
          <t>قرار مالك موقَّع — نافذ</t>
        </is>
      </c>
      <c r="H5186" s="7" t="inlineStr">
        <is>
          <t>INJAZ-MASTER-MAP</t>
        </is>
      </c>
      <c r="I5186" s="7" t="inlineStr">
        <is>
          <t>ورقةُ أحكامٍ غيرِ مصنَّفة</t>
        </is>
      </c>
      <c r="J5186" s="7" t="inlineStr">
        <is>
          <t>—</t>
        </is>
      </c>
      <c r="K5186" s="7" t="inlineStr">
        <is>
          <t>اختبارُ مؤشر: القراءةُ آليةٌ من سجلُّ الرفض والتجاوزُ يصعَّد</t>
        </is>
      </c>
      <c r="L5186" s="7" t="inlineStr">
        <is>
          <t>مطلوب — يُقاس من النظام الحي</t>
        </is>
      </c>
      <c r="M5186" s="7" t="inlineStr">
        <is>
          <t>نافذ</t>
        </is>
      </c>
    </row>
    <row r="5187">
      <c r="A5187" s="7" t="n">
        <v>5186</v>
      </c>
      <c r="B5187" s="7" t="inlineStr">
        <is>
          <t>RSK-0155</t>
        </is>
      </c>
      <c r="C5187" s="7" t="inlineStr">
        <is>
          <t>مؤشرُ خطرٍ لإدارة إدارة الموقع: «وقائعُ كادت تقع في الموقعِ شهريًّا» · حدُّه ٣ وقائعَ · ٦ · ومصدرُه ◆ سجلُّ البلاغات — مؤشرٌ سابقٌ للحادث.</t>
        </is>
      </c>
      <c r="D5187" s="7" t="inlineStr">
        <is>
          <t>إطار إدارة المخاطر المؤسسية — ISO 31000 · IEC 31010 · COSO ERM · ISO 45001 · ICMM CCM</t>
        </is>
      </c>
      <c r="E5187" s="7" t="inlineStr">
        <is>
          <t>§المؤشرات</t>
        </is>
      </c>
      <c r="F5187" s="7" t="inlineStr">
        <is>
          <t>RSK</t>
        </is>
      </c>
      <c r="G5187" s="7" t="inlineStr">
        <is>
          <t>قرار مالك موقَّع — نافذ</t>
        </is>
      </c>
      <c r="H5187" s="7" t="inlineStr">
        <is>
          <t>INJAZ-MASTER-MAP</t>
        </is>
      </c>
      <c r="I5187" s="7" t="inlineStr">
        <is>
          <t>ورقةُ أحكامٍ غيرِ مصنَّفة</t>
        </is>
      </c>
      <c r="J5187" s="7" t="inlineStr">
        <is>
          <t>—</t>
        </is>
      </c>
      <c r="K5187" s="7" t="inlineStr">
        <is>
          <t>اختبارُ مؤشر: القراءةُ آليةٌ من ◆ سجلُّ البلاغات — مؤشرٌ سابقٌ للحادث والتجاوزُ يصعَّد</t>
        </is>
      </c>
      <c r="L5187" s="7" t="inlineStr">
        <is>
          <t>مطلوب — يُقاس من النظام الحي</t>
        </is>
      </c>
      <c r="M5187" s="7" t="inlineStr">
        <is>
          <t>نافذ</t>
        </is>
      </c>
    </row>
    <row r="5188">
      <c r="A5188" s="7" t="n">
        <v>5187</v>
      </c>
      <c r="B5188" s="7" t="inlineStr">
        <is>
          <t>RSK-0156</t>
        </is>
      </c>
      <c r="C5188" s="7" t="inlineStr">
        <is>
          <t>مؤشرُ خطرٍ لإدارة إدارة الموقع: «نسبةُ اكتمالِ الفحصِ اليوميِّ للمعدات» · حدُّه تحت ٩٥٪ · تحت ٨٥٪ · ومصدرُه سجلُّ الفحصِ اليومي.</t>
        </is>
      </c>
      <c r="D5188" s="7" t="inlineStr">
        <is>
          <t>إطار إدارة المخاطر المؤسسية — ISO 31000 · IEC 31010 · COSO ERM · ISO 45001 · ICMM CCM</t>
        </is>
      </c>
      <c r="E5188" s="7" t="inlineStr">
        <is>
          <t>§المؤشرات</t>
        </is>
      </c>
      <c r="F5188" s="7" t="inlineStr">
        <is>
          <t>RSK</t>
        </is>
      </c>
      <c r="G5188" s="7" t="inlineStr">
        <is>
          <t>قرار مالك موقَّع — نافذ</t>
        </is>
      </c>
      <c r="H5188" s="7" t="inlineStr">
        <is>
          <t>INJAZ-MASTER-MAP</t>
        </is>
      </c>
      <c r="I5188" s="7" t="inlineStr">
        <is>
          <t>ورقةُ أحكامٍ غيرِ مصنَّفة</t>
        </is>
      </c>
      <c r="J5188" s="7" t="inlineStr">
        <is>
          <t>—</t>
        </is>
      </c>
      <c r="K5188" s="7" t="inlineStr">
        <is>
          <t>اختبارُ مؤشر: القراءةُ آليةٌ من سجلُّ الفحصِ اليومي والتجاوزُ يصعَّد</t>
        </is>
      </c>
      <c r="L5188" s="7" t="inlineStr">
        <is>
          <t>مطلوب — يُقاس من النظام الحي</t>
        </is>
      </c>
      <c r="M5188" s="7" t="inlineStr">
        <is>
          <t>نافذ</t>
        </is>
      </c>
    </row>
    <row r="5189">
      <c r="A5189" s="7" t="n">
        <v>5188</v>
      </c>
      <c r="B5189" s="7" t="inlineStr">
        <is>
          <t>RSK-0157</t>
        </is>
      </c>
      <c r="C5189" s="7" t="inlineStr">
        <is>
          <t>مؤشرُ خطرٍ لإدارة مركز البلاغات: «بلاغاتٌ من النوعِ نفسِه متكررةٌ في ثلاثين يومًا» · حدُّه ٣ بلاغاتٍ · ٦ · ومصدرُه سجلُّ البلاغات.</t>
        </is>
      </c>
      <c r="D5189" s="7" t="inlineStr">
        <is>
          <t>إطار إدارة المخاطر المؤسسية — ISO 31000 · IEC 31010 · COSO ERM · ISO 45001 · ICMM CCM</t>
        </is>
      </c>
      <c r="E5189" s="7" t="inlineStr">
        <is>
          <t>§المؤشرات</t>
        </is>
      </c>
      <c r="F5189" s="7" t="inlineStr">
        <is>
          <t>RSK</t>
        </is>
      </c>
      <c r="G5189" s="7" t="inlineStr">
        <is>
          <t>قرار مالك موقَّع — نافذ</t>
        </is>
      </c>
      <c r="H5189" s="7" t="inlineStr">
        <is>
          <t>INJAZ-MASTER-MAP</t>
        </is>
      </c>
      <c r="I5189" s="7" t="inlineStr">
        <is>
          <t>ورقةُ أحكامٍ غيرِ مصنَّفة</t>
        </is>
      </c>
      <c r="J5189" s="7" t="inlineStr">
        <is>
          <t>—</t>
        </is>
      </c>
      <c r="K5189" s="7" t="inlineStr">
        <is>
          <t>اختبارُ مؤشر: القراءةُ آليةٌ من سجلُّ البلاغات والتجاوزُ يصعَّد</t>
        </is>
      </c>
      <c r="L5189" s="7" t="inlineStr">
        <is>
          <t>مطلوب — يُقاس من النظام الحي</t>
        </is>
      </c>
      <c r="M5189" s="7" t="inlineStr">
        <is>
          <t>نافذ</t>
        </is>
      </c>
    </row>
    <row r="5190">
      <c r="A5190" s="7" t="n">
        <v>5189</v>
      </c>
      <c r="B5190" s="7" t="inlineStr">
        <is>
          <t>RSK-0158</t>
        </is>
      </c>
      <c r="C5190" s="7" t="inlineStr">
        <is>
          <t>قاعدةُ إشارةِ الخطر «SG-01» — عطلٌ متكررٌ لمعدةٍ واحدة: تُطلق عند ثلاثةُ أعطالٍ في تسعين يومًا · مصدرُها الصيانةُ والتشغيل · ووحدتُها RU-03.</t>
        </is>
      </c>
      <c r="D5190" s="7" t="inlineStr">
        <is>
          <t>إطار إدارة المخاطر المؤسسية — ISO 31000 · IEC 31010 · COSO ERM · ISO 45001 · ICMM CCM</t>
        </is>
      </c>
      <c r="E5190" s="7" t="inlineStr">
        <is>
          <t>§الإشارات</t>
        </is>
      </c>
      <c r="F5190" s="7" t="inlineStr">
        <is>
          <t>RSK</t>
        </is>
      </c>
      <c r="G5190" s="7" t="inlineStr">
        <is>
          <t>قرار مالك موقَّع — نافذ</t>
        </is>
      </c>
      <c r="H5190" s="7" t="inlineStr">
        <is>
          <t>INJAZ-MASTER-MAP</t>
        </is>
      </c>
      <c r="I5190" s="7" t="inlineStr">
        <is>
          <t>ورقةُ أحكامٍ غيرِ مصنَّفة</t>
        </is>
      </c>
      <c r="J5190" s="7" t="inlineStr">
        <is>
          <t>—</t>
        </is>
      </c>
      <c r="K5190" s="7" t="inlineStr">
        <is>
          <t>اختبارُ قاعدة: تحققُ الشرطِ يولّد إشارةً واحدةً لا خطرًا</t>
        </is>
      </c>
      <c r="L5190" s="7" t="inlineStr">
        <is>
          <t>مطلوب — يُقاس من النظام الحي</t>
        </is>
      </c>
      <c r="M5190" s="7" t="inlineStr">
        <is>
          <t>نافذ</t>
        </is>
      </c>
    </row>
    <row r="5191">
      <c r="A5191" s="7" t="n">
        <v>5190</v>
      </c>
      <c r="B5191" s="7" t="inlineStr">
        <is>
          <t>RSK-0159</t>
        </is>
      </c>
      <c r="C5191" s="7" t="inlineStr">
        <is>
          <t>قاعدةُ إشارةِ الخطر «SG-02» — توقفٌ فوق الحدِّ في وردية: تُطلق عند تجاوزُ حدِّ التوقفِ المعلَن · مصدرُها التشغيلُ والموقع · ووحدتُها RU-02.</t>
        </is>
      </c>
      <c r="D5191" s="7" t="inlineStr">
        <is>
          <t>إطار إدارة المخاطر المؤسسية — ISO 31000 · IEC 31010 · COSO ERM · ISO 45001 · ICMM CCM</t>
        </is>
      </c>
      <c r="E5191" s="7" t="inlineStr">
        <is>
          <t>§الإشارات</t>
        </is>
      </c>
      <c r="F5191" s="7" t="inlineStr">
        <is>
          <t>RSK</t>
        </is>
      </c>
      <c r="G5191" s="7" t="inlineStr">
        <is>
          <t>قرار مالك موقَّع — نافذ</t>
        </is>
      </c>
      <c r="H5191" s="7" t="inlineStr">
        <is>
          <t>INJAZ-MASTER-MAP</t>
        </is>
      </c>
      <c r="I5191" s="7" t="inlineStr">
        <is>
          <t>ورقةُ أحكامٍ غيرِ مصنَّفة</t>
        </is>
      </c>
      <c r="J5191" s="7" t="inlineStr">
        <is>
          <t>—</t>
        </is>
      </c>
      <c r="K5191" s="7" t="inlineStr">
        <is>
          <t>اختبارُ قاعدة: تحققُ الشرطِ يولّد إشارةً واحدةً لا خطرًا</t>
        </is>
      </c>
      <c r="L5191" s="7" t="inlineStr">
        <is>
          <t>مطلوب — يُقاس من النظام الحي</t>
        </is>
      </c>
      <c r="M5191" s="7" t="inlineStr">
        <is>
          <t>نافذ</t>
        </is>
      </c>
    </row>
    <row r="5192">
      <c r="A5192" s="7" t="n">
        <v>5191</v>
      </c>
      <c r="B5192" s="7" t="inlineStr">
        <is>
          <t>RSK-0160</t>
        </is>
      </c>
      <c r="C5192" s="7" t="inlineStr">
        <is>
          <t>قاعدةُ إشارةِ الخطر «SG-03» — صيانةٌ وقائيةٌ متأخرة: تُطلق عند تجاوزُ الموعدِ بعشرةِ أيام · مصدرُها الصيانة · ووحدتُها RU-03.</t>
        </is>
      </c>
      <c r="D5192" s="7" t="inlineStr">
        <is>
          <t>إطار إدارة المخاطر المؤسسية — ISO 31000 · IEC 31010 · COSO ERM · ISO 45001 · ICMM CCM</t>
        </is>
      </c>
      <c r="E5192" s="7" t="inlineStr">
        <is>
          <t>§الإشارات</t>
        </is>
      </c>
      <c r="F5192" s="7" t="inlineStr">
        <is>
          <t>RSK</t>
        </is>
      </c>
      <c r="G5192" s="7" t="inlineStr">
        <is>
          <t>قرار مالك موقَّع — نافذ</t>
        </is>
      </c>
      <c r="H5192" s="7" t="inlineStr">
        <is>
          <t>INJAZ-MASTER-MAP</t>
        </is>
      </c>
      <c r="I5192" s="7" t="inlineStr">
        <is>
          <t>ورقةُ أحكامٍ غيرِ مصنَّفة</t>
        </is>
      </c>
      <c r="J5192" s="7" t="inlineStr">
        <is>
          <t>—</t>
        </is>
      </c>
      <c r="K5192" s="7" t="inlineStr">
        <is>
          <t>اختبارُ قاعدة: تحققُ الشرطِ يولّد إشارةً واحدةً لا خطرًا</t>
        </is>
      </c>
      <c r="L5192" s="7" t="inlineStr">
        <is>
          <t>مطلوب — يُقاس من النظام الحي</t>
        </is>
      </c>
      <c r="M5192" s="7" t="inlineStr">
        <is>
          <t>نافذ</t>
        </is>
      </c>
    </row>
    <row r="5193">
      <c r="A5193" s="7" t="n">
        <v>5192</v>
      </c>
      <c r="B5193" s="7" t="inlineStr">
        <is>
          <t>RSK-0161</t>
        </is>
      </c>
      <c r="C5193" s="7" t="inlineStr">
        <is>
          <t>قاعدةُ إشارةِ الخطر «SG-04» — رخصةٌ أو وثيقةٌ منتهيةٌ أو تنتهي: تُطلق عند ثلاثون يومًا قبل الانتهاء · مصدرُها القوى والأسطول · ووحدتُها RU-04 · RU-09.</t>
        </is>
      </c>
      <c r="D5193" s="7" t="inlineStr">
        <is>
          <t>إطار إدارة المخاطر المؤسسية — ISO 31000 · IEC 31010 · COSO ERM · ISO 45001 · ICMM CCM</t>
        </is>
      </c>
      <c r="E5193" s="7" t="inlineStr">
        <is>
          <t>§الإشارات</t>
        </is>
      </c>
      <c r="F5193" s="7" t="inlineStr">
        <is>
          <t>RSK</t>
        </is>
      </c>
      <c r="G5193" s="7" t="inlineStr">
        <is>
          <t>قرار مالك موقَّع — نافذ</t>
        </is>
      </c>
      <c r="H5193" s="7" t="inlineStr">
        <is>
          <t>INJAZ-MASTER-MAP</t>
        </is>
      </c>
      <c r="I5193" s="7" t="inlineStr">
        <is>
          <t>ورقةُ أحكامٍ غيرِ مصنَّفة</t>
        </is>
      </c>
      <c r="J5193" s="7" t="inlineStr">
        <is>
          <t>—</t>
        </is>
      </c>
      <c r="K5193" s="7" t="inlineStr">
        <is>
          <t>اختبارُ قاعدة: تحققُ الشرطِ يولّد إشارةً واحدةً لا خطرًا</t>
        </is>
      </c>
      <c r="L5193" s="7" t="inlineStr">
        <is>
          <t>مطلوب — يُقاس من النظام الحي</t>
        </is>
      </c>
      <c r="M5193" s="7" t="inlineStr">
        <is>
          <t>نافذ</t>
        </is>
      </c>
    </row>
    <row r="5194">
      <c r="A5194" s="7" t="n">
        <v>5193</v>
      </c>
      <c r="B5194" s="7" t="inlineStr">
        <is>
          <t>RSK-0162</t>
        </is>
      </c>
      <c r="C5194" s="7" t="inlineStr">
        <is>
          <t>قاعدةُ إشارةِ الخطر «SG-05» — تأخرُ الموردِ في الإحلال: تُطلق عند تجاوزُ المهلةِ التعاقدية · مصدرُها الموردون · ووحدتُها RU-06.</t>
        </is>
      </c>
      <c r="D5194" s="7" t="inlineStr">
        <is>
          <t>إطار إدارة المخاطر المؤسسية — ISO 31000 · IEC 31010 · COSO ERM · ISO 45001 · ICMM CCM</t>
        </is>
      </c>
      <c r="E5194" s="7" t="inlineStr">
        <is>
          <t>§الإشارات</t>
        </is>
      </c>
      <c r="F5194" s="7" t="inlineStr">
        <is>
          <t>RSK</t>
        </is>
      </c>
      <c r="G5194" s="7" t="inlineStr">
        <is>
          <t>قرار مالك موقَّع — نافذ</t>
        </is>
      </c>
      <c r="H5194" s="7" t="inlineStr">
        <is>
          <t>INJAZ-MASTER-MAP</t>
        </is>
      </c>
      <c r="I5194" s="7" t="inlineStr">
        <is>
          <t>ورقةُ أحكامٍ غيرِ مصنَّفة</t>
        </is>
      </c>
      <c r="J5194" s="7" t="inlineStr">
        <is>
          <t>—</t>
        </is>
      </c>
      <c r="K5194" s="7" t="inlineStr">
        <is>
          <t>اختبارُ قاعدة: تحققُ الشرطِ يولّد إشارةً واحدةً لا خطرًا</t>
        </is>
      </c>
      <c r="L5194" s="7" t="inlineStr">
        <is>
          <t>مطلوب — يُقاس من النظام الحي</t>
        </is>
      </c>
      <c r="M5194" s="7" t="inlineStr">
        <is>
          <t>نافذ</t>
        </is>
      </c>
    </row>
    <row r="5195">
      <c r="A5195" s="7" t="n">
        <v>5194</v>
      </c>
      <c r="B5195" s="7" t="inlineStr">
        <is>
          <t>RSK-0163</t>
        </is>
      </c>
      <c r="C5195" s="7" t="inlineStr">
        <is>
          <t>قاعدةُ إشارةِ الخطر «SG-06» — ذمةٌ تجاوزت الحدَّ الائتماني: تُطلق عند تجاوزُ الحدِّ المعتمد · مصدرُها المالية · ووحدتُها RU-08.</t>
        </is>
      </c>
      <c r="D5195" s="7" t="inlineStr">
        <is>
          <t>إطار إدارة المخاطر المؤسسية — ISO 31000 · IEC 31010 · COSO ERM · ISO 45001 · ICMM CCM</t>
        </is>
      </c>
      <c r="E5195" s="7" t="inlineStr">
        <is>
          <t>§الإشارات</t>
        </is>
      </c>
      <c r="F5195" s="7" t="inlineStr">
        <is>
          <t>RSK</t>
        </is>
      </c>
      <c r="G5195" s="7" t="inlineStr">
        <is>
          <t>قرار مالك موقَّع — نافذ</t>
        </is>
      </c>
      <c r="H5195" s="7" t="inlineStr">
        <is>
          <t>INJAZ-MASTER-MAP</t>
        </is>
      </c>
      <c r="I5195" s="7" t="inlineStr">
        <is>
          <t>ورقةُ أحكامٍ غيرِ مصنَّفة</t>
        </is>
      </c>
      <c r="J5195" s="7" t="inlineStr">
        <is>
          <t>—</t>
        </is>
      </c>
      <c r="K5195" s="7" t="inlineStr">
        <is>
          <t>اختبارُ قاعدة: تحققُ الشرطِ يولّد إشارةً واحدةً لا خطرًا</t>
        </is>
      </c>
      <c r="L5195" s="7" t="inlineStr">
        <is>
          <t>مطلوب — يُقاس من النظام الحي</t>
        </is>
      </c>
      <c r="M5195" s="7" t="inlineStr">
        <is>
          <t>نافذ</t>
        </is>
      </c>
    </row>
    <row r="5196">
      <c r="A5196" s="7" t="n">
        <v>5195</v>
      </c>
      <c r="B5196" s="7" t="inlineStr">
        <is>
          <t>RSK-0164</t>
        </is>
      </c>
      <c r="C5196" s="7" t="inlineStr">
        <is>
          <t>قاعدةُ إشارةِ الخطر «SG-07» — عقدٌ يقترب من الانتهاءِ بلا تجديد: تُطلق عند تسعون يومًا · مصدرُها المبيعاتُ والعقود · ووحدتُها RU-07.</t>
        </is>
      </c>
      <c r="D5196" s="7" t="inlineStr">
        <is>
          <t>إطار إدارة المخاطر المؤسسية — ISO 31000 · IEC 31010 · COSO ERM · ISO 45001 · ICMM CCM</t>
        </is>
      </c>
      <c r="E5196" s="7" t="inlineStr">
        <is>
          <t>§الإشارات</t>
        </is>
      </c>
      <c r="F5196" s="7" t="inlineStr">
        <is>
          <t>RSK</t>
        </is>
      </c>
      <c r="G5196" s="7" t="inlineStr">
        <is>
          <t>قرار مالك موقَّع — نافذ</t>
        </is>
      </c>
      <c r="H5196" s="7" t="inlineStr">
        <is>
          <t>INJAZ-MASTER-MAP</t>
        </is>
      </c>
      <c r="I5196" s="7" t="inlineStr">
        <is>
          <t>ورقةُ أحكامٍ غيرِ مصنَّفة</t>
        </is>
      </c>
      <c r="J5196" s="7" t="inlineStr">
        <is>
          <t>—</t>
        </is>
      </c>
      <c r="K5196" s="7" t="inlineStr">
        <is>
          <t>اختبارُ قاعدة: تحققُ الشرطِ يولّد إشارةً واحدةً لا خطرًا</t>
        </is>
      </c>
      <c r="L5196" s="7" t="inlineStr">
        <is>
          <t>مطلوب — يُقاس من النظام الحي</t>
        </is>
      </c>
      <c r="M5196" s="7" t="inlineStr">
        <is>
          <t>نافذ</t>
        </is>
      </c>
    </row>
    <row r="5197">
      <c r="A5197" s="7" t="n">
        <v>5196</v>
      </c>
      <c r="B5197" s="7" t="inlineStr">
        <is>
          <t>RSK-0165</t>
        </is>
      </c>
      <c r="C5197" s="7" t="inlineStr">
        <is>
          <t>قاعدةُ إشارةِ الخطر «SG-08» — انحرافٌ كبيرٌ في سعرِ الصرف: تُطلق عند تجاوزُ نطاقِ التحمل · مصدرُها المالية · ووحدتُها RU-08.</t>
        </is>
      </c>
      <c r="D5197" s="7" t="inlineStr">
        <is>
          <t>إطار إدارة المخاطر المؤسسية — ISO 31000 · IEC 31010 · COSO ERM · ISO 45001 · ICMM CCM</t>
        </is>
      </c>
      <c r="E5197" s="7" t="inlineStr">
        <is>
          <t>§الإشارات</t>
        </is>
      </c>
      <c r="F5197" s="7" t="inlineStr">
        <is>
          <t>RSK</t>
        </is>
      </c>
      <c r="G5197" s="7" t="inlineStr">
        <is>
          <t>قرار مالك موقَّع — نافذ</t>
        </is>
      </c>
      <c r="H5197" s="7" t="inlineStr">
        <is>
          <t>INJAZ-MASTER-MAP</t>
        </is>
      </c>
      <c r="I5197" s="7" t="inlineStr">
        <is>
          <t>ورقةُ أحكامٍ غيرِ مصنَّفة</t>
        </is>
      </c>
      <c r="J5197" s="7" t="inlineStr">
        <is>
          <t>—</t>
        </is>
      </c>
      <c r="K5197" s="7" t="inlineStr">
        <is>
          <t>اختبارُ قاعدة: تحققُ الشرطِ يولّد إشارةً واحدةً لا خطرًا</t>
        </is>
      </c>
      <c r="L5197" s="7" t="inlineStr">
        <is>
          <t>مطلوب — يُقاس من النظام الحي</t>
        </is>
      </c>
      <c r="M5197" s="7" t="inlineStr">
        <is>
          <t>نافذ</t>
        </is>
      </c>
    </row>
    <row r="5198">
      <c r="A5198" s="7" t="n">
        <v>5197</v>
      </c>
      <c r="B5198" s="7" t="inlineStr">
        <is>
          <t>RSK-0166</t>
        </is>
      </c>
      <c r="C5198" s="7" t="inlineStr">
        <is>
          <t>قاعدةُ إشارةِ الخطر «SG-09» — مخزونٌ حرجٌ تحت الحد: تُطلق عند بلوغُ حدِّ إعادة الطلب · مصدرُها المخازنُ والمشتريات · ووحدتُها RU-06.</t>
        </is>
      </c>
      <c r="D5198" s="7" t="inlineStr">
        <is>
          <t>إطار إدارة المخاطر المؤسسية — ISO 31000 · IEC 31010 · COSO ERM · ISO 45001 · ICMM CCM</t>
        </is>
      </c>
      <c r="E5198" s="7" t="inlineStr">
        <is>
          <t>§الإشارات</t>
        </is>
      </c>
      <c r="F5198" s="7" t="inlineStr">
        <is>
          <t>RSK</t>
        </is>
      </c>
      <c r="G5198" s="7" t="inlineStr">
        <is>
          <t>قرار مالك موقَّع — نافذ</t>
        </is>
      </c>
      <c r="H5198" s="7" t="inlineStr">
        <is>
          <t>INJAZ-MASTER-MAP</t>
        </is>
      </c>
      <c r="I5198" s="7" t="inlineStr">
        <is>
          <t>ورقةُ أحكامٍ غيرِ مصنَّفة</t>
        </is>
      </c>
      <c r="J5198" s="7" t="inlineStr">
        <is>
          <t>—</t>
        </is>
      </c>
      <c r="K5198" s="7" t="inlineStr">
        <is>
          <t>اختبارُ قاعدة: تحققُ الشرطِ يولّد إشارةً واحدةً لا خطرًا</t>
        </is>
      </c>
      <c r="L5198" s="7" t="inlineStr">
        <is>
          <t>مطلوب — يُقاس من النظام الحي</t>
        </is>
      </c>
      <c r="M5198" s="7" t="inlineStr">
        <is>
          <t>نافذ</t>
        </is>
      </c>
    </row>
    <row r="5199">
      <c r="A5199" s="7" t="n">
        <v>5198</v>
      </c>
      <c r="B5199" s="7" t="inlineStr">
        <is>
          <t>RSK-0167</t>
        </is>
      </c>
      <c r="C5199" s="7" t="inlineStr">
        <is>
          <t>قاعدةُ إشارةِ الخطر «SG-10» — ◆ فشلُ ضابطٍ حرج: تُطلق عند أيُّ فشلٍ لضابطٍ موسومٍ حرجًا · مصدرُها الحوكمةُ والمخاطر · ووحدتُها ◆ RU-10 — تصعيدٌ فوري.</t>
        </is>
      </c>
      <c r="D5199" s="7" t="inlineStr">
        <is>
          <t>إطار إدارة المخاطر المؤسسية — ISO 31000 · IEC 31010 · COSO ERM · ISO 45001 · ICMM CCM</t>
        </is>
      </c>
      <c r="E5199" s="7" t="inlineStr">
        <is>
          <t>§الإشارات</t>
        </is>
      </c>
      <c r="F5199" s="7" t="inlineStr">
        <is>
          <t>RSK</t>
        </is>
      </c>
      <c r="G5199" s="7" t="inlineStr">
        <is>
          <t>قرار مالك موقَّع — نافذ</t>
        </is>
      </c>
      <c r="H5199" s="7" t="inlineStr">
        <is>
          <t>INJAZ-MASTER-MAP</t>
        </is>
      </c>
      <c r="I5199" s="7" t="inlineStr">
        <is>
          <t>ورقةُ أحكامٍ غيرِ مصنَّفة</t>
        </is>
      </c>
      <c r="J5199" s="7" t="inlineStr">
        <is>
          <t>—</t>
        </is>
      </c>
      <c r="K5199" s="7" t="inlineStr">
        <is>
          <t>اختبارُ قاعدة: تحققُ الشرطِ يولّد إشارةً واحدةً لا خطرًا</t>
        </is>
      </c>
      <c r="L5199" s="7" t="inlineStr">
        <is>
          <t>مطلوب — يُقاس من النظام الحي</t>
        </is>
      </c>
      <c r="M5199" s="7" t="inlineStr">
        <is>
          <t>نافذ</t>
        </is>
      </c>
    </row>
    <row r="5200">
      <c r="A5200" s="7" t="n">
        <v>5199</v>
      </c>
      <c r="B5200" s="7" t="inlineStr">
        <is>
          <t>RSK-0168</t>
        </is>
      </c>
      <c r="C5200" s="7" t="inlineStr">
        <is>
          <t>قاعدةُ إشارةِ الخطر «SG-11» — تكرارُ بلاغٍ من النوعِ نفسه: تُطلق عند ثلاثةُ بلاغاتٍ في ثلاثين يومًا · مصدرُها مركزُ البلاغات · ووحدتُها حسبَ النوع.</t>
        </is>
      </c>
      <c r="D5200" s="7" t="inlineStr">
        <is>
          <t>إطار إدارة المخاطر المؤسسية — ISO 31000 · IEC 31010 · COSO ERM · ISO 45001 · ICMM CCM</t>
        </is>
      </c>
      <c r="E5200" s="7" t="inlineStr">
        <is>
          <t>§الإشارات</t>
        </is>
      </c>
      <c r="F5200" s="7" t="inlineStr">
        <is>
          <t>RSK</t>
        </is>
      </c>
      <c r="G5200" s="7" t="inlineStr">
        <is>
          <t>قرار مالك موقَّع — نافذ</t>
        </is>
      </c>
      <c r="H5200" s="7" t="inlineStr">
        <is>
          <t>INJAZ-MASTER-MAP</t>
        </is>
      </c>
      <c r="I5200" s="7" t="inlineStr">
        <is>
          <t>ورقةُ أحكامٍ غيرِ مصنَّفة</t>
        </is>
      </c>
      <c r="J5200" s="7" t="inlineStr">
        <is>
          <t>—</t>
        </is>
      </c>
      <c r="K5200" s="7" t="inlineStr">
        <is>
          <t>اختبارُ قاعدة: تحققُ الشرطِ يولّد إشارةً واحدةً لا خطرًا</t>
        </is>
      </c>
      <c r="L5200" s="7" t="inlineStr">
        <is>
          <t>مطلوب — يُقاس من النظام الحي</t>
        </is>
      </c>
      <c r="M5200" s="7" t="inlineStr">
        <is>
          <t>نافذ</t>
        </is>
      </c>
    </row>
    <row r="5201">
      <c r="A5201" s="7" t="n">
        <v>5200</v>
      </c>
      <c r="B5201" s="7" t="inlineStr">
        <is>
          <t>RSK-0169</t>
        </is>
      </c>
      <c r="C5201" s="7" t="inlineStr">
        <is>
          <t>قاعدةُ إشارةِ الخطر «SG-12» — مخالفةُ حوكمةٍ أو تجاوزُ حارس: تُطلق عند أيُّ رفضٍ متكررٍ من الحارس · مصدرُها الحوكمة · ووحدتُها RU-11.</t>
        </is>
      </c>
      <c r="D5201" s="7" t="inlineStr">
        <is>
          <t>إطار إدارة المخاطر المؤسسية — ISO 31000 · IEC 31010 · COSO ERM · ISO 45001 · ICMM CCM</t>
        </is>
      </c>
      <c r="E5201" s="7" t="inlineStr">
        <is>
          <t>§الإشارات</t>
        </is>
      </c>
      <c r="F5201" s="7" t="inlineStr">
        <is>
          <t>RSK</t>
        </is>
      </c>
      <c r="G5201" s="7" t="inlineStr">
        <is>
          <t>قرار مالك موقَّع — نافذ</t>
        </is>
      </c>
      <c r="H5201" s="7" t="inlineStr">
        <is>
          <t>INJAZ-MASTER-MAP</t>
        </is>
      </c>
      <c r="I5201" s="7" t="inlineStr">
        <is>
          <t>ورقةُ أحكامٍ غيرِ مصنَّفة</t>
        </is>
      </c>
      <c r="J5201" s="7" t="inlineStr">
        <is>
          <t>—</t>
        </is>
      </c>
      <c r="K5201" s="7" t="inlineStr">
        <is>
          <t>اختبارُ قاعدة: تحققُ الشرطِ يولّد إشارةً واحدةً لا خطرًا</t>
        </is>
      </c>
      <c r="L5201" s="7" t="inlineStr">
        <is>
          <t>مطلوب — يُقاس من النظام الحي</t>
        </is>
      </c>
      <c r="M5201" s="7" t="inlineStr">
        <is>
          <t>نافذ</t>
        </is>
      </c>
    </row>
    <row r="5202">
      <c r="A5202" s="7" t="n">
        <v>5201</v>
      </c>
      <c r="B5202" s="7" t="inlineStr">
        <is>
          <t>RSK-0170</t>
        </is>
      </c>
      <c r="C5202" s="7" t="inlineStr">
        <is>
          <t>قاعدةُ إشارةِ الخطر «SG-13» — محاولةُ وصولٍ غيرُ معتادة: تُطلق عند تجاوزُ المتوسطِ بضعفين · مصدرُها الحوكمةُ والتقنية · ووحدتُها RU-11.</t>
        </is>
      </c>
      <c r="D5202" s="7" t="inlineStr">
        <is>
          <t>إطار إدارة المخاطر المؤسسية — ISO 31000 · IEC 31010 · COSO ERM · ISO 45001 · ICMM CCM</t>
        </is>
      </c>
      <c r="E5202" s="7" t="inlineStr">
        <is>
          <t>§الإشارات</t>
        </is>
      </c>
      <c r="F5202" s="7" t="inlineStr">
        <is>
          <t>RSK</t>
        </is>
      </c>
      <c r="G5202" s="7" t="inlineStr">
        <is>
          <t>قرار مالك موقَّع — نافذ</t>
        </is>
      </c>
      <c r="H5202" s="7" t="inlineStr">
        <is>
          <t>INJAZ-MASTER-MAP</t>
        </is>
      </c>
      <c r="I5202" s="7" t="inlineStr">
        <is>
          <t>ورقةُ أحكامٍ غيرِ مصنَّفة</t>
        </is>
      </c>
      <c r="J5202" s="7" t="inlineStr">
        <is>
          <t>—</t>
        </is>
      </c>
      <c r="K5202" s="7" t="inlineStr">
        <is>
          <t>اختبارُ قاعدة: تحققُ الشرطِ يولّد إشارةً واحدةً لا خطرًا</t>
        </is>
      </c>
      <c r="L5202" s="7" t="inlineStr">
        <is>
          <t>مطلوب — يُقاس من النظام الحي</t>
        </is>
      </c>
      <c r="M5202" s="7" t="inlineStr">
        <is>
          <t>نافذ</t>
        </is>
      </c>
    </row>
    <row r="5203">
      <c r="A5203" s="7" t="n">
        <v>5202</v>
      </c>
      <c r="B5203" s="7" t="inlineStr">
        <is>
          <t>RSK-0171</t>
        </is>
      </c>
      <c r="C5203" s="7" t="inlineStr">
        <is>
          <t>قاعدةُ إشارةِ الخطر «SG-14» — واقعةٌ كادت تقع: تُطلق عند أيُّ بلاغِ واقعةٍ كادت تقع · مصدرُها الموقعُ والسلامة · ووحدتُها ◆ RU-10.</t>
        </is>
      </c>
      <c r="D5203" s="7" t="inlineStr">
        <is>
          <t>إطار إدارة المخاطر المؤسسية — ISO 31000 · IEC 31010 · COSO ERM · ISO 45001 · ICMM CCM</t>
        </is>
      </c>
      <c r="E5203" s="7" t="inlineStr">
        <is>
          <t>§الإشارات</t>
        </is>
      </c>
      <c r="F5203" s="7" t="inlineStr">
        <is>
          <t>RSK</t>
        </is>
      </c>
      <c r="G5203" s="7" t="inlineStr">
        <is>
          <t>قرار مالك موقَّع — نافذ</t>
        </is>
      </c>
      <c r="H5203" s="7" t="inlineStr">
        <is>
          <t>INJAZ-MASTER-MAP</t>
        </is>
      </c>
      <c r="I5203" s="7" t="inlineStr">
        <is>
          <t>ورقةُ أحكامٍ غيرِ مصنَّفة</t>
        </is>
      </c>
      <c r="J5203" s="7" t="inlineStr">
        <is>
          <t>—</t>
        </is>
      </c>
      <c r="K5203" s="7" t="inlineStr">
        <is>
          <t>اختبارُ قاعدة: تحققُ الشرطِ يولّد إشارةً واحدةً لا خطرًا</t>
        </is>
      </c>
      <c r="L5203" s="7" t="inlineStr">
        <is>
          <t>مطلوب — يُقاس من النظام الحي</t>
        </is>
      </c>
      <c r="M5203" s="7" t="inlineStr">
        <is>
          <t>نافذ</t>
        </is>
      </c>
    </row>
    <row r="5204">
      <c r="A5204" s="7" t="n">
        <v>5203</v>
      </c>
      <c r="B5204" s="7" t="inlineStr">
        <is>
          <t>RSK-0172</t>
        </is>
      </c>
      <c r="C5204" s="7" t="inlineStr">
        <is>
          <t>قاعدةُ إشارةِ الخطر «SG-15» — تجاوزُ مؤشرِ خطرٍ حدَّه الحرج: تُطلق عند أيُّ مؤشرٍ بلغ الحدَّ الحرج · مصدرُها حسبَ المؤشر · ووحدتُها حسبَ المجال.</t>
        </is>
      </c>
      <c r="D5204" s="7" t="inlineStr">
        <is>
          <t>إطار إدارة المخاطر المؤسسية — ISO 31000 · IEC 31010 · COSO ERM · ISO 45001 · ICMM CCM</t>
        </is>
      </c>
      <c r="E5204" s="7" t="inlineStr">
        <is>
          <t>§الإشارات</t>
        </is>
      </c>
      <c r="F5204" s="7" t="inlineStr">
        <is>
          <t>RSK</t>
        </is>
      </c>
      <c r="G5204" s="7" t="inlineStr">
        <is>
          <t>قرار مالك موقَّع — نافذ</t>
        </is>
      </c>
      <c r="H5204" s="7" t="inlineStr">
        <is>
          <t>INJAZ-MASTER-MAP</t>
        </is>
      </c>
      <c r="I5204" s="7" t="inlineStr">
        <is>
          <t>ورقةُ أحكامٍ غيرِ مصنَّفة</t>
        </is>
      </c>
      <c r="J5204" s="7" t="inlineStr">
        <is>
          <t>—</t>
        </is>
      </c>
      <c r="K5204" s="7" t="inlineStr">
        <is>
          <t>اختبارُ قاعدة: تحققُ الشرطِ يولّد إشارةً واحدةً لا خطرًا</t>
        </is>
      </c>
      <c r="L5204" s="7" t="inlineStr">
        <is>
          <t>مطلوب — يُقاس من النظام الحي</t>
        </is>
      </c>
      <c r="M5204" s="7" t="inlineStr">
        <is>
          <t>نافذ</t>
        </is>
      </c>
    </row>
    <row r="5205">
      <c r="A5205" s="7" t="n">
        <v>5204</v>
      </c>
      <c r="B5205" s="7" t="inlineStr">
        <is>
          <t>RSK-0173</t>
        </is>
      </c>
      <c r="C5205" s="7" t="inlineStr">
        <is>
          <t>قاعدةُ إشارةِ الخطر «SG-16» — انحرافُ التكلفةِ عن الميزانية: تُطلق عند تجاوزُ النطاقِ المعتمد · مصدرُها الماليةُ والمشروعات · ووحدتُها RU-08.</t>
        </is>
      </c>
      <c r="D5205" s="7" t="inlineStr">
        <is>
          <t>إطار إدارة المخاطر المؤسسية — ISO 31000 · IEC 31010 · COSO ERM · ISO 45001 · ICMM CCM</t>
        </is>
      </c>
      <c r="E5205" s="7" t="inlineStr">
        <is>
          <t>§الإشارات</t>
        </is>
      </c>
      <c r="F5205" s="7" t="inlineStr">
        <is>
          <t>RSK</t>
        </is>
      </c>
      <c r="G5205" s="7" t="inlineStr">
        <is>
          <t>قرار مالك موقَّع — نافذ</t>
        </is>
      </c>
      <c r="H5205" s="7" t="inlineStr">
        <is>
          <t>INJAZ-MASTER-MAP</t>
        </is>
      </c>
      <c r="I5205" s="7" t="inlineStr">
        <is>
          <t>ورقةُ أحكامٍ غيرِ مصنَّفة</t>
        </is>
      </c>
      <c r="J5205" s="7" t="inlineStr">
        <is>
          <t>—</t>
        </is>
      </c>
      <c r="K5205" s="7" t="inlineStr">
        <is>
          <t>اختبارُ قاعدة: تحققُ الشرطِ يولّد إشارةً واحدةً لا خطرًا</t>
        </is>
      </c>
      <c r="L5205" s="7" t="inlineStr">
        <is>
          <t>مطلوب — يُقاس من النظام الحي</t>
        </is>
      </c>
      <c r="M5205" s="7" t="inlineStr">
        <is>
          <t>نافذ</t>
        </is>
      </c>
    </row>
    <row r="5206">
      <c r="A5206" s="7" t="n">
        <v>5205</v>
      </c>
      <c r="B5206" s="7" t="inlineStr">
        <is>
          <t>RSK-0174</t>
        </is>
      </c>
      <c r="C5206" s="7" t="inlineStr">
        <is>
          <t>قرارُ الفرز «يُهمَل»: الإشارةُ لا تدل على تعرضٍ حقيقي — بسببٍ مكتوبٍ — ولا تُحذف بل تُوسَم.</t>
        </is>
      </c>
      <c r="D5206" s="7" t="inlineStr">
        <is>
          <t>إطار إدارة المخاطر المؤسسية — ISO 31000 · IEC 31010 · COSO ERM · ISO 45001 · ICMM CCM</t>
        </is>
      </c>
      <c r="E5206" s="7" t="inlineStr">
        <is>
          <t>§الإشارات</t>
        </is>
      </c>
      <c r="F5206" s="7" t="inlineStr">
        <is>
          <t>RSK</t>
        </is>
      </c>
      <c r="G5206" s="7" t="inlineStr">
        <is>
          <t>قرار مالك موقَّع — نافذ</t>
        </is>
      </c>
      <c r="H5206" s="7" t="inlineStr">
        <is>
          <t>INJAZ-MASTER-MAP</t>
        </is>
      </c>
      <c r="I5206" s="7" t="inlineStr">
        <is>
          <t>ورقةُ أحكامٍ غيرِ مصنَّفة</t>
        </is>
      </c>
      <c r="J5206" s="7" t="inlineStr">
        <is>
          <t>—</t>
        </is>
      </c>
      <c r="K5206" s="7" t="inlineStr">
        <is>
          <t>اختبارُ فرز: كلُّ إشارةٍ تنتهي بأحد القراراتِ الأربعةِ بسببٍ مكتوب</t>
        </is>
      </c>
      <c r="L5206" s="7" t="inlineStr">
        <is>
          <t>مطلوب — يُقاس من النظام الحي</t>
        </is>
      </c>
      <c r="M5206" s="7" t="inlineStr">
        <is>
          <t>نافذ</t>
        </is>
      </c>
    </row>
    <row r="5207">
      <c r="A5207" s="7" t="n">
        <v>5206</v>
      </c>
      <c r="B5207" s="7" t="inlineStr">
        <is>
          <t>RSK-0175</t>
        </is>
      </c>
      <c r="C5207" s="7" t="inlineStr">
        <is>
          <t>قرارُ الفرز «يُربط بخطرٍ قائم»: التعرضُ مسجَّلٌ أصلًا — ◆ ويُحدَّث تقييمُ الخطرِ القائمِ لا يُنشأ جديد.</t>
        </is>
      </c>
      <c r="D5207" s="7" t="inlineStr">
        <is>
          <t>إطار إدارة المخاطر المؤسسية — ISO 31000 · IEC 31010 · COSO ERM · ISO 45001 · ICMM CCM</t>
        </is>
      </c>
      <c r="E5207" s="7" t="inlineStr">
        <is>
          <t>§الإشارات</t>
        </is>
      </c>
      <c r="F5207" s="7" t="inlineStr">
        <is>
          <t>RSK</t>
        </is>
      </c>
      <c r="G5207" s="7" t="inlineStr">
        <is>
          <t>قرار مالك موقَّع — نافذ</t>
        </is>
      </c>
      <c r="H5207" s="7" t="inlineStr">
        <is>
          <t>INJAZ-MASTER-MAP</t>
        </is>
      </c>
      <c r="I5207" s="7" t="inlineStr">
        <is>
          <t>ورقةُ أحكامٍ غيرِ مصنَّفة</t>
        </is>
      </c>
      <c r="J5207" s="7" t="inlineStr">
        <is>
          <t>—</t>
        </is>
      </c>
      <c r="K5207" s="7" t="inlineStr">
        <is>
          <t>اختبارُ فرز: كلُّ إشارةٍ تنتهي بأحد القراراتِ الأربعةِ بسببٍ مكتوب</t>
        </is>
      </c>
      <c r="L5207" s="7" t="inlineStr">
        <is>
          <t>مطلوب — يُقاس من النظام الحي</t>
        </is>
      </c>
      <c r="M5207" s="7" t="inlineStr">
        <is>
          <t>نافذ</t>
        </is>
      </c>
    </row>
    <row r="5208">
      <c r="A5208" s="7" t="n">
        <v>5207</v>
      </c>
      <c r="B5208" s="7" t="inlineStr">
        <is>
          <t>RSK-0176</t>
        </is>
      </c>
      <c r="C5208" s="7" t="inlineStr">
        <is>
          <t>قرارُ الفرز «يُنشئ خطرًا جديدًا»: تعرضٌ لم يكن مسجَّلًا — يدخل دورةَ الحياةِ من مرحلة التصنيف.</t>
        </is>
      </c>
      <c r="D5208" s="7" t="inlineStr">
        <is>
          <t>إطار إدارة المخاطر المؤسسية — ISO 31000 · IEC 31010 · COSO ERM · ISO 45001 · ICMM CCM</t>
        </is>
      </c>
      <c r="E5208" s="7" t="inlineStr">
        <is>
          <t>§الإشارات</t>
        </is>
      </c>
      <c r="F5208" s="7" t="inlineStr">
        <is>
          <t>RSK</t>
        </is>
      </c>
      <c r="G5208" s="7" t="inlineStr">
        <is>
          <t>قرار مالك موقَّع — نافذ</t>
        </is>
      </c>
      <c r="H5208" s="7" t="inlineStr">
        <is>
          <t>INJAZ-MASTER-MAP</t>
        </is>
      </c>
      <c r="I5208" s="7" t="inlineStr">
        <is>
          <t>ورقةُ أحكامٍ غيرِ مصنَّفة</t>
        </is>
      </c>
      <c r="J5208" s="7" t="inlineStr">
        <is>
          <t>—</t>
        </is>
      </c>
      <c r="K5208" s="7" t="inlineStr">
        <is>
          <t>اختبارُ فرز: كلُّ إشارةٍ تنتهي بأحد القراراتِ الأربعةِ بسببٍ مكتوب</t>
        </is>
      </c>
      <c r="L5208" s="7" t="inlineStr">
        <is>
          <t>مطلوب — يُقاس من النظام الحي</t>
        </is>
      </c>
      <c r="M5208" s="7" t="inlineStr">
        <is>
          <t>نافذ</t>
        </is>
      </c>
    </row>
    <row r="5209">
      <c r="A5209" s="7" t="n">
        <v>5208</v>
      </c>
      <c r="B5209" s="7" t="inlineStr">
        <is>
          <t>RSK-0177</t>
        </is>
      </c>
      <c r="C5209" s="7" t="inlineStr">
        <is>
          <t>قرارُ الفرز «يُصعَّد فورًا»: تعرضٌ حرجٌ لا يحتمل الدورةَ العادية — ◆ يصل للرئيس التنفيذيِّ في اليوم نفسه.</t>
        </is>
      </c>
      <c r="D5209" s="7" t="inlineStr">
        <is>
          <t>إطار إدارة المخاطر المؤسسية — ISO 31000 · IEC 31010 · COSO ERM · ISO 45001 · ICMM CCM</t>
        </is>
      </c>
      <c r="E5209" s="7" t="inlineStr">
        <is>
          <t>§الإشارات</t>
        </is>
      </c>
      <c r="F5209" s="7" t="inlineStr">
        <is>
          <t>RSK</t>
        </is>
      </c>
      <c r="G5209" s="7" t="inlineStr">
        <is>
          <t>قرار مالك موقَّع — نافذ</t>
        </is>
      </c>
      <c r="H5209" s="7" t="inlineStr">
        <is>
          <t>INJAZ-MASTER-MAP</t>
        </is>
      </c>
      <c r="I5209" s="7" t="inlineStr">
        <is>
          <t>ورقةُ أحكامٍ غيرِ مصنَّفة</t>
        </is>
      </c>
      <c r="J5209" s="7" t="inlineStr">
        <is>
          <t>—</t>
        </is>
      </c>
      <c r="K5209" s="7" t="inlineStr">
        <is>
          <t>اختبارُ فرز: كلُّ إشارةٍ تنتهي بأحد القراراتِ الأربعةِ بسببٍ مكتوب</t>
        </is>
      </c>
      <c r="L5209" s="7" t="inlineStr">
        <is>
          <t>مطلوب — يُقاس من النظام الحي</t>
        </is>
      </c>
      <c r="M5209" s="7" t="inlineStr">
        <is>
          <t>نافذ</t>
        </is>
      </c>
    </row>
    <row r="5210">
      <c r="A5210" s="7" t="n">
        <v>5209</v>
      </c>
      <c r="B5210" s="7" t="inlineStr">
        <is>
          <t>RSK-0178</t>
        </is>
      </c>
      <c r="C5210" s="7" t="inlineStr">
        <is>
          <t>الدور «Risk Owner — مالكُ الخطر» — مديرُ الإدارةِ المسؤولةِ عن التعرض: يقيّم ويعالج ويقبل ضمن سقفه · ◆ لا يقبل خطرًا فوقَ سقفه منفردًا.</t>
        </is>
      </c>
      <c r="D5210" s="7" t="inlineStr">
        <is>
          <t>إطار إدارة المخاطر المؤسسية — ISO 31000 · IEC 31010 · COSO ERM · ISO 45001 · ICMM CCM</t>
        </is>
      </c>
      <c r="E5210" s="7" t="inlineStr">
        <is>
          <t>§الأدوار</t>
        </is>
      </c>
      <c r="F5210" s="7" t="inlineStr">
        <is>
          <t>RSK</t>
        </is>
      </c>
      <c r="G5210" s="7" t="inlineStr">
        <is>
          <t>قرار مالك موقَّع — نافذ</t>
        </is>
      </c>
      <c r="H5210" s="7" t="inlineStr">
        <is>
          <t>INJAZ-MASTER-MAP</t>
        </is>
      </c>
      <c r="I5210" s="7" t="inlineStr">
        <is>
          <t>ورقةُ أحكامٍ غيرِ مصنَّفة</t>
        </is>
      </c>
      <c r="J5210" s="7" t="inlineStr">
        <is>
          <t>—</t>
        </is>
      </c>
      <c r="K5210" s="7" t="inlineStr">
        <is>
          <t>اختبارُ دور: Risk Owner — مالكُ الخطر لا يتجاوز حدَّه المعلَن</t>
        </is>
      </c>
      <c r="L5210" s="7" t="inlineStr">
        <is>
          <t>مطلوب — يُقاس من النظام الحي</t>
        </is>
      </c>
      <c r="M5210" s="7" t="inlineStr">
        <is>
          <t>نافذ</t>
        </is>
      </c>
    </row>
    <row r="5211">
      <c r="A5211" s="7" t="n">
        <v>5210</v>
      </c>
      <c r="B5211" s="7" t="inlineStr">
        <is>
          <t>RSK-0179</t>
        </is>
      </c>
      <c r="C5211" s="7" t="inlineStr">
        <is>
          <t>الدور «Control Owner — مالكُ الضابط» — من يشغّل الضابطَ فعلًا: ينفّذ الضابطَ ويقدّم دليلَ تنفيذه · ◆ لا يتحقق من ضابطِ نفسِه.</t>
        </is>
      </c>
      <c r="D5211" s="7" t="inlineStr">
        <is>
          <t>إطار إدارة المخاطر المؤسسية — ISO 31000 · IEC 31010 · COSO ERM · ISO 45001 · ICMM CCM</t>
        </is>
      </c>
      <c r="E5211" s="7" t="inlineStr">
        <is>
          <t>§الأدوار</t>
        </is>
      </c>
      <c r="F5211" s="7" t="inlineStr">
        <is>
          <t>RSK</t>
        </is>
      </c>
      <c r="G5211" s="7" t="inlineStr">
        <is>
          <t>قرار مالك موقَّع — نافذ</t>
        </is>
      </c>
      <c r="H5211" s="7" t="inlineStr">
        <is>
          <t>INJAZ-MASTER-MAP</t>
        </is>
      </c>
      <c r="I5211" s="7" t="inlineStr">
        <is>
          <t>ورقةُ أحكامٍ غيرِ مصنَّفة</t>
        </is>
      </c>
      <c r="J5211" s="7" t="inlineStr">
        <is>
          <t>—</t>
        </is>
      </c>
      <c r="K5211" s="7" t="inlineStr">
        <is>
          <t>اختبارُ دور: Control Owner — مالكُ الضابط لا يتجاوز حدَّه المعلَن</t>
        </is>
      </c>
      <c r="L5211" s="7" t="inlineStr">
        <is>
          <t>مطلوب — يُقاس من النظام الحي</t>
        </is>
      </c>
      <c r="M5211" s="7" t="inlineStr">
        <is>
          <t>نافذ</t>
        </is>
      </c>
    </row>
    <row r="5212">
      <c r="A5212" s="7" t="n">
        <v>5211</v>
      </c>
      <c r="B5212" s="7" t="inlineStr">
        <is>
          <t>RSK-0180</t>
        </is>
      </c>
      <c r="C5212" s="7" t="inlineStr">
        <is>
          <t>الدور «Action Owner — مسؤولُ المعالجة» — من ينفّذ إجراءَ المعالجة: ينفّذ ويقدّم دليلَ الإنجاز · ويظهر الإجراءُ في مهامِّه.</t>
        </is>
      </c>
      <c r="D5212" s="7" t="inlineStr">
        <is>
          <t>إطار إدارة المخاطر المؤسسية — ISO 31000 · IEC 31010 · COSO ERM · ISO 45001 · ICMM CCM</t>
        </is>
      </c>
      <c r="E5212" s="7" t="inlineStr">
        <is>
          <t>§الأدوار</t>
        </is>
      </c>
      <c r="F5212" s="7" t="inlineStr">
        <is>
          <t>RSK</t>
        </is>
      </c>
      <c r="G5212" s="7" t="inlineStr">
        <is>
          <t>قرار مالك موقَّع — نافذ</t>
        </is>
      </c>
      <c r="H5212" s="7" t="inlineStr">
        <is>
          <t>INJAZ-MASTER-MAP</t>
        </is>
      </c>
      <c r="I5212" s="7" t="inlineStr">
        <is>
          <t>ورقةُ أحكامٍ غيرِ مصنَّفة</t>
        </is>
      </c>
      <c r="J5212" s="7" t="inlineStr">
        <is>
          <t>—</t>
        </is>
      </c>
      <c r="K5212" s="7" t="inlineStr">
        <is>
          <t>اختبارُ دور: Action Owner — مسؤولُ المعالجة لا يتجاوز حدَّه المعلَن</t>
        </is>
      </c>
      <c r="L5212" s="7" t="inlineStr">
        <is>
          <t>مطلوب — يُقاس من النظام الحي</t>
        </is>
      </c>
      <c r="M5212" s="7" t="inlineStr">
        <is>
          <t>نافذ</t>
        </is>
      </c>
    </row>
    <row r="5213">
      <c r="A5213" s="7" t="n">
        <v>5212</v>
      </c>
      <c r="B5213" s="7" t="inlineStr">
        <is>
          <t>RSK-0181</t>
        </is>
      </c>
      <c r="C5213" s="7" t="inlineStr">
        <is>
          <t>الدور «Risk Analyst — محللُ المخاطر» — من إدارةِ المخاطر: يفرز ويصنّف ويتحدى التقييمَ ويراقب · ◆ لا يملك الخطرَ ولا يقبله.</t>
        </is>
      </c>
      <c r="D5213" s="7" t="inlineStr">
        <is>
          <t>إطار إدارة المخاطر المؤسسية — ISO 31000 · IEC 31010 · COSO ERM · ISO 45001 · ICMM CCM</t>
        </is>
      </c>
      <c r="E5213" s="7" t="inlineStr">
        <is>
          <t>§الأدوار</t>
        </is>
      </c>
      <c r="F5213" s="7" t="inlineStr">
        <is>
          <t>RSK</t>
        </is>
      </c>
      <c r="G5213" s="7" t="inlineStr">
        <is>
          <t>قرار مالك موقَّع — نافذ</t>
        </is>
      </c>
      <c r="H5213" s="7" t="inlineStr">
        <is>
          <t>INJAZ-MASTER-MAP</t>
        </is>
      </c>
      <c r="I5213" s="7" t="inlineStr">
        <is>
          <t>ورقةُ أحكامٍ غيرِ مصنَّفة</t>
        </is>
      </c>
      <c r="J5213" s="7" t="inlineStr">
        <is>
          <t>—</t>
        </is>
      </c>
      <c r="K5213" s="7" t="inlineStr">
        <is>
          <t>اختبارُ دور: Risk Analyst — محللُ المخاطر لا يتجاوز حدَّه المعلَن</t>
        </is>
      </c>
      <c r="L5213" s="7" t="inlineStr">
        <is>
          <t>مطلوب — يُقاس من النظام الحي</t>
        </is>
      </c>
      <c r="M5213" s="7" t="inlineStr">
        <is>
          <t>نافذ</t>
        </is>
      </c>
    </row>
    <row r="5214">
      <c r="A5214" s="7" t="n">
        <v>5213</v>
      </c>
      <c r="B5214" s="7" t="inlineStr">
        <is>
          <t>RSK-0182</t>
        </is>
      </c>
      <c r="C5214" s="7" t="inlineStr">
        <is>
          <t>الدور «Risk Manager — مديرُ المخاطر» — رئيسُ إدارةِ المخاطر: يملك الإطارَ والتصنيفَ والمنهجَ والتصعيدَ ويعتمد الشهيةَ المقترحة · ◆ يتبع الرئيسَ التنفيذيَّ مباشرةً.</t>
        </is>
      </c>
      <c r="D5214" s="7" t="inlineStr">
        <is>
          <t>إطار إدارة المخاطر المؤسسية — ISO 31000 · IEC 31010 · COSO ERM · ISO 45001 · ICMM CCM</t>
        </is>
      </c>
      <c r="E5214" s="7" t="inlineStr">
        <is>
          <t>§الأدوار</t>
        </is>
      </c>
      <c r="F5214" s="7" t="inlineStr">
        <is>
          <t>RSK</t>
        </is>
      </c>
      <c r="G5214" s="7" t="inlineStr">
        <is>
          <t>قرار مالك موقَّع — نافذ</t>
        </is>
      </c>
      <c r="H5214" s="7" t="inlineStr">
        <is>
          <t>INJAZ-MASTER-MAP</t>
        </is>
      </c>
      <c r="I5214" s="7" t="inlineStr">
        <is>
          <t>ورقةُ أحكامٍ غيرِ مصنَّفة</t>
        </is>
      </c>
      <c r="J5214" s="7" t="inlineStr">
        <is>
          <t>—</t>
        </is>
      </c>
      <c r="K5214" s="7" t="inlineStr">
        <is>
          <t>اختبارُ دور: Risk Manager — مديرُ المخاطر لا يتجاوز حدَّه المعلَن</t>
        </is>
      </c>
      <c r="L5214" s="7" t="inlineStr">
        <is>
          <t>مطلوب — يُقاس من النظام الحي</t>
        </is>
      </c>
      <c r="M5214" s="7" t="inlineStr">
        <is>
          <t>نافذ</t>
        </is>
      </c>
    </row>
    <row r="5215">
      <c r="A5215" s="7" t="n">
        <v>5214</v>
      </c>
      <c r="B5215" s="7" t="inlineStr">
        <is>
          <t>RSK-0183</t>
        </is>
      </c>
      <c r="C5215" s="7" t="inlineStr">
        <is>
          <t>الدور «Risk Approver — مُقِرُّ الخطر» — صاحبُ السلطةِ بحسب الدرجة: يقبل الخطرَ المتبقيَ رسميًّا بمهلةِ مراجعة · بحسب مصفوفةِ الاعتماد.</t>
        </is>
      </c>
      <c r="D5215" s="7" t="inlineStr">
        <is>
          <t>إطار إدارة المخاطر المؤسسية — ISO 31000 · IEC 31010 · COSO ERM · ISO 45001 · ICMM CCM</t>
        </is>
      </c>
      <c r="E5215" s="7" t="inlineStr">
        <is>
          <t>§الأدوار</t>
        </is>
      </c>
      <c r="F5215" s="7" t="inlineStr">
        <is>
          <t>RSK</t>
        </is>
      </c>
      <c r="G5215" s="7" t="inlineStr">
        <is>
          <t>قرار مالك موقَّع — نافذ</t>
        </is>
      </c>
      <c r="H5215" s="7" t="inlineStr">
        <is>
          <t>INJAZ-MASTER-MAP</t>
        </is>
      </c>
      <c r="I5215" s="7" t="inlineStr">
        <is>
          <t>ورقةُ أحكامٍ غيرِ مصنَّفة</t>
        </is>
      </c>
      <c r="J5215" s="7" t="inlineStr">
        <is>
          <t>—</t>
        </is>
      </c>
      <c r="K5215" s="7" t="inlineStr">
        <is>
          <t>اختبارُ دور: Risk Approver — مُقِرُّ الخطر لا يتجاوز حدَّه المعلَن</t>
        </is>
      </c>
      <c r="L5215" s="7" t="inlineStr">
        <is>
          <t>مطلوب — يُقاس من النظام الحي</t>
        </is>
      </c>
      <c r="M5215" s="7" t="inlineStr">
        <is>
          <t>نافذ</t>
        </is>
      </c>
    </row>
    <row r="5216">
      <c r="A5216" s="7" t="n">
        <v>5215</v>
      </c>
      <c r="B5216" s="7" t="inlineStr">
        <is>
          <t>RSK-0184</t>
        </is>
      </c>
      <c r="C5216" s="7" t="inlineStr">
        <is>
          <t>الدور «Executive Owner — المالكُ التنفيذي» — النائبُ أو الرئيسُ عند التصعيد: يحسم ما تجاوز سقفَ الإدارة · والمخاطرُ الحرجةُ تصله إلزامًا.</t>
        </is>
      </c>
      <c r="D5216" s="7" t="inlineStr">
        <is>
          <t>إطار إدارة المخاطر المؤسسية — ISO 31000 · IEC 31010 · COSO ERM · ISO 45001 · ICMM CCM</t>
        </is>
      </c>
      <c r="E5216" s="7" t="inlineStr">
        <is>
          <t>§الأدوار</t>
        </is>
      </c>
      <c r="F5216" s="7" t="inlineStr">
        <is>
          <t>RSK</t>
        </is>
      </c>
      <c r="G5216" s="7" t="inlineStr">
        <is>
          <t>قرار مالك موقَّع — نافذ</t>
        </is>
      </c>
      <c r="H5216" s="7" t="inlineStr">
        <is>
          <t>INJAZ-MASTER-MAP</t>
        </is>
      </c>
      <c r="I5216" s="7" t="inlineStr">
        <is>
          <t>ورقةُ أحكامٍ غيرِ مصنَّفة</t>
        </is>
      </c>
      <c r="J5216" s="7" t="inlineStr">
        <is>
          <t>—</t>
        </is>
      </c>
      <c r="K5216" s="7" t="inlineStr">
        <is>
          <t>اختبارُ دور: Executive Owner — المالكُ التنفيذي لا يتجاوز حدَّه المعلَن</t>
        </is>
      </c>
      <c r="L5216" s="7" t="inlineStr">
        <is>
          <t>مطلوب — يُقاس من النظام الحي</t>
        </is>
      </c>
      <c r="M5216" s="7" t="inlineStr">
        <is>
          <t>نافذ</t>
        </is>
      </c>
    </row>
    <row r="5217">
      <c r="A5217" s="7" t="n">
        <v>5216</v>
      </c>
      <c r="B5217" s="7" t="inlineStr">
        <is>
          <t>RSK-0185</t>
        </is>
      </c>
      <c r="C5217" s="7" t="inlineStr">
        <is>
          <t>الدور «Independent Verifier — المتحقِّق المستقل» — من غيرِ مالكِ الضابط: يتحقق من الضوابطِ الحرجةِ بدليل · ◆ إلزاميٌّ للضوابطِ الحرجةِ وحدَها.</t>
        </is>
      </c>
      <c r="D5217" s="7" t="inlineStr">
        <is>
          <t>إطار إدارة المخاطر المؤسسية — ISO 31000 · IEC 31010 · COSO ERM · ISO 45001 · ICMM CCM</t>
        </is>
      </c>
      <c r="E5217" s="7" t="inlineStr">
        <is>
          <t>§الأدوار</t>
        </is>
      </c>
      <c r="F5217" s="7" t="inlineStr">
        <is>
          <t>RSK</t>
        </is>
      </c>
      <c r="G5217" s="7" t="inlineStr">
        <is>
          <t>قرار مالك موقَّع — نافذ</t>
        </is>
      </c>
      <c r="H5217" s="7" t="inlineStr">
        <is>
          <t>INJAZ-MASTER-MAP</t>
        </is>
      </c>
      <c r="I5217" s="7" t="inlineStr">
        <is>
          <t>ورقةُ أحكامٍ غيرِ مصنَّفة</t>
        </is>
      </c>
      <c r="J5217" s="7" t="inlineStr">
        <is>
          <t>—</t>
        </is>
      </c>
      <c r="K5217" s="7" t="inlineStr">
        <is>
          <t>اختبارُ دور: Independent Verifier — المتحقِّق المستقل لا يتجاوز حدَّه المعلَن</t>
        </is>
      </c>
      <c r="L5217" s="7" t="inlineStr">
        <is>
          <t>مطلوب — يُقاس من النظام الحي</t>
        </is>
      </c>
      <c r="M5217" s="7" t="inlineStr">
        <is>
          <t>نافذ</t>
        </is>
      </c>
    </row>
    <row r="5218">
      <c r="A5218" s="7" t="n">
        <v>5217</v>
      </c>
      <c r="B5218" s="7" t="inlineStr">
        <is>
          <t>RSK-0186</t>
        </is>
      </c>
      <c r="C5218" s="7" t="inlineStr">
        <is>
          <t>مستوى الخطر «منخفض»: يقبله مالكُ الخطرِ نفسُه · ويُراجَع سنويًّا · وتصعيدُه لا تصعيد · ومعالجتُه يُسجَّل ويُراقب.</t>
        </is>
      </c>
      <c r="D5218" s="7" t="inlineStr">
        <is>
          <t>إطار إدارة المخاطر المؤسسية — ISO 31000 · IEC 31010 · COSO ERM · ISO 45001 · ICMM CCM</t>
        </is>
      </c>
      <c r="E5218" s="7" t="inlineStr">
        <is>
          <t>§الاعتماد</t>
        </is>
      </c>
      <c r="F5218" s="7" t="inlineStr">
        <is>
          <t>RSK</t>
        </is>
      </c>
      <c r="G5218" s="7" t="inlineStr">
        <is>
          <t>قرار مالك موقَّع — نافذ</t>
        </is>
      </c>
      <c r="H5218" s="7" t="inlineStr">
        <is>
          <t>INJAZ-MASTER-MAP</t>
        </is>
      </c>
      <c r="I5218" s="7" t="inlineStr">
        <is>
          <t>ورقةُ أحكامٍ غيرِ مصنَّفة</t>
        </is>
      </c>
      <c r="J5218" s="7" t="inlineStr">
        <is>
          <t>—</t>
        </is>
      </c>
      <c r="K5218" s="7" t="inlineStr">
        <is>
          <t>اختبارُ سقف: محاولةُ قبولِ خطرٍ منخفض من غيرِ المخوَّلِ تُرفض</t>
        </is>
      </c>
      <c r="L5218" s="7" t="inlineStr">
        <is>
          <t>مطلوب — يُقاس من النظام الحي</t>
        </is>
      </c>
      <c r="M5218" s="7" t="inlineStr">
        <is>
          <t>نافذ</t>
        </is>
      </c>
    </row>
    <row r="5219">
      <c r="A5219" s="7" t="n">
        <v>5218</v>
      </c>
      <c r="B5219" s="7" t="inlineStr">
        <is>
          <t>RSK-0187</t>
        </is>
      </c>
      <c r="C5219" s="7" t="inlineStr">
        <is>
          <t>مستوى الخطر «متوسط»: يقبله مالكُ الخطرِ بمراجعةِ محللِ المخاطر · ويُراجَع نصفَ سنويّ · وتصعيدُه إشعارُ مديرِ المخاطر · ومعالجتُه خطةُ معالجةٍ إلزامية.</t>
        </is>
      </c>
      <c r="D5219" s="7" t="inlineStr">
        <is>
          <t>إطار إدارة المخاطر المؤسسية — ISO 31000 · IEC 31010 · COSO ERM · ISO 45001 · ICMM CCM</t>
        </is>
      </c>
      <c r="E5219" s="7" t="inlineStr">
        <is>
          <t>§الاعتماد</t>
        </is>
      </c>
      <c r="F5219" s="7" t="inlineStr">
        <is>
          <t>RSK</t>
        </is>
      </c>
      <c r="G5219" s="7" t="inlineStr">
        <is>
          <t>قرار مالك موقَّع — نافذ</t>
        </is>
      </c>
      <c r="H5219" s="7" t="inlineStr">
        <is>
          <t>INJAZ-MASTER-MAP</t>
        </is>
      </c>
      <c r="I5219" s="7" t="inlineStr">
        <is>
          <t>ورقةُ أحكامٍ غيرِ مصنَّفة</t>
        </is>
      </c>
      <c r="J5219" s="7" t="inlineStr">
        <is>
          <t>—</t>
        </is>
      </c>
      <c r="K5219" s="7" t="inlineStr">
        <is>
          <t>اختبارُ سقف: محاولةُ قبولِ خطرٍ متوسط من غيرِ المخوَّلِ تُرفض</t>
        </is>
      </c>
      <c r="L5219" s="7" t="inlineStr">
        <is>
          <t>مطلوب — يُقاس من النظام الحي</t>
        </is>
      </c>
      <c r="M5219" s="7" t="inlineStr">
        <is>
          <t>نافذ</t>
        </is>
      </c>
    </row>
    <row r="5220">
      <c r="A5220" s="7" t="n">
        <v>5219</v>
      </c>
      <c r="B5220" s="7" t="inlineStr">
        <is>
          <t>RSK-0188</t>
        </is>
      </c>
      <c r="C5220" s="7" t="inlineStr">
        <is>
          <t>مستوى الخطر «مرتفع»: يقبله ◆ النائبُ المختصُّ — لا مالكُ الخطرِ منفردًا · ويُراجَع ربعَ سنويّ · وتصعيدُه تصعيدٌ لمديرِ المخاطرِ والنائب · ومعالجتُه معالجةٌ بمهلةٍ ومسؤول.</t>
        </is>
      </c>
      <c r="D5220" s="7" t="inlineStr">
        <is>
          <t>إطار إدارة المخاطر المؤسسية — ISO 31000 · IEC 31010 · COSO ERM · ISO 45001 · ICMM CCM</t>
        </is>
      </c>
      <c r="E5220" s="7" t="inlineStr">
        <is>
          <t>§الاعتماد</t>
        </is>
      </c>
      <c r="F5220" s="7" t="inlineStr">
        <is>
          <t>RSK</t>
        </is>
      </c>
      <c r="G5220" s="7" t="inlineStr">
        <is>
          <t>قرار مالك موقَّع — نافذ</t>
        </is>
      </c>
      <c r="H5220" s="7" t="inlineStr">
        <is>
          <t>INJAZ-MASTER-MAP</t>
        </is>
      </c>
      <c r="I5220" s="7" t="inlineStr">
        <is>
          <t>ورقةُ أحكامٍ غيرِ مصنَّفة</t>
        </is>
      </c>
      <c r="J5220" s="7" t="inlineStr">
        <is>
          <t>—</t>
        </is>
      </c>
      <c r="K5220" s="7" t="inlineStr">
        <is>
          <t>اختبارُ سقف: محاولةُ قبولِ خطرٍ مرتفع من غيرِ المخوَّلِ تُرفض</t>
        </is>
      </c>
      <c r="L5220" s="7" t="inlineStr">
        <is>
          <t>مطلوب — يُقاس من النظام الحي</t>
        </is>
      </c>
      <c r="M5220" s="7" t="inlineStr">
        <is>
          <t>نافذ</t>
        </is>
      </c>
    </row>
    <row r="5221">
      <c r="A5221" s="7" t="n">
        <v>5220</v>
      </c>
      <c r="B5221" s="7" t="inlineStr">
        <is>
          <t>RSK-0189</t>
        </is>
      </c>
      <c r="C5221" s="7" t="inlineStr">
        <is>
          <t>مستوى الخطر «حرج»: يقبله ◆ الرئيسُ التنفيذيُّ حصرًا · ويُراجَع شهريًّا · وتصعيدُه ◆ تصعيدٌ فوريٌّ للرئيسِ في اليومِ نفسه · ومعالجتُه معالجةٌ عاجلةٌ وضابطٌ معوِّضٌ مؤقت.</t>
        </is>
      </c>
      <c r="D5221" s="7" t="inlineStr">
        <is>
          <t>إطار إدارة المخاطر المؤسسية — ISO 31000 · IEC 31010 · COSO ERM · ISO 45001 · ICMM CCM</t>
        </is>
      </c>
      <c r="E5221" s="7" t="inlineStr">
        <is>
          <t>§الاعتماد</t>
        </is>
      </c>
      <c r="F5221" s="7" t="inlineStr">
        <is>
          <t>RSK</t>
        </is>
      </c>
      <c r="G5221" s="7" t="inlineStr">
        <is>
          <t>قرار مالك موقَّع — نافذ</t>
        </is>
      </c>
      <c r="H5221" s="7" t="inlineStr">
        <is>
          <t>INJAZ-MASTER-MAP</t>
        </is>
      </c>
      <c r="I5221" s="7" t="inlineStr">
        <is>
          <t>ورقةُ أحكامٍ غيرِ مصنَّفة</t>
        </is>
      </c>
      <c r="J5221" s="7" t="inlineStr">
        <is>
          <t>—</t>
        </is>
      </c>
      <c r="K5221" s="7" t="inlineStr">
        <is>
          <t>اختبارُ سقف: محاولةُ قبولِ خطرٍ حرج من غيرِ المخوَّلِ تُرفض</t>
        </is>
      </c>
      <c r="L5221" s="7" t="inlineStr">
        <is>
          <t>مطلوب — يُقاس من النظام الحي</t>
        </is>
      </c>
      <c r="M5221" s="7" t="inlineStr">
        <is>
          <t>نافذ</t>
        </is>
      </c>
    </row>
    <row r="5222">
      <c r="A5222" s="7" t="n">
        <v>5221</v>
      </c>
      <c r="B5222" s="7" t="inlineStr">
        <is>
          <t>RSK-0190</t>
        </is>
      </c>
      <c r="C5222" s="7" t="inlineStr">
        <is>
          <t>مستوى الخطر «◆ محظور»: يقبله لا يُقبل بحال · ويُراجَع — · وتصعيدُه تصعيدٌ فوريٌّ وإيقافُ النشاط · ومعالجتُه مخالفةُ قانونٍ أو حارسٍ غيرِ قابلٍ للتجاوز أو حدثٍ عاليِ العواقبِ بلا ضابطٍ حرج.</t>
        </is>
      </c>
      <c r="D5222" s="7" t="inlineStr">
        <is>
          <t>إطار إدارة المخاطر المؤسسية — ISO 31000 · IEC 31010 · COSO ERM · ISO 45001 · ICMM CCM</t>
        </is>
      </c>
      <c r="E5222" s="7" t="inlineStr">
        <is>
          <t>§الاعتماد</t>
        </is>
      </c>
      <c r="F5222" s="7" t="inlineStr">
        <is>
          <t>RSK</t>
        </is>
      </c>
      <c r="G5222" s="7" t="inlineStr">
        <is>
          <t>قرار مالك موقَّع — نافذ</t>
        </is>
      </c>
      <c r="H5222" s="7" t="inlineStr">
        <is>
          <t>INJAZ-MASTER-MAP</t>
        </is>
      </c>
      <c r="I5222" s="7" t="inlineStr">
        <is>
          <t>ورقةُ أحكامٍ غيرِ مصنَّفة</t>
        </is>
      </c>
      <c r="J5222" s="7" t="inlineStr">
        <is>
          <t>—</t>
        </is>
      </c>
      <c r="K5222" s="7" t="inlineStr">
        <is>
          <t>اختبارُ سقف: محاولةُ قبولِ خطرٍ ◆ محظور من غيرِ المخوَّلِ تُرفض</t>
        </is>
      </c>
      <c r="L5222" s="7" t="inlineStr">
        <is>
          <t>مطلوب — يُقاس من النظام الحي</t>
        </is>
      </c>
      <c r="M5222" s="7" t="inlineStr">
        <is>
          <t>نافذ</t>
        </is>
      </c>
    </row>
    <row r="5223">
      <c r="A5223" s="7" t="n">
        <v>5222</v>
      </c>
      <c r="B5223" s="7" t="inlineStr">
        <is>
          <t>RSK-0191</t>
        </is>
      </c>
      <c r="C5223" s="7" t="inlineStr">
        <is>
          <t>تبويبُ مساحةِ مخاطرِ الإدارة «ملخصُ مخاطرِ الإدارة»: يعرض أهمُّ المخاطرِ ودرجاتُها واتجاهُها · وحقُّ المستخدمِ فيه قراءةٌ فقط.</t>
        </is>
      </c>
      <c r="D5223" s="7" t="inlineStr">
        <is>
          <t>إطار إدارة المخاطر المؤسسية — ISO 31000 · IEC 31010 · COSO ERM · ISO 45001 · ICMM CCM</t>
        </is>
      </c>
      <c r="E5223" s="7" t="inlineStr">
        <is>
          <t>§مساحة الإدارة</t>
        </is>
      </c>
      <c r="F5223" s="7" t="inlineStr">
        <is>
          <t>RSK</t>
        </is>
      </c>
      <c r="G5223" s="7" t="inlineStr">
        <is>
          <t>قرار مالك موقَّع — نافذ</t>
        </is>
      </c>
      <c r="H5223" s="7" t="inlineStr">
        <is>
          <t>INJAZ-MASTER-MAP</t>
        </is>
      </c>
      <c r="I5223" s="7" t="inlineStr">
        <is>
          <t>ورقةُ أحكامٍ غيرِ مصنَّفة</t>
        </is>
      </c>
      <c r="J5223" s="7" t="inlineStr">
        <is>
          <t>—</t>
        </is>
      </c>
      <c r="K5223" s="7" t="inlineStr">
        <is>
          <t>اختبارُ تبويب: ملخصُ مخاطرِ الإدارة يعرض نطاقَ الإدارةِ وحدَه</t>
        </is>
      </c>
      <c r="L5223" s="7" t="inlineStr">
        <is>
          <t>مطلوب — يُقاس من النظام الحي</t>
        </is>
      </c>
      <c r="M5223" s="7" t="inlineStr">
        <is>
          <t>نافذ</t>
        </is>
      </c>
    </row>
    <row r="5224">
      <c r="A5224" s="7" t="n">
        <v>5223</v>
      </c>
      <c r="B5224" s="7" t="inlineStr">
        <is>
          <t>RSK-0192</t>
        </is>
      </c>
      <c r="C5224" s="7" t="inlineStr">
        <is>
          <t>تبويبُ مساحةِ مخاطرِ الإدارة «سجلُّ مخاطرِ الإدارة»: يعرض المخاطرُ التي تملكها الإدارةُ أو تتأثر بها · وحقُّ المستخدمِ فيه ◆ قراءةٌ — والتعديلُ بطلبٍ لإدارة المخاطر.</t>
        </is>
      </c>
      <c r="D5224" s="7" t="inlineStr">
        <is>
          <t>إطار إدارة المخاطر المؤسسية — ISO 31000 · IEC 31010 · COSO ERM · ISO 45001 · ICMM CCM</t>
        </is>
      </c>
      <c r="E5224" s="7" t="inlineStr">
        <is>
          <t>§مساحة الإدارة</t>
        </is>
      </c>
      <c r="F5224" s="7" t="inlineStr">
        <is>
          <t>RSK</t>
        </is>
      </c>
      <c r="G5224" s="7" t="inlineStr">
        <is>
          <t>قرار مالك موقَّع — نافذ</t>
        </is>
      </c>
      <c r="H5224" s="7" t="inlineStr">
        <is>
          <t>INJAZ-MASTER-MAP</t>
        </is>
      </c>
      <c r="I5224" s="7" t="inlineStr">
        <is>
          <t>ورقةُ أحكامٍ غيرِ مصنَّفة</t>
        </is>
      </c>
      <c r="J5224" s="7" t="inlineStr">
        <is>
          <t>—</t>
        </is>
      </c>
      <c r="K5224" s="7" t="inlineStr">
        <is>
          <t>اختبارُ تبويب: سجلُّ مخاطرِ الإدارة يعرض نطاقَ الإدارةِ وحدَه</t>
        </is>
      </c>
      <c r="L5224" s="7" t="inlineStr">
        <is>
          <t>مطلوب — يُقاس من النظام الحي</t>
        </is>
      </c>
      <c r="M5224" s="7" t="inlineStr">
        <is>
          <t>نافذ</t>
        </is>
      </c>
    </row>
    <row r="5225">
      <c r="A5225" s="7" t="n">
        <v>5224</v>
      </c>
      <c r="B5225" s="7" t="inlineStr">
        <is>
          <t>RSK-0193</t>
        </is>
      </c>
      <c r="C5225" s="7" t="inlineStr">
        <is>
          <t>تبويبُ مساحةِ مخاطرِ الإدارة «الضوابطُ والضوابطُ الحرجة»: يعرض الضوابطُ التي تملكها الإدارةُ وحالةُ فعاليتها · وحقُّ المستخدمِ فيه تسجيلُ دليلِ التنفيذِ فقط.</t>
        </is>
      </c>
      <c r="D5225" s="7" t="inlineStr">
        <is>
          <t>إطار إدارة المخاطر المؤسسية — ISO 31000 · IEC 31010 · COSO ERM · ISO 45001 · ICMM CCM</t>
        </is>
      </c>
      <c r="E5225" s="7" t="inlineStr">
        <is>
          <t>§مساحة الإدارة</t>
        </is>
      </c>
      <c r="F5225" s="7" t="inlineStr">
        <is>
          <t>RSK</t>
        </is>
      </c>
      <c r="G5225" s="7" t="inlineStr">
        <is>
          <t>قرار مالك موقَّع — نافذ</t>
        </is>
      </c>
      <c r="H5225" s="7" t="inlineStr">
        <is>
          <t>INJAZ-MASTER-MAP</t>
        </is>
      </c>
      <c r="I5225" s="7" t="inlineStr">
        <is>
          <t>ورقةُ أحكامٍ غيرِ مصنَّفة</t>
        </is>
      </c>
      <c r="J5225" s="7" t="inlineStr">
        <is>
          <t>—</t>
        </is>
      </c>
      <c r="K5225" s="7" t="inlineStr">
        <is>
          <t>اختبارُ تبويب: الضوابطُ والضوابطُ الحرجة يعرض نطاقَ الإدارةِ وحدَه</t>
        </is>
      </c>
      <c r="L5225" s="7" t="inlineStr">
        <is>
          <t>مطلوب — يُقاس من النظام الحي</t>
        </is>
      </c>
      <c r="M5225" s="7" t="inlineStr">
        <is>
          <t>نافذ</t>
        </is>
      </c>
    </row>
    <row r="5226">
      <c r="A5226" s="7" t="n">
        <v>5225</v>
      </c>
      <c r="B5226" s="7" t="inlineStr">
        <is>
          <t>RSK-0194</t>
        </is>
      </c>
      <c r="C5226" s="7" t="inlineStr">
        <is>
          <t>تبويبُ مساحةِ مخاطرِ الإدارة «المؤشراتُ والتنبيهات»: يعرض مؤشراتُ الخطرِ الخاصةُ بالإدارةِ وحالتُها · وحقُّ المستخدمِ فيه قراءةٌ فقط.</t>
        </is>
      </c>
      <c r="D5226" s="7" t="inlineStr">
        <is>
          <t>إطار إدارة المخاطر المؤسسية — ISO 31000 · IEC 31010 · COSO ERM · ISO 45001 · ICMM CCM</t>
        </is>
      </c>
      <c r="E5226" s="7" t="inlineStr">
        <is>
          <t>§مساحة الإدارة</t>
        </is>
      </c>
      <c r="F5226" s="7" t="inlineStr">
        <is>
          <t>RSK</t>
        </is>
      </c>
      <c r="G5226" s="7" t="inlineStr">
        <is>
          <t>قرار مالك موقَّع — نافذ</t>
        </is>
      </c>
      <c r="H5226" s="7" t="inlineStr">
        <is>
          <t>INJAZ-MASTER-MAP</t>
        </is>
      </c>
      <c r="I5226" s="7" t="inlineStr">
        <is>
          <t>ورقةُ أحكامٍ غيرِ مصنَّفة</t>
        </is>
      </c>
      <c r="J5226" s="7" t="inlineStr">
        <is>
          <t>—</t>
        </is>
      </c>
      <c r="K5226" s="7" t="inlineStr">
        <is>
          <t>اختبارُ تبويب: المؤشراتُ والتنبيهات يعرض نطاقَ الإدارةِ وحدَه</t>
        </is>
      </c>
      <c r="L5226" s="7" t="inlineStr">
        <is>
          <t>مطلوب — يُقاس من النظام الحي</t>
        </is>
      </c>
      <c r="M5226" s="7" t="inlineStr">
        <is>
          <t>نافذ</t>
        </is>
      </c>
    </row>
    <row r="5227">
      <c r="A5227" s="7" t="n">
        <v>5226</v>
      </c>
      <c r="B5227" s="7" t="inlineStr">
        <is>
          <t>RSK-0195</t>
        </is>
      </c>
      <c r="C5227" s="7" t="inlineStr">
        <is>
          <t>تبويبُ مساحةِ مخاطرِ الإدارة «إجراءاتُ المعالجة»: يعرض الإجراءاتُ المسنَدةُ لموظفي الإدارة · وحقُّ المستخدمِ فيه التنفيذُ وتقديمُ الدليل.</t>
        </is>
      </c>
      <c r="D5227" s="7" t="inlineStr">
        <is>
          <t>إطار إدارة المخاطر المؤسسية — ISO 31000 · IEC 31010 · COSO ERM · ISO 45001 · ICMM CCM</t>
        </is>
      </c>
      <c r="E5227" s="7" t="inlineStr">
        <is>
          <t>§مساحة الإدارة</t>
        </is>
      </c>
      <c r="F5227" s="7" t="inlineStr">
        <is>
          <t>RSK</t>
        </is>
      </c>
      <c r="G5227" s="7" t="inlineStr">
        <is>
          <t>قرار مالك موقَّع — نافذ</t>
        </is>
      </c>
      <c r="H5227" s="7" t="inlineStr">
        <is>
          <t>INJAZ-MASTER-MAP</t>
        </is>
      </c>
      <c r="I5227" s="7" t="inlineStr">
        <is>
          <t>ورقةُ أحكامٍ غيرِ مصنَّفة</t>
        </is>
      </c>
      <c r="J5227" s="7" t="inlineStr">
        <is>
          <t>—</t>
        </is>
      </c>
      <c r="K5227" s="7" t="inlineStr">
        <is>
          <t>اختبارُ تبويب: إجراءاتُ المعالجة يعرض نطاقَ الإدارةِ وحدَه</t>
        </is>
      </c>
      <c r="L5227" s="7" t="inlineStr">
        <is>
          <t>مطلوب — يُقاس من النظام الحي</t>
        </is>
      </c>
      <c r="M5227" s="7" t="inlineStr">
        <is>
          <t>نافذ</t>
        </is>
      </c>
    </row>
    <row r="5228">
      <c r="A5228" s="7" t="n">
        <v>5227</v>
      </c>
      <c r="B5228" s="7" t="inlineStr">
        <is>
          <t>RSK-0196</t>
        </is>
      </c>
      <c r="C5228" s="7" t="inlineStr">
        <is>
          <t>تبويبُ مساحةِ مخاطرِ الإدارة «الإشاراتُ والحوادث»: يعرض ما رُصد من إشاراتٍ ووقائعَ تخصُّ الإدارة · وحقُّ المستخدمِ فيه الإبلاغُ فقط.</t>
        </is>
      </c>
      <c r="D5228" s="7" t="inlineStr">
        <is>
          <t>إطار إدارة المخاطر المؤسسية — ISO 31000 · IEC 31010 · COSO ERM · ISO 45001 · ICMM CCM</t>
        </is>
      </c>
      <c r="E5228" s="7" t="inlineStr">
        <is>
          <t>§مساحة الإدارة</t>
        </is>
      </c>
      <c r="F5228" s="7" t="inlineStr">
        <is>
          <t>RSK</t>
        </is>
      </c>
      <c r="G5228" s="7" t="inlineStr">
        <is>
          <t>قرار مالك موقَّع — نافذ</t>
        </is>
      </c>
      <c r="H5228" s="7" t="inlineStr">
        <is>
          <t>INJAZ-MASTER-MAP</t>
        </is>
      </c>
      <c r="I5228" s="7" t="inlineStr">
        <is>
          <t>ورقةُ أحكامٍ غيرِ مصنَّفة</t>
        </is>
      </c>
      <c r="J5228" s="7" t="inlineStr">
        <is>
          <t>—</t>
        </is>
      </c>
      <c r="K5228" s="7" t="inlineStr">
        <is>
          <t>اختبارُ تبويب: الإشاراتُ والحوادث يعرض نطاقَ الإدارةِ وحدَه</t>
        </is>
      </c>
      <c r="L5228" s="7" t="inlineStr">
        <is>
          <t>مطلوب — يُقاس من النظام الحي</t>
        </is>
      </c>
      <c r="M5228" s="7" t="inlineStr">
        <is>
          <t>نافذ</t>
        </is>
      </c>
    </row>
    <row r="5229">
      <c r="A5229" s="7" t="n">
        <v>5228</v>
      </c>
      <c r="B5229" s="7" t="inlineStr">
        <is>
          <t>RSK-0197</t>
        </is>
      </c>
      <c r="C5229" s="7" t="inlineStr">
        <is>
          <t>تبويبُ مساحةِ مخاطرِ الإدارة «المراجعاتُ والقرارات»: يعرض دوراتُ المراجعةِ وقراراتُ القبولِ التي تخصُّ الإدارة · وحقُّ المستخدمِ فيه القبولُ ضمن السقفِ فقط.</t>
        </is>
      </c>
      <c r="D5229" s="7" t="inlineStr">
        <is>
          <t>إطار إدارة المخاطر المؤسسية — ISO 31000 · IEC 31010 · COSO ERM · ISO 45001 · ICMM CCM</t>
        </is>
      </c>
      <c r="E5229" s="7" t="inlineStr">
        <is>
          <t>§مساحة الإدارة</t>
        </is>
      </c>
      <c r="F5229" s="7" t="inlineStr">
        <is>
          <t>RSK</t>
        </is>
      </c>
      <c r="G5229" s="7" t="inlineStr">
        <is>
          <t>قرار مالك موقَّع — نافذ</t>
        </is>
      </c>
      <c r="H5229" s="7" t="inlineStr">
        <is>
          <t>INJAZ-MASTER-MAP</t>
        </is>
      </c>
      <c r="I5229" s="7" t="inlineStr">
        <is>
          <t>ورقةُ أحكامٍ غيرِ مصنَّفة</t>
        </is>
      </c>
      <c r="J5229" s="7" t="inlineStr">
        <is>
          <t>—</t>
        </is>
      </c>
      <c r="K5229" s="7" t="inlineStr">
        <is>
          <t>اختبارُ تبويب: المراجعاتُ والقرارات يعرض نطاقَ الإدارةِ وحدَه</t>
        </is>
      </c>
      <c r="L5229" s="7" t="inlineStr">
        <is>
          <t>مطلوب — يُقاس من النظام الحي</t>
        </is>
      </c>
      <c r="M5229" s="7" t="inlineStr">
        <is>
          <t>نافذ</t>
        </is>
      </c>
    </row>
    <row r="5230">
      <c r="A5230" s="7" t="n">
        <v>5229</v>
      </c>
      <c r="B5230" s="7" t="inlineStr">
        <is>
          <t>RSK-0198</t>
        </is>
      </c>
      <c r="C5230" s="7" t="inlineStr">
        <is>
          <t>حقُّ الإدارةِ في «عرضُ مخاطرِ إدارتِه وتصنيفِها ودرجاتِها»: نعم — قراءةٌ كاملةٌ في نطاقه — ◆ النطاقُ من محرّك الصلاحيات.</t>
        </is>
      </c>
      <c r="D5230" s="7" t="inlineStr">
        <is>
          <t>إطار إدارة المخاطر المؤسسية — ISO 31000 · IEC 31010 · COSO ERM · ISO 45001 · ICMM CCM</t>
        </is>
      </c>
      <c r="E5230" s="7" t="inlineStr">
        <is>
          <t>§مساحة الإدارة</t>
        </is>
      </c>
      <c r="F5230" s="7" t="inlineStr">
        <is>
          <t>RSK</t>
        </is>
      </c>
      <c r="G5230" s="7" t="inlineStr">
        <is>
          <t>قرار مالك موقَّع — نافذ</t>
        </is>
      </c>
      <c r="H5230" s="7" t="inlineStr">
        <is>
          <t>INJAZ-MASTER-MAP</t>
        </is>
      </c>
      <c r="I5230" s="7" t="inlineStr">
        <is>
          <t>ورقةُ أحكامٍ غيرِ مصنَّفة</t>
        </is>
      </c>
      <c r="J5230" s="7" t="inlineStr">
        <is>
          <t>—</t>
        </is>
      </c>
      <c r="K5230" s="7" t="inlineStr">
        <is>
          <t>اختبارُ حق: محاولةُ ما لا يُسمح تُرفض في الخادمِ برمزٍ وسبب</t>
        </is>
      </c>
      <c r="L5230" s="7" t="inlineStr">
        <is>
          <t>مطلوب — يُقاس من النظام الحي</t>
        </is>
      </c>
      <c r="M5230" s="7" t="inlineStr">
        <is>
          <t>نافذ</t>
        </is>
      </c>
    </row>
    <row r="5231">
      <c r="A5231" s="7" t="n">
        <v>5230</v>
      </c>
      <c r="B5231" s="7" t="inlineStr">
        <is>
          <t>RSK-0199</t>
        </is>
      </c>
      <c r="C5231" s="7" t="inlineStr">
        <is>
          <t>حقُّ الإدارةِ في «الإبلاغُ عن خطرٍ جديدٍ أو إشارة»: نعم — يُنشئ إشارةً لا خطرًا — تدخل الفرزَ ولا تُسجَّل خطرًا مباشرةً.</t>
        </is>
      </c>
      <c r="D5231" s="7" t="inlineStr">
        <is>
          <t>إطار إدارة المخاطر المؤسسية — ISO 31000 · IEC 31010 · COSO ERM · ISO 45001 · ICMM CCM</t>
        </is>
      </c>
      <c r="E5231" s="7" t="inlineStr">
        <is>
          <t>§مساحة الإدارة</t>
        </is>
      </c>
      <c r="F5231" s="7" t="inlineStr">
        <is>
          <t>RSK</t>
        </is>
      </c>
      <c r="G5231" s="7" t="inlineStr">
        <is>
          <t>قرار مالك موقَّع — نافذ</t>
        </is>
      </c>
      <c r="H5231" s="7" t="inlineStr">
        <is>
          <t>INJAZ-MASTER-MAP</t>
        </is>
      </c>
      <c r="I5231" s="7" t="inlineStr">
        <is>
          <t>ورقةُ أحكامٍ غيرِ مصنَّفة</t>
        </is>
      </c>
      <c r="J5231" s="7" t="inlineStr">
        <is>
          <t>—</t>
        </is>
      </c>
      <c r="K5231" s="7" t="inlineStr">
        <is>
          <t>اختبارُ حق: محاولةُ ما لا يُسمح تُرفض في الخادمِ برمزٍ وسبب</t>
        </is>
      </c>
      <c r="L5231" s="7" t="inlineStr">
        <is>
          <t>مطلوب — يُقاس من النظام الحي</t>
        </is>
      </c>
      <c r="M5231" s="7" t="inlineStr">
        <is>
          <t>نافذ</t>
        </is>
      </c>
    </row>
    <row r="5232">
      <c r="A5232" s="7" t="n">
        <v>5231</v>
      </c>
      <c r="B5232" s="7" t="inlineStr">
        <is>
          <t>RSK-0200</t>
        </is>
      </c>
      <c r="C5232" s="7" t="inlineStr">
        <is>
          <t>حقُّ الإدارةِ في «تسجيلُ دليلِ تنفيذِ ضابطٍ يملكه»: نعم — والتحققُ من فعاليتِه من غيره.</t>
        </is>
      </c>
      <c r="D5232" s="7" t="inlineStr">
        <is>
          <t>إطار إدارة المخاطر المؤسسية — ISO 31000 · IEC 31010 · COSO ERM · ISO 45001 · ICMM CCM</t>
        </is>
      </c>
      <c r="E5232" s="7" t="inlineStr">
        <is>
          <t>§مساحة الإدارة</t>
        </is>
      </c>
      <c r="F5232" s="7" t="inlineStr">
        <is>
          <t>RSK</t>
        </is>
      </c>
      <c r="G5232" s="7" t="inlineStr">
        <is>
          <t>قرار مالك موقَّع — نافذ</t>
        </is>
      </c>
      <c r="H5232" s="7" t="inlineStr">
        <is>
          <t>INJAZ-MASTER-MAP</t>
        </is>
      </c>
      <c r="I5232" s="7" t="inlineStr">
        <is>
          <t>ورقةُ أحكامٍ غيرِ مصنَّفة</t>
        </is>
      </c>
      <c r="J5232" s="7" t="inlineStr">
        <is>
          <t>—</t>
        </is>
      </c>
      <c r="K5232" s="7" t="inlineStr">
        <is>
          <t>اختبارُ حق: محاولةُ ما لا يُسمح تُرفض في الخادمِ برمزٍ وسبب</t>
        </is>
      </c>
      <c r="L5232" s="7" t="inlineStr">
        <is>
          <t>مطلوب — يُقاس من النظام الحي</t>
        </is>
      </c>
      <c r="M5232" s="7" t="inlineStr">
        <is>
          <t>نافذ</t>
        </is>
      </c>
    </row>
    <row r="5233">
      <c r="A5233" s="7" t="n">
        <v>5232</v>
      </c>
      <c r="B5233" s="7" t="inlineStr">
        <is>
          <t>RSK-0201</t>
        </is>
      </c>
      <c r="C5233" s="7" t="inlineStr">
        <is>
          <t>حقُّ الإدارةِ في «تنفيذُ إجراءِ معالجةٍ مسنَدٍ إليه»: نعم — ويقدّم دليلَ الإنجاز — والإغلاقُ بقبولِ المتحقِّق.</t>
        </is>
      </c>
      <c r="D5233" s="7" t="inlineStr">
        <is>
          <t>إطار إدارة المخاطر المؤسسية — ISO 31000 · IEC 31010 · COSO ERM · ISO 45001 · ICMM CCM</t>
        </is>
      </c>
      <c r="E5233" s="7" t="inlineStr">
        <is>
          <t>§مساحة الإدارة</t>
        </is>
      </c>
      <c r="F5233" s="7" t="inlineStr">
        <is>
          <t>RSK</t>
        </is>
      </c>
      <c r="G5233" s="7" t="inlineStr">
        <is>
          <t>قرار مالك موقَّع — نافذ</t>
        </is>
      </c>
      <c r="H5233" s="7" t="inlineStr">
        <is>
          <t>INJAZ-MASTER-MAP</t>
        </is>
      </c>
      <c r="I5233" s="7" t="inlineStr">
        <is>
          <t>ورقةُ أحكامٍ غيرِ مصنَّفة</t>
        </is>
      </c>
      <c r="J5233" s="7" t="inlineStr">
        <is>
          <t>—</t>
        </is>
      </c>
      <c r="K5233" s="7" t="inlineStr">
        <is>
          <t>اختبارُ حق: محاولةُ ما لا يُسمح تُرفض في الخادمِ برمزٍ وسبب</t>
        </is>
      </c>
      <c r="L5233" s="7" t="inlineStr">
        <is>
          <t>مطلوب — يُقاس من النظام الحي</t>
        </is>
      </c>
      <c r="M5233" s="7" t="inlineStr">
        <is>
          <t>نافذ</t>
        </is>
      </c>
    </row>
    <row r="5234">
      <c r="A5234" s="7" t="n">
        <v>5233</v>
      </c>
      <c r="B5234" s="7" t="inlineStr">
        <is>
          <t>RSK-0202</t>
        </is>
      </c>
      <c r="C5234" s="7" t="inlineStr">
        <is>
          <t>حقُّ الإدارةِ في «تعديلُ تصنيفِ الخطرِ أو وحدتِه»: ◆ لا — بطلبٍ لإدارة المخاطر — فالتصنيفُ منهجٌ تملكه المخاطر.</t>
        </is>
      </c>
      <c r="D5234" s="7" t="inlineStr">
        <is>
          <t>إطار إدارة المخاطر المؤسسية — ISO 31000 · IEC 31010 · COSO ERM · ISO 45001 · ICMM CCM</t>
        </is>
      </c>
      <c r="E5234" s="7" t="inlineStr">
        <is>
          <t>§مساحة الإدارة</t>
        </is>
      </c>
      <c r="F5234" s="7" t="inlineStr">
        <is>
          <t>RSK</t>
        </is>
      </c>
      <c r="G5234" s="7" t="inlineStr">
        <is>
          <t>قرار مالك موقَّع — نافذ</t>
        </is>
      </c>
      <c r="H5234" s="7" t="inlineStr">
        <is>
          <t>INJAZ-MASTER-MAP</t>
        </is>
      </c>
      <c r="I5234" s="7" t="inlineStr">
        <is>
          <t>ورقةُ أحكامٍ غيرِ مصنَّفة</t>
        </is>
      </c>
      <c r="J5234" s="7" t="inlineStr">
        <is>
          <t>—</t>
        </is>
      </c>
      <c r="K5234" s="7" t="inlineStr">
        <is>
          <t>اختبارُ حق: محاولةُ ما لا يُسمح تُرفض في الخادمِ برمزٍ وسبب</t>
        </is>
      </c>
      <c r="L5234" s="7" t="inlineStr">
        <is>
          <t>مطلوب — يُقاس من النظام الحي</t>
        </is>
      </c>
      <c r="M5234" s="7" t="inlineStr">
        <is>
          <t>نافذ</t>
        </is>
      </c>
    </row>
    <row r="5235">
      <c r="A5235" s="7" t="n">
        <v>5234</v>
      </c>
      <c r="B5235" s="7" t="inlineStr">
        <is>
          <t>RSK-0203</t>
        </is>
      </c>
      <c r="C5235" s="7" t="inlineStr">
        <is>
          <t>حقُّ الإدارةِ في «تعديلُ درجةِ الخطرِ مباشرةً»: ◆ لا — يقترح ويُراجَع — فالتقييمُ يُتحدَّى قبل اعتماده.</t>
        </is>
      </c>
      <c r="D5235" s="7" t="inlineStr">
        <is>
          <t>إطار إدارة المخاطر المؤسسية — ISO 31000 · IEC 31010 · COSO ERM · ISO 45001 · ICMM CCM</t>
        </is>
      </c>
      <c r="E5235" s="7" t="inlineStr">
        <is>
          <t>§مساحة الإدارة</t>
        </is>
      </c>
      <c r="F5235" s="7" t="inlineStr">
        <is>
          <t>RSK</t>
        </is>
      </c>
      <c r="G5235" s="7" t="inlineStr">
        <is>
          <t>قرار مالك موقَّع — نافذ</t>
        </is>
      </c>
      <c r="H5235" s="7" t="inlineStr">
        <is>
          <t>INJAZ-MASTER-MAP</t>
        </is>
      </c>
      <c r="I5235" s="7" t="inlineStr">
        <is>
          <t>ورقةُ أحكامٍ غيرِ مصنَّفة</t>
        </is>
      </c>
      <c r="J5235" s="7" t="inlineStr">
        <is>
          <t>—</t>
        </is>
      </c>
      <c r="K5235" s="7" t="inlineStr">
        <is>
          <t>اختبارُ حق: محاولةُ ما لا يُسمح تُرفض في الخادمِ برمزٍ وسبب</t>
        </is>
      </c>
      <c r="L5235" s="7" t="inlineStr">
        <is>
          <t>مطلوب — يُقاس من النظام الحي</t>
        </is>
      </c>
      <c r="M5235" s="7" t="inlineStr">
        <is>
          <t>نافذ</t>
        </is>
      </c>
    </row>
    <row r="5236">
      <c r="A5236" s="7" t="n">
        <v>5235</v>
      </c>
      <c r="B5236" s="7" t="inlineStr">
        <is>
          <t>RSK-0204</t>
        </is>
      </c>
      <c r="C5236" s="7" t="inlineStr">
        <is>
          <t>حقُّ الإدارةِ في «حذفُ خطرٍ أو إغلاقُه»: ◆ لا — الإغلاقُ بدليلٍ واعتمادٍ بالسقف — ولا حذفَ إطلاقًا.</t>
        </is>
      </c>
      <c r="D5236" s="7" t="inlineStr">
        <is>
          <t>إطار إدارة المخاطر المؤسسية — ISO 31000 · IEC 31010 · COSO ERM · ISO 45001 · ICMM CCM</t>
        </is>
      </c>
      <c r="E5236" s="7" t="inlineStr">
        <is>
          <t>§مساحة الإدارة</t>
        </is>
      </c>
      <c r="F5236" s="7" t="inlineStr">
        <is>
          <t>RSK</t>
        </is>
      </c>
      <c r="G5236" s="7" t="inlineStr">
        <is>
          <t>قرار مالك موقَّع — نافذ</t>
        </is>
      </c>
      <c r="H5236" s="7" t="inlineStr">
        <is>
          <t>INJAZ-MASTER-MAP</t>
        </is>
      </c>
      <c r="I5236" s="7" t="inlineStr">
        <is>
          <t>ورقةُ أحكامٍ غيرِ مصنَّفة</t>
        </is>
      </c>
      <c r="J5236" s="7" t="inlineStr">
        <is>
          <t>—</t>
        </is>
      </c>
      <c r="K5236" s="7" t="inlineStr">
        <is>
          <t>اختبارُ حق: محاولةُ ما لا يُسمح تُرفض في الخادمِ برمزٍ وسبب</t>
        </is>
      </c>
      <c r="L5236" s="7" t="inlineStr">
        <is>
          <t>مطلوب — يُقاس من النظام الحي</t>
        </is>
      </c>
      <c r="M5236" s="7" t="inlineStr">
        <is>
          <t>نافذ</t>
        </is>
      </c>
    </row>
    <row r="5237">
      <c r="A5237" s="7" t="n">
        <v>5236</v>
      </c>
      <c r="B5237" s="7" t="inlineStr">
        <is>
          <t>RSK-0205</t>
        </is>
      </c>
      <c r="C5237" s="7" t="inlineStr">
        <is>
          <t>حقُّ الإدارةِ في «قبولُ خطرٍ فوقَ سقفه»: ◆ لا — يُصعَّد آليًّا — ولو وقّع إداريًّا.</t>
        </is>
      </c>
      <c r="D5237" s="7" t="inlineStr">
        <is>
          <t>إطار إدارة المخاطر المؤسسية — ISO 31000 · IEC 31010 · COSO ERM · ISO 45001 · ICMM CCM</t>
        </is>
      </c>
      <c r="E5237" s="7" t="inlineStr">
        <is>
          <t>§مساحة الإدارة</t>
        </is>
      </c>
      <c r="F5237" s="7" t="inlineStr">
        <is>
          <t>RSK</t>
        </is>
      </c>
      <c r="G5237" s="7" t="inlineStr">
        <is>
          <t>قرار مالك موقَّع — نافذ</t>
        </is>
      </c>
      <c r="H5237" s="7" t="inlineStr">
        <is>
          <t>INJAZ-MASTER-MAP</t>
        </is>
      </c>
      <c r="I5237" s="7" t="inlineStr">
        <is>
          <t>ورقةُ أحكامٍ غيرِ مصنَّفة</t>
        </is>
      </c>
      <c r="J5237" s="7" t="inlineStr">
        <is>
          <t>—</t>
        </is>
      </c>
      <c r="K5237" s="7" t="inlineStr">
        <is>
          <t>اختبارُ حق: محاولةُ ما لا يُسمح تُرفض في الخادمِ برمزٍ وسبب</t>
        </is>
      </c>
      <c r="L5237" s="7" t="inlineStr">
        <is>
          <t>مطلوب — يُقاس من النظام الحي</t>
        </is>
      </c>
      <c r="M5237" s="7" t="inlineStr">
        <is>
          <t>نافذ</t>
        </is>
      </c>
    </row>
    <row r="5238">
      <c r="A5238" s="7" t="n">
        <v>5237</v>
      </c>
      <c r="B5238" s="7" t="inlineStr">
        <is>
          <t>RSK-0206</t>
        </is>
      </c>
      <c r="C5238" s="7" t="inlineStr">
        <is>
          <t>حقُّ الإدارةِ في «تغييرُ حدودِ المؤشراتِ أو الشهية»: ◆ لا — تملكها إدارةُ المخاطرِ بقرار المالك — ويقترح ولا يقرر.</t>
        </is>
      </c>
      <c r="D5238" s="7" t="inlineStr">
        <is>
          <t>إطار إدارة المخاطر المؤسسية — ISO 31000 · IEC 31010 · COSO ERM · ISO 45001 · ICMM CCM</t>
        </is>
      </c>
      <c r="E5238" s="7" t="inlineStr">
        <is>
          <t>§مساحة الإدارة</t>
        </is>
      </c>
      <c r="F5238" s="7" t="inlineStr">
        <is>
          <t>RSK</t>
        </is>
      </c>
      <c r="G5238" s="7" t="inlineStr">
        <is>
          <t>قرار مالك موقَّع — نافذ</t>
        </is>
      </c>
      <c r="H5238" s="7" t="inlineStr">
        <is>
          <t>INJAZ-MASTER-MAP</t>
        </is>
      </c>
      <c r="I5238" s="7" t="inlineStr">
        <is>
          <t>ورقةُ أحكامٍ غيرِ مصنَّفة</t>
        </is>
      </c>
      <c r="J5238" s="7" t="inlineStr">
        <is>
          <t>—</t>
        </is>
      </c>
      <c r="K5238" s="7" t="inlineStr">
        <is>
          <t>اختبارُ حق: محاولةُ ما لا يُسمح تُرفض في الخادمِ برمزٍ وسبب</t>
        </is>
      </c>
      <c r="L5238" s="7" t="inlineStr">
        <is>
          <t>مطلوب — يُقاس من النظام الحي</t>
        </is>
      </c>
      <c r="M5238" s="7" t="inlineStr">
        <is>
          <t>نافذ</t>
        </is>
      </c>
    </row>
    <row r="5239">
      <c r="A5239" s="7" t="n">
        <v>5238</v>
      </c>
      <c r="B5239" s="7" t="inlineStr">
        <is>
          <t>RSK-0207</t>
        </is>
      </c>
      <c r="C5239" s="7" t="inlineStr">
        <is>
          <t>حقُّ الإدارةِ في «إخفاءُ خطرٍ حرجٍ عن التصعيد»: ◆ لا — ولا يملكها مديرُ المخاطرِ نفسُه — التصعيدُ آليٌّ بالمصفوفة.</t>
        </is>
      </c>
      <c r="D5239" s="7" t="inlineStr">
        <is>
          <t>إطار إدارة المخاطر المؤسسية — ISO 31000 · IEC 31010 · COSO ERM · ISO 45001 · ICMM CCM</t>
        </is>
      </c>
      <c r="E5239" s="7" t="inlineStr">
        <is>
          <t>§مساحة الإدارة</t>
        </is>
      </c>
      <c r="F5239" s="7" t="inlineStr">
        <is>
          <t>RSK</t>
        </is>
      </c>
      <c r="G5239" s="7" t="inlineStr">
        <is>
          <t>قرار مالك موقَّع — نافذ</t>
        </is>
      </c>
      <c r="H5239" s="7" t="inlineStr">
        <is>
          <t>INJAZ-MASTER-MAP</t>
        </is>
      </c>
      <c r="I5239" s="7" t="inlineStr">
        <is>
          <t>ورقةُ أحكامٍ غيرِ مصنَّفة</t>
        </is>
      </c>
      <c r="J5239" s="7" t="inlineStr">
        <is>
          <t>—</t>
        </is>
      </c>
      <c r="K5239" s="7" t="inlineStr">
        <is>
          <t>اختبارُ حق: محاولةُ ما لا يُسمح تُرفض في الخادمِ برمزٍ وسبب</t>
        </is>
      </c>
      <c r="L5239" s="7" t="inlineStr">
        <is>
          <t>مطلوب — يُقاس من النظام الحي</t>
        </is>
      </c>
      <c r="M5239" s="7" t="inlineStr">
        <is>
          <t>نافذ</t>
        </is>
      </c>
    </row>
    <row r="5240">
      <c r="A5240" s="7" t="n">
        <v>5239</v>
      </c>
      <c r="B5240" s="7" t="inlineStr">
        <is>
          <t>RSK-0208</t>
        </is>
      </c>
      <c r="C5240" s="7" t="inlineStr">
        <is>
          <t>سيناريو قبولٍ للمخاطر «عطلٌ متكررٌ يولّد إشارةَ خطرٍ آليًّا»: عند ثلاثةُ أعطالٍ لمعدةٍ في تسعين يومًا فالمتوقَّع إشارةٌ مسجَّلةٌ تنتظر الفرز.</t>
        </is>
      </c>
      <c r="D5240" s="7" t="inlineStr">
        <is>
          <t>إطار إدارة المخاطر المؤسسية — ISO 31000 · IEC 31010 · COSO ERM · ISO 45001 · ICMM CCM</t>
        </is>
      </c>
      <c r="E5240" s="7" t="inlineStr">
        <is>
          <t>§الاختبارات</t>
        </is>
      </c>
      <c r="F5240" s="7" t="inlineStr">
        <is>
          <t>RSK</t>
        </is>
      </c>
      <c r="G5240" s="7" t="inlineStr">
        <is>
          <t>قرار مالك موقَّع — نافذ</t>
        </is>
      </c>
      <c r="H5240" s="7" t="inlineStr">
        <is>
          <t>INJAZ-MASTER-MAP</t>
        </is>
      </c>
      <c r="I5240" s="7" t="inlineStr">
        <is>
          <t>ورقةُ أحكامٍ غيرِ مصنَّفة</t>
        </is>
      </c>
      <c r="J5240" s="7" t="inlineStr">
        <is>
          <t>—</t>
        </is>
      </c>
      <c r="K5240" s="7" t="inlineStr">
        <is>
          <t>اختبارُ سيناريو: عطلٌ متكررٌ يولّد إشارةَ خطرٍ آليًّا ينجح تنفيذًا حيًّا لا مشاهدةً</t>
        </is>
      </c>
      <c r="L5240" s="7" t="inlineStr">
        <is>
          <t>مطلوب — يُقاس من النظام الحي</t>
        </is>
      </c>
      <c r="M5240" s="7" t="inlineStr">
        <is>
          <t>نافذ</t>
        </is>
      </c>
    </row>
    <row r="5241">
      <c r="A5241" s="7" t="n">
        <v>5240</v>
      </c>
      <c r="B5241" s="7" t="inlineStr">
        <is>
          <t>RSK-0209</t>
        </is>
      </c>
      <c r="C5241" s="7" t="inlineStr">
        <is>
          <t>سيناريو قبولٍ للمخاطر «الإشارةُ تُربط بخطرٍ قائمٍ ولا تُنشئ مكررًا»: عند إشارةٌ تخص خطرًا مسجَّلًا فالمتوقَّع ◆ صفرُ خطرٍ جديدٍ — وتحديثُ تقييمِ القائم.</t>
        </is>
      </c>
      <c r="D5241" s="7" t="inlineStr">
        <is>
          <t>إطار إدارة المخاطر المؤسسية — ISO 31000 · IEC 31010 · COSO ERM · ISO 45001 · ICMM CCM</t>
        </is>
      </c>
      <c r="E5241" s="7" t="inlineStr">
        <is>
          <t>§الاختبارات</t>
        </is>
      </c>
      <c r="F5241" s="7" t="inlineStr">
        <is>
          <t>RSK</t>
        </is>
      </c>
      <c r="G5241" s="7" t="inlineStr">
        <is>
          <t>قرار مالك موقَّع — نافذ</t>
        </is>
      </c>
      <c r="H5241" s="7" t="inlineStr">
        <is>
          <t>INJAZ-MASTER-MAP</t>
        </is>
      </c>
      <c r="I5241" s="7" t="inlineStr">
        <is>
          <t>ورقةُ أحكامٍ غيرِ مصنَّفة</t>
        </is>
      </c>
      <c r="J5241" s="7" t="inlineStr">
        <is>
          <t>—</t>
        </is>
      </c>
      <c r="K5241" s="7" t="inlineStr">
        <is>
          <t>اختبارُ سيناريو: الإشارةُ تُربط بخطرٍ قائمٍ ولا تُنشئ مكررًا ينجح تنفيذًا حيًّا لا مشاهدةً</t>
        </is>
      </c>
      <c r="L5241" s="7" t="inlineStr">
        <is>
          <t>مطلوب — يُقاس من النظام الحي</t>
        </is>
      </c>
      <c r="M5241" s="7" t="inlineStr">
        <is>
          <t>نافذ</t>
        </is>
      </c>
    </row>
    <row r="5242">
      <c r="A5242" s="7" t="n">
        <v>5241</v>
      </c>
      <c r="B5242" s="7" t="inlineStr">
        <is>
          <t>RSK-0210</t>
        </is>
      </c>
      <c r="C5242" s="7" t="inlineStr">
        <is>
          <t>سيناريو قبولٍ للمخاطر «مؤشرٌ يتجاوز حدَّه فيصعَّد آليًّا»: عند بلوغُ الحدِّ الحرج فالمتوقَّع تصعيدٌ في مهلتِه المعلنةِ بلا تدخل.</t>
        </is>
      </c>
      <c r="D5242" s="7" t="inlineStr">
        <is>
          <t>إطار إدارة المخاطر المؤسسية — ISO 31000 · IEC 31010 · COSO ERM · ISO 45001 · ICMM CCM</t>
        </is>
      </c>
      <c r="E5242" s="7" t="inlineStr">
        <is>
          <t>§الاختبارات</t>
        </is>
      </c>
      <c r="F5242" s="7" t="inlineStr">
        <is>
          <t>RSK</t>
        </is>
      </c>
      <c r="G5242" s="7" t="inlineStr">
        <is>
          <t>قرار مالك موقَّع — نافذ</t>
        </is>
      </c>
      <c r="H5242" s="7" t="inlineStr">
        <is>
          <t>INJAZ-MASTER-MAP</t>
        </is>
      </c>
      <c r="I5242" s="7" t="inlineStr">
        <is>
          <t>ورقةُ أحكامٍ غيرِ مصنَّفة</t>
        </is>
      </c>
      <c r="J5242" s="7" t="inlineStr">
        <is>
          <t>—</t>
        </is>
      </c>
      <c r="K5242" s="7" t="inlineStr">
        <is>
          <t>اختبارُ سيناريو: مؤشرٌ يتجاوز حدَّه فيصعَّد آليًّا ينجح تنفيذًا حيًّا لا مشاهدةً</t>
        </is>
      </c>
      <c r="L5242" s="7" t="inlineStr">
        <is>
          <t>مطلوب — يُقاس من النظام الحي</t>
        </is>
      </c>
      <c r="M5242" s="7" t="inlineStr">
        <is>
          <t>نافذ</t>
        </is>
      </c>
    </row>
    <row r="5243">
      <c r="A5243" s="7" t="n">
        <v>5242</v>
      </c>
      <c r="B5243" s="7" t="inlineStr">
        <is>
          <t>RSK-0211</t>
        </is>
      </c>
      <c r="C5243" s="7" t="inlineStr">
        <is>
          <t>سيناريو قبولٍ للمخاطر «مديرُ إدارةٍ يرى مخاطرَ إدارتِه فقط»: عند دخولٌ بحساب مديرِ صيانة فالمتوقَّع صفرُ خطرٍ من إدارةٍ أخرى في نطاقه.</t>
        </is>
      </c>
      <c r="D5243" s="7" t="inlineStr">
        <is>
          <t>إطار إدارة المخاطر المؤسسية — ISO 31000 · IEC 31010 · COSO ERM · ISO 45001 · ICMM CCM</t>
        </is>
      </c>
      <c r="E5243" s="7" t="inlineStr">
        <is>
          <t>§الاختبارات</t>
        </is>
      </c>
      <c r="F5243" s="7" t="inlineStr">
        <is>
          <t>RSK</t>
        </is>
      </c>
      <c r="G5243" s="7" t="inlineStr">
        <is>
          <t>قرار مالك موقَّع — نافذ</t>
        </is>
      </c>
      <c r="H5243" s="7" t="inlineStr">
        <is>
          <t>INJAZ-MASTER-MAP</t>
        </is>
      </c>
      <c r="I5243" s="7" t="inlineStr">
        <is>
          <t>ورقةُ أحكامٍ غيرِ مصنَّفة</t>
        </is>
      </c>
      <c r="J5243" s="7" t="inlineStr">
        <is>
          <t>—</t>
        </is>
      </c>
      <c r="K5243" s="7" t="inlineStr">
        <is>
          <t>اختبارُ سيناريو: مديرُ إدارةٍ يرى مخاطرَ إدارتِه فقط ينجح تنفيذًا حيًّا لا مشاهدةً</t>
        </is>
      </c>
      <c r="L5243" s="7" t="inlineStr">
        <is>
          <t>مطلوب — يُقاس من النظام الحي</t>
        </is>
      </c>
      <c r="M5243" s="7" t="inlineStr">
        <is>
          <t>نافذ</t>
        </is>
      </c>
    </row>
    <row r="5244">
      <c r="A5244" s="7" t="n">
        <v>5243</v>
      </c>
      <c r="B5244" s="7" t="inlineStr">
        <is>
          <t>RSK-0212</t>
        </is>
      </c>
      <c r="C5244" s="7" t="inlineStr">
        <is>
          <t>سيناريو قبولٍ للمخاطر «مديرُ الموقعِ يرى موقعَه فقط»: عند دخولٌ بحساب مديرِ موقع فالمتوقَّع صفرُ خطرٍ من موقعٍ آخر.</t>
        </is>
      </c>
      <c r="D5244" s="7" t="inlineStr">
        <is>
          <t>إطار إدارة المخاطر المؤسسية — ISO 31000 · IEC 31010 · COSO ERM · ISO 45001 · ICMM CCM</t>
        </is>
      </c>
      <c r="E5244" s="7" t="inlineStr">
        <is>
          <t>§الاختبارات</t>
        </is>
      </c>
      <c r="F5244" s="7" t="inlineStr">
        <is>
          <t>RSK</t>
        </is>
      </c>
      <c r="G5244" s="7" t="inlineStr">
        <is>
          <t>قرار مالك موقَّع — نافذ</t>
        </is>
      </c>
      <c r="H5244" s="7" t="inlineStr">
        <is>
          <t>INJAZ-MASTER-MAP</t>
        </is>
      </c>
      <c r="I5244" s="7" t="inlineStr">
        <is>
          <t>ورقةُ أحكامٍ غيرِ مصنَّفة</t>
        </is>
      </c>
      <c r="J5244" s="7" t="inlineStr">
        <is>
          <t>—</t>
        </is>
      </c>
      <c r="K5244" s="7" t="inlineStr">
        <is>
          <t>اختبارُ سيناريو: مديرُ الموقعِ يرى موقعَه فقط ينجح تنفيذًا حيًّا لا مشاهدةً</t>
        </is>
      </c>
      <c r="L5244" s="7" t="inlineStr">
        <is>
          <t>مطلوب — يُقاس من النظام الحي</t>
        </is>
      </c>
      <c r="M5244" s="7" t="inlineStr">
        <is>
          <t>نافذ</t>
        </is>
      </c>
    </row>
    <row r="5245">
      <c r="A5245" s="7" t="n">
        <v>5244</v>
      </c>
      <c r="B5245" s="7" t="inlineStr">
        <is>
          <t>RSK-0213</t>
        </is>
      </c>
      <c r="C5245" s="7" t="inlineStr">
        <is>
          <t>سيناريو قبولٍ للمخاطر «مديرُ المخاطرِ يرى المحفظةَ كاملةً»: عند دخولٌ بحساب مديرِ المخاطر فالمتوقَّع كلُّ المخاطرِ بكل النطاقات.</t>
        </is>
      </c>
      <c r="D5245" s="7" t="inlineStr">
        <is>
          <t>إطار إدارة المخاطر المؤسسية — ISO 31000 · IEC 31010 · COSO ERM · ISO 45001 · ICMM CCM</t>
        </is>
      </c>
      <c r="E5245" s="7" t="inlineStr">
        <is>
          <t>§الاختبارات</t>
        </is>
      </c>
      <c r="F5245" s="7" t="inlineStr">
        <is>
          <t>RSK</t>
        </is>
      </c>
      <c r="G5245" s="7" t="inlineStr">
        <is>
          <t>قرار مالك موقَّع — نافذ</t>
        </is>
      </c>
      <c r="H5245" s="7" t="inlineStr">
        <is>
          <t>INJAZ-MASTER-MAP</t>
        </is>
      </c>
      <c r="I5245" s="7" t="inlineStr">
        <is>
          <t>ورقةُ أحكامٍ غيرِ مصنَّفة</t>
        </is>
      </c>
      <c r="J5245" s="7" t="inlineStr">
        <is>
          <t>—</t>
        </is>
      </c>
      <c r="K5245" s="7" t="inlineStr">
        <is>
          <t>اختبارُ سيناريو: مديرُ المخاطرِ يرى المحفظةَ كاملةً ينجح تنفيذًا حيًّا لا مشاهدةً</t>
        </is>
      </c>
      <c r="L5245" s="7" t="inlineStr">
        <is>
          <t>مطلوب — يُقاس من النظام الحي</t>
        </is>
      </c>
      <c r="M5245" s="7" t="inlineStr">
        <is>
          <t>نافذ</t>
        </is>
      </c>
    </row>
    <row r="5246">
      <c r="A5246" s="7" t="n">
        <v>5245</v>
      </c>
      <c r="B5246" s="7" t="inlineStr">
        <is>
          <t>RSK-0214</t>
        </is>
      </c>
      <c r="C5246" s="7" t="inlineStr">
        <is>
          <t>سيناريو قبولٍ للمخاطر «الرئيسُ التنفيذيُّ يرى المخاطرَ العليا»: عند دخولٌ بحسابه فالمتوقَّع لوحةٌ لا قائمةُ آلافِ المخاطر.</t>
        </is>
      </c>
      <c r="D5246" s="7" t="inlineStr">
        <is>
          <t>إطار إدارة المخاطر المؤسسية — ISO 31000 · IEC 31010 · COSO ERM · ISO 45001 · ICMM CCM</t>
        </is>
      </c>
      <c r="E5246" s="7" t="inlineStr">
        <is>
          <t>§الاختبارات</t>
        </is>
      </c>
      <c r="F5246" s="7" t="inlineStr">
        <is>
          <t>RSK</t>
        </is>
      </c>
      <c r="G5246" s="7" t="inlineStr">
        <is>
          <t>قرار مالك موقَّع — نافذ</t>
        </is>
      </c>
      <c r="H5246" s="7" t="inlineStr">
        <is>
          <t>INJAZ-MASTER-MAP</t>
        </is>
      </c>
      <c r="I5246" s="7" t="inlineStr">
        <is>
          <t>ورقةُ أحكامٍ غيرِ مصنَّفة</t>
        </is>
      </c>
      <c r="J5246" s="7" t="inlineStr">
        <is>
          <t>—</t>
        </is>
      </c>
      <c r="K5246" s="7" t="inlineStr">
        <is>
          <t>اختبارُ سيناريو: الرئيسُ التنفيذيُّ يرى المخاطرَ العليا ينجح تنفيذًا حيًّا لا مشاهدةً</t>
        </is>
      </c>
      <c r="L5246" s="7" t="inlineStr">
        <is>
          <t>مطلوب — يُقاس من النظام الحي</t>
        </is>
      </c>
      <c r="M5246" s="7" t="inlineStr">
        <is>
          <t>نافذ</t>
        </is>
      </c>
    </row>
    <row r="5247">
      <c r="A5247" s="7" t="n">
        <v>5246</v>
      </c>
      <c r="B5247" s="7" t="inlineStr">
        <is>
          <t>RSK-0215</t>
        </is>
      </c>
      <c r="C5247" s="7" t="inlineStr">
        <is>
          <t>سيناريو قبولٍ للمخاطر «حقلُ تمويلٍ حساسٌ لا يظهر لغير المخوَّل»: عند خطرٌ يحمل تعرضًا ماليًّا فالمتوقَّع ◆ الحقلُ محجوبٌ من الخادمِ لا بالعرض.</t>
        </is>
      </c>
      <c r="D5247" s="7" t="inlineStr">
        <is>
          <t>إطار إدارة المخاطر المؤسسية — ISO 31000 · IEC 31010 · COSO ERM · ISO 45001 · ICMM CCM</t>
        </is>
      </c>
      <c r="E5247" s="7" t="inlineStr">
        <is>
          <t>§الاختبارات</t>
        </is>
      </c>
      <c r="F5247" s="7" t="inlineStr">
        <is>
          <t>RSK</t>
        </is>
      </c>
      <c r="G5247" s="7" t="inlineStr">
        <is>
          <t>قرار مالك موقَّع — نافذ</t>
        </is>
      </c>
      <c r="H5247" s="7" t="inlineStr">
        <is>
          <t>INJAZ-MASTER-MAP</t>
        </is>
      </c>
      <c r="I5247" s="7" t="inlineStr">
        <is>
          <t>ورقةُ أحكامٍ غيرِ مصنَّفة</t>
        </is>
      </c>
      <c r="J5247" s="7" t="inlineStr">
        <is>
          <t>—</t>
        </is>
      </c>
      <c r="K5247" s="7" t="inlineStr">
        <is>
          <t>اختبارُ سيناريو: حقلُ تمويلٍ حساسٌ لا يظهر لغير المخوَّل ينجح تنفيذًا حيًّا لا مشاهدةً</t>
        </is>
      </c>
      <c r="L5247" s="7" t="inlineStr">
        <is>
          <t>مطلوب — يُقاس من النظام الحي</t>
        </is>
      </c>
      <c r="M5247" s="7" t="inlineStr">
        <is>
          <t>نافذ</t>
        </is>
      </c>
    </row>
    <row r="5248">
      <c r="A5248" s="7" t="n">
        <v>5247</v>
      </c>
      <c r="B5248" s="7" t="inlineStr">
        <is>
          <t>RSK-0216</t>
        </is>
      </c>
      <c r="C5248" s="7" t="inlineStr">
        <is>
          <t>سيناريو قبولٍ للمخاطر «خطرٌ مرتفعٌ لا يقبله مالكُه منفردًا»: عند محاولةُ قبولٍ من مالك الخطر فالمتوقَّع رفضٌ وتصعيدٌ للنائب المختص.</t>
        </is>
      </c>
      <c r="D5248" s="7" t="inlineStr">
        <is>
          <t>إطار إدارة المخاطر المؤسسية — ISO 31000 · IEC 31010 · COSO ERM · ISO 45001 · ICMM CCM</t>
        </is>
      </c>
      <c r="E5248" s="7" t="inlineStr">
        <is>
          <t>§الاختبارات</t>
        </is>
      </c>
      <c r="F5248" s="7" t="inlineStr">
        <is>
          <t>RSK</t>
        </is>
      </c>
      <c r="G5248" s="7" t="inlineStr">
        <is>
          <t>قرار مالك موقَّع — نافذ</t>
        </is>
      </c>
      <c r="H5248" s="7" t="inlineStr">
        <is>
          <t>INJAZ-MASTER-MAP</t>
        </is>
      </c>
      <c r="I5248" s="7" t="inlineStr">
        <is>
          <t>ورقةُ أحكامٍ غيرِ مصنَّفة</t>
        </is>
      </c>
      <c r="J5248" s="7" t="inlineStr">
        <is>
          <t>—</t>
        </is>
      </c>
      <c r="K5248" s="7" t="inlineStr">
        <is>
          <t>اختبارُ سيناريو: خطرٌ مرتفعٌ لا يقبله مالكُه منفردًا ينجح تنفيذًا حيًّا لا مشاهدةً</t>
        </is>
      </c>
      <c r="L5248" s="7" t="inlineStr">
        <is>
          <t>مطلوب — يُقاس من النظام الحي</t>
        </is>
      </c>
      <c r="M5248" s="7" t="inlineStr">
        <is>
          <t>نافذ</t>
        </is>
      </c>
    </row>
    <row r="5249">
      <c r="A5249" s="7" t="n">
        <v>5248</v>
      </c>
      <c r="B5249" s="7" t="inlineStr">
        <is>
          <t>RSK-0217</t>
        </is>
      </c>
      <c r="C5249" s="7" t="inlineStr">
        <is>
          <t>سيناريو قبولٍ للمخاطر «فشلُ ضابطٍ حرجٍ يصعَّد فورًا»: عند تسجيلُ فشلِ ضابطٍ موسومٍ حرجًا فالمتوقَّع ◆ تصعيدٌ في اليومِ نفسه.</t>
        </is>
      </c>
      <c r="D5249" s="7" t="inlineStr">
        <is>
          <t>إطار إدارة المخاطر المؤسسية — ISO 31000 · IEC 31010 · COSO ERM · ISO 45001 · ICMM CCM</t>
        </is>
      </c>
      <c r="E5249" s="7" t="inlineStr">
        <is>
          <t>§الاختبارات</t>
        </is>
      </c>
      <c r="F5249" s="7" t="inlineStr">
        <is>
          <t>RSK</t>
        </is>
      </c>
      <c r="G5249" s="7" t="inlineStr">
        <is>
          <t>قرار مالك موقَّع — نافذ</t>
        </is>
      </c>
      <c r="H5249" s="7" t="inlineStr">
        <is>
          <t>INJAZ-MASTER-MAP</t>
        </is>
      </c>
      <c r="I5249" s="7" t="inlineStr">
        <is>
          <t>ورقةُ أحكامٍ غيرِ مصنَّفة</t>
        </is>
      </c>
      <c r="J5249" s="7" t="inlineStr">
        <is>
          <t>—</t>
        </is>
      </c>
      <c r="K5249" s="7" t="inlineStr">
        <is>
          <t>اختبارُ سيناريو: فشلُ ضابطٍ حرجٍ يصعَّد فورًا ينجح تنفيذًا حيًّا لا مشاهدةً</t>
        </is>
      </c>
      <c r="L5249" s="7" t="inlineStr">
        <is>
          <t>مطلوب — يُقاس من النظام الحي</t>
        </is>
      </c>
      <c r="M5249" s="7" t="inlineStr">
        <is>
          <t>نافذ</t>
        </is>
      </c>
    </row>
    <row r="5250">
      <c r="A5250" s="7" t="n">
        <v>5249</v>
      </c>
      <c r="B5250" s="7" t="inlineStr">
        <is>
          <t>RSK-0218</t>
        </is>
      </c>
      <c r="C5250" s="7" t="inlineStr">
        <is>
          <t>سيناريو قبولٍ للمخاطر «عقدٌ عاليُ المخاطرِ يقف عند بوابةِ المراجعة»: عند عقدٌ يتجاوز سقفَ المخاطر فالمتوقَّع لا ينتقل للمرحلةِ التاليةِ قبل نتيجةِ المراجعة.</t>
        </is>
      </c>
      <c r="D5250" s="7" t="inlineStr">
        <is>
          <t>إطار إدارة المخاطر المؤسسية — ISO 31000 · IEC 31010 · COSO ERM · ISO 45001 · ICMM CCM</t>
        </is>
      </c>
      <c r="E5250" s="7" t="inlineStr">
        <is>
          <t>§الاختبارات</t>
        </is>
      </c>
      <c r="F5250" s="7" t="inlineStr">
        <is>
          <t>RSK</t>
        </is>
      </c>
      <c r="G5250" s="7" t="inlineStr">
        <is>
          <t>قرار مالك موقَّع — نافذ</t>
        </is>
      </c>
      <c r="H5250" s="7" t="inlineStr">
        <is>
          <t>INJAZ-MASTER-MAP</t>
        </is>
      </c>
      <c r="I5250" s="7" t="inlineStr">
        <is>
          <t>ورقةُ أحكامٍ غيرِ مصنَّفة</t>
        </is>
      </c>
      <c r="J5250" s="7" t="inlineStr">
        <is>
          <t>—</t>
        </is>
      </c>
      <c r="K5250" s="7" t="inlineStr">
        <is>
          <t>اختبارُ سيناريو: عقدٌ عاليُ المخاطرِ يقف عند بوابةِ المراجعة ينجح تنفيذًا حيًّا لا مشاهدةً</t>
        </is>
      </c>
      <c r="L5250" s="7" t="inlineStr">
        <is>
          <t>مطلوب — يُقاس من النظام الحي</t>
        </is>
      </c>
      <c r="M5250" s="7" t="inlineStr">
        <is>
          <t>نافذ</t>
        </is>
      </c>
    </row>
    <row r="5251">
      <c r="A5251" s="7" t="n">
        <v>5250</v>
      </c>
      <c r="B5251" s="7" t="inlineStr">
        <is>
          <t>RSK-0219</t>
        </is>
      </c>
      <c r="C5251" s="7" t="inlineStr">
        <is>
          <t>سيناريو قبولٍ للمخاطر «واقعةٌ تُحقق خطرًا قائمًا فيُعاد تقييمُه»: عند تسجيلُ واقعةٍ مرتبطةٍ بخطر فالمتوقَّع تقييمٌ جديدٌ يحفظ السابقَ.</t>
        </is>
      </c>
      <c r="D5251" s="7" t="inlineStr">
        <is>
          <t>إطار إدارة المخاطر المؤسسية — ISO 31000 · IEC 31010 · COSO ERM · ISO 45001 · ICMM CCM</t>
        </is>
      </c>
      <c r="E5251" s="7" t="inlineStr">
        <is>
          <t>§الاختبارات</t>
        </is>
      </c>
      <c r="F5251" s="7" t="inlineStr">
        <is>
          <t>RSK</t>
        </is>
      </c>
      <c r="G5251" s="7" t="inlineStr">
        <is>
          <t>قرار مالك موقَّع — نافذ</t>
        </is>
      </c>
      <c r="H5251" s="7" t="inlineStr">
        <is>
          <t>INJAZ-MASTER-MAP</t>
        </is>
      </c>
      <c r="I5251" s="7" t="inlineStr">
        <is>
          <t>ورقةُ أحكامٍ غيرِ مصنَّفة</t>
        </is>
      </c>
      <c r="J5251" s="7" t="inlineStr">
        <is>
          <t>—</t>
        </is>
      </c>
      <c r="K5251" s="7" t="inlineStr">
        <is>
          <t>اختبارُ سيناريو: واقعةٌ تُحقق خطرًا قائمًا فيُعاد تقييمُه ينجح تنفيذًا حيًّا لا مشاهدةً</t>
        </is>
      </c>
      <c r="L5251" s="7" t="inlineStr">
        <is>
          <t>مطلوب — يُقاس من النظام الحي</t>
        </is>
      </c>
      <c r="M5251" s="7" t="inlineStr">
        <is>
          <t>نافذ</t>
        </is>
      </c>
    </row>
    <row r="5252">
      <c r="A5252" s="7" t="n">
        <v>5251</v>
      </c>
      <c r="B5252" s="7" t="inlineStr">
        <is>
          <t>RSK-0220</t>
        </is>
      </c>
      <c r="C5252" s="7" t="inlineStr">
        <is>
          <t>سيناريو قبولٍ للمخاطر «إجراءٌ متأخرٌ يظهر في المهامِّ ويُصعَّد»: عند تجاوزُ مهلةِ الإجراء فالمتوقَّع ظهورٌ في مهامِّ المسؤولِ وتصعيدٌ لمديره.</t>
        </is>
      </c>
      <c r="D5252" s="7" t="inlineStr">
        <is>
          <t>إطار إدارة المخاطر المؤسسية — ISO 31000 · IEC 31010 · COSO ERM · ISO 45001 · ICMM CCM</t>
        </is>
      </c>
      <c r="E5252" s="7" t="inlineStr">
        <is>
          <t>§الاختبارات</t>
        </is>
      </c>
      <c r="F5252" s="7" t="inlineStr">
        <is>
          <t>RSK</t>
        </is>
      </c>
      <c r="G5252" s="7" t="inlineStr">
        <is>
          <t>قرار مالك موقَّع — نافذ</t>
        </is>
      </c>
      <c r="H5252" s="7" t="inlineStr">
        <is>
          <t>INJAZ-MASTER-MAP</t>
        </is>
      </c>
      <c r="I5252" s="7" t="inlineStr">
        <is>
          <t>ورقةُ أحكامٍ غيرِ مصنَّفة</t>
        </is>
      </c>
      <c r="J5252" s="7" t="inlineStr">
        <is>
          <t>—</t>
        </is>
      </c>
      <c r="K5252" s="7" t="inlineStr">
        <is>
          <t>اختبارُ سيناريو: إجراءٌ متأخرٌ يظهر في المهامِّ ويُصعَّد ينجح تنفيذًا حيًّا لا مشاهدةً</t>
        </is>
      </c>
      <c r="L5252" s="7" t="inlineStr">
        <is>
          <t>مطلوب — يُقاس من النظام الحي</t>
        </is>
      </c>
      <c r="M5252" s="7" t="inlineStr">
        <is>
          <t>نافذ</t>
        </is>
      </c>
    </row>
    <row r="5253">
      <c r="A5253" s="7" t="n">
        <v>5252</v>
      </c>
      <c r="B5253" s="7" t="inlineStr">
        <is>
          <t>RSK-0221</t>
        </is>
      </c>
      <c r="C5253" s="7" t="inlineStr">
        <is>
          <t>سيناريو قبولٍ للمخاطر «إغلاقُ خطرٍ بلا دليلٍ يُرفض»: عند محاولةُ إغلاقٍ بلا شاهد فالمتوقَّع رفضٌ برمزٍ وسببٍ محكوم.</t>
        </is>
      </c>
      <c r="D5253" s="7" t="inlineStr">
        <is>
          <t>إطار إدارة المخاطر المؤسسية — ISO 31000 · IEC 31010 · COSO ERM · ISO 45001 · ICMM CCM</t>
        </is>
      </c>
      <c r="E5253" s="7" t="inlineStr">
        <is>
          <t>§الاختبارات</t>
        </is>
      </c>
      <c r="F5253" s="7" t="inlineStr">
        <is>
          <t>RSK</t>
        </is>
      </c>
      <c r="G5253" s="7" t="inlineStr">
        <is>
          <t>قرار مالك موقَّع — نافذ</t>
        </is>
      </c>
      <c r="H5253" s="7" t="inlineStr">
        <is>
          <t>INJAZ-MASTER-MAP</t>
        </is>
      </c>
      <c r="I5253" s="7" t="inlineStr">
        <is>
          <t>ورقةُ أحكامٍ غيرِ مصنَّفة</t>
        </is>
      </c>
      <c r="J5253" s="7" t="inlineStr">
        <is>
          <t>—</t>
        </is>
      </c>
      <c r="K5253" s="7" t="inlineStr">
        <is>
          <t>اختبارُ سيناريو: إغلاقُ خطرٍ بلا دليلٍ يُرفض ينجح تنفيذًا حيًّا لا مشاهدةً</t>
        </is>
      </c>
      <c r="L5253" s="7" t="inlineStr">
        <is>
          <t>مطلوب — يُقاس من النظام الحي</t>
        </is>
      </c>
      <c r="M5253" s="7" t="inlineStr">
        <is>
          <t>نافذ</t>
        </is>
      </c>
    </row>
    <row r="5254">
      <c r="A5254" s="7" t="n">
        <v>5253</v>
      </c>
      <c r="B5254" s="7" t="inlineStr">
        <is>
          <t>RSK-0222</t>
        </is>
      </c>
      <c r="C5254" s="7" t="inlineStr">
        <is>
          <t>سيناريو قبولٍ للمخاطر «إعادةُ التقييمِ لا تمحو السابق»: عند تقييمٌ جديدٌ لخطرٍ قائم فالمتوقَّع ◆ النسختان محفوظتان بتاريخِ كلٍّ.</t>
        </is>
      </c>
      <c r="D5254" s="7" t="inlineStr">
        <is>
          <t>إطار إدارة المخاطر المؤسسية — ISO 31000 · IEC 31010 · COSO ERM · ISO 45001 · ICMM CCM</t>
        </is>
      </c>
      <c r="E5254" s="7" t="inlineStr">
        <is>
          <t>§الاختبارات</t>
        </is>
      </c>
      <c r="F5254" s="7" t="inlineStr">
        <is>
          <t>RSK</t>
        </is>
      </c>
      <c r="G5254" s="7" t="inlineStr">
        <is>
          <t>قرار مالك موقَّع — نافذ</t>
        </is>
      </c>
      <c r="H5254" s="7" t="inlineStr">
        <is>
          <t>INJAZ-MASTER-MAP</t>
        </is>
      </c>
      <c r="I5254" s="7" t="inlineStr">
        <is>
          <t>ورقةُ أحكامٍ غيرِ مصنَّفة</t>
        </is>
      </c>
      <c r="J5254" s="7" t="inlineStr">
        <is>
          <t>—</t>
        </is>
      </c>
      <c r="K5254" s="7" t="inlineStr">
        <is>
          <t>اختبارُ سيناريو: إعادةُ التقييمِ لا تمحو السابق ينجح تنفيذًا حيًّا لا مشاهدةً</t>
        </is>
      </c>
      <c r="L5254" s="7" t="inlineStr">
        <is>
          <t>مطلوب — يُقاس من النظام الحي</t>
        </is>
      </c>
      <c r="M5254" s="7" t="inlineStr">
        <is>
          <t>نافذ</t>
        </is>
      </c>
    </row>
    <row r="5255">
      <c r="A5255" s="7" t="n">
        <v>5254</v>
      </c>
      <c r="B5255" s="7" t="inlineStr">
        <is>
          <t>RSK-0223</t>
        </is>
      </c>
      <c r="C5255" s="7" t="inlineStr">
        <is>
          <t>سيناريو قبولٍ للمخاطر «خطرٌ واحدٌ لأربعِ إداراتٍ بلا تكرار»: عند خطرُ معدةٍ يمسّ الصيانةَ والموقعَ والمورِّدَ والعقد فالمتوقَّع ◆ سجلٌّ واحدٌ بأربعِ زوايا.</t>
        </is>
      </c>
      <c r="D5255" s="7" t="inlineStr">
        <is>
          <t>إطار إدارة المخاطر المؤسسية — ISO 31000 · IEC 31010 · COSO ERM · ISO 45001 · ICMM CCM</t>
        </is>
      </c>
      <c r="E5255" s="7" t="inlineStr">
        <is>
          <t>§الاختبارات</t>
        </is>
      </c>
      <c r="F5255" s="7" t="inlineStr">
        <is>
          <t>RSK</t>
        </is>
      </c>
      <c r="G5255" s="7" t="inlineStr">
        <is>
          <t>قرار مالك موقَّع — نافذ</t>
        </is>
      </c>
      <c r="H5255" s="7" t="inlineStr">
        <is>
          <t>INJAZ-MASTER-MAP</t>
        </is>
      </c>
      <c r="I5255" s="7" t="inlineStr">
        <is>
          <t>ورقةُ أحكامٍ غيرِ مصنَّفة</t>
        </is>
      </c>
      <c r="J5255" s="7" t="inlineStr">
        <is>
          <t>—</t>
        </is>
      </c>
      <c r="K5255" s="7" t="inlineStr">
        <is>
          <t>اختبارُ سيناريو: خطرٌ واحدٌ لأربعِ إداراتٍ بلا تكرار ينجح تنفيذًا حيًّا لا مشاهدةً</t>
        </is>
      </c>
      <c r="L5255" s="7" t="inlineStr">
        <is>
          <t>مطلوب — يُقاس من النظام الحي</t>
        </is>
      </c>
      <c r="M5255" s="7" t="inlineStr">
        <is>
          <t>نافذ</t>
        </is>
      </c>
    </row>
    <row r="5256">
      <c r="A5256" s="7" t="n">
        <v>5255</v>
      </c>
      <c r="B5256" s="7" t="inlineStr">
        <is>
          <t>RSK-0224</t>
        </is>
      </c>
      <c r="C5256" s="7" t="inlineStr">
        <is>
          <t>سيناريو قبولٍ للمخاطر «تقييمُ الخطرِ لا يُنشئ قيدًا ماليًّا»: عند تسجيلُ تعرضٍ ماليٍّ مقدَّر فالمتوقَّع صفرُ قيدٍ — وحدثٌ يُنشر للمالية.</t>
        </is>
      </c>
      <c r="D5256" s="7" t="inlineStr">
        <is>
          <t>إطار إدارة المخاطر المؤسسية — ISO 31000 · IEC 31010 · COSO ERM · ISO 45001 · ICMM CCM</t>
        </is>
      </c>
      <c r="E5256" s="7" t="inlineStr">
        <is>
          <t>§الاختبارات</t>
        </is>
      </c>
      <c r="F5256" s="7" t="inlineStr">
        <is>
          <t>RSK</t>
        </is>
      </c>
      <c r="G5256" s="7" t="inlineStr">
        <is>
          <t>قرار مالك موقَّع — نافذ</t>
        </is>
      </c>
      <c r="H5256" s="7" t="inlineStr">
        <is>
          <t>INJAZ-MASTER-MAP</t>
        </is>
      </c>
      <c r="I5256" s="7" t="inlineStr">
        <is>
          <t>ورقةُ أحكامٍ غيرِ مصنَّفة</t>
        </is>
      </c>
      <c r="J5256" s="7" t="inlineStr">
        <is>
          <t>—</t>
        </is>
      </c>
      <c r="K5256" s="7" t="inlineStr">
        <is>
          <t>اختبارُ سيناريو: تقييمُ الخطرِ لا يُنشئ قيدًا ماليًّا ينجح تنفيذًا حيًّا لا مشاهدةً</t>
        </is>
      </c>
      <c r="L5256" s="7" t="inlineStr">
        <is>
          <t>مطلوب — يُقاس من النظام الحي</t>
        </is>
      </c>
      <c r="M5256" s="7" t="inlineStr">
        <is>
          <t>نافذ</t>
        </is>
      </c>
    </row>
    <row r="5257">
      <c r="A5257" s="7" t="n">
        <v>5256</v>
      </c>
      <c r="B5257" s="7" t="inlineStr">
        <is>
          <t>RSK-0225</t>
        </is>
      </c>
      <c r="C5257" s="7" t="inlineStr">
        <is>
          <t>سيناريو قبولٍ للمخاطر «مديرُ المخاطرِ لا يُخفي خطرًا حرجًا»: عند محاولةُ إخفاءٍ من لوحةِ الرئيس فالمتوقَّع رفضٌ — والتصعيدُ آليٌّ بالمصفوفة.</t>
        </is>
      </c>
      <c r="D5257" s="7" t="inlineStr">
        <is>
          <t>إطار إدارة المخاطر المؤسسية — ISO 31000 · IEC 31010 · COSO ERM · ISO 45001 · ICMM CCM</t>
        </is>
      </c>
      <c r="E5257" s="7" t="inlineStr">
        <is>
          <t>§الاختبارات</t>
        </is>
      </c>
      <c r="F5257" s="7" t="inlineStr">
        <is>
          <t>RSK</t>
        </is>
      </c>
      <c r="G5257" s="7" t="inlineStr">
        <is>
          <t>قرار مالك موقَّع — نافذ</t>
        </is>
      </c>
      <c r="H5257" s="7" t="inlineStr">
        <is>
          <t>INJAZ-MASTER-MAP</t>
        </is>
      </c>
      <c r="I5257" s="7" t="inlineStr">
        <is>
          <t>ورقةُ أحكامٍ غيرِ مصنَّفة</t>
        </is>
      </c>
      <c r="J5257" s="7" t="inlineStr">
        <is>
          <t>—</t>
        </is>
      </c>
      <c r="K5257" s="7" t="inlineStr">
        <is>
          <t>اختبارُ سيناريو: مديرُ المخاطرِ لا يُخفي خطرًا حرجًا ينجح تنفيذًا حيًّا لا مشاهدةً</t>
        </is>
      </c>
      <c r="L5257" s="7" t="inlineStr">
        <is>
          <t>مطلوب — يُقاس من النظام الحي</t>
        </is>
      </c>
      <c r="M5257" s="7" t="inlineStr">
        <is>
          <t>نافذ</t>
        </is>
      </c>
    </row>
    <row r="5258">
      <c r="A5258" s="7" t="n">
        <v>5257</v>
      </c>
      <c r="B5258" s="7" t="inlineStr">
        <is>
          <t>RSK-0226</t>
        </is>
      </c>
      <c r="C5258" s="7" t="inlineStr">
        <is>
          <t>سجلُّ المخاطرِ مركزيٌّ واحدٌ في المنصةِ كلِّها — ولا سجلَّ منفصلٌ لإدارة. والخطرُ الواحدُ يُعرض لعدةِ إداراتٍ بزوايا مختلفةٍ ولا يُنسخ.</t>
        </is>
      </c>
      <c r="D5258" s="7" t="inlineStr">
        <is>
          <t>إطار إدارة المخاطر المؤسسية — ISO 31000 · IEC 31010 · COSO ERM · ISO 45001 · ICMM CCM</t>
        </is>
      </c>
      <c r="E5258" s="7" t="inlineStr">
        <is>
          <t>§الوحدات</t>
        </is>
      </c>
      <c r="F5258" s="7" t="inlineStr">
        <is>
          <t>RSK</t>
        </is>
      </c>
      <c r="G5258" s="7" t="inlineStr">
        <is>
          <t>قرار مالك موقَّع — نافذ</t>
        </is>
      </c>
      <c r="H5258" s="7" t="inlineStr">
        <is>
          <t>INJAZ-MASTER-MAP</t>
        </is>
      </c>
      <c r="I5258" s="7" t="inlineStr">
        <is>
          <t>ورقةُ أحكامٍ غيرِ مصنَّفة</t>
        </is>
      </c>
      <c r="J5258" s="7" t="inlineStr">
        <is>
          <t>—</t>
        </is>
      </c>
      <c r="K5258" s="7" t="inlineStr">
        <is>
          <t>اختبارُ تفرد: خطرٌ يمسّ أربعَ إداراتٍ يظهر سجلًّا واحدًا بأربعِ زوايا</t>
        </is>
      </c>
      <c r="L5258" s="7" t="inlineStr">
        <is>
          <t>مطلوب — يُقاس من النظام الحي</t>
        </is>
      </c>
      <c r="M5258" s="7" t="inlineStr">
        <is>
          <t>نافذ</t>
        </is>
      </c>
    </row>
    <row r="5259">
      <c r="A5259" s="7" t="n">
        <v>5258</v>
      </c>
      <c r="B5259" s="7" t="inlineStr">
        <is>
          <t>RSK-0227</t>
        </is>
      </c>
      <c r="C5259" s="7" t="inlineStr">
        <is>
          <t>لا يُنشأ سجلٌّ جديدٌ لمعلومةٍ أصلُها في الصيانةِ أو البلاغاتِ أو العقودِ أو المالية — بل يُربط الخطرُ بالسجلِّ الأصلي.</t>
        </is>
      </c>
      <c r="D5259" s="7" t="inlineStr">
        <is>
          <t>إطار إدارة المخاطر المؤسسية — ISO 31000 · IEC 31010 · COSO ERM · ISO 45001 · ICMM CCM</t>
        </is>
      </c>
      <c r="E5259" s="7" t="inlineStr">
        <is>
          <t>§الوحدات</t>
        </is>
      </c>
      <c r="F5259" s="7" t="inlineStr">
        <is>
          <t>RSK</t>
        </is>
      </c>
      <c r="G5259" s="7" t="inlineStr">
        <is>
          <t>قرار مالك موقَّع — نافذ</t>
        </is>
      </c>
      <c r="H5259" s="7" t="inlineStr">
        <is>
          <t>INJAZ-MASTER-MAP</t>
        </is>
      </c>
      <c r="I5259" s="7" t="inlineStr">
        <is>
          <t>ورقةُ أحكامٍ غيرِ مصنَّفة</t>
        </is>
      </c>
      <c r="J5259" s="7" t="inlineStr">
        <is>
          <t>—</t>
        </is>
      </c>
      <c r="K5259" s="7" t="inlineStr">
        <is>
          <t>اختبارُ ربط: صفرُ نسخةٍ ثانيةٍ لسجلٍّ قائمٍ في محرّك المخاطر</t>
        </is>
      </c>
      <c r="L5259" s="7" t="inlineStr">
        <is>
          <t>مطلوب — يُقاس من النظام الحي</t>
        </is>
      </c>
      <c r="M5259" s="7" t="inlineStr">
        <is>
          <t>نافذ</t>
        </is>
      </c>
    </row>
    <row r="5260">
      <c r="A5260" s="7" t="n">
        <v>5259</v>
      </c>
      <c r="B5260" s="7" t="inlineStr">
        <is>
          <t>RSK-0228</t>
        </is>
      </c>
      <c r="C5260" s="7" t="inlineStr">
        <is>
          <t>محرّكُ المخاطرِ طبقةُ تجميعٍ وتحليلٍ وحوكمةٍ فوقَ مصادرِ الحقيقةِ القائمة — لا قاعدةَ بياناتٍ موازيةٍ تعيد تسجيلَ النظامِ كلِّه.</t>
        </is>
      </c>
      <c r="D5260" s="7" t="inlineStr">
        <is>
          <t>إطار إدارة المخاطر المؤسسية — ISO 31000 · IEC 31010 · COSO ERM · ISO 45001 · ICMM CCM</t>
        </is>
      </c>
      <c r="E5260" s="7" t="inlineStr">
        <is>
          <t>§الوحدات</t>
        </is>
      </c>
      <c r="F5260" s="7" t="inlineStr">
        <is>
          <t>RSK</t>
        </is>
      </c>
      <c r="G5260" s="7" t="inlineStr">
        <is>
          <t>قرار مالك موقَّع — نافذ</t>
        </is>
      </c>
      <c r="H5260" s="7" t="inlineStr">
        <is>
          <t>INJAZ-MASTER-MAP</t>
        </is>
      </c>
      <c r="I5260" s="7" t="inlineStr">
        <is>
          <t>ورقةُ أحكامٍ غيرِ مصنَّفة</t>
        </is>
      </c>
      <c r="J5260" s="7" t="inlineStr">
        <is>
          <t>—</t>
        </is>
      </c>
      <c r="K5260" s="7" t="inlineStr">
        <is>
          <t>اختبارُ معمارية: صفرُ جدولٍ في المخاطرِ يكرر جدولًا قائمًا</t>
        </is>
      </c>
      <c r="L5260" s="7" t="inlineStr">
        <is>
          <t>مطلوب — يُقاس من النظام الحي</t>
        </is>
      </c>
      <c r="M5260" s="7" t="inlineStr">
        <is>
          <t>نافذ</t>
        </is>
      </c>
    </row>
    <row r="5261">
      <c r="A5261" s="7" t="n">
        <v>5260</v>
      </c>
      <c r="B5261" s="7" t="inlineStr">
        <is>
          <t>RSK-0229</t>
        </is>
      </c>
      <c r="C5261" s="7" t="inlineStr">
        <is>
          <t>كلُّ إجراءِ معالجةٍ أو تحققِ ضابطٍ أو مراجعةِ خطرٍ أو قبولٍ مطلوبٍ من شخصٍ يظهر في مساحةِ عمله — ولا يُنشأ نظامُ مهامٍّ جديدٌ للمخاطر.</t>
        </is>
      </c>
      <c r="D5261" s="7" t="inlineStr">
        <is>
          <t>إطار إدارة المخاطر المؤسسية — ISO 31000 · IEC 31010 · COSO ERM · ISO 45001 · ICMM CCM</t>
        </is>
      </c>
      <c r="E5261" s="7" t="inlineStr">
        <is>
          <t>§مساحة الإدارة</t>
        </is>
      </c>
      <c r="F5261" s="7" t="inlineStr">
        <is>
          <t>RSK</t>
        </is>
      </c>
      <c r="G5261" s="7" t="inlineStr">
        <is>
          <t>قرار مالك موقَّع — نافذ</t>
        </is>
      </c>
      <c r="H5261" s="7" t="inlineStr">
        <is>
          <t>INJAZ-MASTER-MAP</t>
        </is>
      </c>
      <c r="I5261" s="7" t="inlineStr">
        <is>
          <t>ورقةُ أحكامٍ غيرِ مصنَّفة</t>
        </is>
      </c>
      <c r="J5261" s="7" t="inlineStr">
        <is>
          <t>—</t>
        </is>
      </c>
      <c r="K5261" s="7" t="inlineStr">
        <is>
          <t>اختبارُ تكامل: صفرُ مهمةِ مخاطرَ خارجَ محرّك العمل الشخصي</t>
        </is>
      </c>
      <c r="L5261" s="7" t="inlineStr">
        <is>
          <t>مطلوب — يُقاس من النظام الحي</t>
        </is>
      </c>
      <c r="M5261" s="7" t="inlineStr">
        <is>
          <t>نافذ</t>
        </is>
      </c>
    </row>
    <row r="5262">
      <c r="A5262" s="7" t="n">
        <v>5261</v>
      </c>
      <c r="B5262" s="7" t="inlineStr">
        <is>
          <t>RSK-0230</t>
        </is>
      </c>
      <c r="C5262" s="7" t="inlineStr">
        <is>
          <t>قرارُ قبولِ الخطرِ يظهر في «موافقاتي» لصاحبِ السلطةِ — وأيُّ إشارةٍ تخصُّ المستخدمَ تظهر في تنبيهاتِه أو بلاغاتِه بحسب المصدر.</t>
        </is>
      </c>
      <c r="D5262" s="7" t="inlineStr">
        <is>
          <t>إطار إدارة المخاطر المؤسسية — ISO 31000 · IEC 31010 · COSO ERM · ISO 45001 · ICMM CCM</t>
        </is>
      </c>
      <c r="E5262" s="7" t="inlineStr">
        <is>
          <t>§مساحة الإدارة</t>
        </is>
      </c>
      <c r="F5262" s="7" t="inlineStr">
        <is>
          <t>RSK</t>
        </is>
      </c>
      <c r="G5262" s="7" t="inlineStr">
        <is>
          <t>قرار مالك موقَّع — نافذ</t>
        </is>
      </c>
      <c r="H5262" s="7" t="inlineStr">
        <is>
          <t>INJAZ-MASTER-MAP</t>
        </is>
      </c>
      <c r="I5262" s="7" t="inlineStr">
        <is>
          <t>ورقةُ أحكامٍ غيرِ مصنَّفة</t>
        </is>
      </c>
      <c r="J5262" s="7" t="inlineStr">
        <is>
          <t>—</t>
        </is>
      </c>
      <c r="K5262" s="7" t="inlineStr">
        <is>
          <t>اختبارُ ظهور: قرارُ قبولٍ يظهر في موافقاتِ المخوَّلِ وحدَه</t>
        </is>
      </c>
      <c r="L5262" s="7" t="inlineStr">
        <is>
          <t>مطلوب — يُقاس من النظام الحي</t>
        </is>
      </c>
      <c r="M5262" s="7" t="inlineStr">
        <is>
          <t>نافذ</t>
        </is>
      </c>
    </row>
    <row r="5263">
      <c r="A5263" s="7" t="n">
        <v>5262</v>
      </c>
      <c r="B5263" s="7" t="inlineStr">
        <is>
          <t>RSK-0231</t>
        </is>
      </c>
      <c r="C5263" s="7" t="inlineStr">
        <is>
          <t>عند إنشاءِ عقدٍ أو تعديلِ سعرٍ أو إصدارِ ملحقٍ أو تغييرِ مؤشرِ أداءٍ أو نطاقٍ أو تمديدٍ أو تجديدٍ أو إنهاءٍ أو تغييرِ عملةٍ أو إضافةِ ضمانٍ أو زيادةِ التزامٍ — يحدد محرّكُ المخاطرِ أتلزم مراجعةُ مخاطرَ أم لا.</t>
        </is>
      </c>
      <c r="D5263" s="7" t="inlineStr">
        <is>
          <t>إطار إدارة المخاطر المؤسسية — ISO 31000 · IEC 31010 · COSO ERM · ISO 45001 · ICMM CCM</t>
        </is>
      </c>
      <c r="E5263" s="7" t="inlineStr">
        <is>
          <t>§التكامل</t>
        </is>
      </c>
      <c r="F5263" s="7" t="inlineStr">
        <is>
          <t>RSK</t>
        </is>
      </c>
      <c r="G5263" s="7" t="inlineStr">
        <is>
          <t>قرار مالك موقَّع — نافذ</t>
        </is>
      </c>
      <c r="H5263" s="7" t="inlineStr">
        <is>
          <t>INJAZ-MASTER-MAP</t>
        </is>
      </c>
      <c r="I5263" s="7" t="inlineStr">
        <is>
          <t>ورقةُ أحكامٍ غيرِ مصنَّفة</t>
        </is>
      </c>
      <c r="J5263" s="7" t="inlineStr">
        <is>
          <t>—</t>
        </is>
      </c>
      <c r="K5263" s="7" t="inlineStr">
        <is>
          <t>اختبارُ بوابة: عقدٌ يتجاوز سقفَ المخاطرِ لا ينتقل قبل نتيجةِ المراجعة</t>
        </is>
      </c>
      <c r="L5263" s="7" t="inlineStr">
        <is>
          <t>مطلوب — يُقاس من النظام الحي</t>
        </is>
      </c>
      <c r="M5263" s="7" t="inlineStr">
        <is>
          <t>نافذ</t>
        </is>
      </c>
    </row>
    <row r="5264">
      <c r="A5264" s="7" t="n">
        <v>5263</v>
      </c>
      <c r="B5264" s="7" t="inlineStr">
        <is>
          <t>RSK-0232</t>
        </is>
      </c>
      <c r="C5264" s="7" t="inlineStr">
        <is>
          <t>◆ إدارةُ المخاطرِ لا تعدّل العقدَ — بل ترسل التقييمَ والشروطَ المطلوبةَ والمخاطرَ المتبقيةَ وقرارَ التصعيد · والمبيعاتُ أو الموردون أو التمويلُ يعدّلون في بيتِ حقيقتهم.</t>
        </is>
      </c>
      <c r="D5264" s="7" t="inlineStr">
        <is>
          <t>إطار إدارة المخاطر المؤسسية — ISO 31000 · IEC 31010 · COSO ERM · ISO 45001 · ICMM CCM</t>
        </is>
      </c>
      <c r="E5264" s="7" t="inlineStr">
        <is>
          <t>§التكامل</t>
        </is>
      </c>
      <c r="F5264" s="7" t="inlineStr">
        <is>
          <t>RSK</t>
        </is>
      </c>
      <c r="G5264" s="7" t="inlineStr">
        <is>
          <t>قرار مالك موقَّع — نافذ</t>
        </is>
      </c>
      <c r="H5264" s="7" t="inlineStr">
        <is>
          <t>INJAZ-MASTER-MAP</t>
        </is>
      </c>
      <c r="I5264" s="7" t="inlineStr">
        <is>
          <t>ورقةُ أحكامٍ غيرِ مصنَّفة</t>
        </is>
      </c>
      <c r="J5264" s="7" t="inlineStr">
        <is>
          <t>—</t>
        </is>
      </c>
      <c r="K5264" s="7" t="inlineStr">
        <is>
          <t>اختبارُ ملكية: صفرُ تعديلٍ للعقدِ من شاشاتِ المخاطر</t>
        </is>
      </c>
      <c r="L5264" s="7" t="inlineStr">
        <is>
          <t>مطلوب — يُقاس من النظام الحي</t>
        </is>
      </c>
      <c r="M5264" s="7" t="inlineStr">
        <is>
          <t>نافذ</t>
        </is>
      </c>
    </row>
    <row r="5265">
      <c r="A5265" s="7" t="n">
        <v>5264</v>
      </c>
      <c r="B5265" s="7" t="inlineStr">
        <is>
          <t>RSK-0233</t>
        </is>
      </c>
      <c r="C5265" s="7" t="inlineStr">
        <is>
          <t>تسجّل إدارةُ المخاطرِ التعرضَ المقدَّرَ بمداه الأدنى والمتوقَّعِ والأقصى واحتمالِه وأفقِه — ولا تنشئ مخصَّصًا ولا قيدًا ولا ذمةً · وإن تحقق الخطرُ نُشر حدثٌ للماليةِ وحدَها تقرر المعالجة.</t>
        </is>
      </c>
      <c r="D5265" s="7" t="inlineStr">
        <is>
          <t>إطار إدارة المخاطر المؤسسية — ISO 31000 · IEC 31010 · COSO ERM · ISO 45001 · ICMM CCM</t>
        </is>
      </c>
      <c r="E5265" s="7" t="inlineStr">
        <is>
          <t>§التكامل</t>
        </is>
      </c>
      <c r="F5265" s="7" t="inlineStr">
        <is>
          <t>RSK</t>
        </is>
      </c>
      <c r="G5265" s="7" t="inlineStr">
        <is>
          <t>قرار مالك موقَّع — نافذ</t>
        </is>
      </c>
      <c r="H5265" s="7" t="inlineStr">
        <is>
          <t>INJAZ-MASTER-MAP</t>
        </is>
      </c>
      <c r="I5265" s="7" t="inlineStr">
        <is>
          <t>ورقةُ أحكامٍ غيرِ مصنَّفة</t>
        </is>
      </c>
      <c r="J5265" s="7" t="inlineStr">
        <is>
          <t>—</t>
        </is>
      </c>
      <c r="K5265" s="7" t="inlineStr">
        <is>
          <t>اختبارُ منع: صفرُ قيدٍ ماليٍّ مصدرُه شاشةُ مخاطر</t>
        </is>
      </c>
      <c r="L5265" s="7" t="inlineStr">
        <is>
          <t>مطلوب — يُقاس من النظام الحي</t>
        </is>
      </c>
      <c r="M5265" s="7" t="inlineStr">
        <is>
          <t>نافذ</t>
        </is>
      </c>
    </row>
    <row r="5266">
      <c r="A5266" s="7" t="n">
        <v>5265</v>
      </c>
      <c r="B5266" s="7" t="inlineStr">
        <is>
          <t>RSK-0234</t>
        </is>
      </c>
      <c r="C5266" s="7" t="inlineStr">
        <is>
          <t>كلُّ بلاغٍ في مركزِ البلاغاتِ قد يُغلق مسألةً عاديةً أو يتحول إلى مشكلةٍ أو يولّد إشارةَ خطرٍ أو يُربط بخطرٍ قائمٍ أو يكشف فشلَ ضابطٍ أو يتحول إلى واقعة — وليس كلُّ بلاغٍ خطرًا.</t>
        </is>
      </c>
      <c r="D5266" s="7" t="inlineStr">
        <is>
          <t>إطار إدارة المخاطر المؤسسية — ISO 31000 · IEC 31010 · COSO ERM · ISO 45001 · ICMM CCM</t>
        </is>
      </c>
      <c r="E5266" s="7" t="inlineStr">
        <is>
          <t>§التكامل</t>
        </is>
      </c>
      <c r="F5266" s="7" t="inlineStr">
        <is>
          <t>RSK</t>
        </is>
      </c>
      <c r="G5266" s="7" t="inlineStr">
        <is>
          <t>قرار مالك موقَّع — نافذ</t>
        </is>
      </c>
      <c r="H5266" s="7" t="inlineStr">
        <is>
          <t>INJAZ-MASTER-MAP</t>
        </is>
      </c>
      <c r="I5266" s="7" t="inlineStr">
        <is>
          <t>ورقةُ أحكامٍ غيرِ مصنَّفة</t>
        </is>
      </c>
      <c r="J5266" s="7" t="inlineStr">
        <is>
          <t>—</t>
        </is>
      </c>
      <c r="K5266" s="7" t="inlineStr">
        <is>
          <t>اختبارُ فرز: صفرُ تحويلٍ آليٍّ لبلاغٍ إلى خطرٍ بلا فرز</t>
        </is>
      </c>
      <c r="L5266" s="7" t="inlineStr">
        <is>
          <t>مطلوب — يُقاس من النظام الحي</t>
        </is>
      </c>
      <c r="M5266" s="7" t="inlineStr">
        <is>
          <t>نافذ</t>
        </is>
      </c>
    </row>
    <row r="5267">
      <c r="A5267" s="7" t="n">
        <v>5266</v>
      </c>
      <c r="B5267" s="7" t="inlineStr">
        <is>
          <t>RSK-0235</t>
        </is>
      </c>
      <c r="C5267" s="7" t="inlineStr">
        <is>
          <t>تظهر المخاطرُ ديناميكيًّا على مستوى الشركةِ والإدارةِ والمشروعِ والموقعِ والعقدِ والموردِ والمعدةِ والورديةِ عند الحاجة — بسجلٍّ واحدٍ وزوايا متعددة.</t>
        </is>
      </c>
      <c r="D5267" s="7" t="inlineStr">
        <is>
          <t>إطار إدارة المخاطر المؤسسية — ISO 31000 · IEC 31010 · COSO ERM · ISO 45001 · ICMM CCM</t>
        </is>
      </c>
      <c r="E5267" s="7" t="inlineStr">
        <is>
          <t>§التكامل</t>
        </is>
      </c>
      <c r="F5267" s="7" t="inlineStr">
        <is>
          <t>RSK</t>
        </is>
      </c>
      <c r="G5267" s="7" t="inlineStr">
        <is>
          <t>قرار مالك موقَّع — نافذ</t>
        </is>
      </c>
      <c r="H5267" s="7" t="inlineStr">
        <is>
          <t>INJAZ-MASTER-MAP</t>
        </is>
      </c>
      <c r="I5267" s="7" t="inlineStr">
        <is>
          <t>ورقةُ أحكامٍ غيرِ مصنَّفة</t>
        </is>
      </c>
      <c r="J5267" s="7" t="inlineStr">
        <is>
          <t>—</t>
        </is>
      </c>
      <c r="K5267" s="7" t="inlineStr">
        <is>
          <t>اختبارُ زوايا: خطرُ معدةٍ يظهر في الصيانةِ والموقعِ والموردِ والعقدِ بلا تكرار</t>
        </is>
      </c>
      <c r="L5267" s="7" t="inlineStr">
        <is>
          <t>مطلوب — يُقاس من النظام الحي</t>
        </is>
      </c>
      <c r="M5267" s="7" t="inlineStr">
        <is>
          <t>نافذ</t>
        </is>
      </c>
    </row>
    <row r="5268">
      <c r="A5268" s="7" t="n">
        <v>5267</v>
      </c>
      <c r="B5268" s="7" t="inlineStr">
        <is>
          <t>RSK-0236</t>
        </is>
      </c>
      <c r="C5268" s="7" t="inlineStr">
        <is>
          <t>لوحةُ المخاطرِ المؤسسيةُ للرئيسِ التنفيذيِّ تعرض المخاطرَ العليا والحرجةَ وتجاوزاتِ الشهيةِ والصاعدةَ والمتحققةَ والضوابطَ الحرجةَ الفاشلةَ والإجراءاتِ المتأخرةَ والمؤشراتِ المتجاوزةَ والاتجاهَ والتركّزَ والتعرضَ المتوقَّعَ وما ينتظر قرارَه — لا قائمةَ آلافِ المخاطر.</t>
        </is>
      </c>
      <c r="D5268" s="7" t="inlineStr">
        <is>
          <t>إطار إدارة المخاطر المؤسسية — ISO 31000 · IEC 31010 · COSO ERM · ISO 45001 · ICMM CCM</t>
        </is>
      </c>
      <c r="E5268" s="7" t="inlineStr">
        <is>
          <t>§الاختبارات</t>
        </is>
      </c>
      <c r="F5268" s="7" t="inlineStr">
        <is>
          <t>RSK</t>
        </is>
      </c>
      <c r="G5268" s="7" t="inlineStr">
        <is>
          <t>قرار مالك موقَّع — نافذ</t>
        </is>
      </c>
      <c r="H5268" s="7" t="inlineStr">
        <is>
          <t>INJAZ-MASTER-MAP</t>
        </is>
      </c>
      <c r="I5268" s="7" t="inlineStr">
        <is>
          <t>ورقةُ أحكامٍ غيرِ مصنَّفة</t>
        </is>
      </c>
      <c r="J5268" s="7" t="inlineStr">
        <is>
          <t>—</t>
        </is>
      </c>
      <c r="K5268" s="7" t="inlineStr">
        <is>
          <t>اختبارُ لوحة: كلُّ رقمٍ أو بطاقةٍ قابلٌ للنقرِ يفتح المخاطرَ المكوِّنةَ له</t>
        </is>
      </c>
      <c r="L5268" s="7" t="inlineStr">
        <is>
          <t>مطلوب — يُقاس من النظام الحي</t>
        </is>
      </c>
      <c r="M5268" s="7" t="inlineStr">
        <is>
          <t>نافذ</t>
        </is>
      </c>
    </row>
    <row r="5269">
      <c r="A5269" s="7" t="n">
        <v>5268</v>
      </c>
      <c r="B5269" s="7" t="inlineStr">
        <is>
          <t>RSK-0237</t>
        </is>
      </c>
      <c r="C5269" s="7" t="inlineStr">
        <is>
          <t>◆ تحدد إدارةُ المخاطرِ ما ينبغي أن يظهر من منظورِ المخاطر — والحوكمةُ والالتزامُ تملك الصلاحيةَ التقنيةَ: من يستطيع فتحَ الشاشةِ أو الحقلِ أصلًا.</t>
        </is>
      </c>
      <c r="D5269" s="7" t="inlineStr">
        <is>
          <t>إطار إدارة المخاطر المؤسسية — ISO 31000 · IEC 31010 · COSO ERM · ISO 45001 · ICMM CCM</t>
        </is>
      </c>
      <c r="E5269" s="7" t="inlineStr">
        <is>
          <t>§الأدوار</t>
        </is>
      </c>
      <c r="F5269" s="7" t="inlineStr">
        <is>
          <t>RSK</t>
        </is>
      </c>
      <c r="G5269" s="7" t="inlineStr">
        <is>
          <t>قرار مالك موقَّع — نافذ</t>
        </is>
      </c>
      <c r="H5269" s="7" t="inlineStr">
        <is>
          <t>INJAZ-MASTER-MAP</t>
        </is>
      </c>
      <c r="I5269" s="7" t="inlineStr">
        <is>
          <t>ورقةُ أحكامٍ غيرِ مصنَّفة</t>
        </is>
      </c>
      <c r="J5269" s="7" t="inlineStr">
        <is>
          <t>—</t>
        </is>
      </c>
      <c r="K5269" s="7" t="inlineStr">
        <is>
          <t>اختبارُ فصل: مديرُ المخاطرِ لا يمنح صلاحيةً تقنيةً ولا يمنعها</t>
        </is>
      </c>
      <c r="L5269" s="7" t="inlineStr">
        <is>
          <t>مطلوب — يُقاس من النظام الحي</t>
        </is>
      </c>
      <c r="M5269" s="7" t="inlineStr">
        <is>
          <t>نافذ</t>
        </is>
      </c>
    </row>
    <row r="5270">
      <c r="A5270" s="7" t="n">
        <v>5269</v>
      </c>
      <c r="B5270" s="7" t="inlineStr">
        <is>
          <t>RSK-0238</t>
        </is>
      </c>
      <c r="C5270" s="7" t="inlineStr">
        <is>
          <t>◆ لا تُقبل إدارةُ المخاطرِ برقمِ «صفرِ شاشةٍ ميدانية» — فالخطرُ ينشأ في الميدانِ قبل أن يُسجَّل في المكتب.</t>
        </is>
      </c>
      <c r="D5270" s="7" t="inlineStr">
        <is>
          <t>إطار إدارة المخاطر المؤسسية — جولةُ الإغلاق</t>
        </is>
      </c>
      <c r="E5270" s="7" t="inlineStr">
        <is>
          <t>§الجوال الميداني</t>
        </is>
      </c>
      <c r="F5270" s="7" t="inlineStr">
        <is>
          <t>RSK</t>
        </is>
      </c>
      <c r="G5270" s="7" t="inlineStr">
        <is>
          <t>قرار مالك موقَّع — نافذ</t>
        </is>
      </c>
      <c r="H5270" s="7" t="inlineStr">
        <is>
          <t>INJAZ-MASTER-MAP</t>
        </is>
      </c>
      <c r="I5270" s="7" t="inlineStr">
        <is>
          <t>ورقةُ أحكامٍ غيرِ مصنَّفة</t>
        </is>
      </c>
      <c r="J5270" s="7" t="inlineStr">
        <is>
          <t>—</t>
        </is>
      </c>
      <c r="K5270" s="7" t="inlineStr">
        <is>
          <t>اختبارُ وجود: منظرٌ ميدانيٌّ للمخاطرِ مبنيٌّ ويعمل على جهازٍ فعلي</t>
        </is>
      </c>
      <c r="L5270" s="7" t="inlineStr">
        <is>
          <t>مطلوب — يُقاس من النظام الحي</t>
        </is>
      </c>
      <c r="M5270" s="7" t="inlineStr">
        <is>
          <t>نافذ</t>
        </is>
      </c>
    </row>
    <row r="5271">
      <c r="A5271" s="7" t="n">
        <v>5270</v>
      </c>
      <c r="B5271" s="7" t="inlineStr">
        <is>
          <t>RSK-0239</t>
        </is>
      </c>
      <c r="C5271" s="7" t="inlineStr">
        <is>
          <t>المنظرُ الميدانيُّ للمخاطرِ يتيح «رفعُ إشارةِ خطرٍ من الميدان»: نعم — بصورةٍ وموقعٍ ومعدةٍ ووردية — تدخل الفرزَ ولا تُنشئ خطرًا.</t>
        </is>
      </c>
      <c r="D5271" s="7" t="inlineStr">
        <is>
          <t>إطار إدارة المخاطر المؤسسية — جولةُ الإغلاق</t>
        </is>
      </c>
      <c r="E5271" s="7" t="inlineStr">
        <is>
          <t>§الجوال الميداني</t>
        </is>
      </c>
      <c r="F5271" s="7" t="inlineStr">
        <is>
          <t>RSK</t>
        </is>
      </c>
      <c r="G5271" s="7" t="inlineStr">
        <is>
          <t>قرار مالك موقَّع — نافذ</t>
        </is>
      </c>
      <c r="H5271" s="7" t="inlineStr">
        <is>
          <t>INJAZ-MASTER-MAP</t>
        </is>
      </c>
      <c r="I5271" s="7" t="inlineStr">
        <is>
          <t>ورقةُ أحكامٍ غيرِ مصنَّفة</t>
        </is>
      </c>
      <c r="J5271" s="7" t="inlineStr">
        <is>
          <t>—</t>
        </is>
      </c>
      <c r="K5271" s="7" t="inlineStr">
        <is>
          <t>اختبارُ قدرة: «رفعُ إشارةِ خطرٍ من الميدان» تعمل ميدانيًّا بلا اتصال</t>
        </is>
      </c>
      <c r="L5271" s="7" t="inlineStr">
        <is>
          <t>مطلوب — يُقاس من النظام الحي</t>
        </is>
      </c>
      <c r="M5271" s="7" t="inlineStr">
        <is>
          <t>نافذ</t>
        </is>
      </c>
    </row>
    <row r="5272">
      <c r="A5272" s="7" t="n">
        <v>5271</v>
      </c>
      <c r="B5272" s="7" t="inlineStr">
        <is>
          <t>RSK-0240</t>
        </is>
      </c>
      <c r="C5272" s="7" t="inlineStr">
        <is>
          <t>المنظرُ الميدانيُّ للمخاطرِ يتيح «العملُ دون اتصال»: نعم — تُحفظ محليًّا وتُزامن لاحقًا — والضغطُ يحفظ قبل الشبكة.</t>
        </is>
      </c>
      <c r="D5272" s="7" t="inlineStr">
        <is>
          <t>إطار إدارة المخاطر المؤسسية — جولةُ الإغلاق</t>
        </is>
      </c>
      <c r="E5272" s="7" t="inlineStr">
        <is>
          <t>§الجوال الميداني</t>
        </is>
      </c>
      <c r="F5272" s="7" t="inlineStr">
        <is>
          <t>RSK</t>
        </is>
      </c>
      <c r="G5272" s="7" t="inlineStr">
        <is>
          <t>قرار مالك موقَّع — نافذ</t>
        </is>
      </c>
      <c r="H5272" s="7" t="inlineStr">
        <is>
          <t>INJAZ-MASTER-MAP</t>
        </is>
      </c>
      <c r="I5272" s="7" t="inlineStr">
        <is>
          <t>ورقةُ أحكامٍ غيرِ مصنَّفة</t>
        </is>
      </c>
      <c r="J5272" s="7" t="inlineStr">
        <is>
          <t>—</t>
        </is>
      </c>
      <c r="K5272" s="7" t="inlineStr">
        <is>
          <t>اختبارُ قدرة: «العملُ دون اتصال» تعمل ميدانيًّا بلا اتصال</t>
        </is>
      </c>
      <c r="L5272" s="7" t="inlineStr">
        <is>
          <t>مطلوب — يُقاس من النظام الحي</t>
        </is>
      </c>
      <c r="M5272" s="7" t="inlineStr">
        <is>
          <t>نافذ</t>
        </is>
      </c>
    </row>
    <row r="5273">
      <c r="A5273" s="7" t="n">
        <v>5272</v>
      </c>
      <c r="B5273" s="7" t="inlineStr">
        <is>
          <t>RSK-0241</t>
        </is>
      </c>
      <c r="C5273" s="7" t="inlineStr">
        <is>
          <t>المنظرُ الميدانيُّ للمخاطرِ يتيح «حالةُ المزامنةِ ظاهرة»: نعم — بعددِ المعلَّقِ وأعمارِه — ولا تُخفى.</t>
        </is>
      </c>
      <c r="D5273" s="7" t="inlineStr">
        <is>
          <t>إطار إدارة المخاطر المؤسسية — جولةُ الإغلاق</t>
        </is>
      </c>
      <c r="E5273" s="7" t="inlineStr">
        <is>
          <t>§الجوال الميداني</t>
        </is>
      </c>
      <c r="F5273" s="7" t="inlineStr">
        <is>
          <t>RSK</t>
        </is>
      </c>
      <c r="G5273" s="7" t="inlineStr">
        <is>
          <t>قرار مالك موقَّع — نافذ</t>
        </is>
      </c>
      <c r="H5273" s="7" t="inlineStr">
        <is>
          <t>INJAZ-MASTER-MAP</t>
        </is>
      </c>
      <c r="I5273" s="7" t="inlineStr">
        <is>
          <t>ورقةُ أحكامٍ غيرِ مصنَّفة</t>
        </is>
      </c>
      <c r="J5273" s="7" t="inlineStr">
        <is>
          <t>—</t>
        </is>
      </c>
      <c r="K5273" s="7" t="inlineStr">
        <is>
          <t>اختبارُ قدرة: «حالةُ المزامنةِ ظاهرة» تعمل ميدانيًّا بلا اتصال</t>
        </is>
      </c>
      <c r="L5273" s="7" t="inlineStr">
        <is>
          <t>مطلوب — يُقاس من النظام الحي</t>
        </is>
      </c>
      <c r="M5273" s="7" t="inlineStr">
        <is>
          <t>نافذ</t>
        </is>
      </c>
    </row>
    <row r="5274">
      <c r="A5274" s="7" t="n">
        <v>5273</v>
      </c>
      <c r="B5274" s="7" t="inlineStr">
        <is>
          <t>RSK-0242</t>
        </is>
      </c>
      <c r="C5274" s="7" t="inlineStr">
        <is>
          <t>المنظرُ الميدانيُّ للمخاطرِ يتيح «منعُ التكرار»: مفتاحٌ لكل إشارةٍ ميدانية — إعادةُ المزامنةِ ترجع مرجعَ الأولى.</t>
        </is>
      </c>
      <c r="D5274" s="7" t="inlineStr">
        <is>
          <t>إطار إدارة المخاطر المؤسسية — جولةُ الإغلاق</t>
        </is>
      </c>
      <c r="E5274" s="7" t="inlineStr">
        <is>
          <t>§الجوال الميداني</t>
        </is>
      </c>
      <c r="F5274" s="7" t="inlineStr">
        <is>
          <t>RSK</t>
        </is>
      </c>
      <c r="G5274" s="7" t="inlineStr">
        <is>
          <t>قرار مالك موقَّع — نافذ</t>
        </is>
      </c>
      <c r="H5274" s="7" t="inlineStr">
        <is>
          <t>INJAZ-MASTER-MAP</t>
        </is>
      </c>
      <c r="I5274" s="7" t="inlineStr">
        <is>
          <t>ورقةُ أحكامٍ غيرِ مصنَّفة</t>
        </is>
      </c>
      <c r="J5274" s="7" t="inlineStr">
        <is>
          <t>—</t>
        </is>
      </c>
      <c r="K5274" s="7" t="inlineStr">
        <is>
          <t>اختبارُ قدرة: «منعُ التكرار» تعمل ميدانيًّا بلا اتصال</t>
        </is>
      </c>
      <c r="L5274" s="7" t="inlineStr">
        <is>
          <t>مطلوب — يُقاس من النظام الحي</t>
        </is>
      </c>
      <c r="M5274" s="7" t="inlineStr">
        <is>
          <t>نافذ</t>
        </is>
      </c>
    </row>
    <row r="5275">
      <c r="A5275" s="7" t="n">
        <v>5274</v>
      </c>
      <c r="B5275" s="7" t="inlineStr">
        <is>
          <t>RSK-0243</t>
        </is>
      </c>
      <c r="C5275" s="7" t="inlineStr">
        <is>
          <t>المنظرُ الميدانيُّ للمخاطرِ يتيح «التقاطُ الصور»: من الكاميرا مباشرةً بضغطِ حجمٍ محكوم — وتُرفع عند عودةِ الاتصال.</t>
        </is>
      </c>
      <c r="D5275" s="7" t="inlineStr">
        <is>
          <t>إطار إدارة المخاطر المؤسسية — جولةُ الإغلاق</t>
        </is>
      </c>
      <c r="E5275" s="7" t="inlineStr">
        <is>
          <t>§الجوال الميداني</t>
        </is>
      </c>
      <c r="F5275" s="7" t="inlineStr">
        <is>
          <t>RSK</t>
        </is>
      </c>
      <c r="G5275" s="7" t="inlineStr">
        <is>
          <t>قرار مالك موقَّع — نافذ</t>
        </is>
      </c>
      <c r="H5275" s="7" t="inlineStr">
        <is>
          <t>INJAZ-MASTER-MAP</t>
        </is>
      </c>
      <c r="I5275" s="7" t="inlineStr">
        <is>
          <t>ورقةُ أحكامٍ غيرِ مصنَّفة</t>
        </is>
      </c>
      <c r="J5275" s="7" t="inlineStr">
        <is>
          <t>—</t>
        </is>
      </c>
      <c r="K5275" s="7" t="inlineStr">
        <is>
          <t>اختبارُ قدرة: «التقاطُ الصور» تعمل ميدانيًّا بلا اتصال</t>
        </is>
      </c>
      <c r="L5275" s="7" t="inlineStr">
        <is>
          <t>مطلوب — يُقاس من النظام الحي</t>
        </is>
      </c>
      <c r="M5275" s="7" t="inlineStr">
        <is>
          <t>نافذ</t>
        </is>
      </c>
    </row>
    <row r="5276">
      <c r="A5276" s="7" t="n">
        <v>5275</v>
      </c>
      <c r="B5276" s="7" t="inlineStr">
        <is>
          <t>RSK-0244</t>
        </is>
      </c>
      <c r="C5276" s="7" t="inlineStr">
        <is>
          <t>المنظرُ الميدانيُّ للمخاطرِ يتيح «تسجيلُ دليلِ ضابط»: نعم لمالكِ الضابطِ في الموقع — ◆ والفعاليةُ يحكمها متحقِّقٌ مستقل.</t>
        </is>
      </c>
      <c r="D5276" s="7" t="inlineStr">
        <is>
          <t>إطار إدارة المخاطر المؤسسية — جولةُ الإغلاق</t>
        </is>
      </c>
      <c r="E5276" s="7" t="inlineStr">
        <is>
          <t>§الجوال الميداني</t>
        </is>
      </c>
      <c r="F5276" s="7" t="inlineStr">
        <is>
          <t>RSK</t>
        </is>
      </c>
      <c r="G5276" s="7" t="inlineStr">
        <is>
          <t>قرار مالك موقَّع — نافذ</t>
        </is>
      </c>
      <c r="H5276" s="7" t="inlineStr">
        <is>
          <t>INJAZ-MASTER-MAP</t>
        </is>
      </c>
      <c r="I5276" s="7" t="inlineStr">
        <is>
          <t>ورقةُ أحكامٍ غيرِ مصنَّفة</t>
        </is>
      </c>
      <c r="J5276" s="7" t="inlineStr">
        <is>
          <t>—</t>
        </is>
      </c>
      <c r="K5276" s="7" t="inlineStr">
        <is>
          <t>اختبارُ قدرة: «تسجيلُ دليلِ ضابط» تعمل ميدانيًّا بلا اتصال</t>
        </is>
      </c>
      <c r="L5276" s="7" t="inlineStr">
        <is>
          <t>مطلوب — يُقاس من النظام الحي</t>
        </is>
      </c>
      <c r="M5276" s="7" t="inlineStr">
        <is>
          <t>نافذ</t>
        </is>
      </c>
    </row>
    <row r="5277">
      <c r="A5277" s="7" t="n">
        <v>5276</v>
      </c>
      <c r="B5277" s="7" t="inlineStr">
        <is>
          <t>RSK-0245</t>
        </is>
      </c>
      <c r="C5277" s="7" t="inlineStr">
        <is>
          <t>المنظرُ الميدانيُّ للمخاطرِ يتيح «استلامُ إجراءِ معالجة»: نعم — يظهر في مهامِّه الميدانية — ويُغلق بقبولِ المتحقِّق.</t>
        </is>
      </c>
      <c r="D5277" s="7" t="inlineStr">
        <is>
          <t>إطار إدارة المخاطر المؤسسية — جولةُ الإغلاق</t>
        </is>
      </c>
      <c r="E5277" s="7" t="inlineStr">
        <is>
          <t>§الجوال الميداني</t>
        </is>
      </c>
      <c r="F5277" s="7" t="inlineStr">
        <is>
          <t>RSK</t>
        </is>
      </c>
      <c r="G5277" s="7" t="inlineStr">
        <is>
          <t>قرار مالك موقَّع — نافذ</t>
        </is>
      </c>
      <c r="H5277" s="7" t="inlineStr">
        <is>
          <t>INJAZ-MASTER-MAP</t>
        </is>
      </c>
      <c r="I5277" s="7" t="inlineStr">
        <is>
          <t>ورقةُ أحكامٍ غيرِ مصنَّفة</t>
        </is>
      </c>
      <c r="J5277" s="7" t="inlineStr">
        <is>
          <t>—</t>
        </is>
      </c>
      <c r="K5277" s="7" t="inlineStr">
        <is>
          <t>اختبارُ قدرة: «استلامُ إجراءِ معالجة» تعمل ميدانيًّا بلا اتصال</t>
        </is>
      </c>
      <c r="L5277" s="7" t="inlineStr">
        <is>
          <t>مطلوب — يُقاس من النظام الحي</t>
        </is>
      </c>
      <c r="M5277" s="7" t="inlineStr">
        <is>
          <t>نافذ</t>
        </is>
      </c>
    </row>
    <row r="5278">
      <c r="A5278" s="7" t="n">
        <v>5277</v>
      </c>
      <c r="B5278" s="7" t="inlineStr">
        <is>
          <t>RSK-0246</t>
        </is>
      </c>
      <c r="C5278" s="7" t="inlineStr">
        <is>
          <t>المنظرُ الميدانيُّ للمخاطرِ يتيح «◆ مساحةُ اللمس»: ستةٌ وخمسون بكسلًا للاستعمالِ بقفاز — لا أربعةٌ وأربعون.</t>
        </is>
      </c>
      <c r="D5278" s="7" t="inlineStr">
        <is>
          <t>إطار إدارة المخاطر المؤسسية — جولةُ الإغلاق</t>
        </is>
      </c>
      <c r="E5278" s="7" t="inlineStr">
        <is>
          <t>§الجوال الميداني</t>
        </is>
      </c>
      <c r="F5278" s="7" t="inlineStr">
        <is>
          <t>RSK</t>
        </is>
      </c>
      <c r="G5278" s="7" t="inlineStr">
        <is>
          <t>قرار مالك موقَّع — نافذ</t>
        </is>
      </c>
      <c r="H5278" s="7" t="inlineStr">
        <is>
          <t>INJAZ-MASTER-MAP</t>
        </is>
      </c>
      <c r="I5278" s="7" t="inlineStr">
        <is>
          <t>ورقةُ أحكامٍ غيرِ مصنَّفة</t>
        </is>
      </c>
      <c r="J5278" s="7" t="inlineStr">
        <is>
          <t>—</t>
        </is>
      </c>
      <c r="K5278" s="7" t="inlineStr">
        <is>
          <t>اختبارُ قدرة: «◆ مساحةُ اللمس» تعمل ميدانيًّا بلا اتصال</t>
        </is>
      </c>
      <c r="L5278" s="7" t="inlineStr">
        <is>
          <t>مطلوب — يُقاس من النظام الحي</t>
        </is>
      </c>
      <c r="M5278" s="7" t="inlineStr">
        <is>
          <t>نافذ</t>
        </is>
      </c>
    </row>
    <row r="5279">
      <c r="A5279" s="7" t="n">
        <v>5278</v>
      </c>
      <c r="B5279" s="7" t="inlineStr">
        <is>
          <t>RSK-0247</t>
        </is>
      </c>
      <c r="C5279" s="7" t="inlineStr">
        <is>
          <t>المنظرُ الميدانيُّ للمخاطرِ يتيح «◆ التعارض»: تعديلان من جهازين يُعرضان ولا يُدمجان صامتًا — بمكوّن التعارضِ والمصالحة.</t>
        </is>
      </c>
      <c r="D5279" s="7" t="inlineStr">
        <is>
          <t>إطار إدارة المخاطر المؤسسية — جولةُ الإغلاق</t>
        </is>
      </c>
      <c r="E5279" s="7" t="inlineStr">
        <is>
          <t>§الجوال الميداني</t>
        </is>
      </c>
      <c r="F5279" s="7" t="inlineStr">
        <is>
          <t>RSK</t>
        </is>
      </c>
      <c r="G5279" s="7" t="inlineStr">
        <is>
          <t>قرار مالك موقَّع — نافذ</t>
        </is>
      </c>
      <c r="H5279" s="7" t="inlineStr">
        <is>
          <t>INJAZ-MASTER-MAP</t>
        </is>
      </c>
      <c r="I5279" s="7" t="inlineStr">
        <is>
          <t>ورقةُ أحكامٍ غيرِ مصنَّفة</t>
        </is>
      </c>
      <c r="J5279" s="7" t="inlineStr">
        <is>
          <t>—</t>
        </is>
      </c>
      <c r="K5279" s="7" t="inlineStr">
        <is>
          <t>اختبارُ قدرة: «◆ التعارض» تعمل ميدانيًّا بلا اتصال</t>
        </is>
      </c>
      <c r="L5279" s="7" t="inlineStr">
        <is>
          <t>مطلوب — يُقاس من النظام الحي</t>
        </is>
      </c>
      <c r="M5279" s="7" t="inlineStr">
        <is>
          <t>نافذ</t>
        </is>
      </c>
    </row>
    <row r="5280">
      <c r="A5280" s="7" t="n">
        <v>5279</v>
      </c>
      <c r="B5280" s="7" t="inlineStr">
        <is>
          <t>RSK-0248</t>
        </is>
      </c>
      <c r="C5280" s="7" t="inlineStr">
        <is>
          <t>سجلٌّ مركزيٌّ واحدٌ للمخاطرِ ولا تُنشأ جداولُ مخاطرَ موازيةٌ لإدارةٍ — والشاشاتُ القديمةُ تتحول إلى منظرٍ نطاقيٍّ على السجلِّ المركزيِّ لا مصدرًا مستقلًّا.</t>
        </is>
      </c>
      <c r="D5280" s="7" t="inlineStr">
        <is>
          <t>إطار إدارة المخاطر المؤسسية — جولةُ الإغلاق</t>
        </is>
      </c>
      <c r="E5280" s="7" t="inlineStr">
        <is>
          <t>§منع التكرار</t>
        </is>
      </c>
      <c r="F5280" s="7" t="inlineStr">
        <is>
          <t>RSK</t>
        </is>
      </c>
      <c r="G5280" s="7" t="inlineStr">
        <is>
          <t>قرار مالك موقَّع — نافذ</t>
        </is>
      </c>
      <c r="H5280" s="7" t="inlineStr">
        <is>
          <t>INJAZ-MASTER-MAP</t>
        </is>
      </c>
      <c r="I5280" s="7" t="inlineStr">
        <is>
          <t>ورقةُ أحكامٍ غيرِ مصنَّفة</t>
        </is>
      </c>
      <c r="J5280" s="7" t="inlineStr">
        <is>
          <t>—</t>
        </is>
      </c>
      <c r="K5280" s="7" t="inlineStr">
        <is>
          <t>اختبارُ تفرد: صفرُ جدولِ مخاطرَ موازٍ في القاعدة</t>
        </is>
      </c>
      <c r="L5280" s="7" t="inlineStr">
        <is>
          <t>مطلوب — يُقاس من النظام الحي</t>
        </is>
      </c>
      <c r="M5280" s="7" t="inlineStr">
        <is>
          <t>نافذ</t>
        </is>
      </c>
    </row>
    <row r="5281">
      <c r="A5281" s="7" t="n">
        <v>5280</v>
      </c>
      <c r="B5281" s="7" t="inlineStr">
        <is>
          <t>RSK-0249</t>
        </is>
      </c>
      <c r="C5281" s="7" t="inlineStr">
        <is>
          <t>مفتاحُ منعِ التكرار — «مكوّناتُ المفتاح»: الوحدةُ + الكيانُ المتأثرُ + السببُ الجذريُّ + النطاقُ (موقعٌ/عقدٌ/معدةٌ/موردٌ) + نافذةُ الزمن — ◆ لا يدخل اسمُ الإدارةِ العارضةِ في المفتاح — فالإدارةُ زاويةٌ لا هوية.</t>
        </is>
      </c>
      <c r="D5281" s="7" t="inlineStr">
        <is>
          <t>إطار إدارة المخاطر المؤسسية — جولةُ الإغلاق</t>
        </is>
      </c>
      <c r="E5281" s="7" t="inlineStr">
        <is>
          <t>§منع التكرار</t>
        </is>
      </c>
      <c r="F5281" s="7" t="inlineStr">
        <is>
          <t>RSK</t>
        </is>
      </c>
      <c r="G5281" s="7" t="inlineStr">
        <is>
          <t>قرار مالك موقَّع — نافذ</t>
        </is>
      </c>
      <c r="H5281" s="7" t="inlineStr">
        <is>
          <t>INJAZ-MASTER-MAP</t>
        </is>
      </c>
      <c r="I5281" s="7" t="inlineStr">
        <is>
          <t>ورقةُ أحكامٍ غيرِ مصنَّفة</t>
        </is>
      </c>
      <c r="J5281" s="7" t="inlineStr">
        <is>
          <t>—</t>
        </is>
      </c>
      <c r="K5281" s="7" t="inlineStr">
        <is>
          <t>اختبارُ مفتاح: «مكوّناتُ المفتاح» مطبَّقٌ في كل تسجيلِ خطر</t>
        </is>
      </c>
      <c r="L5281" s="7" t="inlineStr">
        <is>
          <t>مطلوب — يُقاس من النظام الحي</t>
        </is>
      </c>
      <c r="M5281" s="7" t="inlineStr">
        <is>
          <t>نافذ</t>
        </is>
      </c>
    </row>
    <row r="5282">
      <c r="A5282" s="7" t="n">
        <v>5281</v>
      </c>
      <c r="B5282" s="7" t="inlineStr">
        <is>
          <t>RSK-0250</t>
        </is>
      </c>
      <c r="C5282" s="7" t="inlineStr">
        <is>
          <t>مفتاحُ منعِ التكرار — «قاعدةُ التطابق»: خطران بالمفتاحِ نفسِه في نافذةٍ زمنيةٍ واحدةٍ = خطرٌ واحدٌ بزاويتين — ويُدمجان بقرارِ محللِ المخاطرِ لا آليًّا.</t>
        </is>
      </c>
      <c r="D5282" s="7" t="inlineStr">
        <is>
          <t>إطار إدارة المخاطر المؤسسية — جولةُ الإغلاق</t>
        </is>
      </c>
      <c r="E5282" s="7" t="inlineStr">
        <is>
          <t>§منع التكرار</t>
        </is>
      </c>
      <c r="F5282" s="7" t="inlineStr">
        <is>
          <t>RSK</t>
        </is>
      </c>
      <c r="G5282" s="7" t="inlineStr">
        <is>
          <t>قرار مالك موقَّع — نافذ</t>
        </is>
      </c>
      <c r="H5282" s="7" t="inlineStr">
        <is>
          <t>INJAZ-MASTER-MAP</t>
        </is>
      </c>
      <c r="I5282" s="7" t="inlineStr">
        <is>
          <t>ورقةُ أحكامٍ غيرِ مصنَّفة</t>
        </is>
      </c>
      <c r="J5282" s="7" t="inlineStr">
        <is>
          <t>—</t>
        </is>
      </c>
      <c r="K5282" s="7" t="inlineStr">
        <is>
          <t>اختبارُ مفتاح: «قاعدةُ التطابق» مطبَّقٌ في كل تسجيلِ خطر</t>
        </is>
      </c>
      <c r="L5282" s="7" t="inlineStr">
        <is>
          <t>مطلوب — يُقاس من النظام الحي</t>
        </is>
      </c>
      <c r="M5282" s="7" t="inlineStr">
        <is>
          <t>نافذ</t>
        </is>
      </c>
    </row>
    <row r="5283">
      <c r="A5283" s="7" t="n">
        <v>5282</v>
      </c>
      <c r="B5283" s="7" t="inlineStr">
        <is>
          <t>RSK-0251</t>
        </is>
      </c>
      <c r="C5283" s="7" t="inlineStr">
        <is>
          <t>مفتاحُ منعِ التكرار — «نافذةُ الزمن»: تسعون يومًا افتراضًا — وتُضبط بحسب الوحدة — الاستراتيجيةُ أطولُ والتشغيليةُ أقصر.</t>
        </is>
      </c>
      <c r="D5283" s="7" t="inlineStr">
        <is>
          <t>إطار إدارة المخاطر المؤسسية — جولةُ الإغلاق</t>
        </is>
      </c>
      <c r="E5283" s="7" t="inlineStr">
        <is>
          <t>§منع التكرار</t>
        </is>
      </c>
      <c r="F5283" s="7" t="inlineStr">
        <is>
          <t>RSK</t>
        </is>
      </c>
      <c r="G5283" s="7" t="inlineStr">
        <is>
          <t>قرار مالك موقَّع — نافذ</t>
        </is>
      </c>
      <c r="H5283" s="7" t="inlineStr">
        <is>
          <t>INJAZ-MASTER-MAP</t>
        </is>
      </c>
      <c r="I5283" s="7" t="inlineStr">
        <is>
          <t>ورقةُ أحكامٍ غيرِ مصنَّفة</t>
        </is>
      </c>
      <c r="J5283" s="7" t="inlineStr">
        <is>
          <t>—</t>
        </is>
      </c>
      <c r="K5283" s="7" t="inlineStr">
        <is>
          <t>اختبارُ مفتاح: «نافذةُ الزمن» مطبَّقٌ في كل تسجيلِ خطر</t>
        </is>
      </c>
      <c r="L5283" s="7" t="inlineStr">
        <is>
          <t>مطلوب — يُقاس من النظام الحي</t>
        </is>
      </c>
      <c r="M5283" s="7" t="inlineStr">
        <is>
          <t>نافذ</t>
        </is>
      </c>
    </row>
    <row r="5284">
      <c r="A5284" s="7" t="n">
        <v>5283</v>
      </c>
      <c r="B5284" s="7" t="inlineStr">
        <is>
          <t>RSK-0252</t>
        </is>
      </c>
      <c r="C5284" s="7" t="inlineStr">
        <is>
          <t>مفتاحُ منعِ التكرار — «شاهدُ القبول»: تقريرٌ يثبت صفرَ سجلِ خطرٍ مكررٍ بسببِ تعددِ الإداراتِ العارضة — ◆ ويُعاد تشغيلُه بعد كل ترحيل.</t>
        </is>
      </c>
      <c r="D5284" s="7" t="inlineStr">
        <is>
          <t>إطار إدارة المخاطر المؤسسية — جولةُ الإغلاق</t>
        </is>
      </c>
      <c r="E5284" s="7" t="inlineStr">
        <is>
          <t>§منع التكرار</t>
        </is>
      </c>
      <c r="F5284" s="7" t="inlineStr">
        <is>
          <t>RSK</t>
        </is>
      </c>
      <c r="G5284" s="7" t="inlineStr">
        <is>
          <t>قرار مالك موقَّع — نافذ</t>
        </is>
      </c>
      <c r="H5284" s="7" t="inlineStr">
        <is>
          <t>INJAZ-MASTER-MAP</t>
        </is>
      </c>
      <c r="I5284" s="7" t="inlineStr">
        <is>
          <t>ورقةُ أحكامٍ غيرِ مصنَّفة</t>
        </is>
      </c>
      <c r="J5284" s="7" t="inlineStr">
        <is>
          <t>—</t>
        </is>
      </c>
      <c r="K5284" s="7" t="inlineStr">
        <is>
          <t>اختبارُ مفتاح: «شاهدُ القبول» مطبَّقٌ في كل تسجيلِ خطر</t>
        </is>
      </c>
      <c r="L5284" s="7" t="inlineStr">
        <is>
          <t>مطلوب — يُقاس من النظام الحي</t>
        </is>
      </c>
      <c r="M5284" s="7" t="inlineStr">
        <is>
          <t>نافذ</t>
        </is>
      </c>
    </row>
    <row r="5285">
      <c r="A5285" s="7" t="n">
        <v>5284</v>
      </c>
      <c r="B5285" s="7" t="inlineStr">
        <is>
          <t>RSK-0253</t>
        </is>
      </c>
      <c r="C5285" s="7" t="inlineStr">
        <is>
          <t>مفتاحُ منعِ التكرار — «جردُ القديم»: كلُّ جدولٍ أو شاشةِ مخاطرَ قديمةٍ تُجرَد وتُطابَق وتُربط أو تُرحَّل — ◆ والشاشاتُ القديمةُ تصير منظرًا نطاقيًّا على السجلِّ المركزيِّ لا مصدرًا.</t>
        </is>
      </c>
      <c r="D5285" s="7" t="inlineStr">
        <is>
          <t>إطار إدارة المخاطر المؤسسية — جولةُ الإغلاق</t>
        </is>
      </c>
      <c r="E5285" s="7" t="inlineStr">
        <is>
          <t>§منع التكرار</t>
        </is>
      </c>
      <c r="F5285" s="7" t="inlineStr">
        <is>
          <t>RSK</t>
        </is>
      </c>
      <c r="G5285" s="7" t="inlineStr">
        <is>
          <t>قرار مالك موقَّع — نافذ</t>
        </is>
      </c>
      <c r="H5285" s="7" t="inlineStr">
        <is>
          <t>INJAZ-MASTER-MAP</t>
        </is>
      </c>
      <c r="I5285" s="7" t="inlineStr">
        <is>
          <t>ورقةُ أحكامٍ غيرِ مصنَّفة</t>
        </is>
      </c>
      <c r="J5285" s="7" t="inlineStr">
        <is>
          <t>—</t>
        </is>
      </c>
      <c r="K5285" s="7" t="inlineStr">
        <is>
          <t>اختبارُ مفتاح: «جردُ القديم» مطبَّقٌ في كل تسجيلِ خطر</t>
        </is>
      </c>
      <c r="L5285" s="7" t="inlineStr">
        <is>
          <t>مطلوب — يُقاس من النظام الحي</t>
        </is>
      </c>
      <c r="M5285" s="7" t="inlineStr">
        <is>
          <t>نافذ</t>
        </is>
      </c>
    </row>
    <row r="5286">
      <c r="A5286" s="7" t="n">
        <v>5285</v>
      </c>
      <c r="B5286" s="7" t="inlineStr">
        <is>
          <t>RSK-0254</t>
        </is>
      </c>
      <c r="C5286" s="7" t="inlineStr">
        <is>
          <t>◆ ينشأ سجلٌّ صريحٌ لقواعدِ الإشاراتِ بسبعةِ حقول: الحدثُ المصدرُ وقاعدةُ الإشارةِ والحدُّ ومفتاحُ منعِ التكرارِ والشدةُ ومالكُ الفرزِ والنتيجة — ولا يشترك محرّكُ المخاطرِ في مئاتِ الأزرارِ بلا طبقةِ قواعد.</t>
        </is>
      </c>
      <c r="D5286" s="7" t="inlineStr">
        <is>
          <t>إطار إدارة المخاطر المؤسسية — جولةُ الإغلاق</t>
        </is>
      </c>
      <c r="E5286" s="7" t="inlineStr">
        <is>
          <t>§الإشارات</t>
        </is>
      </c>
      <c r="F5286" s="7" t="inlineStr">
        <is>
          <t>RSK</t>
        </is>
      </c>
      <c r="G5286" s="7" t="inlineStr">
        <is>
          <t>قرار مالك موقَّع — نافذ</t>
        </is>
      </c>
      <c r="H5286" s="7" t="inlineStr">
        <is>
          <t>INJAZ-MASTER-MAP</t>
        </is>
      </c>
      <c r="I5286" s="7" t="inlineStr">
        <is>
          <t>ورقةُ أحكامٍ غيرِ مصنَّفة</t>
        </is>
      </c>
      <c r="J5286" s="7" t="inlineStr">
        <is>
          <t>—</t>
        </is>
      </c>
      <c r="K5286" s="7" t="inlineStr">
        <is>
          <t>اختبارُ سجل: كلُّ قاعدةِ إشارةٍ لها الحقولُ السبعةُ ولا اشتراكَ مباشر</t>
        </is>
      </c>
      <c r="L5286" s="7" t="inlineStr">
        <is>
          <t>مطلوب — يُقاس من النظام الحي</t>
        </is>
      </c>
      <c r="M5286" s="7" t="inlineStr">
        <is>
          <t>نافذ</t>
        </is>
      </c>
    </row>
    <row r="5287">
      <c r="A5287" s="7" t="n">
        <v>5286</v>
      </c>
      <c r="B5287" s="7" t="inlineStr">
        <is>
          <t>RSK-0255</t>
        </is>
      </c>
      <c r="C5287" s="7" t="inlineStr">
        <is>
          <t>لا تُنشأ أربعَ عشرةَ شاشةَ مخاطرَ مستقلة — بل مساحةُ مخاطرٍ واحدةٌ بظهوراتٍ نطاقيةٍ متعددة · ويُميَّز في العدّاداتِ بين تعريفِ الشاشةِ وظهورِ التنقلِ ونسخةِ المسارِ وتعريفِ الفعلِ ونسخةِ الفعل.</t>
        </is>
      </c>
      <c r="D5287" s="7" t="inlineStr">
        <is>
          <t>إطار إدارة المخاطر المؤسسية — جولةُ الإغلاق</t>
        </is>
      </c>
      <c r="E5287" s="7" t="inlineStr">
        <is>
          <t>§مساحة الإدارة</t>
        </is>
      </c>
      <c r="F5287" s="7" t="inlineStr">
        <is>
          <t>RSK</t>
        </is>
      </c>
      <c r="G5287" s="7" t="inlineStr">
        <is>
          <t>قرار مالك موقَّع — نافذ</t>
        </is>
      </c>
      <c r="H5287" s="7" t="inlineStr">
        <is>
          <t>INJAZ-MASTER-MAP</t>
        </is>
      </c>
      <c r="I5287" s="7" t="inlineStr">
        <is>
          <t>ورقةُ أحكامٍ غيرِ مصنَّفة</t>
        </is>
      </c>
      <c r="J5287" s="7" t="inlineStr">
        <is>
          <t>—</t>
        </is>
      </c>
      <c r="K5287" s="7" t="inlineStr">
        <is>
          <t>اختبارُ تفرد: مكوّنٌ واحدٌ وأربعَ عشرةَ ظهورًا نطاقيًّا لا أربعَ عشرةَ شاشة</t>
        </is>
      </c>
      <c r="L5287" s="7" t="inlineStr">
        <is>
          <t>مطلوب — يُقاس من النظام الحي</t>
        </is>
      </c>
      <c r="M5287" s="7" t="inlineStr">
        <is>
          <t>نافذ</t>
        </is>
      </c>
    </row>
    <row r="5288">
      <c r="A5288" s="7" t="n">
        <v>5287</v>
      </c>
      <c r="B5288" s="7" t="inlineStr">
        <is>
          <t>UXR-0001</t>
        </is>
      </c>
      <c r="C5288" s="7" t="inlineStr">
        <is>
          <t>لا تُعلَن نسبةٌ في المنصةِ بلا ذكرِ مقياسِها ومقامِه ومصدرِه وتاريخِ قياسه — والأربعةُ إلزاميةٌ معًا.</t>
        </is>
      </c>
      <c r="D5288" s="7" t="inlineStr">
        <is>
          <t>جولة الإغلاق الكامل — إعادةُ بناءِ الواجهةِ والتجربةِ ومعاييرُ القبولِ البصري</t>
        </is>
      </c>
      <c r="E5288" s="7" t="inlineStr">
        <is>
          <t>§المقاييس</t>
        </is>
      </c>
      <c r="F5288" s="7" t="inlineStr">
        <is>
          <t>UXR</t>
        </is>
      </c>
      <c r="G5288" s="7" t="inlineStr">
        <is>
          <t>قرار مالك موقَّع — نافذ</t>
        </is>
      </c>
      <c r="H5288" s="7" t="inlineStr">
        <is>
          <t>INJAZ-MASTER-MAP</t>
        </is>
      </c>
      <c r="I5288" s="7" t="inlineStr">
        <is>
          <t>ورقةُ أحكامٍ غيرِ مصنَّفة</t>
        </is>
      </c>
      <c r="J5288" s="7" t="inlineStr">
        <is>
          <t>—</t>
        </is>
      </c>
      <c r="K5288" s="7" t="inlineStr">
        <is>
          <t>اختبارُ إعلان: صفرُ نسبةٍ في أي تقريرٍ بلا الأربعة</t>
        </is>
      </c>
      <c r="L5288" s="7" t="inlineStr">
        <is>
          <t>مطلوب — يُقاس من النظام الحي</t>
        </is>
      </c>
      <c r="M5288" s="7" t="inlineStr">
        <is>
          <t>نافذ</t>
        </is>
      </c>
    </row>
    <row r="5289">
      <c r="A5289" s="7" t="n">
        <v>5288</v>
      </c>
      <c r="B5289" s="7" t="inlineStr">
        <is>
          <t>UXR-0002</t>
        </is>
      </c>
      <c r="C5289" s="7" t="inlineStr">
        <is>
          <t>المقياس «Screen Definition — تعريفُ الشاشة»: ملفُّ شاشةٍ فريدٌ له غرضٌ ومالكٌ وأعمدةٌ وأفعال · مصدرُه NAV-09 · ملفاتُ الشاشات · وقيمتُه ٢٠٦ — ◆ الوحدةُ الوحيدةُ التي تُقاس بها «كم شاشةً في النظام».</t>
        </is>
      </c>
      <c r="D5289" s="7" t="inlineStr">
        <is>
          <t>جولة الإغلاق الكامل — إعادةُ بناءِ الواجهةِ والتجربةِ ومعاييرُ القبولِ البصري</t>
        </is>
      </c>
      <c r="E5289" s="7" t="inlineStr">
        <is>
          <t>§المقاييس</t>
        </is>
      </c>
      <c r="F5289" s="7" t="inlineStr">
        <is>
          <t>UXR</t>
        </is>
      </c>
      <c r="G5289" s="7" t="inlineStr">
        <is>
          <t>قرار مالك موقَّع — نافذ</t>
        </is>
      </c>
      <c r="H5289" s="7" t="inlineStr">
        <is>
          <t>INJAZ-MASTER-MAP</t>
        </is>
      </c>
      <c r="I5289" s="7" t="inlineStr">
        <is>
          <t>ورقةُ أحكامٍ غيرِ مصنَّفة</t>
        </is>
      </c>
      <c r="J5289" s="7" t="inlineStr">
        <is>
          <t>—</t>
        </is>
      </c>
      <c r="K5289" s="7" t="inlineStr">
        <is>
          <t>اختبارُ تعريف: كلُّ استعمالٍ لـ«Screen Definition — تعريفُ الشاشة» يطابق تعريفَه ومصدرَه</t>
        </is>
      </c>
      <c r="L5289" s="7" t="inlineStr">
        <is>
          <t>مطلوب — يُقاس من النظام الحي</t>
        </is>
      </c>
      <c r="M5289" s="7" t="inlineStr">
        <is>
          <t>نافذ</t>
        </is>
      </c>
    </row>
    <row r="5290">
      <c r="A5290" s="7" t="n">
        <v>5289</v>
      </c>
      <c r="B5290" s="7" t="inlineStr">
        <is>
          <t>UXR-0003</t>
        </is>
      </c>
      <c r="C5290" s="7" t="inlineStr">
        <is>
          <t>المقياس «Navigation Appearance — ظهورُ تنقّل»: ظهورُ شاشةٍ في السايدبار لدورٍ ونطاقٍ بعينه · مصدرُه nav_items · وقيمتُه ١٠٧٥ — الشاشةُ الواحدةُ تظهر لأدوارٍ عدةٍ — والعددُ لا يساوي عددَ الشاشات.</t>
        </is>
      </c>
      <c r="D5290" s="7" t="inlineStr">
        <is>
          <t>جولة الإغلاق الكامل — إعادةُ بناءِ الواجهةِ والتجربةِ ومعاييرُ القبولِ البصري</t>
        </is>
      </c>
      <c r="E5290" s="7" t="inlineStr">
        <is>
          <t>§المقاييس</t>
        </is>
      </c>
      <c r="F5290" s="7" t="inlineStr">
        <is>
          <t>UXR</t>
        </is>
      </c>
      <c r="G5290" s="7" t="inlineStr">
        <is>
          <t>قرار مالك موقَّع — نافذ</t>
        </is>
      </c>
      <c r="H5290" s="7" t="inlineStr">
        <is>
          <t>INJAZ-MASTER-MAP</t>
        </is>
      </c>
      <c r="I5290" s="7" t="inlineStr">
        <is>
          <t>ورقةُ أحكامٍ غيرِ مصنَّفة</t>
        </is>
      </c>
      <c r="J5290" s="7" t="inlineStr">
        <is>
          <t>—</t>
        </is>
      </c>
      <c r="K5290" s="7" t="inlineStr">
        <is>
          <t>اختبارُ تعريف: كلُّ استعمالٍ لـ«Navigation Appearance — ظهورُ تنقّل» يطابق تعريفَه ومصدرَه</t>
        </is>
      </c>
      <c r="L5290" s="7" t="inlineStr">
        <is>
          <t>مطلوب — يُقاس من النظام الحي</t>
        </is>
      </c>
      <c r="M5290" s="7" t="inlineStr">
        <is>
          <t>نافذ</t>
        </is>
      </c>
    </row>
    <row r="5291">
      <c r="A5291" s="7" t="n">
        <v>5290</v>
      </c>
      <c r="B5291" s="7" t="inlineStr">
        <is>
          <t>UXR-0004</t>
        </is>
      </c>
      <c r="C5291" s="7" t="inlineStr">
        <is>
          <t>المقياس «Route Instance — نسخةُ مسار»: مسارٌ حيٌّ يستقبل طلبًا — قد يخدم شاشةً أو جزءًا منها · مصدرُه القاعدةُ الحية · modules · وقيمتُه ٣١٠ — ◆ يشمل مساراتٍ فنيةً ومكرَّرةَ الغرضِ — ولا يُقاس به عددُ الشاشات.</t>
        </is>
      </c>
      <c r="D5291" s="7" t="inlineStr">
        <is>
          <t>جولة الإغلاق الكامل — إعادةُ بناءِ الواجهةِ والتجربةِ ومعاييرُ القبولِ البصري</t>
        </is>
      </c>
      <c r="E5291" s="7" t="inlineStr">
        <is>
          <t>§المقاييس</t>
        </is>
      </c>
      <c r="F5291" s="7" t="inlineStr">
        <is>
          <t>UXR</t>
        </is>
      </c>
      <c r="G5291" s="7" t="inlineStr">
        <is>
          <t>قرار مالك موقَّع — نافذ</t>
        </is>
      </c>
      <c r="H5291" s="7" t="inlineStr">
        <is>
          <t>INJAZ-MASTER-MAP</t>
        </is>
      </c>
      <c r="I5291" s="7" t="inlineStr">
        <is>
          <t>ورقةُ أحكامٍ غيرِ مصنَّفة</t>
        </is>
      </c>
      <c r="J5291" s="7" t="inlineStr">
        <is>
          <t>—</t>
        </is>
      </c>
      <c r="K5291" s="7" t="inlineStr">
        <is>
          <t>اختبارُ تعريف: كلُّ استعمالٍ لـ«Route Instance — نسخةُ مسار» يطابق تعريفَه ومصدرَه</t>
        </is>
      </c>
      <c r="L5291" s="7" t="inlineStr">
        <is>
          <t>مطلوب — يُقاس من النظام الحي</t>
        </is>
      </c>
      <c r="M5291" s="7" t="inlineStr">
        <is>
          <t>نافذ</t>
        </is>
      </c>
    </row>
    <row r="5292">
      <c r="A5292" s="7" t="n">
        <v>5291</v>
      </c>
      <c r="B5292" s="7" t="inlineStr">
        <is>
          <t>UXR-0005</t>
        </is>
      </c>
      <c r="C5292" s="7" t="inlineStr">
        <is>
          <t>المقياس «UX Adoption Unit — وحدةُ تبنٍّ»: وحدةٌ يُقاس عليها تبنّي معيارِ الشاشات · مصدرُه عدّادُ التبنّي · وقيمتُه ٢٨٨ — مقامُ نسبِ التبنّي وحدَه — ولا يُخلط بغيره.</t>
        </is>
      </c>
      <c r="D5292" s="7" t="inlineStr">
        <is>
          <t>جولة الإغلاق الكامل — إعادةُ بناءِ الواجهةِ والتجربةِ ومعاييرُ القبولِ البصري</t>
        </is>
      </c>
      <c r="E5292" s="7" t="inlineStr">
        <is>
          <t>§المقاييس</t>
        </is>
      </c>
      <c r="F5292" s="7" t="inlineStr">
        <is>
          <t>UXR</t>
        </is>
      </c>
      <c r="G5292" s="7" t="inlineStr">
        <is>
          <t>قرار مالك موقَّع — نافذ</t>
        </is>
      </c>
      <c r="H5292" s="7" t="inlineStr">
        <is>
          <t>INJAZ-MASTER-MAP</t>
        </is>
      </c>
      <c r="I5292" s="7" t="inlineStr">
        <is>
          <t>ورقةُ أحكامٍ غيرِ مصنَّفة</t>
        </is>
      </c>
      <c r="J5292" s="7" t="inlineStr">
        <is>
          <t>—</t>
        </is>
      </c>
      <c r="K5292" s="7" t="inlineStr">
        <is>
          <t>اختبارُ تعريف: كلُّ استعمالٍ لـ«UX Adoption Unit — وحدةُ تبنٍّ» يطابق تعريفَه ومصدرَه</t>
        </is>
      </c>
      <c r="L5292" s="7" t="inlineStr">
        <is>
          <t>مطلوب — يُقاس من النظام الحي</t>
        </is>
      </c>
      <c r="M5292" s="7" t="inlineStr">
        <is>
          <t>نافذ</t>
        </is>
      </c>
    </row>
    <row r="5293">
      <c r="A5293" s="7" t="n">
        <v>5292</v>
      </c>
      <c r="B5293" s="7" t="inlineStr">
        <is>
          <t>UXR-0006</t>
        </is>
      </c>
      <c r="C5293" s="7" t="inlineStr">
        <is>
          <t>المقياس «Governing Column Unit — وحدةُ أعمدةٍ حاكمة»: وحدةٌ تُقاس بمعيار الأعمدة الحاكمة · مصدرُه فاحصُ الحوكمة · وقيمتُه ٢٨٨ — ٢٦٣ مكتملٌ · ٢٥ معلَنٌ بدفتر.</t>
        </is>
      </c>
      <c r="D5293" s="7" t="inlineStr">
        <is>
          <t>جولة الإغلاق الكامل — إعادةُ بناءِ الواجهةِ والتجربةِ ومعاييرُ القبولِ البصري</t>
        </is>
      </c>
      <c r="E5293" s="7" t="inlineStr">
        <is>
          <t>§المقاييس</t>
        </is>
      </c>
      <c r="F5293" s="7" t="inlineStr">
        <is>
          <t>UXR</t>
        </is>
      </c>
      <c r="G5293" s="7" t="inlineStr">
        <is>
          <t>قرار مالك موقَّع — نافذ</t>
        </is>
      </c>
      <c r="H5293" s="7" t="inlineStr">
        <is>
          <t>INJAZ-MASTER-MAP</t>
        </is>
      </c>
      <c r="I5293" s="7" t="inlineStr">
        <is>
          <t>ورقةُ أحكامٍ غيرِ مصنَّفة</t>
        </is>
      </c>
      <c r="J5293" s="7" t="inlineStr">
        <is>
          <t>—</t>
        </is>
      </c>
      <c r="K5293" s="7" t="inlineStr">
        <is>
          <t>اختبارُ تعريف: كلُّ استعمالٍ لـ«Governing Column Unit — وحدةُ أعمدةٍ حاكمة» يطابق تعريفَه ومصدرَه</t>
        </is>
      </c>
      <c r="L5293" s="7" t="inlineStr">
        <is>
          <t>مطلوب — يُقاس من النظام الحي</t>
        </is>
      </c>
      <c r="M5293" s="7" t="inlineStr">
        <is>
          <t>نافذ</t>
        </is>
      </c>
    </row>
    <row r="5294">
      <c r="A5294" s="7" t="n">
        <v>5293</v>
      </c>
      <c r="B5294" s="7" t="inlineStr">
        <is>
          <t>UXR-0007</t>
        </is>
      </c>
      <c r="C5294" s="7" t="inlineStr">
        <is>
          <t>المقياس «Action Definition — تعريفُ فعل»: رمزُ فعلٍ فريدٌ في القاموس بمعنًى واحد · مصدرُه قاموسُ الأفعال · وقيمتُه ٢٤٤ — ◆ المعنى لا الظهور.</t>
        </is>
      </c>
      <c r="D5294" s="7" t="inlineStr">
        <is>
          <t>جولة الإغلاق الكامل — إعادةُ بناءِ الواجهةِ والتجربةِ ومعاييرُ القبولِ البصري</t>
        </is>
      </c>
      <c r="E5294" s="7" t="inlineStr">
        <is>
          <t>§المقاييس</t>
        </is>
      </c>
      <c r="F5294" s="7" t="inlineStr">
        <is>
          <t>UXR</t>
        </is>
      </c>
      <c r="G5294" s="7" t="inlineStr">
        <is>
          <t>قرار مالك موقَّع — نافذ</t>
        </is>
      </c>
      <c r="H5294" s="7" t="inlineStr">
        <is>
          <t>INJAZ-MASTER-MAP</t>
        </is>
      </c>
      <c r="I5294" s="7" t="inlineStr">
        <is>
          <t>ورقةُ أحكامٍ غيرِ مصنَّفة</t>
        </is>
      </c>
      <c r="J5294" s="7" t="inlineStr">
        <is>
          <t>—</t>
        </is>
      </c>
      <c r="K5294" s="7" t="inlineStr">
        <is>
          <t>اختبارُ تعريف: كلُّ استعمالٍ لـ«Action Definition — تعريفُ فعل» يطابق تعريفَه ومصدرَه</t>
        </is>
      </c>
      <c r="L5294" s="7" t="inlineStr">
        <is>
          <t>مطلوب — يُقاس من النظام الحي</t>
        </is>
      </c>
      <c r="M5294" s="7" t="inlineStr">
        <is>
          <t>نافذ</t>
        </is>
      </c>
    </row>
    <row r="5295">
      <c r="A5295" s="7" t="n">
        <v>5294</v>
      </c>
      <c r="B5295" s="7" t="inlineStr">
        <is>
          <t>UXR-0008</t>
        </is>
      </c>
      <c r="C5295" s="7" t="inlineStr">
        <is>
          <t>المقياس «Action Instance — نسخةُ فعل»: ظهورُ الفعلِ زرًّا في شاشةٍ بعينها · مصدرُه الشاشاتُ والأزرار · وقيمتُه ٣١٦ — الرمزُ الواحدُ قد يظهر زرًّا في أكثرَ من شاشة.</t>
        </is>
      </c>
      <c r="D5295" s="7" t="inlineStr">
        <is>
          <t>جولة الإغلاق الكامل — إعادةُ بناءِ الواجهةِ والتجربةِ ومعاييرُ القبولِ البصري</t>
        </is>
      </c>
      <c r="E5295" s="7" t="inlineStr">
        <is>
          <t>§المقاييس</t>
        </is>
      </c>
      <c r="F5295" s="7" t="inlineStr">
        <is>
          <t>UXR</t>
        </is>
      </c>
      <c r="G5295" s="7" t="inlineStr">
        <is>
          <t>قرار مالك موقَّع — نافذ</t>
        </is>
      </c>
      <c r="H5295" s="7" t="inlineStr">
        <is>
          <t>INJAZ-MASTER-MAP</t>
        </is>
      </c>
      <c r="I5295" s="7" t="inlineStr">
        <is>
          <t>ورقةُ أحكامٍ غيرِ مصنَّفة</t>
        </is>
      </c>
      <c r="J5295" s="7" t="inlineStr">
        <is>
          <t>—</t>
        </is>
      </c>
      <c r="K5295" s="7" t="inlineStr">
        <is>
          <t>اختبارُ تعريف: كلُّ استعمالٍ لـ«Action Instance — نسخةُ فعل» يطابق تعريفَه ومصدرَه</t>
        </is>
      </c>
      <c r="L5295" s="7" t="inlineStr">
        <is>
          <t>مطلوب — يُقاس من النظام الحي</t>
        </is>
      </c>
      <c r="M5295" s="7" t="inlineStr">
        <is>
          <t>نافذ</t>
        </is>
      </c>
    </row>
    <row r="5296">
      <c r="A5296" s="7" t="n">
        <v>5295</v>
      </c>
      <c r="B5296" s="7" t="inlineStr">
        <is>
          <t>UXR-0009</t>
        </is>
      </c>
      <c r="C5296" s="7" t="inlineStr">
        <is>
          <t>المقياس «◆ الحكمُ الملزم»: كلُّ نسبةٍ تُعلَن تذكر مقياسَها ومقامَه ومصدرَه وتاريخَ قياسه · مصدرُه — · وقيمتُه — — ولا نسبةَ بلا هذه الأربعة.</t>
        </is>
      </c>
      <c r="D5296" s="7" t="inlineStr">
        <is>
          <t>جولة الإغلاق الكامل — إعادةُ بناءِ الواجهةِ والتجربةِ ومعاييرُ القبولِ البصري</t>
        </is>
      </c>
      <c r="E5296" s="7" t="inlineStr">
        <is>
          <t>§المقاييس</t>
        </is>
      </c>
      <c r="F5296" s="7" t="inlineStr">
        <is>
          <t>UXR</t>
        </is>
      </c>
      <c r="G5296" s="7" t="inlineStr">
        <is>
          <t>قرار مالك موقَّع — نافذ</t>
        </is>
      </c>
      <c r="H5296" s="7" t="inlineStr">
        <is>
          <t>INJAZ-MASTER-MAP</t>
        </is>
      </c>
      <c r="I5296" s="7" t="inlineStr">
        <is>
          <t>ورقةُ أحكامٍ غيرِ مصنَّفة</t>
        </is>
      </c>
      <c r="J5296" s="7" t="inlineStr">
        <is>
          <t>—</t>
        </is>
      </c>
      <c r="K5296" s="7" t="inlineStr">
        <is>
          <t>اختبارُ تعريف: كلُّ استعمالٍ لـ«◆ الحكمُ الملزم» يطابق تعريفَه ومصدرَه</t>
        </is>
      </c>
      <c r="L5296" s="7" t="inlineStr">
        <is>
          <t>مطلوب — يُقاس من النظام الحي</t>
        </is>
      </c>
      <c r="M5296" s="7" t="inlineStr">
        <is>
          <t>نافذ</t>
        </is>
      </c>
    </row>
    <row r="5297">
      <c r="A5297" s="7" t="n">
        <v>5296</v>
      </c>
      <c r="B5297" s="7" t="inlineStr">
        <is>
          <t>UXR-0010</t>
        </is>
      </c>
      <c r="C5297" s="7" t="inlineStr">
        <is>
          <t>سجلُّ الدَّين «Release Blockers — حواجزُ الإصدار»: لا يُطلَق قبل إغلاقها بالحالات الثلاث — ◆ لا يُنقل بندٌ منها إلى غيرها لتجميلِ نسبةِ الإنجاز — والنقلُ يحتاج قرارَ مالكٍ موثَّقًا بحيثياته.</t>
        </is>
      </c>
      <c r="D5297" s="7" t="inlineStr">
        <is>
          <t>جولة الإغلاق الكامل — إعادةُ بناءِ الواجهةِ والتجربةِ ومعاييرُ القبولِ البصري</t>
        </is>
      </c>
      <c r="E5297" s="7" t="inlineStr">
        <is>
          <t>§الدَّين</t>
        </is>
      </c>
      <c r="F5297" s="7" t="inlineStr">
        <is>
          <t>UXR</t>
        </is>
      </c>
      <c r="G5297" s="7" t="inlineStr">
        <is>
          <t>قرار مالك موقَّع — نافذ</t>
        </is>
      </c>
      <c r="H5297" s="7" t="inlineStr">
        <is>
          <t>INJAZ-MASTER-MAP</t>
        </is>
      </c>
      <c r="I5297" s="7" t="inlineStr">
        <is>
          <t>ورقةُ أحكامٍ غيرِ مصنَّفة</t>
        </is>
      </c>
      <c r="J5297" s="7" t="inlineStr">
        <is>
          <t>—</t>
        </is>
      </c>
      <c r="K5297" s="7" t="inlineStr">
        <is>
          <t>اختبارُ فصل: صفرُ بندٍ في سجلين · وصفرُ نقلٍ بلا قرارٍ موثَّق</t>
        </is>
      </c>
      <c r="L5297" s="7" t="inlineStr">
        <is>
          <t>مطلوب — يُقاس من النظام الحي</t>
        </is>
      </c>
      <c r="M5297" s="7" t="inlineStr">
        <is>
          <t>نافذ</t>
        </is>
      </c>
    </row>
    <row r="5298">
      <c r="A5298" s="7" t="n">
        <v>5297</v>
      </c>
      <c r="B5298" s="7" t="inlineStr">
        <is>
          <t>UXR-0011</t>
        </is>
      </c>
      <c r="C5298" s="7" t="inlineStr">
        <is>
          <t>سجلُّ الدَّين «Architectural Debt — دَينٌ معماري»: بنيةٌ تحتاج قرارًا وخطةً — لا تمنع الإطلاقَ بذاتها — تتراكم فتصير حاجزًا إن أُهملت — وتُراجَع كلَّ إصدار.</t>
        </is>
      </c>
      <c r="D5298" s="7" t="inlineStr">
        <is>
          <t>جولة الإغلاق الكامل — إعادةُ بناءِ الواجهةِ والتجربةِ ومعاييرُ القبولِ البصري</t>
        </is>
      </c>
      <c r="E5298" s="7" t="inlineStr">
        <is>
          <t>§الدَّين</t>
        </is>
      </c>
      <c r="F5298" s="7" t="inlineStr">
        <is>
          <t>UXR</t>
        </is>
      </c>
      <c r="G5298" s="7" t="inlineStr">
        <is>
          <t>قرار مالك موقَّع — نافذ</t>
        </is>
      </c>
      <c r="H5298" s="7" t="inlineStr">
        <is>
          <t>INJAZ-MASTER-MAP</t>
        </is>
      </c>
      <c r="I5298" s="7" t="inlineStr">
        <is>
          <t>ورقةُ أحكامٍ غيرِ مصنَّفة</t>
        </is>
      </c>
      <c r="J5298" s="7" t="inlineStr">
        <is>
          <t>—</t>
        </is>
      </c>
      <c r="K5298" s="7" t="inlineStr">
        <is>
          <t>اختبارُ فصل: صفرُ بندٍ في سجلين · وصفرُ نقلٍ بلا قرارٍ موثَّق</t>
        </is>
      </c>
      <c r="L5298" s="7" t="inlineStr">
        <is>
          <t>مطلوب — يُقاس من النظام الحي</t>
        </is>
      </c>
      <c r="M5298" s="7" t="inlineStr">
        <is>
          <t>نافذ</t>
        </is>
      </c>
    </row>
    <row r="5299">
      <c r="A5299" s="7" t="n">
        <v>5298</v>
      </c>
      <c r="B5299" s="7" t="inlineStr">
        <is>
          <t>UXR-0012</t>
        </is>
      </c>
      <c r="C5299" s="7" t="inlineStr">
        <is>
          <t>سجلُّ الدَّين «Adoption Debt — دَينُ تبنٍّ»: عدّاداتٌ ترتفع بالعملِ لا بالقرار — ارتفاعُها دليلُ تقدمٍ — والصدقُ في إعلانها أهمُّ من رقمها.</t>
        </is>
      </c>
      <c r="D5299" s="7" t="inlineStr">
        <is>
          <t>جولة الإغلاق الكامل — إعادةُ بناءِ الواجهةِ والتجربةِ ومعاييرُ القبولِ البصري</t>
        </is>
      </c>
      <c r="E5299" s="7" t="inlineStr">
        <is>
          <t>§الدَّين</t>
        </is>
      </c>
      <c r="F5299" s="7" t="inlineStr">
        <is>
          <t>UXR</t>
        </is>
      </c>
      <c r="G5299" s="7" t="inlineStr">
        <is>
          <t>قرار مالك موقَّع — نافذ</t>
        </is>
      </c>
      <c r="H5299" s="7" t="inlineStr">
        <is>
          <t>INJAZ-MASTER-MAP</t>
        </is>
      </c>
      <c r="I5299" s="7" t="inlineStr">
        <is>
          <t>ورقةُ أحكامٍ غيرِ مصنَّفة</t>
        </is>
      </c>
      <c r="J5299" s="7" t="inlineStr">
        <is>
          <t>—</t>
        </is>
      </c>
      <c r="K5299" s="7" t="inlineStr">
        <is>
          <t>اختبارُ فصل: صفرُ بندٍ في سجلين · وصفرُ نقلٍ بلا قرارٍ موثَّق</t>
        </is>
      </c>
      <c r="L5299" s="7" t="inlineStr">
        <is>
          <t>مطلوب — يُقاس من النظام الحي</t>
        </is>
      </c>
      <c r="M5299" s="7" t="inlineStr">
        <is>
          <t>نافذ</t>
        </is>
      </c>
    </row>
    <row r="5300">
      <c r="A5300" s="7" t="n">
        <v>5299</v>
      </c>
      <c r="B5300" s="7" t="inlineStr">
        <is>
          <t>UXR-0013</t>
        </is>
      </c>
      <c r="C5300" s="7" t="inlineStr">
        <is>
          <t>سجلُّ الدَّين «◆ Operational Debt — دَينٌ تشغيلي»: قياساتٌ تحتاج بيئةَ إنتاجٍ أو حملًا حقيقيًّا — ◆ لا تُغلق على بيئةِ تطويرٍ — وتُعلَن صريحةً بحدِّ بيئتها.</t>
        </is>
      </c>
      <c r="D5300" s="7" t="inlineStr">
        <is>
          <t>جولة الإغلاق الكامل — إعادةُ بناءِ الواجهةِ والتجربةِ ومعاييرُ القبولِ البصري</t>
        </is>
      </c>
      <c r="E5300" s="7" t="inlineStr">
        <is>
          <t>§الدَّين</t>
        </is>
      </c>
      <c r="F5300" s="7" t="inlineStr">
        <is>
          <t>UXR</t>
        </is>
      </c>
      <c r="G5300" s="7" t="inlineStr">
        <is>
          <t>قرار مالك موقَّع — نافذ</t>
        </is>
      </c>
      <c r="H5300" s="7" t="inlineStr">
        <is>
          <t>INJAZ-MASTER-MAP</t>
        </is>
      </c>
      <c r="I5300" s="7" t="inlineStr">
        <is>
          <t>ورقةُ أحكامٍ غيرِ مصنَّفة</t>
        </is>
      </c>
      <c r="J5300" s="7" t="inlineStr">
        <is>
          <t>—</t>
        </is>
      </c>
      <c r="K5300" s="7" t="inlineStr">
        <is>
          <t>اختبارُ فصل: صفرُ بندٍ في سجلين · وصفرُ نقلٍ بلا قرارٍ موثَّق</t>
        </is>
      </c>
      <c r="L5300" s="7" t="inlineStr">
        <is>
          <t>مطلوب — يُقاس من النظام الحي</t>
        </is>
      </c>
      <c r="M5300" s="7" t="inlineStr">
        <is>
          <t>نافذ</t>
        </is>
      </c>
    </row>
    <row r="5301">
      <c r="A5301" s="7" t="n">
        <v>5300</v>
      </c>
      <c r="B5301" s="7" t="inlineStr">
        <is>
          <t>UXR-0014</t>
        </is>
      </c>
      <c r="C5301" s="7" t="inlineStr">
        <is>
          <t>سجلُّ الدَّين «◆ Documentation Debt — دَينٌ وثائقي»: فجوةٌ بين النصِّ الحاكمِ والواقعِ المقيس — ◆ مقامٌ قديمٌ أو مصطلحٌ منسوخٌ أو إحالةٌ مكسورة — تُغلق بالمصالحة.</t>
        </is>
      </c>
      <c r="D5301" s="7" t="inlineStr">
        <is>
          <t>جولة الإغلاق الكامل — إعادةُ بناءِ الواجهةِ والتجربةِ ومعاييرُ القبولِ البصري</t>
        </is>
      </c>
      <c r="E5301" s="7" t="inlineStr">
        <is>
          <t>§الدَّين</t>
        </is>
      </c>
      <c r="F5301" s="7" t="inlineStr">
        <is>
          <t>UXR</t>
        </is>
      </c>
      <c r="G5301" s="7" t="inlineStr">
        <is>
          <t>قرار مالك موقَّع — نافذ</t>
        </is>
      </c>
      <c r="H5301" s="7" t="inlineStr">
        <is>
          <t>INJAZ-MASTER-MAP</t>
        </is>
      </c>
      <c r="I5301" s="7" t="inlineStr">
        <is>
          <t>ورقةُ أحكامٍ غيرِ مصنَّفة</t>
        </is>
      </c>
      <c r="J5301" s="7" t="inlineStr">
        <is>
          <t>—</t>
        </is>
      </c>
      <c r="K5301" s="7" t="inlineStr">
        <is>
          <t>اختبارُ فصل: صفرُ بندٍ في سجلين · وصفرُ نقلٍ بلا قرارٍ موثَّق</t>
        </is>
      </c>
      <c r="L5301" s="7" t="inlineStr">
        <is>
          <t>مطلوب — يُقاس من النظام الحي</t>
        </is>
      </c>
      <c r="M5301" s="7" t="inlineStr">
        <is>
          <t>نافذ</t>
        </is>
      </c>
    </row>
    <row r="5302">
      <c r="A5302" s="7" t="n">
        <v>5301</v>
      </c>
      <c r="B5302" s="7" t="inlineStr">
        <is>
          <t>UXR-0015</t>
        </is>
      </c>
      <c r="C5302" s="7" t="inlineStr">
        <is>
          <t>لا يُعدُّ الفعلُ مغلقًا من طرفٍ إلى طرفٍ إلا بإثباتِ السلسلةِ العشريةِ كاملةً: زرٌّ ثم مسارٌ ثم معالجٌ ثم حارسٌ ثم كتابةٌ ثم تدقيقٌ ثم حدثٌ ثم مستهلكٌ ثم عكسٌ ثم اختبار.</t>
        </is>
      </c>
      <c r="D5302" s="7" t="inlineStr">
        <is>
          <t>جولة الإغلاق الكامل — إعادةُ بناءِ الواجهةِ والتجربةِ ومعاييرُ القبولِ البصري</t>
        </is>
      </c>
      <c r="E5302" s="7" t="inlineStr">
        <is>
          <t>§عمق الربط</t>
        </is>
      </c>
      <c r="F5302" s="7" t="inlineStr">
        <is>
          <t>UXR</t>
        </is>
      </c>
      <c r="G5302" s="7" t="inlineStr">
        <is>
          <t>قرار مالك موقَّع — نافذ</t>
        </is>
      </c>
      <c r="H5302" s="7" t="inlineStr">
        <is>
          <t>INJAZ-MASTER-MAP</t>
        </is>
      </c>
      <c r="I5302" s="7" t="inlineStr">
        <is>
          <t>ورقةُ أحكامٍ غيرِ مصنَّفة</t>
        </is>
      </c>
      <c r="J5302" s="7" t="inlineStr">
        <is>
          <t>—</t>
        </is>
      </c>
      <c r="K5302" s="7" t="inlineStr">
        <is>
          <t>اختبارُ سلسلة: كلُّ فعلٍ حاكمٍ يُتتبَّع في الحلقاتِ العشرِ بلا انقطاع</t>
        </is>
      </c>
      <c r="L5302" s="7" t="inlineStr">
        <is>
          <t>مطلوب — يُقاس من النظام الحي</t>
        </is>
      </c>
      <c r="M5302" s="7" t="inlineStr">
        <is>
          <t>نافذ</t>
        </is>
      </c>
    </row>
    <row r="5303">
      <c r="A5303" s="7" t="n">
        <v>5302</v>
      </c>
      <c r="B5303" s="7" t="inlineStr">
        <is>
          <t>UXR-0016</t>
        </is>
      </c>
      <c r="C5303" s="7" t="inlineStr">
        <is>
          <t>عمودُ عمقِ الربط «Semantic_status»: يجيب «أالرمزُ يحمل معنًى واحدًا؟» · وشاهدُه صفرُ رمزٍ بمعنيين · وحالتُه ✔ 244/244.</t>
        </is>
      </c>
      <c r="D5303" s="7" t="inlineStr">
        <is>
          <t>جولة الإغلاق الكامل — إعادةُ بناءِ الواجهةِ والتجربةِ ومعاييرُ القبولِ البصري</t>
        </is>
      </c>
      <c r="E5303" s="7" t="inlineStr">
        <is>
          <t>§عمق الربط</t>
        </is>
      </c>
      <c r="F5303" s="7" t="inlineStr">
        <is>
          <t>UXR</t>
        </is>
      </c>
      <c r="G5303" s="7" t="inlineStr">
        <is>
          <t>قرار مالك موقَّع — نافذ</t>
        </is>
      </c>
      <c r="H5303" s="7" t="inlineStr">
        <is>
          <t>INJAZ-MASTER-MAP</t>
        </is>
      </c>
      <c r="I5303" s="7" t="inlineStr">
        <is>
          <t>ورقةُ أحكامٍ غيرِ مصنَّفة</t>
        </is>
      </c>
      <c r="J5303" s="7" t="inlineStr">
        <is>
          <t>—</t>
        </is>
      </c>
      <c r="K5303" s="7" t="inlineStr">
        <is>
          <t>اختبارُ عمود: صفرُ فعلٍ بلا حكمٍ في «Semantic_status»</t>
        </is>
      </c>
      <c r="L5303" s="7" t="inlineStr">
        <is>
          <t>مطلوب — يُقاس من النظام الحي</t>
        </is>
      </c>
      <c r="M5303" s="7" t="inlineStr">
        <is>
          <t>نافذ</t>
        </is>
      </c>
    </row>
    <row r="5304">
      <c r="A5304" s="7" t="n">
        <v>5303</v>
      </c>
      <c r="B5304" s="7" t="inlineStr">
        <is>
          <t>UXR-0017</t>
        </is>
      </c>
      <c r="C5304" s="7" t="inlineStr">
        <is>
          <t>عمودُ عمقِ الربط «Screen_binding»: يجيب «أمربوطٌ بشاشةٍ معرَّفة؟» · وشاهدُه لكل فعلٍ شاشتُه · وحالتُه ✔ 244/244.</t>
        </is>
      </c>
      <c r="D5304" s="7" t="inlineStr">
        <is>
          <t>جولة الإغلاق الكامل — إعادةُ بناءِ الواجهةِ والتجربةِ ومعاييرُ القبولِ البصري</t>
        </is>
      </c>
      <c r="E5304" s="7" t="inlineStr">
        <is>
          <t>§عمق الربط</t>
        </is>
      </c>
      <c r="F5304" s="7" t="inlineStr">
        <is>
          <t>UXR</t>
        </is>
      </c>
      <c r="G5304" s="7" t="inlineStr">
        <is>
          <t>قرار مالك موقَّع — نافذ</t>
        </is>
      </c>
      <c r="H5304" s="7" t="inlineStr">
        <is>
          <t>INJAZ-MASTER-MAP</t>
        </is>
      </c>
      <c r="I5304" s="7" t="inlineStr">
        <is>
          <t>ورقةُ أحكامٍ غيرِ مصنَّفة</t>
        </is>
      </c>
      <c r="J5304" s="7" t="inlineStr">
        <is>
          <t>—</t>
        </is>
      </c>
      <c r="K5304" s="7" t="inlineStr">
        <is>
          <t>اختبارُ عمود: صفرُ فعلٍ بلا حكمٍ في «Screen_binding»</t>
        </is>
      </c>
      <c r="L5304" s="7" t="inlineStr">
        <is>
          <t>مطلوب — يُقاس من النظام الحي</t>
        </is>
      </c>
      <c r="M5304" s="7" t="inlineStr">
        <is>
          <t>نافذ</t>
        </is>
      </c>
    </row>
    <row r="5305">
      <c r="A5305" s="7" t="n">
        <v>5304</v>
      </c>
      <c r="B5305" s="7" t="inlineStr">
        <is>
          <t>UXR-0018</t>
        </is>
      </c>
      <c r="C5305" s="7" t="inlineStr">
        <is>
          <t>عمودُ عمقِ الربط «Route_binding»: يجيب «أمربوطٌ بمسارٍ حيّ؟» · وشاهدُه المسارُ يستقبل الطلب · وحالتُه ◐ يُقاس.</t>
        </is>
      </c>
      <c r="D5305" s="7" t="inlineStr">
        <is>
          <t>جولة الإغلاق الكامل — إعادةُ بناءِ الواجهةِ والتجربةِ ومعاييرُ القبولِ البصري</t>
        </is>
      </c>
      <c r="E5305" s="7" t="inlineStr">
        <is>
          <t>§عمق الربط</t>
        </is>
      </c>
      <c r="F5305" s="7" t="inlineStr">
        <is>
          <t>UXR</t>
        </is>
      </c>
      <c r="G5305" s="7" t="inlineStr">
        <is>
          <t>قرار مالك موقَّع — نافذ</t>
        </is>
      </c>
      <c r="H5305" s="7" t="inlineStr">
        <is>
          <t>INJAZ-MASTER-MAP</t>
        </is>
      </c>
      <c r="I5305" s="7" t="inlineStr">
        <is>
          <t>ورقةُ أحكامٍ غيرِ مصنَّفة</t>
        </is>
      </c>
      <c r="J5305" s="7" t="inlineStr">
        <is>
          <t>—</t>
        </is>
      </c>
      <c r="K5305" s="7" t="inlineStr">
        <is>
          <t>اختبارُ عمود: صفرُ فعلٍ بلا حكمٍ في «Route_binding»</t>
        </is>
      </c>
      <c r="L5305" s="7" t="inlineStr">
        <is>
          <t>مطلوب — يُقاس من النظام الحي</t>
        </is>
      </c>
      <c r="M5305" s="7" t="inlineStr">
        <is>
          <t>نافذ</t>
        </is>
      </c>
    </row>
    <row r="5306">
      <c r="A5306" s="7" t="n">
        <v>5305</v>
      </c>
      <c r="B5306" s="7" t="inlineStr">
        <is>
          <t>UXR-0019</t>
        </is>
      </c>
      <c r="C5306" s="7" t="inlineStr">
        <is>
          <t>عمودُ عمقِ الربط «Handler_binding»: يجيب «أمربوطٌ بمعالجٍ مسمًّى؟» · وشاهدُه المعالجُ موجودٌ ويُنفَّذ · وحالتُه ◆ 31 مؤكَّدًا · 171 بمعالجِ صفحته · 42 معلَنًا.</t>
        </is>
      </c>
      <c r="D5306" s="7" t="inlineStr">
        <is>
          <t>جولة الإغلاق الكامل — إعادةُ بناءِ الواجهةِ والتجربةِ ومعاييرُ القبولِ البصري</t>
        </is>
      </c>
      <c r="E5306" s="7" t="inlineStr">
        <is>
          <t>§عمق الربط</t>
        </is>
      </c>
      <c r="F5306" s="7" t="inlineStr">
        <is>
          <t>UXR</t>
        </is>
      </c>
      <c r="G5306" s="7" t="inlineStr">
        <is>
          <t>قرار مالك موقَّع — نافذ</t>
        </is>
      </c>
      <c r="H5306" s="7" t="inlineStr">
        <is>
          <t>INJAZ-MASTER-MAP</t>
        </is>
      </c>
      <c r="I5306" s="7" t="inlineStr">
        <is>
          <t>ورقةُ أحكامٍ غيرِ مصنَّفة</t>
        </is>
      </c>
      <c r="J5306" s="7" t="inlineStr">
        <is>
          <t>—</t>
        </is>
      </c>
      <c r="K5306" s="7" t="inlineStr">
        <is>
          <t>اختبارُ عمود: صفرُ فعلٍ بلا حكمٍ في «Handler_binding»</t>
        </is>
      </c>
      <c r="L5306" s="7" t="inlineStr">
        <is>
          <t>مطلوب — يُقاس من النظام الحي</t>
        </is>
      </c>
      <c r="M5306" s="7" t="inlineStr">
        <is>
          <t>نافذ</t>
        </is>
      </c>
    </row>
    <row r="5307">
      <c r="A5307" s="7" t="n">
        <v>5306</v>
      </c>
      <c r="B5307" s="7" t="inlineStr">
        <is>
          <t>UXR-0020</t>
        </is>
      </c>
      <c r="C5307" s="7" t="inlineStr">
        <is>
          <t>عمودُ عمقِ الربط «Guard_verified»: يجيب «أيمنعه حارسٌ في الخادم؟» · وشاهدُه محاولةٌ غيرُ مخوَّلةٍ تُرفض برمز · وحالتُه ◐ يُقاس.</t>
        </is>
      </c>
      <c r="D5307" s="7" t="inlineStr">
        <is>
          <t>جولة الإغلاق الكامل — إعادةُ بناءِ الواجهةِ والتجربةِ ومعاييرُ القبولِ البصري</t>
        </is>
      </c>
      <c r="E5307" s="7" t="inlineStr">
        <is>
          <t>§عمق الربط</t>
        </is>
      </c>
      <c r="F5307" s="7" t="inlineStr">
        <is>
          <t>UXR</t>
        </is>
      </c>
      <c r="G5307" s="7" t="inlineStr">
        <is>
          <t>قرار مالك موقَّع — نافذ</t>
        </is>
      </c>
      <c r="H5307" s="7" t="inlineStr">
        <is>
          <t>INJAZ-MASTER-MAP</t>
        </is>
      </c>
      <c r="I5307" s="7" t="inlineStr">
        <is>
          <t>ورقةُ أحكامٍ غيرِ مصنَّفة</t>
        </is>
      </c>
      <c r="J5307" s="7" t="inlineStr">
        <is>
          <t>—</t>
        </is>
      </c>
      <c r="K5307" s="7" t="inlineStr">
        <is>
          <t>اختبارُ عمود: صفرُ فعلٍ بلا حكمٍ في «Guard_verified»</t>
        </is>
      </c>
      <c r="L5307" s="7" t="inlineStr">
        <is>
          <t>مطلوب — يُقاس من النظام الحي</t>
        </is>
      </c>
      <c r="M5307" s="7" t="inlineStr">
        <is>
          <t>نافذ</t>
        </is>
      </c>
    </row>
    <row r="5308">
      <c r="A5308" s="7" t="n">
        <v>5307</v>
      </c>
      <c r="B5308" s="7" t="inlineStr">
        <is>
          <t>UXR-0021</t>
        </is>
      </c>
      <c r="C5308" s="7" t="inlineStr">
        <is>
          <t>عمودُ عمقِ الربط «Domain_write_verified»: يجيب «أيكتب ما أعلن أنه يكتبه؟» · وشاهدُه مقارنةُ العقدِ بالكتابةِ الفعلية · وحالتُه ◐ يُقاس.</t>
        </is>
      </c>
      <c r="D5308" s="7" t="inlineStr">
        <is>
          <t>جولة الإغلاق الكامل — إعادةُ بناءِ الواجهةِ والتجربةِ ومعاييرُ القبولِ البصري</t>
        </is>
      </c>
      <c r="E5308" s="7" t="inlineStr">
        <is>
          <t>§عمق الربط</t>
        </is>
      </c>
      <c r="F5308" s="7" t="inlineStr">
        <is>
          <t>UXR</t>
        </is>
      </c>
      <c r="G5308" s="7" t="inlineStr">
        <is>
          <t>قرار مالك موقَّع — نافذ</t>
        </is>
      </c>
      <c r="H5308" s="7" t="inlineStr">
        <is>
          <t>INJAZ-MASTER-MAP</t>
        </is>
      </c>
      <c r="I5308" s="7" t="inlineStr">
        <is>
          <t>ورقةُ أحكامٍ غيرِ مصنَّفة</t>
        </is>
      </c>
      <c r="J5308" s="7" t="inlineStr">
        <is>
          <t>—</t>
        </is>
      </c>
      <c r="K5308" s="7" t="inlineStr">
        <is>
          <t>اختبارُ عمود: صفرُ فعلٍ بلا حكمٍ في «Domain_write_verified»</t>
        </is>
      </c>
      <c r="L5308" s="7" t="inlineStr">
        <is>
          <t>مطلوب — يُقاس من النظام الحي</t>
        </is>
      </c>
      <c r="M5308" s="7" t="inlineStr">
        <is>
          <t>نافذ</t>
        </is>
      </c>
    </row>
    <row r="5309">
      <c r="A5309" s="7" t="n">
        <v>5308</v>
      </c>
      <c r="B5309" s="7" t="inlineStr">
        <is>
          <t>UXR-0022</t>
        </is>
      </c>
      <c r="C5309" s="7" t="inlineStr">
        <is>
          <t>عمودُ عمقِ الربط «◆ Audit_before_after_verified»: يجيب «أيُسجَّل ما قبلَ وما بعدُ؟» · وشاهدُه سجلُّ التدقيقِ يحمل القيمتين · وحالتُه ◆ 50 بقناةٍ · 142 دينَ توصيلٍ · ◆ و36 غيرُ محسوبةٍ في التصنيفين.</t>
        </is>
      </c>
      <c r="D5309" s="7" t="inlineStr">
        <is>
          <t>جولة الإغلاق الكامل — إعادةُ بناءِ الواجهةِ والتجربةِ ومعاييرُ القبولِ البصري</t>
        </is>
      </c>
      <c r="E5309" s="7" t="inlineStr">
        <is>
          <t>§عمق الربط</t>
        </is>
      </c>
      <c r="F5309" s="7" t="inlineStr">
        <is>
          <t>UXR</t>
        </is>
      </c>
      <c r="G5309" s="7" t="inlineStr">
        <is>
          <t>قرار مالك موقَّع — نافذ</t>
        </is>
      </c>
      <c r="H5309" s="7" t="inlineStr">
        <is>
          <t>INJAZ-MASTER-MAP</t>
        </is>
      </c>
      <c r="I5309" s="7" t="inlineStr">
        <is>
          <t>ورقةُ أحكامٍ غيرِ مصنَّفة</t>
        </is>
      </c>
      <c r="J5309" s="7" t="inlineStr">
        <is>
          <t>—</t>
        </is>
      </c>
      <c r="K5309" s="7" t="inlineStr">
        <is>
          <t>اختبارُ عمود: صفرُ فعلٍ بلا حكمٍ في «◆ Audit_before_after_verified»</t>
        </is>
      </c>
      <c r="L5309" s="7" t="inlineStr">
        <is>
          <t>مطلوب — يُقاس من النظام الحي</t>
        </is>
      </c>
      <c r="M5309" s="7" t="inlineStr">
        <is>
          <t>نافذ</t>
        </is>
      </c>
    </row>
    <row r="5310">
      <c r="A5310" s="7" t="n">
        <v>5309</v>
      </c>
      <c r="B5310" s="7" t="inlineStr">
        <is>
          <t>UXR-0023</t>
        </is>
      </c>
      <c r="C5310" s="7" t="inlineStr">
        <is>
          <t>عمودُ عمقِ الربط «Event_verified»: يجيب «أينشر الحدثَ المعلَن؟» · وشاهدُه الحدثُ يظهر في الوسيط · وحالتُه ◐ يُقاس.</t>
        </is>
      </c>
      <c r="D5310" s="7" t="inlineStr">
        <is>
          <t>جولة الإغلاق الكامل — إعادةُ بناءِ الواجهةِ والتجربةِ ومعاييرُ القبولِ البصري</t>
        </is>
      </c>
      <c r="E5310" s="7" t="inlineStr">
        <is>
          <t>§عمق الربط</t>
        </is>
      </c>
      <c r="F5310" s="7" t="inlineStr">
        <is>
          <t>UXR</t>
        </is>
      </c>
      <c r="G5310" s="7" t="inlineStr">
        <is>
          <t>قرار مالك موقَّع — نافذ</t>
        </is>
      </c>
      <c r="H5310" s="7" t="inlineStr">
        <is>
          <t>INJAZ-MASTER-MAP</t>
        </is>
      </c>
      <c r="I5310" s="7" t="inlineStr">
        <is>
          <t>ورقةُ أحكامٍ غيرِ مصنَّفة</t>
        </is>
      </c>
      <c r="J5310" s="7" t="inlineStr">
        <is>
          <t>—</t>
        </is>
      </c>
      <c r="K5310" s="7" t="inlineStr">
        <is>
          <t>اختبارُ عمود: صفرُ فعلٍ بلا حكمٍ في «Event_verified»</t>
        </is>
      </c>
      <c r="L5310" s="7" t="inlineStr">
        <is>
          <t>مطلوب — يُقاس من النظام الحي</t>
        </is>
      </c>
      <c r="M5310" s="7" t="inlineStr">
        <is>
          <t>نافذ</t>
        </is>
      </c>
    </row>
    <row r="5311">
      <c r="A5311" s="7" t="n">
        <v>5310</v>
      </c>
      <c r="B5311" s="7" t="inlineStr">
        <is>
          <t>UXR-0024</t>
        </is>
      </c>
      <c r="C5311" s="7" t="inlineStr">
        <is>
          <t>عمودُ عمقِ الربط «Consumer_verified»: يجيب «أيستهلكه من أُعلن أنه يستهلكه؟» · وشاهدُه الأثرُ يقع عند المستهلك · وحالتُه ◐ يُقاس.</t>
        </is>
      </c>
      <c r="D5311" s="7" t="inlineStr">
        <is>
          <t>جولة الإغلاق الكامل — إعادةُ بناءِ الواجهةِ والتجربةِ ومعاييرُ القبولِ البصري</t>
        </is>
      </c>
      <c r="E5311" s="7" t="inlineStr">
        <is>
          <t>§عمق الربط</t>
        </is>
      </c>
      <c r="F5311" s="7" t="inlineStr">
        <is>
          <t>UXR</t>
        </is>
      </c>
      <c r="G5311" s="7" t="inlineStr">
        <is>
          <t>قرار مالك موقَّع — نافذ</t>
        </is>
      </c>
      <c r="H5311" s="7" t="inlineStr">
        <is>
          <t>INJAZ-MASTER-MAP</t>
        </is>
      </c>
      <c r="I5311" s="7" t="inlineStr">
        <is>
          <t>ورقةُ أحكامٍ غيرِ مصنَّفة</t>
        </is>
      </c>
      <c r="J5311" s="7" t="inlineStr">
        <is>
          <t>—</t>
        </is>
      </c>
      <c r="K5311" s="7" t="inlineStr">
        <is>
          <t>اختبارُ عمود: صفرُ فعلٍ بلا حكمٍ في «Consumer_verified»</t>
        </is>
      </c>
      <c r="L5311" s="7" t="inlineStr">
        <is>
          <t>مطلوب — يُقاس من النظام الحي</t>
        </is>
      </c>
      <c r="M5311" s="7" t="inlineStr">
        <is>
          <t>نافذ</t>
        </is>
      </c>
    </row>
    <row r="5312">
      <c r="A5312" s="7" t="n">
        <v>5311</v>
      </c>
      <c r="B5312" s="7" t="inlineStr">
        <is>
          <t>UXR-0025</t>
        </is>
      </c>
      <c r="C5312" s="7" t="inlineStr">
        <is>
          <t>عمودُ عمقِ الربط «Idempotency_verified»: يجيب «أتُرفض إعادةُ النداء؟» · وشاهدُه الإعادةُ ترجع مرجعَ الأول · وحالتُه ◐ يُقاس.</t>
        </is>
      </c>
      <c r="D5312" s="7" t="inlineStr">
        <is>
          <t>جولة الإغلاق الكامل — إعادةُ بناءِ الواجهةِ والتجربةِ ومعاييرُ القبولِ البصري</t>
        </is>
      </c>
      <c r="E5312" s="7" t="inlineStr">
        <is>
          <t>§عمق الربط</t>
        </is>
      </c>
      <c r="F5312" s="7" t="inlineStr">
        <is>
          <t>UXR</t>
        </is>
      </c>
      <c r="G5312" s="7" t="inlineStr">
        <is>
          <t>قرار مالك موقَّع — نافذ</t>
        </is>
      </c>
      <c r="H5312" s="7" t="inlineStr">
        <is>
          <t>INJAZ-MASTER-MAP</t>
        </is>
      </c>
      <c r="I5312" s="7" t="inlineStr">
        <is>
          <t>ورقةُ أحكامٍ غيرِ مصنَّفة</t>
        </is>
      </c>
      <c r="J5312" s="7" t="inlineStr">
        <is>
          <t>—</t>
        </is>
      </c>
      <c r="K5312" s="7" t="inlineStr">
        <is>
          <t>اختبارُ عمود: صفرُ فعلٍ بلا حكمٍ في «Idempotency_verified»</t>
        </is>
      </c>
      <c r="L5312" s="7" t="inlineStr">
        <is>
          <t>مطلوب — يُقاس من النظام الحي</t>
        </is>
      </c>
      <c r="M5312" s="7" t="inlineStr">
        <is>
          <t>نافذ</t>
        </is>
      </c>
    </row>
    <row r="5313">
      <c r="A5313" s="7" t="n">
        <v>5312</v>
      </c>
      <c r="B5313" s="7" t="inlineStr">
        <is>
          <t>UXR-0026</t>
        </is>
      </c>
      <c r="C5313" s="7" t="inlineStr">
        <is>
          <t>عمودُ عمقِ الربط «Reversal_verified»: يجيب «أيُعكس بمرجعه؟» · وشاهدُه حركةٌ عاكسةٌ والأصلُ باقٍ · وحالتُه ◐ يُقاس.</t>
        </is>
      </c>
      <c r="D5313" s="7" t="inlineStr">
        <is>
          <t>جولة الإغلاق الكامل — إعادةُ بناءِ الواجهةِ والتجربةِ ومعاييرُ القبولِ البصري</t>
        </is>
      </c>
      <c r="E5313" s="7" t="inlineStr">
        <is>
          <t>§عمق الربط</t>
        </is>
      </c>
      <c r="F5313" s="7" t="inlineStr">
        <is>
          <t>UXR</t>
        </is>
      </c>
      <c r="G5313" s="7" t="inlineStr">
        <is>
          <t>قرار مالك موقَّع — نافذ</t>
        </is>
      </c>
      <c r="H5313" s="7" t="inlineStr">
        <is>
          <t>INJAZ-MASTER-MAP</t>
        </is>
      </c>
      <c r="I5313" s="7" t="inlineStr">
        <is>
          <t>ورقةُ أحكامٍ غيرِ مصنَّفة</t>
        </is>
      </c>
      <c r="J5313" s="7" t="inlineStr">
        <is>
          <t>—</t>
        </is>
      </c>
      <c r="K5313" s="7" t="inlineStr">
        <is>
          <t>اختبارُ عمود: صفرُ فعلٍ بلا حكمٍ في «Reversal_verified»</t>
        </is>
      </c>
      <c r="L5313" s="7" t="inlineStr">
        <is>
          <t>مطلوب — يُقاس من النظام الحي</t>
        </is>
      </c>
      <c r="M5313" s="7" t="inlineStr">
        <is>
          <t>نافذ</t>
        </is>
      </c>
    </row>
    <row r="5314">
      <c r="A5314" s="7" t="n">
        <v>5313</v>
      </c>
      <c r="B5314" s="7" t="inlineStr">
        <is>
          <t>UXR-0027</t>
        </is>
      </c>
      <c r="C5314" s="7" t="inlineStr">
        <is>
          <t>عمودُ عمقِ الربط «Uat_verified»: يجيب «أاجتاز رحلةً حيةً بمستخدمٍ حقيقي؟» · وشاهدُه محضرُ UAT موقَّع · وحالتُه ◆ لم يبدأ.</t>
        </is>
      </c>
      <c r="D5314" s="7" t="inlineStr">
        <is>
          <t>جولة الإغلاق الكامل — إعادةُ بناءِ الواجهةِ والتجربةِ ومعاييرُ القبولِ البصري</t>
        </is>
      </c>
      <c r="E5314" s="7" t="inlineStr">
        <is>
          <t>§عمق الربط</t>
        </is>
      </c>
      <c r="F5314" s="7" t="inlineStr">
        <is>
          <t>UXR</t>
        </is>
      </c>
      <c r="G5314" s="7" t="inlineStr">
        <is>
          <t>قرار مالك موقَّع — نافذ</t>
        </is>
      </c>
      <c r="H5314" s="7" t="inlineStr">
        <is>
          <t>INJAZ-MASTER-MAP</t>
        </is>
      </c>
      <c r="I5314" s="7" t="inlineStr">
        <is>
          <t>ورقةُ أحكامٍ غيرِ مصنَّفة</t>
        </is>
      </c>
      <c r="J5314" s="7" t="inlineStr">
        <is>
          <t>—</t>
        </is>
      </c>
      <c r="K5314" s="7" t="inlineStr">
        <is>
          <t>اختبارُ عمود: صفرُ فعلٍ بلا حكمٍ في «Uat_verified»</t>
        </is>
      </c>
      <c r="L5314" s="7" t="inlineStr">
        <is>
          <t>مطلوب — يُقاس من النظام الحي</t>
        </is>
      </c>
      <c r="M5314" s="7" t="inlineStr">
        <is>
          <t>نافذ</t>
        </is>
      </c>
    </row>
    <row r="5315">
      <c r="A5315" s="7" t="n">
        <v>5314</v>
      </c>
      <c r="B5315" s="7" t="inlineStr">
        <is>
          <t>UXR-0028</t>
        </is>
      </c>
      <c r="C5315" s="7" t="inlineStr">
        <is>
          <t>دَينُ اثنين وأربعين ومئةِ معالجِ كتابةٍ بلا قناةِ قبل/بعدَ يُغلق إما بتوصيل القناةِ أو بقرارٍ موثَّقٍ أن طبيعةَ الفعلِ لا تملك قيمةَ «قبل» أو «بعد» — ولا يُترك بلا حكم.</t>
        </is>
      </c>
      <c r="D5315" s="7" t="inlineStr">
        <is>
          <t>جولة الإغلاق الكامل — إعادةُ بناءِ الواجهةِ والتجربةِ ومعاييرُ القبولِ البصري</t>
        </is>
      </c>
      <c r="E5315" s="7" t="inlineStr">
        <is>
          <t>§عمق الربط</t>
        </is>
      </c>
      <c r="F5315" s="7" t="inlineStr">
        <is>
          <t>UXR</t>
        </is>
      </c>
      <c r="G5315" s="7" t="inlineStr">
        <is>
          <t>قرار مالك موقَّع — نافذ</t>
        </is>
      </c>
      <c r="H5315" s="7" t="inlineStr">
        <is>
          <t>INJAZ-MASTER-MAP</t>
        </is>
      </c>
      <c r="I5315" s="7" t="inlineStr">
        <is>
          <t>ورقةُ أحكامٍ غيرِ مصنَّفة</t>
        </is>
      </c>
      <c r="J5315" s="7" t="inlineStr">
        <is>
          <t>—</t>
        </is>
      </c>
      <c r="K5315" s="7" t="inlineStr">
        <is>
          <t>اختبارُ إغلاق: كلُّ معالجٍ إما موصولٌ أو مستثنًى بقرارٍ مسبَّب</t>
        </is>
      </c>
      <c r="L5315" s="7" t="inlineStr">
        <is>
          <t>مطلوب — يُقاس من النظام الحي</t>
        </is>
      </c>
      <c r="M5315" s="7" t="inlineStr">
        <is>
          <t>نافذ</t>
        </is>
      </c>
    </row>
    <row r="5316">
      <c r="A5316" s="7" t="n">
        <v>5315</v>
      </c>
      <c r="B5316" s="7" t="inlineStr">
        <is>
          <t>UXR-0029</t>
        </is>
      </c>
      <c r="C5316" s="7" t="inlineStr">
        <is>
          <t>◆ ستةٌ وثلاثون معالجَ كتابةِ مجالٍ غيرُ محسوبةٍ في تصنيفِ تغطيةِ التدقيقِ — إذ ٢٢٨ كتابةَ مجالٍ و٥٠ بقناةٍ و١٤٢ دينًا = ١٩٢ · والفارقُ يُصالَح ويُعلَن.</t>
        </is>
      </c>
      <c r="D5316" s="7" t="inlineStr">
        <is>
          <t>جولة الإغلاق الكامل — إعادةُ بناءِ الواجهةِ والتجربةِ ومعاييرُ القبولِ البصري</t>
        </is>
      </c>
      <c r="E5316" s="7" t="inlineStr">
        <is>
          <t>§عمق الربط</t>
        </is>
      </c>
      <c r="F5316" s="7" t="inlineStr">
        <is>
          <t>UXR</t>
        </is>
      </c>
      <c r="G5316" s="7" t="inlineStr">
        <is>
          <t>قرار مالك موقَّع — نافذ</t>
        </is>
      </c>
      <c r="H5316" s="7" t="inlineStr">
        <is>
          <t>INJAZ-MASTER-MAP</t>
        </is>
      </c>
      <c r="I5316" s="7" t="inlineStr">
        <is>
          <t>ورقةُ أحكامٍ غيرِ مصنَّفة</t>
        </is>
      </c>
      <c r="J5316" s="7" t="inlineStr">
        <is>
          <t>—</t>
        </is>
      </c>
      <c r="K5316" s="7" t="inlineStr">
        <is>
          <t>اختبارُ مصالحة: مجموعُ فئاتِ التغطيةِ يساوي ٢٢٨ بالضبط</t>
        </is>
      </c>
      <c r="L5316" s="7" t="inlineStr">
        <is>
          <t>مطلوب — يُقاس من النظام الحي</t>
        </is>
      </c>
      <c r="M5316" s="7" t="inlineStr">
        <is>
          <t>نافذ</t>
        </is>
      </c>
    </row>
    <row r="5317">
      <c r="A5317" s="7" t="n">
        <v>5316</v>
      </c>
      <c r="B5317" s="7" t="inlineStr">
        <is>
          <t>UXR-0030</t>
        </is>
      </c>
      <c r="C5317" s="7" t="inlineStr">
        <is>
          <t>تُعاد بناءُ قشرةِ التطبيقِ أولًا قبل أي إصلاحٍ لشاشةٍ منفردة — فإصلاحُ الشاشاتِ واحدةً واحدةً بأنماطٍ موضعيةٍ يكرر الفوضى ولا يُنهيها.</t>
        </is>
      </c>
      <c r="D5317" s="7" t="inlineStr">
        <is>
          <t>جولة الإغلاق الكامل — إعادةُ بناءِ الواجهةِ والتجربةِ ومعاييرُ القبولِ البصري</t>
        </is>
      </c>
      <c r="E5317" s="7" t="inlineStr">
        <is>
          <t>§القشرة</t>
        </is>
      </c>
      <c r="F5317" s="7" t="inlineStr">
        <is>
          <t>UXR</t>
        </is>
      </c>
      <c r="G5317" s="7" t="inlineStr">
        <is>
          <t>قرار مالك موقَّع — نافذ</t>
        </is>
      </c>
      <c r="H5317" s="7" t="inlineStr">
        <is>
          <t>INJAZ-MASTER-MAP</t>
        </is>
      </c>
      <c r="I5317" s="7" t="inlineStr">
        <is>
          <t>ورقةُ أحكامٍ غيرِ مصنَّفة</t>
        </is>
      </c>
      <c r="J5317" s="7" t="inlineStr">
        <is>
          <t>—</t>
        </is>
      </c>
      <c r="K5317" s="7" t="inlineStr">
        <is>
          <t>اختبارُ منهج: صفرُ نمطٍ بصريٍّ موضعيٍّ يُضاف خارجَ القشرةِ والمكتبة</t>
        </is>
      </c>
      <c r="L5317" s="7" t="inlineStr">
        <is>
          <t>مطلوب — يُقاس من النظام الحي</t>
        </is>
      </c>
      <c r="M5317" s="7" t="inlineStr">
        <is>
          <t>نافذ</t>
        </is>
      </c>
    </row>
    <row r="5318">
      <c r="A5318" s="7" t="n">
        <v>5317</v>
      </c>
      <c r="B5318" s="7" t="inlineStr">
        <is>
          <t>UXR-0031</t>
        </is>
      </c>
      <c r="C5318" s="7" t="inlineStr">
        <is>
          <t>مكوّنُ القشرة «AS-01» — الشريطُ العلوي: ٥٦–٦٤ بكسلًا · شعارٌ في طرفٍ ومبدّلُ سياقٍ في الوسطِ وأربعةُ أفعالٍ عالميةٍ في الطرف.</t>
        </is>
      </c>
      <c r="D5318" s="7" t="inlineStr">
        <is>
          <t>جولة الإغلاق الكامل — إعادةُ بناءِ الواجهةِ والتجربةِ ومعاييرُ القبولِ البصري</t>
        </is>
      </c>
      <c r="E5318" s="7" t="inlineStr">
        <is>
          <t>§القشرة</t>
        </is>
      </c>
      <c r="F5318" s="7" t="inlineStr">
        <is>
          <t>UXR</t>
        </is>
      </c>
      <c r="G5318" s="7" t="inlineStr">
        <is>
          <t>قرار مالك موقَّع — نافذ</t>
        </is>
      </c>
      <c r="H5318" s="7" t="inlineStr">
        <is>
          <t>INJAZ-MASTER-MAP</t>
        </is>
      </c>
      <c r="I5318" s="7" t="inlineStr">
        <is>
          <t>ورقةُ أحكامٍ غيرِ مصنَّفة</t>
        </is>
      </c>
      <c r="J5318" s="7" t="inlineStr">
        <is>
          <t>—</t>
        </is>
      </c>
      <c r="K5318" s="7" t="inlineStr">
        <is>
          <t>اختبارُ مواصفة: الشريطُ العلوي يطابق قياساتِه المعلنة</t>
        </is>
      </c>
      <c r="L5318" s="7" t="inlineStr">
        <is>
          <t>مطلوب — يُقاس من النظام الحي</t>
        </is>
      </c>
      <c r="M5318" s="7" t="inlineStr">
        <is>
          <t>نافذ</t>
        </is>
      </c>
    </row>
    <row r="5319">
      <c r="A5319" s="7" t="n">
        <v>5318</v>
      </c>
      <c r="B5319" s="7" t="inlineStr">
        <is>
          <t>UXR-0032</t>
        </is>
      </c>
      <c r="C5319" s="7" t="inlineStr">
        <is>
          <t>حكمُ «AS-01»: ◆ يُلغى الصندوقان الزائدان — الإدارةُ والمسمّى والموظفُ تندمج في مبدّلٍ واحد</t>
        </is>
      </c>
      <c r="D5319" s="7" t="inlineStr">
        <is>
          <t>جولة الإغلاق الكامل — إعادةُ بناءِ الواجهةِ والتجربةِ ومعاييرُ القبولِ البصري</t>
        </is>
      </c>
      <c r="E5319" s="7" t="inlineStr">
        <is>
          <t>§القشرة</t>
        </is>
      </c>
      <c r="F5319" s="7" t="inlineStr">
        <is>
          <t>UXR</t>
        </is>
      </c>
      <c r="G5319" s="7" t="inlineStr">
        <is>
          <t>قرار مالك موقَّع — نافذ</t>
        </is>
      </c>
      <c r="H5319" s="7" t="inlineStr">
        <is>
          <t>INJAZ-MASTER-MAP</t>
        </is>
      </c>
      <c r="I5319" s="7" t="inlineStr">
        <is>
          <t>ورقةُ أحكامٍ غيرِ مصنَّفة</t>
        </is>
      </c>
      <c r="J5319" s="7" t="inlineStr">
        <is>
          <t>—</t>
        </is>
      </c>
      <c r="K5319" s="7" t="inlineStr">
        <is>
          <t>اختبارُ قبول: صفرُ شريطٍ يتجاوز ٦٤ بكسلًا · وصفرُ أكثرَ من خمسةِ أفعالٍ ظاهرة</t>
        </is>
      </c>
      <c r="L5319" s="7" t="inlineStr">
        <is>
          <t>مطلوب — يُقاس من النظام الحي</t>
        </is>
      </c>
      <c r="M5319" s="7" t="inlineStr">
        <is>
          <t>نافذ</t>
        </is>
      </c>
    </row>
    <row r="5320">
      <c r="A5320" s="7" t="n">
        <v>5319</v>
      </c>
      <c r="B5320" s="7" t="inlineStr">
        <is>
          <t>UXR-0033</t>
        </is>
      </c>
      <c r="C5320" s="7" t="inlineStr">
        <is>
          <t>مكوّنُ القشرة «AS-02» — مبدّلُ السياق: عنصرٌ واحدٌ يعرض «الإدارة — الصفةُ النشطة» ويفتح: الصفةَ والإدارةَ والنطاقَ وتبديلَ الصفة.</t>
        </is>
      </c>
      <c r="D5320" s="7" t="inlineStr">
        <is>
          <t>جولة الإغلاق الكامل — إعادةُ بناءِ الواجهةِ والتجربةِ ومعاييرُ القبولِ البصري</t>
        </is>
      </c>
      <c r="E5320" s="7" t="inlineStr">
        <is>
          <t>§القشرة</t>
        </is>
      </c>
      <c r="F5320" s="7" t="inlineStr">
        <is>
          <t>UXR</t>
        </is>
      </c>
      <c r="G5320" s="7" t="inlineStr">
        <is>
          <t>قرار مالك موقَّع — نافذ</t>
        </is>
      </c>
      <c r="H5320" s="7" t="inlineStr">
        <is>
          <t>INJAZ-MASTER-MAP</t>
        </is>
      </c>
      <c r="I5320" s="7" t="inlineStr">
        <is>
          <t>ورقةُ أحكامٍ غيرِ مصنَّفة</t>
        </is>
      </c>
      <c r="J5320" s="7" t="inlineStr">
        <is>
          <t>—</t>
        </is>
      </c>
      <c r="K5320" s="7" t="inlineStr">
        <is>
          <t>اختبارُ مواصفة: مبدّلُ السياق يطابق قياساتِه المعلنة</t>
        </is>
      </c>
      <c r="L5320" s="7" t="inlineStr">
        <is>
          <t>مطلوب — يُقاس من النظام الحي</t>
        </is>
      </c>
      <c r="M5320" s="7" t="inlineStr">
        <is>
          <t>نافذ</t>
        </is>
      </c>
    </row>
    <row r="5321">
      <c r="A5321" s="7" t="n">
        <v>5320</v>
      </c>
      <c r="B5321" s="7" t="inlineStr">
        <is>
          <t>UXR-0034</t>
        </is>
      </c>
      <c r="C5321" s="7" t="inlineStr">
        <is>
          <t>حكمُ «AS-02»: ◆ اسمُ الشخصِ في قائمةِ الحسابِ لا صندوقًا ثالثًا دائمًا</t>
        </is>
      </c>
      <c r="D5321" s="7" t="inlineStr">
        <is>
          <t>جولة الإغلاق الكامل — إعادةُ بناءِ الواجهةِ والتجربةِ ومعاييرُ القبولِ البصري</t>
        </is>
      </c>
      <c r="E5321" s="7" t="inlineStr">
        <is>
          <t>§القشرة</t>
        </is>
      </c>
      <c r="F5321" s="7" t="inlineStr">
        <is>
          <t>UXR</t>
        </is>
      </c>
      <c r="G5321" s="7" t="inlineStr">
        <is>
          <t>قرار مالك موقَّع — نافذ</t>
        </is>
      </c>
      <c r="H5321" s="7" t="inlineStr">
        <is>
          <t>INJAZ-MASTER-MAP</t>
        </is>
      </c>
      <c r="I5321" s="7" t="inlineStr">
        <is>
          <t>ورقةُ أحكامٍ غيرِ مصنَّفة</t>
        </is>
      </c>
      <c r="J5321" s="7" t="inlineStr">
        <is>
          <t>—</t>
        </is>
      </c>
      <c r="K5321" s="7" t="inlineStr">
        <is>
          <t>اختبارُ قبول: المستخدمُ بصفتين يعرف بأيِّهما يعمل في أقلَّ من ثانيتين</t>
        </is>
      </c>
      <c r="L5321" s="7" t="inlineStr">
        <is>
          <t>مطلوب — يُقاس من النظام الحي</t>
        </is>
      </c>
      <c r="M5321" s="7" t="inlineStr">
        <is>
          <t>نافذ</t>
        </is>
      </c>
    </row>
    <row r="5322">
      <c r="A5322" s="7" t="n">
        <v>5321</v>
      </c>
      <c r="B5322" s="7" t="inlineStr">
        <is>
          <t>UXR-0035</t>
        </is>
      </c>
      <c r="C5322" s="7" t="inlineStr">
        <is>
          <t>مكوّنُ القشرة «AS-03» — السايدبار: حالتان فقط: موسَّعٌ ٢٦٤ بكسلًا · ومختصرٌ ٦٨ بكسلًا بأيقوناتٍ وتلميح.</t>
        </is>
      </c>
      <c r="D5322" s="7" t="inlineStr">
        <is>
          <t>جولة الإغلاق الكامل — إعادةُ بناءِ الواجهةِ والتجربةِ ومعاييرُ القبولِ البصري</t>
        </is>
      </c>
      <c r="E5322" s="7" t="inlineStr">
        <is>
          <t>§القشرة</t>
        </is>
      </c>
      <c r="F5322" s="7" t="inlineStr">
        <is>
          <t>UXR</t>
        </is>
      </c>
      <c r="G5322" s="7" t="inlineStr">
        <is>
          <t>قرار مالك موقَّع — نافذ</t>
        </is>
      </c>
      <c r="H5322" s="7" t="inlineStr">
        <is>
          <t>INJAZ-MASTER-MAP</t>
        </is>
      </c>
      <c r="I5322" s="7" t="inlineStr">
        <is>
          <t>ورقةُ أحكامٍ غيرِ مصنَّفة</t>
        </is>
      </c>
      <c r="J5322" s="7" t="inlineStr">
        <is>
          <t>—</t>
        </is>
      </c>
      <c r="K5322" s="7" t="inlineStr">
        <is>
          <t>اختبارُ مواصفة: السايدبار يطابق قياساتِه المعلنة</t>
        </is>
      </c>
      <c r="L5322" s="7" t="inlineStr">
        <is>
          <t>مطلوب — يُقاس من النظام الحي</t>
        </is>
      </c>
      <c r="M5322" s="7" t="inlineStr">
        <is>
          <t>نافذ</t>
        </is>
      </c>
    </row>
    <row r="5323">
      <c r="A5323" s="7" t="n">
        <v>5322</v>
      </c>
      <c r="B5323" s="7" t="inlineStr">
        <is>
          <t>UXR-0036</t>
        </is>
      </c>
      <c r="C5323" s="7" t="inlineStr">
        <is>
          <t>حكمُ «AS-03»: ◆ لا ترقيمَ «أولًا/ثانيًا» في النصِّ اليوميِّ · والمجموعةُ المفتوحةُ ظاهرةٌ والعنصرُ النشطُ مميَّز</t>
        </is>
      </c>
      <c r="D5323" s="7" t="inlineStr">
        <is>
          <t>جولة الإغلاق الكامل — إعادةُ بناءِ الواجهةِ والتجربةِ ومعاييرُ القبولِ البصري</t>
        </is>
      </c>
      <c r="E5323" s="7" t="inlineStr">
        <is>
          <t>§القشرة</t>
        </is>
      </c>
      <c r="F5323" s="7" t="inlineStr">
        <is>
          <t>UXR</t>
        </is>
      </c>
      <c r="G5323" s="7" t="inlineStr">
        <is>
          <t>قرار مالك موقَّع — نافذ</t>
        </is>
      </c>
      <c r="H5323" s="7" t="inlineStr">
        <is>
          <t>INJAZ-MASTER-MAP</t>
        </is>
      </c>
      <c r="I5323" s="7" t="inlineStr">
        <is>
          <t>ورقةُ أحكامٍ غيرِ مصنَّفة</t>
        </is>
      </c>
      <c r="J5323" s="7" t="inlineStr">
        <is>
          <t>—</t>
        </is>
      </c>
      <c r="K5323" s="7" t="inlineStr">
        <is>
          <t>اختبارُ قبول: صفرُ عنصرٍ مكرر · وصفرُ عنصرٍ لا يملكه المستخدم</t>
        </is>
      </c>
      <c r="L5323" s="7" t="inlineStr">
        <is>
          <t>مطلوب — يُقاس من النظام الحي</t>
        </is>
      </c>
      <c r="M5323" s="7" t="inlineStr">
        <is>
          <t>نافذ</t>
        </is>
      </c>
    </row>
    <row r="5324">
      <c r="A5324" s="7" t="n">
        <v>5323</v>
      </c>
      <c r="B5324" s="7" t="inlineStr">
        <is>
          <t>UXR-0037</t>
        </is>
      </c>
      <c r="C5324" s="7" t="inlineStr">
        <is>
          <t>مكوّنُ القشرة «AS-04» — عنوانُ الصفحة: سطرٌ واحدٌ بالعنوانِ وسطرٌ ثانٍ صغيرٌ بالأرقامِ السياقية.</t>
        </is>
      </c>
      <c r="D5324" s="7" t="inlineStr">
        <is>
          <t>جولة الإغلاق الكامل — إعادةُ بناءِ الواجهةِ والتجربةِ ومعاييرُ القبولِ البصري</t>
        </is>
      </c>
      <c r="E5324" s="7" t="inlineStr">
        <is>
          <t>§القشرة</t>
        </is>
      </c>
      <c r="F5324" s="7" t="inlineStr">
        <is>
          <t>UXR</t>
        </is>
      </c>
      <c r="G5324" s="7" t="inlineStr">
        <is>
          <t>قرار مالك موقَّع — نافذ</t>
        </is>
      </c>
      <c r="H5324" s="7" t="inlineStr">
        <is>
          <t>INJAZ-MASTER-MAP</t>
        </is>
      </c>
      <c r="I5324" s="7" t="inlineStr">
        <is>
          <t>ورقةُ أحكامٍ غيرِ مصنَّفة</t>
        </is>
      </c>
      <c r="J5324" s="7" t="inlineStr">
        <is>
          <t>—</t>
        </is>
      </c>
      <c r="K5324" s="7" t="inlineStr">
        <is>
          <t>اختبارُ مواصفة: عنوانُ الصفحة يطابق قياساتِه المعلنة</t>
        </is>
      </c>
      <c r="L5324" s="7" t="inlineStr">
        <is>
          <t>مطلوب — يُقاس من النظام الحي</t>
        </is>
      </c>
      <c r="M5324" s="7" t="inlineStr">
        <is>
          <t>نافذ</t>
        </is>
      </c>
    </row>
    <row r="5325">
      <c r="A5325" s="7" t="n">
        <v>5324</v>
      </c>
      <c r="B5325" s="7" t="inlineStr">
        <is>
          <t>UXR-0038</t>
        </is>
      </c>
      <c r="C5325" s="7" t="inlineStr">
        <is>
          <t>حكمُ «AS-04»: ◆ لا ترويسةً برتقاليةً تملأ ربعَ الشاشة</t>
        </is>
      </c>
      <c r="D5325" s="7" t="inlineStr">
        <is>
          <t>جولة الإغلاق الكامل — إعادةُ بناءِ الواجهةِ والتجربةِ ومعاييرُ القبولِ البصري</t>
        </is>
      </c>
      <c r="E5325" s="7" t="inlineStr">
        <is>
          <t>§القشرة</t>
        </is>
      </c>
      <c r="F5325" s="7" t="inlineStr">
        <is>
          <t>UXR</t>
        </is>
      </c>
      <c r="G5325" s="7" t="inlineStr">
        <is>
          <t>قرار مالك موقَّع — نافذ</t>
        </is>
      </c>
      <c r="H5325" s="7" t="inlineStr">
        <is>
          <t>INJAZ-MASTER-MAP</t>
        </is>
      </c>
      <c r="I5325" s="7" t="inlineStr">
        <is>
          <t>ورقةُ أحكامٍ غيرِ مصنَّفة</t>
        </is>
      </c>
      <c r="J5325" s="7" t="inlineStr">
        <is>
          <t>—</t>
        </is>
      </c>
      <c r="K5325" s="7" t="inlineStr">
        <is>
          <t>اختبارُ قبول: الجدولُ يبدأ في أول ٣٠٪ من ارتفاع الصفحة</t>
        </is>
      </c>
      <c r="L5325" s="7" t="inlineStr">
        <is>
          <t>مطلوب — يُقاس من النظام الحي</t>
        </is>
      </c>
      <c r="M5325" s="7" t="inlineStr">
        <is>
          <t>نافذ</t>
        </is>
      </c>
    </row>
    <row r="5326">
      <c r="A5326" s="7" t="n">
        <v>5325</v>
      </c>
      <c r="B5326" s="7" t="inlineStr">
        <is>
          <t>UXR-0039</t>
        </is>
      </c>
      <c r="C5326" s="7" t="inlineStr">
        <is>
          <t>مكوّنُ القشرة «AS-05» — شريطُ الأفعال: إجراءٌ رئيسٌ واحدٌ مملوءٌ · وبحثٌ · ومنظرٌ محفوظٌ · وفلاترُ · وتخصيصُ أعمدةٍ · وتصديرٌ · وقائمةُ أفعال.</t>
        </is>
      </c>
      <c r="D5326" s="7" t="inlineStr">
        <is>
          <t>جولة الإغلاق الكامل — إعادةُ بناءِ الواجهةِ والتجربةِ ومعاييرُ القبولِ البصري</t>
        </is>
      </c>
      <c r="E5326" s="7" t="inlineStr">
        <is>
          <t>§القشرة</t>
        </is>
      </c>
      <c r="F5326" s="7" t="inlineStr">
        <is>
          <t>UXR</t>
        </is>
      </c>
      <c r="G5326" s="7" t="inlineStr">
        <is>
          <t>قرار مالك موقَّع — نافذ</t>
        </is>
      </c>
      <c r="H5326" s="7" t="inlineStr">
        <is>
          <t>INJAZ-MASTER-MAP</t>
        </is>
      </c>
      <c r="I5326" s="7" t="inlineStr">
        <is>
          <t>ورقةُ أحكامٍ غيرِ مصنَّفة</t>
        </is>
      </c>
      <c r="J5326" s="7" t="inlineStr">
        <is>
          <t>—</t>
        </is>
      </c>
      <c r="K5326" s="7" t="inlineStr">
        <is>
          <t>اختبارُ مواصفة: شريطُ الأفعال يطابق قياساتِه المعلنة</t>
        </is>
      </c>
      <c r="L5326" s="7" t="inlineStr">
        <is>
          <t>مطلوب — يُقاس من النظام الحي</t>
        </is>
      </c>
      <c r="M5326" s="7" t="inlineStr">
        <is>
          <t>نافذ</t>
        </is>
      </c>
    </row>
    <row r="5327">
      <c r="A5327" s="7" t="n">
        <v>5326</v>
      </c>
      <c r="B5327" s="7" t="inlineStr">
        <is>
          <t>UXR-0040</t>
        </is>
      </c>
      <c r="C5327" s="7" t="inlineStr">
        <is>
          <t>حكمُ «AS-05»: ◆ ثلاثةُ مستوياتٍ بصريةٍ لا لونيةٍ فقط — ولا تسعةُ أزرارٍ متساويةِ الوزن</t>
        </is>
      </c>
      <c r="D5327" s="7" t="inlineStr">
        <is>
          <t>جولة الإغلاق الكامل — إعادةُ بناءِ الواجهةِ والتجربةِ ومعاييرُ القبولِ البصري</t>
        </is>
      </c>
      <c r="E5327" s="7" t="inlineStr">
        <is>
          <t>§القشرة</t>
        </is>
      </c>
      <c r="F5327" s="7" t="inlineStr">
        <is>
          <t>UXR</t>
        </is>
      </c>
      <c r="G5327" s="7" t="inlineStr">
        <is>
          <t>قرار مالك موقَّع — نافذ</t>
        </is>
      </c>
      <c r="H5327" s="7" t="inlineStr">
        <is>
          <t>INJAZ-MASTER-MAP</t>
        </is>
      </c>
      <c r="I5327" s="7" t="inlineStr">
        <is>
          <t>ورقةُ أحكامٍ غيرِ مصنَّفة</t>
        </is>
      </c>
      <c r="J5327" s="7" t="inlineStr">
        <is>
          <t>—</t>
        </is>
      </c>
      <c r="K5327" s="7" t="inlineStr">
        <is>
          <t>اختبارُ قبول: المستخدمُ يميّز الإجراءَ الرئيسَ من الثانويِّ بلا قراءة</t>
        </is>
      </c>
      <c r="L5327" s="7" t="inlineStr">
        <is>
          <t>مطلوب — يُقاس من النظام الحي</t>
        </is>
      </c>
      <c r="M5327" s="7" t="inlineStr">
        <is>
          <t>نافذ</t>
        </is>
      </c>
    </row>
    <row r="5328">
      <c r="A5328" s="7" t="n">
        <v>5327</v>
      </c>
      <c r="B5328" s="7" t="inlineStr">
        <is>
          <t>UXR-0041</t>
        </is>
      </c>
      <c r="C5328" s="7" t="inlineStr">
        <is>
          <t>مكوّنُ القشرة «AS-06» — شريطُ الفلاتر: مطويٌّ افتراضيًّا · يُظهر عددَ المفعَّلِ ويتيح تفريغَه بضغطة.</t>
        </is>
      </c>
      <c r="D5328" s="7" t="inlineStr">
        <is>
          <t>جولة الإغلاق الكامل — إعادةُ بناءِ الواجهةِ والتجربةِ ومعاييرُ القبولِ البصري</t>
        </is>
      </c>
      <c r="E5328" s="7" t="inlineStr">
        <is>
          <t>§القشرة</t>
        </is>
      </c>
      <c r="F5328" s="7" t="inlineStr">
        <is>
          <t>UXR</t>
        </is>
      </c>
      <c r="G5328" s="7" t="inlineStr">
        <is>
          <t>قرار مالك موقَّع — نافذ</t>
        </is>
      </c>
      <c r="H5328" s="7" t="inlineStr">
        <is>
          <t>INJAZ-MASTER-MAP</t>
        </is>
      </c>
      <c r="I5328" s="7" t="inlineStr">
        <is>
          <t>ورقةُ أحكامٍ غيرِ مصنَّفة</t>
        </is>
      </c>
      <c r="J5328" s="7" t="inlineStr">
        <is>
          <t>—</t>
        </is>
      </c>
      <c r="K5328" s="7" t="inlineStr">
        <is>
          <t>اختبارُ مواصفة: شريطُ الفلاتر يطابق قياساتِه المعلنة</t>
        </is>
      </c>
      <c r="L5328" s="7" t="inlineStr">
        <is>
          <t>مطلوب — يُقاس من النظام الحي</t>
        </is>
      </c>
      <c r="M5328" s="7" t="inlineStr">
        <is>
          <t>نافذ</t>
        </is>
      </c>
    </row>
    <row r="5329">
      <c r="A5329" s="7" t="n">
        <v>5328</v>
      </c>
      <c r="B5329" s="7" t="inlineStr">
        <is>
          <t>UXR-0042</t>
        </is>
      </c>
      <c r="C5329" s="7" t="inlineStr">
        <is>
          <t>حكمُ «AS-06»: والبحثُ داخلَ شريطِ أدواتِ الجدولِ لا بعيدًا عنه</t>
        </is>
      </c>
      <c r="D5329" s="7" t="inlineStr">
        <is>
          <t>جولة الإغلاق الكامل — إعادةُ بناءِ الواجهةِ والتجربةِ ومعاييرُ القبولِ البصري</t>
        </is>
      </c>
      <c r="E5329" s="7" t="inlineStr">
        <is>
          <t>§القشرة</t>
        </is>
      </c>
      <c r="F5329" s="7" t="inlineStr">
        <is>
          <t>UXR</t>
        </is>
      </c>
      <c r="G5329" s="7" t="inlineStr">
        <is>
          <t>قرار مالك موقَّع — نافذ</t>
        </is>
      </c>
      <c r="H5329" s="7" t="inlineStr">
        <is>
          <t>INJAZ-MASTER-MAP</t>
        </is>
      </c>
      <c r="I5329" s="7" t="inlineStr">
        <is>
          <t>ورقةُ أحكامٍ غيرِ مصنَّفة</t>
        </is>
      </c>
      <c r="J5329" s="7" t="inlineStr">
        <is>
          <t>—</t>
        </is>
      </c>
      <c r="K5329" s="7" t="inlineStr">
        <is>
          <t>اختبارُ قبول: صفرُ فلترٍ مفعَّلٍ لا يظهر عدَدُه</t>
        </is>
      </c>
      <c r="L5329" s="7" t="inlineStr">
        <is>
          <t>مطلوب — يُقاس من النظام الحي</t>
        </is>
      </c>
      <c r="M5329" s="7" t="inlineStr">
        <is>
          <t>نافذ</t>
        </is>
      </c>
    </row>
    <row r="5330">
      <c r="A5330" s="7" t="n">
        <v>5329</v>
      </c>
      <c r="B5330" s="7" t="inlineStr">
        <is>
          <t>UXR-0043</t>
        </is>
      </c>
      <c r="C5330" s="7" t="inlineStr">
        <is>
          <t>مكوّنُ القشرة «AS-07» — منطقةُ المحتوى: شبكةُ اثني عشرَ عمودًا · حاشيةٌ ٢٤–٣٢ · بين البطاقاتِ ١٦–٢٤ · حشوةُ البطاقةِ ٢٠–٢٤.</t>
        </is>
      </c>
      <c r="D5330" s="7" t="inlineStr">
        <is>
          <t>جولة الإغلاق الكامل — إعادةُ بناءِ الواجهةِ والتجربةِ ومعاييرُ القبولِ البصري</t>
        </is>
      </c>
      <c r="E5330" s="7" t="inlineStr">
        <is>
          <t>§القشرة</t>
        </is>
      </c>
      <c r="F5330" s="7" t="inlineStr">
        <is>
          <t>UXR</t>
        </is>
      </c>
      <c r="G5330" s="7" t="inlineStr">
        <is>
          <t>قرار مالك موقَّع — نافذ</t>
        </is>
      </c>
      <c r="H5330" s="7" t="inlineStr">
        <is>
          <t>INJAZ-MASTER-MAP</t>
        </is>
      </c>
      <c r="I5330" s="7" t="inlineStr">
        <is>
          <t>ورقةُ أحكامٍ غيرِ مصنَّفة</t>
        </is>
      </c>
      <c r="J5330" s="7" t="inlineStr">
        <is>
          <t>—</t>
        </is>
      </c>
      <c r="K5330" s="7" t="inlineStr">
        <is>
          <t>اختبارُ مواصفة: منطقةُ المحتوى يطابق قياساتِه المعلنة</t>
        </is>
      </c>
      <c r="L5330" s="7" t="inlineStr">
        <is>
          <t>مطلوب — يُقاس من النظام الحي</t>
        </is>
      </c>
      <c r="M5330" s="7" t="inlineStr">
        <is>
          <t>نافذ</t>
        </is>
      </c>
    </row>
    <row r="5331">
      <c r="A5331" s="7" t="n">
        <v>5330</v>
      </c>
      <c r="B5331" s="7" t="inlineStr">
        <is>
          <t>UXR-0044</t>
        </is>
      </c>
      <c r="C5331" s="7" t="inlineStr">
        <is>
          <t>حكمُ «AS-07»: ◆ وأقصى عرضِ محتوًى ١٤٤٠ يتوسط فوقه</t>
        </is>
      </c>
      <c r="D5331" s="7" t="inlineStr">
        <is>
          <t>جولة الإغلاق الكامل — إعادةُ بناءِ الواجهةِ والتجربةِ ومعاييرُ القبولِ البصري</t>
        </is>
      </c>
      <c r="E5331" s="7" t="inlineStr">
        <is>
          <t>§القشرة</t>
        </is>
      </c>
      <c r="F5331" s="7" t="inlineStr">
        <is>
          <t>UXR</t>
        </is>
      </c>
      <c r="G5331" s="7" t="inlineStr">
        <is>
          <t>قرار مالك موقَّع — نافذ</t>
        </is>
      </c>
      <c r="H5331" s="7" t="inlineStr">
        <is>
          <t>INJAZ-MASTER-MAP</t>
        </is>
      </c>
      <c r="I5331" s="7" t="inlineStr">
        <is>
          <t>ورقةُ أحكامٍ غيرِ مصنَّفة</t>
        </is>
      </c>
      <c r="J5331" s="7" t="inlineStr">
        <is>
          <t>—</t>
        </is>
      </c>
      <c r="K5331" s="7" t="inlineStr">
        <is>
          <t>اختبارُ قبول: صفرُ تمريرٍ أفقيٍّ للصفحةِ على ١٢٨٠ فأعلى</t>
        </is>
      </c>
      <c r="L5331" s="7" t="inlineStr">
        <is>
          <t>مطلوب — يُقاس من النظام الحي</t>
        </is>
      </c>
      <c r="M5331" s="7" t="inlineStr">
        <is>
          <t>نافذ</t>
        </is>
      </c>
    </row>
    <row r="5332">
      <c r="A5332" s="7" t="n">
        <v>5331</v>
      </c>
      <c r="B5332" s="7" t="inlineStr">
        <is>
          <t>UXR-0045</t>
        </is>
      </c>
      <c r="C5332" s="7" t="inlineStr">
        <is>
          <t>مكوّنُ القشرة «AS-08» — التنبيهاتُ والبلاغ: جرسٌ بعددٍ حقيقيٍّ · وزرُّ بلاغٍ سياقيٌّ ثابتُ الموضع.</t>
        </is>
      </c>
      <c r="D5332" s="7" t="inlineStr">
        <is>
          <t>جولة الإغلاق الكامل — إعادةُ بناءِ الواجهةِ والتجربةِ ومعاييرُ القبولِ البصري</t>
        </is>
      </c>
      <c r="E5332" s="7" t="inlineStr">
        <is>
          <t>§القشرة</t>
        </is>
      </c>
      <c r="F5332" s="7" t="inlineStr">
        <is>
          <t>UXR</t>
        </is>
      </c>
      <c r="G5332" s="7" t="inlineStr">
        <is>
          <t>قرار مالك موقَّع — نافذ</t>
        </is>
      </c>
      <c r="H5332" s="7" t="inlineStr">
        <is>
          <t>INJAZ-MASTER-MAP</t>
        </is>
      </c>
      <c r="I5332" s="7" t="inlineStr">
        <is>
          <t>ورقةُ أحكامٍ غيرِ مصنَّفة</t>
        </is>
      </c>
      <c r="J5332" s="7" t="inlineStr">
        <is>
          <t>—</t>
        </is>
      </c>
      <c r="K5332" s="7" t="inlineStr">
        <is>
          <t>اختبارُ مواصفة: التنبيهاتُ والبلاغ يطابق قياساتِه المعلنة</t>
        </is>
      </c>
      <c r="L5332" s="7" t="inlineStr">
        <is>
          <t>مطلوب — يُقاس من النظام الحي</t>
        </is>
      </c>
      <c r="M5332" s="7" t="inlineStr">
        <is>
          <t>نافذ</t>
        </is>
      </c>
    </row>
    <row r="5333">
      <c r="A5333" s="7" t="n">
        <v>5332</v>
      </c>
      <c r="B5333" s="7" t="inlineStr">
        <is>
          <t>UXR-0046</t>
        </is>
      </c>
      <c r="C5333" s="7" t="inlineStr">
        <is>
          <t>حكمُ «AS-08»: ◆ ورسائلُ النظامِ تُعرض في الشاشةِ لا في الرابط</t>
        </is>
      </c>
      <c r="D5333" s="7" t="inlineStr">
        <is>
          <t>جولة الإغلاق الكامل — إعادةُ بناءِ الواجهةِ والتجربةِ ومعاييرُ القبولِ البصري</t>
        </is>
      </c>
      <c r="E5333" s="7" t="inlineStr">
        <is>
          <t>§القشرة</t>
        </is>
      </c>
      <c r="F5333" s="7" t="inlineStr">
        <is>
          <t>UXR</t>
        </is>
      </c>
      <c r="G5333" s="7" t="inlineStr">
        <is>
          <t>قرار مالك موقَّع — نافذ</t>
        </is>
      </c>
      <c r="H5333" s="7" t="inlineStr">
        <is>
          <t>INJAZ-MASTER-MAP</t>
        </is>
      </c>
      <c r="I5333" s="7" t="inlineStr">
        <is>
          <t>ورقةُ أحكامٍ غيرِ مصنَّفة</t>
        </is>
      </c>
      <c r="J5333" s="7" t="inlineStr">
        <is>
          <t>—</t>
        </is>
      </c>
      <c r="K5333" s="7" t="inlineStr">
        <is>
          <t>اختبارُ قبول: صفرُ رسالةِ حوكمةٍ تظهر في شريط العنوان</t>
        </is>
      </c>
      <c r="L5333" s="7" t="inlineStr">
        <is>
          <t>مطلوب — يُقاس من النظام الحي</t>
        </is>
      </c>
      <c r="M5333" s="7" t="inlineStr">
        <is>
          <t>نافذ</t>
        </is>
      </c>
    </row>
    <row r="5334">
      <c r="A5334" s="7" t="n">
        <v>5333</v>
      </c>
      <c r="B5334" s="7" t="inlineStr">
        <is>
          <t>UXR-0047</t>
        </is>
      </c>
      <c r="C5334" s="7" t="inlineStr">
        <is>
          <t>تُبنى نواةُ عشرين مكوّنًا حيًّا قبل ترحيلِ أيِّ شاشة — ولا تُرحَّل شاشةٌ إلى مكوّنٍ لم يُبنَ.</t>
        </is>
      </c>
      <c r="D5334" s="7" t="inlineStr">
        <is>
          <t>جولة الإغلاق الكامل — إعادةُ بناءِ الواجهةِ والتجربةِ ومعاييرُ القبولِ البصري</t>
        </is>
      </c>
      <c r="E5334" s="7" t="inlineStr">
        <is>
          <t>§المكونات</t>
        </is>
      </c>
      <c r="F5334" s="7" t="inlineStr">
        <is>
          <t>UXR</t>
        </is>
      </c>
      <c r="G5334" s="7" t="inlineStr">
        <is>
          <t>قرار مالك موقَّع — نافذ</t>
        </is>
      </c>
      <c r="H5334" s="7" t="inlineStr">
        <is>
          <t>INJAZ-MASTER-MAP</t>
        </is>
      </c>
      <c r="I5334" s="7" t="inlineStr">
        <is>
          <t>ورقةُ أحكامٍ غيرِ مصنَّفة</t>
        </is>
      </c>
      <c r="J5334" s="7" t="inlineStr">
        <is>
          <t>—</t>
        </is>
      </c>
      <c r="K5334" s="7" t="inlineStr">
        <is>
          <t>اختبارُ ترتيب: صفرُ شاشةٍ مرحَّلةٍ قبل بناءِ مكوناتها</t>
        </is>
      </c>
      <c r="L5334" s="7" t="inlineStr">
        <is>
          <t>مطلوب — يُقاس من النظام الحي</t>
        </is>
      </c>
      <c r="M5334" s="7" t="inlineStr">
        <is>
          <t>نافذ</t>
        </is>
      </c>
    </row>
    <row r="5335">
      <c r="A5335" s="7" t="n">
        <v>5334</v>
      </c>
      <c r="B5335" s="7" t="inlineStr">
        <is>
          <t>UXR-0048</t>
        </is>
      </c>
      <c r="C5335" s="7" t="inlineStr">
        <is>
          <t>المكوّن «UI-01» — Page Header: العنوانُ والأرقامُ السياقيةُ ومسارُ التنقل · وحكمُه: صفرُ ترويسةٍ مختلفةٍ بلا مبرر.</t>
        </is>
      </c>
      <c r="D5335" s="7" t="inlineStr">
        <is>
          <t>جولة الإغلاق الكامل — إعادةُ بناءِ الواجهةِ والتجربةِ ومعاييرُ القبولِ البصري</t>
        </is>
      </c>
      <c r="E5335" s="7" t="inlineStr">
        <is>
          <t>§المكونات</t>
        </is>
      </c>
      <c r="F5335" s="7" t="inlineStr">
        <is>
          <t>UXR</t>
        </is>
      </c>
      <c r="G5335" s="7" t="inlineStr">
        <is>
          <t>قرار مالك موقَّع — نافذ</t>
        </is>
      </c>
      <c r="H5335" s="7" t="inlineStr">
        <is>
          <t>INJAZ-MASTER-MAP</t>
        </is>
      </c>
      <c r="I5335" s="7" t="inlineStr">
        <is>
          <t>ورقةُ أحكامٍ غيرِ مصنَّفة</t>
        </is>
      </c>
      <c r="J5335" s="7" t="inlineStr">
        <is>
          <t>—</t>
        </is>
      </c>
      <c r="K5335" s="7" t="inlineStr">
        <is>
          <t>اختبارُ مكوّن: Page Header مبنيٌّ بحالاتِه ويطابق حكمَه</t>
        </is>
      </c>
      <c r="L5335" s="7" t="inlineStr">
        <is>
          <t>مطلوب — يُقاس من النظام الحي</t>
        </is>
      </c>
      <c r="M5335" s="7" t="inlineStr">
        <is>
          <t>نافذ</t>
        </is>
      </c>
    </row>
    <row r="5336">
      <c r="A5336" s="7" t="n">
        <v>5335</v>
      </c>
      <c r="B5336" s="7" t="inlineStr">
        <is>
          <t>UXR-0049</t>
        </is>
      </c>
      <c r="C5336" s="7" t="inlineStr">
        <is>
          <t>المكوّن «UI-02» — Toolbar: الإجراءُ الرئيسُ والبحثُ والمناظرُ والتصدير · وحكمُه: ثلاثةُ مستوياتٍ بصرية.</t>
        </is>
      </c>
      <c r="D5336" s="7" t="inlineStr">
        <is>
          <t>جولة الإغلاق الكامل — إعادةُ بناءِ الواجهةِ والتجربةِ ومعاييرُ القبولِ البصري</t>
        </is>
      </c>
      <c r="E5336" s="7" t="inlineStr">
        <is>
          <t>§المكونات</t>
        </is>
      </c>
      <c r="F5336" s="7" t="inlineStr">
        <is>
          <t>UXR</t>
        </is>
      </c>
      <c r="G5336" s="7" t="inlineStr">
        <is>
          <t>قرار مالك موقَّع — نافذ</t>
        </is>
      </c>
      <c r="H5336" s="7" t="inlineStr">
        <is>
          <t>INJAZ-MASTER-MAP</t>
        </is>
      </c>
      <c r="I5336" s="7" t="inlineStr">
        <is>
          <t>ورقةُ أحكامٍ غيرِ مصنَّفة</t>
        </is>
      </c>
      <c r="J5336" s="7" t="inlineStr">
        <is>
          <t>—</t>
        </is>
      </c>
      <c r="K5336" s="7" t="inlineStr">
        <is>
          <t>اختبارُ مكوّن: Toolbar مبنيٌّ بحالاتِه ويطابق حكمَه</t>
        </is>
      </c>
      <c r="L5336" s="7" t="inlineStr">
        <is>
          <t>مطلوب — يُقاس من النظام الحي</t>
        </is>
      </c>
      <c r="M5336" s="7" t="inlineStr">
        <is>
          <t>نافذ</t>
        </is>
      </c>
    </row>
    <row r="5337">
      <c r="A5337" s="7" t="n">
        <v>5336</v>
      </c>
      <c r="B5337" s="7" t="inlineStr">
        <is>
          <t>UXR-0050</t>
        </is>
      </c>
      <c r="C5337" s="7" t="inlineStr">
        <is>
          <t>المكوّن «UI-03» — Filter Bar: مطويٌّ بعدَّادٍ وتفريغٍ بضغطة · وحكمُه: يعرض عددَ المفعَّل.</t>
        </is>
      </c>
      <c r="D5337" s="7" t="inlineStr">
        <is>
          <t>جولة الإغلاق الكامل — إعادةُ بناءِ الواجهةِ والتجربةِ ومعاييرُ القبولِ البصري</t>
        </is>
      </c>
      <c r="E5337" s="7" t="inlineStr">
        <is>
          <t>§المكونات</t>
        </is>
      </c>
      <c r="F5337" s="7" t="inlineStr">
        <is>
          <t>UXR</t>
        </is>
      </c>
      <c r="G5337" s="7" t="inlineStr">
        <is>
          <t>قرار مالك موقَّع — نافذ</t>
        </is>
      </c>
      <c r="H5337" s="7" t="inlineStr">
        <is>
          <t>INJAZ-MASTER-MAP</t>
        </is>
      </c>
      <c r="I5337" s="7" t="inlineStr">
        <is>
          <t>ورقةُ أحكامٍ غيرِ مصنَّفة</t>
        </is>
      </c>
      <c r="J5337" s="7" t="inlineStr">
        <is>
          <t>—</t>
        </is>
      </c>
      <c r="K5337" s="7" t="inlineStr">
        <is>
          <t>اختبارُ مكوّن: Filter Bar مبنيٌّ بحالاتِه ويطابق حكمَه</t>
        </is>
      </c>
      <c r="L5337" s="7" t="inlineStr">
        <is>
          <t>مطلوب — يُقاس من النظام الحي</t>
        </is>
      </c>
      <c r="M5337" s="7" t="inlineStr">
        <is>
          <t>نافذ</t>
        </is>
      </c>
    </row>
    <row r="5338">
      <c r="A5338" s="7" t="n">
        <v>5337</v>
      </c>
      <c r="B5338" s="7" t="inlineStr">
        <is>
          <t>UXR-0051</t>
        </is>
      </c>
      <c r="C5338" s="7" t="inlineStr">
        <is>
          <t>المكوّن «UI-04» — Saved Views: منتقي المنظرِ الشخصيِّ والمعتمَد · وحكمُه: إلزاميٌّ في الشاشات الطويلة.</t>
        </is>
      </c>
      <c r="D5338" s="7" t="inlineStr">
        <is>
          <t>جولة الإغلاق الكامل — إعادةُ بناءِ الواجهةِ والتجربةِ ومعاييرُ القبولِ البصري</t>
        </is>
      </c>
      <c r="E5338" s="7" t="inlineStr">
        <is>
          <t>§المكونات</t>
        </is>
      </c>
      <c r="F5338" s="7" t="inlineStr">
        <is>
          <t>UXR</t>
        </is>
      </c>
      <c r="G5338" s="7" t="inlineStr">
        <is>
          <t>قرار مالك موقَّع — نافذ</t>
        </is>
      </c>
      <c r="H5338" s="7" t="inlineStr">
        <is>
          <t>INJAZ-MASTER-MAP</t>
        </is>
      </c>
      <c r="I5338" s="7" t="inlineStr">
        <is>
          <t>ورقةُ أحكامٍ غيرِ مصنَّفة</t>
        </is>
      </c>
      <c r="J5338" s="7" t="inlineStr">
        <is>
          <t>—</t>
        </is>
      </c>
      <c r="K5338" s="7" t="inlineStr">
        <is>
          <t>اختبارُ مكوّن: Saved Views مبنيٌّ بحالاتِه ويطابق حكمَه</t>
        </is>
      </c>
      <c r="L5338" s="7" t="inlineStr">
        <is>
          <t>مطلوب — يُقاس من النظام الحي</t>
        </is>
      </c>
      <c r="M5338" s="7" t="inlineStr">
        <is>
          <t>نافذ</t>
        </is>
      </c>
    </row>
    <row r="5339">
      <c r="A5339" s="7" t="n">
        <v>5338</v>
      </c>
      <c r="B5339" s="7" t="inlineStr">
        <is>
          <t>UXR-0052</t>
        </is>
      </c>
      <c r="C5339" s="7" t="inlineStr">
        <is>
          <t>المكوّن «UI-05» — Data Table: ترويسةٌ ثابتةٌ وفرزٌ وتثبيتٌ وتحديدٌ متعدد · وحكمُه: ◆ حارسٌ يمنع بلوغَ صفرِ أعمدة.</t>
        </is>
      </c>
      <c r="D5339" s="7" t="inlineStr">
        <is>
          <t>جولة الإغلاق الكامل — إعادةُ بناءِ الواجهةِ والتجربةِ ومعاييرُ القبولِ البصري</t>
        </is>
      </c>
      <c r="E5339" s="7" t="inlineStr">
        <is>
          <t>§المكونات</t>
        </is>
      </c>
      <c r="F5339" s="7" t="inlineStr">
        <is>
          <t>UXR</t>
        </is>
      </c>
      <c r="G5339" s="7" t="inlineStr">
        <is>
          <t>قرار مالك موقَّع — نافذ</t>
        </is>
      </c>
      <c r="H5339" s="7" t="inlineStr">
        <is>
          <t>INJAZ-MASTER-MAP</t>
        </is>
      </c>
      <c r="I5339" s="7" t="inlineStr">
        <is>
          <t>ورقةُ أحكامٍ غيرِ مصنَّفة</t>
        </is>
      </c>
      <c r="J5339" s="7" t="inlineStr">
        <is>
          <t>—</t>
        </is>
      </c>
      <c r="K5339" s="7" t="inlineStr">
        <is>
          <t>اختبارُ مكوّن: Data Table مبنيٌّ بحالاتِه ويطابق حكمَه</t>
        </is>
      </c>
      <c r="L5339" s="7" t="inlineStr">
        <is>
          <t>مطلوب — يُقاس من النظام الحي</t>
        </is>
      </c>
      <c r="M5339" s="7" t="inlineStr">
        <is>
          <t>نافذ</t>
        </is>
      </c>
    </row>
    <row r="5340">
      <c r="A5340" s="7" t="n">
        <v>5339</v>
      </c>
      <c r="B5340" s="7" t="inlineStr">
        <is>
          <t>UXR-0053</t>
        </is>
      </c>
      <c r="C5340" s="7" t="inlineStr">
        <is>
          <t>المكوّن «UI-06» — Column Customizer: تخصيصُ الأعمدةِ وإظهارُ الكل · وحكمُه: ◆ لا يُسمح بإخفاءِ كلِّ الأعمدة.</t>
        </is>
      </c>
      <c r="D5340" s="7" t="inlineStr">
        <is>
          <t>جولة الإغلاق الكامل — إعادةُ بناءِ الواجهةِ والتجربةِ ومعاييرُ القبولِ البصري</t>
        </is>
      </c>
      <c r="E5340" s="7" t="inlineStr">
        <is>
          <t>§المكونات</t>
        </is>
      </c>
      <c r="F5340" s="7" t="inlineStr">
        <is>
          <t>UXR</t>
        </is>
      </c>
      <c r="G5340" s="7" t="inlineStr">
        <is>
          <t>قرار مالك موقَّع — نافذ</t>
        </is>
      </c>
      <c r="H5340" s="7" t="inlineStr">
        <is>
          <t>INJAZ-MASTER-MAP</t>
        </is>
      </c>
      <c r="I5340" s="7" t="inlineStr">
        <is>
          <t>ورقةُ أحكامٍ غيرِ مصنَّفة</t>
        </is>
      </c>
      <c r="J5340" s="7" t="inlineStr">
        <is>
          <t>—</t>
        </is>
      </c>
      <c r="K5340" s="7" t="inlineStr">
        <is>
          <t>اختبارُ مكوّن: Column Customizer مبنيٌّ بحالاتِه ويطابق حكمَه</t>
        </is>
      </c>
      <c r="L5340" s="7" t="inlineStr">
        <is>
          <t>مطلوب — يُقاس من النظام الحي</t>
        </is>
      </c>
      <c r="M5340" s="7" t="inlineStr">
        <is>
          <t>نافذ</t>
        </is>
      </c>
    </row>
    <row r="5341">
      <c r="A5341" s="7" t="n">
        <v>5340</v>
      </c>
      <c r="B5341" s="7" t="inlineStr">
        <is>
          <t>UXR-0054</t>
        </is>
      </c>
      <c r="C5341" s="7" t="inlineStr">
        <is>
          <t>المكوّن «UI-07» — KPI Card: العنوانُ والقيمةُ والوحدةُ والفترةُ والمقارنةُ والحالةُ والتعمّق · وحكمُه: ◆ صفرُ رقمٍ بلا هذه السبعة.</t>
        </is>
      </c>
      <c r="D5341" s="7" t="inlineStr">
        <is>
          <t>جولة الإغلاق الكامل — إعادةُ بناءِ الواجهةِ والتجربةِ ومعاييرُ القبولِ البصري</t>
        </is>
      </c>
      <c r="E5341" s="7" t="inlineStr">
        <is>
          <t>§المكونات</t>
        </is>
      </c>
      <c r="F5341" s="7" t="inlineStr">
        <is>
          <t>UXR</t>
        </is>
      </c>
      <c r="G5341" s="7" t="inlineStr">
        <is>
          <t>قرار مالك موقَّع — نافذ</t>
        </is>
      </c>
      <c r="H5341" s="7" t="inlineStr">
        <is>
          <t>INJAZ-MASTER-MAP</t>
        </is>
      </c>
      <c r="I5341" s="7" t="inlineStr">
        <is>
          <t>ورقةُ أحكامٍ غيرِ مصنَّفة</t>
        </is>
      </c>
      <c r="J5341" s="7" t="inlineStr">
        <is>
          <t>—</t>
        </is>
      </c>
      <c r="K5341" s="7" t="inlineStr">
        <is>
          <t>اختبارُ مكوّن: KPI Card مبنيٌّ بحالاتِه ويطابق حكمَه</t>
        </is>
      </c>
      <c r="L5341" s="7" t="inlineStr">
        <is>
          <t>مطلوب — يُقاس من النظام الحي</t>
        </is>
      </c>
      <c r="M5341" s="7" t="inlineStr">
        <is>
          <t>نافذ</t>
        </is>
      </c>
    </row>
    <row r="5342">
      <c r="A5342" s="7" t="n">
        <v>5341</v>
      </c>
      <c r="B5342" s="7" t="inlineStr">
        <is>
          <t>UXR-0055</t>
        </is>
      </c>
      <c r="C5342" s="7" t="inlineStr">
        <is>
          <t>المكوّن «UI-08» — Task Card: المهمةُ ومهلتُها ومصدرُها وإجراؤها · وحكمُه: تظهر أعلى اللوحةِ لا أسفلها.</t>
        </is>
      </c>
      <c r="D5342" s="7" t="inlineStr">
        <is>
          <t>جولة الإغلاق الكامل — إعادةُ بناءِ الواجهةِ والتجربةِ ومعاييرُ القبولِ البصري</t>
        </is>
      </c>
      <c r="E5342" s="7" t="inlineStr">
        <is>
          <t>§المكونات</t>
        </is>
      </c>
      <c r="F5342" s="7" t="inlineStr">
        <is>
          <t>UXR</t>
        </is>
      </c>
      <c r="G5342" s="7" t="inlineStr">
        <is>
          <t>قرار مالك موقَّع — نافذ</t>
        </is>
      </c>
      <c r="H5342" s="7" t="inlineStr">
        <is>
          <t>INJAZ-MASTER-MAP</t>
        </is>
      </c>
      <c r="I5342" s="7" t="inlineStr">
        <is>
          <t>ورقةُ أحكامٍ غيرِ مصنَّفة</t>
        </is>
      </c>
      <c r="J5342" s="7" t="inlineStr">
        <is>
          <t>—</t>
        </is>
      </c>
      <c r="K5342" s="7" t="inlineStr">
        <is>
          <t>اختبارُ مكوّن: Task Card مبنيٌّ بحالاتِه ويطابق حكمَه</t>
        </is>
      </c>
      <c r="L5342" s="7" t="inlineStr">
        <is>
          <t>مطلوب — يُقاس من النظام الحي</t>
        </is>
      </c>
      <c r="M5342" s="7" t="inlineStr">
        <is>
          <t>نافذ</t>
        </is>
      </c>
    </row>
    <row r="5343">
      <c r="A5343" s="7" t="n">
        <v>5342</v>
      </c>
      <c r="B5343" s="7" t="inlineStr">
        <is>
          <t>UXR-0056</t>
        </is>
      </c>
      <c r="C5343" s="7" t="inlineStr">
        <is>
          <t>المكوّن «UI-09» — Approval Card: ما ينتظر قرارَه بسقفِه وأثرِ تأخيره · وحكمُه: صندوقٌ واحدٌ في المنصة.</t>
        </is>
      </c>
      <c r="D5343" s="7" t="inlineStr">
        <is>
          <t>جولة الإغلاق الكامل — إعادةُ بناءِ الواجهةِ والتجربةِ ومعاييرُ القبولِ البصري</t>
        </is>
      </c>
      <c r="E5343" s="7" t="inlineStr">
        <is>
          <t>§المكونات</t>
        </is>
      </c>
      <c r="F5343" s="7" t="inlineStr">
        <is>
          <t>UXR</t>
        </is>
      </c>
      <c r="G5343" s="7" t="inlineStr">
        <is>
          <t>قرار مالك موقَّع — نافذ</t>
        </is>
      </c>
      <c r="H5343" s="7" t="inlineStr">
        <is>
          <t>INJAZ-MASTER-MAP</t>
        </is>
      </c>
      <c r="I5343" s="7" t="inlineStr">
        <is>
          <t>ورقةُ أحكامٍ غيرِ مصنَّفة</t>
        </is>
      </c>
      <c r="J5343" s="7" t="inlineStr">
        <is>
          <t>—</t>
        </is>
      </c>
      <c r="K5343" s="7" t="inlineStr">
        <is>
          <t>اختبارُ مكوّن: Approval Card مبنيٌّ بحالاتِه ويطابق حكمَه</t>
        </is>
      </c>
      <c r="L5343" s="7" t="inlineStr">
        <is>
          <t>مطلوب — يُقاس من النظام الحي</t>
        </is>
      </c>
      <c r="M5343" s="7" t="inlineStr">
        <is>
          <t>نافذ</t>
        </is>
      </c>
    </row>
    <row r="5344">
      <c r="A5344" s="7" t="n">
        <v>5343</v>
      </c>
      <c r="B5344" s="7" t="inlineStr">
        <is>
          <t>UXR-0057</t>
        </is>
      </c>
      <c r="C5344" s="7" t="inlineStr">
        <is>
          <t>المكوّن «UI-10» — Alert List: تنبيهاتٌ بإجراءٍ لا إحاطةٍ فقط · وحكمُه: التنبيهُ الذي يتطلب فعلًا يولّد مهمة.</t>
        </is>
      </c>
      <c r="D5344" s="7" t="inlineStr">
        <is>
          <t>جولة الإغلاق الكامل — إعادةُ بناءِ الواجهةِ والتجربةِ ومعاييرُ القبولِ البصري</t>
        </is>
      </c>
      <c r="E5344" s="7" t="inlineStr">
        <is>
          <t>§المكونات</t>
        </is>
      </c>
      <c r="F5344" s="7" t="inlineStr">
        <is>
          <t>UXR</t>
        </is>
      </c>
      <c r="G5344" s="7" t="inlineStr">
        <is>
          <t>قرار مالك موقَّع — نافذ</t>
        </is>
      </c>
      <c r="H5344" s="7" t="inlineStr">
        <is>
          <t>INJAZ-MASTER-MAP</t>
        </is>
      </c>
      <c r="I5344" s="7" t="inlineStr">
        <is>
          <t>ورقةُ أحكامٍ غيرِ مصنَّفة</t>
        </is>
      </c>
      <c r="J5344" s="7" t="inlineStr">
        <is>
          <t>—</t>
        </is>
      </c>
      <c r="K5344" s="7" t="inlineStr">
        <is>
          <t>اختبارُ مكوّن: Alert List مبنيٌّ بحالاتِه ويطابق حكمَه</t>
        </is>
      </c>
      <c r="L5344" s="7" t="inlineStr">
        <is>
          <t>مطلوب — يُقاس من النظام الحي</t>
        </is>
      </c>
      <c r="M5344" s="7" t="inlineStr">
        <is>
          <t>نافذ</t>
        </is>
      </c>
    </row>
    <row r="5345">
      <c r="A5345" s="7" t="n">
        <v>5344</v>
      </c>
      <c r="B5345" s="7" t="inlineStr">
        <is>
          <t>UXR-0058</t>
        </is>
      </c>
      <c r="C5345" s="7" t="inlineStr">
        <is>
          <t>المكوّن «UI-11» — Empty State: لا بياناتَ بعدُ — سببٌ وزرُّ إنشاء · وحكمُه: ◆ لا أصفارٌ عملاقةٌ بدلَها.</t>
        </is>
      </c>
      <c r="D5345" s="7" t="inlineStr">
        <is>
          <t>جولة الإغلاق الكامل — إعادةُ بناءِ الواجهةِ والتجربةِ ومعاييرُ القبولِ البصري</t>
        </is>
      </c>
      <c r="E5345" s="7" t="inlineStr">
        <is>
          <t>§المكونات</t>
        </is>
      </c>
      <c r="F5345" s="7" t="inlineStr">
        <is>
          <t>UXR</t>
        </is>
      </c>
      <c r="G5345" s="7" t="inlineStr">
        <is>
          <t>قرار مالك موقَّع — نافذ</t>
        </is>
      </c>
      <c r="H5345" s="7" t="inlineStr">
        <is>
          <t>INJAZ-MASTER-MAP</t>
        </is>
      </c>
      <c r="I5345" s="7" t="inlineStr">
        <is>
          <t>ورقةُ أحكامٍ غيرِ مصنَّفة</t>
        </is>
      </c>
      <c r="J5345" s="7" t="inlineStr">
        <is>
          <t>—</t>
        </is>
      </c>
      <c r="K5345" s="7" t="inlineStr">
        <is>
          <t>اختبارُ مكوّن: Empty State مبنيٌّ بحالاتِه ويطابق حكمَه</t>
        </is>
      </c>
      <c r="L5345" s="7" t="inlineStr">
        <is>
          <t>مطلوب — يُقاس من النظام الحي</t>
        </is>
      </c>
      <c r="M5345" s="7" t="inlineStr">
        <is>
          <t>نافذ</t>
        </is>
      </c>
    </row>
    <row r="5346">
      <c r="A5346" s="7" t="n">
        <v>5345</v>
      </c>
      <c r="B5346" s="7" t="inlineStr">
        <is>
          <t>UXR-0059</t>
        </is>
      </c>
      <c r="C5346" s="7" t="inlineStr">
        <is>
          <t>المكوّن «UI-12» — No Results State: لا نتائجَ لبحثك — اقتراحُ تفريغِ الفلاتر · وحكمُه: ◆ تُميَّز عن الفارغة.</t>
        </is>
      </c>
      <c r="D5346" s="7" t="inlineStr">
        <is>
          <t>جولة الإغلاق الكامل — إعادةُ بناءِ الواجهةِ والتجربةِ ومعاييرُ القبولِ البصري</t>
        </is>
      </c>
      <c r="E5346" s="7" t="inlineStr">
        <is>
          <t>§المكونات</t>
        </is>
      </c>
      <c r="F5346" s="7" t="inlineStr">
        <is>
          <t>UXR</t>
        </is>
      </c>
      <c r="G5346" s="7" t="inlineStr">
        <is>
          <t>قرار مالك موقَّع — نافذ</t>
        </is>
      </c>
      <c r="H5346" s="7" t="inlineStr">
        <is>
          <t>INJAZ-MASTER-MAP</t>
        </is>
      </c>
      <c r="I5346" s="7" t="inlineStr">
        <is>
          <t>ورقةُ أحكامٍ غيرِ مصنَّفة</t>
        </is>
      </c>
      <c r="J5346" s="7" t="inlineStr">
        <is>
          <t>—</t>
        </is>
      </c>
      <c r="K5346" s="7" t="inlineStr">
        <is>
          <t>اختبارُ مكوّن: No Results State مبنيٌّ بحالاتِه ويطابق حكمَه</t>
        </is>
      </c>
      <c r="L5346" s="7" t="inlineStr">
        <is>
          <t>مطلوب — يُقاس من النظام الحي</t>
        </is>
      </c>
      <c r="M5346" s="7" t="inlineStr">
        <is>
          <t>نافذ</t>
        </is>
      </c>
    </row>
    <row r="5347">
      <c r="A5347" s="7" t="n">
        <v>5346</v>
      </c>
      <c r="B5347" s="7" t="inlineStr">
        <is>
          <t>UXR-0060</t>
        </is>
      </c>
      <c r="C5347" s="7" t="inlineStr">
        <is>
          <t>المكوّن «UI-13» — Error State: ما حدثَ وكيف يُصحَّح ورمزُ الخطأ · وحكمُه: لا نصَّ تقنيًّا خامًّا.</t>
        </is>
      </c>
      <c r="D5347" s="7" t="inlineStr">
        <is>
          <t>جولة الإغلاق الكامل — إعادةُ بناءِ الواجهةِ والتجربةِ ومعاييرُ القبولِ البصري</t>
        </is>
      </c>
      <c r="E5347" s="7" t="inlineStr">
        <is>
          <t>§المكونات</t>
        </is>
      </c>
      <c r="F5347" s="7" t="inlineStr">
        <is>
          <t>UXR</t>
        </is>
      </c>
      <c r="G5347" s="7" t="inlineStr">
        <is>
          <t>قرار مالك موقَّع — نافذ</t>
        </is>
      </c>
      <c r="H5347" s="7" t="inlineStr">
        <is>
          <t>INJAZ-MASTER-MAP</t>
        </is>
      </c>
      <c r="I5347" s="7" t="inlineStr">
        <is>
          <t>ورقةُ أحكامٍ غيرِ مصنَّفة</t>
        </is>
      </c>
      <c r="J5347" s="7" t="inlineStr">
        <is>
          <t>—</t>
        </is>
      </c>
      <c r="K5347" s="7" t="inlineStr">
        <is>
          <t>اختبارُ مكوّن: Error State مبنيٌّ بحالاتِه ويطابق حكمَه</t>
        </is>
      </c>
      <c r="L5347" s="7" t="inlineStr">
        <is>
          <t>مطلوب — يُقاس من النظام الحي</t>
        </is>
      </c>
      <c r="M5347" s="7" t="inlineStr">
        <is>
          <t>نافذ</t>
        </is>
      </c>
    </row>
    <row r="5348">
      <c r="A5348" s="7" t="n">
        <v>5347</v>
      </c>
      <c r="B5348" s="7" t="inlineStr">
        <is>
          <t>UXR-0061</t>
        </is>
      </c>
      <c r="C5348" s="7" t="inlineStr">
        <is>
          <t>المكوّن «UI-14» — Access State: سببُ الحجبِ ومن يمنح الصلاحية · وحكمُه: لا يُصيَّر المحتوى أصلًا.</t>
        </is>
      </c>
      <c r="D5348" s="7" t="inlineStr">
        <is>
          <t>جولة الإغلاق الكامل — إعادةُ بناءِ الواجهةِ والتجربةِ ومعاييرُ القبولِ البصري</t>
        </is>
      </c>
      <c r="E5348" s="7" t="inlineStr">
        <is>
          <t>§المكونات</t>
        </is>
      </c>
      <c r="F5348" s="7" t="inlineStr">
        <is>
          <t>UXR</t>
        </is>
      </c>
      <c r="G5348" s="7" t="inlineStr">
        <is>
          <t>قرار مالك موقَّع — نافذ</t>
        </is>
      </c>
      <c r="H5348" s="7" t="inlineStr">
        <is>
          <t>INJAZ-MASTER-MAP</t>
        </is>
      </c>
      <c r="I5348" s="7" t="inlineStr">
        <is>
          <t>ورقةُ أحكامٍ غيرِ مصنَّفة</t>
        </is>
      </c>
      <c r="J5348" s="7" t="inlineStr">
        <is>
          <t>—</t>
        </is>
      </c>
      <c r="K5348" s="7" t="inlineStr">
        <is>
          <t>اختبارُ مكوّن: Access State مبنيٌّ بحالاتِه ويطابق حكمَه</t>
        </is>
      </c>
      <c r="L5348" s="7" t="inlineStr">
        <is>
          <t>مطلوب — يُقاس من النظام الحي</t>
        </is>
      </c>
      <c r="M5348" s="7" t="inlineStr">
        <is>
          <t>نافذ</t>
        </is>
      </c>
    </row>
    <row r="5349">
      <c r="A5349" s="7" t="n">
        <v>5348</v>
      </c>
      <c r="B5349" s="7" t="inlineStr">
        <is>
          <t>UXR-0062</t>
        </is>
      </c>
      <c r="C5349" s="7" t="inlineStr">
        <is>
          <t>المكوّن «UI-15» — Loading Skeleton: هيكلٌ يشبه المحتوى القادم · وحكمُه: لا شاشةٌ بيضاءُ ولا دوّار.</t>
        </is>
      </c>
      <c r="D5349" s="7" t="inlineStr">
        <is>
          <t>جولة الإغلاق الكامل — إعادةُ بناءِ الواجهةِ والتجربةِ ومعاييرُ القبولِ البصري</t>
        </is>
      </c>
      <c r="E5349" s="7" t="inlineStr">
        <is>
          <t>§المكونات</t>
        </is>
      </c>
      <c r="F5349" s="7" t="inlineStr">
        <is>
          <t>UXR</t>
        </is>
      </c>
      <c r="G5349" s="7" t="inlineStr">
        <is>
          <t>قرار مالك موقَّع — نافذ</t>
        </is>
      </c>
      <c r="H5349" s="7" t="inlineStr">
        <is>
          <t>INJAZ-MASTER-MAP</t>
        </is>
      </c>
      <c r="I5349" s="7" t="inlineStr">
        <is>
          <t>ورقةُ أحكامٍ غيرِ مصنَّفة</t>
        </is>
      </c>
      <c r="J5349" s="7" t="inlineStr">
        <is>
          <t>—</t>
        </is>
      </c>
      <c r="K5349" s="7" t="inlineStr">
        <is>
          <t>اختبارُ مكوّن: Loading Skeleton مبنيٌّ بحالاتِه ويطابق حكمَه</t>
        </is>
      </c>
      <c r="L5349" s="7" t="inlineStr">
        <is>
          <t>مطلوب — يُقاس من النظام الحي</t>
        </is>
      </c>
      <c r="M5349" s="7" t="inlineStr">
        <is>
          <t>نافذ</t>
        </is>
      </c>
    </row>
    <row r="5350">
      <c r="A5350" s="7" t="n">
        <v>5349</v>
      </c>
      <c r="B5350" s="7" t="inlineStr">
        <is>
          <t>UXR-0063</t>
        </is>
      </c>
      <c r="C5350" s="7" t="inlineStr">
        <is>
          <t>المكوّن «UI-16» — Sync State: متصلٌ · دون اتصالٍ · قيدَ المزامنةِ · فشلت · عددُ المعلَّق · وحكمُه: ◆ ظاهرٌ دائمًا في الميدانية.</t>
        </is>
      </c>
      <c r="D5350" s="7" t="inlineStr">
        <is>
          <t>جولة الإغلاق الكامل — إعادةُ بناءِ الواجهةِ والتجربةِ ومعاييرُ القبولِ البصري</t>
        </is>
      </c>
      <c r="E5350" s="7" t="inlineStr">
        <is>
          <t>§المكونات</t>
        </is>
      </c>
      <c r="F5350" s="7" t="inlineStr">
        <is>
          <t>UXR</t>
        </is>
      </c>
      <c r="G5350" s="7" t="inlineStr">
        <is>
          <t>قرار مالك موقَّع — نافذ</t>
        </is>
      </c>
      <c r="H5350" s="7" t="inlineStr">
        <is>
          <t>INJAZ-MASTER-MAP</t>
        </is>
      </c>
      <c r="I5350" s="7" t="inlineStr">
        <is>
          <t>ورقةُ أحكامٍ غيرِ مصنَّفة</t>
        </is>
      </c>
      <c r="J5350" s="7" t="inlineStr">
        <is>
          <t>—</t>
        </is>
      </c>
      <c r="K5350" s="7" t="inlineStr">
        <is>
          <t>اختبارُ مكوّن: Sync State مبنيٌّ بحالاتِه ويطابق حكمَه</t>
        </is>
      </c>
      <c r="L5350" s="7" t="inlineStr">
        <is>
          <t>مطلوب — يُقاس من النظام الحي</t>
        </is>
      </c>
      <c r="M5350" s="7" t="inlineStr">
        <is>
          <t>نافذ</t>
        </is>
      </c>
    </row>
    <row r="5351">
      <c r="A5351" s="7" t="n">
        <v>5350</v>
      </c>
      <c r="B5351" s="7" t="inlineStr">
        <is>
          <t>UXR-0064</t>
        </is>
      </c>
      <c r="C5351" s="7" t="inlineStr">
        <is>
          <t>المكوّن «UI-17» — Chart: ◆ لا يُعرض بلا بياناتٍ ولا بمحاورَ افتراضية · وحكمُه: نمطٌ أو وسمٌ مع اللون · ووسيلةُ إيضاحٍ ودرجةُ تعمّق.</t>
        </is>
      </c>
      <c r="D5351" s="7" t="inlineStr">
        <is>
          <t>جولة الإغلاق الكامل — إعادةُ بناءِ الواجهةِ والتجربةِ ومعاييرُ القبولِ البصري</t>
        </is>
      </c>
      <c r="E5351" s="7" t="inlineStr">
        <is>
          <t>§المكونات</t>
        </is>
      </c>
      <c r="F5351" s="7" t="inlineStr">
        <is>
          <t>UXR</t>
        </is>
      </c>
      <c r="G5351" s="7" t="inlineStr">
        <is>
          <t>قرار مالك موقَّع — نافذ</t>
        </is>
      </c>
      <c r="H5351" s="7" t="inlineStr">
        <is>
          <t>INJAZ-MASTER-MAP</t>
        </is>
      </c>
      <c r="I5351" s="7" t="inlineStr">
        <is>
          <t>ورقةُ أحكامٍ غيرِ مصنَّفة</t>
        </is>
      </c>
      <c r="J5351" s="7" t="inlineStr">
        <is>
          <t>—</t>
        </is>
      </c>
      <c r="K5351" s="7" t="inlineStr">
        <is>
          <t>اختبارُ مكوّن: Chart مبنيٌّ بحالاتِه ويطابق حكمَه</t>
        </is>
      </c>
      <c r="L5351" s="7" t="inlineStr">
        <is>
          <t>مطلوب — يُقاس من النظام الحي</t>
        </is>
      </c>
      <c r="M5351" s="7" t="inlineStr">
        <is>
          <t>نافذ</t>
        </is>
      </c>
    </row>
    <row r="5352">
      <c r="A5352" s="7" t="n">
        <v>5351</v>
      </c>
      <c r="B5352" s="7" t="inlineStr">
        <is>
          <t>UXR-0065</t>
        </is>
      </c>
      <c r="C5352" s="7" t="inlineStr">
        <is>
          <t>المكوّن «UI-18» — Drawer / Modal: ثلاثةُ أحجامٍ وإجراءٌ رئيسٌ واحدٌ وإغلاقٌ بمفتاح · وحكمُه: تأكيدُ الإغلاقِ عند تغييراتٍ غيرِ محفوظة.</t>
        </is>
      </c>
      <c r="D5352" s="7" t="inlineStr">
        <is>
          <t>جولة الإغلاق الكامل — إعادةُ بناءِ الواجهةِ والتجربةِ ومعاييرُ القبولِ البصري</t>
        </is>
      </c>
      <c r="E5352" s="7" t="inlineStr">
        <is>
          <t>§المكونات</t>
        </is>
      </c>
      <c r="F5352" s="7" t="inlineStr">
        <is>
          <t>UXR</t>
        </is>
      </c>
      <c r="G5352" s="7" t="inlineStr">
        <is>
          <t>قرار مالك موقَّع — نافذ</t>
        </is>
      </c>
      <c r="H5352" s="7" t="inlineStr">
        <is>
          <t>INJAZ-MASTER-MAP</t>
        </is>
      </c>
      <c r="I5352" s="7" t="inlineStr">
        <is>
          <t>ورقةُ أحكامٍ غيرِ مصنَّفة</t>
        </is>
      </c>
      <c r="J5352" s="7" t="inlineStr">
        <is>
          <t>—</t>
        </is>
      </c>
      <c r="K5352" s="7" t="inlineStr">
        <is>
          <t>اختبارُ مكوّن: Drawer / Modal مبنيٌّ بحالاتِه ويطابق حكمَه</t>
        </is>
      </c>
      <c r="L5352" s="7" t="inlineStr">
        <is>
          <t>مطلوب — يُقاس من النظام الحي</t>
        </is>
      </c>
      <c r="M5352" s="7" t="inlineStr">
        <is>
          <t>نافذ</t>
        </is>
      </c>
    </row>
    <row r="5353">
      <c r="A5353" s="7" t="n">
        <v>5352</v>
      </c>
      <c r="B5353" s="7" t="inlineStr">
        <is>
          <t>UXR-0066</t>
        </is>
      </c>
      <c r="C5353" s="7" t="inlineStr">
        <is>
          <t>المكوّن «UI-19» — Toast / Pagination: تأكيدٌ لحظيٌّ · وترقيمٌ يُظهر الإجمالي · وحكمُه: لا معلومةَ لا تتكرر في التوست.</t>
        </is>
      </c>
      <c r="D5353" s="7" t="inlineStr">
        <is>
          <t>جولة الإغلاق الكامل — إعادةُ بناءِ الواجهةِ والتجربةِ ومعاييرُ القبولِ البصري</t>
        </is>
      </c>
      <c r="E5353" s="7" t="inlineStr">
        <is>
          <t>§المكونات</t>
        </is>
      </c>
      <c r="F5353" s="7" t="inlineStr">
        <is>
          <t>UXR</t>
        </is>
      </c>
      <c r="G5353" s="7" t="inlineStr">
        <is>
          <t>قرار مالك موقَّع — نافذ</t>
        </is>
      </c>
      <c r="H5353" s="7" t="inlineStr">
        <is>
          <t>INJAZ-MASTER-MAP</t>
        </is>
      </c>
      <c r="I5353" s="7" t="inlineStr">
        <is>
          <t>ورقةُ أحكامٍ غيرِ مصنَّفة</t>
        </is>
      </c>
      <c r="J5353" s="7" t="inlineStr">
        <is>
          <t>—</t>
        </is>
      </c>
      <c r="K5353" s="7" t="inlineStr">
        <is>
          <t>اختبارُ مكوّن: Toast / Pagination مبنيٌّ بحالاتِه ويطابق حكمَه</t>
        </is>
      </c>
      <c r="L5353" s="7" t="inlineStr">
        <is>
          <t>مطلوب — يُقاس من النظام الحي</t>
        </is>
      </c>
      <c r="M5353" s="7" t="inlineStr">
        <is>
          <t>نافذ</t>
        </is>
      </c>
    </row>
    <row r="5354">
      <c r="A5354" s="7" t="n">
        <v>5353</v>
      </c>
      <c r="B5354" s="7" t="inlineStr">
        <is>
          <t>UXR-0067</t>
        </is>
      </c>
      <c r="C5354" s="7" t="inlineStr">
        <is>
          <t>المكوّن «UI-20» — Import / Export Panel: الخياراتُ الثمانيةُ والفحوصُ الثمانيةَ عشرَ والمعاينة · وحكمُه: سجلُّ تصديرٍ بتسعةِ بنود.</t>
        </is>
      </c>
      <c r="D5354" s="7" t="inlineStr">
        <is>
          <t>جولة الإغلاق الكامل — إعادةُ بناءِ الواجهةِ والتجربةِ ومعاييرُ القبولِ البصري</t>
        </is>
      </c>
      <c r="E5354" s="7" t="inlineStr">
        <is>
          <t>§المكونات</t>
        </is>
      </c>
      <c r="F5354" s="7" t="inlineStr">
        <is>
          <t>UXR</t>
        </is>
      </c>
      <c r="G5354" s="7" t="inlineStr">
        <is>
          <t>قرار مالك موقَّع — نافذ</t>
        </is>
      </c>
      <c r="H5354" s="7" t="inlineStr">
        <is>
          <t>INJAZ-MASTER-MAP</t>
        </is>
      </c>
      <c r="I5354" s="7" t="inlineStr">
        <is>
          <t>ورقةُ أحكامٍ غيرِ مصنَّفة</t>
        </is>
      </c>
      <c r="J5354" s="7" t="inlineStr">
        <is>
          <t>—</t>
        </is>
      </c>
      <c r="K5354" s="7" t="inlineStr">
        <is>
          <t>اختبارُ مكوّن: Import / Export Panel مبنيٌّ بحالاتِه ويطابق حكمَه</t>
        </is>
      </c>
      <c r="L5354" s="7" t="inlineStr">
        <is>
          <t>مطلوب — يُقاس من النظام الحي</t>
        </is>
      </c>
      <c r="M5354" s="7" t="inlineStr">
        <is>
          <t>نافذ</t>
        </is>
      </c>
    </row>
    <row r="5355">
      <c r="A5355" s="7" t="n">
        <v>5354</v>
      </c>
      <c r="B5355" s="7" t="inlineStr">
        <is>
          <t>UXR-0068</t>
        </is>
      </c>
      <c r="C5355" s="7" t="inlineStr">
        <is>
          <t>تُعاد بناءُ ثمانِ شاشاتٍ تمثيليةٍ على القشرةِ والمكوناتِ وتُعتمد نماذجَ حيةً — ثم تُرحَّل البقيةُ بدفعاتٍ ولا تُعمَّم قبل اعتمادها.</t>
        </is>
      </c>
      <c r="D5355" s="7" t="inlineStr">
        <is>
          <t>جولة الإغلاق الكامل — إعادةُ بناءِ الواجهةِ والتجربةِ ومعاييرُ القبولِ البصري</t>
        </is>
      </c>
      <c r="E5355" s="7" t="inlineStr">
        <is>
          <t>§الشاشات التمثيلية</t>
        </is>
      </c>
      <c r="F5355" s="7" t="inlineStr">
        <is>
          <t>UXR</t>
        </is>
      </c>
      <c r="G5355" s="7" t="inlineStr">
        <is>
          <t>قرار مالك موقَّع — نافذ</t>
        </is>
      </c>
      <c r="H5355" s="7" t="inlineStr">
        <is>
          <t>INJAZ-MASTER-MAP</t>
        </is>
      </c>
      <c r="I5355" s="7" t="inlineStr">
        <is>
          <t>ورقةُ أحكامٍ غيرِ مصنَّفة</t>
        </is>
      </c>
      <c r="J5355" s="7" t="inlineStr">
        <is>
          <t>—</t>
        </is>
      </c>
      <c r="K5355" s="7" t="inlineStr">
        <is>
          <t>اختبارُ نموذج: الثمانيةُ معتمدةٌ بصفرِ كسرٍ قبل أي تعميم</t>
        </is>
      </c>
      <c r="L5355" s="7" t="inlineStr">
        <is>
          <t>مطلوب — يُقاس من النظام الحي</t>
        </is>
      </c>
      <c r="M5355" s="7" t="inlineStr">
        <is>
          <t>نافذ</t>
        </is>
      </c>
    </row>
    <row r="5356">
      <c r="A5356" s="7" t="n">
        <v>5355</v>
      </c>
      <c r="B5356" s="7" t="inlineStr">
        <is>
          <t>UXR-0069</t>
        </is>
      </c>
      <c r="C5356" s="7" t="inlineStr">
        <is>
          <t>الشاشةُ التمثيلية «لوحة الرئيس التنفيذي»: تُعاد بناؤها لأن ◆ الأصفارُ العملاقةُ والرسمُ المكسورُ والمساحةُ البرتقالية · ومكوناتُها UI-07 · UI-11 · UI-17 · AS-01 · AS-04 · ومخاطرتُها عالية.</t>
        </is>
      </c>
      <c r="D5356" s="7" t="inlineStr">
        <is>
          <t>جولة الإغلاق الكامل — إعادةُ بناءِ الواجهةِ والتجربةِ ومعاييرُ القبولِ البصري</t>
        </is>
      </c>
      <c r="E5356" s="7" t="inlineStr">
        <is>
          <t>§الشاشات التمثيلية</t>
        </is>
      </c>
      <c r="F5356" s="7" t="inlineStr">
        <is>
          <t>UXR</t>
        </is>
      </c>
      <c r="G5356" s="7" t="inlineStr">
        <is>
          <t>قرار مالك موقَّع — نافذ</t>
        </is>
      </c>
      <c r="H5356" s="7" t="inlineStr">
        <is>
          <t>INJAZ-MASTER-MAP</t>
        </is>
      </c>
      <c r="I5356" s="7" t="inlineStr">
        <is>
          <t>ورقةُ أحكامٍ غيرِ مصنَّفة</t>
        </is>
      </c>
      <c r="J5356" s="7" t="inlineStr">
        <is>
          <t>—</t>
        </is>
      </c>
      <c r="K5356" s="7" t="inlineStr">
        <is>
          <t>اختبارُ شاشة: «لوحة الرئيس التنفيذي» تجتاز معاييرَ القبولِ البصريِّ الستةَ عشرَ</t>
        </is>
      </c>
      <c r="L5356" s="7" t="inlineStr">
        <is>
          <t>مطلوب — يُقاس من النظام الحي</t>
        </is>
      </c>
      <c r="M5356" s="7" t="inlineStr">
        <is>
          <t>نافذ</t>
        </is>
      </c>
    </row>
    <row r="5357">
      <c r="A5357" s="7" t="n">
        <v>5356</v>
      </c>
      <c r="B5357" s="7" t="inlineStr">
        <is>
          <t>UXR-0070</t>
        </is>
      </c>
      <c r="C5357" s="7" t="inlineStr">
        <is>
          <t>الشاشةُ التمثيلية «لوحة إدارة التشغيل»: تُعاد بناؤها لأن الأرقامُ بلا فترةٍ ولا وحدةٍ · ومهامي أسفلَ العام · ومكوناتُها UI-07 · UI-08 · UI-09 · UI-10 · ومخاطرتُها عالية.</t>
        </is>
      </c>
      <c r="D5357" s="7" t="inlineStr">
        <is>
          <t>جولة الإغلاق الكامل — إعادةُ بناءِ الواجهةِ والتجربةِ ومعاييرُ القبولِ البصري</t>
        </is>
      </c>
      <c r="E5357" s="7" t="inlineStr">
        <is>
          <t>§الشاشات التمثيلية</t>
        </is>
      </c>
      <c r="F5357" s="7" t="inlineStr">
        <is>
          <t>UXR</t>
        </is>
      </c>
      <c r="G5357" s="7" t="inlineStr">
        <is>
          <t>قرار مالك موقَّع — نافذ</t>
        </is>
      </c>
      <c r="H5357" s="7" t="inlineStr">
        <is>
          <t>INJAZ-MASTER-MAP</t>
        </is>
      </c>
      <c r="I5357" s="7" t="inlineStr">
        <is>
          <t>ورقةُ أحكامٍ غيرِ مصنَّفة</t>
        </is>
      </c>
      <c r="J5357" s="7" t="inlineStr">
        <is>
          <t>—</t>
        </is>
      </c>
      <c r="K5357" s="7" t="inlineStr">
        <is>
          <t>اختبارُ شاشة: «لوحة إدارة التشغيل» تجتاز معاييرَ القبولِ البصريِّ الستةَ عشرَ</t>
        </is>
      </c>
      <c r="L5357" s="7" t="inlineStr">
        <is>
          <t>مطلوب — يُقاس من النظام الحي</t>
        </is>
      </c>
      <c r="M5357" s="7" t="inlineStr">
        <is>
          <t>نافذ</t>
        </is>
      </c>
    </row>
    <row r="5358">
      <c r="A5358" s="7" t="n">
        <v>5357</v>
      </c>
      <c r="B5358" s="7" t="inlineStr">
        <is>
          <t>UXR-0071</t>
        </is>
      </c>
      <c r="C5358" s="7" t="inlineStr">
        <is>
          <t>الشاشةُ التمثيلية «مساحة عملي»: تُعاد بناؤها لأن ترتيبُ الأولويةِ معكوسٌ · ومكوناتُها UI-08 · UI-09 · UI-10 · AS-05 · ومخاطرتُها متوسطة.</t>
        </is>
      </c>
      <c r="D5358" s="7" t="inlineStr">
        <is>
          <t>جولة الإغلاق الكامل — إعادةُ بناءِ الواجهةِ والتجربةِ ومعاييرُ القبولِ البصري</t>
        </is>
      </c>
      <c r="E5358" s="7" t="inlineStr">
        <is>
          <t>§الشاشات التمثيلية</t>
        </is>
      </c>
      <c r="F5358" s="7" t="inlineStr">
        <is>
          <t>UXR</t>
        </is>
      </c>
      <c r="G5358" s="7" t="inlineStr">
        <is>
          <t>قرار مالك موقَّع — نافذ</t>
        </is>
      </c>
      <c r="H5358" s="7" t="inlineStr">
        <is>
          <t>INJAZ-MASTER-MAP</t>
        </is>
      </c>
      <c r="I5358" s="7" t="inlineStr">
        <is>
          <t>ورقةُ أحكامٍ غيرِ مصنَّفة</t>
        </is>
      </c>
      <c r="J5358" s="7" t="inlineStr">
        <is>
          <t>—</t>
        </is>
      </c>
      <c r="K5358" s="7" t="inlineStr">
        <is>
          <t>اختبارُ شاشة: «مساحة عملي» تجتاز معاييرَ القبولِ البصريِّ الستةَ عشرَ</t>
        </is>
      </c>
      <c r="L5358" s="7" t="inlineStr">
        <is>
          <t>مطلوب — يُقاس من النظام الحي</t>
        </is>
      </c>
      <c r="M5358" s="7" t="inlineStr">
        <is>
          <t>نافذ</t>
        </is>
      </c>
    </row>
    <row r="5359">
      <c r="A5359" s="7" t="n">
        <v>5358</v>
      </c>
      <c r="B5359" s="7" t="inlineStr">
        <is>
          <t>UXR-0072</t>
        </is>
      </c>
      <c r="C5359" s="7" t="inlineStr">
        <is>
          <t>الشاشةُ التمثيلية «العقود»: تُعاد بناؤها لأن تسعةُ أزرارٍ متساويةٍ · والجدولُ متأخرٌ · وصفرُ أعمدةٍ ممكن · ومكوناتُها UI-02 · UI-03 · UI-04 · UI-05 · UI-06 · ومخاطرتُها عالية.</t>
        </is>
      </c>
      <c r="D5359" s="7" t="inlineStr">
        <is>
          <t>جولة الإغلاق الكامل — إعادةُ بناءِ الواجهةِ والتجربةِ ومعاييرُ القبولِ البصري</t>
        </is>
      </c>
      <c r="E5359" s="7" t="inlineStr">
        <is>
          <t>§الشاشات التمثيلية</t>
        </is>
      </c>
      <c r="F5359" s="7" t="inlineStr">
        <is>
          <t>UXR</t>
        </is>
      </c>
      <c r="G5359" s="7" t="inlineStr">
        <is>
          <t>قرار مالك موقَّع — نافذ</t>
        </is>
      </c>
      <c r="H5359" s="7" t="inlineStr">
        <is>
          <t>INJAZ-MASTER-MAP</t>
        </is>
      </c>
      <c r="I5359" s="7" t="inlineStr">
        <is>
          <t>ورقةُ أحكامٍ غيرِ مصنَّفة</t>
        </is>
      </c>
      <c r="J5359" s="7" t="inlineStr">
        <is>
          <t>—</t>
        </is>
      </c>
      <c r="K5359" s="7" t="inlineStr">
        <is>
          <t>اختبارُ شاشة: «العقود» تجتاز معاييرَ القبولِ البصريِّ الستةَ عشرَ</t>
        </is>
      </c>
      <c r="L5359" s="7" t="inlineStr">
        <is>
          <t>مطلوب — يُقاس من النظام الحي</t>
        </is>
      </c>
      <c r="M5359" s="7" t="inlineStr">
        <is>
          <t>نافذ</t>
        </is>
      </c>
    </row>
    <row r="5360">
      <c r="A5360" s="7" t="n">
        <v>5359</v>
      </c>
      <c r="B5360" s="7" t="inlineStr">
        <is>
          <t>UXR-0073</t>
        </is>
      </c>
      <c r="C5360" s="7" t="inlineStr">
        <is>
          <t>الشاشةُ التمثيلية «التايم شيت»: تُعاد بناؤها لأن ميدانيةٌ — جوالٌ أولًا ودون اتصال · ومكوناتُها UI-16 · AS-07 · CM-00 محورُ الاتصال · ومخاطرتُها عالية.</t>
        </is>
      </c>
      <c r="D5360" s="7" t="inlineStr">
        <is>
          <t>جولة الإغلاق الكامل — إعادةُ بناءِ الواجهةِ والتجربةِ ومعاييرُ القبولِ البصري</t>
        </is>
      </c>
      <c r="E5360" s="7" t="inlineStr">
        <is>
          <t>§الشاشات التمثيلية</t>
        </is>
      </c>
      <c r="F5360" s="7" t="inlineStr">
        <is>
          <t>UXR</t>
        </is>
      </c>
      <c r="G5360" s="7" t="inlineStr">
        <is>
          <t>قرار مالك موقَّع — نافذ</t>
        </is>
      </c>
      <c r="H5360" s="7" t="inlineStr">
        <is>
          <t>INJAZ-MASTER-MAP</t>
        </is>
      </c>
      <c r="I5360" s="7" t="inlineStr">
        <is>
          <t>ورقةُ أحكامٍ غيرِ مصنَّفة</t>
        </is>
      </c>
      <c r="J5360" s="7" t="inlineStr">
        <is>
          <t>—</t>
        </is>
      </c>
      <c r="K5360" s="7" t="inlineStr">
        <is>
          <t>اختبارُ شاشة: «التايم شيت» تجتاز معاييرَ القبولِ البصريِّ الستةَ عشرَ</t>
        </is>
      </c>
      <c r="L5360" s="7" t="inlineStr">
        <is>
          <t>مطلوب — يُقاس من النظام الحي</t>
        </is>
      </c>
      <c r="M5360" s="7" t="inlineStr">
        <is>
          <t>نافذ</t>
        </is>
      </c>
    </row>
    <row r="5361">
      <c r="A5361" s="7" t="n">
        <v>5360</v>
      </c>
      <c r="B5361" s="7" t="inlineStr">
        <is>
          <t>UXR-0074</t>
        </is>
      </c>
      <c r="C5361" s="7" t="inlineStr">
        <is>
          <t>الشاشةُ التمثيلية «أمر الصيانة»: تُعاد بناؤها لأن سلسلةُ اعتمادٍ وحالاتُ تحرير · ومكوناتُها UI-09 · UI-18 · CM-00 محورُ التحرير · ومخاطرتُها متوسطة.</t>
        </is>
      </c>
      <c r="D5361" s="7" t="inlineStr">
        <is>
          <t>جولة الإغلاق الكامل — إعادةُ بناءِ الواجهةِ والتجربةِ ومعاييرُ القبولِ البصري</t>
        </is>
      </c>
      <c r="E5361" s="7" t="inlineStr">
        <is>
          <t>§الشاشات التمثيلية</t>
        </is>
      </c>
      <c r="F5361" s="7" t="inlineStr">
        <is>
          <t>UXR</t>
        </is>
      </c>
      <c r="G5361" s="7" t="inlineStr">
        <is>
          <t>قرار مالك موقَّع — نافذ</t>
        </is>
      </c>
      <c r="H5361" s="7" t="inlineStr">
        <is>
          <t>INJAZ-MASTER-MAP</t>
        </is>
      </c>
      <c r="I5361" s="7" t="inlineStr">
        <is>
          <t>ورقةُ أحكامٍ غيرِ مصنَّفة</t>
        </is>
      </c>
      <c r="J5361" s="7" t="inlineStr">
        <is>
          <t>—</t>
        </is>
      </c>
      <c r="K5361" s="7" t="inlineStr">
        <is>
          <t>اختبارُ شاشة: «أمر الصيانة» تجتاز معاييرَ القبولِ البصريِّ الستةَ عشرَ</t>
        </is>
      </c>
      <c r="L5361" s="7" t="inlineStr">
        <is>
          <t>مطلوب — يُقاس من النظام الحي</t>
        </is>
      </c>
      <c r="M5361" s="7" t="inlineStr">
        <is>
          <t>نافذ</t>
        </is>
      </c>
    </row>
    <row r="5362">
      <c r="A5362" s="7" t="n">
        <v>5361</v>
      </c>
      <c r="B5362" s="7" t="inlineStr">
        <is>
          <t>UXR-0075</t>
        </is>
      </c>
      <c r="C5362" s="7" t="inlineStr">
        <is>
          <t>الشاشةُ التمثيلية «ملف المورد»: تُعاد بناؤها لأن ملفٌّ أمٌّ بتبويباتٍ وحقولٍ حساسة · ومكوناتُها UI-01 · UI-18 · CM-00 محورُ الصلاحية · ومخاطرتُها متوسطة.</t>
        </is>
      </c>
      <c r="D5362" s="7" t="inlineStr">
        <is>
          <t>جولة الإغلاق الكامل — إعادةُ بناءِ الواجهةِ والتجربةِ ومعاييرُ القبولِ البصري</t>
        </is>
      </c>
      <c r="E5362" s="7" t="inlineStr">
        <is>
          <t>§الشاشات التمثيلية</t>
        </is>
      </c>
      <c r="F5362" s="7" t="inlineStr">
        <is>
          <t>UXR</t>
        </is>
      </c>
      <c r="G5362" s="7" t="inlineStr">
        <is>
          <t>قرار مالك موقَّع — نافذ</t>
        </is>
      </c>
      <c r="H5362" s="7" t="inlineStr">
        <is>
          <t>INJAZ-MASTER-MAP</t>
        </is>
      </c>
      <c r="I5362" s="7" t="inlineStr">
        <is>
          <t>ورقةُ أحكامٍ غيرِ مصنَّفة</t>
        </is>
      </c>
      <c r="J5362" s="7" t="inlineStr">
        <is>
          <t>—</t>
        </is>
      </c>
      <c r="K5362" s="7" t="inlineStr">
        <is>
          <t>اختبارُ شاشة: «ملف المورد» تجتاز معاييرَ القبولِ البصريِّ الستةَ عشرَ</t>
        </is>
      </c>
      <c r="L5362" s="7" t="inlineStr">
        <is>
          <t>مطلوب — يُقاس من النظام الحي</t>
        </is>
      </c>
      <c r="M5362" s="7" t="inlineStr">
        <is>
          <t>نافذ</t>
        </is>
      </c>
    </row>
    <row r="5363">
      <c r="A5363" s="7" t="n">
        <v>5362</v>
      </c>
      <c r="B5363" s="7" t="inlineStr">
        <is>
          <t>UXR-0076</t>
        </is>
      </c>
      <c r="C5363" s="7" t="inlineStr">
        <is>
          <t>الشاشةُ التمثيلية «مساحة المخاطر»: تُعاد بناؤها لأن ◆ مكوّنٌ واحدٌ بنطاقٍ متغيرٍ لأربعَ عشرةَ إدارة · ومكوناتُها UI-05 · UI-07 · UI-17 · CM-00 كامل · ومخاطرتُها عالية.</t>
        </is>
      </c>
      <c r="D5363" s="7" t="inlineStr">
        <is>
          <t>جولة الإغلاق الكامل — إعادةُ بناءِ الواجهةِ والتجربةِ ومعاييرُ القبولِ البصري</t>
        </is>
      </c>
      <c r="E5363" s="7" t="inlineStr">
        <is>
          <t>§الشاشات التمثيلية</t>
        </is>
      </c>
      <c r="F5363" s="7" t="inlineStr">
        <is>
          <t>UXR</t>
        </is>
      </c>
      <c r="G5363" s="7" t="inlineStr">
        <is>
          <t>قرار مالك موقَّع — نافذ</t>
        </is>
      </c>
      <c r="H5363" s="7" t="inlineStr">
        <is>
          <t>INJAZ-MASTER-MAP</t>
        </is>
      </c>
      <c r="I5363" s="7" t="inlineStr">
        <is>
          <t>ورقةُ أحكامٍ غيرِ مصنَّفة</t>
        </is>
      </c>
      <c r="J5363" s="7" t="inlineStr">
        <is>
          <t>—</t>
        </is>
      </c>
      <c r="K5363" s="7" t="inlineStr">
        <is>
          <t>اختبارُ شاشة: «مساحة المخاطر» تجتاز معاييرَ القبولِ البصريِّ الستةَ عشرَ</t>
        </is>
      </c>
      <c r="L5363" s="7" t="inlineStr">
        <is>
          <t>مطلوب — يُقاس من النظام الحي</t>
        </is>
      </c>
      <c r="M5363" s="7" t="inlineStr">
        <is>
          <t>نافذ</t>
        </is>
      </c>
    </row>
    <row r="5364">
      <c r="A5364" s="7" t="n">
        <v>5363</v>
      </c>
      <c r="B5364" s="7" t="inlineStr">
        <is>
          <t>UXR-0077</t>
        </is>
      </c>
      <c r="C5364" s="7" t="inlineStr">
        <is>
          <t>عيوبُ النظامِ الحيِّ المرصودةُ تدخل سجلًّا رسميًّا بحقولها كاملةً — ولا تُعالَج بإصلاحٍ صامتٍ ولا تُدفن في «الفجوات المتبقية».</t>
        </is>
      </c>
      <c r="D5364" s="7" t="inlineStr">
        <is>
          <t>جولة الإغلاق الكامل — إعادةُ بناءِ الواجهةِ والتجربةِ ومعاييرُ القبولِ البصري</t>
        </is>
      </c>
      <c r="E5364" s="7" t="inlineStr">
        <is>
          <t>§العيوب الحية</t>
        </is>
      </c>
      <c r="F5364" s="7" t="inlineStr">
        <is>
          <t>UXR</t>
        </is>
      </c>
      <c r="G5364" s="7" t="inlineStr">
        <is>
          <t>قرار مالك موقَّع — نافذ</t>
        </is>
      </c>
      <c r="H5364" s="7" t="inlineStr">
        <is>
          <t>INJAZ-MASTER-MAP</t>
        </is>
      </c>
      <c r="I5364" s="7" t="inlineStr">
        <is>
          <t>ورقةُ أحكامٍ غيرِ مصنَّفة</t>
        </is>
      </c>
      <c r="J5364" s="7" t="inlineStr">
        <is>
          <t>—</t>
        </is>
      </c>
      <c r="K5364" s="7" t="inlineStr">
        <is>
          <t>اختبارُ سجل: كلُّ عيبٍ بمعرّفٍ ومالكٍ وخطورةٍ ودليلِ إغلاق</t>
        </is>
      </c>
      <c r="L5364" s="7" t="inlineStr">
        <is>
          <t>مطلوب — يُقاس من النظام الحي</t>
        </is>
      </c>
      <c r="M5364" s="7" t="inlineStr">
        <is>
          <t>نافذ</t>
        </is>
      </c>
    </row>
    <row r="5365">
      <c r="A5365" s="7" t="n">
        <v>5364</v>
      </c>
      <c r="B5365" s="7" t="inlineStr">
        <is>
          <t>UXR-0078</t>
        </is>
      </c>
      <c r="C5365" s="7" t="inlineStr">
        <is>
          <t>العيبُ الحيُّ «UI-DEF-01» — المسمّى الوظيفيُّ يعرض اسمَ الشخصِ بدل المسمّى · خطورتُه حرجة · الشاهدُ: ظهر في ستِّ شاشاتٍ بصفةِ «الإدارة التنفيذية» وصحيحًا بصفةِ «مسؤول التشغيل» · السبب: عيبُ ربطِ حقلٍ لا عيبُ تصميم · مالكُه الحوكمةُ ومكتبُ الهندسة.</t>
        </is>
      </c>
      <c r="D5365" s="7" t="inlineStr">
        <is>
          <t>جولة الإغلاق الكامل — إعادةُ بناءِ الواجهةِ والتجربةِ ومعاييرُ القبولِ البصري</t>
        </is>
      </c>
      <c r="E5365" s="7" t="inlineStr">
        <is>
          <t>§العيوب الحية</t>
        </is>
      </c>
      <c r="F5365" s="7" t="inlineStr">
        <is>
          <t>UXR</t>
        </is>
      </c>
      <c r="G5365" s="7" t="inlineStr">
        <is>
          <t>قرار مالك موقَّع — نافذ</t>
        </is>
      </c>
      <c r="H5365" s="7" t="inlineStr">
        <is>
          <t>INJAZ-MASTER-MAP</t>
        </is>
      </c>
      <c r="I5365" s="7" t="inlineStr">
        <is>
          <t>ورقةُ أحكامٍ غيرِ مصنَّفة</t>
        </is>
      </c>
      <c r="J5365" s="7" t="inlineStr">
        <is>
          <t>—</t>
        </is>
      </c>
      <c r="K5365" s="7" t="inlineStr">
        <is>
          <t>اختبارُ إغلاق: الحقلُ يعرض المسمّى في كل الصفاتِ الـ27</t>
        </is>
      </c>
      <c r="L5365" s="7" t="inlineStr">
        <is>
          <t>مطلوب — يُقاس من النظام الحي</t>
        </is>
      </c>
      <c r="M5365" s="7" t="inlineStr">
        <is>
          <t>نافذ</t>
        </is>
      </c>
    </row>
    <row r="5366">
      <c r="A5366" s="7" t="n">
        <v>5365</v>
      </c>
      <c r="B5366" s="7" t="inlineStr">
        <is>
          <t>UXR-0079</t>
        </is>
      </c>
      <c r="C5366" s="7" t="inlineStr">
        <is>
          <t>العيبُ الحيُّ «UI-DEF-02» — عدّادُ العقودِ يعرض صفرًا واللوحةُ فيها ٢٥٠ عقدًا · خطورتُه ◆ حرجة · الشاهدُ: لوحةُ الرئيسِ تعرض العملاءَ والمشاريعَ والمستخدمينَ والعقودَ صفرًا · وشاشةُ العقودِ تعرض ٢٥٠ · السبب: ◆ استعلامٌ مكسورٌ لا نطاقٌ خاطئ — ويضرب الثقةَ في كل رقمٍ آخر · مالكُه المالكُ الوظيفيُّ للوحة.</t>
        </is>
      </c>
      <c r="D5366" s="7" t="inlineStr">
        <is>
          <t>جولة الإغلاق الكامل — إعادةُ بناءِ الواجهةِ والتجربةِ ومعاييرُ القبولِ البصري</t>
        </is>
      </c>
      <c r="E5366" s="7" t="inlineStr">
        <is>
          <t>§العيوب الحية</t>
        </is>
      </c>
      <c r="F5366" s="7" t="inlineStr">
        <is>
          <t>UXR</t>
        </is>
      </c>
      <c r="G5366" s="7" t="inlineStr">
        <is>
          <t>قرار مالك موقَّع — نافذ</t>
        </is>
      </c>
      <c r="H5366" s="7" t="inlineStr">
        <is>
          <t>INJAZ-MASTER-MAP</t>
        </is>
      </c>
      <c r="I5366" s="7" t="inlineStr">
        <is>
          <t>ورقةُ أحكامٍ غيرِ مصنَّفة</t>
        </is>
      </c>
      <c r="J5366" s="7" t="inlineStr">
        <is>
          <t>—</t>
        </is>
      </c>
      <c r="K5366" s="7" t="inlineStr">
        <is>
          <t>اختبارُ إغلاق: العدّادُ يطابق الجدولَ المصدرَ في كل نطاق</t>
        </is>
      </c>
      <c r="L5366" s="7" t="inlineStr">
        <is>
          <t>مطلوب — يُقاس من النظام الحي</t>
        </is>
      </c>
      <c r="M5366" s="7" t="inlineStr">
        <is>
          <t>نافذ</t>
        </is>
      </c>
    </row>
    <row r="5367">
      <c r="A5367" s="7" t="n">
        <v>5366</v>
      </c>
      <c r="B5367" s="7" t="inlineStr">
        <is>
          <t>UXR-0080</t>
        </is>
      </c>
      <c r="C5367" s="7" t="inlineStr">
        <is>
          <t>العيبُ الحيُّ «UI-DEF-03» — عدّادٌ أكبرُ من مقامِ بياناتِه المحتمل · خطورتُه عالية · الشاهدُ: «٤٨٧٤٦ وحدةً تنتظر الاعتماد» وإجماليُّ الوحداتِ في القاعدةِ ٤٨٥٢٥ · السبب: إما يعدّ شيئًا آخرَ أو أحدُهما خطأ — ولا مقامَ معلَنًا · مالكُه مكتبُ الهندسة.</t>
        </is>
      </c>
      <c r="D5367" s="7" t="inlineStr">
        <is>
          <t>جولة الإغلاق الكامل — إعادةُ بناءِ الواجهةِ والتجربةِ ومعاييرُ القبولِ البصري</t>
        </is>
      </c>
      <c r="E5367" s="7" t="inlineStr">
        <is>
          <t>§العيوب الحية</t>
        </is>
      </c>
      <c r="F5367" s="7" t="inlineStr">
        <is>
          <t>UXR</t>
        </is>
      </c>
      <c r="G5367" s="7" t="inlineStr">
        <is>
          <t>قرار مالك موقَّع — نافذ</t>
        </is>
      </c>
      <c r="H5367" s="7" t="inlineStr">
        <is>
          <t>INJAZ-MASTER-MAP</t>
        </is>
      </c>
      <c r="I5367" s="7" t="inlineStr">
        <is>
          <t>ورقةُ أحكامٍ غيرِ مصنَّفة</t>
        </is>
      </c>
      <c r="J5367" s="7" t="inlineStr">
        <is>
          <t>—</t>
        </is>
      </c>
      <c r="K5367" s="7" t="inlineStr">
        <is>
          <t>اختبارُ إغلاق: كلُّ عدّادٍ يذكر مقامَه ومصدرَه بحسب التصنيف الخماسي</t>
        </is>
      </c>
      <c r="L5367" s="7" t="inlineStr">
        <is>
          <t>مطلوب — يُقاس من النظام الحي</t>
        </is>
      </c>
      <c r="M5367" s="7" t="inlineStr">
        <is>
          <t>نافذ</t>
        </is>
      </c>
    </row>
    <row r="5368">
      <c r="A5368" s="7" t="n">
        <v>5367</v>
      </c>
      <c r="B5368" s="7" t="inlineStr">
        <is>
          <t>UXR-0081</t>
        </is>
      </c>
      <c r="C5368" s="7" t="inlineStr">
        <is>
          <t>العيبُ الحيُّ «UI-DEF-04» — الجدولُ يبلغ صفرَ أعمدةٍ بعد «إخفاء الكل» · خطورتُه عالية · الشاهدُ: بقي عمودان فقط والحالةُ حُفظت — والمستخدمُ يرى جدولًا فارغًا لا يعرف سببَه · السبب: لا حارسَ يمنع إخفاءَ كلِّ الأعمدة · مالكُه فريقُ الواجهة.</t>
        </is>
      </c>
      <c r="D5368" s="7" t="inlineStr">
        <is>
          <t>جولة الإغلاق الكامل — إعادةُ بناءِ الواجهةِ والتجربةِ ومعاييرُ القبولِ البصري</t>
        </is>
      </c>
      <c r="E5368" s="7" t="inlineStr">
        <is>
          <t>§العيوب الحية</t>
        </is>
      </c>
      <c r="F5368" s="7" t="inlineStr">
        <is>
          <t>UXR</t>
        </is>
      </c>
      <c r="G5368" s="7" t="inlineStr">
        <is>
          <t>قرار مالك موقَّع — نافذ</t>
        </is>
      </c>
      <c r="H5368" s="7" t="inlineStr">
        <is>
          <t>INJAZ-MASTER-MAP</t>
        </is>
      </c>
      <c r="I5368" s="7" t="inlineStr">
        <is>
          <t>ورقةُ أحكامٍ غيرِ مصنَّفة</t>
        </is>
      </c>
      <c r="J5368" s="7" t="inlineStr">
        <is>
          <t>—</t>
        </is>
      </c>
      <c r="K5368" s="7" t="inlineStr">
        <is>
          <t>اختبارُ إغلاق: UI-06 يمنع النزولَ تحت حدٍّ أدنى ويبيّن السبب</t>
        </is>
      </c>
      <c r="L5368" s="7" t="inlineStr">
        <is>
          <t>مطلوب — يُقاس من النظام الحي</t>
        </is>
      </c>
      <c r="M5368" s="7" t="inlineStr">
        <is>
          <t>نافذ</t>
        </is>
      </c>
    </row>
    <row r="5369">
      <c r="A5369" s="7" t="n">
        <v>5368</v>
      </c>
      <c r="B5369" s="7" t="inlineStr">
        <is>
          <t>UXR-0082</t>
        </is>
      </c>
      <c r="C5369" s="7" t="inlineStr">
        <is>
          <t>العيبُ الحيُّ «UI-DEF-05» — تكرارُ عناصرَ في السايدبار · خطورتُه متوسطة · الشاهدُ: «للخاطر والقرارات العليا» و«للخاطر التجارية» ظهر كلٌّ مرتين · السبب: ◆ خطأُ توليدٍ لا يكشفه فاحصُ التنقل · مالكُه مكتبُ الهندسة.</t>
        </is>
      </c>
      <c r="D5369" s="7" t="inlineStr">
        <is>
          <t>جولة الإغلاق الكامل — إعادةُ بناءِ الواجهةِ والتجربةِ ومعاييرُ القبولِ البصري</t>
        </is>
      </c>
      <c r="E5369" s="7" t="inlineStr">
        <is>
          <t>§العيوب الحية</t>
        </is>
      </c>
      <c r="F5369" s="7" t="inlineStr">
        <is>
          <t>UXR</t>
        </is>
      </c>
      <c r="G5369" s="7" t="inlineStr">
        <is>
          <t>قرار مالك موقَّع — نافذ</t>
        </is>
      </c>
      <c r="H5369" s="7" t="inlineStr">
        <is>
          <t>INJAZ-MASTER-MAP</t>
        </is>
      </c>
      <c r="I5369" s="7" t="inlineStr">
        <is>
          <t>ورقةُ أحكامٍ غيرِ مصنَّفة</t>
        </is>
      </c>
      <c r="J5369" s="7" t="inlineStr">
        <is>
          <t>—</t>
        </is>
      </c>
      <c r="K5369" s="7" t="inlineStr">
        <is>
          <t>اختبارُ إغلاق: فاحصُ التنقلِ يكشف التكرارَ ويوقف التوليد</t>
        </is>
      </c>
      <c r="L5369" s="7" t="inlineStr">
        <is>
          <t>مطلوب — يُقاس من النظام الحي</t>
        </is>
      </c>
      <c r="M5369" s="7" t="inlineStr">
        <is>
          <t>نافذ</t>
        </is>
      </c>
    </row>
    <row r="5370">
      <c r="A5370" s="7" t="n">
        <v>5369</v>
      </c>
      <c r="B5370" s="7" t="inlineStr">
        <is>
          <t>UXR-0083</t>
        </is>
      </c>
      <c r="C5370" s="7" t="inlineStr">
        <is>
          <t>العيبُ الحيُّ «UI-DEF-06» — رسالةُ حوكمةٍ تظهر في شريط العنوانِ ولا تُعرض في الشاشة · خطورتُه متوسطة · الشاهدُ: «الشاشةُ غيرُ مسجَّلة — فلا تُمنح صلاحيتُها لأحد» تُمرَّر في الرابط · السبب: الحكمُ ضاع — والمستخدمُ لا يراه · مالكُه فريقُ الواجهة.</t>
        </is>
      </c>
      <c r="D5370" s="7" t="inlineStr">
        <is>
          <t>جولة الإغلاق الكامل — إعادةُ بناءِ الواجهةِ والتجربةِ ومعاييرُ القبولِ البصري</t>
        </is>
      </c>
      <c r="E5370" s="7" t="inlineStr">
        <is>
          <t>§العيوب الحية</t>
        </is>
      </c>
      <c r="F5370" s="7" t="inlineStr">
        <is>
          <t>UXR</t>
        </is>
      </c>
      <c r="G5370" s="7" t="inlineStr">
        <is>
          <t>قرار مالك موقَّع — نافذ</t>
        </is>
      </c>
      <c r="H5370" s="7" t="inlineStr">
        <is>
          <t>INJAZ-MASTER-MAP</t>
        </is>
      </c>
      <c r="I5370" s="7" t="inlineStr">
        <is>
          <t>ورقةُ أحكامٍ غيرِ مصنَّفة</t>
        </is>
      </c>
      <c r="J5370" s="7" t="inlineStr">
        <is>
          <t>—</t>
        </is>
      </c>
      <c r="K5370" s="7" t="inlineStr">
        <is>
          <t>اختبارُ إغلاق: UI-13 يعرضها في الشاشةِ وصفرُ رسالةٍ في الرابط</t>
        </is>
      </c>
      <c r="L5370" s="7" t="inlineStr">
        <is>
          <t>مطلوب — يُقاس من النظام الحي</t>
        </is>
      </c>
      <c r="M5370" s="7" t="inlineStr">
        <is>
          <t>نافذ</t>
        </is>
      </c>
    </row>
    <row r="5371">
      <c r="A5371" s="7" t="n">
        <v>5370</v>
      </c>
      <c r="B5371" s="7" t="inlineStr">
        <is>
          <t>UXR-0084</t>
        </is>
      </c>
      <c r="C5371" s="7" t="inlineStr">
        <is>
          <t>العيبُ الحيُّ «UI-DEF-07» — الرسمُ يعرض محاورَ افتراضيةً بلا بيانات · خطورتُه عالية · الشاهدُ: «مسارُ الأداء اليومي» من ‎−١ إلى ١ بخطٍّ مسطحٍ عند الصفر · السبب: سلوكٌ افتراضيٌّ للمكتبةِ يبدو خللًا · مالكُه فريقُ الواجهة.</t>
        </is>
      </c>
      <c r="D5371" s="7" t="inlineStr">
        <is>
          <t>جولة الإغلاق الكامل — إعادةُ بناءِ الواجهةِ والتجربةِ ومعاييرُ القبولِ البصري</t>
        </is>
      </c>
      <c r="E5371" s="7" t="inlineStr">
        <is>
          <t>§العيوب الحية</t>
        </is>
      </c>
      <c r="F5371" s="7" t="inlineStr">
        <is>
          <t>UXR</t>
        </is>
      </c>
      <c r="G5371" s="7" t="inlineStr">
        <is>
          <t>قرار مالك موقَّع — نافذ</t>
        </is>
      </c>
      <c r="H5371" s="7" t="inlineStr">
        <is>
          <t>INJAZ-MASTER-MAP</t>
        </is>
      </c>
      <c r="I5371" s="7" t="inlineStr">
        <is>
          <t>ورقةُ أحكامٍ غيرِ مصنَّفة</t>
        </is>
      </c>
      <c r="J5371" s="7" t="inlineStr">
        <is>
          <t>—</t>
        </is>
      </c>
      <c r="K5371" s="7" t="inlineStr">
        <is>
          <t>اختبارُ إغلاق: UI-17: لا رسمَ بلا بياناتٍ — بل حالةٌ فارغةٌ مفسَّرة</t>
        </is>
      </c>
      <c r="L5371" s="7" t="inlineStr">
        <is>
          <t>مطلوب — يُقاس من النظام الحي</t>
        </is>
      </c>
      <c r="M5371" s="7" t="inlineStr">
        <is>
          <t>نافذ</t>
        </is>
      </c>
    </row>
    <row r="5372">
      <c r="A5372" s="7" t="n">
        <v>5371</v>
      </c>
      <c r="B5372" s="7" t="inlineStr">
        <is>
          <t>UXR-0085</t>
        </is>
      </c>
      <c r="C5372" s="7" t="inlineStr">
        <is>
          <t>العيبُ الحيُّ «UI-DEF-08» — أصفارٌ عملاقةٌ بدل حالةٍ فارغة · خطورتُه عالية · الشاهدُ: «٠٠» بحجمٍ ضخمٍ في أربعِ بطاقاتٍ على مساحةٍ برتقاليةٍ واسعة · السبب: يبدو خللًا أو نائبَ محتوًى لا حالةً محكومة · مالكُه فريقُ الواجهة.</t>
        </is>
      </c>
      <c r="D5372" s="7" t="inlineStr">
        <is>
          <t>جولة الإغلاق الكامل — إعادةُ بناءِ الواجهةِ والتجربةِ ومعاييرُ القبولِ البصري</t>
        </is>
      </c>
      <c r="E5372" s="7" t="inlineStr">
        <is>
          <t>§العيوب الحية</t>
        </is>
      </c>
      <c r="F5372" s="7" t="inlineStr">
        <is>
          <t>UXR</t>
        </is>
      </c>
      <c r="G5372" s="7" t="inlineStr">
        <is>
          <t>قرار مالك موقَّع — نافذ</t>
        </is>
      </c>
      <c r="H5372" s="7" t="inlineStr">
        <is>
          <t>INJAZ-MASTER-MAP</t>
        </is>
      </c>
      <c r="I5372" s="7" t="inlineStr">
        <is>
          <t>ورقةُ أحكامٍ غيرِ مصنَّفة</t>
        </is>
      </c>
      <c r="J5372" s="7" t="inlineStr">
        <is>
          <t>—</t>
        </is>
      </c>
      <c r="K5372" s="7" t="inlineStr">
        <is>
          <t>اختبارُ إغلاق: UI-11 يعرض السببَ والإجراءَ لا رقمًا</t>
        </is>
      </c>
      <c r="L5372" s="7" t="inlineStr">
        <is>
          <t>مطلوب — يُقاس من النظام الحي</t>
        </is>
      </c>
      <c r="M5372" s="7" t="inlineStr">
        <is>
          <t>نافذ</t>
        </is>
      </c>
    </row>
    <row r="5373">
      <c r="A5373" s="7" t="n">
        <v>5372</v>
      </c>
      <c r="B5373" s="7" t="inlineStr">
        <is>
          <t>UXR-0086</t>
        </is>
      </c>
      <c r="C5373" s="7" t="inlineStr">
        <is>
          <t>العيبُ الحيُّ «UI-DEF-09» — اللونُ المؤسسيُّ يملأ ولا يوجّه · خطورتُه عالية · الشاهدُ: البرتقاليُّ يملأ الترويسةَ والفلاترَ والبطاقاتِ ونصفَ اللوحة · السبب: يلغي التسلسلَ البصريَّ ويضعف دلالاتِ الخطرِ والنجاح · مالكُه فريقُ التصميم.</t>
        </is>
      </c>
      <c r="D5373" s="7" t="inlineStr">
        <is>
          <t>جولة الإغلاق الكامل — إعادةُ بناءِ الواجهةِ والتجربةِ ومعاييرُ القبولِ البصري</t>
        </is>
      </c>
      <c r="E5373" s="7" t="inlineStr">
        <is>
          <t>§العيوب الحية</t>
        </is>
      </c>
      <c r="F5373" s="7" t="inlineStr">
        <is>
          <t>UXR</t>
        </is>
      </c>
      <c r="G5373" s="7" t="inlineStr">
        <is>
          <t>قرار مالك موقَّع — نافذ</t>
        </is>
      </c>
      <c r="H5373" s="7" t="inlineStr">
        <is>
          <t>INJAZ-MASTER-MAP</t>
        </is>
      </c>
      <c r="I5373" s="7" t="inlineStr">
        <is>
          <t>ورقةُ أحكامٍ غيرِ مصنَّفة</t>
        </is>
      </c>
      <c r="J5373" s="7" t="inlineStr">
        <is>
          <t>—</t>
        </is>
      </c>
      <c r="K5373" s="7" t="inlineStr">
        <is>
          <t>اختبارُ إغلاق: الواجهةُ محايدةٌ والمؤسسيُّ لونُ تمييزٍ محدود</t>
        </is>
      </c>
      <c r="L5373" s="7" t="inlineStr">
        <is>
          <t>مطلوب — يُقاس من النظام الحي</t>
        </is>
      </c>
      <c r="M5373" s="7" t="inlineStr">
        <is>
          <t>نافذ</t>
        </is>
      </c>
    </row>
    <row r="5374">
      <c r="A5374" s="7" t="n">
        <v>5373</v>
      </c>
      <c r="B5374" s="7" t="inlineStr">
        <is>
          <t>UXR-0087</t>
        </is>
      </c>
      <c r="C5374" s="7" t="inlineStr">
        <is>
          <t>العيبُ الحيُّ «UI-DEF-10» — لا شبكةَ محاذاةٍ ولا سلّمَ مسافات · خطورتُه عالية · الشاهدُ: بطاقاتٌ متفاوتةٌ وفراغاتٌ بلا وظيفةٍ وعناصرُ من خطوطٍ مختلفة · السبب: الصفحاتُ لا تتبع شبكةً ولا سلّمًا موحَّدًا · مالكُه فريقُ التصميم.</t>
        </is>
      </c>
      <c r="D5374" s="7" t="inlineStr">
        <is>
          <t>جولة الإغلاق الكامل — إعادةُ بناءِ الواجهةِ والتجربةِ ومعاييرُ القبولِ البصري</t>
        </is>
      </c>
      <c r="E5374" s="7" t="inlineStr">
        <is>
          <t>§العيوب الحية</t>
        </is>
      </c>
      <c r="F5374" s="7" t="inlineStr">
        <is>
          <t>UXR</t>
        </is>
      </c>
      <c r="G5374" s="7" t="inlineStr">
        <is>
          <t>قرار مالك موقَّع — نافذ</t>
        </is>
      </c>
      <c r="H5374" s="7" t="inlineStr">
        <is>
          <t>INJAZ-MASTER-MAP</t>
        </is>
      </c>
      <c r="I5374" s="7" t="inlineStr">
        <is>
          <t>ورقةُ أحكامٍ غيرِ مصنَّفة</t>
        </is>
      </c>
      <c r="J5374" s="7" t="inlineStr">
        <is>
          <t>—</t>
        </is>
      </c>
      <c r="K5374" s="7" t="inlineStr">
        <is>
          <t>اختبارُ إغلاق: AS-07: شبكةُ اثني عشرَ وسلّمُ مسافاتٍ من ٤</t>
        </is>
      </c>
      <c r="L5374" s="7" t="inlineStr">
        <is>
          <t>مطلوب — يُقاس من النظام الحي</t>
        </is>
      </c>
      <c r="M5374" s="7" t="inlineStr">
        <is>
          <t>نافذ</t>
        </is>
      </c>
    </row>
    <row r="5375">
      <c r="A5375" s="7" t="n">
        <v>5374</v>
      </c>
      <c r="B5375" s="7" t="inlineStr">
        <is>
          <t>UXR-0088</t>
        </is>
      </c>
      <c r="C5375" s="7" t="inlineStr">
        <is>
          <t>العيبُ الحيُّ «UI-DEF-11» — الخطوطُ والأرقامُ والتواريخُ غيرُ متسقة · خطورتُه متوسطة · الشاهدُ: أحجامٌ متعددةٌ · وتاريخٌ إنجليزيٌّ في واجهةٍ عربيةٍ · وأرقامٌ مختلطة · السبب: لا سلّمَ خطوطٍ موحَّدًا ولا حكمًا للأرقامِ والتقويم · مالكُه فريقُ التصميم.</t>
        </is>
      </c>
      <c r="D5375" s="7" t="inlineStr">
        <is>
          <t>جولة الإغلاق الكامل — إعادةُ بناءِ الواجهةِ والتجربةِ ومعاييرُ القبولِ البصري</t>
        </is>
      </c>
      <c r="E5375" s="7" t="inlineStr">
        <is>
          <t>§العيوب الحية</t>
        </is>
      </c>
      <c r="F5375" s="7" t="inlineStr">
        <is>
          <t>UXR</t>
        </is>
      </c>
      <c r="G5375" s="7" t="inlineStr">
        <is>
          <t>قرار مالك موقَّع — نافذ</t>
        </is>
      </c>
      <c r="H5375" s="7" t="inlineStr">
        <is>
          <t>INJAZ-MASTER-MAP</t>
        </is>
      </c>
      <c r="I5375" s="7" t="inlineStr">
        <is>
          <t>ورقةُ أحكامٍ غيرِ مصنَّفة</t>
        </is>
      </c>
      <c r="J5375" s="7" t="inlineStr">
        <is>
          <t>—</t>
        </is>
      </c>
      <c r="K5375" s="7" t="inlineStr">
        <is>
          <t>اختبارُ إغلاق: أحدَ عشرَ نمطًا · والغربيةُ للتخزينِ والميلاديُّ للحساب</t>
        </is>
      </c>
      <c r="L5375" s="7" t="inlineStr">
        <is>
          <t>مطلوب — يُقاس من النظام الحي</t>
        </is>
      </c>
      <c r="M5375" s="7" t="inlineStr">
        <is>
          <t>نافذ</t>
        </is>
      </c>
    </row>
    <row r="5376">
      <c r="A5376" s="7" t="n">
        <v>5375</v>
      </c>
      <c r="B5376" s="7" t="inlineStr">
        <is>
          <t>UXR-0089</t>
        </is>
      </c>
      <c r="C5376" s="7" t="inlineStr">
        <is>
          <t>العيبُ الحيُّ «UI-DEF-12» — بطاقاتُ المؤشراتِ بلا فترةٍ ولا وحدةٍ ولا تعمّق · خطورتُه عالية · الشاهدُ: رقمٌ واحدٌ في الوسطِ بلا مقارنةٍ ولا اتجاهٍ ولا مصدر · السبب: الرقمُ وحدَه ليس قرارًا · مالكُه المالكون الوظيفيون.</t>
        </is>
      </c>
      <c r="D5376" s="7" t="inlineStr">
        <is>
          <t>جولة الإغلاق الكامل — إعادةُ بناءِ الواجهةِ والتجربةِ ومعاييرُ القبولِ البصري</t>
        </is>
      </c>
      <c r="E5376" s="7" t="inlineStr">
        <is>
          <t>§العيوب الحية</t>
        </is>
      </c>
      <c r="F5376" s="7" t="inlineStr">
        <is>
          <t>UXR</t>
        </is>
      </c>
      <c r="G5376" s="7" t="inlineStr">
        <is>
          <t>قرار مالك موقَّع — نافذ</t>
        </is>
      </c>
      <c r="H5376" s="7" t="inlineStr">
        <is>
          <t>INJAZ-MASTER-MAP</t>
        </is>
      </c>
      <c r="I5376" s="7" t="inlineStr">
        <is>
          <t>ورقةُ أحكامٍ غيرِ مصنَّفة</t>
        </is>
      </c>
      <c r="J5376" s="7" t="inlineStr">
        <is>
          <t>—</t>
        </is>
      </c>
      <c r="K5376" s="7" t="inlineStr">
        <is>
          <t>اختبارُ إغلاق: UI-07 بحقوله السبعةِ إلزامًا</t>
        </is>
      </c>
      <c r="L5376" s="7" t="inlineStr">
        <is>
          <t>مطلوب — يُقاس من النظام الحي</t>
        </is>
      </c>
      <c r="M5376" s="7" t="inlineStr">
        <is>
          <t>نافذ</t>
        </is>
      </c>
    </row>
    <row r="5377">
      <c r="A5377" s="7" t="n">
        <v>5376</v>
      </c>
      <c r="B5377" s="7" t="inlineStr">
        <is>
          <t>UXR-0090</t>
        </is>
      </c>
      <c r="C5377" s="7" t="inlineStr">
        <is>
          <t>لا يقتصر الفحصُ على العيوبِ الاثني عشرَ المرصودة — بل يُنفَّذ تدقيقٌ بصريٌّ كاملٌ على الشاشاتِ كلِّها بقائمةِ الفحصِ المعتمدة.</t>
        </is>
      </c>
      <c r="D5377" s="7" t="inlineStr">
        <is>
          <t>جولة الإغلاق الكامل — إعادةُ بناءِ الواجهةِ والتجربةِ ومعاييرُ القبولِ البصري</t>
        </is>
      </c>
      <c r="E5377" s="7" t="inlineStr">
        <is>
          <t>§العيوب الحية</t>
        </is>
      </c>
      <c r="F5377" s="7" t="inlineStr">
        <is>
          <t>UXR</t>
        </is>
      </c>
      <c r="G5377" s="7" t="inlineStr">
        <is>
          <t>قرار مالك موقَّع — نافذ</t>
        </is>
      </c>
      <c r="H5377" s="7" t="inlineStr">
        <is>
          <t>INJAZ-MASTER-MAP</t>
        </is>
      </c>
      <c r="I5377" s="7" t="inlineStr">
        <is>
          <t>ورقةُ أحكامٍ غيرِ مصنَّفة</t>
        </is>
      </c>
      <c r="J5377" s="7" t="inlineStr">
        <is>
          <t>—</t>
        </is>
      </c>
      <c r="K5377" s="7" t="inlineStr">
        <is>
          <t>اختبارُ شمول: تقريرُ تدقيقٍ بصريٍّ يغطي كلَّ شاشةٍ مؤهَّلة</t>
        </is>
      </c>
      <c r="L5377" s="7" t="inlineStr">
        <is>
          <t>مطلوب — يُقاس من النظام الحي</t>
        </is>
      </c>
      <c r="M5377" s="7" t="inlineStr">
        <is>
          <t>نافذ</t>
        </is>
      </c>
    </row>
    <row r="5378">
      <c r="A5378" s="7" t="n">
        <v>5377</v>
      </c>
      <c r="B5378" s="7" t="inlineStr">
        <is>
          <t>UXR-0091</t>
        </is>
      </c>
      <c r="C5378" s="7" t="inlineStr">
        <is>
          <t>معيارُ القبولِ البصري «VA-01»: صفرُ لونٍ أو حجمٍ أو استدارةٍ خارج الرموز.</t>
        </is>
      </c>
      <c r="D5378" s="7" t="inlineStr">
        <is>
          <t>جولة الإغلاق الكامل — إعادةُ بناءِ الواجهةِ والتجربةِ ومعاييرُ القبولِ البصري</t>
        </is>
      </c>
      <c r="E5378" s="7" t="inlineStr">
        <is>
          <t>§القبول البصري</t>
        </is>
      </c>
      <c r="F5378" s="7" t="inlineStr">
        <is>
          <t>UXR</t>
        </is>
      </c>
      <c r="G5378" s="7" t="inlineStr">
        <is>
          <t>قرار مالك موقَّع — نافذ</t>
        </is>
      </c>
      <c r="H5378" s="7" t="inlineStr">
        <is>
          <t>INJAZ-MASTER-MAP</t>
        </is>
      </c>
      <c r="I5378" s="7" t="inlineStr">
        <is>
          <t>ورقةُ أحكامٍ غيرِ مصنَّفة</t>
        </is>
      </c>
      <c r="J5378" s="7" t="inlineStr">
        <is>
          <t>—</t>
        </is>
      </c>
      <c r="K5378" s="7" t="inlineStr">
        <is>
          <t>اختبارُ قبول: مسحُ الأنماطِ ومقارنتُها بالطبقاتِ الثلاث</t>
        </is>
      </c>
      <c r="L5378" s="7" t="inlineStr">
        <is>
          <t>مطلوب — يُقاس من النظام الحي</t>
        </is>
      </c>
      <c r="M5378" s="7" t="inlineStr">
        <is>
          <t>نافذ</t>
        </is>
      </c>
    </row>
    <row r="5379">
      <c r="A5379" s="7" t="n">
        <v>5378</v>
      </c>
      <c r="B5379" s="7" t="inlineStr">
        <is>
          <t>UXR-0092</t>
        </is>
      </c>
      <c r="C5379" s="7" t="inlineStr">
        <is>
          <t>معيارُ القبولِ البصري «VA-02»: صفرُ رسمٍ بلا بياناتٍ يعرض محاورَ افتراضية.</t>
        </is>
      </c>
      <c r="D5379" s="7" t="inlineStr">
        <is>
          <t>جولة الإغلاق الكامل — إعادةُ بناءِ الواجهةِ والتجربةِ ومعاييرُ القبولِ البصري</t>
        </is>
      </c>
      <c r="E5379" s="7" t="inlineStr">
        <is>
          <t>§القبول البصري</t>
        </is>
      </c>
      <c r="F5379" s="7" t="inlineStr">
        <is>
          <t>UXR</t>
        </is>
      </c>
      <c r="G5379" s="7" t="inlineStr">
        <is>
          <t>قرار مالك موقَّع — نافذ</t>
        </is>
      </c>
      <c r="H5379" s="7" t="inlineStr">
        <is>
          <t>INJAZ-MASTER-MAP</t>
        </is>
      </c>
      <c r="I5379" s="7" t="inlineStr">
        <is>
          <t>ورقةُ أحكامٍ غيرِ مصنَّفة</t>
        </is>
      </c>
      <c r="J5379" s="7" t="inlineStr">
        <is>
          <t>—</t>
        </is>
      </c>
      <c r="K5379" s="7" t="inlineStr">
        <is>
          <t>اختبارُ قبول: فحصُ كلِّ رسمٍ بمجموعةٍ فارغة</t>
        </is>
      </c>
      <c r="L5379" s="7" t="inlineStr">
        <is>
          <t>مطلوب — يُقاس من النظام الحي</t>
        </is>
      </c>
      <c r="M5379" s="7" t="inlineStr">
        <is>
          <t>نافذ</t>
        </is>
      </c>
    </row>
    <row r="5380">
      <c r="A5380" s="7" t="n">
        <v>5379</v>
      </c>
      <c r="B5380" s="7" t="inlineStr">
        <is>
          <t>UXR-0093</t>
        </is>
      </c>
      <c r="C5380" s="7" t="inlineStr">
        <is>
          <t>معيارُ القبولِ البصري «VA-03»: صفرُ بطاقةِ مؤشرٍ بلا فترةٍ ووحدةٍ ومصدرٍ وتعمّق.</t>
        </is>
      </c>
      <c r="D5380" s="7" t="inlineStr">
        <is>
          <t>جولة الإغلاق الكامل — إعادةُ بناءِ الواجهةِ والتجربةِ ومعاييرُ القبولِ البصري</t>
        </is>
      </c>
      <c r="E5380" s="7" t="inlineStr">
        <is>
          <t>§القبول البصري</t>
        </is>
      </c>
      <c r="F5380" s="7" t="inlineStr">
        <is>
          <t>UXR</t>
        </is>
      </c>
      <c r="G5380" s="7" t="inlineStr">
        <is>
          <t>قرار مالك موقَّع — نافذ</t>
        </is>
      </c>
      <c r="H5380" s="7" t="inlineStr">
        <is>
          <t>INJAZ-MASTER-MAP</t>
        </is>
      </c>
      <c r="I5380" s="7" t="inlineStr">
        <is>
          <t>ورقةُ أحكامٍ غيرِ مصنَّفة</t>
        </is>
      </c>
      <c r="J5380" s="7" t="inlineStr">
        <is>
          <t>—</t>
        </is>
      </c>
      <c r="K5380" s="7" t="inlineStr">
        <is>
          <t>اختبارُ قبول: فحصُ حقولِ كلِّ بطاقة</t>
        </is>
      </c>
      <c r="L5380" s="7" t="inlineStr">
        <is>
          <t>مطلوب — يُقاس من النظام الحي</t>
        </is>
      </c>
      <c r="M5380" s="7" t="inlineStr">
        <is>
          <t>نافذ</t>
        </is>
      </c>
    </row>
    <row r="5381">
      <c r="A5381" s="7" t="n">
        <v>5380</v>
      </c>
      <c r="B5381" s="7" t="inlineStr">
        <is>
          <t>UXR-0094</t>
        </is>
      </c>
      <c r="C5381" s="7" t="inlineStr">
        <is>
          <t>معيارُ القبولِ البصري «VA-04»: صفرُ أيقونةٍ حاكمةٍ بلا تسميةٍ أو تلميح.</t>
        </is>
      </c>
      <c r="D5381" s="7" t="inlineStr">
        <is>
          <t>جولة الإغلاق الكامل — إعادةُ بناءِ الواجهةِ والتجربةِ ومعاييرُ القبولِ البصري</t>
        </is>
      </c>
      <c r="E5381" s="7" t="inlineStr">
        <is>
          <t>§القبول البصري</t>
        </is>
      </c>
      <c r="F5381" s="7" t="inlineStr">
        <is>
          <t>UXR</t>
        </is>
      </c>
      <c r="G5381" s="7" t="inlineStr">
        <is>
          <t>قرار مالك موقَّع — نافذ</t>
        </is>
      </c>
      <c r="H5381" s="7" t="inlineStr">
        <is>
          <t>INJAZ-MASTER-MAP</t>
        </is>
      </c>
      <c r="I5381" s="7" t="inlineStr">
        <is>
          <t>ورقةُ أحكامٍ غيرِ مصنَّفة</t>
        </is>
      </c>
      <c r="J5381" s="7" t="inlineStr">
        <is>
          <t>—</t>
        </is>
      </c>
      <c r="K5381" s="7" t="inlineStr">
        <is>
          <t>اختبارُ قبول: فحصُ كلِّ عنصرٍ تفاعليٍّ أيقونيّ</t>
        </is>
      </c>
      <c r="L5381" s="7" t="inlineStr">
        <is>
          <t>مطلوب — يُقاس من النظام الحي</t>
        </is>
      </c>
      <c r="M5381" s="7" t="inlineStr">
        <is>
          <t>نافذ</t>
        </is>
      </c>
    </row>
    <row r="5382">
      <c r="A5382" s="7" t="n">
        <v>5381</v>
      </c>
      <c r="B5382" s="7" t="inlineStr">
        <is>
          <t>UXR-0095</t>
        </is>
      </c>
      <c r="C5382" s="7" t="inlineStr">
        <is>
          <t>معيارُ القبولِ البصري «VA-05»: صفرُ خلطٍ بين الفارغِ ولا نتائجَ والخطأِ ولا صلاحية.</t>
        </is>
      </c>
      <c r="D5382" s="7" t="inlineStr">
        <is>
          <t>جولة الإغلاق الكامل — إعادةُ بناءِ الواجهةِ والتجربةِ ومعاييرُ القبولِ البصري</t>
        </is>
      </c>
      <c r="E5382" s="7" t="inlineStr">
        <is>
          <t>§القبول البصري</t>
        </is>
      </c>
      <c r="F5382" s="7" t="inlineStr">
        <is>
          <t>UXR</t>
        </is>
      </c>
      <c r="G5382" s="7" t="inlineStr">
        <is>
          <t>قرار مالك موقَّع — نافذ</t>
        </is>
      </c>
      <c r="H5382" s="7" t="inlineStr">
        <is>
          <t>INJAZ-MASTER-MAP</t>
        </is>
      </c>
      <c r="I5382" s="7" t="inlineStr">
        <is>
          <t>ورقةُ أحكامٍ غيرِ مصنَّفة</t>
        </is>
      </c>
      <c r="J5382" s="7" t="inlineStr">
        <is>
          <t>—</t>
        </is>
      </c>
      <c r="K5382" s="7" t="inlineStr">
        <is>
          <t>اختبارُ قبول: اختبارُ الحالاتِ الأربعِ في كل شاشة</t>
        </is>
      </c>
      <c r="L5382" s="7" t="inlineStr">
        <is>
          <t>مطلوب — يُقاس من النظام الحي</t>
        </is>
      </c>
      <c r="M5382" s="7" t="inlineStr">
        <is>
          <t>نافذ</t>
        </is>
      </c>
    </row>
    <row r="5383">
      <c r="A5383" s="7" t="n">
        <v>5382</v>
      </c>
      <c r="B5383" s="7" t="inlineStr">
        <is>
          <t>UXR-0096</t>
        </is>
      </c>
      <c r="C5383" s="7" t="inlineStr">
        <is>
          <t>معيارُ القبولِ البصري «VA-06»: صفرُ شاشةٍ طويلةٍ بلا مناظرَ وإظهارِ كلِّ الأعمدة.</t>
        </is>
      </c>
      <c r="D5383" s="7" t="inlineStr">
        <is>
          <t>جولة الإغلاق الكامل — إعادةُ بناءِ الواجهةِ والتجربةِ ومعاييرُ القبولِ البصري</t>
        </is>
      </c>
      <c r="E5383" s="7" t="inlineStr">
        <is>
          <t>§القبول البصري</t>
        </is>
      </c>
      <c r="F5383" s="7" t="inlineStr">
        <is>
          <t>UXR</t>
        </is>
      </c>
      <c r="G5383" s="7" t="inlineStr">
        <is>
          <t>قرار مالك موقَّع — نافذ</t>
        </is>
      </c>
      <c r="H5383" s="7" t="inlineStr">
        <is>
          <t>INJAZ-MASTER-MAP</t>
        </is>
      </c>
      <c r="I5383" s="7" t="inlineStr">
        <is>
          <t>ورقةُ أحكامٍ غيرِ مصنَّفة</t>
        </is>
      </c>
      <c r="J5383" s="7" t="inlineStr">
        <is>
          <t>—</t>
        </is>
      </c>
      <c r="K5383" s="7" t="inlineStr">
        <is>
          <t>اختبارُ قبول: فحصُ الشاشاتِ فوق عشرين عمودًا</t>
        </is>
      </c>
      <c r="L5383" s="7" t="inlineStr">
        <is>
          <t>مطلوب — يُقاس من النظام الحي</t>
        </is>
      </c>
      <c r="M5383" s="7" t="inlineStr">
        <is>
          <t>نافذ</t>
        </is>
      </c>
    </row>
    <row r="5384">
      <c r="A5384" s="7" t="n">
        <v>5383</v>
      </c>
      <c r="B5384" s="7" t="inlineStr">
        <is>
          <t>UXR-0097</t>
        </is>
      </c>
      <c r="C5384" s="7" t="inlineStr">
        <is>
          <t>معيارُ القبولِ البصري «VA-07»: ◆ صفرُ جدولٍ يبلغ صفرَ أعمدة.</t>
        </is>
      </c>
      <c r="D5384" s="7" t="inlineStr">
        <is>
          <t>جولة الإغلاق الكامل — إعادةُ بناءِ الواجهةِ والتجربةِ ومعاييرُ القبولِ البصري</t>
        </is>
      </c>
      <c r="E5384" s="7" t="inlineStr">
        <is>
          <t>§القبول البصري</t>
        </is>
      </c>
      <c r="F5384" s="7" t="inlineStr">
        <is>
          <t>UXR</t>
        </is>
      </c>
      <c r="G5384" s="7" t="inlineStr">
        <is>
          <t>قرار مالك موقَّع — نافذ</t>
        </is>
      </c>
      <c r="H5384" s="7" t="inlineStr">
        <is>
          <t>INJAZ-MASTER-MAP</t>
        </is>
      </c>
      <c r="I5384" s="7" t="inlineStr">
        <is>
          <t>ورقةُ أحكامٍ غيرِ مصنَّفة</t>
        </is>
      </c>
      <c r="J5384" s="7" t="inlineStr">
        <is>
          <t>—</t>
        </is>
      </c>
      <c r="K5384" s="7" t="inlineStr">
        <is>
          <t>اختبارُ قبول: محاولةُ إخفاءِ الكلِّ تُرفض بحدٍّ أدنى</t>
        </is>
      </c>
      <c r="L5384" s="7" t="inlineStr">
        <is>
          <t>مطلوب — يُقاس من النظام الحي</t>
        </is>
      </c>
      <c r="M5384" s="7" t="inlineStr">
        <is>
          <t>نافذ</t>
        </is>
      </c>
    </row>
    <row r="5385">
      <c r="A5385" s="7" t="n">
        <v>5384</v>
      </c>
      <c r="B5385" s="7" t="inlineStr">
        <is>
          <t>UXR-0098</t>
        </is>
      </c>
      <c r="C5385" s="7" t="inlineStr">
        <is>
          <t>معيارُ القبولِ البصري «VA-08»: صفرُ رسالةِ نظامٍ تظهر في الرابطِ دون الشاشة.</t>
        </is>
      </c>
      <c r="D5385" s="7" t="inlineStr">
        <is>
          <t>جولة الإغلاق الكامل — إعادةُ بناءِ الواجهةِ والتجربةِ ومعاييرُ القبولِ البصري</t>
        </is>
      </c>
      <c r="E5385" s="7" t="inlineStr">
        <is>
          <t>§القبول البصري</t>
        </is>
      </c>
      <c r="F5385" s="7" t="inlineStr">
        <is>
          <t>UXR</t>
        </is>
      </c>
      <c r="G5385" s="7" t="inlineStr">
        <is>
          <t>قرار مالك موقَّع — نافذ</t>
        </is>
      </c>
      <c r="H5385" s="7" t="inlineStr">
        <is>
          <t>INJAZ-MASTER-MAP</t>
        </is>
      </c>
      <c r="I5385" s="7" t="inlineStr">
        <is>
          <t>ورقةُ أحكامٍ غيرِ مصنَّفة</t>
        </is>
      </c>
      <c r="J5385" s="7" t="inlineStr">
        <is>
          <t>—</t>
        </is>
      </c>
      <c r="K5385" s="7" t="inlineStr">
        <is>
          <t>اختبارُ قبول: مسحُ المسارات</t>
        </is>
      </c>
      <c r="L5385" s="7" t="inlineStr">
        <is>
          <t>مطلوب — يُقاس من النظام الحي</t>
        </is>
      </c>
      <c r="M5385" s="7" t="inlineStr">
        <is>
          <t>نافذ</t>
        </is>
      </c>
    </row>
    <row r="5386">
      <c r="A5386" s="7" t="n">
        <v>5385</v>
      </c>
      <c r="B5386" s="7" t="inlineStr">
        <is>
          <t>UXR-0099</t>
        </is>
      </c>
      <c r="C5386" s="7" t="inlineStr">
        <is>
          <t>معيارُ القبولِ البصري «VA-09»: نجاحُ الاتجاهِ من اليمين في كل مكوّن.</t>
        </is>
      </c>
      <c r="D5386" s="7" t="inlineStr">
        <is>
          <t>جولة الإغلاق الكامل — إعادةُ بناءِ الواجهةِ والتجربةِ ومعاييرُ القبولِ البصري</t>
        </is>
      </c>
      <c r="E5386" s="7" t="inlineStr">
        <is>
          <t>§القبول البصري</t>
        </is>
      </c>
      <c r="F5386" s="7" t="inlineStr">
        <is>
          <t>UXR</t>
        </is>
      </c>
      <c r="G5386" s="7" t="inlineStr">
        <is>
          <t>قرار مالك موقَّع — نافذ</t>
        </is>
      </c>
      <c r="H5386" s="7" t="inlineStr">
        <is>
          <t>INJAZ-MASTER-MAP</t>
        </is>
      </c>
      <c r="I5386" s="7" t="inlineStr">
        <is>
          <t>ورقةُ أحكامٍ غيرِ مصنَّفة</t>
        </is>
      </c>
      <c r="J5386" s="7" t="inlineStr">
        <is>
          <t>—</t>
        </is>
      </c>
      <c r="K5386" s="7" t="inlineStr">
        <is>
          <t>اختبارُ قبول: اختبارُ كلِّ مكوّنٍ في الاتجاهين</t>
        </is>
      </c>
      <c r="L5386" s="7" t="inlineStr">
        <is>
          <t>مطلوب — يُقاس من النظام الحي</t>
        </is>
      </c>
      <c r="M5386" s="7" t="inlineStr">
        <is>
          <t>نافذ</t>
        </is>
      </c>
    </row>
    <row r="5387">
      <c r="A5387" s="7" t="n">
        <v>5386</v>
      </c>
      <c r="B5387" s="7" t="inlineStr">
        <is>
          <t>UXR-0100</t>
        </is>
      </c>
      <c r="C5387" s="7" t="inlineStr">
        <is>
          <t>معيارُ القبولِ البصري «VA-10»: نجاحُ التنقلِ بلوحة المفاتيح.</t>
        </is>
      </c>
      <c r="D5387" s="7" t="inlineStr">
        <is>
          <t>جولة الإغلاق الكامل — إعادةُ بناءِ الواجهةِ والتجربةِ ومعاييرُ القبولِ البصري</t>
        </is>
      </c>
      <c r="E5387" s="7" t="inlineStr">
        <is>
          <t>§القبول البصري</t>
        </is>
      </c>
      <c r="F5387" s="7" t="inlineStr">
        <is>
          <t>UXR</t>
        </is>
      </c>
      <c r="G5387" s="7" t="inlineStr">
        <is>
          <t>قرار مالك موقَّع — نافذ</t>
        </is>
      </c>
      <c r="H5387" s="7" t="inlineStr">
        <is>
          <t>INJAZ-MASTER-MAP</t>
        </is>
      </c>
      <c r="I5387" s="7" t="inlineStr">
        <is>
          <t>ورقةُ أحكامٍ غيرِ مصنَّفة</t>
        </is>
      </c>
      <c r="J5387" s="7" t="inlineStr">
        <is>
          <t>—</t>
        </is>
      </c>
      <c r="K5387" s="7" t="inlineStr">
        <is>
          <t>اختبارُ قبول: دورةٌ كاملةٌ بلا فأرة</t>
        </is>
      </c>
      <c r="L5387" s="7" t="inlineStr">
        <is>
          <t>مطلوب — يُقاس من النظام الحي</t>
        </is>
      </c>
      <c r="M5387" s="7" t="inlineStr">
        <is>
          <t>نافذ</t>
        </is>
      </c>
    </row>
    <row r="5388">
      <c r="A5388" s="7" t="n">
        <v>5387</v>
      </c>
      <c r="B5388" s="7" t="inlineStr">
        <is>
          <t>UXR-0101</t>
        </is>
      </c>
      <c r="C5388" s="7" t="inlineStr">
        <is>
          <t>معيارُ القبولِ البصري «VA-11»: نجاحُ إعادةِ التدفقِ عند تكبيرِ مئتين بالمئة.</t>
        </is>
      </c>
      <c r="D5388" s="7" t="inlineStr">
        <is>
          <t>جولة الإغلاق الكامل — إعادةُ بناءِ الواجهةِ والتجربةِ ومعاييرُ القبولِ البصري</t>
        </is>
      </c>
      <c r="E5388" s="7" t="inlineStr">
        <is>
          <t>§القبول البصري</t>
        </is>
      </c>
      <c r="F5388" s="7" t="inlineStr">
        <is>
          <t>UXR</t>
        </is>
      </c>
      <c r="G5388" s="7" t="inlineStr">
        <is>
          <t>قرار مالك موقَّع — نافذ</t>
        </is>
      </c>
      <c r="H5388" s="7" t="inlineStr">
        <is>
          <t>INJAZ-MASTER-MAP</t>
        </is>
      </c>
      <c r="I5388" s="7" t="inlineStr">
        <is>
          <t>ورقةُ أحكامٍ غيرِ مصنَّفة</t>
        </is>
      </c>
      <c r="J5388" s="7" t="inlineStr">
        <is>
          <t>—</t>
        </is>
      </c>
      <c r="K5388" s="7" t="inlineStr">
        <is>
          <t>اختبارُ قبول: تكبيرٌ وفحصُ فقدِ الوظيفة</t>
        </is>
      </c>
      <c r="L5388" s="7" t="inlineStr">
        <is>
          <t>مطلوب — يُقاس من النظام الحي</t>
        </is>
      </c>
      <c r="M5388" s="7" t="inlineStr">
        <is>
          <t>نافذ</t>
        </is>
      </c>
    </row>
    <row r="5389">
      <c r="A5389" s="7" t="n">
        <v>5388</v>
      </c>
      <c r="B5389" s="7" t="inlineStr">
        <is>
          <t>UXR-0102</t>
        </is>
      </c>
      <c r="C5389" s="7" t="inlineStr">
        <is>
          <t>معيارُ القبولِ البصري «VA-12»: نجاحُ التجاوبِ على أربعِ دقاتٍ مستهدفة.</t>
        </is>
      </c>
      <c r="D5389" s="7" t="inlineStr">
        <is>
          <t>جولة الإغلاق الكامل — إعادةُ بناءِ الواجهةِ والتجربةِ ومعاييرُ القبولِ البصري</t>
        </is>
      </c>
      <c r="E5389" s="7" t="inlineStr">
        <is>
          <t>§القبول البصري</t>
        </is>
      </c>
      <c r="F5389" s="7" t="inlineStr">
        <is>
          <t>UXR</t>
        </is>
      </c>
      <c r="G5389" s="7" t="inlineStr">
        <is>
          <t>قرار مالك موقَّع — نافذ</t>
        </is>
      </c>
      <c r="H5389" s="7" t="inlineStr">
        <is>
          <t>INJAZ-MASTER-MAP</t>
        </is>
      </c>
      <c r="I5389" s="7" t="inlineStr">
        <is>
          <t>ورقةُ أحكامٍ غيرِ مصنَّفة</t>
        </is>
      </c>
      <c r="J5389" s="7" t="inlineStr">
        <is>
          <t>—</t>
        </is>
      </c>
      <c r="K5389" s="7" t="inlineStr">
        <is>
          <t>اختبارُ قبول: ١٢٨٠×٧٢٠ · ١٣٦٦×٧٦٨ · ١٤٤٠×٩٠٠ · ١٩٢٠×١٠٨٠</t>
        </is>
      </c>
      <c r="L5389" s="7" t="inlineStr">
        <is>
          <t>مطلوب — يُقاس من النظام الحي</t>
        </is>
      </c>
      <c r="M5389" s="7" t="inlineStr">
        <is>
          <t>نافذ</t>
        </is>
      </c>
    </row>
    <row r="5390">
      <c r="A5390" s="7" t="n">
        <v>5389</v>
      </c>
      <c r="B5390" s="7" t="inlineStr">
        <is>
          <t>UXR-0103</t>
        </is>
      </c>
      <c r="C5390" s="7" t="inlineStr">
        <is>
          <t>معيارُ القبولِ البصري «VA-13»: صفرُ تمريرٍ أفقيٍّ للصفحةِ على المكتبية.</t>
        </is>
      </c>
      <c r="D5390" s="7" t="inlineStr">
        <is>
          <t>جولة الإغلاق الكامل — إعادةُ بناءِ الواجهةِ والتجربةِ ومعاييرُ القبولِ البصري</t>
        </is>
      </c>
      <c r="E5390" s="7" t="inlineStr">
        <is>
          <t>§القبول البصري</t>
        </is>
      </c>
      <c r="F5390" s="7" t="inlineStr">
        <is>
          <t>UXR</t>
        </is>
      </c>
      <c r="G5390" s="7" t="inlineStr">
        <is>
          <t>قرار مالك موقَّع — نافذ</t>
        </is>
      </c>
      <c r="H5390" s="7" t="inlineStr">
        <is>
          <t>INJAZ-MASTER-MAP</t>
        </is>
      </c>
      <c r="I5390" s="7" t="inlineStr">
        <is>
          <t>ورقةُ أحكامٍ غيرِ مصنَّفة</t>
        </is>
      </c>
      <c r="J5390" s="7" t="inlineStr">
        <is>
          <t>—</t>
        </is>
      </c>
      <c r="K5390" s="7" t="inlineStr">
        <is>
          <t>اختبارُ قبول: والتمريرُ داخلَ الجدولِ عند الضرورةِ فقط</t>
        </is>
      </c>
      <c r="L5390" s="7" t="inlineStr">
        <is>
          <t>مطلوب — يُقاس من النظام الحي</t>
        </is>
      </c>
      <c r="M5390" s="7" t="inlineStr">
        <is>
          <t>نافذ</t>
        </is>
      </c>
    </row>
    <row r="5391">
      <c r="A5391" s="7" t="n">
        <v>5390</v>
      </c>
      <c r="B5391" s="7" t="inlineStr">
        <is>
          <t>UXR-0104</t>
        </is>
      </c>
      <c r="C5391" s="7" t="inlineStr">
        <is>
          <t>معيارُ القبولِ البصري «VA-14»: بناءُ الميدانيةِ للجوالِ أولًا.</t>
        </is>
      </c>
      <c r="D5391" s="7" t="inlineStr">
        <is>
          <t>جولة الإغلاق الكامل — إعادةُ بناءِ الواجهةِ والتجربةِ ومعاييرُ القبولِ البصري</t>
        </is>
      </c>
      <c r="E5391" s="7" t="inlineStr">
        <is>
          <t>§القبول البصري</t>
        </is>
      </c>
      <c r="F5391" s="7" t="inlineStr">
        <is>
          <t>UXR</t>
        </is>
      </c>
      <c r="G5391" s="7" t="inlineStr">
        <is>
          <t>قرار مالك موقَّع — نافذ</t>
        </is>
      </c>
      <c r="H5391" s="7" t="inlineStr">
        <is>
          <t>INJAZ-MASTER-MAP</t>
        </is>
      </c>
      <c r="I5391" s="7" t="inlineStr">
        <is>
          <t>ورقةُ أحكامٍ غيرِ مصنَّفة</t>
        </is>
      </c>
      <c r="J5391" s="7" t="inlineStr">
        <is>
          <t>—</t>
        </is>
      </c>
      <c r="K5391" s="7" t="inlineStr">
        <is>
          <t>اختبارُ قبول: اختبارٌ على جهازٍ فعليٍّ لا محاكي</t>
        </is>
      </c>
      <c r="L5391" s="7" t="inlineStr">
        <is>
          <t>مطلوب — يُقاس من النظام الحي</t>
        </is>
      </c>
      <c r="M5391" s="7" t="inlineStr">
        <is>
          <t>نافذ</t>
        </is>
      </c>
    </row>
    <row r="5392">
      <c r="A5392" s="7" t="n">
        <v>5391</v>
      </c>
      <c r="B5392" s="7" t="inlineStr">
        <is>
          <t>UXR-0105</t>
        </is>
      </c>
      <c r="C5392" s="7" t="inlineStr">
        <is>
          <t>معيارُ القبولِ البصري «VA-15»: نجاحُ المقارنةِ البصريةِ الآلية.</t>
        </is>
      </c>
      <c r="D5392" s="7" t="inlineStr">
        <is>
          <t>جولة الإغلاق الكامل — إعادةُ بناءِ الواجهةِ والتجربةِ ومعاييرُ القبولِ البصري</t>
        </is>
      </c>
      <c r="E5392" s="7" t="inlineStr">
        <is>
          <t>§القبول البصري</t>
        </is>
      </c>
      <c r="F5392" s="7" t="inlineStr">
        <is>
          <t>UXR</t>
        </is>
      </c>
      <c r="G5392" s="7" t="inlineStr">
        <is>
          <t>قرار مالك موقَّع — نافذ</t>
        </is>
      </c>
      <c r="H5392" s="7" t="inlineStr">
        <is>
          <t>INJAZ-MASTER-MAP</t>
        </is>
      </c>
      <c r="I5392" s="7" t="inlineStr">
        <is>
          <t>ورقةُ أحكامٍ غيرِ مصنَّفة</t>
        </is>
      </c>
      <c r="J5392" s="7" t="inlineStr">
        <is>
          <t>—</t>
        </is>
      </c>
      <c r="K5392" s="7" t="inlineStr">
        <is>
          <t>اختبارُ قبول: لقطةٌ مرجعيةٌ لكل مكوّنٍ في كل حالةٍ في الاتجاهين</t>
        </is>
      </c>
      <c r="L5392" s="7" t="inlineStr">
        <is>
          <t>مطلوب — يُقاس من النظام الحي</t>
        </is>
      </c>
      <c r="M5392" s="7" t="inlineStr">
        <is>
          <t>نافذ</t>
        </is>
      </c>
    </row>
    <row r="5393">
      <c r="A5393" s="7" t="n">
        <v>5392</v>
      </c>
      <c r="B5393" s="7" t="inlineStr">
        <is>
          <t>UXR-0106</t>
        </is>
      </c>
      <c r="C5393" s="7" t="inlineStr">
        <is>
          <t>معيارُ القبولِ البصري «VA-16»: WCAG 2.2 AA معيارًا مستهدَفًا.</t>
        </is>
      </c>
      <c r="D5393" s="7" t="inlineStr">
        <is>
          <t>جولة الإغلاق الكامل — إعادةُ بناءِ الواجهةِ والتجربةِ ومعاييرُ القبولِ البصري</t>
        </is>
      </c>
      <c r="E5393" s="7" t="inlineStr">
        <is>
          <t>§القبول البصري</t>
        </is>
      </c>
      <c r="F5393" s="7" t="inlineStr">
        <is>
          <t>UXR</t>
        </is>
      </c>
      <c r="G5393" s="7" t="inlineStr">
        <is>
          <t>قرار مالك موقَّع — نافذ</t>
        </is>
      </c>
      <c r="H5393" s="7" t="inlineStr">
        <is>
          <t>INJAZ-MASTER-MAP</t>
        </is>
      </c>
      <c r="I5393" s="7" t="inlineStr">
        <is>
          <t>ورقةُ أحكامٍ غيرِ مصنَّفة</t>
        </is>
      </c>
      <c r="J5393" s="7" t="inlineStr">
        <is>
          <t>—</t>
        </is>
      </c>
      <c r="K5393" s="7" t="inlineStr">
        <is>
          <t>اختبارُ قبول: تقريرُ فحصٍ آليٍّ ومراجعةٌ يدويةٌ للمتبقي</t>
        </is>
      </c>
      <c r="L5393" s="7" t="inlineStr">
        <is>
          <t>مطلوب — يُقاس من النظام الحي</t>
        </is>
      </c>
      <c r="M5393" s="7" t="inlineStr">
        <is>
          <t>نافذ</t>
        </is>
      </c>
    </row>
    <row r="5394">
      <c r="A5394" s="7" t="n">
        <v>5393</v>
      </c>
      <c r="B5394" s="7" t="inlineStr">
        <is>
          <t>UXR-0107</t>
        </is>
      </c>
      <c r="C5394" s="7" t="inlineStr">
        <is>
          <t>◆ تمييزٌ لازم — بوابةُ التسليمِ الوظيفيةُ العشرون في خطِّ التسليم (التنقلُ والحوكمةُ والأفعالُ والعزلُ والطوبولوجيا) ليست الفحوصَ البصريةَ العشرين في النظام التصميمي (اللونُ والمكوّنُ والغلافُ والمنظرُ والعمودُ الحاكمُ ومساحةُ اللمس). عشرون ضدَّ عشرين بمضمونين مختلفين — فتُسمّى الأولى «بوابةَ التسليم الوظيفية» والثانيةُ «بوابةَ القبول البصري»، ولا يُقرأ نجاحُ إحداهما نجاحًا للأخرى.</t>
        </is>
      </c>
      <c r="D5394" s="7" t="inlineStr">
        <is>
          <t>جولة الإغلاق الكامل — إعادةُ بناءِ الواجهةِ والتجربةِ ومعاييرُ القبولِ البصري</t>
        </is>
      </c>
      <c r="E5394" s="7" t="inlineStr">
        <is>
          <t>§القبول البصري</t>
        </is>
      </c>
      <c r="F5394" s="7" t="inlineStr">
        <is>
          <t>UXR</t>
        </is>
      </c>
      <c r="G5394" s="7" t="inlineStr">
        <is>
          <t>قرار مالك موقَّع — نافذ</t>
        </is>
      </c>
      <c r="H5394" s="7" t="inlineStr">
        <is>
          <t>INJAZ-MASTER-MAP</t>
        </is>
      </c>
      <c r="I5394" s="7" t="inlineStr">
        <is>
          <t>ورقةُ أحكامٍ غيرِ مصنَّفة</t>
        </is>
      </c>
      <c r="J5394" s="7" t="inlineStr">
        <is>
          <t>—</t>
        </is>
      </c>
      <c r="K5394" s="7" t="inlineStr">
        <is>
          <t>اختبارُ تسمية: صفرُ تقريرٍ يخلط البوابتين أو يقرأ نجاحَ إحداهما نجاحًا للأخرى</t>
        </is>
      </c>
      <c r="L5394" s="7" t="inlineStr">
        <is>
          <t>مطلوب — يُقاس من النظام الحي</t>
        </is>
      </c>
      <c r="M5394" s="7" t="inlineStr">
        <is>
          <t>نافذ</t>
        </is>
      </c>
    </row>
    <row r="5395">
      <c r="A5395" s="7" t="n">
        <v>5394</v>
      </c>
      <c r="B5395" s="7" t="inlineStr">
        <is>
          <t>UXR-0108</t>
        </is>
      </c>
      <c r="C5395" s="7" t="inlineStr">
        <is>
          <t>يُعرَّف مقامُ الشاشاتِ المؤهَّلةِ للغلافِ الحاكمِ صراحةً — وتُصنَّف كلُّ شاشةٍ مؤهَّلةً أو غيرَ مؤهَّلةٍ بسببٍ مكتوب.</t>
        </is>
      </c>
      <c r="D5395" s="7" t="inlineStr">
        <is>
          <t>جولة الإغلاق الكامل — إعادةُ بناءِ الواجهةِ والتجربةِ ومعاييرُ القبولِ البصري</t>
        </is>
      </c>
      <c r="E5395" s="7" t="inlineStr">
        <is>
          <t>§تبنّي الغلاف</t>
        </is>
      </c>
      <c r="F5395" s="7" t="inlineStr">
        <is>
          <t>UXR</t>
        </is>
      </c>
      <c r="G5395" s="7" t="inlineStr">
        <is>
          <t>قرار مالك موقَّع — نافذ</t>
        </is>
      </c>
      <c r="H5395" s="7" t="inlineStr">
        <is>
          <t>INJAZ-MASTER-MAP</t>
        </is>
      </c>
      <c r="I5395" s="7" t="inlineStr">
        <is>
          <t>ورقةُ أحكامٍ غيرِ مصنَّفة</t>
        </is>
      </c>
      <c r="J5395" s="7" t="inlineStr">
        <is>
          <t>—</t>
        </is>
      </c>
      <c r="K5395" s="7" t="inlineStr">
        <is>
          <t>اختبارُ تصنيف: صفرُ شاشةٍ بلا حكمِ أهليةٍ مسبَّب</t>
        </is>
      </c>
      <c r="L5395" s="7" t="inlineStr">
        <is>
          <t>مطلوب — يُقاس من النظام الحي</t>
        </is>
      </c>
      <c r="M5395" s="7" t="inlineStr">
        <is>
          <t>نافذ</t>
        </is>
      </c>
    </row>
    <row r="5396">
      <c r="A5396" s="7" t="n">
        <v>5395</v>
      </c>
      <c r="B5396" s="7" t="inlineStr">
        <is>
          <t>UXR-0109</t>
        </is>
      </c>
      <c r="C5396" s="7" t="inlineStr">
        <is>
          <t>يُعمَّم الغلافُ الحاكمُ على مئةٍ بالمئةِ من الشاشاتِ المؤهَّلة — ويُقاس التبنّي بعدّادٍ حيٍّ لا بادعاء.</t>
        </is>
      </c>
      <c r="D5396" s="7" t="inlineStr">
        <is>
          <t>جولة الإغلاق الكامل — إعادةُ بناءِ الواجهةِ والتجربةِ ومعاييرُ القبولِ البصري</t>
        </is>
      </c>
      <c r="E5396" s="7" t="inlineStr">
        <is>
          <t>§تبنّي الغلاف</t>
        </is>
      </c>
      <c r="F5396" s="7" t="inlineStr">
        <is>
          <t>UXR</t>
        </is>
      </c>
      <c r="G5396" s="7" t="inlineStr">
        <is>
          <t>قرار مالك موقَّع — نافذ</t>
        </is>
      </c>
      <c r="H5396" s="7" t="inlineStr">
        <is>
          <t>INJAZ-MASTER-MAP</t>
        </is>
      </c>
      <c r="I5396" s="7" t="inlineStr">
        <is>
          <t>ورقةُ أحكامٍ غيرِ مصنَّفة</t>
        </is>
      </c>
      <c r="J5396" s="7" t="inlineStr">
        <is>
          <t>—</t>
        </is>
      </c>
      <c r="K5396" s="7" t="inlineStr">
        <is>
          <t>اختبارُ تبنٍّ: العدّادُ يبلغ مقامَه المعلَن</t>
        </is>
      </c>
      <c r="L5396" s="7" t="inlineStr">
        <is>
          <t>مطلوب — يُقاس من النظام الحي</t>
        </is>
      </c>
      <c r="M5396" s="7" t="inlineStr">
        <is>
          <t>نافذ</t>
        </is>
      </c>
    </row>
    <row r="5397">
      <c r="A5397" s="7" t="n">
        <v>5396</v>
      </c>
      <c r="B5397" s="7" t="inlineStr">
        <is>
          <t>UXR-0110</t>
        </is>
      </c>
      <c r="C5397" s="7" t="inlineStr">
        <is>
          <t>تُقاس المحاورُ الخمسةُ حيًّا في كل شاشةٍ متبنيةٍ — ولا يكفي وجودُ الغلافِ بلا بثِّ محاوره.</t>
        </is>
      </c>
      <c r="D5397" s="7" t="inlineStr">
        <is>
          <t>جولة الإغلاق الكامل — إعادةُ بناءِ الواجهةِ والتجربةِ ومعاييرُ القبولِ البصري</t>
        </is>
      </c>
      <c r="E5397" s="7" t="inlineStr">
        <is>
          <t>§تبنّي الغلاف</t>
        </is>
      </c>
      <c r="F5397" s="7" t="inlineStr">
        <is>
          <t>UXR</t>
        </is>
      </c>
      <c r="G5397" s="7" t="inlineStr">
        <is>
          <t>قرار مالك موقَّع — نافذ</t>
        </is>
      </c>
      <c r="H5397" s="7" t="inlineStr">
        <is>
          <t>INJAZ-MASTER-MAP</t>
        </is>
      </c>
      <c r="I5397" s="7" t="inlineStr">
        <is>
          <t>ورقةُ أحكامٍ غيرِ مصنَّفة</t>
        </is>
      </c>
      <c r="J5397" s="7" t="inlineStr">
        <is>
          <t>—</t>
        </is>
      </c>
      <c r="K5397" s="7" t="inlineStr">
        <is>
          <t>اختبارُ محاور: كلُّ شاشةٍ تبثُّ المحاورَ الخمسةَ بقيمها الحية</t>
        </is>
      </c>
      <c r="L5397" s="7" t="inlineStr">
        <is>
          <t>مطلوب — يُقاس من النظام الحي</t>
        </is>
      </c>
      <c r="M5397" s="7" t="inlineStr">
        <is>
          <t>نافذ</t>
        </is>
      </c>
    </row>
    <row r="5398">
      <c r="A5398" s="7" t="n">
        <v>5397</v>
      </c>
      <c r="B5398" s="7" t="inlineStr">
        <is>
          <t>UXR-0111</t>
        </is>
      </c>
      <c r="C5398" s="7" t="inlineStr">
        <is>
          <t>◆ لا تظهر شاشةٌ جديدةٌ في الإنتاجِ بلا الغلافِ الحاكم — والفحصُ الآليُّ يمنع الدمج.</t>
        </is>
      </c>
      <c r="D5398" s="7" t="inlineStr">
        <is>
          <t>جولة الإغلاق الكامل — إعادةُ بناءِ الواجهةِ والتجربةِ ومعاييرُ القبولِ البصري</t>
        </is>
      </c>
      <c r="E5398" s="7" t="inlineStr">
        <is>
          <t>§تبنّي الغلاف</t>
        </is>
      </c>
      <c r="F5398" s="7" t="inlineStr">
        <is>
          <t>UXR</t>
        </is>
      </c>
      <c r="G5398" s="7" t="inlineStr">
        <is>
          <t>قرار مالك موقَّع — نافذ</t>
        </is>
      </c>
      <c r="H5398" s="7" t="inlineStr">
        <is>
          <t>INJAZ-MASTER-MAP</t>
        </is>
      </c>
      <c r="I5398" s="7" t="inlineStr">
        <is>
          <t>ورقةُ أحكامٍ غيرِ مصنَّفة</t>
        </is>
      </c>
      <c r="J5398" s="7" t="inlineStr">
        <is>
          <t>—</t>
        </is>
      </c>
      <c r="K5398" s="7" t="inlineStr">
        <is>
          <t>اختبارُ منع: شاشةٌ بلا غلافٍ توقف خطَّ التسليم</t>
        </is>
      </c>
      <c r="L5398" s="7" t="inlineStr">
        <is>
          <t>مطلوب — يُقاس من النظام الحي</t>
        </is>
      </c>
      <c r="M5398" s="7" t="inlineStr">
        <is>
          <t>نافذ</t>
        </is>
      </c>
    </row>
    <row r="5399">
      <c r="A5399" s="7" t="n">
        <v>5398</v>
      </c>
      <c r="B5399" s="7" t="inlineStr">
        <is>
          <t>UXR-0112</t>
        </is>
      </c>
      <c r="C5399" s="7" t="inlineStr">
        <is>
          <t>بوابةُ الإغلاق «G0» — تجميدُ خطِّ الأساس: شرطُها بصمةُ الكودِ والقاعدةِ والوثائقِ وبيانُ البناءِ وصفرُ مصدرٍ مجهول · ومالكُها مكتبُ الهندسة.</t>
        </is>
      </c>
      <c r="D5399" s="7" t="inlineStr">
        <is>
          <t>جولة الإغلاق الكامل — إعادةُ بناءِ الواجهةِ والتجربةِ ومعاييرُ القبولِ البصري</t>
        </is>
      </c>
      <c r="E5399" s="7" t="inlineStr">
        <is>
          <t>§بوابات الإغلاق</t>
        </is>
      </c>
      <c r="F5399" s="7" t="inlineStr">
        <is>
          <t>UXR</t>
        </is>
      </c>
      <c r="G5399" s="7" t="inlineStr">
        <is>
          <t>قرار مالك موقَّع — نافذ</t>
        </is>
      </c>
      <c r="H5399" s="7" t="inlineStr">
        <is>
          <t>INJAZ-MASTER-MAP</t>
        </is>
      </c>
      <c r="I5399" s="7" t="inlineStr">
        <is>
          <t>ورقةُ أحكامٍ غيرِ مصنَّفة</t>
        </is>
      </c>
      <c r="J5399" s="7" t="inlineStr">
        <is>
          <t>—</t>
        </is>
      </c>
      <c r="K5399" s="7" t="inlineStr">
        <is>
          <t>اختبارُ بوابة: G0 لا تُعلَن مجتازةً قبل شرطِها كاملًا</t>
        </is>
      </c>
      <c r="L5399" s="7" t="inlineStr">
        <is>
          <t>مطلوب — يُقاس من النظام الحي</t>
        </is>
      </c>
      <c r="M5399" s="7" t="inlineStr">
        <is>
          <t>نافذ</t>
        </is>
      </c>
    </row>
    <row r="5400">
      <c r="A5400" s="7" t="n">
        <v>5399</v>
      </c>
      <c r="B5400" s="7" t="inlineStr">
        <is>
          <t>UXR-0113</t>
        </is>
      </c>
      <c r="C5400" s="7" t="inlineStr">
        <is>
          <t>بوابةُ الإغلاق «G1» — الاتساقُ المعماري: شرطُها صفرُ تعارضٍ بين الوثائقِ وصفرُ إحالةٍ مكسورةٍ وصفرُ مصطلحٍ قديمٍ وصفرُ رقمٍ بلا مقامٍ وصفرُ حكمٍ ببيتين · ومالكُها مكتبُ الهندسة.</t>
        </is>
      </c>
      <c r="D5400" s="7" t="inlineStr">
        <is>
          <t>جولة الإغلاق الكامل — إعادةُ بناءِ الواجهةِ والتجربةِ ومعاييرُ القبولِ البصري</t>
        </is>
      </c>
      <c r="E5400" s="7" t="inlineStr">
        <is>
          <t>§بوابات الإغلاق</t>
        </is>
      </c>
      <c r="F5400" s="7" t="inlineStr">
        <is>
          <t>UXR</t>
        </is>
      </c>
      <c r="G5400" s="7" t="inlineStr">
        <is>
          <t>قرار مالك موقَّع — نافذ</t>
        </is>
      </c>
      <c r="H5400" s="7" t="inlineStr">
        <is>
          <t>INJAZ-MASTER-MAP</t>
        </is>
      </c>
      <c r="I5400" s="7" t="inlineStr">
        <is>
          <t>ورقةُ أحكامٍ غيرِ مصنَّفة</t>
        </is>
      </c>
      <c r="J5400" s="7" t="inlineStr">
        <is>
          <t>—</t>
        </is>
      </c>
      <c r="K5400" s="7" t="inlineStr">
        <is>
          <t>اختبارُ بوابة: G1 لا تُعلَن مجتازةً قبل شرطِها كاملًا</t>
        </is>
      </c>
      <c r="L5400" s="7" t="inlineStr">
        <is>
          <t>مطلوب — يُقاس من النظام الحي</t>
        </is>
      </c>
      <c r="M5400" s="7" t="inlineStr">
        <is>
          <t>نافذ</t>
        </is>
      </c>
    </row>
    <row r="5401">
      <c r="A5401" s="7" t="n">
        <v>5400</v>
      </c>
      <c r="B5401" s="7" t="inlineStr">
        <is>
          <t>UXR-0114</t>
        </is>
      </c>
      <c r="C5401" s="7" t="inlineStr">
        <is>
          <t>بوابةُ الإغلاق «G2» — الحوكمةُ والصلاحيات: شرطُها قلبٌ ناجحٌ وصفرُ كسرٍ غيرِ مبررٍ ومراجعةُ الأدوارِ السبعةِ والعشرينَ وسجلاتُ التدقيقِ والاطّلاعِ والتصديرِ فعّالة · ومالكُها الحوكمةُ والالتزام.</t>
        </is>
      </c>
      <c r="D5401" s="7" t="inlineStr">
        <is>
          <t>جولة الإغلاق الكامل — إعادةُ بناءِ الواجهةِ والتجربةِ ومعاييرُ القبولِ البصري</t>
        </is>
      </c>
      <c r="E5401" s="7" t="inlineStr">
        <is>
          <t>§بوابات الإغلاق</t>
        </is>
      </c>
      <c r="F5401" s="7" t="inlineStr">
        <is>
          <t>UXR</t>
        </is>
      </c>
      <c r="G5401" s="7" t="inlineStr">
        <is>
          <t>قرار مالك موقَّع — نافذ</t>
        </is>
      </c>
      <c r="H5401" s="7" t="inlineStr">
        <is>
          <t>INJAZ-MASTER-MAP</t>
        </is>
      </c>
      <c r="I5401" s="7" t="inlineStr">
        <is>
          <t>ورقةُ أحكامٍ غيرِ مصنَّفة</t>
        </is>
      </c>
      <c r="J5401" s="7" t="inlineStr">
        <is>
          <t>—</t>
        </is>
      </c>
      <c r="K5401" s="7" t="inlineStr">
        <is>
          <t>اختبارُ بوابة: G2 لا تُعلَن مجتازةً قبل شرطِها كاملًا</t>
        </is>
      </c>
      <c r="L5401" s="7" t="inlineStr">
        <is>
          <t>مطلوب — يُقاس من النظام الحي</t>
        </is>
      </c>
      <c r="M5401" s="7" t="inlineStr">
        <is>
          <t>نافذ</t>
        </is>
      </c>
    </row>
    <row r="5402">
      <c r="A5402" s="7" t="n">
        <v>5401</v>
      </c>
      <c r="B5402" s="7" t="inlineStr">
        <is>
          <t>UXR-0115</t>
        </is>
      </c>
      <c r="C5402" s="7" t="inlineStr">
        <is>
          <t>بوابةُ الإغلاق «G3» — المخاطر: شرطُها سجلٌّ مركزيٌّ واحدٌ وصفرُ مصدرٍ موازٍ ومساحةٌ نطاقيةٌ لكل إدارةٍ ومؤشراتٌ وضوابطُ وإشاراتٌ عاملةٌ وميدانيٌّ مثبَتٌ وسيناريوهاتٌ مجتازة · ومالكُها إدارةُ المخاطر.</t>
        </is>
      </c>
      <c r="D5402" s="7" t="inlineStr">
        <is>
          <t>جولة الإغلاق الكامل — إعادةُ بناءِ الواجهةِ والتجربةِ ومعاييرُ القبولِ البصري</t>
        </is>
      </c>
      <c r="E5402" s="7" t="inlineStr">
        <is>
          <t>§بوابات الإغلاق</t>
        </is>
      </c>
      <c r="F5402" s="7" t="inlineStr">
        <is>
          <t>UXR</t>
        </is>
      </c>
      <c r="G5402" s="7" t="inlineStr">
        <is>
          <t>قرار مالك موقَّع — نافذ</t>
        </is>
      </c>
      <c r="H5402" s="7" t="inlineStr">
        <is>
          <t>INJAZ-MASTER-MAP</t>
        </is>
      </c>
      <c r="I5402" s="7" t="inlineStr">
        <is>
          <t>ورقةُ أحكامٍ غيرِ مصنَّفة</t>
        </is>
      </c>
      <c r="J5402" s="7" t="inlineStr">
        <is>
          <t>—</t>
        </is>
      </c>
      <c r="K5402" s="7" t="inlineStr">
        <is>
          <t>اختبارُ بوابة: G3 لا تُعلَن مجتازةً قبل شرطِها كاملًا</t>
        </is>
      </c>
      <c r="L5402" s="7" t="inlineStr">
        <is>
          <t>مطلوب — يُقاس من النظام الحي</t>
        </is>
      </c>
      <c r="M5402" s="7" t="inlineStr">
        <is>
          <t>نافذ</t>
        </is>
      </c>
    </row>
    <row r="5403">
      <c r="A5403" s="7" t="n">
        <v>5402</v>
      </c>
      <c r="B5403" s="7" t="inlineStr">
        <is>
          <t>UXR-0116</t>
        </is>
      </c>
      <c r="C5403" s="7" t="inlineStr">
        <is>
          <t>بوابةُ الإغلاق «G4» — الأفعالُ والأحداث: شرطُها ٢٤٤/٢٤٤ بعمقِ ربطٍ معلَنٍ وصفرُ معالجِ كتابةٍ بلا حكمِ قبل/بعدَ أو استثناءٍ مسبَّبٍ وصفرُ حدثٍ بلا مستهلكٍ وصفرُ فعلٍ حاكمٍ بلا حارسٍ وصفرُ ماليٍّ بلا عكس · ومالكُها مكتبُ الهندسة.</t>
        </is>
      </c>
      <c r="D5403" s="7" t="inlineStr">
        <is>
          <t>جولة الإغلاق الكامل — إعادةُ بناءِ الواجهةِ والتجربةِ ومعاييرُ القبولِ البصري</t>
        </is>
      </c>
      <c r="E5403" s="7" t="inlineStr">
        <is>
          <t>§بوابات الإغلاق</t>
        </is>
      </c>
      <c r="F5403" s="7" t="inlineStr">
        <is>
          <t>UXR</t>
        </is>
      </c>
      <c r="G5403" s="7" t="inlineStr">
        <is>
          <t>قرار مالك موقَّع — نافذ</t>
        </is>
      </c>
      <c r="H5403" s="7" t="inlineStr">
        <is>
          <t>INJAZ-MASTER-MAP</t>
        </is>
      </c>
      <c r="I5403" s="7" t="inlineStr">
        <is>
          <t>ورقةُ أحكامٍ غيرِ مصنَّفة</t>
        </is>
      </c>
      <c r="J5403" s="7" t="inlineStr">
        <is>
          <t>—</t>
        </is>
      </c>
      <c r="K5403" s="7" t="inlineStr">
        <is>
          <t>اختبارُ بوابة: G4 لا تُعلَن مجتازةً قبل شرطِها كاملًا</t>
        </is>
      </c>
      <c r="L5403" s="7" t="inlineStr">
        <is>
          <t>مطلوب — يُقاس من النظام الحي</t>
        </is>
      </c>
      <c r="M5403" s="7" t="inlineStr">
        <is>
          <t>نافذ</t>
        </is>
      </c>
    </row>
    <row r="5404">
      <c r="A5404" s="7" t="n">
        <v>5403</v>
      </c>
      <c r="B5404" s="7" t="inlineStr">
        <is>
          <t>UXR-0117</t>
        </is>
      </c>
      <c r="C5404" s="7" t="inlineStr">
        <is>
          <t>بوابةُ الإغلاق «G5» — الواجهةُ والتجربة: شرطُها مئةٌ بالمئةِ من الشاشاتِ المؤهَّلةِ تتبنى الغلافَ · وقشرةٌ موحَّدةٌ · ونظامٌ تصميميٌّ مطبَّقٌ · ومقارنةٌ بصريةٌ ناجحةٌ · ووصولٌ ناجحٌ · وشاشاتٌ تمثيليةٌ معتمدةٌ · وعيوبٌ حيةٌ مغلقة · ومالكُها فريقُ الواجهةِ والتصميم.</t>
        </is>
      </c>
      <c r="D5404" s="7" t="inlineStr">
        <is>
          <t>جولة الإغلاق الكامل — إعادةُ بناءِ الواجهةِ والتجربةِ ومعاييرُ القبولِ البصري</t>
        </is>
      </c>
      <c r="E5404" s="7" t="inlineStr">
        <is>
          <t>§بوابات الإغلاق</t>
        </is>
      </c>
      <c r="F5404" s="7" t="inlineStr">
        <is>
          <t>UXR</t>
        </is>
      </c>
      <c r="G5404" s="7" t="inlineStr">
        <is>
          <t>قرار مالك موقَّع — نافذ</t>
        </is>
      </c>
      <c r="H5404" s="7" t="inlineStr">
        <is>
          <t>INJAZ-MASTER-MAP</t>
        </is>
      </c>
      <c r="I5404" s="7" t="inlineStr">
        <is>
          <t>ورقةُ أحكامٍ غيرِ مصنَّفة</t>
        </is>
      </c>
      <c r="J5404" s="7" t="inlineStr">
        <is>
          <t>—</t>
        </is>
      </c>
      <c r="K5404" s="7" t="inlineStr">
        <is>
          <t>اختبارُ بوابة: G5 لا تُعلَن مجتازةً قبل شرطِها كاملًا</t>
        </is>
      </c>
      <c r="L5404" s="7" t="inlineStr">
        <is>
          <t>مطلوب — يُقاس من النظام الحي</t>
        </is>
      </c>
      <c r="M5404" s="7" t="inlineStr">
        <is>
          <t>نافذ</t>
        </is>
      </c>
    </row>
    <row r="5405">
      <c r="A5405" s="7" t="n">
        <v>5404</v>
      </c>
      <c r="B5405" s="7" t="inlineStr">
        <is>
          <t>UXR-0118</t>
        </is>
      </c>
      <c r="C5405" s="7" t="inlineStr">
        <is>
          <t>بوابةُ الإغلاق «G6» — البياناتُ وغيرُ الوظيفية: شرطُها عزلٌ ناجحٌ واستعادةٌ ناجحةٌ وحملٌ وتزامنٌ ونقطةُ وزمنُ استعادةٍ وتعافٍ وعقودُ واجهاتٍ مثبَتةٌ ولا كتابةَ للقديمةِ ولا طابورَ ميتًا غيرَ محكوم · ومالكُها مكتبُ الهندسة.</t>
        </is>
      </c>
      <c r="D5405" s="7" t="inlineStr">
        <is>
          <t>جولة الإغلاق الكامل — إعادةُ بناءِ الواجهةِ والتجربةِ ومعاييرُ القبولِ البصري</t>
        </is>
      </c>
      <c r="E5405" s="7" t="inlineStr">
        <is>
          <t>§بوابات الإغلاق</t>
        </is>
      </c>
      <c r="F5405" s="7" t="inlineStr">
        <is>
          <t>UXR</t>
        </is>
      </c>
      <c r="G5405" s="7" t="inlineStr">
        <is>
          <t>قرار مالك موقَّع — نافذ</t>
        </is>
      </c>
      <c r="H5405" s="7" t="inlineStr">
        <is>
          <t>INJAZ-MASTER-MAP</t>
        </is>
      </c>
      <c r="I5405" s="7" t="inlineStr">
        <is>
          <t>ورقةُ أحكامٍ غيرِ مصنَّفة</t>
        </is>
      </c>
      <c r="J5405" s="7" t="inlineStr">
        <is>
          <t>—</t>
        </is>
      </c>
      <c r="K5405" s="7" t="inlineStr">
        <is>
          <t>اختبارُ بوابة: G6 لا تُعلَن مجتازةً قبل شرطِها كاملًا</t>
        </is>
      </c>
      <c r="L5405" s="7" t="inlineStr">
        <is>
          <t>مطلوب — يُقاس من النظام الحي</t>
        </is>
      </c>
      <c r="M5405" s="7" t="inlineStr">
        <is>
          <t>نافذ</t>
        </is>
      </c>
    </row>
    <row r="5406">
      <c r="A5406" s="7" t="n">
        <v>5405</v>
      </c>
      <c r="B5406" s="7" t="inlineStr">
        <is>
          <t>UXR-0119</t>
        </is>
      </c>
      <c r="C5406" s="7" t="inlineStr">
        <is>
          <t>بوابةُ الإغلاق «G7» — القبولُ والإطلاق: شرطُها محضرٌ أحدثُ من آخرِ تغييرٍ وتواقيعُ مكتملةٌ وتمرينُ رجوعٍ ناجحٌ وملاحظةُ إصدارٍ ومراقبةُ ما بعدَه وقرارُ المضيِّ · ومالكُها الرئيسُ التنفيذي.</t>
        </is>
      </c>
      <c r="D5406" s="7" t="inlineStr">
        <is>
          <t>جولة الإغلاق الكامل — إعادةُ بناءِ الواجهةِ والتجربةِ ومعاييرُ القبولِ البصري</t>
        </is>
      </c>
      <c r="E5406" s="7" t="inlineStr">
        <is>
          <t>§بوابات الإغلاق</t>
        </is>
      </c>
      <c r="F5406" s="7" t="inlineStr">
        <is>
          <t>UXR</t>
        </is>
      </c>
      <c r="G5406" s="7" t="inlineStr">
        <is>
          <t>قرار مالك موقَّع — نافذ</t>
        </is>
      </c>
      <c r="H5406" s="7" t="inlineStr">
        <is>
          <t>INJAZ-MASTER-MAP</t>
        </is>
      </c>
      <c r="I5406" s="7" t="inlineStr">
        <is>
          <t>ورقةُ أحكامٍ غيرِ مصنَّفة</t>
        </is>
      </c>
      <c r="J5406" s="7" t="inlineStr">
        <is>
          <t>—</t>
        </is>
      </c>
      <c r="K5406" s="7" t="inlineStr">
        <is>
          <t>اختبارُ بوابة: G7 لا تُعلَن مجتازةً قبل شرطِها كاملًا</t>
        </is>
      </c>
      <c r="L5406" s="7" t="inlineStr">
        <is>
          <t>مطلوب — يُقاس من النظام الحي</t>
        </is>
      </c>
      <c r="M5406" s="7" t="inlineStr">
        <is>
          <t>نافذ</t>
        </is>
      </c>
    </row>
    <row r="5407">
      <c r="A5407" s="7" t="n">
        <v>5406</v>
      </c>
      <c r="B5407" s="7" t="inlineStr">
        <is>
          <t>UXR-0120</t>
        </is>
      </c>
      <c r="C5407" s="7" t="inlineStr">
        <is>
          <t>لا يُعلَن بندٌ مغلقًا إلا بتطابقِ القرارِ والتنفيذِ والدليلِ معًا — وإحداها مفتوحةٌ تعني البندَ مفتوحًا.</t>
        </is>
      </c>
      <c r="D5407" s="7" t="inlineStr">
        <is>
          <t>جولة الإغلاق الكامل — إعادةُ بناءِ الواجهةِ والتجربةِ ومعاييرُ القبولِ البصري</t>
        </is>
      </c>
      <c r="E5407" s="7" t="inlineStr">
        <is>
          <t>§بوابات الإغلاق</t>
        </is>
      </c>
      <c r="F5407" s="7" t="inlineStr">
        <is>
          <t>UXR</t>
        </is>
      </c>
      <c r="G5407" s="7" t="inlineStr">
        <is>
          <t>قرار مالك موقَّع — نافذ</t>
        </is>
      </c>
      <c r="H5407" s="7" t="inlineStr">
        <is>
          <t>INJAZ-MASTER-MAP</t>
        </is>
      </c>
      <c r="I5407" s="7" t="inlineStr">
        <is>
          <t>ورقةُ أحكامٍ غيرِ مصنَّفة</t>
        </is>
      </c>
      <c r="J5407" s="7" t="inlineStr">
        <is>
          <t>—</t>
        </is>
      </c>
      <c r="K5407" s="7" t="inlineStr">
        <is>
          <t>اختبارُ إغلاق: صفرُ بندٍ مغلقٍ بحالتين من ثلاث</t>
        </is>
      </c>
      <c r="L5407" s="7" t="inlineStr">
        <is>
          <t>مطلوب — يُقاس من النظام الحي</t>
        </is>
      </c>
      <c r="M5407" s="7" t="inlineStr">
        <is>
          <t>نافذ</t>
        </is>
      </c>
    </row>
    <row r="5408">
      <c r="A5408" s="7" t="n">
        <v>5407</v>
      </c>
      <c r="B5408" s="7" t="inlineStr">
        <is>
          <t>UXR-0121</t>
        </is>
      </c>
      <c r="C5408" s="7" t="inlineStr">
        <is>
          <t>◆ لا يُنقل بندٌ من حواجزِ الإصدارِ إلى الدَّينِ المؤجَّلِ لتجميلِ نسبةِ الإنجاز — والنقلُ يحتاج قرارَ مالكٍ موثَّقًا بحيثياته.</t>
        </is>
      </c>
      <c r="D5408" s="7" t="inlineStr">
        <is>
          <t>جولة الإغلاق الكامل — إعادةُ بناءِ الواجهةِ والتجربةِ ومعاييرُ القبولِ البصري</t>
        </is>
      </c>
      <c r="E5408" s="7" t="inlineStr">
        <is>
          <t>§بوابات الإغلاق</t>
        </is>
      </c>
      <c r="F5408" s="7" t="inlineStr">
        <is>
          <t>UXR</t>
        </is>
      </c>
      <c r="G5408" s="7" t="inlineStr">
        <is>
          <t>قرار مالك موقَّع — نافذ</t>
        </is>
      </c>
      <c r="H5408" s="7" t="inlineStr">
        <is>
          <t>INJAZ-MASTER-MAP</t>
        </is>
      </c>
      <c r="I5408" s="7" t="inlineStr">
        <is>
          <t>ورقةُ أحكامٍ غيرِ مصنَّفة</t>
        </is>
      </c>
      <c r="J5408" s="7" t="inlineStr">
        <is>
          <t>—</t>
        </is>
      </c>
      <c r="K5408" s="7" t="inlineStr">
        <is>
          <t>اختبارُ نزاهة: كلُّ نقلٍ بين السجلاتِ له قرارٌ مؤرَّخٌ ومسبَّب</t>
        </is>
      </c>
      <c r="L5408" s="7" t="inlineStr">
        <is>
          <t>مطلوب — يُقاس من النظام الحي</t>
        </is>
      </c>
      <c r="M5408" s="7" t="inlineStr">
        <is>
          <t>نافذ</t>
        </is>
      </c>
    </row>
    <row r="5409">
      <c r="A5409" s="7" t="n">
        <v>5408</v>
      </c>
      <c r="B5409" s="7" t="inlineStr">
        <is>
          <t>UXR-0122</t>
        </is>
      </c>
      <c r="C5409" s="7" t="inlineStr">
        <is>
          <t>◆ تُصحَّح المقاييسُ الستةُ من القياسِ الحيِّ ولا تُنقل من نصٍّ سابق — وكلُّ مقياسٍ يحمل تاريخَ قياسه.</t>
        </is>
      </c>
      <c r="D5409" s="7" t="inlineStr">
        <is>
          <t>إعادة بناء الواجهة — التصحيحُ بعد التدقيقِ الحيِّ 2026-08-08</t>
        </is>
      </c>
      <c r="E5409" s="7" t="inlineStr">
        <is>
          <t>§المقاييس</t>
        </is>
      </c>
      <c r="F5409" s="7" t="inlineStr">
        <is>
          <t>UXR</t>
        </is>
      </c>
      <c r="G5409" s="7" t="inlineStr">
        <is>
          <t>قرار مالك موقَّع — نافذ</t>
        </is>
      </c>
      <c r="H5409" s="7" t="inlineStr">
        <is>
          <t>INJAZ-MASTER-MAP</t>
        </is>
      </c>
      <c r="I5409" s="7" t="inlineStr">
        <is>
          <t>ورقةُ أحكامٍ غيرِ مصنَّفة</t>
        </is>
      </c>
      <c r="J5409" s="7" t="inlineStr">
        <is>
          <t>—</t>
        </is>
      </c>
      <c r="K5409" s="7" t="inlineStr">
        <is>
          <t>اختبارُ تحديث: كلُّ مقياسٍ بتاريخِ قياسه ولا رقمَ أقدمَ من آخرِ جولة</t>
        </is>
      </c>
      <c r="L5409" s="7" t="inlineStr">
        <is>
          <t>مطلوب — يُقاس من النظام الحي</t>
        </is>
      </c>
      <c r="M5409" s="7" t="inlineStr">
        <is>
          <t>نافذ</t>
        </is>
      </c>
    </row>
    <row r="5410">
      <c r="A5410" s="7" t="n">
        <v>5409</v>
      </c>
      <c r="B5410" s="7" t="inlineStr">
        <is>
          <t>UXR-0123</t>
        </is>
      </c>
      <c r="C5410" s="7" t="inlineStr">
        <is>
          <t>المقياس «Screen Definition — تعريفُ الشاشة»: ملفُّ شاشةٍ فريدٌ بغرضٍ ومالكٍ وأعمدةٍ وأفعال · مصدرُه nav09_file_map · قيمتُه ٢٠٦ · تاريخُ قياسه 2026-08-08 · حالتُه ✔ مطابقٌ للقياس الحي — ◆ الوحدةُ الوحيدةُ التي يُقاس بها «كم شاشةً في النظام».</t>
        </is>
      </c>
      <c r="D5410" s="7" t="inlineStr">
        <is>
          <t>إعادة بناء الواجهة — التصحيحُ بعد التدقيقِ الحيِّ 2026-08-08</t>
        </is>
      </c>
      <c r="E5410" s="7" t="inlineStr">
        <is>
          <t>§المقاييس</t>
        </is>
      </c>
      <c r="F5410" s="7" t="inlineStr">
        <is>
          <t>UXR</t>
        </is>
      </c>
      <c r="G5410" s="7" t="inlineStr">
        <is>
          <t>قرار مالك موقَّع — نافذ</t>
        </is>
      </c>
      <c r="H5410" s="7" t="inlineStr">
        <is>
          <t>INJAZ-MASTER-MAP</t>
        </is>
      </c>
      <c r="I5410" s="7" t="inlineStr">
        <is>
          <t>ورقةُ أحكامٍ غيرِ مصنَّفة</t>
        </is>
      </c>
      <c r="J5410" s="7" t="inlineStr">
        <is>
          <t>—</t>
        </is>
      </c>
      <c r="K5410" s="7" t="inlineStr">
        <is>
          <t>اختبارُ قياس: «Screen Definition — تعريفُ الشاشة» يطابق مصدرَه وقيمتَه في القياسِ التالي</t>
        </is>
      </c>
      <c r="L5410" s="7" t="inlineStr">
        <is>
          <t>مطلوب — يُقاس من النظام الحي</t>
        </is>
      </c>
      <c r="M5410" s="7" t="inlineStr">
        <is>
          <t>نافذ</t>
        </is>
      </c>
    </row>
    <row r="5411">
      <c r="A5411" s="7" t="n">
        <v>5410</v>
      </c>
      <c r="B5411" s="7" t="inlineStr">
        <is>
          <t>UXR-0124</t>
        </is>
      </c>
      <c r="C5411" s="7" t="inlineStr">
        <is>
          <t>المقياس «Navigation Appearance — ظهورُ تنقّل»: ظهورُ شاشةٍ في السايدبار لدورٍ ونطاق · مصدرُه nav_items · active · قيمتُه ١١١٠ · تاريخُ قياسه 2026-08-08 · حالتُه ◆ صُحِّح من ١٠٧٥ — الزيادةُ ٣٥ من أفعال المخاطر — الشاشةُ الواحدةُ تظهر لأدوارٍ عدةٍ — ولا يُقاس به عددُ الشاشات.</t>
        </is>
      </c>
      <c r="D5411" s="7" t="inlineStr">
        <is>
          <t>إعادة بناء الواجهة — التصحيحُ بعد التدقيقِ الحيِّ 2026-08-08</t>
        </is>
      </c>
      <c r="E5411" s="7" t="inlineStr">
        <is>
          <t>§المقاييس</t>
        </is>
      </c>
      <c r="F5411" s="7" t="inlineStr">
        <is>
          <t>UXR</t>
        </is>
      </c>
      <c r="G5411" s="7" t="inlineStr">
        <is>
          <t>قرار مالك موقَّع — نافذ</t>
        </is>
      </c>
      <c r="H5411" s="7" t="inlineStr">
        <is>
          <t>INJAZ-MASTER-MAP</t>
        </is>
      </c>
      <c r="I5411" s="7" t="inlineStr">
        <is>
          <t>ورقةُ أحكامٍ غيرِ مصنَّفة</t>
        </is>
      </c>
      <c r="J5411" s="7" t="inlineStr">
        <is>
          <t>—</t>
        </is>
      </c>
      <c r="K5411" s="7" t="inlineStr">
        <is>
          <t>اختبارُ قياس: «Navigation Appearance — ظهورُ تنقّل» يطابق مصدرَه وقيمتَه في القياسِ التالي</t>
        </is>
      </c>
      <c r="L5411" s="7" t="inlineStr">
        <is>
          <t>مطلوب — يُقاس من النظام الحي</t>
        </is>
      </c>
      <c r="M5411" s="7" t="inlineStr">
        <is>
          <t>نافذ</t>
        </is>
      </c>
    </row>
    <row r="5412">
      <c r="A5412" s="7" t="n">
        <v>5411</v>
      </c>
      <c r="B5412" s="7" t="inlineStr">
        <is>
          <t>UXR-0125</t>
        </is>
      </c>
      <c r="C5412" s="7" t="inlineStr">
        <is>
          <t>المقياس «Route Instance — نسخةُ مسار»: مسارٌ حيٌّ مسجَّلٌ في جدولِ الوحدات · مصدرُه modules — حصرًا · قيمتُه ٣٢٠ · تاريخُ قياسه 2026-08-08 · حالتُه ◆ صُحِّح من ٣١٠ · ◆ والمصدرُ محسومٌ modules حصرًا — ◆ وأيُّ أداةٍ تقيسه من nav_items تقيس مقياسًا آخرَ ولا تسمّيه بهذا الاسم.</t>
        </is>
      </c>
      <c r="D5412" s="7" t="inlineStr">
        <is>
          <t>إعادة بناء الواجهة — التصحيحُ بعد التدقيقِ الحيِّ 2026-08-08</t>
        </is>
      </c>
      <c r="E5412" s="7" t="inlineStr">
        <is>
          <t>§المقاييس</t>
        </is>
      </c>
      <c r="F5412" s="7" t="inlineStr">
        <is>
          <t>UXR</t>
        </is>
      </c>
      <c r="G5412" s="7" t="inlineStr">
        <is>
          <t>قرار مالك موقَّع — نافذ</t>
        </is>
      </c>
      <c r="H5412" s="7" t="inlineStr">
        <is>
          <t>INJAZ-MASTER-MAP</t>
        </is>
      </c>
      <c r="I5412" s="7" t="inlineStr">
        <is>
          <t>ورقةُ أحكامٍ غيرِ مصنَّفة</t>
        </is>
      </c>
      <c r="J5412" s="7" t="inlineStr">
        <is>
          <t>—</t>
        </is>
      </c>
      <c r="K5412" s="7" t="inlineStr">
        <is>
          <t>اختبارُ قياس: «Route Instance — نسخةُ مسار» يطابق مصدرَه وقيمتَه في القياسِ التالي</t>
        </is>
      </c>
      <c r="L5412" s="7" t="inlineStr">
        <is>
          <t>مطلوب — يُقاس من النظام الحي</t>
        </is>
      </c>
      <c r="M5412" s="7" t="inlineStr">
        <is>
          <t>نافذ</t>
        </is>
      </c>
    </row>
    <row r="5413">
      <c r="A5413" s="7" t="n">
        <v>5412</v>
      </c>
      <c r="B5413" s="7" t="inlineStr">
        <is>
          <t>UXR-0126</t>
        </is>
      </c>
      <c r="C5413" s="7" t="inlineStr">
        <is>
          <t>المقياس «UX Adoption Unit — وحدةُ تبنٍّ»: وحدةٌ يُقاس عليها تبنّي معيارِ الشاشات · مصدرُه عدّادُ التبنّي — بمقامٍ كاملٍ لا مستبعِد · قيمتُه ٣٤٦ · تاريخُ قياسه 2026-08-08 · حالتُه ◆ صُحِّح من ٢٨٨ — فالمقامُ القديمُ يستبعد ١١ مجلدًا فيها ٦١ شاشةً حية — ◆ ومنها مجلدُ المخاطرِ بعشرِ شاشاتِه — وهو الوحيدُ الذي تبنّى المكوناتِ فعلًا.</t>
        </is>
      </c>
      <c r="D5413" s="7" t="inlineStr">
        <is>
          <t>إعادة بناء الواجهة — التصحيحُ بعد التدقيقِ الحيِّ 2026-08-08</t>
        </is>
      </c>
      <c r="E5413" s="7" t="inlineStr">
        <is>
          <t>§المقاييس</t>
        </is>
      </c>
      <c r="F5413" s="7" t="inlineStr">
        <is>
          <t>UXR</t>
        </is>
      </c>
      <c r="G5413" s="7" t="inlineStr">
        <is>
          <t>قرار مالك موقَّع — نافذ</t>
        </is>
      </c>
      <c r="H5413" s="7" t="inlineStr">
        <is>
          <t>INJAZ-MASTER-MAP</t>
        </is>
      </c>
      <c r="I5413" s="7" t="inlineStr">
        <is>
          <t>ورقةُ أحكامٍ غيرِ مصنَّفة</t>
        </is>
      </c>
      <c r="J5413" s="7" t="inlineStr">
        <is>
          <t>—</t>
        </is>
      </c>
      <c r="K5413" s="7" t="inlineStr">
        <is>
          <t>اختبارُ قياس: «UX Adoption Unit — وحدةُ تبنٍّ» يطابق مصدرَه وقيمتَه في القياسِ التالي</t>
        </is>
      </c>
      <c r="L5413" s="7" t="inlineStr">
        <is>
          <t>مطلوب — يُقاس من النظام الحي</t>
        </is>
      </c>
      <c r="M5413" s="7" t="inlineStr">
        <is>
          <t>نافذ</t>
        </is>
      </c>
    </row>
    <row r="5414">
      <c r="A5414" s="7" t="n">
        <v>5413</v>
      </c>
      <c r="B5414" s="7" t="inlineStr">
        <is>
          <t>UXR-0127</t>
        </is>
      </c>
      <c r="C5414" s="7" t="inlineStr">
        <is>
          <t>المقياس «Governing Column Unit — وحدةُ أعمدةٍ حاكمة»: وحدةٌ تُقاس بمعيار الأعمدةِ الحاكمة · مصدرُه فاحصُ الحوكمة · قيمتُه ٣٤٦ · تاريخُ قياسه 2026-08-08 · حالتُه ◆ ٢٩٠/٣٤٦ بالمقامِ الكاملِ · و٢٦٣/٢٨٨ بالقديم — ويُعلَن بالمقامِ الكاملِ لا المستبعِد.</t>
        </is>
      </c>
      <c r="D5414" s="7" t="inlineStr">
        <is>
          <t>إعادة بناء الواجهة — التصحيحُ بعد التدقيقِ الحيِّ 2026-08-08</t>
        </is>
      </c>
      <c r="E5414" s="7" t="inlineStr">
        <is>
          <t>§المقاييس</t>
        </is>
      </c>
      <c r="F5414" s="7" t="inlineStr">
        <is>
          <t>UXR</t>
        </is>
      </c>
      <c r="G5414" s="7" t="inlineStr">
        <is>
          <t>قرار مالك موقَّع — نافذ</t>
        </is>
      </c>
      <c r="H5414" s="7" t="inlineStr">
        <is>
          <t>INJAZ-MASTER-MAP</t>
        </is>
      </c>
      <c r="I5414" s="7" t="inlineStr">
        <is>
          <t>ورقةُ أحكامٍ غيرِ مصنَّفة</t>
        </is>
      </c>
      <c r="J5414" s="7" t="inlineStr">
        <is>
          <t>—</t>
        </is>
      </c>
      <c r="K5414" s="7" t="inlineStr">
        <is>
          <t>اختبارُ قياس: «Governing Column Unit — وحدةُ أعمدةٍ حاكمة» يطابق مصدرَه وقيمتَه في القياسِ التالي</t>
        </is>
      </c>
      <c r="L5414" s="7" t="inlineStr">
        <is>
          <t>مطلوب — يُقاس من النظام الحي</t>
        </is>
      </c>
      <c r="M5414" s="7" t="inlineStr">
        <is>
          <t>نافذ</t>
        </is>
      </c>
    </row>
    <row r="5415">
      <c r="A5415" s="7" t="n">
        <v>5414</v>
      </c>
      <c r="B5415" s="7" t="inlineStr">
        <is>
          <t>UXR-0128</t>
        </is>
      </c>
      <c r="C5415" s="7" t="inlineStr">
        <is>
          <t>المقياس «Action Definition — تعريفُ فعل»: رمزُ فعلٍ فريدٌ بمعنًى واحدٍ في القاموس · مصدرُه nav09_action_map · قيمتُه ٢٧٢ · تاريخُ قياسه 2026-08-08 · حالتُه ◆ صُحِّح من ٢٤٤ — الزيادةُ ٢٨ فعلًا للمخاطرِ و٥ مرادفات — المعنى لا الظهور — وصفرُ رمزٍ بمعنيين.</t>
        </is>
      </c>
      <c r="D5415" s="7" t="inlineStr">
        <is>
          <t>إعادة بناء الواجهة — التصحيحُ بعد التدقيقِ الحيِّ 2026-08-08</t>
        </is>
      </c>
      <c r="E5415" s="7" t="inlineStr">
        <is>
          <t>§المقاييس</t>
        </is>
      </c>
      <c r="F5415" s="7" t="inlineStr">
        <is>
          <t>UXR</t>
        </is>
      </c>
      <c r="G5415" s="7" t="inlineStr">
        <is>
          <t>قرار مالك موقَّع — نافذ</t>
        </is>
      </c>
      <c r="H5415" s="7" t="inlineStr">
        <is>
          <t>INJAZ-MASTER-MAP</t>
        </is>
      </c>
      <c r="I5415" s="7" t="inlineStr">
        <is>
          <t>ورقةُ أحكامٍ غيرِ مصنَّفة</t>
        </is>
      </c>
      <c r="J5415" s="7" t="inlineStr">
        <is>
          <t>—</t>
        </is>
      </c>
      <c r="K5415" s="7" t="inlineStr">
        <is>
          <t>اختبارُ قياس: «Action Definition — تعريفُ فعل» يطابق مصدرَه وقيمتَه في القياسِ التالي</t>
        </is>
      </c>
      <c r="L5415" s="7" t="inlineStr">
        <is>
          <t>مطلوب — يُقاس من النظام الحي</t>
        </is>
      </c>
      <c r="M5415" s="7" t="inlineStr">
        <is>
          <t>نافذ</t>
        </is>
      </c>
    </row>
    <row r="5416">
      <c r="A5416" s="7" t="n">
        <v>5415</v>
      </c>
      <c r="B5416" s="7" t="inlineStr">
        <is>
          <t>UXR-0129</t>
        </is>
      </c>
      <c r="C5416" s="7" t="inlineStr">
        <is>
          <t>المقياس «Action Instance — نسخةُ فعل»: ظهورُ الفعلِ زرًّا في شاشةٍ بعينها · مصدرُه مسحُ الشاشاتِ — منهجٌ معلَنٌ بسقفٍ ظنيّ · قيمتُه ◆ يُقاس ولا يُنقل · تاريخُ قياسه 2026-08-08 · حالتُه ◆ سُحب الرقمُ ٣١٦ — كان تقديرًا قبليًّا لا قياسًا — ◆ ولا يُنشر رقمٌ له قبل قياسٍ بمنهجٍ معلَنٍ وحدٍّ ظنيٍّ مذكور.</t>
        </is>
      </c>
      <c r="D5416" s="7" t="inlineStr">
        <is>
          <t>إعادة بناء الواجهة — التصحيحُ بعد التدقيقِ الحيِّ 2026-08-08</t>
        </is>
      </c>
      <c r="E5416" s="7" t="inlineStr">
        <is>
          <t>§المقاييس</t>
        </is>
      </c>
      <c r="F5416" s="7" t="inlineStr">
        <is>
          <t>UXR</t>
        </is>
      </c>
      <c r="G5416" s="7" t="inlineStr">
        <is>
          <t>قرار مالك موقَّع — نافذ</t>
        </is>
      </c>
      <c r="H5416" s="7" t="inlineStr">
        <is>
          <t>INJAZ-MASTER-MAP</t>
        </is>
      </c>
      <c r="I5416" s="7" t="inlineStr">
        <is>
          <t>ورقةُ أحكامٍ غيرِ مصنَّفة</t>
        </is>
      </c>
      <c r="J5416" s="7" t="inlineStr">
        <is>
          <t>—</t>
        </is>
      </c>
      <c r="K5416" s="7" t="inlineStr">
        <is>
          <t>اختبارُ قياس: «Action Instance — نسخةُ فعل» يطابق مصدرَه وقيمتَه في القياسِ التالي</t>
        </is>
      </c>
      <c r="L5416" s="7" t="inlineStr">
        <is>
          <t>مطلوب — يُقاس من النظام الحي</t>
        </is>
      </c>
      <c r="M5416" s="7" t="inlineStr">
        <is>
          <t>نافذ</t>
        </is>
      </c>
    </row>
    <row r="5417">
      <c r="A5417" s="7" t="n">
        <v>5416</v>
      </c>
      <c r="B5417" s="7" t="inlineStr">
        <is>
          <t>UXR-0130</t>
        </is>
      </c>
      <c r="C5417" s="7" t="inlineStr">
        <is>
          <t>المقياس «◆ الحكمُ الملزم»: كلُّ نسبةٍ تذكر مقياسَها ومقامَه ومصدرَه وتاريخَ قياسه · مصدرُه — · قيمتُه — · تاريخُ قياسه — · حالتُه ◆ والأربعةُ معًا لا واحدٌ منها — ◆ ولا يُنشر رقمٌ لم يُقَس — والتقديرُ يُوسَم تقديرًا صريحًا.</t>
        </is>
      </c>
      <c r="D5417" s="7" t="inlineStr">
        <is>
          <t>إعادة بناء الواجهة — التصحيحُ بعد التدقيقِ الحيِّ 2026-08-08</t>
        </is>
      </c>
      <c r="E5417" s="7" t="inlineStr">
        <is>
          <t>§المقاييس</t>
        </is>
      </c>
      <c r="F5417" s="7" t="inlineStr">
        <is>
          <t>UXR</t>
        </is>
      </c>
      <c r="G5417" s="7" t="inlineStr">
        <is>
          <t>قرار مالك موقَّع — نافذ</t>
        </is>
      </c>
      <c r="H5417" s="7" t="inlineStr">
        <is>
          <t>INJAZ-MASTER-MAP</t>
        </is>
      </c>
      <c r="I5417" s="7" t="inlineStr">
        <is>
          <t>ورقةُ أحكامٍ غيرِ مصنَّفة</t>
        </is>
      </c>
      <c r="J5417" s="7" t="inlineStr">
        <is>
          <t>—</t>
        </is>
      </c>
      <c r="K5417" s="7" t="inlineStr">
        <is>
          <t>اختبارُ قياس: «◆ الحكمُ الملزم» يطابق مصدرَه وقيمتَه في القياسِ التالي</t>
        </is>
      </c>
      <c r="L5417" s="7" t="inlineStr">
        <is>
          <t>مطلوب — يُقاس من النظام الحي</t>
        </is>
      </c>
      <c r="M5417" s="7" t="inlineStr">
        <is>
          <t>نافذ</t>
        </is>
      </c>
    </row>
    <row r="5418">
      <c r="A5418" s="7" t="n">
        <v>5417</v>
      </c>
      <c r="B5418" s="7" t="inlineStr">
        <is>
          <t>UXR-0131</t>
        </is>
      </c>
      <c r="C5418" s="7" t="inlineStr">
        <is>
          <t>◆ لا يُنشر رقمٌ لم يُقَس — والتقديرُ القبليُّ يُوسَم «تقديرًا» صريحًا ولا يُقرأ قياسًا.</t>
        </is>
      </c>
      <c r="D5418" s="7" t="inlineStr">
        <is>
          <t>إعادة بناء الواجهة — التصحيحُ بعد التدقيقِ الحيِّ 2026-08-08</t>
        </is>
      </c>
      <c r="E5418" s="7" t="inlineStr">
        <is>
          <t>§المقاييس</t>
        </is>
      </c>
      <c r="F5418" s="7" t="inlineStr">
        <is>
          <t>UXR</t>
        </is>
      </c>
      <c r="G5418" s="7" t="inlineStr">
        <is>
          <t>قرار مالك موقَّع — نافذ</t>
        </is>
      </c>
      <c r="H5418" s="7" t="inlineStr">
        <is>
          <t>INJAZ-MASTER-MAP</t>
        </is>
      </c>
      <c r="I5418" s="7" t="inlineStr">
        <is>
          <t>ورقةُ أحكامٍ غيرِ مصنَّفة</t>
        </is>
      </c>
      <c r="J5418" s="7" t="inlineStr">
        <is>
          <t>—</t>
        </is>
      </c>
      <c r="K5418" s="7" t="inlineStr">
        <is>
          <t>اختبارُ نزاهة: صفرُ رقمٍ منشورٍ بلا مصدرٍ وتاريخِ قياس</t>
        </is>
      </c>
      <c r="L5418" s="7" t="inlineStr">
        <is>
          <t>مطلوب — يُقاس من النظام الحي</t>
        </is>
      </c>
      <c r="M5418" s="7" t="inlineStr">
        <is>
          <t>نافذ</t>
        </is>
      </c>
    </row>
    <row r="5419">
      <c r="A5419" s="7" t="n">
        <v>5418</v>
      </c>
      <c r="B5419" s="7" t="inlineStr">
        <is>
          <t>UXR-0132</t>
        </is>
      </c>
      <c r="C5419" s="7" t="inlineStr">
        <is>
          <t>عيوبُ القياسِ تُسجَّل عيوبًا رسميةً كغيرها — فالعدّادُ الخاطئُ أخطرُ من العيبِ الذي يقيسه.</t>
        </is>
      </c>
      <c r="D5419" s="7" t="inlineStr">
        <is>
          <t>إعادة بناء الواجهة — التصحيحُ بعد التدقيقِ الحيِّ 2026-08-08</t>
        </is>
      </c>
      <c r="E5419" s="7" t="inlineStr">
        <is>
          <t>§عيوب القياس</t>
        </is>
      </c>
      <c r="F5419" s="7" t="inlineStr">
        <is>
          <t>UXR</t>
        </is>
      </c>
      <c r="G5419" s="7" t="inlineStr">
        <is>
          <t>قرار مالك موقَّع — نافذ</t>
        </is>
      </c>
      <c r="H5419" s="7" t="inlineStr">
        <is>
          <t>INJAZ-MASTER-MAP</t>
        </is>
      </c>
      <c r="I5419" s="7" t="inlineStr">
        <is>
          <t>ورقةُ أحكامٍ غيرِ مصنَّفة</t>
        </is>
      </c>
      <c r="J5419" s="7" t="inlineStr">
        <is>
          <t>—</t>
        </is>
      </c>
      <c r="K5419" s="7" t="inlineStr">
        <is>
          <t>اختبارُ سجل: كلُّ عيبِ قياسٍ بمعرّفٍ ومالكٍ ودليلِ إغلاق</t>
        </is>
      </c>
      <c r="L5419" s="7" t="inlineStr">
        <is>
          <t>مطلوب — يُقاس من النظام الحي</t>
        </is>
      </c>
      <c r="M5419" s="7" t="inlineStr">
        <is>
          <t>نافذ</t>
        </is>
      </c>
    </row>
    <row r="5420">
      <c r="A5420" s="7" t="n">
        <v>5419</v>
      </c>
      <c r="B5420" s="7" t="inlineStr">
        <is>
          <t>UXR-0133</t>
        </is>
      </c>
      <c r="C5420" s="7" t="inlineStr">
        <is>
          <t>عيبُ القياس «MD-01» — مقامُ التبنّي يستبعد أحدَ عشرَ مجلدًا فيها إحدى وستون شاشةً حية · خطورتُه حرجة · الشاهدُ: العدّادُ الرسميُّ يبلّغ «المكونات ٢/٢٨٨» والقياسُ الكاملُ ٥/٣٤٦ — ومجلدُ المخاطرِ بعشرِ شاشاتِه مستبعَدٌ وهو الوحيدُ المتبنّي فعلًا · السبب: ◆ العدّادُ يُخفي إنجازَه هو — والاستبعادُ غيرُ معلَنٍ في تعريفِ المقياس · مالكُه مكتبُ الهندسة.</t>
        </is>
      </c>
      <c r="D5420" s="7" t="inlineStr">
        <is>
          <t>إعادة بناء الواجهة — التصحيحُ بعد التدقيقِ الحيِّ 2026-08-08</t>
        </is>
      </c>
      <c r="E5420" s="7" t="inlineStr">
        <is>
          <t>§عيوب القياس</t>
        </is>
      </c>
      <c r="F5420" s="7" t="inlineStr">
        <is>
          <t>UXR</t>
        </is>
      </c>
      <c r="G5420" s="7" t="inlineStr">
        <is>
          <t>قرار مالك موقَّع — نافذ</t>
        </is>
      </c>
      <c r="H5420" s="7" t="inlineStr">
        <is>
          <t>INJAZ-MASTER-MAP</t>
        </is>
      </c>
      <c r="I5420" s="7" t="inlineStr">
        <is>
          <t>ورقةُ أحكامٍ غيرِ مصنَّفة</t>
        </is>
      </c>
      <c r="J5420" s="7" t="inlineStr">
        <is>
          <t>—</t>
        </is>
      </c>
      <c r="K5420" s="7" t="inlineStr">
        <is>
          <t>اختبارُ إغلاق: المقامُ الكاملُ ٣٤٦ معلَنٌ · وأيُّ استبعادٍ مذكورٌ بمجلداتِه وسببِ كلٍّ</t>
        </is>
      </c>
      <c r="L5420" s="7" t="inlineStr">
        <is>
          <t>مطلوب — يُقاس من النظام الحي</t>
        </is>
      </c>
      <c r="M5420" s="7" t="inlineStr">
        <is>
          <t>نافذ</t>
        </is>
      </c>
    </row>
    <row r="5421">
      <c r="A5421" s="7" t="n">
        <v>5420</v>
      </c>
      <c r="B5421" s="7" t="inlineStr">
        <is>
          <t>UXR-0134</t>
        </is>
      </c>
      <c r="C5421" s="7" t="inlineStr">
        <is>
          <t>عيبُ القياس «MD-02» — «Route Instance» يُقاس بمنهجين تحت اسمٍ واحد · خطورتُه حرجة · الشاهدُ: الوثيقةُ تعلن المصدرَ modules · والأداةُ تقيس nav_items — والفرقُ ٣٢٠ مقابلَ ١٠٣٧ · السبب: ◆ منهجان تحت اسمٍ واحدٍ يُنتجان رقمين لا يُقارَنان · مالكُه مكتبُ الهندسة.</t>
        </is>
      </c>
      <c r="D5421" s="7" t="inlineStr">
        <is>
          <t>إعادة بناء الواجهة — التصحيحُ بعد التدقيقِ الحيِّ 2026-08-08</t>
        </is>
      </c>
      <c r="E5421" s="7" t="inlineStr">
        <is>
          <t>§عيوب القياس</t>
        </is>
      </c>
      <c r="F5421" s="7" t="inlineStr">
        <is>
          <t>UXR</t>
        </is>
      </c>
      <c r="G5421" s="7" t="inlineStr">
        <is>
          <t>قرار مالك موقَّع — نافذ</t>
        </is>
      </c>
      <c r="H5421" s="7" t="inlineStr">
        <is>
          <t>INJAZ-MASTER-MAP</t>
        </is>
      </c>
      <c r="I5421" s="7" t="inlineStr">
        <is>
          <t>ورقةُ أحكامٍ غيرِ مصنَّفة</t>
        </is>
      </c>
      <c r="J5421" s="7" t="inlineStr">
        <is>
          <t>—</t>
        </is>
      </c>
      <c r="K5421" s="7" t="inlineStr">
        <is>
          <t>اختبارُ إغلاق: المصدرُ محسومٌ modules حصرًا · وما يُقاس من nav_items يُسمّى Navigation Appearance</t>
        </is>
      </c>
      <c r="L5421" s="7" t="inlineStr">
        <is>
          <t>مطلوب — يُقاس من النظام الحي</t>
        </is>
      </c>
      <c r="M5421" s="7" t="inlineStr">
        <is>
          <t>نافذ</t>
        </is>
      </c>
    </row>
    <row r="5422">
      <c r="A5422" s="7" t="n">
        <v>5421</v>
      </c>
      <c r="B5422" s="7" t="inlineStr">
        <is>
          <t>UXR-0135</t>
        </is>
      </c>
      <c r="C5422" s="7" t="inlineStr">
        <is>
          <t>عيبُ القياس «MD-03» — رقمٌ نُشر بلا قياس — Action Instance · خطورتُه عالية · الشاهدُ: نُشر ٣١٦ وهو تقديرٌ قبليٌّ باعترافِ الأداةِ نفسِها · السبب: ◆ خرقٌ لقاعدةِ «كلُّ نسبةٍ بمصدرِها وتاريخِ قياسها» — والقاعدةُ من الوثيقةِ نفسِها · مالكُه مكتبُ الهندسة.</t>
        </is>
      </c>
      <c r="D5422" s="7" t="inlineStr">
        <is>
          <t>إعادة بناء الواجهة — التصحيحُ بعد التدقيقِ الحيِّ 2026-08-08</t>
        </is>
      </c>
      <c r="E5422" s="7" t="inlineStr">
        <is>
          <t>§عيوب القياس</t>
        </is>
      </c>
      <c r="F5422" s="7" t="inlineStr">
        <is>
          <t>UXR</t>
        </is>
      </c>
      <c r="G5422" s="7" t="inlineStr">
        <is>
          <t>قرار مالك موقَّع — نافذ</t>
        </is>
      </c>
      <c r="H5422" s="7" t="inlineStr">
        <is>
          <t>INJAZ-MASTER-MAP</t>
        </is>
      </c>
      <c r="I5422" s="7" t="inlineStr">
        <is>
          <t>ورقةُ أحكامٍ غيرِ مصنَّفة</t>
        </is>
      </c>
      <c r="J5422" s="7" t="inlineStr">
        <is>
          <t>—</t>
        </is>
      </c>
      <c r="K5422" s="7" t="inlineStr">
        <is>
          <t>اختبارُ إغلاق: الرقمُ مسحوبٌ حتى يُقاس · وكلُّ تقديرٍ موسومٌ تقديرًا صريحًا</t>
        </is>
      </c>
      <c r="L5422" s="7" t="inlineStr">
        <is>
          <t>مطلوب — يُقاس من النظام الحي</t>
        </is>
      </c>
      <c r="M5422" s="7" t="inlineStr">
        <is>
          <t>نافذ</t>
        </is>
      </c>
    </row>
    <row r="5423">
      <c r="A5423" s="7" t="n">
        <v>5422</v>
      </c>
      <c r="B5423" s="7" t="inlineStr">
        <is>
          <t>UXR-0136</t>
        </is>
      </c>
      <c r="C5423" s="7" t="inlineStr">
        <is>
          <t>عيبُ القياس «MD-04» — بوابةُ القبولِ البصريِّ تقيس وجودَ الرموزِ لا التزامَ الشاشات · خطورتُه ◆ حرجة · الشاهدُ: البوابةُ تبلّغ ١٦/١٦ بينما ٣٤١ شاشةً لا تستدعي أي مكوّنٍ و٣٤ ألفَ سمةِ نمطٍ موضعيٍّ قائمة · السبب: ◆ وهذا خطرُ RSK-U5 المكتوبُ في الوثيقةِ نفسِها — تحقق فعلًا · مالكُه ضمانُ الجودة.</t>
        </is>
      </c>
      <c r="D5423" s="7" t="inlineStr">
        <is>
          <t>إعادة بناء الواجهة — التصحيحُ بعد التدقيقِ الحيِّ 2026-08-08</t>
        </is>
      </c>
      <c r="E5423" s="7" t="inlineStr">
        <is>
          <t>§عيوب القياس</t>
        </is>
      </c>
      <c r="F5423" s="7" t="inlineStr">
        <is>
          <t>UXR</t>
        </is>
      </c>
      <c r="G5423" s="7" t="inlineStr">
        <is>
          <t>قرار مالك موقَّع — نافذ</t>
        </is>
      </c>
      <c r="H5423" s="7" t="inlineStr">
        <is>
          <t>INJAZ-MASTER-MAP</t>
        </is>
      </c>
      <c r="I5423" s="7" t="inlineStr">
        <is>
          <t>ورقةُ أحكامٍ غيرِ مصنَّفة</t>
        </is>
      </c>
      <c r="J5423" s="7" t="inlineStr">
        <is>
          <t>—</t>
        </is>
      </c>
      <c r="K5423" s="7" t="inlineStr">
        <is>
          <t>اختبارُ إغلاق: ◆ البوابةُ تُقسَّم قسمين: بنيويٌّ (وجودُ الرموز) وتبنٍّ (التزامُ الشاشات) — ولا يُقرأ الأولُ نجاحًا للثاني</t>
        </is>
      </c>
      <c r="L5423" s="7" t="inlineStr">
        <is>
          <t>مطلوب — يُقاس من النظام الحي</t>
        </is>
      </c>
      <c r="M5423" s="7" t="inlineStr">
        <is>
          <t>نافذ</t>
        </is>
      </c>
    </row>
    <row r="5424">
      <c r="A5424" s="7" t="n">
        <v>5423</v>
      </c>
      <c r="B5424" s="7" t="inlineStr">
        <is>
          <t>UXR-0137</t>
        </is>
      </c>
      <c r="C5424" s="7" t="inlineStr">
        <is>
          <t>عيبُ القياس «MD-05» — إعلانُ إغلاقِ عيبٍ ببناءِ حارسِه لا بتطبيقِه · خطورتُه ◆ حرجة · الشاهدُ: UI-DEF-07 أُعلن مغلقًا · وصفحةُ الهبوطِ فيها ثلاثةُ رسومٍ بصفرِ حارسٍ — بينها الرسمُ المرصودُ نفسُه · السبب: ◆ بناءُ الحارسِ ≠ إغلاقُ العيب — والفرقُ يفتح سؤالًا على بقيةِ المغلقاتِ الاثنتي عشرة · مالكُه ضمانُ الجودة.</t>
        </is>
      </c>
      <c r="D5424" s="7" t="inlineStr">
        <is>
          <t>إعادة بناء الواجهة — التصحيحُ بعد التدقيقِ الحيِّ 2026-08-08</t>
        </is>
      </c>
      <c r="E5424" s="7" t="inlineStr">
        <is>
          <t>§عيوب القياس</t>
        </is>
      </c>
      <c r="F5424" s="7" t="inlineStr">
        <is>
          <t>UXR</t>
        </is>
      </c>
      <c r="G5424" s="7" t="inlineStr">
        <is>
          <t>قرار مالك موقَّع — نافذ</t>
        </is>
      </c>
      <c r="H5424" s="7" t="inlineStr">
        <is>
          <t>INJAZ-MASTER-MAP</t>
        </is>
      </c>
      <c r="I5424" s="7" t="inlineStr">
        <is>
          <t>ورقةُ أحكامٍ غيرِ مصنَّفة</t>
        </is>
      </c>
      <c r="J5424" s="7" t="inlineStr">
        <is>
          <t>—</t>
        </is>
      </c>
      <c r="K5424" s="7" t="inlineStr">
        <is>
          <t>اختبارُ إغلاق: ◆ العيبُ يُغلق بشاهدٍ على الشاشةِ المصابةِ نفسِها لا ببناءِ الأداة</t>
        </is>
      </c>
      <c r="L5424" s="7" t="inlineStr">
        <is>
          <t>مطلوب — يُقاس من النظام الحي</t>
        </is>
      </c>
      <c r="M5424" s="7" t="inlineStr">
        <is>
          <t>نافذ</t>
        </is>
      </c>
    </row>
    <row r="5425">
      <c r="A5425" s="7" t="n">
        <v>5424</v>
      </c>
      <c r="B5425" s="7" t="inlineStr">
        <is>
          <t>UXR-0138</t>
        </is>
      </c>
      <c r="C5425" s="7" t="inlineStr">
        <is>
          <t>◆ يُميَّز بين أربعةِ مستوياتٍ للإغلاقِ ولا يُعلَن عيبٌ مغلقًا قبل المستوى الثالث — فبناءُ الحارسِ ليس إغلاقًا للعيب.</t>
        </is>
      </c>
      <c r="D5425" s="7" t="inlineStr">
        <is>
          <t>إعادة بناء الواجهة — التصحيحُ بعد التدقيقِ الحيِّ 2026-08-08</t>
        </is>
      </c>
      <c r="E5425" s="7" t="inlineStr">
        <is>
          <t>§سلّم الإغلاق</t>
        </is>
      </c>
      <c r="F5425" s="7" t="inlineStr">
        <is>
          <t>UXR</t>
        </is>
      </c>
      <c r="G5425" s="7" t="inlineStr">
        <is>
          <t>قرار مالك موقَّع — نافذ</t>
        </is>
      </c>
      <c r="H5425" s="7" t="inlineStr">
        <is>
          <t>INJAZ-MASTER-MAP</t>
        </is>
      </c>
      <c r="I5425" s="7" t="inlineStr">
        <is>
          <t>ورقةُ أحكامٍ غيرِ مصنَّفة</t>
        </is>
      </c>
      <c r="J5425" s="7" t="inlineStr">
        <is>
          <t>—</t>
        </is>
      </c>
      <c r="K5425" s="7" t="inlineStr">
        <is>
          <t>اختبارُ مستوى: كلُّ عيبٍ معلَنٍ مغلقًا له شاهدٌ على الشاشةِ المصابةِ نفسِها</t>
        </is>
      </c>
      <c r="L5425" s="7" t="inlineStr">
        <is>
          <t>مطلوب — يُقاس من النظام الحي</t>
        </is>
      </c>
      <c r="M5425" s="7" t="inlineStr">
        <is>
          <t>نافذ</t>
        </is>
      </c>
    </row>
    <row r="5426">
      <c r="A5426" s="7" t="n">
        <v>5425</v>
      </c>
      <c r="B5426" s="7" t="inlineStr">
        <is>
          <t>UXR-0139</t>
        </is>
      </c>
      <c r="C5426" s="7" t="inlineStr">
        <is>
          <t>مستوى الإغلاق «L1 — Tool Built»: الأداةُ أو الحارسُ مبنيٌّ ويعمل · مثالُه بناءُ chartGuard في المكتبة — ◆ لا يُعدُّ إغلاقًا.</t>
        </is>
      </c>
      <c r="D5426" s="7" t="inlineStr">
        <is>
          <t>إعادة بناء الواجهة — التصحيحُ بعد التدقيقِ الحيِّ 2026-08-08</t>
        </is>
      </c>
      <c r="E5426" s="7" t="inlineStr">
        <is>
          <t>§سلّم الإغلاق</t>
        </is>
      </c>
      <c r="F5426" s="7" t="inlineStr">
        <is>
          <t>UXR</t>
        </is>
      </c>
      <c r="G5426" s="7" t="inlineStr">
        <is>
          <t>قرار مالك موقَّع — نافذ</t>
        </is>
      </c>
      <c r="H5426" s="7" t="inlineStr">
        <is>
          <t>INJAZ-MASTER-MAP</t>
        </is>
      </c>
      <c r="I5426" s="7" t="inlineStr">
        <is>
          <t>ورقةُ أحكامٍ غيرِ مصنَّفة</t>
        </is>
      </c>
      <c r="J5426" s="7" t="inlineStr">
        <is>
          <t>—</t>
        </is>
      </c>
      <c r="K5426" s="7" t="inlineStr">
        <is>
          <t>اختبارُ تصنيف: كلُّ عيبٍ منسوبٌ لمستوًى صريح</t>
        </is>
      </c>
      <c r="L5426" s="7" t="inlineStr">
        <is>
          <t>مطلوب — يُقاس من النظام الحي</t>
        </is>
      </c>
      <c r="M5426" s="7" t="inlineStr">
        <is>
          <t>نافذ</t>
        </is>
      </c>
    </row>
    <row r="5427">
      <c r="A5427" s="7" t="n">
        <v>5426</v>
      </c>
      <c r="B5427" s="7" t="inlineStr">
        <is>
          <t>UXR-0140</t>
        </is>
      </c>
      <c r="C5427" s="7" t="inlineStr">
        <is>
          <t>مستوى الإغلاق «L2 — Applied to Pilot»: مطبَّقٌ على الشاشاتِ التمثيلية · مثالُه chartGuard مستدعًى في شاشةٍ تمثيلية — ◆ لا يُعدُّ إغلاقًا.</t>
        </is>
      </c>
      <c r="D5427" s="7" t="inlineStr">
        <is>
          <t>إعادة بناء الواجهة — التصحيحُ بعد التدقيقِ الحيِّ 2026-08-08</t>
        </is>
      </c>
      <c r="E5427" s="7" t="inlineStr">
        <is>
          <t>§سلّم الإغلاق</t>
        </is>
      </c>
      <c r="F5427" s="7" t="inlineStr">
        <is>
          <t>UXR</t>
        </is>
      </c>
      <c r="G5427" s="7" t="inlineStr">
        <is>
          <t>قرار مالك موقَّع — نافذ</t>
        </is>
      </c>
      <c r="H5427" s="7" t="inlineStr">
        <is>
          <t>INJAZ-MASTER-MAP</t>
        </is>
      </c>
      <c r="I5427" s="7" t="inlineStr">
        <is>
          <t>ورقةُ أحكامٍ غيرِ مصنَّفة</t>
        </is>
      </c>
      <c r="J5427" s="7" t="inlineStr">
        <is>
          <t>—</t>
        </is>
      </c>
      <c r="K5427" s="7" t="inlineStr">
        <is>
          <t>اختبارُ تصنيف: كلُّ عيبٍ منسوبٌ لمستوًى صريح</t>
        </is>
      </c>
      <c r="L5427" s="7" t="inlineStr">
        <is>
          <t>مطلوب — يُقاس من النظام الحي</t>
        </is>
      </c>
      <c r="M5427" s="7" t="inlineStr">
        <is>
          <t>نافذ</t>
        </is>
      </c>
    </row>
    <row r="5428">
      <c r="A5428" s="7" t="n">
        <v>5427</v>
      </c>
      <c r="B5428" s="7" t="inlineStr">
        <is>
          <t>UXR-0141</t>
        </is>
      </c>
      <c r="C5428" s="7" t="inlineStr">
        <is>
          <t>مستوى الإغلاق «L3 — Applied to Affected»: ◆ مطبَّقٌ على الشاشةِ المصابةِ المرصودةِ نفسِها · مثالُه dashboard.php لا يستدعي new Chart بلا حارس — ◆ هنا يُغلق العيب.</t>
        </is>
      </c>
      <c r="D5428" s="7" t="inlineStr">
        <is>
          <t>إعادة بناء الواجهة — التصحيحُ بعد التدقيقِ الحيِّ 2026-08-08</t>
        </is>
      </c>
      <c r="E5428" s="7" t="inlineStr">
        <is>
          <t>§سلّم الإغلاق</t>
        </is>
      </c>
      <c r="F5428" s="7" t="inlineStr">
        <is>
          <t>UXR</t>
        </is>
      </c>
      <c r="G5428" s="7" t="inlineStr">
        <is>
          <t>قرار مالك موقَّع — نافذ</t>
        </is>
      </c>
      <c r="H5428" s="7" t="inlineStr">
        <is>
          <t>INJAZ-MASTER-MAP</t>
        </is>
      </c>
      <c r="I5428" s="7" t="inlineStr">
        <is>
          <t>ورقةُ أحكامٍ غيرِ مصنَّفة</t>
        </is>
      </c>
      <c r="J5428" s="7" t="inlineStr">
        <is>
          <t>—</t>
        </is>
      </c>
      <c r="K5428" s="7" t="inlineStr">
        <is>
          <t>اختبارُ تصنيف: كلُّ عيبٍ منسوبٌ لمستوًى صريح</t>
        </is>
      </c>
      <c r="L5428" s="7" t="inlineStr">
        <is>
          <t>مطلوب — يُقاس من النظام الحي</t>
        </is>
      </c>
      <c r="M5428" s="7" t="inlineStr">
        <is>
          <t>نافذ</t>
        </is>
      </c>
    </row>
    <row r="5429">
      <c r="A5429" s="7" t="n">
        <v>5428</v>
      </c>
      <c r="B5429" s="7" t="inlineStr">
        <is>
          <t>UXR-0142</t>
        </is>
      </c>
      <c r="C5429" s="7" t="inlineStr">
        <is>
          <t>مستوى الإغلاق «L4 — Enforced»: فحصٌ آليٌّ يمنع عودةَ العيب · مثالُه صفرُ new Chart بلا حارسٍ في الكودِ كلِّه — الإغلاقُ المستدام.</t>
        </is>
      </c>
      <c r="D5429" s="7" t="inlineStr">
        <is>
          <t>إعادة بناء الواجهة — التصحيحُ بعد التدقيقِ الحيِّ 2026-08-08</t>
        </is>
      </c>
      <c r="E5429" s="7" t="inlineStr">
        <is>
          <t>§سلّم الإغلاق</t>
        </is>
      </c>
      <c r="F5429" s="7" t="inlineStr">
        <is>
          <t>UXR</t>
        </is>
      </c>
      <c r="G5429" s="7" t="inlineStr">
        <is>
          <t>قرار مالك موقَّع — نافذ</t>
        </is>
      </c>
      <c r="H5429" s="7" t="inlineStr">
        <is>
          <t>INJAZ-MASTER-MAP</t>
        </is>
      </c>
      <c r="I5429" s="7" t="inlineStr">
        <is>
          <t>ورقةُ أحكامٍ غيرِ مصنَّفة</t>
        </is>
      </c>
      <c r="J5429" s="7" t="inlineStr">
        <is>
          <t>—</t>
        </is>
      </c>
      <c r="K5429" s="7" t="inlineStr">
        <is>
          <t>اختبارُ تصنيف: كلُّ عيبٍ منسوبٌ لمستوًى صريح</t>
        </is>
      </c>
      <c r="L5429" s="7" t="inlineStr">
        <is>
          <t>مطلوب — يُقاس من النظام الحي</t>
        </is>
      </c>
      <c r="M5429" s="7" t="inlineStr">
        <is>
          <t>نافذ</t>
        </is>
      </c>
    </row>
    <row r="5430">
      <c r="A5430" s="7" t="n">
        <v>5429</v>
      </c>
      <c r="B5430" s="7" t="inlineStr">
        <is>
          <t>UXR-0143</t>
        </is>
      </c>
      <c r="C5430" s="7" t="inlineStr">
        <is>
          <t>مستوى الإغلاق «◆ الحكم»: لا يُعلَن عيبٌ مغلقًا قبل L3 — وL4 شرطُ عدمِ عودته · مثالُه ◆ وإعلانُ الإغلاقِ عند L1 هو ما وقع في UI-DEF-07 — والتصحيحُ: تُعاد قراءةُ المغلقاتِ الاثنتي عشرةَ بهذا السلّم.</t>
        </is>
      </c>
      <c r="D5430" s="7" t="inlineStr">
        <is>
          <t>إعادة بناء الواجهة — التصحيحُ بعد التدقيقِ الحيِّ 2026-08-08</t>
        </is>
      </c>
      <c r="E5430" s="7" t="inlineStr">
        <is>
          <t>§سلّم الإغلاق</t>
        </is>
      </c>
      <c r="F5430" s="7" t="inlineStr">
        <is>
          <t>UXR</t>
        </is>
      </c>
      <c r="G5430" s="7" t="inlineStr">
        <is>
          <t>قرار مالك موقَّع — نافذ</t>
        </is>
      </c>
      <c r="H5430" s="7" t="inlineStr">
        <is>
          <t>INJAZ-MASTER-MAP</t>
        </is>
      </c>
      <c r="I5430" s="7" t="inlineStr">
        <is>
          <t>ورقةُ أحكامٍ غيرِ مصنَّفة</t>
        </is>
      </c>
      <c r="J5430" s="7" t="inlineStr">
        <is>
          <t>—</t>
        </is>
      </c>
      <c r="K5430" s="7" t="inlineStr">
        <is>
          <t>اختبارُ تصنيف: كلُّ عيبٍ منسوبٌ لمستوًى صريح</t>
        </is>
      </c>
      <c r="L5430" s="7" t="inlineStr">
        <is>
          <t>مطلوب — يُقاس من النظام الحي</t>
        </is>
      </c>
      <c r="M5430" s="7" t="inlineStr">
        <is>
          <t>نافذ</t>
        </is>
      </c>
    </row>
    <row r="5431">
      <c r="A5431" s="7" t="n">
        <v>5430</v>
      </c>
      <c r="B5431" s="7" t="inlineStr">
        <is>
          <t>UXR-0144</t>
        </is>
      </c>
      <c r="C5431" s="7" t="inlineStr">
        <is>
          <t>◆ تُعاد قراءةُ العيوبِ الاثني عشرَ المعلَنةِ مغلقةً بسلّمِ الإغلاقِ الرباعيِّ — وما كان عند المستوى الأولِ يُعاد فتحُه.</t>
        </is>
      </c>
      <c r="D5431" s="7" t="inlineStr">
        <is>
          <t>إعادة بناء الواجهة — التصحيحُ بعد التدقيقِ الحيِّ 2026-08-08</t>
        </is>
      </c>
      <c r="E5431" s="7" t="inlineStr">
        <is>
          <t>§سلّم الإغلاق</t>
        </is>
      </c>
      <c r="F5431" s="7" t="inlineStr">
        <is>
          <t>UXR</t>
        </is>
      </c>
      <c r="G5431" s="7" t="inlineStr">
        <is>
          <t>قرار مالك موقَّع — نافذ</t>
        </is>
      </c>
      <c r="H5431" s="7" t="inlineStr">
        <is>
          <t>INJAZ-MASTER-MAP</t>
        </is>
      </c>
      <c r="I5431" s="7" t="inlineStr">
        <is>
          <t>ورقةُ أحكامٍ غيرِ مصنَّفة</t>
        </is>
      </c>
      <c r="J5431" s="7" t="inlineStr">
        <is>
          <t>—</t>
        </is>
      </c>
      <c r="K5431" s="7" t="inlineStr">
        <is>
          <t>اختبارُ مراجعة: كلُّ عيبٍ من الاثني عشرَ بمستواه المقيسِ لا بادعاءِ إغلاقه</t>
        </is>
      </c>
      <c r="L5431" s="7" t="inlineStr">
        <is>
          <t>مطلوب — يُقاس من النظام الحي</t>
        </is>
      </c>
      <c r="M5431" s="7" t="inlineStr">
        <is>
          <t>نافذ</t>
        </is>
      </c>
    </row>
    <row r="5432">
      <c r="A5432" s="7" t="n">
        <v>5431</v>
      </c>
      <c r="B5432" s="7" t="inlineStr">
        <is>
          <t>UXR-0145</t>
        </is>
      </c>
      <c r="C5432" s="7" t="inlineStr">
        <is>
          <t>◆ يُعلَن حجمُ الترحيلِ الحقيقيُّ بخمسِ مراحلَ ومدةٍ لكلٍّ — ولا يُقدَّر بأيامٍ ما يحتاج أسابيعَ.</t>
        </is>
      </c>
      <c r="D5432" s="7" t="inlineStr">
        <is>
          <t>إعادة بناء الواجهة — التصحيحُ بعد التدقيقِ الحيِّ 2026-08-08</t>
        </is>
      </c>
      <c r="E5432" s="7" t="inlineStr">
        <is>
          <t>§مراحل الترحيل</t>
        </is>
      </c>
      <c r="F5432" s="7" t="inlineStr">
        <is>
          <t>UXR</t>
        </is>
      </c>
      <c r="G5432" s="7" t="inlineStr">
        <is>
          <t>قرار مالك موقَّع — نافذ</t>
        </is>
      </c>
      <c r="H5432" s="7" t="inlineStr">
        <is>
          <t>INJAZ-MASTER-MAP</t>
        </is>
      </c>
      <c r="I5432" s="7" t="inlineStr">
        <is>
          <t>ورقةُ أحكامٍ غيرِ مصنَّفة</t>
        </is>
      </c>
      <c r="J5432" s="7" t="inlineStr">
        <is>
          <t>—</t>
        </is>
      </c>
      <c r="K5432" s="7" t="inlineStr">
        <is>
          <t>اختبارُ تقدير: كلُّ مرحلةٍ بمدتها وحالتها المقيسة</t>
        </is>
      </c>
      <c r="L5432" s="7" t="inlineStr">
        <is>
          <t>مطلوب — يُقاس من النظام الحي</t>
        </is>
      </c>
      <c r="M5432" s="7" t="inlineStr">
        <is>
          <t>نافذ</t>
        </is>
      </c>
    </row>
    <row r="5433">
      <c r="A5433" s="7" t="n">
        <v>5432</v>
      </c>
      <c r="B5433" s="7" t="inlineStr">
        <is>
          <t>UXR-0146</t>
        </is>
      </c>
      <c r="C5433" s="7" t="inlineStr">
        <is>
          <t>مرحلةُ الترحيل «P1» — القشرةُ الموحَّدة: AS-01..08 · ملفَّا القشرةِ والمكونات · حالتُها ✔ منجَزٌ — ٢١٨/٣٤٦ محمَّلةٌ عالميًّا · مدتُها أسبوعان · وحالُها منجَز.</t>
        </is>
      </c>
      <c r="D5433" s="7" t="inlineStr">
        <is>
          <t>إعادة بناء الواجهة — التصحيحُ بعد التدقيقِ الحيِّ 2026-08-08</t>
        </is>
      </c>
      <c r="E5433" s="7" t="inlineStr">
        <is>
          <t>§مراحل الترحيل</t>
        </is>
      </c>
      <c r="F5433" s="7" t="inlineStr">
        <is>
          <t>UXR</t>
        </is>
      </c>
      <c r="G5433" s="7" t="inlineStr">
        <is>
          <t>قرار مالك موقَّع — نافذ</t>
        </is>
      </c>
      <c r="H5433" s="7" t="inlineStr">
        <is>
          <t>INJAZ-MASTER-MAP</t>
        </is>
      </c>
      <c r="I5433" s="7" t="inlineStr">
        <is>
          <t>ورقةُ أحكامٍ غيرِ مصنَّفة</t>
        </is>
      </c>
      <c r="J5433" s="7" t="inlineStr">
        <is>
          <t>—</t>
        </is>
      </c>
      <c r="K5433" s="7" t="inlineStr">
        <is>
          <t>اختبارُ مرحلة: «القشرةُ الموحَّدة» لا تُعلَن منجَزةً قبل شاهدها</t>
        </is>
      </c>
      <c r="L5433" s="7" t="inlineStr">
        <is>
          <t>مطلوب — يُقاس من النظام الحي</t>
        </is>
      </c>
      <c r="M5433" s="7" t="inlineStr">
        <is>
          <t>نافذ</t>
        </is>
      </c>
    </row>
    <row r="5434">
      <c r="A5434" s="7" t="n">
        <v>5433</v>
      </c>
      <c r="B5434" s="7" t="inlineStr">
        <is>
          <t>UXR-0147</t>
        </is>
      </c>
      <c r="C5434" s="7" t="inlineStr">
        <is>
          <t>مرحلةُ الترحيل «P2» — نواةُ المكوناتِ العشرين: UI-01..20 بحالاتها في الكتالوج الحي · حالتُها ◐ ثلثاها — ٣ مكوناتٍ غيرُ مبنية · مدتُها أسبوعان · وحالُها جارٍ.</t>
        </is>
      </c>
      <c r="D5434" s="7" t="inlineStr">
        <is>
          <t>إعادة بناء الواجهة — التصحيحُ بعد التدقيقِ الحيِّ 2026-08-08</t>
        </is>
      </c>
      <c r="E5434" s="7" t="inlineStr">
        <is>
          <t>§مراحل الترحيل</t>
        </is>
      </c>
      <c r="F5434" s="7" t="inlineStr">
        <is>
          <t>UXR</t>
        </is>
      </c>
      <c r="G5434" s="7" t="inlineStr">
        <is>
          <t>قرار مالك موقَّع — نافذ</t>
        </is>
      </c>
      <c r="H5434" s="7" t="inlineStr">
        <is>
          <t>INJAZ-MASTER-MAP</t>
        </is>
      </c>
      <c r="I5434" s="7" t="inlineStr">
        <is>
          <t>ورقةُ أحكامٍ غيرِ مصنَّفة</t>
        </is>
      </c>
      <c r="J5434" s="7" t="inlineStr">
        <is>
          <t>—</t>
        </is>
      </c>
      <c r="K5434" s="7" t="inlineStr">
        <is>
          <t>اختبارُ مرحلة: «نواةُ المكوناتِ العشرين» لا تُعلَن منجَزةً قبل شاهدها</t>
        </is>
      </c>
      <c r="L5434" s="7" t="inlineStr">
        <is>
          <t>مطلوب — يُقاس من النظام الحي</t>
        </is>
      </c>
      <c r="M5434" s="7" t="inlineStr">
        <is>
          <t>نافذ</t>
        </is>
      </c>
    </row>
    <row r="5435">
      <c r="A5435" s="7" t="n">
        <v>5434</v>
      </c>
      <c r="B5435" s="7" t="inlineStr">
        <is>
          <t>UXR-0148</t>
        </is>
      </c>
      <c r="C5435" s="7" t="inlineStr">
        <is>
          <t>مرحلةُ الترحيل «P3» — ◆ الشاشاتُ التمثيليةُ الثماني: إعادةُ بناءٍ كاملةٍ ومحضرُ اعتمادٍ لكل شاشة · حالتُها ◆ ٢/٧ مؤشراتٍ في أحسنِها · و٠/٧ في لوحةِ الرئيس · وصفرُ محضرِ اعتماد · مدتُها ٣–٤ أسابيع · وحالُها ◆ لم يبدأ فعليًّا.</t>
        </is>
      </c>
      <c r="D5435" s="7" t="inlineStr">
        <is>
          <t>إعادة بناء الواجهة — التصحيحُ بعد التدقيقِ الحيِّ 2026-08-08</t>
        </is>
      </c>
      <c r="E5435" s="7" t="inlineStr">
        <is>
          <t>§مراحل الترحيل</t>
        </is>
      </c>
      <c r="F5435" s="7" t="inlineStr">
        <is>
          <t>UXR</t>
        </is>
      </c>
      <c r="G5435" s="7" t="inlineStr">
        <is>
          <t>قرار مالك موقَّع — نافذ</t>
        </is>
      </c>
      <c r="H5435" s="7" t="inlineStr">
        <is>
          <t>INJAZ-MASTER-MAP</t>
        </is>
      </c>
      <c r="I5435" s="7" t="inlineStr">
        <is>
          <t>ورقةُ أحكامٍ غيرِ مصنَّفة</t>
        </is>
      </c>
      <c r="J5435" s="7" t="inlineStr">
        <is>
          <t>—</t>
        </is>
      </c>
      <c r="K5435" s="7" t="inlineStr">
        <is>
          <t>اختبارُ مرحلة: «◆ الشاشاتُ التمثيليةُ الثماني» لا تُعلَن منجَزةً قبل شاهدها</t>
        </is>
      </c>
      <c r="L5435" s="7" t="inlineStr">
        <is>
          <t>مطلوب — يُقاس من النظام الحي</t>
        </is>
      </c>
      <c r="M5435" s="7" t="inlineStr">
        <is>
          <t>نافذ</t>
        </is>
      </c>
    </row>
    <row r="5436">
      <c r="A5436" s="7" t="n">
        <v>5435</v>
      </c>
      <c r="B5436" s="7" t="inlineStr">
        <is>
          <t>UXR-0149</t>
        </is>
      </c>
      <c r="C5436" s="7" t="inlineStr">
        <is>
          <t>مرحلةُ الترحيل «P4» — ◆ ترحيلُ الشاشاتِ الباقية: ٣٣٨ شاشةً بدفعاتٍ من عشرين · حالتُها ◆ لم يبدأ — و٣٤١ شاشةً لا تستدعي أي مكوّن · مدتُها ◆ ١٢–١٦ أسبوعًا · وحالُها لم يبدأ.</t>
        </is>
      </c>
      <c r="D5436" s="7" t="inlineStr">
        <is>
          <t>إعادة بناء الواجهة — التصحيحُ بعد التدقيقِ الحيِّ 2026-08-08</t>
        </is>
      </c>
      <c r="E5436" s="7" t="inlineStr">
        <is>
          <t>§مراحل الترحيل</t>
        </is>
      </c>
      <c r="F5436" s="7" t="inlineStr">
        <is>
          <t>UXR</t>
        </is>
      </c>
      <c r="G5436" s="7" t="inlineStr">
        <is>
          <t>قرار مالك موقَّع — نافذ</t>
        </is>
      </c>
      <c r="H5436" s="7" t="inlineStr">
        <is>
          <t>INJAZ-MASTER-MAP</t>
        </is>
      </c>
      <c r="I5436" s="7" t="inlineStr">
        <is>
          <t>ورقةُ أحكامٍ غيرِ مصنَّفة</t>
        </is>
      </c>
      <c r="J5436" s="7" t="inlineStr">
        <is>
          <t>—</t>
        </is>
      </c>
      <c r="K5436" s="7" t="inlineStr">
        <is>
          <t>اختبارُ مرحلة: «◆ ترحيلُ الشاشاتِ الباقية» لا تُعلَن منجَزةً قبل شاهدها</t>
        </is>
      </c>
      <c r="L5436" s="7" t="inlineStr">
        <is>
          <t>مطلوب — يُقاس من النظام الحي</t>
        </is>
      </c>
      <c r="M5436" s="7" t="inlineStr">
        <is>
          <t>نافذ</t>
        </is>
      </c>
    </row>
    <row r="5437">
      <c r="A5437" s="7" t="n">
        <v>5436</v>
      </c>
      <c r="B5437" s="7" t="inlineStr">
        <is>
          <t>UXR-0150</t>
        </is>
      </c>
      <c r="C5437" s="7" t="inlineStr">
        <is>
          <t>مرحلةُ الترحيل «P5» — التدقيقُ البصريُّ الكامل: ٣٤٦ شاشةً بالمعاييرِ الستةَ عشرَ · حالتُها ◆ صفرٌ مدقَّقة · مدتُها ٣–٤ أسابيع · وحالُها لم يبدأ.</t>
        </is>
      </c>
      <c r="D5437" s="7" t="inlineStr">
        <is>
          <t>إعادة بناء الواجهة — التصحيحُ بعد التدقيقِ الحيِّ 2026-08-08</t>
        </is>
      </c>
      <c r="E5437" s="7" t="inlineStr">
        <is>
          <t>§مراحل الترحيل</t>
        </is>
      </c>
      <c r="F5437" s="7" t="inlineStr">
        <is>
          <t>UXR</t>
        </is>
      </c>
      <c r="G5437" s="7" t="inlineStr">
        <is>
          <t>قرار مالك موقَّع — نافذ</t>
        </is>
      </c>
      <c r="H5437" s="7" t="inlineStr">
        <is>
          <t>INJAZ-MASTER-MAP</t>
        </is>
      </c>
      <c r="I5437" s="7" t="inlineStr">
        <is>
          <t>ورقةُ أحكامٍ غيرِ مصنَّفة</t>
        </is>
      </c>
      <c r="J5437" s="7" t="inlineStr">
        <is>
          <t>—</t>
        </is>
      </c>
      <c r="K5437" s="7" t="inlineStr">
        <is>
          <t>اختبارُ مرحلة: «التدقيقُ البصريُّ الكامل» لا تُعلَن منجَزةً قبل شاهدها</t>
        </is>
      </c>
      <c r="L5437" s="7" t="inlineStr">
        <is>
          <t>مطلوب — يُقاس من النظام الحي</t>
        </is>
      </c>
      <c r="M5437" s="7" t="inlineStr">
        <is>
          <t>نافذ</t>
        </is>
      </c>
    </row>
    <row r="5438">
      <c r="A5438" s="7" t="n">
        <v>5437</v>
      </c>
      <c r="B5438" s="7" t="inlineStr">
        <is>
          <t>UXR-0151</t>
        </is>
      </c>
      <c r="C5438" s="7" t="inlineStr">
        <is>
          <t>مرحلةُ الترحيل «◆ الإجمالي» — خمسُ مراحل: — · حالتُها ◆ المنجَزُ P1 وثلثا P2 · مدتُها ◆ ٢٢–٢٨ أسبوعًا للمتبقي · وحالُها ≈٢٥٪ من الجهدِ الكلي.</t>
        </is>
      </c>
      <c r="D5438" s="7" t="inlineStr">
        <is>
          <t>إعادة بناء الواجهة — التصحيحُ بعد التدقيقِ الحيِّ 2026-08-08</t>
        </is>
      </c>
      <c r="E5438" s="7" t="inlineStr">
        <is>
          <t>§مراحل الترحيل</t>
        </is>
      </c>
      <c r="F5438" s="7" t="inlineStr">
        <is>
          <t>UXR</t>
        </is>
      </c>
      <c r="G5438" s="7" t="inlineStr">
        <is>
          <t>قرار مالك موقَّع — نافذ</t>
        </is>
      </c>
      <c r="H5438" s="7" t="inlineStr">
        <is>
          <t>INJAZ-MASTER-MAP</t>
        </is>
      </c>
      <c r="I5438" s="7" t="inlineStr">
        <is>
          <t>ورقةُ أحكامٍ غيرِ مصنَّفة</t>
        </is>
      </c>
      <c r="J5438" s="7" t="inlineStr">
        <is>
          <t>—</t>
        </is>
      </c>
      <c r="K5438" s="7" t="inlineStr">
        <is>
          <t>اختبارُ مرحلة: «خمسُ مراحل» لا تُعلَن منجَزةً قبل شاهدها</t>
        </is>
      </c>
      <c r="L5438" s="7" t="inlineStr">
        <is>
          <t>مطلوب — يُقاس من النظام الحي</t>
        </is>
      </c>
      <c r="M5438" s="7" t="inlineStr">
        <is>
          <t>نافذ</t>
        </is>
      </c>
    </row>
    <row r="5439">
      <c r="A5439" s="7" t="n">
        <v>5438</v>
      </c>
      <c r="B5439" s="7" t="inlineStr">
        <is>
          <t>UXR-0152</t>
        </is>
      </c>
      <c r="C5439" s="7" t="inlineStr">
        <is>
          <t>◆ عشرةُ معاييرِ قبولٍ بلا أداةِ فحصٍ — فالبوابةُ تقيس ستةً وتبلّغ ستةَ عشرَ.</t>
        </is>
      </c>
      <c r="D5439" s="7" t="inlineStr">
        <is>
          <t>إعادة بناء الواجهة — التصحيحُ بعد التدقيقِ الحيِّ 2026-08-08</t>
        </is>
      </c>
      <c r="E5439" s="7" t="inlineStr">
        <is>
          <t>§أدوات القبول</t>
        </is>
      </c>
      <c r="F5439" s="7" t="inlineStr">
        <is>
          <t>UXR</t>
        </is>
      </c>
      <c r="G5439" s="7" t="inlineStr">
        <is>
          <t>قرار مالك موقَّع — نافذ</t>
        </is>
      </c>
      <c r="H5439" s="7" t="inlineStr">
        <is>
          <t>INJAZ-MASTER-MAP</t>
        </is>
      </c>
      <c r="I5439" s="7" t="inlineStr">
        <is>
          <t>ورقةُ أحكامٍ غيرِ مصنَّفة</t>
        </is>
      </c>
      <c r="J5439" s="7" t="inlineStr">
        <is>
          <t>—</t>
        </is>
      </c>
      <c r="K5439" s="7" t="inlineStr">
        <is>
          <t>اختبارُ تغطية: لكل معيارٍ من الستةَ عشرَ أداةُ فحصٍ مسمّاة</t>
        </is>
      </c>
      <c r="L5439" s="7" t="inlineStr">
        <is>
          <t>مطلوب — يُقاس من النظام الحي</t>
        </is>
      </c>
      <c r="M5439" s="7" t="inlineStr">
        <is>
          <t>نافذ</t>
        </is>
      </c>
    </row>
    <row r="5440">
      <c r="A5440" s="7" t="n">
        <v>5439</v>
      </c>
      <c r="B5440" s="7" t="inlineStr">
        <is>
          <t>UXR-0153</t>
        </is>
      </c>
      <c r="C5440" s="7" t="inlineStr">
        <is>
          <t>أداةُ القبول «VT-01» — ماسحُ الأنماطِ الموضعية: يعدّ سماتِ النمطِ داخلَ الوسومِ ويمنع الدمجَ فوق حدٍّ صفريّ · وحالُها ◆ ٣٣٩٤ سمةً قائمةً — والحكمُ الأولُ في الوثيقةِ أكثرُها انتهاكًا.</t>
        </is>
      </c>
      <c r="D5440" s="7" t="inlineStr">
        <is>
          <t>إعادة بناء الواجهة — التصحيحُ بعد التدقيقِ الحيِّ 2026-08-08</t>
        </is>
      </c>
      <c r="E5440" s="7" t="inlineStr">
        <is>
          <t>§أدوات القبول</t>
        </is>
      </c>
      <c r="F5440" s="7" t="inlineStr">
        <is>
          <t>UXR</t>
        </is>
      </c>
      <c r="G5440" s="7" t="inlineStr">
        <is>
          <t>قرار مالك موقَّع — نافذ</t>
        </is>
      </c>
      <c r="H5440" s="7" t="inlineStr">
        <is>
          <t>INJAZ-MASTER-MAP</t>
        </is>
      </c>
      <c r="I5440" s="7" t="inlineStr">
        <is>
          <t>ورقةُ أحكامٍ غيرِ مصنَّفة</t>
        </is>
      </c>
      <c r="J5440" s="7" t="inlineStr">
        <is>
          <t>—</t>
        </is>
      </c>
      <c r="K5440" s="7" t="inlineStr">
        <is>
          <t>اختبارُ أداة: «ماسحُ الأنماطِ الموضعية» مبنيةٌ وتمنع الدمجَ عند المخالفة</t>
        </is>
      </c>
      <c r="L5440" s="7" t="inlineStr">
        <is>
          <t>مطلوب — يُقاس من النظام الحي</t>
        </is>
      </c>
      <c r="M5440" s="7" t="inlineStr">
        <is>
          <t>نافذ</t>
        </is>
      </c>
    </row>
    <row r="5441">
      <c r="A5441" s="7" t="n">
        <v>5440</v>
      </c>
      <c r="B5441" s="7" t="inlineStr">
        <is>
          <t>UXR-0154</t>
        </is>
      </c>
      <c r="C5441" s="7" t="inlineStr">
        <is>
          <t>أداةُ القبول «VT-02» — ماسحُ الألوانِ الصلبة: يعدّ القيمَ اللونيةَ الحرفيةَ خارجَ الرموز · وحالُها ◆ ٢٨٢١ لونًا صلبًا في ٢٣٥ ملفًّا.</t>
        </is>
      </c>
      <c r="D5441" s="7" t="inlineStr">
        <is>
          <t>إعادة بناء الواجهة — التصحيحُ بعد التدقيقِ الحيِّ 2026-08-08</t>
        </is>
      </c>
      <c r="E5441" s="7" t="inlineStr">
        <is>
          <t>§أدوات القبول</t>
        </is>
      </c>
      <c r="F5441" s="7" t="inlineStr">
        <is>
          <t>UXR</t>
        </is>
      </c>
      <c r="G5441" s="7" t="inlineStr">
        <is>
          <t>قرار مالك موقَّع — نافذ</t>
        </is>
      </c>
      <c r="H5441" s="7" t="inlineStr">
        <is>
          <t>INJAZ-MASTER-MAP</t>
        </is>
      </c>
      <c r="I5441" s="7" t="inlineStr">
        <is>
          <t>ورقةُ أحكامٍ غيرِ مصنَّفة</t>
        </is>
      </c>
      <c r="J5441" s="7" t="inlineStr">
        <is>
          <t>—</t>
        </is>
      </c>
      <c r="K5441" s="7" t="inlineStr">
        <is>
          <t>اختبارُ أداة: «ماسحُ الألوانِ الصلبة» مبنيةٌ وتمنع الدمجَ عند المخالفة</t>
        </is>
      </c>
      <c r="L5441" s="7" t="inlineStr">
        <is>
          <t>مطلوب — يُقاس من النظام الحي</t>
        </is>
      </c>
      <c r="M5441" s="7" t="inlineStr">
        <is>
          <t>نافذ</t>
        </is>
      </c>
    </row>
    <row r="5442">
      <c r="A5442" s="7" t="n">
        <v>5441</v>
      </c>
      <c r="B5442" s="7" t="inlineStr">
        <is>
          <t>UXR-0155</t>
        </is>
      </c>
      <c r="C5442" s="7" t="inlineStr">
        <is>
          <t>أداةُ القبول «VT-03» — ماسحُ أحجامِ الخطِّ والمسافات: يمنع حجمًا خارجَ الأحدَ عشرَ ومسافةً ليست مضاعفَ أربعة · وحالُها لا أداةَ.</t>
        </is>
      </c>
      <c r="D5442" s="7" t="inlineStr">
        <is>
          <t>إعادة بناء الواجهة — التصحيحُ بعد التدقيقِ الحيِّ 2026-08-08</t>
        </is>
      </c>
      <c r="E5442" s="7" t="inlineStr">
        <is>
          <t>§أدوات القبول</t>
        </is>
      </c>
      <c r="F5442" s="7" t="inlineStr">
        <is>
          <t>UXR</t>
        </is>
      </c>
      <c r="G5442" s="7" t="inlineStr">
        <is>
          <t>قرار مالك موقَّع — نافذ</t>
        </is>
      </c>
      <c r="H5442" s="7" t="inlineStr">
        <is>
          <t>INJAZ-MASTER-MAP</t>
        </is>
      </c>
      <c r="I5442" s="7" t="inlineStr">
        <is>
          <t>ورقةُ أحكامٍ غيرِ مصنَّفة</t>
        </is>
      </c>
      <c r="J5442" s="7" t="inlineStr">
        <is>
          <t>—</t>
        </is>
      </c>
      <c r="K5442" s="7" t="inlineStr">
        <is>
          <t>اختبارُ أداة: «ماسحُ أحجامِ الخطِّ والمسافات» مبنيةٌ وتمنع الدمجَ عند المخالفة</t>
        </is>
      </c>
      <c r="L5442" s="7" t="inlineStr">
        <is>
          <t>مطلوب — يُقاس من النظام الحي</t>
        </is>
      </c>
      <c r="M5442" s="7" t="inlineStr">
        <is>
          <t>نافذ</t>
        </is>
      </c>
    </row>
    <row r="5443">
      <c r="A5443" s="7" t="n">
        <v>5442</v>
      </c>
      <c r="B5443" s="7" t="inlineStr">
        <is>
          <t>UXR-0156</t>
        </is>
      </c>
      <c r="C5443" s="7" t="inlineStr">
        <is>
          <t>أداةُ القبول «VT-04» — فاحصُ استدعاءِ المكوناتِ للشاشة: يقيس أيَّ شاشةٍ تستدعي أيَّ مكوّنٍ — لا وجودَ المكوّنِ في المكتبة · وحالُها ◆ هذا ما يفصل البوابةَ البنيويةَ من بوابةِ التبنّي.</t>
        </is>
      </c>
      <c r="D5443" s="7" t="inlineStr">
        <is>
          <t>إعادة بناء الواجهة — التصحيحُ بعد التدقيقِ الحيِّ 2026-08-08</t>
        </is>
      </c>
      <c r="E5443" s="7" t="inlineStr">
        <is>
          <t>§أدوات القبول</t>
        </is>
      </c>
      <c r="F5443" s="7" t="inlineStr">
        <is>
          <t>UXR</t>
        </is>
      </c>
      <c r="G5443" s="7" t="inlineStr">
        <is>
          <t>قرار مالك موقَّع — نافذ</t>
        </is>
      </c>
      <c r="H5443" s="7" t="inlineStr">
        <is>
          <t>INJAZ-MASTER-MAP</t>
        </is>
      </c>
      <c r="I5443" s="7" t="inlineStr">
        <is>
          <t>ورقةُ أحكامٍ غيرِ مصنَّفة</t>
        </is>
      </c>
      <c r="J5443" s="7" t="inlineStr">
        <is>
          <t>—</t>
        </is>
      </c>
      <c r="K5443" s="7" t="inlineStr">
        <is>
          <t>اختبارُ أداة: «فاحصُ استدعاءِ المكوناتِ للشاشة» مبنيةٌ وتمنع الدمجَ عند المخالفة</t>
        </is>
      </c>
      <c r="L5443" s="7" t="inlineStr">
        <is>
          <t>مطلوب — يُقاس من النظام الحي</t>
        </is>
      </c>
      <c r="M5443" s="7" t="inlineStr">
        <is>
          <t>نافذ</t>
        </is>
      </c>
    </row>
    <row r="5444">
      <c r="A5444" s="7" t="n">
        <v>5443</v>
      </c>
      <c r="B5444" s="7" t="inlineStr">
        <is>
          <t>UXR-0157</t>
        </is>
      </c>
      <c r="C5444" s="7" t="inlineStr">
        <is>
          <t>أداةُ القبول «VT-05» — فاحصُ حارسِ الرسوم: يمنع استدعاءَ رسمٍ بلا حارسٍ في أي ملف · وحالُها ◆ ٣ استدعاءاتٍ بلا حارسٍ في صفحةِ الهبوطِ وحدَها.</t>
        </is>
      </c>
      <c r="D5444" s="7" t="inlineStr">
        <is>
          <t>إعادة بناء الواجهة — التصحيحُ بعد التدقيقِ الحيِّ 2026-08-08</t>
        </is>
      </c>
      <c r="E5444" s="7" t="inlineStr">
        <is>
          <t>§أدوات القبول</t>
        </is>
      </c>
      <c r="F5444" s="7" t="inlineStr">
        <is>
          <t>UXR</t>
        </is>
      </c>
      <c r="G5444" s="7" t="inlineStr">
        <is>
          <t>قرار مالك موقَّع — نافذ</t>
        </is>
      </c>
      <c r="H5444" s="7" t="inlineStr">
        <is>
          <t>INJAZ-MASTER-MAP</t>
        </is>
      </c>
      <c r="I5444" s="7" t="inlineStr">
        <is>
          <t>ورقةُ أحكامٍ غيرِ مصنَّفة</t>
        </is>
      </c>
      <c r="J5444" s="7" t="inlineStr">
        <is>
          <t>—</t>
        </is>
      </c>
      <c r="K5444" s="7" t="inlineStr">
        <is>
          <t>اختبارُ أداة: «فاحصُ حارسِ الرسوم» مبنيةٌ وتمنع الدمجَ عند المخالفة</t>
        </is>
      </c>
      <c r="L5444" s="7" t="inlineStr">
        <is>
          <t>مطلوب — يُقاس من النظام الحي</t>
        </is>
      </c>
      <c r="M5444" s="7" t="inlineStr">
        <is>
          <t>نافذ</t>
        </is>
      </c>
    </row>
    <row r="5445">
      <c r="A5445" s="7" t="n">
        <v>5444</v>
      </c>
      <c r="B5445" s="7" t="inlineStr">
        <is>
          <t>UXR-0158</t>
        </is>
      </c>
      <c r="C5445" s="7" t="inlineStr">
        <is>
          <t>أداةُ القبول «VT-06» — فاحصُ بطاقةِ المؤشر: يمنع بطاقةً بلا الحقولِ السبعة · وحالُها مبنيٌّ جزئيًّا — ويحتاج تعميمًا.</t>
        </is>
      </c>
      <c r="D5445" s="7" t="inlineStr">
        <is>
          <t>إعادة بناء الواجهة — التصحيحُ بعد التدقيقِ الحيِّ 2026-08-08</t>
        </is>
      </c>
      <c r="E5445" s="7" t="inlineStr">
        <is>
          <t>§أدوات القبول</t>
        </is>
      </c>
      <c r="F5445" s="7" t="inlineStr">
        <is>
          <t>UXR</t>
        </is>
      </c>
      <c r="G5445" s="7" t="inlineStr">
        <is>
          <t>قرار مالك موقَّع — نافذ</t>
        </is>
      </c>
      <c r="H5445" s="7" t="inlineStr">
        <is>
          <t>INJAZ-MASTER-MAP</t>
        </is>
      </c>
      <c r="I5445" s="7" t="inlineStr">
        <is>
          <t>ورقةُ أحكامٍ غيرِ مصنَّفة</t>
        </is>
      </c>
      <c r="J5445" s="7" t="inlineStr">
        <is>
          <t>—</t>
        </is>
      </c>
      <c r="K5445" s="7" t="inlineStr">
        <is>
          <t>اختبارُ أداة: «فاحصُ بطاقةِ المؤشر» مبنيةٌ وتمنع الدمجَ عند المخالفة</t>
        </is>
      </c>
      <c r="L5445" s="7" t="inlineStr">
        <is>
          <t>مطلوب — يُقاس من النظام الحي</t>
        </is>
      </c>
      <c r="M5445" s="7" t="inlineStr">
        <is>
          <t>نافذ</t>
        </is>
      </c>
    </row>
    <row r="5446">
      <c r="A5446" s="7" t="n">
        <v>5445</v>
      </c>
      <c r="B5446" s="7" t="inlineStr">
        <is>
          <t>UXR-0159</t>
        </is>
      </c>
      <c r="C5446" s="7" t="inlineStr">
        <is>
          <t>أداةُ القبول «VT-07» — فاحصُ التاريخِ والأرقام: يمنع استدعاءَ تاريخٍ متفرقًا خارجَ المُنسِّق الموحَّد · وحالُها ◆ ١٣٣٣ استدعاءً متفرقًا.</t>
        </is>
      </c>
      <c r="D5446" s="7" t="inlineStr">
        <is>
          <t>إعادة بناء الواجهة — التصحيحُ بعد التدقيقِ الحيِّ 2026-08-08</t>
        </is>
      </c>
      <c r="E5446" s="7" t="inlineStr">
        <is>
          <t>§أدوات القبول</t>
        </is>
      </c>
      <c r="F5446" s="7" t="inlineStr">
        <is>
          <t>UXR</t>
        </is>
      </c>
      <c r="G5446" s="7" t="inlineStr">
        <is>
          <t>قرار مالك موقَّع — نافذ</t>
        </is>
      </c>
      <c r="H5446" s="7" t="inlineStr">
        <is>
          <t>INJAZ-MASTER-MAP</t>
        </is>
      </c>
      <c r="I5446" s="7" t="inlineStr">
        <is>
          <t>ورقةُ أحكامٍ غيرِ مصنَّفة</t>
        </is>
      </c>
      <c r="J5446" s="7" t="inlineStr">
        <is>
          <t>—</t>
        </is>
      </c>
      <c r="K5446" s="7" t="inlineStr">
        <is>
          <t>اختبارُ أداة: «فاحصُ التاريخِ والأرقام» مبنيةٌ وتمنع الدمجَ عند المخالفة</t>
        </is>
      </c>
      <c r="L5446" s="7" t="inlineStr">
        <is>
          <t>مطلوب — يُقاس من النظام الحي</t>
        </is>
      </c>
      <c r="M5446" s="7" t="inlineStr">
        <is>
          <t>نافذ</t>
        </is>
      </c>
    </row>
    <row r="5447">
      <c r="A5447" s="7" t="n">
        <v>5446</v>
      </c>
      <c r="B5447" s="7" t="inlineStr">
        <is>
          <t>UXR-0160</t>
        </is>
      </c>
      <c r="C5447" s="7" t="inlineStr">
        <is>
          <t>أداةُ القبول «VT-08» — فاحصُ الاتجاهِ من اليمين: لقطةٌ مرجعيةٌ لكل مكوّنٍ في الاتجاهين · وحالُها لا أداةَ.</t>
        </is>
      </c>
      <c r="D5447" s="7" t="inlineStr">
        <is>
          <t>إعادة بناء الواجهة — التصحيحُ بعد التدقيقِ الحيِّ 2026-08-08</t>
        </is>
      </c>
      <c r="E5447" s="7" t="inlineStr">
        <is>
          <t>§أدوات القبول</t>
        </is>
      </c>
      <c r="F5447" s="7" t="inlineStr">
        <is>
          <t>UXR</t>
        </is>
      </c>
      <c r="G5447" s="7" t="inlineStr">
        <is>
          <t>قرار مالك موقَّع — نافذ</t>
        </is>
      </c>
      <c r="H5447" s="7" t="inlineStr">
        <is>
          <t>INJAZ-MASTER-MAP</t>
        </is>
      </c>
      <c r="I5447" s="7" t="inlineStr">
        <is>
          <t>ورقةُ أحكامٍ غيرِ مصنَّفة</t>
        </is>
      </c>
      <c r="J5447" s="7" t="inlineStr">
        <is>
          <t>—</t>
        </is>
      </c>
      <c r="K5447" s="7" t="inlineStr">
        <is>
          <t>اختبارُ أداة: «فاحصُ الاتجاهِ من اليمين» مبنيةٌ وتمنع الدمجَ عند المخالفة</t>
        </is>
      </c>
      <c r="L5447" s="7" t="inlineStr">
        <is>
          <t>مطلوب — يُقاس من النظام الحي</t>
        </is>
      </c>
      <c r="M5447" s="7" t="inlineStr">
        <is>
          <t>نافذ</t>
        </is>
      </c>
    </row>
    <row r="5448">
      <c r="A5448" s="7" t="n">
        <v>5447</v>
      </c>
      <c r="B5448" s="7" t="inlineStr">
        <is>
          <t>UXR-0161</t>
        </is>
      </c>
      <c r="C5448" s="7" t="inlineStr">
        <is>
          <t>أداةُ القبول «VT-09» — فاحصُ التنقلِ بلوحة المفاتيح: دورةٌ آليةٌ بلا فأرةٍ على كل قالب · وحالُها لا أداةَ.</t>
        </is>
      </c>
      <c r="D5448" s="7" t="inlineStr">
        <is>
          <t>إعادة بناء الواجهة — التصحيحُ بعد التدقيقِ الحيِّ 2026-08-08</t>
        </is>
      </c>
      <c r="E5448" s="7" t="inlineStr">
        <is>
          <t>§أدوات القبول</t>
        </is>
      </c>
      <c r="F5448" s="7" t="inlineStr">
        <is>
          <t>UXR</t>
        </is>
      </c>
      <c r="G5448" s="7" t="inlineStr">
        <is>
          <t>قرار مالك موقَّع — نافذ</t>
        </is>
      </c>
      <c r="H5448" s="7" t="inlineStr">
        <is>
          <t>INJAZ-MASTER-MAP</t>
        </is>
      </c>
      <c r="I5448" s="7" t="inlineStr">
        <is>
          <t>ورقةُ أحكامٍ غيرِ مصنَّفة</t>
        </is>
      </c>
      <c r="J5448" s="7" t="inlineStr">
        <is>
          <t>—</t>
        </is>
      </c>
      <c r="K5448" s="7" t="inlineStr">
        <is>
          <t>اختبارُ أداة: «فاحصُ التنقلِ بلوحة المفاتيح» مبنيةٌ وتمنع الدمجَ عند المخالفة</t>
        </is>
      </c>
      <c r="L5448" s="7" t="inlineStr">
        <is>
          <t>مطلوب — يُقاس من النظام الحي</t>
        </is>
      </c>
      <c r="M5448" s="7" t="inlineStr">
        <is>
          <t>نافذ</t>
        </is>
      </c>
    </row>
    <row r="5449">
      <c r="A5449" s="7" t="n">
        <v>5448</v>
      </c>
      <c r="B5449" s="7" t="inlineStr">
        <is>
          <t>UXR-0162</t>
        </is>
      </c>
      <c r="C5449" s="7" t="inlineStr">
        <is>
          <t>أداةُ القبول «VT-10» — المقارنةُ البصريةُ الآلية: لقطةٌ مرجعيةٌ لكل مكوّنٍ في كل حالةٍ — والفرقُ يوقف الدمج · وحالُها لا أداةَ.</t>
        </is>
      </c>
      <c r="D5449" s="7" t="inlineStr">
        <is>
          <t>إعادة بناء الواجهة — التصحيحُ بعد التدقيقِ الحيِّ 2026-08-08</t>
        </is>
      </c>
      <c r="E5449" s="7" t="inlineStr">
        <is>
          <t>§أدوات القبول</t>
        </is>
      </c>
      <c r="F5449" s="7" t="inlineStr">
        <is>
          <t>UXR</t>
        </is>
      </c>
      <c r="G5449" s="7" t="inlineStr">
        <is>
          <t>قرار مالك موقَّع — نافذ</t>
        </is>
      </c>
      <c r="H5449" s="7" t="inlineStr">
        <is>
          <t>INJAZ-MASTER-MAP</t>
        </is>
      </c>
      <c r="I5449" s="7" t="inlineStr">
        <is>
          <t>ورقةُ أحكامٍ غيرِ مصنَّفة</t>
        </is>
      </c>
      <c r="J5449" s="7" t="inlineStr">
        <is>
          <t>—</t>
        </is>
      </c>
      <c r="K5449" s="7" t="inlineStr">
        <is>
          <t>اختبارُ أداة: «المقارنةُ البصريةُ الآلية» مبنيةٌ وتمنع الدمجَ عند المخالفة</t>
        </is>
      </c>
      <c r="L5449" s="7" t="inlineStr">
        <is>
          <t>مطلوب — يُقاس من النظام الحي</t>
        </is>
      </c>
      <c r="M5449" s="7" t="inlineStr">
        <is>
          <t>نافذ</t>
        </is>
      </c>
    </row>
    <row r="5450">
      <c r="A5450" s="7" t="n">
        <v>5449</v>
      </c>
      <c r="B5450" s="7" t="inlineStr">
        <is>
          <t>UXR-0163</t>
        </is>
      </c>
      <c r="C5450" s="7" t="inlineStr">
        <is>
          <t>◆ لا تُعلَن الشاشةُ التمثيليةُ معتمدةً بلا محضرِ اعتمادٍ — وصفرُ محضرٍ لأي شاشةٍ من الثماني.</t>
        </is>
      </c>
      <c r="D5450" s="7" t="inlineStr">
        <is>
          <t>إعادة بناء الواجهة — التصحيحُ بعد التدقيقِ الحيِّ 2026-08-08</t>
        </is>
      </c>
      <c r="E5450" s="7" t="inlineStr">
        <is>
          <t>§الشاشات التمثيلية</t>
        </is>
      </c>
      <c r="F5450" s="7" t="inlineStr">
        <is>
          <t>UXR</t>
        </is>
      </c>
      <c r="G5450" s="7" t="inlineStr">
        <is>
          <t>قرار مالك موقَّع — نافذ</t>
        </is>
      </c>
      <c r="H5450" s="7" t="inlineStr">
        <is>
          <t>INJAZ-MASTER-MAP</t>
        </is>
      </c>
      <c r="I5450" s="7" t="inlineStr">
        <is>
          <t>ورقةُ أحكامٍ غيرِ مصنَّفة</t>
        </is>
      </c>
      <c r="J5450" s="7" t="inlineStr">
        <is>
          <t>—</t>
        </is>
      </c>
      <c r="K5450" s="7" t="inlineStr">
        <is>
          <t>اختبارُ محضر: ثمانيةُ محاضرَ موقَّعةٌ قبل أي تعميم</t>
        </is>
      </c>
      <c r="L5450" s="7" t="inlineStr">
        <is>
          <t>مطلوب — يُقاس من النظام الحي</t>
        </is>
      </c>
      <c r="M5450" s="7" t="inlineStr">
        <is>
          <t>نافذ</t>
        </is>
      </c>
    </row>
    <row r="5451">
      <c r="A5451" s="7" t="n">
        <v>5450</v>
      </c>
      <c r="B5451" s="7" t="inlineStr">
        <is>
          <t>UXR-0164</t>
        </is>
      </c>
      <c r="C5451" s="7" t="inlineStr">
        <is>
          <t>الشاشةُ التمثيلية «مساحة عملي» — الملفُّ main/my_workspace.php · مؤشراتُها ١/٧ · حالتُها ◐ جزئي · وما يلزمها إعادةُ بناءٍ كاملةٍ ومحضرُ اعتماد.</t>
        </is>
      </c>
      <c r="D5451" s="7" t="inlineStr">
        <is>
          <t>إعادة بناء الواجهة — التصحيحُ بعد التدقيقِ الحيِّ 2026-08-08</t>
        </is>
      </c>
      <c r="E5451" s="7" t="inlineStr">
        <is>
          <t>§الشاشات التمثيلية</t>
        </is>
      </c>
      <c r="F5451" s="7" t="inlineStr">
        <is>
          <t>UXR</t>
        </is>
      </c>
      <c r="G5451" s="7" t="inlineStr">
        <is>
          <t>قرار مالك موقَّع — نافذ</t>
        </is>
      </c>
      <c r="H5451" s="7" t="inlineStr">
        <is>
          <t>INJAZ-MASTER-MAP</t>
        </is>
      </c>
      <c r="I5451" s="7" t="inlineStr">
        <is>
          <t>ورقةُ أحكامٍ غيرِ مصنَّفة</t>
        </is>
      </c>
      <c r="J5451" s="7" t="inlineStr">
        <is>
          <t>—</t>
        </is>
      </c>
      <c r="K5451" s="7" t="inlineStr">
        <is>
          <t>اختبارُ شاشة: «مساحة عملي» تبلغ سبعةَ مؤشراتٍ ولها محضرُ اعتماد</t>
        </is>
      </c>
      <c r="L5451" s="7" t="inlineStr">
        <is>
          <t>مطلوب — يُقاس من النظام الحي</t>
        </is>
      </c>
      <c r="M5451" s="7" t="inlineStr">
        <is>
          <t>نافذ</t>
        </is>
      </c>
    </row>
    <row r="5452">
      <c r="A5452" s="7" t="n">
        <v>5451</v>
      </c>
      <c r="B5452" s="7" t="inlineStr">
        <is>
          <t>UXR-0165</t>
        </is>
      </c>
      <c r="C5452" s="7" t="inlineStr">
        <is>
          <t>الشاشةُ التمثيلية «أمر الصيانة» — الملفُّ Maintenance/orders.php · مؤشراتُها ١/٧ · حالتُها ◐ جزئي · وما يلزمها إعادةُ بناءٍ ومحضر.</t>
        </is>
      </c>
      <c r="D5452" s="7" t="inlineStr">
        <is>
          <t>إعادة بناء الواجهة — التصحيحُ بعد التدقيقِ الحيِّ 2026-08-08</t>
        </is>
      </c>
      <c r="E5452" s="7" t="inlineStr">
        <is>
          <t>§الشاشات التمثيلية</t>
        </is>
      </c>
      <c r="F5452" s="7" t="inlineStr">
        <is>
          <t>UXR</t>
        </is>
      </c>
      <c r="G5452" s="7" t="inlineStr">
        <is>
          <t>قرار مالك موقَّع — نافذ</t>
        </is>
      </c>
      <c r="H5452" s="7" t="inlineStr">
        <is>
          <t>INJAZ-MASTER-MAP</t>
        </is>
      </c>
      <c r="I5452" s="7" t="inlineStr">
        <is>
          <t>ورقةُ أحكامٍ غيرِ مصنَّفة</t>
        </is>
      </c>
      <c r="J5452" s="7" t="inlineStr">
        <is>
          <t>—</t>
        </is>
      </c>
      <c r="K5452" s="7" t="inlineStr">
        <is>
          <t>اختبارُ شاشة: «أمر الصيانة» تبلغ سبعةَ مؤشراتٍ ولها محضرُ اعتماد</t>
        </is>
      </c>
      <c r="L5452" s="7" t="inlineStr">
        <is>
          <t>مطلوب — يُقاس من النظام الحي</t>
        </is>
      </c>
      <c r="M5452" s="7" t="inlineStr">
        <is>
          <t>نافذ</t>
        </is>
      </c>
    </row>
    <row r="5453">
      <c r="A5453" s="7" t="n">
        <v>5452</v>
      </c>
      <c r="B5453" s="7" t="inlineStr">
        <is>
          <t>UXR-0166</t>
        </is>
      </c>
      <c r="C5453" s="7" t="inlineStr">
        <is>
          <t>الشاشةُ التمثيلية «ملف المورد» — الملفُّ Suppliers/supplier_profile.php · مؤشراتُها ١/٧ · حالتُها ◐ جزئي · وما يلزمها إعادةُ بناءٍ ومحضر.</t>
        </is>
      </c>
      <c r="D5453" s="7" t="inlineStr">
        <is>
          <t>إعادة بناء الواجهة — التصحيحُ بعد التدقيقِ الحيِّ 2026-08-08</t>
        </is>
      </c>
      <c r="E5453" s="7" t="inlineStr">
        <is>
          <t>§الشاشات التمثيلية</t>
        </is>
      </c>
      <c r="F5453" s="7" t="inlineStr">
        <is>
          <t>UXR</t>
        </is>
      </c>
      <c r="G5453" s="7" t="inlineStr">
        <is>
          <t>قرار مالك موقَّع — نافذ</t>
        </is>
      </c>
      <c r="H5453" s="7" t="inlineStr">
        <is>
          <t>INJAZ-MASTER-MAP</t>
        </is>
      </c>
      <c r="I5453" s="7" t="inlineStr">
        <is>
          <t>ورقةُ أحكامٍ غيرِ مصنَّفة</t>
        </is>
      </c>
      <c r="J5453" s="7" t="inlineStr">
        <is>
          <t>—</t>
        </is>
      </c>
      <c r="K5453" s="7" t="inlineStr">
        <is>
          <t>اختبارُ شاشة: «ملف المورد» تبلغ سبعةَ مؤشراتٍ ولها محضرُ اعتماد</t>
        </is>
      </c>
      <c r="L5453" s="7" t="inlineStr">
        <is>
          <t>مطلوب — يُقاس من النظام الحي</t>
        </is>
      </c>
      <c r="M5453" s="7" t="inlineStr">
        <is>
          <t>نافذ</t>
        </is>
      </c>
    </row>
    <row r="5454">
      <c r="A5454" s="7" t="n">
        <v>5453</v>
      </c>
      <c r="B5454" s="7" t="inlineStr">
        <is>
          <t>UXR-0167</t>
        </is>
      </c>
      <c r="C5454" s="7" t="inlineStr">
        <is>
          <t>الشاشةُ التمثيلية «◆ لوحة الرئيس التنفيذي» — الملفُّ main/dashboard.php · مؤشراتُها ٠/٧ · حالتُها ◆ ✘ لم تُمسّ · وما يلزمها ◆ ١٣٩٨ سطرًا · صفرُ مكوّنٍ · ٣ رسومٍ بلا حارسٍ · وهي صفحةُ الهبوطِ بعد الدخول.</t>
        </is>
      </c>
      <c r="D5454" s="7" t="inlineStr">
        <is>
          <t>إعادة بناء الواجهة — التصحيحُ بعد التدقيقِ الحيِّ 2026-08-08</t>
        </is>
      </c>
      <c r="E5454" s="7" t="inlineStr">
        <is>
          <t>§الشاشات التمثيلية</t>
        </is>
      </c>
      <c r="F5454" s="7" t="inlineStr">
        <is>
          <t>UXR</t>
        </is>
      </c>
      <c r="G5454" s="7" t="inlineStr">
        <is>
          <t>قرار مالك موقَّع — نافذ</t>
        </is>
      </c>
      <c r="H5454" s="7" t="inlineStr">
        <is>
          <t>INJAZ-MASTER-MAP</t>
        </is>
      </c>
      <c r="I5454" s="7" t="inlineStr">
        <is>
          <t>ورقةُ أحكامٍ غيرِ مصنَّفة</t>
        </is>
      </c>
      <c r="J5454" s="7" t="inlineStr">
        <is>
          <t>—</t>
        </is>
      </c>
      <c r="K5454" s="7" t="inlineStr">
        <is>
          <t>اختبارُ شاشة: «◆ لوحة الرئيس التنفيذي» تبلغ سبعةَ مؤشراتٍ ولها محضرُ اعتماد</t>
        </is>
      </c>
      <c r="L5454" s="7" t="inlineStr">
        <is>
          <t>مطلوب — يُقاس من النظام الحي</t>
        </is>
      </c>
      <c r="M5454" s="7" t="inlineStr">
        <is>
          <t>نافذ</t>
        </is>
      </c>
    </row>
    <row r="5455">
      <c r="A5455" s="7" t="n">
        <v>5454</v>
      </c>
      <c r="B5455" s="7" t="inlineStr">
        <is>
          <t>UXR-0168</t>
        </is>
      </c>
      <c r="C5455" s="7" t="inlineStr">
        <is>
          <t>الشاشةُ التمثيلية «لوحة إدارة التشغيل» — الملفُّ main/role_board.php · مؤشراتُها يُقاس · حالتُها ◐ جزئي · وما يلزمها إعادةُ بناءٍ ومحضر.</t>
        </is>
      </c>
      <c r="D5455" s="7" t="inlineStr">
        <is>
          <t>إعادة بناء الواجهة — التصحيحُ بعد التدقيقِ الحيِّ 2026-08-08</t>
        </is>
      </c>
      <c r="E5455" s="7" t="inlineStr">
        <is>
          <t>§الشاشات التمثيلية</t>
        </is>
      </c>
      <c r="F5455" s="7" t="inlineStr">
        <is>
          <t>UXR</t>
        </is>
      </c>
      <c r="G5455" s="7" t="inlineStr">
        <is>
          <t>قرار مالك موقَّع — نافذ</t>
        </is>
      </c>
      <c r="H5455" s="7" t="inlineStr">
        <is>
          <t>INJAZ-MASTER-MAP</t>
        </is>
      </c>
      <c r="I5455" s="7" t="inlineStr">
        <is>
          <t>ورقةُ أحكامٍ غيرِ مصنَّفة</t>
        </is>
      </c>
      <c r="J5455" s="7" t="inlineStr">
        <is>
          <t>—</t>
        </is>
      </c>
      <c r="K5455" s="7" t="inlineStr">
        <is>
          <t>اختبارُ شاشة: «لوحة إدارة التشغيل» تبلغ سبعةَ مؤشراتٍ ولها محضرُ اعتماد</t>
        </is>
      </c>
      <c r="L5455" s="7" t="inlineStr">
        <is>
          <t>مطلوب — يُقاس من النظام الحي</t>
        </is>
      </c>
      <c r="M5455" s="7" t="inlineStr">
        <is>
          <t>نافذ</t>
        </is>
      </c>
    </row>
    <row r="5456">
      <c r="A5456" s="7" t="n">
        <v>5455</v>
      </c>
      <c r="B5456" s="7" t="inlineStr">
        <is>
          <t>UXR-0169</t>
        </is>
      </c>
      <c r="C5456" s="7" t="inlineStr">
        <is>
          <t>الشاشةُ التمثيلية «العقود» — الملفُّ Contracts/contracts.php · مؤشراتُها يُقاس · حالتُها ◐ جزئي · وما يلزمها إعادةُ بناءٍ ومحضر.</t>
        </is>
      </c>
      <c r="D5456" s="7" t="inlineStr">
        <is>
          <t>إعادة بناء الواجهة — التصحيحُ بعد التدقيقِ الحيِّ 2026-08-08</t>
        </is>
      </c>
      <c r="E5456" s="7" t="inlineStr">
        <is>
          <t>§الشاشات التمثيلية</t>
        </is>
      </c>
      <c r="F5456" s="7" t="inlineStr">
        <is>
          <t>UXR</t>
        </is>
      </c>
      <c r="G5456" s="7" t="inlineStr">
        <is>
          <t>قرار مالك موقَّع — نافذ</t>
        </is>
      </c>
      <c r="H5456" s="7" t="inlineStr">
        <is>
          <t>INJAZ-MASTER-MAP</t>
        </is>
      </c>
      <c r="I5456" s="7" t="inlineStr">
        <is>
          <t>ورقةُ أحكامٍ غيرِ مصنَّفة</t>
        </is>
      </c>
      <c r="J5456" s="7" t="inlineStr">
        <is>
          <t>—</t>
        </is>
      </c>
      <c r="K5456" s="7" t="inlineStr">
        <is>
          <t>اختبارُ شاشة: «العقود» تبلغ سبعةَ مؤشراتٍ ولها محضرُ اعتماد</t>
        </is>
      </c>
      <c r="L5456" s="7" t="inlineStr">
        <is>
          <t>مطلوب — يُقاس من النظام الحي</t>
        </is>
      </c>
      <c r="M5456" s="7" t="inlineStr">
        <is>
          <t>نافذ</t>
        </is>
      </c>
    </row>
    <row r="5457">
      <c r="A5457" s="7" t="n">
        <v>5456</v>
      </c>
      <c r="B5457" s="7" t="inlineStr">
        <is>
          <t>UXR-0170</t>
        </is>
      </c>
      <c r="C5457" s="7" t="inlineStr">
        <is>
          <t>الشاشةُ التمثيلية «التايم شيت» — الملفُّ — · مؤشراتُها يُقاس · حالتُها ◐ جزئي · وما يلزمها إعادةُ بناءٍ ومحضرٌ + اختبارٌ على جهازٍ فعلي.</t>
        </is>
      </c>
      <c r="D5457" s="7" t="inlineStr">
        <is>
          <t>إعادة بناء الواجهة — التصحيحُ بعد التدقيقِ الحيِّ 2026-08-08</t>
        </is>
      </c>
      <c r="E5457" s="7" t="inlineStr">
        <is>
          <t>§الشاشات التمثيلية</t>
        </is>
      </c>
      <c r="F5457" s="7" t="inlineStr">
        <is>
          <t>UXR</t>
        </is>
      </c>
      <c r="G5457" s="7" t="inlineStr">
        <is>
          <t>قرار مالك موقَّع — نافذ</t>
        </is>
      </c>
      <c r="H5457" s="7" t="inlineStr">
        <is>
          <t>INJAZ-MASTER-MAP</t>
        </is>
      </c>
      <c r="I5457" s="7" t="inlineStr">
        <is>
          <t>ورقةُ أحكامٍ غيرِ مصنَّفة</t>
        </is>
      </c>
      <c r="J5457" s="7" t="inlineStr">
        <is>
          <t>—</t>
        </is>
      </c>
      <c r="K5457" s="7" t="inlineStr">
        <is>
          <t>اختبارُ شاشة: «التايم شيت» تبلغ سبعةَ مؤشراتٍ ولها محضرُ اعتماد</t>
        </is>
      </c>
      <c r="L5457" s="7" t="inlineStr">
        <is>
          <t>مطلوب — يُقاس من النظام الحي</t>
        </is>
      </c>
      <c r="M5457" s="7" t="inlineStr">
        <is>
          <t>نافذ</t>
        </is>
      </c>
    </row>
    <row r="5458">
      <c r="A5458" s="7" t="n">
        <v>5457</v>
      </c>
      <c r="B5458" s="7" t="inlineStr">
        <is>
          <t>UXR-0171</t>
        </is>
      </c>
      <c r="C5458" s="7" t="inlineStr">
        <is>
          <t>الشاشةُ التمثيلية «مساحة المخاطر» — الملفُّ Risk/* · مؤشراتُها ◆ الأعلى · حالتُها ◐ الأفضلُ حالًا · وما يلزمها ◆ المجلدُ الوحيدُ المتبنّي — ومستبعَدٌ من المقام.</t>
        </is>
      </c>
      <c r="D5458" s="7" t="inlineStr">
        <is>
          <t>إعادة بناء الواجهة — التصحيحُ بعد التدقيقِ الحيِّ 2026-08-08</t>
        </is>
      </c>
      <c r="E5458" s="7" t="inlineStr">
        <is>
          <t>§الشاشات التمثيلية</t>
        </is>
      </c>
      <c r="F5458" s="7" t="inlineStr">
        <is>
          <t>UXR</t>
        </is>
      </c>
      <c r="G5458" s="7" t="inlineStr">
        <is>
          <t>قرار مالك موقَّع — نافذ</t>
        </is>
      </c>
      <c r="H5458" s="7" t="inlineStr">
        <is>
          <t>INJAZ-MASTER-MAP</t>
        </is>
      </c>
      <c r="I5458" s="7" t="inlineStr">
        <is>
          <t>ورقةُ أحكامٍ غيرِ مصنَّفة</t>
        </is>
      </c>
      <c r="J5458" s="7" t="inlineStr">
        <is>
          <t>—</t>
        </is>
      </c>
      <c r="K5458" s="7" t="inlineStr">
        <is>
          <t>اختبارُ شاشة: «مساحة المخاطر» تبلغ سبعةَ مؤشراتٍ ولها محضرُ اعتماد</t>
        </is>
      </c>
      <c r="L5458" s="7" t="inlineStr">
        <is>
          <t>مطلوب — يُقاس من النظام الحي</t>
        </is>
      </c>
      <c r="M5458" s="7" t="inlineStr">
        <is>
          <t>نافذ</t>
        </is>
      </c>
    </row>
    <row r="5459">
      <c r="A5459" s="7" t="n">
        <v>5458</v>
      </c>
      <c r="B5459" s="7" t="inlineStr">
        <is>
          <t>UXR-0172</t>
        </is>
      </c>
      <c r="C5459" s="7" t="inlineStr">
        <is>
          <t>الشاشةُ التمثيلية «◆ الحكم» — الملفُّ — · مؤشراتُها — · حالتُها ◆ صفرُ محضرِ اعتمادٍ لأي شاشة · وما يلزمها ◆ وAC-U3 يشترطه — فالمرحلةُ الثالثةُ لم تبدأ فعليًّا.</t>
        </is>
      </c>
      <c r="D5459" s="7" t="inlineStr">
        <is>
          <t>إعادة بناء الواجهة — التصحيحُ بعد التدقيقِ الحيِّ 2026-08-08</t>
        </is>
      </c>
      <c r="E5459" s="7" t="inlineStr">
        <is>
          <t>§الشاشات التمثيلية</t>
        </is>
      </c>
      <c r="F5459" s="7" t="inlineStr">
        <is>
          <t>UXR</t>
        </is>
      </c>
      <c r="G5459" s="7" t="inlineStr">
        <is>
          <t>قرار مالك موقَّع — نافذ</t>
        </is>
      </c>
      <c r="H5459" s="7" t="inlineStr">
        <is>
          <t>INJAZ-MASTER-MAP</t>
        </is>
      </c>
      <c r="I5459" s="7" t="inlineStr">
        <is>
          <t>ورقةُ أحكامٍ غيرِ مصنَّفة</t>
        </is>
      </c>
      <c r="J5459" s="7" t="inlineStr">
        <is>
          <t>—</t>
        </is>
      </c>
      <c r="K5459" s="7" t="inlineStr">
        <is>
          <t>اختبارُ شاشة: «◆ الحكم» تبلغ سبعةَ مؤشراتٍ ولها محضرُ اعتماد</t>
        </is>
      </c>
      <c r="L5459" s="7" t="inlineStr">
        <is>
          <t>مطلوب — يُقاس من النظام الحي</t>
        </is>
      </c>
      <c r="M5459" s="7" t="inlineStr">
        <is>
          <t>نافذ</t>
        </is>
      </c>
    </row>
    <row r="5460">
      <c r="A5460" s="7" t="n">
        <v>5459</v>
      </c>
      <c r="B5460" s="7" t="inlineStr">
        <is>
          <t>UXR-0173</t>
        </is>
      </c>
      <c r="C5460" s="7" t="inlineStr">
        <is>
          <t>◆ صفحةُ الهبوطِ بعد الدخولِ أخطرُ الثماني: ألفٌ وثلاثُ مئةٍ وثمانيةٌ وتسعون سطرًا · صفرُ مكوّنٍ · ثلاثةُ رسومٍ بلا حارس — بينها الرسمُ المرصودُ نفسُه في عيبِ الرسوم.</t>
        </is>
      </c>
      <c r="D5460" s="7" t="inlineStr">
        <is>
          <t>إعادة بناء الواجهة — التصحيحُ بعد التدقيقِ الحيِّ 2026-08-08</t>
        </is>
      </c>
      <c r="E5460" s="7" t="inlineStr">
        <is>
          <t>§الشاشات التمثيلية</t>
        </is>
      </c>
      <c r="F5460" s="7" t="inlineStr">
        <is>
          <t>UXR</t>
        </is>
      </c>
      <c r="G5460" s="7" t="inlineStr">
        <is>
          <t>قرار مالك موقَّع — نافذ</t>
        </is>
      </c>
      <c r="H5460" s="7" t="inlineStr">
        <is>
          <t>INJAZ-MASTER-MAP</t>
        </is>
      </c>
      <c r="I5460" s="7" t="inlineStr">
        <is>
          <t>ورقةُ أحكامٍ غيرِ مصنَّفة</t>
        </is>
      </c>
      <c r="J5460" s="7" t="inlineStr">
        <is>
          <t>—</t>
        </is>
      </c>
      <c r="K5460" s="7" t="inlineStr">
        <is>
          <t>اختبارُ أولوية: صفحةُ الهبوطِ أولُ ما يُعاد بناؤه في المرحلةِ الثالثة</t>
        </is>
      </c>
      <c r="L5460" s="7" t="inlineStr">
        <is>
          <t>مطلوب — يُقاس من النظام الحي</t>
        </is>
      </c>
      <c r="M5460" s="7" t="inlineStr">
        <is>
          <t>نافذ</t>
        </is>
      </c>
    </row>
    <row r="5461">
      <c r="A5461" s="7" t="n">
        <v>5460</v>
      </c>
      <c r="B5461" s="7" t="inlineStr">
        <is>
          <t>UXR-0174</t>
        </is>
      </c>
      <c r="C5461" s="7" t="inlineStr">
        <is>
          <t>◆ ستةٌ من أعمدةِ عمقِ الربطِ الاثني عشرَ بلا تخزينٍ في القاعدة — وبوابةُ الأفعالِ لا تُغلق قبل تخزينِها وحكمِها لكل فعل.</t>
        </is>
      </c>
      <c r="D5461" s="7" t="inlineStr">
        <is>
          <t>إعادة بناء الواجهة — التصحيحُ بعد التدقيقِ الحيِّ 2026-08-08</t>
        </is>
      </c>
      <c r="E5461" s="7" t="inlineStr">
        <is>
          <t>§عمق الربط</t>
        </is>
      </c>
      <c r="F5461" s="7" t="inlineStr">
        <is>
          <t>UXR</t>
        </is>
      </c>
      <c r="G5461" s="7" t="inlineStr">
        <is>
          <t>قرار مالك موقَّع — نافذ</t>
        </is>
      </c>
      <c r="H5461" s="7" t="inlineStr">
        <is>
          <t>INJAZ-MASTER-MAP</t>
        </is>
      </c>
      <c r="I5461" s="7" t="inlineStr">
        <is>
          <t>ورقةُ أحكامٍ غيرِ مصنَّفة</t>
        </is>
      </c>
      <c r="J5461" s="7" t="inlineStr">
        <is>
          <t>—</t>
        </is>
      </c>
      <c r="K5461" s="7" t="inlineStr">
        <is>
          <t>اختبارُ تخزين: الأعمدةُ الاثنا عشرَ موجودةٌ ولكل فعلٍ حكمٌ في كلٍّ</t>
        </is>
      </c>
      <c r="L5461" s="7" t="inlineStr">
        <is>
          <t>مطلوب — يُقاس من النظام الحي</t>
        </is>
      </c>
      <c r="M5461" s="7" t="inlineStr">
        <is>
          <t>نافذ</t>
        </is>
      </c>
    </row>
    <row r="5462">
      <c r="A5462" s="7" t="n">
        <v>5461</v>
      </c>
      <c r="B5462" s="7" t="inlineStr">
        <is>
          <t>UXR-0175</t>
        </is>
      </c>
      <c r="C5462" s="7" t="inlineStr">
        <is>
          <t>عمودُ عمقِ الربط «① Semantic_status»: قيمتُه ٢٧٢/٢٧٢ — ✔ مخزَّنٌ ومكتمل.</t>
        </is>
      </c>
      <c r="D5462" s="7" t="inlineStr">
        <is>
          <t>إعادة بناء الواجهة — التصحيحُ بعد التدقيقِ الحيِّ 2026-08-08</t>
        </is>
      </c>
      <c r="E5462" s="7" t="inlineStr">
        <is>
          <t>§عمق الربط</t>
        </is>
      </c>
      <c r="F5462" s="7" t="inlineStr">
        <is>
          <t>UXR</t>
        </is>
      </c>
      <c r="G5462" s="7" t="inlineStr">
        <is>
          <t>قرار مالك موقَّع — نافذ</t>
        </is>
      </c>
      <c r="H5462" s="7" t="inlineStr">
        <is>
          <t>INJAZ-MASTER-MAP</t>
        </is>
      </c>
      <c r="I5462" s="7" t="inlineStr">
        <is>
          <t>ورقةُ أحكامٍ غيرِ مصنَّفة</t>
        </is>
      </c>
      <c r="J5462" s="7" t="inlineStr">
        <is>
          <t>—</t>
        </is>
      </c>
      <c r="K5462" s="7" t="inlineStr">
        <is>
          <t>اختبارُ عمود: «① Semantic_status» مخزَّنٌ ومحكومٌ لكل فعل</t>
        </is>
      </c>
      <c r="L5462" s="7" t="inlineStr">
        <is>
          <t>مطلوب — يُقاس من النظام الحي</t>
        </is>
      </c>
      <c r="M5462" s="7" t="inlineStr">
        <is>
          <t>نافذ</t>
        </is>
      </c>
    </row>
    <row r="5463">
      <c r="A5463" s="7" t="n">
        <v>5462</v>
      </c>
      <c r="B5463" s="7" t="inlineStr">
        <is>
          <t>UXR-0176</t>
        </is>
      </c>
      <c r="C5463" s="7" t="inlineStr">
        <is>
          <t>عمودُ عمقِ الربط «② Screen_binding»: قيمتُه ٢٧٢/٢٧٢ — ✔ مخزَّنٌ ومكتمل.</t>
        </is>
      </c>
      <c r="D5463" s="7" t="inlineStr">
        <is>
          <t>إعادة بناء الواجهة — التصحيحُ بعد التدقيقِ الحيِّ 2026-08-08</t>
        </is>
      </c>
      <c r="E5463" s="7" t="inlineStr">
        <is>
          <t>§عمق الربط</t>
        </is>
      </c>
      <c r="F5463" s="7" t="inlineStr">
        <is>
          <t>UXR</t>
        </is>
      </c>
      <c r="G5463" s="7" t="inlineStr">
        <is>
          <t>قرار مالك موقَّع — نافذ</t>
        </is>
      </c>
      <c r="H5463" s="7" t="inlineStr">
        <is>
          <t>INJAZ-MASTER-MAP</t>
        </is>
      </c>
      <c r="I5463" s="7" t="inlineStr">
        <is>
          <t>ورقةُ أحكامٍ غيرِ مصنَّفة</t>
        </is>
      </c>
      <c r="J5463" s="7" t="inlineStr">
        <is>
          <t>—</t>
        </is>
      </c>
      <c r="K5463" s="7" t="inlineStr">
        <is>
          <t>اختبارُ عمود: «② Screen_binding» مخزَّنٌ ومحكومٌ لكل فعل</t>
        </is>
      </c>
      <c r="L5463" s="7" t="inlineStr">
        <is>
          <t>مطلوب — يُقاس من النظام الحي</t>
        </is>
      </c>
      <c r="M5463" s="7" t="inlineStr">
        <is>
          <t>نافذ</t>
        </is>
      </c>
    </row>
    <row r="5464">
      <c r="A5464" s="7" t="n">
        <v>5463</v>
      </c>
      <c r="B5464" s="7" t="inlineStr">
        <is>
          <t>UXR-0177</t>
        </is>
      </c>
      <c r="C5464" s="7" t="inlineStr">
        <is>
          <t>عمودُ عمقِ الربط «③ Route_binding»: قيمتُه ٢٧٢/٢٧٢ — ✔ مخزَّنٌ ومكتمل.</t>
        </is>
      </c>
      <c r="D5464" s="7" t="inlineStr">
        <is>
          <t>إعادة بناء الواجهة — التصحيحُ بعد التدقيقِ الحيِّ 2026-08-08</t>
        </is>
      </c>
      <c r="E5464" s="7" t="inlineStr">
        <is>
          <t>§عمق الربط</t>
        </is>
      </c>
      <c r="F5464" s="7" t="inlineStr">
        <is>
          <t>UXR</t>
        </is>
      </c>
      <c r="G5464" s="7" t="inlineStr">
        <is>
          <t>قرار مالك موقَّع — نافذ</t>
        </is>
      </c>
      <c r="H5464" s="7" t="inlineStr">
        <is>
          <t>INJAZ-MASTER-MAP</t>
        </is>
      </c>
      <c r="I5464" s="7" t="inlineStr">
        <is>
          <t>ورقةُ أحكامٍ غيرِ مصنَّفة</t>
        </is>
      </c>
      <c r="J5464" s="7" t="inlineStr">
        <is>
          <t>—</t>
        </is>
      </c>
      <c r="K5464" s="7" t="inlineStr">
        <is>
          <t>اختبارُ عمود: «③ Route_binding» مخزَّنٌ ومحكومٌ لكل فعل</t>
        </is>
      </c>
      <c r="L5464" s="7" t="inlineStr">
        <is>
          <t>مطلوب — يُقاس من النظام الحي</t>
        </is>
      </c>
      <c r="M5464" s="7" t="inlineStr">
        <is>
          <t>نافذ</t>
        </is>
      </c>
    </row>
    <row r="5465">
      <c r="A5465" s="7" t="n">
        <v>5464</v>
      </c>
      <c r="B5465" s="7" t="inlineStr">
        <is>
          <t>UXR-0178</t>
        </is>
      </c>
      <c r="C5465" s="7" t="inlineStr">
        <is>
          <t>عمودُ عمقِ الربط «④ Handler_binding»: قيمتُه ٢٣٠/٢٧٢ — ◐ ٤٢ معلَنًا غيرَ مبني.</t>
        </is>
      </c>
      <c r="D5465" s="7" t="inlineStr">
        <is>
          <t>إعادة بناء الواجهة — التصحيحُ بعد التدقيقِ الحيِّ 2026-08-08</t>
        </is>
      </c>
      <c r="E5465" s="7" t="inlineStr">
        <is>
          <t>§عمق الربط</t>
        </is>
      </c>
      <c r="F5465" s="7" t="inlineStr">
        <is>
          <t>UXR</t>
        </is>
      </c>
      <c r="G5465" s="7" t="inlineStr">
        <is>
          <t>قرار مالك موقَّع — نافذ</t>
        </is>
      </c>
      <c r="H5465" s="7" t="inlineStr">
        <is>
          <t>INJAZ-MASTER-MAP</t>
        </is>
      </c>
      <c r="I5465" s="7" t="inlineStr">
        <is>
          <t>ورقةُ أحكامٍ غيرِ مصنَّفة</t>
        </is>
      </c>
      <c r="J5465" s="7" t="inlineStr">
        <is>
          <t>—</t>
        </is>
      </c>
      <c r="K5465" s="7" t="inlineStr">
        <is>
          <t>اختبارُ عمود: «④ Handler_binding» مخزَّنٌ ومحكومٌ لكل فعل</t>
        </is>
      </c>
      <c r="L5465" s="7" t="inlineStr">
        <is>
          <t>مطلوب — يُقاس من النظام الحي</t>
        </is>
      </c>
      <c r="M5465" s="7" t="inlineStr">
        <is>
          <t>نافذ</t>
        </is>
      </c>
    </row>
    <row r="5466">
      <c r="A5466" s="7" t="n">
        <v>5465</v>
      </c>
      <c r="B5466" s="7" t="inlineStr">
        <is>
          <t>UXR-0179</t>
        </is>
      </c>
      <c r="C5466" s="7" t="inlineStr">
        <is>
          <t>عمودُ عمقِ الربط «◆ ⑤ Guard_verified»: قيمتُه — — ◆ ✘ لا عمودَ في القاعدةِ — ولا حكمَ مخزَّنًا لأي فعل.</t>
        </is>
      </c>
      <c r="D5466" s="7" t="inlineStr">
        <is>
          <t>إعادة بناء الواجهة — التصحيحُ بعد التدقيقِ الحيِّ 2026-08-08</t>
        </is>
      </c>
      <c r="E5466" s="7" t="inlineStr">
        <is>
          <t>§عمق الربط</t>
        </is>
      </c>
      <c r="F5466" s="7" t="inlineStr">
        <is>
          <t>UXR</t>
        </is>
      </c>
      <c r="G5466" s="7" t="inlineStr">
        <is>
          <t>قرار مالك موقَّع — نافذ</t>
        </is>
      </c>
      <c r="H5466" s="7" t="inlineStr">
        <is>
          <t>INJAZ-MASTER-MAP</t>
        </is>
      </c>
      <c r="I5466" s="7" t="inlineStr">
        <is>
          <t>ورقةُ أحكامٍ غيرِ مصنَّفة</t>
        </is>
      </c>
      <c r="J5466" s="7" t="inlineStr">
        <is>
          <t>—</t>
        </is>
      </c>
      <c r="K5466" s="7" t="inlineStr">
        <is>
          <t>اختبارُ عمود: «◆ ⑤ Guard_verified» مخزَّنٌ ومحكومٌ لكل فعل</t>
        </is>
      </c>
      <c r="L5466" s="7" t="inlineStr">
        <is>
          <t>مطلوب — يُقاس من النظام الحي</t>
        </is>
      </c>
      <c r="M5466" s="7" t="inlineStr">
        <is>
          <t>نافذ</t>
        </is>
      </c>
    </row>
    <row r="5467">
      <c r="A5467" s="7" t="n">
        <v>5466</v>
      </c>
      <c r="B5467" s="7" t="inlineStr">
        <is>
          <t>UXR-0180</t>
        </is>
      </c>
      <c r="C5467" s="7" t="inlineStr">
        <is>
          <t>عمودُ عمقِ الربط «⑥ Domain_write_verified»: قيمتُه ٢٧٢/٢٧٢ — ✔ خلفَ الوسيطِ المركزي.</t>
        </is>
      </c>
      <c r="D5467" s="7" t="inlineStr">
        <is>
          <t>إعادة بناء الواجهة — التصحيحُ بعد التدقيقِ الحيِّ 2026-08-08</t>
        </is>
      </c>
      <c r="E5467" s="7" t="inlineStr">
        <is>
          <t>§عمق الربط</t>
        </is>
      </c>
      <c r="F5467" s="7" t="inlineStr">
        <is>
          <t>UXR</t>
        </is>
      </c>
      <c r="G5467" s="7" t="inlineStr">
        <is>
          <t>قرار مالك موقَّع — نافذ</t>
        </is>
      </c>
      <c r="H5467" s="7" t="inlineStr">
        <is>
          <t>INJAZ-MASTER-MAP</t>
        </is>
      </c>
      <c r="I5467" s="7" t="inlineStr">
        <is>
          <t>ورقةُ أحكامٍ غيرِ مصنَّفة</t>
        </is>
      </c>
      <c r="J5467" s="7" t="inlineStr">
        <is>
          <t>—</t>
        </is>
      </c>
      <c r="K5467" s="7" t="inlineStr">
        <is>
          <t>اختبارُ عمود: «⑥ Domain_write_verified» مخزَّنٌ ومحكومٌ لكل فعل</t>
        </is>
      </c>
      <c r="L5467" s="7" t="inlineStr">
        <is>
          <t>مطلوب — يُقاس من النظام الحي</t>
        </is>
      </c>
      <c r="M5467" s="7" t="inlineStr">
        <is>
          <t>نافذ</t>
        </is>
      </c>
    </row>
    <row r="5468">
      <c r="A5468" s="7" t="n">
        <v>5467</v>
      </c>
      <c r="B5468" s="7" t="inlineStr">
        <is>
          <t>UXR-0181</t>
        </is>
      </c>
      <c r="C5468" s="7" t="inlineStr">
        <is>
          <t>عمودُ عمقِ الربط «⑦ Event_verified»: قيمتُه ٢٦٥/٢٧٢ — ◐ نصٌّ معلَنٌ لا تحققٌ حي.</t>
        </is>
      </c>
      <c r="D5468" s="7" t="inlineStr">
        <is>
          <t>إعادة بناء الواجهة — التصحيحُ بعد التدقيقِ الحيِّ 2026-08-08</t>
        </is>
      </c>
      <c r="E5468" s="7" t="inlineStr">
        <is>
          <t>§عمق الربط</t>
        </is>
      </c>
      <c r="F5468" s="7" t="inlineStr">
        <is>
          <t>UXR</t>
        </is>
      </c>
      <c r="G5468" s="7" t="inlineStr">
        <is>
          <t>قرار مالك موقَّع — نافذ</t>
        </is>
      </c>
      <c r="H5468" s="7" t="inlineStr">
        <is>
          <t>INJAZ-MASTER-MAP</t>
        </is>
      </c>
      <c r="I5468" s="7" t="inlineStr">
        <is>
          <t>ورقةُ أحكامٍ غيرِ مصنَّفة</t>
        </is>
      </c>
      <c r="J5468" s="7" t="inlineStr">
        <is>
          <t>—</t>
        </is>
      </c>
      <c r="K5468" s="7" t="inlineStr">
        <is>
          <t>اختبارُ عمود: «⑦ Event_verified» مخزَّنٌ ومحكومٌ لكل فعل</t>
        </is>
      </c>
      <c r="L5468" s="7" t="inlineStr">
        <is>
          <t>مطلوب — يُقاس من النظام الحي</t>
        </is>
      </c>
      <c r="M5468" s="7" t="inlineStr">
        <is>
          <t>نافذ</t>
        </is>
      </c>
    </row>
    <row r="5469">
      <c r="A5469" s="7" t="n">
        <v>5468</v>
      </c>
      <c r="B5469" s="7" t="inlineStr">
        <is>
          <t>UXR-0182</t>
        </is>
      </c>
      <c r="C5469" s="7" t="inlineStr">
        <is>
          <t>عمودُ عمقِ الربط «⑧ Consumer_verified»: قيمتُه ٢٦٥/٢٧٢ — ◐ نصٌّ معلَنٌ لا تحققٌ حي.</t>
        </is>
      </c>
      <c r="D5469" s="7" t="inlineStr">
        <is>
          <t>إعادة بناء الواجهة — التصحيحُ بعد التدقيقِ الحيِّ 2026-08-08</t>
        </is>
      </c>
      <c r="E5469" s="7" t="inlineStr">
        <is>
          <t>§عمق الربط</t>
        </is>
      </c>
      <c r="F5469" s="7" t="inlineStr">
        <is>
          <t>UXR</t>
        </is>
      </c>
      <c r="G5469" s="7" t="inlineStr">
        <is>
          <t>قرار مالك موقَّع — نافذ</t>
        </is>
      </c>
      <c r="H5469" s="7" t="inlineStr">
        <is>
          <t>INJAZ-MASTER-MAP</t>
        </is>
      </c>
      <c r="I5469" s="7" t="inlineStr">
        <is>
          <t>ورقةُ أحكامٍ غيرِ مصنَّفة</t>
        </is>
      </c>
      <c r="J5469" s="7" t="inlineStr">
        <is>
          <t>—</t>
        </is>
      </c>
      <c r="K5469" s="7" t="inlineStr">
        <is>
          <t>اختبارُ عمود: «⑧ Consumer_verified» مخزَّنٌ ومحكومٌ لكل فعل</t>
        </is>
      </c>
      <c r="L5469" s="7" t="inlineStr">
        <is>
          <t>مطلوب — يُقاس من النظام الحي</t>
        </is>
      </c>
      <c r="M5469" s="7" t="inlineStr">
        <is>
          <t>نافذ</t>
        </is>
      </c>
    </row>
    <row r="5470">
      <c r="A5470" s="7" t="n">
        <v>5469</v>
      </c>
      <c r="B5470" s="7" t="inlineStr">
        <is>
          <t>UXR-0183</t>
        </is>
      </c>
      <c r="C5470" s="7" t="inlineStr">
        <is>
          <t>عمودُ عمقِ الربط «◆ ⑨ Audit_before_after»: قيمتُه ٥٠ قناةً · ١٤٢ مركزيًّا · ٣٨ معلَنة — ◐ المصالحةُ مغلقةٌ حسابيًّا.</t>
        </is>
      </c>
      <c r="D5470" s="7" t="inlineStr">
        <is>
          <t>إعادة بناء الواجهة — التصحيحُ بعد التدقيقِ الحيِّ 2026-08-08</t>
        </is>
      </c>
      <c r="E5470" s="7" t="inlineStr">
        <is>
          <t>§عمق الربط</t>
        </is>
      </c>
      <c r="F5470" s="7" t="inlineStr">
        <is>
          <t>UXR</t>
        </is>
      </c>
      <c r="G5470" s="7" t="inlineStr">
        <is>
          <t>قرار مالك موقَّع — نافذ</t>
        </is>
      </c>
      <c r="H5470" s="7" t="inlineStr">
        <is>
          <t>INJAZ-MASTER-MAP</t>
        </is>
      </c>
      <c r="I5470" s="7" t="inlineStr">
        <is>
          <t>ورقةُ أحكامٍ غيرِ مصنَّفة</t>
        </is>
      </c>
      <c r="J5470" s="7" t="inlineStr">
        <is>
          <t>—</t>
        </is>
      </c>
      <c r="K5470" s="7" t="inlineStr">
        <is>
          <t>اختبارُ عمود: «◆ ⑨ Audit_before_after» مخزَّنٌ ومحكومٌ لكل فعل</t>
        </is>
      </c>
      <c r="L5470" s="7" t="inlineStr">
        <is>
          <t>مطلوب — يُقاس من النظام الحي</t>
        </is>
      </c>
      <c r="M5470" s="7" t="inlineStr">
        <is>
          <t>نافذ</t>
        </is>
      </c>
    </row>
    <row r="5471">
      <c r="A5471" s="7" t="n">
        <v>5470</v>
      </c>
      <c r="B5471" s="7" t="inlineStr">
        <is>
          <t>UXR-0184</t>
        </is>
      </c>
      <c r="C5471" s="7" t="inlineStr">
        <is>
          <t>عمودُ عمقِ الربط «◆ ⑩ Idempotency_verified»: قيمتُه — — ◆ ✘ لا عمودَ في القاعدة.</t>
        </is>
      </c>
      <c r="D5471" s="7" t="inlineStr">
        <is>
          <t>إعادة بناء الواجهة — التصحيحُ بعد التدقيقِ الحيِّ 2026-08-08</t>
        </is>
      </c>
      <c r="E5471" s="7" t="inlineStr">
        <is>
          <t>§عمق الربط</t>
        </is>
      </c>
      <c r="F5471" s="7" t="inlineStr">
        <is>
          <t>UXR</t>
        </is>
      </c>
      <c r="G5471" s="7" t="inlineStr">
        <is>
          <t>قرار مالك موقَّع — نافذ</t>
        </is>
      </c>
      <c r="H5471" s="7" t="inlineStr">
        <is>
          <t>INJAZ-MASTER-MAP</t>
        </is>
      </c>
      <c r="I5471" s="7" t="inlineStr">
        <is>
          <t>ورقةُ أحكامٍ غيرِ مصنَّفة</t>
        </is>
      </c>
      <c r="J5471" s="7" t="inlineStr">
        <is>
          <t>—</t>
        </is>
      </c>
      <c r="K5471" s="7" t="inlineStr">
        <is>
          <t>اختبارُ عمود: «◆ ⑩ Idempotency_verified» مخزَّنٌ ومحكومٌ لكل فعل</t>
        </is>
      </c>
      <c r="L5471" s="7" t="inlineStr">
        <is>
          <t>مطلوب — يُقاس من النظام الحي</t>
        </is>
      </c>
      <c r="M5471" s="7" t="inlineStr">
        <is>
          <t>نافذ</t>
        </is>
      </c>
    </row>
    <row r="5472">
      <c r="A5472" s="7" t="n">
        <v>5471</v>
      </c>
      <c r="B5472" s="7" t="inlineStr">
        <is>
          <t>UXR-0185</t>
        </is>
      </c>
      <c r="C5472" s="7" t="inlineStr">
        <is>
          <t>عمودُ عمقِ الربط «⑪ Reversal_verified»: قيمتُه ٢٥٨/٢٧٢ — ◐ ١٤ بلا حكم.</t>
        </is>
      </c>
      <c r="D5472" s="7" t="inlineStr">
        <is>
          <t>إعادة بناء الواجهة — التصحيحُ بعد التدقيقِ الحيِّ 2026-08-08</t>
        </is>
      </c>
      <c r="E5472" s="7" t="inlineStr">
        <is>
          <t>§عمق الربط</t>
        </is>
      </c>
      <c r="F5472" s="7" t="inlineStr">
        <is>
          <t>UXR</t>
        </is>
      </c>
      <c r="G5472" s="7" t="inlineStr">
        <is>
          <t>قرار مالك موقَّع — نافذ</t>
        </is>
      </c>
      <c r="H5472" s="7" t="inlineStr">
        <is>
          <t>INJAZ-MASTER-MAP</t>
        </is>
      </c>
      <c r="I5472" s="7" t="inlineStr">
        <is>
          <t>ورقةُ أحكامٍ غيرِ مصنَّفة</t>
        </is>
      </c>
      <c r="J5472" s="7" t="inlineStr">
        <is>
          <t>—</t>
        </is>
      </c>
      <c r="K5472" s="7" t="inlineStr">
        <is>
          <t>اختبارُ عمود: «⑪ Reversal_verified» مخزَّنٌ ومحكومٌ لكل فعل</t>
        </is>
      </c>
      <c r="L5472" s="7" t="inlineStr">
        <is>
          <t>مطلوب — يُقاس من النظام الحي</t>
        </is>
      </c>
      <c r="M5472" s="7" t="inlineStr">
        <is>
          <t>نافذ</t>
        </is>
      </c>
    </row>
    <row r="5473">
      <c r="A5473" s="7" t="n">
        <v>5472</v>
      </c>
      <c r="B5473" s="7" t="inlineStr">
        <is>
          <t>UXR-0186</t>
        </is>
      </c>
      <c r="C5473" s="7" t="inlineStr">
        <is>
          <t>عمودُ عمقِ الربط «◆ ⑫ Uat_verified»: قيمتُه — — ◆ ✘ لا عمودَ — و«لم يبدأ» لكل ٢٧٢ فعلًا.</t>
        </is>
      </c>
      <c r="D5473" s="7" t="inlineStr">
        <is>
          <t>إعادة بناء الواجهة — التصحيحُ بعد التدقيقِ الحيِّ 2026-08-08</t>
        </is>
      </c>
      <c r="E5473" s="7" t="inlineStr">
        <is>
          <t>§عمق الربط</t>
        </is>
      </c>
      <c r="F5473" s="7" t="inlineStr">
        <is>
          <t>UXR</t>
        </is>
      </c>
      <c r="G5473" s="7" t="inlineStr">
        <is>
          <t>قرار مالك موقَّع — نافذ</t>
        </is>
      </c>
      <c r="H5473" s="7" t="inlineStr">
        <is>
          <t>INJAZ-MASTER-MAP</t>
        </is>
      </c>
      <c r="I5473" s="7" t="inlineStr">
        <is>
          <t>ورقةُ أحكامٍ غيرِ مصنَّفة</t>
        </is>
      </c>
      <c r="J5473" s="7" t="inlineStr">
        <is>
          <t>—</t>
        </is>
      </c>
      <c r="K5473" s="7" t="inlineStr">
        <is>
          <t>اختبارُ عمود: «◆ ⑫ Uat_verified» مخزَّنٌ ومحكومٌ لكل فعل</t>
        </is>
      </c>
      <c r="L5473" s="7" t="inlineStr">
        <is>
          <t>مطلوب — يُقاس من النظام الحي</t>
        </is>
      </c>
      <c r="M5473" s="7" t="inlineStr">
        <is>
          <t>نافذ</t>
        </is>
      </c>
    </row>
    <row r="5474">
      <c r="A5474" s="7" t="n">
        <v>5473</v>
      </c>
      <c r="B5474" s="7" t="inlineStr">
        <is>
          <t>UXR-0187</t>
        </is>
      </c>
      <c r="C5474" s="7" t="inlineStr">
        <is>
          <t>عمودُ عمقِ الربط «◆ الحكم»: قيمتُه ٦ من ١٢ مخزَّنة — ◆ وG4 لا تُغلق قبل تخزينِ الستةِ الباقيةِ وحكمِها لكل فعل.</t>
        </is>
      </c>
      <c r="D5474" s="7" t="inlineStr">
        <is>
          <t>إعادة بناء الواجهة — التصحيحُ بعد التدقيقِ الحيِّ 2026-08-08</t>
        </is>
      </c>
      <c r="E5474" s="7" t="inlineStr">
        <is>
          <t>§عمق الربط</t>
        </is>
      </c>
      <c r="F5474" s="7" t="inlineStr">
        <is>
          <t>UXR</t>
        </is>
      </c>
      <c r="G5474" s="7" t="inlineStr">
        <is>
          <t>قرار مالك موقَّع — نافذ</t>
        </is>
      </c>
      <c r="H5474" s="7" t="inlineStr">
        <is>
          <t>INJAZ-MASTER-MAP</t>
        </is>
      </c>
      <c r="I5474" s="7" t="inlineStr">
        <is>
          <t>ورقةُ أحكامٍ غيرِ مصنَّفة</t>
        </is>
      </c>
      <c r="J5474" s="7" t="inlineStr">
        <is>
          <t>—</t>
        </is>
      </c>
      <c r="K5474" s="7" t="inlineStr">
        <is>
          <t>اختبارُ عمود: «◆ الحكم» مخزَّنٌ ومحكومٌ لكل فعل</t>
        </is>
      </c>
      <c r="L5474" s="7" t="inlineStr">
        <is>
          <t>مطلوب — يُقاس من النظام الحي</t>
        </is>
      </c>
      <c r="M5474" s="7" t="inlineStr">
        <is>
          <t>نافذ</t>
        </is>
      </c>
    </row>
    <row r="5475">
      <c r="A5475" s="7" t="n">
        <v>5474</v>
      </c>
      <c r="B5475" s="7" t="inlineStr">
        <is>
          <t>UXR-0188</t>
        </is>
      </c>
      <c r="C5475" s="7" t="inlineStr">
        <is>
          <t>◆ يُعلَن الدَّينُ البصريُّ بأحجامِه المقيسةِ لا بوصفٍ عام — فالرقمُ يحدد الجهدَ والوصفُ يخفيه.</t>
        </is>
      </c>
      <c r="D5475" s="7" t="inlineStr">
        <is>
          <t>إعادة بناء الواجهة — التصحيحُ بعد التدقيقِ الحيِّ 2026-08-08</t>
        </is>
      </c>
      <c r="E5475" s="7" t="inlineStr">
        <is>
          <t>§الدَّين البصري</t>
        </is>
      </c>
      <c r="F5475" s="7" t="inlineStr">
        <is>
          <t>UXR</t>
        </is>
      </c>
      <c r="G5475" s="7" t="inlineStr">
        <is>
          <t>قرار مالك موقَّع — نافذ</t>
        </is>
      </c>
      <c r="H5475" s="7" t="inlineStr">
        <is>
          <t>INJAZ-MASTER-MAP</t>
        </is>
      </c>
      <c r="I5475" s="7" t="inlineStr">
        <is>
          <t>ورقةُ أحكامٍ غيرِ مصنَّفة</t>
        </is>
      </c>
      <c r="J5475" s="7" t="inlineStr">
        <is>
          <t>—</t>
        </is>
      </c>
      <c r="K5475" s="7" t="inlineStr">
        <is>
          <t>اختبارُ إعلان: كلُّ بندِ دَينٍ برقمِه المقيسِ وأداةِ قياسه</t>
        </is>
      </c>
      <c r="L5475" s="7" t="inlineStr">
        <is>
          <t>مطلوب — يُقاس من النظام الحي</t>
        </is>
      </c>
      <c r="M5475" s="7" t="inlineStr">
        <is>
          <t>نافذ</t>
        </is>
      </c>
    </row>
    <row r="5476">
      <c r="A5476" s="7" t="n">
        <v>5475</v>
      </c>
      <c r="B5476" s="7" t="inlineStr">
        <is>
          <t>UXR-0189</t>
        </is>
      </c>
      <c r="C5476" s="7" t="inlineStr">
        <is>
          <t>دَينٌ بصري — «سماتُ نمطٍ موضعية»: ٣٣٩٤ · ◆ الحكمُ الأولُ UXR-0030 وأكثرُها انتهاكًا · وأداةُ قياسه VT-01.</t>
        </is>
      </c>
      <c r="D5476" s="7" t="inlineStr">
        <is>
          <t>إعادة بناء الواجهة — التصحيحُ بعد التدقيقِ الحيِّ 2026-08-08</t>
        </is>
      </c>
      <c r="E5476" s="7" t="inlineStr">
        <is>
          <t>§الدَّين البصري</t>
        </is>
      </c>
      <c r="F5476" s="7" t="inlineStr">
        <is>
          <t>UXR</t>
        </is>
      </c>
      <c r="G5476" s="7" t="inlineStr">
        <is>
          <t>قرار مالك موقَّع — نافذ</t>
        </is>
      </c>
      <c r="H5476" s="7" t="inlineStr">
        <is>
          <t>INJAZ-MASTER-MAP</t>
        </is>
      </c>
      <c r="I5476" s="7" t="inlineStr">
        <is>
          <t>ورقةُ أحكامٍ غيرِ مصنَّفة</t>
        </is>
      </c>
      <c r="J5476" s="7" t="inlineStr">
        <is>
          <t>—</t>
        </is>
      </c>
      <c r="K5476" s="7" t="inlineStr">
        <is>
          <t>اختبارُ قياس: «سماتُ نمطٍ موضعية» يُقاس بأداتِه ويهبط بالترحيل</t>
        </is>
      </c>
      <c r="L5476" s="7" t="inlineStr">
        <is>
          <t>مطلوب — يُقاس من النظام الحي</t>
        </is>
      </c>
      <c r="M5476" s="7" t="inlineStr">
        <is>
          <t>نافذ</t>
        </is>
      </c>
    </row>
    <row r="5477">
      <c r="A5477" s="7" t="n">
        <v>5476</v>
      </c>
      <c r="B5477" s="7" t="inlineStr">
        <is>
          <t>UXR-0190</t>
        </is>
      </c>
      <c r="C5477" s="7" t="inlineStr">
        <is>
          <t>دَينٌ بصري — «ألوانٌ صلبةٌ في الملفات»: ٢٨٢١ في ٢٣٥ ملفًّا · خارجَ الرموزِ الثلاثِ طبقات · وأداةُ قياسه VT-02.</t>
        </is>
      </c>
      <c r="D5477" s="7" t="inlineStr">
        <is>
          <t>إعادة بناء الواجهة — التصحيحُ بعد التدقيقِ الحيِّ 2026-08-08</t>
        </is>
      </c>
      <c r="E5477" s="7" t="inlineStr">
        <is>
          <t>§الدَّين البصري</t>
        </is>
      </c>
      <c r="F5477" s="7" t="inlineStr">
        <is>
          <t>UXR</t>
        </is>
      </c>
      <c r="G5477" s="7" t="inlineStr">
        <is>
          <t>قرار مالك موقَّع — نافذ</t>
        </is>
      </c>
      <c r="H5477" s="7" t="inlineStr">
        <is>
          <t>INJAZ-MASTER-MAP</t>
        </is>
      </c>
      <c r="I5477" s="7" t="inlineStr">
        <is>
          <t>ورقةُ أحكامٍ غيرِ مصنَّفة</t>
        </is>
      </c>
      <c r="J5477" s="7" t="inlineStr">
        <is>
          <t>—</t>
        </is>
      </c>
      <c r="K5477" s="7" t="inlineStr">
        <is>
          <t>اختبارُ قياس: «ألوانٌ صلبةٌ في الملفات» يُقاس بأداتِه ويهبط بالترحيل</t>
        </is>
      </c>
      <c r="L5477" s="7" t="inlineStr">
        <is>
          <t>مطلوب — يُقاس من النظام الحي</t>
        </is>
      </c>
      <c r="M5477" s="7" t="inlineStr">
        <is>
          <t>نافذ</t>
        </is>
      </c>
    </row>
    <row r="5478">
      <c r="A5478" s="7" t="n">
        <v>5477</v>
      </c>
      <c r="B5478" s="7" t="inlineStr">
        <is>
          <t>UXR-0191</t>
        </is>
      </c>
      <c r="C5478" s="7" t="inlineStr">
        <is>
          <t>دَينٌ بصري — «استدعاءاتُ تاريخٍ متفرقة»: ١٣٣٣ · بلا مُنسِّقٍ موحَّد · وأداةُ قياسه VT-07.</t>
        </is>
      </c>
      <c r="D5478" s="7" t="inlineStr">
        <is>
          <t>إعادة بناء الواجهة — التصحيحُ بعد التدقيقِ الحيِّ 2026-08-08</t>
        </is>
      </c>
      <c r="E5478" s="7" t="inlineStr">
        <is>
          <t>§الدَّين البصري</t>
        </is>
      </c>
      <c r="F5478" s="7" t="inlineStr">
        <is>
          <t>UXR</t>
        </is>
      </c>
      <c r="G5478" s="7" t="inlineStr">
        <is>
          <t>قرار مالك موقَّع — نافذ</t>
        </is>
      </c>
      <c r="H5478" s="7" t="inlineStr">
        <is>
          <t>INJAZ-MASTER-MAP</t>
        </is>
      </c>
      <c r="I5478" s="7" t="inlineStr">
        <is>
          <t>ورقةُ أحكامٍ غيرِ مصنَّفة</t>
        </is>
      </c>
      <c r="J5478" s="7" t="inlineStr">
        <is>
          <t>—</t>
        </is>
      </c>
      <c r="K5478" s="7" t="inlineStr">
        <is>
          <t>اختبارُ قياس: «استدعاءاتُ تاريخٍ متفرقة» يُقاس بأداتِه ويهبط بالترحيل</t>
        </is>
      </c>
      <c r="L5478" s="7" t="inlineStr">
        <is>
          <t>مطلوب — يُقاس من النظام الحي</t>
        </is>
      </c>
      <c r="M5478" s="7" t="inlineStr">
        <is>
          <t>نافذ</t>
        </is>
      </c>
    </row>
    <row r="5479">
      <c r="A5479" s="7" t="n">
        <v>5478</v>
      </c>
      <c r="B5479" s="7" t="inlineStr">
        <is>
          <t>UXR-0192</t>
        </is>
      </c>
      <c r="C5479" s="7" t="inlineStr">
        <is>
          <t>دَينٌ بصري — «شاشاتٌ لا تستدعي أي مكوّن»: ٣٤١ من ٣٤٦ · ◆ ٩٨٫٦٪ · وأداةُ قياسه VT-04.</t>
        </is>
      </c>
      <c r="D5479" s="7" t="inlineStr">
        <is>
          <t>إعادة بناء الواجهة — التصحيحُ بعد التدقيقِ الحيِّ 2026-08-08</t>
        </is>
      </c>
      <c r="E5479" s="7" t="inlineStr">
        <is>
          <t>§الدَّين البصري</t>
        </is>
      </c>
      <c r="F5479" s="7" t="inlineStr">
        <is>
          <t>UXR</t>
        </is>
      </c>
      <c r="G5479" s="7" t="inlineStr">
        <is>
          <t>قرار مالك موقَّع — نافذ</t>
        </is>
      </c>
      <c r="H5479" s="7" t="inlineStr">
        <is>
          <t>INJAZ-MASTER-MAP</t>
        </is>
      </c>
      <c r="I5479" s="7" t="inlineStr">
        <is>
          <t>ورقةُ أحكامٍ غيرِ مصنَّفة</t>
        </is>
      </c>
      <c r="J5479" s="7" t="inlineStr">
        <is>
          <t>—</t>
        </is>
      </c>
      <c r="K5479" s="7" t="inlineStr">
        <is>
          <t>اختبارُ قياس: «شاشاتٌ لا تستدعي أي مكوّن» يُقاس بأداتِه ويهبط بالترحيل</t>
        </is>
      </c>
      <c r="L5479" s="7" t="inlineStr">
        <is>
          <t>مطلوب — يُقاس من النظام الحي</t>
        </is>
      </c>
      <c r="M5479" s="7" t="inlineStr">
        <is>
          <t>نافذ</t>
        </is>
      </c>
    </row>
    <row r="5480">
      <c r="A5480" s="7" t="n">
        <v>5479</v>
      </c>
      <c r="B5480" s="7" t="inlineStr">
        <is>
          <t>UXR-0193</t>
        </is>
      </c>
      <c r="C5480" s="7" t="inlineStr">
        <is>
          <t>دَينٌ بصري — «شاشاتٌ بلا الغلافِ الحاكم»: ٣٠٧ من ٣٤٦ · التبنّي ٢١/٢٨٨ بالمقامِ القديم · وأداةُ قياسه عدّادٌ حيّ.</t>
        </is>
      </c>
      <c r="D5480" s="7" t="inlineStr">
        <is>
          <t>إعادة بناء الواجهة — التصحيحُ بعد التدقيقِ الحيِّ 2026-08-08</t>
        </is>
      </c>
      <c r="E5480" s="7" t="inlineStr">
        <is>
          <t>§الدَّين البصري</t>
        </is>
      </c>
      <c r="F5480" s="7" t="inlineStr">
        <is>
          <t>UXR</t>
        </is>
      </c>
      <c r="G5480" s="7" t="inlineStr">
        <is>
          <t>قرار مالك موقَّع — نافذ</t>
        </is>
      </c>
      <c r="H5480" s="7" t="inlineStr">
        <is>
          <t>INJAZ-MASTER-MAP</t>
        </is>
      </c>
      <c r="I5480" s="7" t="inlineStr">
        <is>
          <t>ورقةُ أحكامٍ غيرِ مصنَّفة</t>
        </is>
      </c>
      <c r="J5480" s="7" t="inlineStr">
        <is>
          <t>—</t>
        </is>
      </c>
      <c r="K5480" s="7" t="inlineStr">
        <is>
          <t>اختبارُ قياس: «شاشاتٌ بلا الغلافِ الحاكم» يُقاس بأداتِه ويهبط بالترحيل</t>
        </is>
      </c>
      <c r="L5480" s="7" t="inlineStr">
        <is>
          <t>مطلوب — يُقاس من النظام الحي</t>
        </is>
      </c>
      <c r="M5480" s="7" t="inlineStr">
        <is>
          <t>نافذ</t>
        </is>
      </c>
    </row>
    <row r="5481">
      <c r="A5481" s="7" t="n">
        <v>5480</v>
      </c>
      <c r="B5481" s="7" t="inlineStr">
        <is>
          <t>UXR-0194</t>
        </is>
      </c>
      <c r="C5481" s="7" t="inlineStr">
        <is>
          <t>دَينٌ بصري — «شاشاتٌ لم تُدقَّق بصريًّا»: ٣٣٨ من ٣٤٦ · ◆ صفرُ تدقيقٍ فعليّ · وأداةُ قياسه VT-10.</t>
        </is>
      </c>
      <c r="D5481" s="7" t="inlineStr">
        <is>
          <t>إعادة بناء الواجهة — التصحيحُ بعد التدقيقِ الحيِّ 2026-08-08</t>
        </is>
      </c>
      <c r="E5481" s="7" t="inlineStr">
        <is>
          <t>§الدَّين البصري</t>
        </is>
      </c>
      <c r="F5481" s="7" t="inlineStr">
        <is>
          <t>UXR</t>
        </is>
      </c>
      <c r="G5481" s="7" t="inlineStr">
        <is>
          <t>قرار مالك موقَّع — نافذ</t>
        </is>
      </c>
      <c r="H5481" s="7" t="inlineStr">
        <is>
          <t>INJAZ-MASTER-MAP</t>
        </is>
      </c>
      <c r="I5481" s="7" t="inlineStr">
        <is>
          <t>ورقةُ أحكامٍ غيرِ مصنَّفة</t>
        </is>
      </c>
      <c r="J5481" s="7" t="inlineStr">
        <is>
          <t>—</t>
        </is>
      </c>
      <c r="K5481" s="7" t="inlineStr">
        <is>
          <t>اختبارُ قياس: «شاشاتٌ لم تُدقَّق بصريًّا» يُقاس بأداتِه ويهبط بالترحيل</t>
        </is>
      </c>
      <c r="L5481" s="7" t="inlineStr">
        <is>
          <t>مطلوب — يُقاس من النظام الحي</t>
        </is>
      </c>
      <c r="M5481" s="7" t="inlineStr">
        <is>
          <t>نافذ</t>
        </is>
      </c>
    </row>
    <row r="5482">
      <c r="A5482" s="7" t="n">
        <v>5481</v>
      </c>
      <c r="B5482" s="7" t="inlineStr">
        <is>
          <t>UXR-0195</t>
        </is>
      </c>
      <c r="C5482" s="7" t="inlineStr">
        <is>
          <t>دَينٌ بصري — «شريطُ الفلاتر AS-06»: ٠/٣٤٦ · ◆ CSS بلا مستهلكٍ واحد · وأداةُ قياسه VT-04.</t>
        </is>
      </c>
      <c r="D5482" s="7" t="inlineStr">
        <is>
          <t>إعادة بناء الواجهة — التصحيحُ بعد التدقيقِ الحيِّ 2026-08-08</t>
        </is>
      </c>
      <c r="E5482" s="7" t="inlineStr">
        <is>
          <t>§الدَّين البصري</t>
        </is>
      </c>
      <c r="F5482" s="7" t="inlineStr">
        <is>
          <t>UXR</t>
        </is>
      </c>
      <c r="G5482" s="7" t="inlineStr">
        <is>
          <t>قرار مالك موقَّع — نافذ</t>
        </is>
      </c>
      <c r="H5482" s="7" t="inlineStr">
        <is>
          <t>INJAZ-MASTER-MAP</t>
        </is>
      </c>
      <c r="I5482" s="7" t="inlineStr">
        <is>
          <t>ورقةُ أحكامٍ غيرِ مصنَّفة</t>
        </is>
      </c>
      <c r="J5482" s="7" t="inlineStr">
        <is>
          <t>—</t>
        </is>
      </c>
      <c r="K5482" s="7" t="inlineStr">
        <is>
          <t>اختبارُ قياس: «شريطُ الفلاتر AS-06» يُقاس بأداتِه ويهبط بالترحيل</t>
        </is>
      </c>
      <c r="L5482" s="7" t="inlineStr">
        <is>
          <t>مطلوب — يُقاس من النظام الحي</t>
        </is>
      </c>
      <c r="M5482" s="7" t="inlineStr">
        <is>
          <t>نافذ</t>
        </is>
      </c>
    </row>
    <row r="5483">
      <c r="A5483" s="7" t="n">
        <v>5482</v>
      </c>
      <c r="B5483" s="7" t="inlineStr">
        <is>
          <t>UXR-0196</t>
        </is>
      </c>
      <c r="C5483" s="7" t="inlineStr">
        <is>
          <t>دَينٌ بصري — «شريطُ الأفعال AS-05»: ٤/٣٤٦ · — · وأداةُ قياسه VT-04.</t>
        </is>
      </c>
      <c r="D5483" s="7" t="inlineStr">
        <is>
          <t>إعادة بناء الواجهة — التصحيحُ بعد التدقيقِ الحيِّ 2026-08-08</t>
        </is>
      </c>
      <c r="E5483" s="7" t="inlineStr">
        <is>
          <t>§الدَّين البصري</t>
        </is>
      </c>
      <c r="F5483" s="7" t="inlineStr">
        <is>
          <t>UXR</t>
        </is>
      </c>
      <c r="G5483" s="7" t="inlineStr">
        <is>
          <t>قرار مالك موقَّع — نافذ</t>
        </is>
      </c>
      <c r="H5483" s="7" t="inlineStr">
        <is>
          <t>INJAZ-MASTER-MAP</t>
        </is>
      </c>
      <c r="I5483" s="7" t="inlineStr">
        <is>
          <t>ورقةُ أحكامٍ غيرِ مصنَّفة</t>
        </is>
      </c>
      <c r="J5483" s="7" t="inlineStr">
        <is>
          <t>—</t>
        </is>
      </c>
      <c r="K5483" s="7" t="inlineStr">
        <is>
          <t>اختبارُ قياس: «شريطُ الأفعال AS-05» يُقاس بأداتِه ويهبط بالترحيل</t>
        </is>
      </c>
      <c r="L5483" s="7" t="inlineStr">
        <is>
          <t>مطلوب — يُقاس من النظام الحي</t>
        </is>
      </c>
      <c r="M5483" s="7" t="inlineStr">
        <is>
          <t>نافذ</t>
        </is>
      </c>
    </row>
    <row r="5484">
      <c r="A5484" s="7" t="n">
        <v>5483</v>
      </c>
      <c r="B5484" s="7" t="inlineStr">
        <is>
          <t>UXR-0197</t>
        </is>
      </c>
      <c r="C5484" s="7" t="inlineStr">
        <is>
          <t>دَينٌ بصري — «شبكةُ الاثني عشر AS-07»: ٣/٣٤٦ · والسقفُ ١٤٤٠ يسري بصنفٍ قديمٍ سابقٍ للمواصفة · وأداةُ قياسه VT-04.</t>
        </is>
      </c>
      <c r="D5484" s="7" t="inlineStr">
        <is>
          <t>إعادة بناء الواجهة — التصحيحُ بعد التدقيقِ الحيِّ 2026-08-08</t>
        </is>
      </c>
      <c r="E5484" s="7" t="inlineStr">
        <is>
          <t>§الدَّين البصري</t>
        </is>
      </c>
      <c r="F5484" s="7" t="inlineStr">
        <is>
          <t>UXR</t>
        </is>
      </c>
      <c r="G5484" s="7" t="inlineStr">
        <is>
          <t>قرار مالك موقَّع — نافذ</t>
        </is>
      </c>
      <c r="H5484" s="7" t="inlineStr">
        <is>
          <t>INJAZ-MASTER-MAP</t>
        </is>
      </c>
      <c r="I5484" s="7" t="inlineStr">
        <is>
          <t>ورقةُ أحكامٍ غيرِ مصنَّفة</t>
        </is>
      </c>
      <c r="J5484" s="7" t="inlineStr">
        <is>
          <t>—</t>
        </is>
      </c>
      <c r="K5484" s="7" t="inlineStr">
        <is>
          <t>اختبارُ قياس: «شبكةُ الاثني عشر AS-07» يُقاس بأداتِه ويهبط بالترحيل</t>
        </is>
      </c>
      <c r="L5484" s="7" t="inlineStr">
        <is>
          <t>مطلوب — يُقاس من النظام الحي</t>
        </is>
      </c>
      <c r="M5484" s="7" t="inlineStr">
        <is>
          <t>نافذ</t>
        </is>
      </c>
    </row>
    <row r="5485">
      <c r="A5485" s="7" t="n">
        <v>5484</v>
      </c>
      <c r="B5485" s="7" t="inlineStr">
        <is>
          <t>UXR-0198</t>
        </is>
      </c>
      <c r="C5485" s="7" t="inlineStr">
        <is>
          <t>دَينٌ بصري — «الأرقامُ السياقيةُ AS-04»: ١٠/٣٤٦ · — · وأداةُ قياسه VT-04.</t>
        </is>
      </c>
      <c r="D5485" s="7" t="inlineStr">
        <is>
          <t>إعادة بناء الواجهة — التصحيحُ بعد التدقيقِ الحيِّ 2026-08-08</t>
        </is>
      </c>
      <c r="E5485" s="7" t="inlineStr">
        <is>
          <t>§الدَّين البصري</t>
        </is>
      </c>
      <c r="F5485" s="7" t="inlineStr">
        <is>
          <t>UXR</t>
        </is>
      </c>
      <c r="G5485" s="7" t="inlineStr">
        <is>
          <t>قرار مالك موقَّع — نافذ</t>
        </is>
      </c>
      <c r="H5485" s="7" t="inlineStr">
        <is>
          <t>INJAZ-MASTER-MAP</t>
        </is>
      </c>
      <c r="I5485" s="7" t="inlineStr">
        <is>
          <t>ورقةُ أحكامٍ غيرِ مصنَّفة</t>
        </is>
      </c>
      <c r="J5485" s="7" t="inlineStr">
        <is>
          <t>—</t>
        </is>
      </c>
      <c r="K5485" s="7" t="inlineStr">
        <is>
          <t>اختبارُ قياس: «الأرقامُ السياقيةُ AS-04» يُقاس بأداتِه ويهبط بالترحيل</t>
        </is>
      </c>
      <c r="L5485" s="7" t="inlineStr">
        <is>
          <t>مطلوب — يُقاس من النظام الحي</t>
        </is>
      </c>
      <c r="M5485" s="7" t="inlineStr">
        <is>
          <t>نافذ</t>
        </is>
      </c>
    </row>
    <row r="5486">
      <c r="A5486" s="7" t="n">
        <v>5485</v>
      </c>
      <c r="B5486" s="7" t="inlineStr">
        <is>
          <t>UXR-0199</t>
        </is>
      </c>
      <c r="C5486" s="7" t="inlineStr">
        <is>
          <t>دَينٌ بصري — «محاضرُ اعتمادِ الشاشاتِ الثماني»: ٠/٨ · ◆ وAC-U3 يشترطها · وأداةُ قياسه إجراءٌ بشريّ.</t>
        </is>
      </c>
      <c r="D5486" s="7" t="inlineStr">
        <is>
          <t>إعادة بناء الواجهة — التصحيحُ بعد التدقيقِ الحيِّ 2026-08-08</t>
        </is>
      </c>
      <c r="E5486" s="7" t="inlineStr">
        <is>
          <t>§الدَّين البصري</t>
        </is>
      </c>
      <c r="F5486" s="7" t="inlineStr">
        <is>
          <t>UXR</t>
        </is>
      </c>
      <c r="G5486" s="7" t="inlineStr">
        <is>
          <t>قرار مالك موقَّع — نافذ</t>
        </is>
      </c>
      <c r="H5486" s="7" t="inlineStr">
        <is>
          <t>INJAZ-MASTER-MAP</t>
        </is>
      </c>
      <c r="I5486" s="7" t="inlineStr">
        <is>
          <t>ورقةُ أحكامٍ غيرِ مصنَّفة</t>
        </is>
      </c>
      <c r="J5486" s="7" t="inlineStr">
        <is>
          <t>—</t>
        </is>
      </c>
      <c r="K5486" s="7" t="inlineStr">
        <is>
          <t>اختبارُ قياس: «محاضرُ اعتمادِ الشاشاتِ الثماني» يُقاس بأداتِه ويهبط بالترحيل</t>
        </is>
      </c>
      <c r="L5486" s="7" t="inlineStr">
        <is>
          <t>مطلوب — يُقاس من النظام الحي</t>
        </is>
      </c>
      <c r="M5486" s="7" t="inlineStr">
        <is>
          <t>نافذ</t>
        </is>
      </c>
    </row>
    <row r="5487">
      <c r="A5487" s="7" t="n">
        <v>5486</v>
      </c>
      <c r="B5487" s="7" t="inlineStr">
        <is>
          <t>UXR-0200</t>
        </is>
      </c>
      <c r="C5487" s="7" t="inlineStr">
        <is>
          <t>دَينٌ بصري — «معاييرُ قبولٍ بلا أداة»: ١٠ من ١٦ · ◆ فالبوابةُ تقيس ٦ فقط · وأداةُ قياسه VT-01..10.</t>
        </is>
      </c>
      <c r="D5487" s="7" t="inlineStr">
        <is>
          <t>إعادة بناء الواجهة — التصحيحُ بعد التدقيقِ الحيِّ 2026-08-08</t>
        </is>
      </c>
      <c r="E5487" s="7" t="inlineStr">
        <is>
          <t>§الدَّين البصري</t>
        </is>
      </c>
      <c r="F5487" s="7" t="inlineStr">
        <is>
          <t>UXR</t>
        </is>
      </c>
      <c r="G5487" s="7" t="inlineStr">
        <is>
          <t>قرار مالك موقَّع — نافذ</t>
        </is>
      </c>
      <c r="H5487" s="7" t="inlineStr">
        <is>
          <t>INJAZ-MASTER-MAP</t>
        </is>
      </c>
      <c r="I5487" s="7" t="inlineStr">
        <is>
          <t>ورقةُ أحكامٍ غيرِ مصنَّفة</t>
        </is>
      </c>
      <c r="J5487" s="7" t="inlineStr">
        <is>
          <t>—</t>
        </is>
      </c>
      <c r="K5487" s="7" t="inlineStr">
        <is>
          <t>اختبارُ قياس: «معاييرُ قبولٍ بلا أداة» يُقاس بأداتِه ويهبط بالترحيل</t>
        </is>
      </c>
      <c r="L5487" s="7" t="inlineStr">
        <is>
          <t>مطلوب — يُقاس من النظام الحي</t>
        </is>
      </c>
      <c r="M5487" s="7" t="inlineStr">
        <is>
          <t>نافذ</t>
        </is>
      </c>
    </row>
    <row r="5488">
      <c r="A5488" s="7" t="n">
        <v>5487</v>
      </c>
      <c r="B5488" s="7" t="inlineStr">
        <is>
          <t>UXR-0201</t>
        </is>
      </c>
      <c r="C5488" s="7" t="inlineStr">
        <is>
          <t>◆ تُقسَّم بوابةُ القبولِ البصريِّ ثلاثًا: بنيويةً وتبنٍّ وتدقيقًا — ولا تُعلَن خضراءَ قبل الثلاثِ معًا.</t>
        </is>
      </c>
      <c r="D5488" s="7" t="inlineStr">
        <is>
          <t>إعادة بناء الواجهة — التصحيحُ بعد التدقيقِ الحيِّ 2026-08-08</t>
        </is>
      </c>
      <c r="E5488" s="7" t="inlineStr">
        <is>
          <t>§تقسيم البوابة</t>
        </is>
      </c>
      <c r="F5488" s="7" t="inlineStr">
        <is>
          <t>UXR</t>
        </is>
      </c>
      <c r="G5488" s="7" t="inlineStr">
        <is>
          <t>قرار مالك موقَّع — نافذ</t>
        </is>
      </c>
      <c r="H5488" s="7" t="inlineStr">
        <is>
          <t>INJAZ-MASTER-MAP</t>
        </is>
      </c>
      <c r="I5488" s="7" t="inlineStr">
        <is>
          <t>ورقةُ أحكامٍ غيرِ مصنَّفة</t>
        </is>
      </c>
      <c r="J5488" s="7" t="inlineStr">
        <is>
          <t>—</t>
        </is>
      </c>
      <c r="K5488" s="7" t="inlineStr">
        <is>
          <t>اختبارُ تقسيم: ثلاثُ بواباتٍ مستقلةٌ بنتيجةٍ لكلٍّ</t>
        </is>
      </c>
      <c r="L5488" s="7" t="inlineStr">
        <is>
          <t>مطلوب — يُقاس من النظام الحي</t>
        </is>
      </c>
      <c r="M5488" s="7" t="inlineStr">
        <is>
          <t>نافذ</t>
        </is>
      </c>
    </row>
    <row r="5489">
      <c r="A5489" s="7" t="n">
        <v>5488</v>
      </c>
      <c r="B5489" s="7" t="inlineStr">
        <is>
          <t>UXR-0202</t>
        </is>
      </c>
      <c r="C5489" s="7" t="inlineStr">
        <is>
          <t>البوابة «G5-A — البوابةُ البنيوية»: تسأل «أتوجد الرموزُ والمكوناتُ في المكتبةِ والقشرة؟» · وتُقاس بـمسحُ ملفاتِ الأنماطِ والسلوك · ونتيجتُها ✔ ١٦/١٦ — ◆ لا تُقرأ نجاحًا لالتزامِ الشاشات.</t>
        </is>
      </c>
      <c r="D5489" s="7" t="inlineStr">
        <is>
          <t>إعادة بناء الواجهة — التصحيحُ بعد التدقيقِ الحيِّ 2026-08-08</t>
        </is>
      </c>
      <c r="E5489" s="7" t="inlineStr">
        <is>
          <t>§تقسيم البوابة</t>
        </is>
      </c>
      <c r="F5489" s="7" t="inlineStr">
        <is>
          <t>UXR</t>
        </is>
      </c>
      <c r="G5489" s="7" t="inlineStr">
        <is>
          <t>قرار مالك موقَّع — نافذ</t>
        </is>
      </c>
      <c r="H5489" s="7" t="inlineStr">
        <is>
          <t>INJAZ-MASTER-MAP</t>
        </is>
      </c>
      <c r="I5489" s="7" t="inlineStr">
        <is>
          <t>ورقةُ أحكامٍ غيرِ مصنَّفة</t>
        </is>
      </c>
      <c r="J5489" s="7" t="inlineStr">
        <is>
          <t>—</t>
        </is>
      </c>
      <c r="K5489" s="7" t="inlineStr">
        <is>
          <t>اختبارُ بوابة: «G5-A — البوابةُ البنيوية» لا تُقرأ نجاحًا لغيرها</t>
        </is>
      </c>
      <c r="L5489" s="7" t="inlineStr">
        <is>
          <t>مطلوب — يُقاس من النظام الحي</t>
        </is>
      </c>
      <c r="M5489" s="7" t="inlineStr">
        <is>
          <t>نافذ</t>
        </is>
      </c>
    </row>
    <row r="5490">
      <c r="A5490" s="7" t="n">
        <v>5489</v>
      </c>
      <c r="B5490" s="7" t="inlineStr">
        <is>
          <t>UXR-0203</t>
        </is>
      </c>
      <c r="C5490" s="7" t="inlineStr">
        <is>
          <t>البوابة «◆ G5-B — بوابةُ التبنّي»: تسأل «أتستدعي الشاشاتُ المكوناتَ فعلًا؟» · وتُقاس بـمسحُ كلِّ شاشةٍ بحثًا عن استدعاءِ كلِّ مكوّن · ونتيجتُها ◆ ٥/٣٤٦ = ١٫٤٪ — ◆ هي البوابةُ الحقيقيةُ للتبنّي.</t>
        </is>
      </c>
      <c r="D5490" s="7" t="inlineStr">
        <is>
          <t>إعادة بناء الواجهة — التصحيحُ بعد التدقيقِ الحيِّ 2026-08-08</t>
        </is>
      </c>
      <c r="E5490" s="7" t="inlineStr">
        <is>
          <t>§تقسيم البوابة</t>
        </is>
      </c>
      <c r="F5490" s="7" t="inlineStr">
        <is>
          <t>UXR</t>
        </is>
      </c>
      <c r="G5490" s="7" t="inlineStr">
        <is>
          <t>قرار مالك موقَّع — نافذ</t>
        </is>
      </c>
      <c r="H5490" s="7" t="inlineStr">
        <is>
          <t>INJAZ-MASTER-MAP</t>
        </is>
      </c>
      <c r="I5490" s="7" t="inlineStr">
        <is>
          <t>ورقةُ أحكامٍ غيرِ مصنَّفة</t>
        </is>
      </c>
      <c r="J5490" s="7" t="inlineStr">
        <is>
          <t>—</t>
        </is>
      </c>
      <c r="K5490" s="7" t="inlineStr">
        <is>
          <t>اختبارُ بوابة: «◆ G5-B — بوابةُ التبنّي» لا تُقرأ نجاحًا لغيرها</t>
        </is>
      </c>
      <c r="L5490" s="7" t="inlineStr">
        <is>
          <t>مطلوب — يُقاس من النظام الحي</t>
        </is>
      </c>
      <c r="M5490" s="7" t="inlineStr">
        <is>
          <t>نافذ</t>
        </is>
      </c>
    </row>
    <row r="5491">
      <c r="A5491" s="7" t="n">
        <v>5490</v>
      </c>
      <c r="B5491" s="7" t="inlineStr">
        <is>
          <t>UXR-0204</t>
        </is>
      </c>
      <c r="C5491" s="7" t="inlineStr">
        <is>
          <t>البوابة «◆ G5-C — بوابةُ التدقيقِ البصري»: تسأل «أفُحصت الشاشةُ بالمعاييرِ الستةَ عشرَ؟» · وتُقاس بـتقريرُ تدقيقٍ لكل شاشةٍ بشاهدٍ بصري · ونتيجتُها ◆ ٠/٣٤٦ — ◆ تحتاج بصرَ إنسانٍ أمام شاشة.</t>
        </is>
      </c>
      <c r="D5491" s="7" t="inlineStr">
        <is>
          <t>إعادة بناء الواجهة — التصحيحُ بعد التدقيقِ الحيِّ 2026-08-08</t>
        </is>
      </c>
      <c r="E5491" s="7" t="inlineStr">
        <is>
          <t>§تقسيم البوابة</t>
        </is>
      </c>
      <c r="F5491" s="7" t="inlineStr">
        <is>
          <t>UXR</t>
        </is>
      </c>
      <c r="G5491" s="7" t="inlineStr">
        <is>
          <t>قرار مالك موقَّع — نافذ</t>
        </is>
      </c>
      <c r="H5491" s="7" t="inlineStr">
        <is>
          <t>INJAZ-MASTER-MAP</t>
        </is>
      </c>
      <c r="I5491" s="7" t="inlineStr">
        <is>
          <t>ورقةُ أحكامٍ غيرِ مصنَّفة</t>
        </is>
      </c>
      <c r="J5491" s="7" t="inlineStr">
        <is>
          <t>—</t>
        </is>
      </c>
      <c r="K5491" s="7" t="inlineStr">
        <is>
          <t>اختبارُ بوابة: «◆ G5-C — بوابةُ التدقيقِ البصري» لا تُقرأ نجاحًا لغيرها</t>
        </is>
      </c>
      <c r="L5491" s="7" t="inlineStr">
        <is>
          <t>مطلوب — يُقاس من النظام الحي</t>
        </is>
      </c>
      <c r="M5491" s="7" t="inlineStr">
        <is>
          <t>نافذ</t>
        </is>
      </c>
    </row>
    <row r="5492">
      <c r="A5492" s="7" t="n">
        <v>5491</v>
      </c>
      <c r="B5492" s="7" t="inlineStr">
        <is>
          <t>UXR-0205</t>
        </is>
      </c>
      <c r="C5492" s="7" t="inlineStr">
        <is>
          <t>البوابة «◆ الحكم»: تسأل «لا تُعلَن G5 خضراءَ قبل الثلاثةِ معًا» · وتُقاس بـ— · ونتيجتُها ◆ والإعلانُ بواحدةٍ منها هو ما وقع — ◆ وRSK-U5 حذّر منه نصًّا.</t>
        </is>
      </c>
      <c r="D5492" s="7" t="inlineStr">
        <is>
          <t>إعادة بناء الواجهة — التصحيحُ بعد التدقيقِ الحيِّ 2026-08-08</t>
        </is>
      </c>
      <c r="E5492" s="7" t="inlineStr">
        <is>
          <t>§تقسيم البوابة</t>
        </is>
      </c>
      <c r="F5492" s="7" t="inlineStr">
        <is>
          <t>UXR</t>
        </is>
      </c>
      <c r="G5492" s="7" t="inlineStr">
        <is>
          <t>قرار مالك موقَّع — نافذ</t>
        </is>
      </c>
      <c r="H5492" s="7" t="inlineStr">
        <is>
          <t>INJAZ-MASTER-MAP</t>
        </is>
      </c>
      <c r="I5492" s="7" t="inlineStr">
        <is>
          <t>ورقةُ أحكامٍ غيرِ مصنَّفة</t>
        </is>
      </c>
      <c r="J5492" s="7" t="inlineStr">
        <is>
          <t>—</t>
        </is>
      </c>
      <c r="K5492" s="7" t="inlineStr">
        <is>
          <t>اختبارُ بوابة: «◆ الحكم» لا تُقرأ نجاحًا لغيرها</t>
        </is>
      </c>
      <c r="L5492" s="7" t="inlineStr">
        <is>
          <t>مطلوب — يُقاس من النظام الحي</t>
        </is>
      </c>
      <c r="M5492" s="7" t="inlineStr">
        <is>
          <t>نافذ</t>
        </is>
      </c>
    </row>
    <row r="5493">
      <c r="A5493" s="7" t="n">
        <v>5492</v>
      </c>
      <c r="B5493" s="7" t="inlineStr">
        <is>
          <t>GEN-0001</t>
        </is>
      </c>
      <c r="C5493" s="7" t="inlineStr">
        <is>
          <t>◆ لا يُنشأ دورٌ في النظامِ بلا حسابِ اختبارٍ عاملٍ بثلاثيته: الدورُ والموظفُ والمسمّى الوظيفي — والحسابُ بلا واحدةٍ منها لا يفتح شاشةً.</t>
        </is>
      </c>
      <c r="D5493" s="7" t="inlineStr">
        <is>
          <t>INJAZ-CORE-01 · الفصلُ التاسع — المتطلباتُ العامةُ الملزمةُ لكلِّ شاشة</t>
        </is>
      </c>
      <c r="E5493" s="7" t="inlineStr">
        <is>
          <t>§الحساب والدخول</t>
        </is>
      </c>
      <c r="F5493" s="7" t="inlineStr">
        <is>
          <t>GEN</t>
        </is>
      </c>
      <c r="G5493" s="7" t="inlineStr">
        <is>
          <t>قرار مالك موقَّع — نافذ</t>
        </is>
      </c>
      <c r="H5493" s="7" t="inlineStr">
        <is>
          <t>INJAZ-MASTER-MAP</t>
        </is>
      </c>
      <c r="I5493" s="7" t="inlineStr">
        <is>
          <t>ورقةُ أحكامٍ غيرِ مصنَّفة</t>
        </is>
      </c>
      <c r="J5493" s="7" t="inlineStr">
        <is>
          <t>—</t>
        </is>
      </c>
      <c r="K5493" s="7" t="inlineStr">
        <is>
          <t>اختبارُ ثلاثية: كلُّ دورٍ في الأدوارِ المعرَّفةِ له حسابٌ يفتح لوحتَه فعلًا</t>
        </is>
      </c>
      <c r="L5493" s="7" t="inlineStr">
        <is>
          <t>مطلوب — يُقاس من النظام الحي</t>
        </is>
      </c>
      <c r="M5493" s="7" t="inlineStr">
        <is>
          <t>نافذ</t>
        </is>
      </c>
    </row>
    <row r="5494">
      <c r="A5494" s="7" t="n">
        <v>5493</v>
      </c>
      <c r="B5494" s="7" t="inlineStr">
        <is>
          <t>GEN-0002</t>
        </is>
      </c>
      <c r="C5494" s="7" t="inlineStr">
        <is>
          <t>◆ عند فشلِ الدخولِ أو فتحِ لوحةِ دورٍ يُعرض السببُ صريحًا برمزٍ محكوم: حسابٌ غيرُ موجودٍ · أو دورٌ بلا وحدةٍ تنظيمية · أو مسمًّى غيرُ مربوطٍ · أو صلاحيةٌ غيرُ ممنوحةٍ · أو شاشةٌ غيرُ مسجَّلة — ولا يُترك المستخدمُ بشاشةٍ فارغةٍ ولا برسالةٍ عامة.</t>
        </is>
      </c>
      <c r="D5494" s="7" t="inlineStr">
        <is>
          <t>INJAZ-CORE-01 · الفصلُ التاسع — المتطلباتُ العامةُ الملزمةُ لكلِّ شاشة</t>
        </is>
      </c>
      <c r="E5494" s="7" t="inlineStr">
        <is>
          <t>§الحساب والدخول</t>
        </is>
      </c>
      <c r="F5494" s="7" t="inlineStr">
        <is>
          <t>GEN</t>
        </is>
      </c>
      <c r="G5494" s="7" t="inlineStr">
        <is>
          <t>قرار مالك موقَّع — نافذ</t>
        </is>
      </c>
      <c r="H5494" s="7" t="inlineStr">
        <is>
          <t>INJAZ-MASTER-MAP</t>
        </is>
      </c>
      <c r="I5494" s="7" t="inlineStr">
        <is>
          <t>ورقةُ أحكامٍ غيرِ مصنَّفة</t>
        </is>
      </c>
      <c r="J5494" s="7" t="inlineStr">
        <is>
          <t>—</t>
        </is>
      </c>
      <c r="K5494" s="7" t="inlineStr">
        <is>
          <t>اختبارُ تشخيص: كلُّ فشلِ فتحٍ يعرض رمزَ سببِه على الشاشةِ لا في الرابط</t>
        </is>
      </c>
      <c r="L5494" s="7" t="inlineStr">
        <is>
          <t>مطلوب — يُقاس من النظام الحي</t>
        </is>
      </c>
      <c r="M5494" s="7" t="inlineStr">
        <is>
          <t>نافذ</t>
        </is>
      </c>
    </row>
    <row r="5495">
      <c r="A5495" s="7" t="n">
        <v>5494</v>
      </c>
      <c r="B5495" s="7" t="inlineStr">
        <is>
          <t>GEN-0003</t>
        </is>
      </c>
      <c r="C5495" s="7" t="inlineStr">
        <is>
          <t>◆ الدورُ الذي لا وحدةَ تنظيميةً له لا يرى شيئًا — والفشلُ مغلقٌ لا مفتوح · ويُعرض السببُ ومن يمنح الربط.</t>
        </is>
      </c>
      <c r="D5495" s="7" t="inlineStr">
        <is>
          <t>INJAZ-CORE-01 · الفصلُ التاسع — المتطلباتُ العامةُ الملزمةُ لكلِّ شاشة</t>
        </is>
      </c>
      <c r="E5495" s="7" t="inlineStr">
        <is>
          <t>§الحساب والدخول</t>
        </is>
      </c>
      <c r="F5495" s="7" t="inlineStr">
        <is>
          <t>GEN</t>
        </is>
      </c>
      <c r="G5495" s="7" t="inlineStr">
        <is>
          <t>قرار مالك موقَّع — نافذ</t>
        </is>
      </c>
      <c r="H5495" s="7" t="inlineStr">
        <is>
          <t>INJAZ-MASTER-MAP</t>
        </is>
      </c>
      <c r="I5495" s="7" t="inlineStr">
        <is>
          <t>ورقةُ أحكامٍ غيرِ مصنَّفة</t>
        </is>
      </c>
      <c r="J5495" s="7" t="inlineStr">
        <is>
          <t>—</t>
        </is>
      </c>
      <c r="K5495" s="7" t="inlineStr">
        <is>
          <t>اختبارُ فشلٍ مغلق: دورٌ بلا وحدةٍ يُرفض ولا يُمنح رؤيةً افتراضية</t>
        </is>
      </c>
      <c r="L5495" s="7" t="inlineStr">
        <is>
          <t>مطلوب — يُقاس من النظام الحي</t>
        </is>
      </c>
      <c r="M5495" s="7" t="inlineStr">
        <is>
          <t>نافذ</t>
        </is>
      </c>
    </row>
    <row r="5496">
      <c r="A5496" s="7" t="n">
        <v>5495</v>
      </c>
      <c r="B5496" s="7" t="inlineStr">
        <is>
          <t>GEN-0004</t>
        </is>
      </c>
      <c r="C5496" s="7" t="inlineStr">
        <is>
          <t>◆ لكل دورٍ لوحةٌ مسجَّلةٌ في نظام الشاشاتِ ومربوطةٌ بوحدتِه — ولا دورَ يهبط على لوحةٍ عامةٍ لا تخصُّه.</t>
        </is>
      </c>
      <c r="D5496" s="7" t="inlineStr">
        <is>
          <t>INJAZ-CORE-01 · الفصلُ التاسع — المتطلباتُ العامةُ الملزمةُ لكلِّ شاشة</t>
        </is>
      </c>
      <c r="E5496" s="7" t="inlineStr">
        <is>
          <t>§الحساب والدخول</t>
        </is>
      </c>
      <c r="F5496" s="7" t="inlineStr">
        <is>
          <t>GEN</t>
        </is>
      </c>
      <c r="G5496" s="7" t="inlineStr">
        <is>
          <t>قرار مالك موقَّع — نافذ</t>
        </is>
      </c>
      <c r="H5496" s="7" t="inlineStr">
        <is>
          <t>INJAZ-MASTER-MAP</t>
        </is>
      </c>
      <c r="I5496" s="7" t="inlineStr">
        <is>
          <t>ورقةُ أحكامٍ غيرِ مصنَّفة</t>
        </is>
      </c>
      <c r="J5496" s="7" t="inlineStr">
        <is>
          <t>—</t>
        </is>
      </c>
      <c r="K5496" s="7" t="inlineStr">
        <is>
          <t>اختبارُ هبوط: كلُّ دورٍ يهبط على لوحتِه لا على لوحةٍ عامة</t>
        </is>
      </c>
      <c r="L5496" s="7" t="inlineStr">
        <is>
          <t>مطلوب — يُقاس من النظام الحي</t>
        </is>
      </c>
      <c r="M5496" s="7" t="inlineStr">
        <is>
          <t>نافذ</t>
        </is>
      </c>
    </row>
    <row r="5497">
      <c r="A5497" s="7" t="n">
        <v>5496</v>
      </c>
      <c r="B5497" s="7" t="inlineStr">
        <is>
          <t>GEN-0005</t>
        </is>
      </c>
      <c r="C5497" s="7" t="inlineStr">
        <is>
          <t>◆ فحصٌ آليٌّ دوريٌّ يفتح كلَّ دورٍ بحسابِه ويثبت أن لوحتَه تُفتح وأن سايدبارَه غيرُ فارغٍ — وأيُّ دورٍ يفشل يُسجَّل عيبًا حاجبًا.</t>
        </is>
      </c>
      <c r="D5497" s="7" t="inlineStr">
        <is>
          <t>INJAZ-CORE-01 · الفصلُ التاسع — المتطلباتُ العامةُ الملزمةُ لكلِّ شاشة</t>
        </is>
      </c>
      <c r="E5497" s="7" t="inlineStr">
        <is>
          <t>§الحساب والدخول</t>
        </is>
      </c>
      <c r="F5497" s="7" t="inlineStr">
        <is>
          <t>GEN</t>
        </is>
      </c>
      <c r="G5497" s="7" t="inlineStr">
        <is>
          <t>قرار مالك موقَّع — نافذ</t>
        </is>
      </c>
      <c r="H5497" s="7" t="inlineStr">
        <is>
          <t>INJAZ-MASTER-MAP</t>
        </is>
      </c>
      <c r="I5497" s="7" t="inlineStr">
        <is>
          <t>ورقةُ أحكامٍ غيرِ مصنَّفة</t>
        </is>
      </c>
      <c r="J5497" s="7" t="inlineStr">
        <is>
          <t>—</t>
        </is>
      </c>
      <c r="K5497" s="7" t="inlineStr">
        <is>
          <t>اختبارُ جولة: صفرُ دورٍ يفشل في فتحِ لوحتِه في الفحصِ الدوري</t>
        </is>
      </c>
      <c r="L5497" s="7" t="inlineStr">
        <is>
          <t>مطلوب — يُقاس من النظام الحي</t>
        </is>
      </c>
      <c r="M5497" s="7" t="inlineStr">
        <is>
          <t>نافذ</t>
        </is>
      </c>
    </row>
    <row r="5498">
      <c r="A5498" s="7" t="n">
        <v>5497</v>
      </c>
      <c r="B5498" s="7" t="inlineStr">
        <is>
          <t>GEN-0006</t>
        </is>
      </c>
      <c r="C5498" s="7" t="inlineStr">
        <is>
          <t>◆ حسابُ الاختبارِ لكل دورٍ يُوثَّق باسمِه ووحدتِه ومسماه وشركتِه — ويُسلَّم مع الحزمةِ لا بعدها.</t>
        </is>
      </c>
      <c r="D5498" s="7" t="inlineStr">
        <is>
          <t>INJAZ-CORE-01 · الفصلُ التاسع — المتطلباتُ العامةُ الملزمةُ لكلِّ شاشة</t>
        </is>
      </c>
      <c r="E5498" s="7" t="inlineStr">
        <is>
          <t>§الحساب والدخول</t>
        </is>
      </c>
      <c r="F5498" s="7" t="inlineStr">
        <is>
          <t>GEN</t>
        </is>
      </c>
      <c r="G5498" s="7" t="inlineStr">
        <is>
          <t>قرار مالك موقَّع — نافذ</t>
        </is>
      </c>
      <c r="H5498" s="7" t="inlineStr">
        <is>
          <t>INJAZ-MASTER-MAP</t>
        </is>
      </c>
      <c r="I5498" s="7" t="inlineStr">
        <is>
          <t>ورقةُ أحكامٍ غيرِ مصنَّفة</t>
        </is>
      </c>
      <c r="J5498" s="7" t="inlineStr">
        <is>
          <t>—</t>
        </is>
      </c>
      <c r="K5498" s="7" t="inlineStr">
        <is>
          <t>اختبارُ توثيق: جدولُ حساباتِ الاختبارِ مكتملٌ لكل دورٍ معرَّف</t>
        </is>
      </c>
      <c r="L5498" s="7" t="inlineStr">
        <is>
          <t>مطلوب — يُقاس من النظام الحي</t>
        </is>
      </c>
      <c r="M5498" s="7" t="inlineStr">
        <is>
          <t>نافذ</t>
        </is>
      </c>
    </row>
    <row r="5499">
      <c r="A5499" s="7" t="n">
        <v>5498</v>
      </c>
      <c r="B5499" s="7" t="inlineStr">
        <is>
          <t>GEN-0007</t>
        </is>
      </c>
      <c r="C5499" s="7" t="inlineStr">
        <is>
          <t>◆ كلُّ شاشةٍ تحمل الأعمدةَ الحاكمةَ التي تلزمها بحسبِ طبيعتِها المقيسةِ بالفعلِ لا بالاسم: القارئةُ تحتاج عمودَ الكيانِ وحدَه · والمنتجةُ لسجلٍّ تحتاج المُنشئَ وتاريخَه · والمنتجةُ لمستندٍ يُعتمد تحتاج السبعةَ كاملةً.</t>
        </is>
      </c>
      <c r="D5499" s="7" t="inlineStr">
        <is>
          <t>INJAZ-CORE-01 · الفصلُ التاسع — المتطلباتُ العامةُ الملزمةُ لكلِّ شاشة</t>
        </is>
      </c>
      <c r="E5499" s="7" t="inlineStr">
        <is>
          <t>§الأعمدة الحاكمة</t>
        </is>
      </c>
      <c r="F5499" s="7" t="inlineStr">
        <is>
          <t>GEN</t>
        </is>
      </c>
      <c r="G5499" s="7" t="inlineStr">
        <is>
          <t>قرار مالك موقَّع — نافذ</t>
        </is>
      </c>
      <c r="H5499" s="7" t="inlineStr">
        <is>
          <t>INJAZ-MASTER-MAP</t>
        </is>
      </c>
      <c r="I5499" s="7" t="inlineStr">
        <is>
          <t>ورقةُ أحكامٍ غيرِ مصنَّفة</t>
        </is>
      </c>
      <c r="J5499" s="7" t="inlineStr">
        <is>
          <t>—</t>
        </is>
      </c>
      <c r="K5499" s="7" t="inlineStr">
        <is>
          <t>اختبارُ اكتمال: صفرُ شاشةٍ ينقصها عمودٌ حاكمٌ يلزمها بطبيعتها</t>
        </is>
      </c>
      <c r="L5499" s="7" t="inlineStr">
        <is>
          <t>مطلوب — يُقاس من النظام الحي</t>
        </is>
      </c>
      <c r="M5499" s="7" t="inlineStr">
        <is>
          <t>نافذ</t>
        </is>
      </c>
    </row>
    <row r="5500">
      <c r="A5500" s="7" t="n">
        <v>5499</v>
      </c>
      <c r="B5500" s="7" t="inlineStr">
        <is>
          <t>GEN-0008</t>
        </is>
      </c>
      <c r="C5500" s="7" t="inlineStr">
        <is>
          <t>◆ الأعمدةُ الحاكمةُ تُحقن من طبقةٍ مشتركةٍ ولا تُعرَّف في كودِ شاشةٍ — والتعريفُ المحليُّ مخالفةٌ يمنعها الفحصُ الآلي.</t>
        </is>
      </c>
      <c r="D5500" s="7" t="inlineStr">
        <is>
          <t>INJAZ-CORE-01 · الفصلُ التاسع — المتطلباتُ العامةُ الملزمةُ لكلِّ شاشة</t>
        </is>
      </c>
      <c r="E5500" s="7" t="inlineStr">
        <is>
          <t>§الأعمدة الحاكمة</t>
        </is>
      </c>
      <c r="F5500" s="7" t="inlineStr">
        <is>
          <t>GEN</t>
        </is>
      </c>
      <c r="G5500" s="7" t="inlineStr">
        <is>
          <t>قرار مالك موقَّع — نافذ</t>
        </is>
      </c>
      <c r="H5500" s="7" t="inlineStr">
        <is>
          <t>INJAZ-MASTER-MAP</t>
        </is>
      </c>
      <c r="I5500" s="7" t="inlineStr">
        <is>
          <t>ورقةُ أحكامٍ غيرِ مصنَّفة</t>
        </is>
      </c>
      <c r="J5500" s="7" t="inlineStr">
        <is>
          <t>—</t>
        </is>
      </c>
      <c r="K5500" s="7" t="inlineStr">
        <is>
          <t>اختبارُ حقن: صفرُ شاشةٍ تعرّف عمودًا حاكمًا محليًّا</t>
        </is>
      </c>
      <c r="L5500" s="7" t="inlineStr">
        <is>
          <t>مطلوب — يُقاس من النظام الحي</t>
        </is>
      </c>
      <c r="M5500" s="7" t="inlineStr">
        <is>
          <t>نافذ</t>
        </is>
      </c>
    </row>
    <row r="5501">
      <c r="A5501" s="7" t="n">
        <v>5500</v>
      </c>
      <c r="B5501" s="7" t="inlineStr">
        <is>
          <t>GEN-0009</t>
        </is>
      </c>
      <c r="C5501" s="7" t="inlineStr">
        <is>
          <t>◆ طبيعةُ الشاشةِ تُحدَّد بأفعالها لا باسمها: فما فيه فعلُ اعتمادٍ مستندٌ يُعتمد ولو كان اسمُه «قائمة» — والتصنيفُ النصيُّ وحدَه يُضلِّل.</t>
        </is>
      </c>
      <c r="D5501" s="7" t="inlineStr">
        <is>
          <t>INJAZ-CORE-01 · الفصلُ التاسع — المتطلباتُ العامةُ الملزمةُ لكلِّ شاشة</t>
        </is>
      </c>
      <c r="E5501" s="7" t="inlineStr">
        <is>
          <t>§الأعمدة الحاكمة</t>
        </is>
      </c>
      <c r="F5501" s="7" t="inlineStr">
        <is>
          <t>GEN</t>
        </is>
      </c>
      <c r="G5501" s="7" t="inlineStr">
        <is>
          <t>قرار مالك موقَّع — نافذ</t>
        </is>
      </c>
      <c r="H5501" s="7" t="inlineStr">
        <is>
          <t>INJAZ-MASTER-MAP</t>
        </is>
      </c>
      <c r="I5501" s="7" t="inlineStr">
        <is>
          <t>ورقةُ أحكامٍ غيرِ مصنَّفة</t>
        </is>
      </c>
      <c r="J5501" s="7" t="inlineStr">
        <is>
          <t>—</t>
        </is>
      </c>
      <c r="K5501" s="7" t="inlineStr">
        <is>
          <t>اختبارُ تصنيف: كلُّ شاشةٍ بطبيعتِها المحسوبةِ من أفعالها</t>
        </is>
      </c>
      <c r="L5501" s="7" t="inlineStr">
        <is>
          <t>مطلوب — يُقاس من النظام الحي</t>
        </is>
      </c>
      <c r="M5501" s="7" t="inlineStr">
        <is>
          <t>نافذ</t>
        </is>
      </c>
    </row>
    <row r="5502">
      <c r="A5502" s="7" t="n">
        <v>5501</v>
      </c>
      <c r="B5502" s="7" t="inlineStr">
        <is>
          <t>GEN-0010</t>
        </is>
      </c>
      <c r="C5502" s="7" t="inlineStr">
        <is>
          <t>◆ لا شاشةَ في المنصةِ بلا فعلٍ واحدٍ على الأقل — ولو كانت قارئةً فلها فعلُ عرضٍ معرَّفٌ بعقده وصنفِ كتابته.</t>
        </is>
      </c>
      <c r="D5502" s="7" t="inlineStr">
        <is>
          <t>INJAZ-CORE-01 · الفصلُ التاسع — المتطلباتُ العامةُ الملزمةُ لكلِّ شاشة</t>
        </is>
      </c>
      <c r="E5502" s="7" t="inlineStr">
        <is>
          <t>§الأفعال</t>
        </is>
      </c>
      <c r="F5502" s="7" t="inlineStr">
        <is>
          <t>GEN</t>
        </is>
      </c>
      <c r="G5502" s="7" t="inlineStr">
        <is>
          <t>قرار مالك موقَّع — نافذ</t>
        </is>
      </c>
      <c r="H5502" s="7" t="inlineStr">
        <is>
          <t>INJAZ-MASTER-MAP</t>
        </is>
      </c>
      <c r="I5502" s="7" t="inlineStr">
        <is>
          <t>ورقةُ أحكامٍ غيرِ مصنَّفة</t>
        </is>
      </c>
      <c r="J5502" s="7" t="inlineStr">
        <is>
          <t>—</t>
        </is>
      </c>
      <c r="K5502" s="7" t="inlineStr">
        <is>
          <t>اختبارُ تغطية: صفرُ شاشةٍ بلا فعلٍ معرَّف</t>
        </is>
      </c>
      <c r="L5502" s="7" t="inlineStr">
        <is>
          <t>مطلوب — يُقاس من النظام الحي</t>
        </is>
      </c>
      <c r="M5502" s="7" t="inlineStr">
        <is>
          <t>نافذ</t>
        </is>
      </c>
    </row>
    <row r="5503">
      <c r="A5503" s="7" t="n">
        <v>5502</v>
      </c>
      <c r="B5503" s="7" t="inlineStr">
        <is>
          <t>GEN-0011</t>
        </is>
      </c>
      <c r="C5503" s="7" t="inlineStr">
        <is>
          <t>◆ كلُّ زرٍّ في المنصةِ له عقدُ فعلٍ سداسيٌّ وصنفُ كتابةٍ معلَنٌ — ولا زرَّ يُبنى بلا صفٍّ في مصفوفةِ أثرِ الأزرار.</t>
        </is>
      </c>
      <c r="D5503" s="7" t="inlineStr">
        <is>
          <t>INJAZ-CORE-01 · الفصلُ التاسع — المتطلباتُ العامةُ الملزمةُ لكلِّ شاشة</t>
        </is>
      </c>
      <c r="E5503" s="7" t="inlineStr">
        <is>
          <t>§الأفعال</t>
        </is>
      </c>
      <c r="F5503" s="7" t="inlineStr">
        <is>
          <t>GEN</t>
        </is>
      </c>
      <c r="G5503" s="7" t="inlineStr">
        <is>
          <t>قرار مالك موقَّع — نافذ</t>
        </is>
      </c>
      <c r="H5503" s="7" t="inlineStr">
        <is>
          <t>INJAZ-MASTER-MAP</t>
        </is>
      </c>
      <c r="I5503" s="7" t="inlineStr">
        <is>
          <t>ورقةُ أحكامٍ غيرِ مصنَّفة</t>
        </is>
      </c>
      <c r="J5503" s="7" t="inlineStr">
        <is>
          <t>—</t>
        </is>
      </c>
      <c r="K5503" s="7" t="inlineStr">
        <is>
          <t>اختبارُ عقد: صفرُ زرٍّ بلا رمزٍ وعقدٍ وصنفِ كتابة</t>
        </is>
      </c>
      <c r="L5503" s="7" t="inlineStr">
        <is>
          <t>مطلوب — يُقاس من النظام الحي</t>
        </is>
      </c>
      <c r="M5503" s="7" t="inlineStr">
        <is>
          <t>نافذ</t>
        </is>
      </c>
    </row>
    <row r="5504">
      <c r="A5504" s="7" t="n">
        <v>5503</v>
      </c>
      <c r="B5504" s="7" t="inlineStr">
        <is>
          <t>GEN-0012</t>
        </is>
      </c>
      <c r="C5504" s="7" t="inlineStr">
        <is>
          <t>◆ الشاشةُ القارئةُ التي تصدّر أو تطبع تكتب سجلَّ حوكمةٍ — فلا تُصنَّف «قراءةً بلا كتابة» بل كتابةَ حوكمةٍ بتسعةِ بنودٍ إلزامًا.</t>
        </is>
      </c>
      <c r="D5504" s="7" t="inlineStr">
        <is>
          <t>INJAZ-CORE-01 · الفصلُ التاسع — المتطلباتُ العامةُ الملزمةُ لكلِّ شاشة</t>
        </is>
      </c>
      <c r="E5504" s="7" t="inlineStr">
        <is>
          <t>§الأفعال</t>
        </is>
      </c>
      <c r="F5504" s="7" t="inlineStr">
        <is>
          <t>GEN</t>
        </is>
      </c>
      <c r="G5504" s="7" t="inlineStr">
        <is>
          <t>قرار مالك موقَّع — نافذ</t>
        </is>
      </c>
      <c r="H5504" s="7" t="inlineStr">
        <is>
          <t>INJAZ-MASTER-MAP</t>
        </is>
      </c>
      <c r="I5504" s="7" t="inlineStr">
        <is>
          <t>ورقةُ أحكامٍ غيرِ مصنَّفة</t>
        </is>
      </c>
      <c r="J5504" s="7" t="inlineStr">
        <is>
          <t>—</t>
        </is>
      </c>
      <c r="K5504" s="7" t="inlineStr">
        <is>
          <t>اختبارُ تصنيف: كلُّ فعلِ تصديرٍ مصنَّفٌ كتابةَ حوكمةٍ ويكتب سجلَّه</t>
        </is>
      </c>
      <c r="L5504" s="7" t="inlineStr">
        <is>
          <t>مطلوب — يُقاس من النظام الحي</t>
        </is>
      </c>
      <c r="M5504" s="7" t="inlineStr">
        <is>
          <t>نافذ</t>
        </is>
      </c>
    </row>
    <row r="5505">
      <c r="A5505" s="7" t="n">
        <v>5504</v>
      </c>
      <c r="B5505" s="7" t="inlineStr">
        <is>
          <t>GEN-0013</t>
        </is>
      </c>
      <c r="C5505" s="7" t="inlineStr">
        <is>
          <t>◆ كلُّ عدّادٍ في أي لوحةٍ يذكر مقامَه ومصدرَه وفترتَه — ولا يُعرض رقمٌ مجهولُ المقام.</t>
        </is>
      </c>
      <c r="D5505" s="7" t="inlineStr">
        <is>
          <t>INJAZ-CORE-01 · الفصلُ التاسع — المتطلباتُ العامةُ الملزمةُ لكلِّ شاشة</t>
        </is>
      </c>
      <c r="E5505" s="7" t="inlineStr">
        <is>
          <t>§العدّادات</t>
        </is>
      </c>
      <c r="F5505" s="7" t="inlineStr">
        <is>
          <t>GEN</t>
        </is>
      </c>
      <c r="G5505" s="7" t="inlineStr">
        <is>
          <t>قرار مالك موقَّع — نافذ</t>
        </is>
      </c>
      <c r="H5505" s="7" t="inlineStr">
        <is>
          <t>INJAZ-MASTER-MAP</t>
        </is>
      </c>
      <c r="I5505" s="7" t="inlineStr">
        <is>
          <t>ورقةُ أحكامٍ غيرِ مصنَّفة</t>
        </is>
      </c>
      <c r="J5505" s="7" t="inlineStr">
        <is>
          <t>—</t>
        </is>
      </c>
      <c r="K5505" s="7" t="inlineStr">
        <is>
          <t>اختبارُ مقام: صفرُ عدّادٍ بلا مقامٍ ومصدرٍ معلَنين</t>
        </is>
      </c>
      <c r="L5505" s="7" t="inlineStr">
        <is>
          <t>مطلوب — يُقاس من النظام الحي</t>
        </is>
      </c>
      <c r="M5505" s="7" t="inlineStr">
        <is>
          <t>نافذ</t>
        </is>
      </c>
    </row>
    <row r="5506">
      <c r="A5506" s="7" t="n">
        <v>5505</v>
      </c>
      <c r="B5506" s="7" t="inlineStr">
        <is>
          <t>GEN-0014</t>
        </is>
      </c>
      <c r="C5506" s="7" t="inlineStr">
        <is>
          <t>◆ العدّادُ الذي لا بياناتَ له يعرض شرطةً لا صفرًا — فالصفرُ الملفقُ يُقرأ حقيقةً ويضرب الثقةَ في اللوحةِ كلِّها.</t>
        </is>
      </c>
      <c r="D5506" s="7" t="inlineStr">
        <is>
          <t>INJAZ-CORE-01 · الفصلُ التاسع — المتطلباتُ العامةُ الملزمةُ لكلِّ شاشة</t>
        </is>
      </c>
      <c r="E5506" s="7" t="inlineStr">
        <is>
          <t>§العدّادات</t>
        </is>
      </c>
      <c r="F5506" s="7" t="inlineStr">
        <is>
          <t>GEN</t>
        </is>
      </c>
      <c r="G5506" s="7" t="inlineStr">
        <is>
          <t>قرار مالك موقَّع — نافذ</t>
        </is>
      </c>
      <c r="H5506" s="7" t="inlineStr">
        <is>
          <t>INJAZ-MASTER-MAP</t>
        </is>
      </c>
      <c r="I5506" s="7" t="inlineStr">
        <is>
          <t>ورقةُ أحكامٍ غيرِ مصنَّفة</t>
        </is>
      </c>
      <c r="J5506" s="7" t="inlineStr">
        <is>
          <t>—</t>
        </is>
      </c>
      <c r="K5506" s="7" t="inlineStr">
        <is>
          <t>اختبارُ تمييز: صفرُ عدّادٍ يعرض صفرًا وهو غيرُ مقيس</t>
        </is>
      </c>
      <c r="L5506" s="7" t="inlineStr">
        <is>
          <t>مطلوب — يُقاس من النظام الحي</t>
        </is>
      </c>
      <c r="M5506" s="7" t="inlineStr">
        <is>
          <t>نافذ</t>
        </is>
      </c>
    </row>
    <row r="5507">
      <c r="A5507" s="7" t="n">
        <v>5506</v>
      </c>
      <c r="B5507" s="7" t="inlineStr">
        <is>
          <t>GEN-0015</t>
        </is>
      </c>
      <c r="C5507" s="7" t="inlineStr">
        <is>
          <t>◆ يُقاطَع كلُّ عدّادٍ بمصدرِه دوريًّا — وأيُّ عدّادٍ يخالف جدولَه المصدرَ يُسجَّل عيبًا حاجبًا لأنه يُفسد قراءةَ ما حوله.</t>
        </is>
      </c>
      <c r="D5507" s="7" t="inlineStr">
        <is>
          <t>INJAZ-CORE-01 · الفصلُ التاسع — المتطلباتُ العامةُ الملزمةُ لكلِّ شاشة</t>
        </is>
      </c>
      <c r="E5507" s="7" t="inlineStr">
        <is>
          <t>§العدّادات</t>
        </is>
      </c>
      <c r="F5507" s="7" t="inlineStr">
        <is>
          <t>GEN</t>
        </is>
      </c>
      <c r="G5507" s="7" t="inlineStr">
        <is>
          <t>قرار مالك موقَّع — نافذ</t>
        </is>
      </c>
      <c r="H5507" s="7" t="inlineStr">
        <is>
          <t>INJAZ-MASTER-MAP</t>
        </is>
      </c>
      <c r="I5507" s="7" t="inlineStr">
        <is>
          <t>ورقةُ أحكامٍ غيرِ مصنَّفة</t>
        </is>
      </c>
      <c r="J5507" s="7" t="inlineStr">
        <is>
          <t>—</t>
        </is>
      </c>
      <c r="K5507" s="7" t="inlineStr">
        <is>
          <t>اختبارُ مقاطعة: كلُّ عدّادٍ يطابق استعلامَ مصدرِه</t>
        </is>
      </c>
      <c r="L5507" s="7" t="inlineStr">
        <is>
          <t>مطلوب — يُقاس من النظام الحي</t>
        </is>
      </c>
      <c r="M5507" s="7" t="inlineStr">
        <is>
          <t>نافذ</t>
        </is>
      </c>
    </row>
    <row r="5508">
      <c r="A5508" s="7" t="n">
        <v>5507</v>
      </c>
      <c r="B5508" s="7" t="inlineStr">
        <is>
          <t>GEN-0016</t>
        </is>
      </c>
      <c r="C5508" s="7" t="inlineStr">
        <is>
          <t>◆ كلُّ بطاقةِ مؤشرٍ تحمل سبعةَ حقولٍ إلزامًا: العنوانُ والقيمةُ والوحدةُ والفترةُ والمقارنةُ والحالةُ والتعمّق — والناقصةُ تُرفض ببطاقةِ عقدٍ لا تُعرض ناقصةً.</t>
        </is>
      </c>
      <c r="D5508" s="7" t="inlineStr">
        <is>
          <t>INJAZ-CORE-01 · الفصلُ التاسع — المتطلباتُ العامةُ الملزمةُ لكلِّ شاشة</t>
        </is>
      </c>
      <c r="E5508" s="7" t="inlineStr">
        <is>
          <t>§العدّادات</t>
        </is>
      </c>
      <c r="F5508" s="7" t="inlineStr">
        <is>
          <t>GEN</t>
        </is>
      </c>
      <c r="G5508" s="7" t="inlineStr">
        <is>
          <t>قرار مالك موقَّع — نافذ</t>
        </is>
      </c>
      <c r="H5508" s="7" t="inlineStr">
        <is>
          <t>INJAZ-MASTER-MAP</t>
        </is>
      </c>
      <c r="I5508" s="7" t="inlineStr">
        <is>
          <t>ورقةُ أحكامٍ غيرِ مصنَّفة</t>
        </is>
      </c>
      <c r="J5508" s="7" t="inlineStr">
        <is>
          <t>—</t>
        </is>
      </c>
      <c r="K5508" s="7" t="inlineStr">
        <is>
          <t>اختبارُ حقول: صفرُ بطاقةٍ تُعرض بأقلَّ من سبعة</t>
        </is>
      </c>
      <c r="L5508" s="7" t="inlineStr">
        <is>
          <t>مطلوب — يُقاس من النظام الحي</t>
        </is>
      </c>
      <c r="M5508" s="7" t="inlineStr">
        <is>
          <t>نافذ</t>
        </is>
      </c>
    </row>
    <row r="5509">
      <c r="A5509" s="7" t="n">
        <v>5508</v>
      </c>
      <c r="B5509" s="7" t="inlineStr">
        <is>
          <t>GEN-0017</t>
        </is>
      </c>
      <c r="C5509" s="7" t="inlineStr">
        <is>
          <t>◆ المقارنةُ الغائبةُ تُعلَن «بلا مقارنةٍ معلنة» ولا تُلفَّق — والتلفيقُ أخطرُ من الغياب.</t>
        </is>
      </c>
      <c r="D5509" s="7" t="inlineStr">
        <is>
          <t>INJAZ-CORE-01 · الفصلُ التاسع — المتطلباتُ العامةُ الملزمةُ لكلِّ شاشة</t>
        </is>
      </c>
      <c r="E5509" s="7" t="inlineStr">
        <is>
          <t>§العدّادات</t>
        </is>
      </c>
      <c r="F5509" s="7" t="inlineStr">
        <is>
          <t>GEN</t>
        </is>
      </c>
      <c r="G5509" s="7" t="inlineStr">
        <is>
          <t>قرار مالك موقَّع — نافذ</t>
        </is>
      </c>
      <c r="H5509" s="7" t="inlineStr">
        <is>
          <t>INJAZ-MASTER-MAP</t>
        </is>
      </c>
      <c r="I5509" s="7" t="inlineStr">
        <is>
          <t>ورقةُ أحكامٍ غيرِ مصنَّفة</t>
        </is>
      </c>
      <c r="J5509" s="7" t="inlineStr">
        <is>
          <t>—</t>
        </is>
      </c>
      <c r="K5509" s="7" t="inlineStr">
        <is>
          <t>اختبارُ نزاهة: صفرُ مقارنةٍ ملفقة</t>
        </is>
      </c>
      <c r="L5509" s="7" t="inlineStr">
        <is>
          <t>مطلوب — يُقاس من النظام الحي</t>
        </is>
      </c>
      <c r="M5509" s="7" t="inlineStr">
        <is>
          <t>نافذ</t>
        </is>
      </c>
    </row>
    <row r="5510">
      <c r="A5510" s="7" t="n">
        <v>5509</v>
      </c>
      <c r="B5510" s="7" t="inlineStr">
        <is>
          <t>GEN-0018</t>
        </is>
      </c>
      <c r="C5510" s="7" t="inlineStr">
        <is>
          <t>◆ كلُّ شاشةٍ تعالج محاورَ الحالةِ الخمسةَ داخلَ الغلافِ الحاكم — ولا تُنمذَج الحالاتُ قائمةً واحدةً متبادلة.</t>
        </is>
      </c>
      <c r="D5510" s="7" t="inlineStr">
        <is>
          <t>INJAZ-CORE-01 · الفصلُ التاسع — المتطلباتُ العامةُ الملزمةُ لكلِّ شاشة</t>
        </is>
      </c>
      <c r="E5510" s="7" t="inlineStr">
        <is>
          <t>§الحالات</t>
        </is>
      </c>
      <c r="F5510" s="7" t="inlineStr">
        <is>
          <t>GEN</t>
        </is>
      </c>
      <c r="G5510" s="7" t="inlineStr">
        <is>
          <t>قرار مالك موقَّع — نافذ</t>
        </is>
      </c>
      <c r="H5510" s="7" t="inlineStr">
        <is>
          <t>INJAZ-MASTER-MAP</t>
        </is>
      </c>
      <c r="I5510" s="7" t="inlineStr">
        <is>
          <t>ورقةُ أحكامٍ غيرِ مصنَّفة</t>
        </is>
      </c>
      <c r="J5510" s="7" t="inlineStr">
        <is>
          <t>—</t>
        </is>
      </c>
      <c r="K5510" s="7" t="inlineStr">
        <is>
          <t>اختبارُ محاور: كلُّ شاشةٍ تبثُّ المحاورَ الخمسةَ بقيمها الحية</t>
        </is>
      </c>
      <c r="L5510" s="7" t="inlineStr">
        <is>
          <t>مطلوب — يُقاس من النظام الحي</t>
        </is>
      </c>
      <c r="M5510" s="7" t="inlineStr">
        <is>
          <t>نافذ</t>
        </is>
      </c>
    </row>
    <row r="5511">
      <c r="A5511" s="7" t="n">
        <v>5510</v>
      </c>
      <c r="B5511" s="7" t="inlineStr">
        <is>
          <t>GEN-0019</t>
        </is>
      </c>
      <c r="C5511" s="7" t="inlineStr">
        <is>
          <t>◆ يُميَّز بين أربعِ حالاتٍ ولا تُخلط: فارغٌ لا بياناتَ بعدُ · ولا نتائجَ لبحثك · وخطأٌ برمزٍ وكيفيةِ تصحيح · وحجبٌ بسببِه ومانحِه.</t>
        </is>
      </c>
      <c r="D5511" s="7" t="inlineStr">
        <is>
          <t>INJAZ-CORE-01 · الفصلُ التاسع — المتطلباتُ العامةُ الملزمةُ لكلِّ شاشة</t>
        </is>
      </c>
      <c r="E5511" s="7" t="inlineStr">
        <is>
          <t>§الحالات</t>
        </is>
      </c>
      <c r="F5511" s="7" t="inlineStr">
        <is>
          <t>GEN</t>
        </is>
      </c>
      <c r="G5511" s="7" t="inlineStr">
        <is>
          <t>قرار مالك موقَّع — نافذ</t>
        </is>
      </c>
      <c r="H5511" s="7" t="inlineStr">
        <is>
          <t>INJAZ-MASTER-MAP</t>
        </is>
      </c>
      <c r="I5511" s="7" t="inlineStr">
        <is>
          <t>ورقةُ أحكامٍ غيرِ مصنَّفة</t>
        </is>
      </c>
      <c r="J5511" s="7" t="inlineStr">
        <is>
          <t>—</t>
        </is>
      </c>
      <c r="K5511" s="7" t="inlineStr">
        <is>
          <t>اختبارُ تمييز: الأربعُ مختلفةٌ نصًّا وإجراءً في كل شاشة</t>
        </is>
      </c>
      <c r="L5511" s="7" t="inlineStr">
        <is>
          <t>مطلوب — يُقاس من النظام الحي</t>
        </is>
      </c>
      <c r="M5511" s="7" t="inlineStr">
        <is>
          <t>نافذ</t>
        </is>
      </c>
    </row>
    <row r="5512">
      <c r="A5512" s="7" t="n">
        <v>5511</v>
      </c>
      <c r="B5512" s="7" t="inlineStr">
        <is>
          <t>GEN-0020</t>
        </is>
      </c>
      <c r="C5512" s="7" t="inlineStr">
        <is>
          <t>◆ لا يُعرض رسمٌ بلا بيانات — بل حالةٌ فارغةٌ مفسَّرة · ولا محاورَ افتراضيةً ولا خطًّا مسطحًا عند الصفر.</t>
        </is>
      </c>
      <c r="D5512" s="7" t="inlineStr">
        <is>
          <t>INJAZ-CORE-01 · الفصلُ التاسع — المتطلباتُ العامةُ الملزمةُ لكلِّ شاشة</t>
        </is>
      </c>
      <c r="E5512" s="7" t="inlineStr">
        <is>
          <t>§الحالات</t>
        </is>
      </c>
      <c r="F5512" s="7" t="inlineStr">
        <is>
          <t>GEN</t>
        </is>
      </c>
      <c r="G5512" s="7" t="inlineStr">
        <is>
          <t>قرار مالك موقَّع — نافذ</t>
        </is>
      </c>
      <c r="H5512" s="7" t="inlineStr">
        <is>
          <t>INJAZ-MASTER-MAP</t>
        </is>
      </c>
      <c r="I5512" s="7" t="inlineStr">
        <is>
          <t>ورقةُ أحكامٍ غيرِ مصنَّفة</t>
        </is>
      </c>
      <c r="J5512" s="7" t="inlineStr">
        <is>
          <t>—</t>
        </is>
      </c>
      <c r="K5512" s="7" t="inlineStr">
        <is>
          <t>اختبارُ رسم: كلُّ رسمٍ يُفحص بمجموعةٍ فارغةٍ ولا يعرض محاورَ افتراضية</t>
        </is>
      </c>
      <c r="L5512" s="7" t="inlineStr">
        <is>
          <t>مطلوب — يُقاس من النظام الحي</t>
        </is>
      </c>
      <c r="M5512" s="7" t="inlineStr">
        <is>
          <t>نافذ</t>
        </is>
      </c>
    </row>
    <row r="5513">
      <c r="A5513" s="7" t="n">
        <v>5512</v>
      </c>
      <c r="B5513" s="7" t="inlineStr">
        <is>
          <t>GEN-0021</t>
        </is>
      </c>
      <c r="C5513" s="7" t="inlineStr">
        <is>
          <t>◆ لا معلومةَ باللونِ وحدَه في أي رسمٍ أو شارة — بل بلونٍ ونمطٍ ونصٍّ ووسيلةِ إيضاحٍ معًا.</t>
        </is>
      </c>
      <c r="D5513" s="7" t="inlineStr">
        <is>
          <t>INJAZ-CORE-01 · الفصلُ التاسع — المتطلباتُ العامةُ الملزمةُ لكلِّ شاشة</t>
        </is>
      </c>
      <c r="E5513" s="7" t="inlineStr">
        <is>
          <t>§الحالات</t>
        </is>
      </c>
      <c r="F5513" s="7" t="inlineStr">
        <is>
          <t>GEN</t>
        </is>
      </c>
      <c r="G5513" s="7" t="inlineStr">
        <is>
          <t>قرار مالك موقَّع — نافذ</t>
        </is>
      </c>
      <c r="H5513" s="7" t="inlineStr">
        <is>
          <t>INJAZ-MASTER-MAP</t>
        </is>
      </c>
      <c r="I5513" s="7" t="inlineStr">
        <is>
          <t>ورقةُ أحكامٍ غيرِ مصنَّفة</t>
        </is>
      </c>
      <c r="J5513" s="7" t="inlineStr">
        <is>
          <t>—</t>
        </is>
      </c>
      <c r="K5513" s="7" t="inlineStr">
        <is>
          <t>اختبارُ لون: كلُّ حالةٍ مفهومةٌ بلا لون</t>
        </is>
      </c>
      <c r="L5513" s="7" t="inlineStr">
        <is>
          <t>مطلوب — يُقاس من النظام الحي</t>
        </is>
      </c>
      <c r="M5513" s="7" t="inlineStr">
        <is>
          <t>نافذ</t>
        </is>
      </c>
    </row>
    <row r="5514">
      <c r="A5514" s="7" t="n">
        <v>5513</v>
      </c>
      <c r="B5514" s="7" t="inlineStr">
        <is>
          <t>GEN-0022</t>
        </is>
      </c>
      <c r="C5514" s="7" t="inlineStr">
        <is>
          <t>◆ رسائلُ النظامِ والحوكمةِ تُعرض داخلَ الشاشةِ برمزٍ محكومٍ — ولا تُمرَّر في شريطِ العنوانِ ولا تضيع.</t>
        </is>
      </c>
      <c r="D5514" s="7" t="inlineStr">
        <is>
          <t>INJAZ-CORE-01 · الفصلُ التاسع — المتطلباتُ العامةُ الملزمةُ لكلِّ شاشة</t>
        </is>
      </c>
      <c r="E5514" s="7" t="inlineStr">
        <is>
          <t>§الرسائل</t>
        </is>
      </c>
      <c r="F5514" s="7" t="inlineStr">
        <is>
          <t>GEN</t>
        </is>
      </c>
      <c r="G5514" s="7" t="inlineStr">
        <is>
          <t>قرار مالك موقَّع — نافذ</t>
        </is>
      </c>
      <c r="H5514" s="7" t="inlineStr">
        <is>
          <t>INJAZ-MASTER-MAP</t>
        </is>
      </c>
      <c r="I5514" s="7" t="inlineStr">
        <is>
          <t>ورقةُ أحكامٍ غيرِ مصنَّفة</t>
        </is>
      </c>
      <c r="J5514" s="7" t="inlineStr">
        <is>
          <t>—</t>
        </is>
      </c>
      <c r="K5514" s="7" t="inlineStr">
        <is>
          <t>اختبارُ حامل: صفرُ رسالةٍ في الرابطِ · وكلُّ رسالةٍ برمزها في الشاشة</t>
        </is>
      </c>
      <c r="L5514" s="7" t="inlineStr">
        <is>
          <t>مطلوب — يُقاس من النظام الحي</t>
        </is>
      </c>
      <c r="M5514" s="7" t="inlineStr">
        <is>
          <t>نافذ</t>
        </is>
      </c>
    </row>
    <row r="5515">
      <c r="A5515" s="7" t="n">
        <v>5514</v>
      </c>
      <c r="B5515" s="7" t="inlineStr">
        <is>
          <t>GEN-0023</t>
        </is>
      </c>
      <c r="C5515" s="7" t="inlineStr">
        <is>
          <t>◆ كلُّ رفضٍ من حارسٍ يُعرض برمزِه وسببِه ومن يمنح الصلاحية — ولا يُترك المستخدمُ يخمّن.</t>
        </is>
      </c>
      <c r="D5515" s="7" t="inlineStr">
        <is>
          <t>INJAZ-CORE-01 · الفصلُ التاسع — المتطلباتُ العامةُ الملزمةُ لكلِّ شاشة</t>
        </is>
      </c>
      <c r="E5515" s="7" t="inlineStr">
        <is>
          <t>§الرسائل</t>
        </is>
      </c>
      <c r="F5515" s="7" t="inlineStr">
        <is>
          <t>GEN</t>
        </is>
      </c>
      <c r="G5515" s="7" t="inlineStr">
        <is>
          <t>قرار مالك موقَّع — نافذ</t>
        </is>
      </c>
      <c r="H5515" s="7" t="inlineStr">
        <is>
          <t>INJAZ-MASTER-MAP</t>
        </is>
      </c>
      <c r="I5515" s="7" t="inlineStr">
        <is>
          <t>ورقةُ أحكامٍ غيرِ مصنَّفة</t>
        </is>
      </c>
      <c r="J5515" s="7" t="inlineStr">
        <is>
          <t>—</t>
        </is>
      </c>
      <c r="K5515" s="7" t="inlineStr">
        <is>
          <t>اختبارُ رفض: كلُّ رفضٍ برمزٍ وسببٍ ومسارِ حل</t>
        </is>
      </c>
      <c r="L5515" s="7" t="inlineStr">
        <is>
          <t>مطلوب — يُقاس من النظام الحي</t>
        </is>
      </c>
      <c r="M5515" s="7" t="inlineStr">
        <is>
          <t>نافذ</t>
        </is>
      </c>
    </row>
    <row r="5516">
      <c r="A5516" s="7" t="n">
        <v>5515</v>
      </c>
      <c r="B5516" s="7" t="inlineStr">
        <is>
          <t>GEN-0024</t>
        </is>
      </c>
      <c r="C5516" s="7" t="inlineStr">
        <is>
          <t>◆ لا يبلغ جدولٌ صفرَ أعمدةٍ بحال — وحارسٌ يمنع النزولَ تحت حدٍّ أدنى ويبيّن السبب.</t>
        </is>
      </c>
      <c r="D5516" s="7" t="inlineStr">
        <is>
          <t>INJAZ-CORE-01 · الفصلُ التاسع — المتطلباتُ العامةُ الملزمةُ لكلِّ شاشة</t>
        </is>
      </c>
      <c r="E5516" s="7" t="inlineStr">
        <is>
          <t>§الجداول</t>
        </is>
      </c>
      <c r="F5516" s="7" t="inlineStr">
        <is>
          <t>GEN</t>
        </is>
      </c>
      <c r="G5516" s="7" t="inlineStr">
        <is>
          <t>قرار مالك موقَّع — نافذ</t>
        </is>
      </c>
      <c r="H5516" s="7" t="inlineStr">
        <is>
          <t>INJAZ-MASTER-MAP</t>
        </is>
      </c>
      <c r="I5516" s="7" t="inlineStr">
        <is>
          <t>ورقةُ أحكامٍ غيرِ مصنَّفة</t>
        </is>
      </c>
      <c r="J5516" s="7" t="inlineStr">
        <is>
          <t>—</t>
        </is>
      </c>
      <c r="K5516" s="7" t="inlineStr">
        <is>
          <t>اختبارُ حارس: محاولةُ إخفاءِ كلِّ الأعمدةِ تُرفض وتُبقي الحدَّ الأدنى</t>
        </is>
      </c>
      <c r="L5516" s="7" t="inlineStr">
        <is>
          <t>مطلوب — يُقاس من النظام الحي</t>
        </is>
      </c>
      <c r="M5516" s="7" t="inlineStr">
        <is>
          <t>نافذ</t>
        </is>
      </c>
    </row>
    <row r="5517">
      <c r="A5517" s="7" t="n">
        <v>5516</v>
      </c>
      <c r="B5517" s="7" t="inlineStr">
        <is>
          <t>GEN-0025</t>
        </is>
      </c>
      <c r="C5517" s="7" t="inlineStr">
        <is>
          <t>◆ كلُّ شاشةٍ بعشرين عمودًا فأكثرَ توفّر منتقيَ منظرٍ وزرَّ إظهارِ كلِّ الأعمدةِ إلزامًا.</t>
        </is>
      </c>
      <c r="D5517" s="7" t="inlineStr">
        <is>
          <t>INJAZ-CORE-01 · الفصلُ التاسع — المتطلباتُ العامةُ الملزمةُ لكلِّ شاشة</t>
        </is>
      </c>
      <c r="E5517" s="7" t="inlineStr">
        <is>
          <t>§الجداول</t>
        </is>
      </c>
      <c r="F5517" s="7" t="inlineStr">
        <is>
          <t>GEN</t>
        </is>
      </c>
      <c r="G5517" s="7" t="inlineStr">
        <is>
          <t>قرار مالك موقَّع — نافذ</t>
        </is>
      </c>
      <c r="H5517" s="7" t="inlineStr">
        <is>
          <t>INJAZ-MASTER-MAP</t>
        </is>
      </c>
      <c r="I5517" s="7" t="inlineStr">
        <is>
          <t>ورقةُ أحكامٍ غيرِ مصنَّفة</t>
        </is>
      </c>
      <c r="J5517" s="7" t="inlineStr">
        <is>
          <t>—</t>
        </is>
      </c>
      <c r="K5517" s="7" t="inlineStr">
        <is>
          <t>اختبارُ إلزام: صفرُ شاشةٍ طويلةٍ بلا منتقٍ وزر</t>
        </is>
      </c>
      <c r="L5517" s="7" t="inlineStr">
        <is>
          <t>مطلوب — يُقاس من النظام الحي</t>
        </is>
      </c>
      <c r="M5517" s="7" t="inlineStr">
        <is>
          <t>نافذ</t>
        </is>
      </c>
    </row>
    <row r="5518">
      <c r="A5518" s="7" t="n">
        <v>5517</v>
      </c>
      <c r="B5518" s="7" t="inlineStr">
        <is>
          <t>GEN-0026</t>
        </is>
      </c>
      <c r="C5518" s="7" t="inlineStr">
        <is>
          <t>◆ نموذجُ البياناتِ الكاملُ لا يُختزل لمعالجةِ كثافةِ العرض — والعلاجُ مناظرُ موجَّهةٌ للمهامِ لا حذفُ أعمدة.</t>
        </is>
      </c>
      <c r="D5518" s="7" t="inlineStr">
        <is>
          <t>INJAZ-CORE-01 · الفصلُ التاسع — المتطلباتُ العامةُ الملزمةُ لكلِّ شاشة</t>
        </is>
      </c>
      <c r="E5518" s="7" t="inlineStr">
        <is>
          <t>§الجداول</t>
        </is>
      </c>
      <c r="F5518" s="7" t="inlineStr">
        <is>
          <t>GEN</t>
        </is>
      </c>
      <c r="G5518" s="7" t="inlineStr">
        <is>
          <t>قرار مالك موقَّع — نافذ</t>
        </is>
      </c>
      <c r="H5518" s="7" t="inlineStr">
        <is>
          <t>INJAZ-MASTER-MAP</t>
        </is>
      </c>
      <c r="I5518" s="7" t="inlineStr">
        <is>
          <t>ورقةُ أحكامٍ غيرِ مصنَّفة</t>
        </is>
      </c>
      <c r="J5518" s="7" t="inlineStr">
        <is>
          <t>—</t>
        </is>
      </c>
      <c r="K5518" s="7" t="inlineStr">
        <is>
          <t>اختبارُ منع: صفرُ توصيةٍ بحذفِ عمودٍ لأجل العرض</t>
        </is>
      </c>
      <c r="L5518" s="7" t="inlineStr">
        <is>
          <t>مطلوب — يُقاس من النظام الحي</t>
        </is>
      </c>
      <c r="M5518" s="7" t="inlineStr">
        <is>
          <t>نافذ</t>
        </is>
      </c>
    </row>
    <row r="5519">
      <c r="A5519" s="7" t="n">
        <v>5518</v>
      </c>
      <c r="B5519" s="7" t="inlineStr">
        <is>
          <t>GEN-0027</t>
        </is>
      </c>
      <c r="C5519" s="7" t="inlineStr">
        <is>
          <t>◆ البحثُ داخلَ شريطِ أدواتِ الجدولِ لا بعيدًا عنه — والفلاترُ مطويةٌ بعدَّادِ المفعَّلِ وتفريغٍ بضغطة.</t>
        </is>
      </c>
      <c r="D5519" s="7" t="inlineStr">
        <is>
          <t>INJAZ-CORE-01 · الفصلُ التاسع — المتطلباتُ العامةُ الملزمةُ لكلِّ شاشة</t>
        </is>
      </c>
      <c r="E5519" s="7" t="inlineStr">
        <is>
          <t>§الجداول</t>
        </is>
      </c>
      <c r="F5519" s="7" t="inlineStr">
        <is>
          <t>GEN</t>
        </is>
      </c>
      <c r="G5519" s="7" t="inlineStr">
        <is>
          <t>قرار مالك موقَّع — نافذ</t>
        </is>
      </c>
      <c r="H5519" s="7" t="inlineStr">
        <is>
          <t>INJAZ-MASTER-MAP</t>
        </is>
      </c>
      <c r="I5519" s="7" t="inlineStr">
        <is>
          <t>ورقةُ أحكامٍ غيرِ مصنَّفة</t>
        </is>
      </c>
      <c r="J5519" s="7" t="inlineStr">
        <is>
          <t>—</t>
        </is>
      </c>
      <c r="K5519" s="7" t="inlineStr">
        <is>
          <t>اختبارُ موضع: البحثُ والفلاترُ في شريطِ الجدول</t>
        </is>
      </c>
      <c r="L5519" s="7" t="inlineStr">
        <is>
          <t>مطلوب — يُقاس من النظام الحي</t>
        </is>
      </c>
      <c r="M5519" s="7" t="inlineStr">
        <is>
          <t>نافذ</t>
        </is>
      </c>
    </row>
    <row r="5520">
      <c r="A5520" s="7" t="n">
        <v>5519</v>
      </c>
      <c r="B5520" s="7" t="inlineStr">
        <is>
          <t>GEN-0028</t>
        </is>
      </c>
      <c r="C5520" s="7" t="inlineStr">
        <is>
          <t>◆ لا إدارةَ تكتب في جدولِ إدارةٍ أخرى — والأثرُ ينتقل بحدثٍ منشورٍ يستهلكه من يعنيه.</t>
        </is>
      </c>
      <c r="D5520" s="7" t="inlineStr">
        <is>
          <t>INJAZ-CORE-01 · الفصلُ التاسع — المتطلباتُ العامةُ الملزمةُ لكلِّ شاشة</t>
        </is>
      </c>
      <c r="E5520" s="7" t="inlineStr">
        <is>
          <t>§التكامل</t>
        </is>
      </c>
      <c r="F5520" s="7" t="inlineStr">
        <is>
          <t>GEN</t>
        </is>
      </c>
      <c r="G5520" s="7" t="inlineStr">
        <is>
          <t>قرار مالك موقَّع — نافذ</t>
        </is>
      </c>
      <c r="H5520" s="7" t="inlineStr">
        <is>
          <t>INJAZ-MASTER-MAP</t>
        </is>
      </c>
      <c r="I5520" s="7" t="inlineStr">
        <is>
          <t>ورقةُ أحكامٍ غيرِ مصنَّفة</t>
        </is>
      </c>
      <c r="J5520" s="7" t="inlineStr">
        <is>
          <t>—</t>
        </is>
      </c>
      <c r="K5520" s="7" t="inlineStr">
        <is>
          <t>اختبارُ عزل: صفرُ نداءٍ مباشرٍ إلى جداولِ إدارةٍ أخرى</t>
        </is>
      </c>
      <c r="L5520" s="7" t="inlineStr">
        <is>
          <t>مطلوب — يُقاس من النظام الحي</t>
        </is>
      </c>
      <c r="M5520" s="7" t="inlineStr">
        <is>
          <t>نافذ</t>
        </is>
      </c>
    </row>
    <row r="5521">
      <c r="A5521" s="7" t="n">
        <v>5520</v>
      </c>
      <c r="B5521" s="7" t="inlineStr">
        <is>
          <t>GEN-0029</t>
        </is>
      </c>
      <c r="C5521" s="7" t="inlineStr">
        <is>
          <t>◆ كلُّ أثرٍ ماليٍّ يمرُّ ببوابةِ الاستحقاقِ الرباعيةِ ولا يقع من إدخالٍ مباشر — ويصل الأثرُ إلى الماليةِ وإلى كل إدارةٍ ذاتِ صلةٍ بعد الدورةِ المستنديةِ والموافقاتِ اللازمة.</t>
        </is>
      </c>
      <c r="D5521" s="7" t="inlineStr">
        <is>
          <t>INJAZ-CORE-01 · الفصلُ التاسع — المتطلباتُ العامةُ الملزمةُ لكلِّ شاشة</t>
        </is>
      </c>
      <c r="E5521" s="7" t="inlineStr">
        <is>
          <t>§التكامل</t>
        </is>
      </c>
      <c r="F5521" s="7" t="inlineStr">
        <is>
          <t>GEN</t>
        </is>
      </c>
      <c r="G5521" s="7" t="inlineStr">
        <is>
          <t>قرار مالك موقَّع — نافذ</t>
        </is>
      </c>
      <c r="H5521" s="7" t="inlineStr">
        <is>
          <t>INJAZ-MASTER-MAP</t>
        </is>
      </c>
      <c r="I5521" s="7" t="inlineStr">
        <is>
          <t>ورقةُ أحكامٍ غيرِ مصنَّفة</t>
        </is>
      </c>
      <c r="J5521" s="7" t="inlineStr">
        <is>
          <t>—</t>
        </is>
      </c>
      <c r="K5521" s="7" t="inlineStr">
        <is>
          <t>اختبارُ سلسلة: كلُّ قيدٍ يُتتبَّع إلى واقعتِه ومعتمِديها</t>
        </is>
      </c>
      <c r="L5521" s="7" t="inlineStr">
        <is>
          <t>مطلوب — يُقاس من النظام الحي</t>
        </is>
      </c>
      <c r="M5521" s="7" t="inlineStr">
        <is>
          <t>نافذ</t>
        </is>
      </c>
    </row>
    <row r="5522">
      <c r="A5522" s="7" t="n">
        <v>5521</v>
      </c>
      <c r="B5522" s="7" t="inlineStr">
        <is>
          <t>GEN-0030</t>
        </is>
      </c>
      <c r="C5522" s="7" t="inlineStr">
        <is>
          <t>◆ كلُّ فعلٍ ذي أثرٍ يحمل مفتاحًا يمنع التكرار — وإعادةُ النداءِ ترجع مرجعَ الأثرِ الأولِ ولا تولّد ثانيًا.</t>
        </is>
      </c>
      <c r="D5522" s="7" t="inlineStr">
        <is>
          <t>INJAZ-CORE-01 · الفصلُ التاسع — المتطلباتُ العامةُ الملزمةُ لكلِّ شاشة</t>
        </is>
      </c>
      <c r="E5522" s="7" t="inlineStr">
        <is>
          <t>§التكامل</t>
        </is>
      </c>
      <c r="F5522" s="7" t="inlineStr">
        <is>
          <t>GEN</t>
        </is>
      </c>
      <c r="G5522" s="7" t="inlineStr">
        <is>
          <t>قرار مالك موقَّع — نافذ</t>
        </is>
      </c>
      <c r="H5522" s="7" t="inlineStr">
        <is>
          <t>INJAZ-MASTER-MAP</t>
        </is>
      </c>
      <c r="I5522" s="7" t="inlineStr">
        <is>
          <t>ورقةُ أحكامٍ غيرِ مصنَّفة</t>
        </is>
      </c>
      <c r="J5522" s="7" t="inlineStr">
        <is>
          <t>—</t>
        </is>
      </c>
      <c r="K5522" s="7" t="inlineStr">
        <is>
          <t>اختبارُ تكرار: إعادةُ النداءِ ترجع المرجعَ الأول</t>
        </is>
      </c>
      <c r="L5522" s="7" t="inlineStr">
        <is>
          <t>مطلوب — يُقاس من النظام الحي</t>
        </is>
      </c>
      <c r="M5522" s="7" t="inlineStr">
        <is>
          <t>نافذ</t>
        </is>
      </c>
    </row>
    <row r="5523">
      <c r="A5523" s="7" t="n">
        <v>5522</v>
      </c>
      <c r="B5523" s="7" t="inlineStr">
        <is>
          <t>GEN-0031</t>
        </is>
      </c>
      <c r="C5523" s="7" t="inlineStr">
        <is>
          <t>◆ كلُّ فعلٍ ماليٍّ أو تعاقديٍّ له فعلُ عكسٍ معرَّفٌ أو وسمٌ صريحٌ «لا عكسَ له بطبيعته» — ولا يُترك بلا حكم.</t>
        </is>
      </c>
      <c r="D5523" s="7" t="inlineStr">
        <is>
          <t>INJAZ-CORE-01 · الفصلُ التاسع — المتطلباتُ العامةُ الملزمةُ لكلِّ شاشة</t>
        </is>
      </c>
      <c r="E5523" s="7" t="inlineStr">
        <is>
          <t>§التكامل</t>
        </is>
      </c>
      <c r="F5523" s="7" t="inlineStr">
        <is>
          <t>GEN</t>
        </is>
      </c>
      <c r="G5523" s="7" t="inlineStr">
        <is>
          <t>قرار مالك موقَّع — نافذ</t>
        </is>
      </c>
      <c r="H5523" s="7" t="inlineStr">
        <is>
          <t>INJAZ-MASTER-MAP</t>
        </is>
      </c>
      <c r="I5523" s="7" t="inlineStr">
        <is>
          <t>ورقةُ أحكامٍ غيرِ مصنَّفة</t>
        </is>
      </c>
      <c r="J5523" s="7" t="inlineStr">
        <is>
          <t>—</t>
        </is>
      </c>
      <c r="K5523" s="7" t="inlineStr">
        <is>
          <t>اختبارُ عكس: صفرُ فعلٍ ماليٍّ بلا حكمٍ في العكس</t>
        </is>
      </c>
      <c r="L5523" s="7" t="inlineStr">
        <is>
          <t>مطلوب — يُقاس من النظام الحي</t>
        </is>
      </c>
      <c r="M5523" s="7" t="inlineStr">
        <is>
          <t>نافذ</t>
        </is>
      </c>
    </row>
    <row r="5524">
      <c r="A5524" s="7" t="n">
        <v>5523</v>
      </c>
      <c r="B5524" s="7" t="inlineStr">
        <is>
          <t>GEN-0032</t>
        </is>
      </c>
      <c r="C5524" s="7" t="inlineStr">
        <is>
          <t>◆ كلُّ فعلٍ يكتب يُسجَّل في سجلِّ التدقيقِ بالفاعلِ بصفتِه والوقتِ والقيمةِ قبلَ وبعد — ويُكتب من الطبقةِ المشتركةِ لا من كودِ الشاشة.</t>
        </is>
      </c>
      <c r="D5524" s="7" t="inlineStr">
        <is>
          <t>INJAZ-CORE-01 · الفصلُ التاسع — المتطلباتُ العامةُ الملزمةُ لكلِّ شاشة</t>
        </is>
      </c>
      <c r="E5524" s="7" t="inlineStr">
        <is>
          <t>§التدقيق</t>
        </is>
      </c>
      <c r="F5524" s="7" t="inlineStr">
        <is>
          <t>GEN</t>
        </is>
      </c>
      <c r="G5524" s="7" t="inlineStr">
        <is>
          <t>قرار مالك موقَّع — نافذ</t>
        </is>
      </c>
      <c r="H5524" s="7" t="inlineStr">
        <is>
          <t>INJAZ-MASTER-MAP</t>
        </is>
      </c>
      <c r="I5524" s="7" t="inlineStr">
        <is>
          <t>ورقةُ أحكامٍ غيرِ مصنَّفة</t>
        </is>
      </c>
      <c r="J5524" s="7" t="inlineStr">
        <is>
          <t>—</t>
        </is>
      </c>
      <c r="K5524" s="7" t="inlineStr">
        <is>
          <t>اختبارُ سجل: صفرُ كتابةٍ بلا صفٍّ في سجل التدقيق</t>
        </is>
      </c>
      <c r="L5524" s="7" t="inlineStr">
        <is>
          <t>مطلوب — يُقاس من النظام الحي</t>
        </is>
      </c>
      <c r="M5524" s="7" t="inlineStr">
        <is>
          <t>نافذ</t>
        </is>
      </c>
    </row>
    <row r="5525">
      <c r="A5525" s="7" t="n">
        <v>5524</v>
      </c>
      <c r="B5525" s="7" t="inlineStr">
        <is>
          <t>GEN-0033</t>
        </is>
      </c>
      <c r="C5525" s="7" t="inlineStr">
        <is>
          <t>◆ كلُّ اطّلاعٍ على حقلٍ حساسٍ يُسجَّل بالمستخدمِ والوقتِ والحقلِ والشاشةِ — والحقلُ يُحجب من الخادمِ لا بأسلوب العرض.</t>
        </is>
      </c>
      <c r="D5525" s="7" t="inlineStr">
        <is>
          <t>INJAZ-CORE-01 · الفصلُ التاسع — المتطلباتُ العامةُ الملزمةُ لكلِّ شاشة</t>
        </is>
      </c>
      <c r="E5525" s="7" t="inlineStr">
        <is>
          <t>§التدقيق</t>
        </is>
      </c>
      <c r="F5525" s="7" t="inlineStr">
        <is>
          <t>GEN</t>
        </is>
      </c>
      <c r="G5525" s="7" t="inlineStr">
        <is>
          <t>قرار مالك موقَّع — نافذ</t>
        </is>
      </c>
      <c r="H5525" s="7" t="inlineStr">
        <is>
          <t>INJAZ-MASTER-MAP</t>
        </is>
      </c>
      <c r="I5525" s="7" t="inlineStr">
        <is>
          <t>ورقةُ أحكامٍ غيرِ مصنَّفة</t>
        </is>
      </c>
      <c r="J5525" s="7" t="inlineStr">
        <is>
          <t>—</t>
        </is>
      </c>
      <c r="K5525" s="7" t="inlineStr">
        <is>
          <t>اختبارُ حجب: فحصُ الاستجابةِ الخامِّ لا يُظهر الحساسَ لغيرِ المخوَّل</t>
        </is>
      </c>
      <c r="L5525" s="7" t="inlineStr">
        <is>
          <t>مطلوب — يُقاس من النظام الحي</t>
        </is>
      </c>
      <c r="M5525" s="7" t="inlineStr">
        <is>
          <t>نافذ</t>
        </is>
      </c>
    </row>
    <row r="5526">
      <c r="A5526" s="7" t="n">
        <v>5525</v>
      </c>
      <c r="B5526" s="7" t="inlineStr">
        <is>
          <t>GEN-0034</t>
        </is>
      </c>
      <c r="C5526" s="7" t="inlineStr">
        <is>
          <t>◆ المستندُ المعتمدُ لا يُعدَّل ولا يُحذف — والتصحيحُ حركةٌ جديدةٌ تشير إلى الأصلِ أو حركةٌ عاكسةٌ بمرجعها.</t>
        </is>
      </c>
      <c r="D5526" s="7" t="inlineStr">
        <is>
          <t>INJAZ-CORE-01 · الفصلُ التاسع — المتطلباتُ العامةُ الملزمةُ لكلِّ شاشة</t>
        </is>
      </c>
      <c r="E5526" s="7" t="inlineStr">
        <is>
          <t>§التدقيق</t>
        </is>
      </c>
      <c r="F5526" s="7" t="inlineStr">
        <is>
          <t>GEN</t>
        </is>
      </c>
      <c r="G5526" s="7" t="inlineStr">
        <is>
          <t>قرار مالك موقَّع — نافذ</t>
        </is>
      </c>
      <c r="H5526" s="7" t="inlineStr">
        <is>
          <t>INJAZ-MASTER-MAP</t>
        </is>
      </c>
      <c r="I5526" s="7" t="inlineStr">
        <is>
          <t>ورقةُ أحكامٍ غيرِ مصنَّفة</t>
        </is>
      </c>
      <c r="J5526" s="7" t="inlineStr">
        <is>
          <t>—</t>
        </is>
      </c>
      <c r="K5526" s="7" t="inlineStr">
        <is>
          <t>اختبارُ رجعية: محاولةُ تعديلِ معتمدٍ تُرفض</t>
        </is>
      </c>
      <c r="L5526" s="7" t="inlineStr">
        <is>
          <t>مطلوب — يُقاس من النظام الحي</t>
        </is>
      </c>
      <c r="M5526" s="7" t="inlineStr">
        <is>
          <t>نافذ</t>
        </is>
      </c>
    </row>
    <row r="5527">
      <c r="A5527" s="7" t="n">
        <v>5526</v>
      </c>
      <c r="B5527" s="7" t="inlineStr">
        <is>
          <t>GEN-0035</t>
        </is>
      </c>
      <c r="C5527" s="7" t="inlineStr">
        <is>
          <t>◆ كلُّ شاشةٍ ميدانيةٍ تُصمَّم للجوالِ أولًا وتعمل دون اتصالٍ وتُظهر حالةَ المزامنةِ بعددِ المعلَّق — والضغطُ يحفظ محليًّا قبل الشبكة.</t>
        </is>
      </c>
      <c r="D5527" s="7" t="inlineStr">
        <is>
          <t>INJAZ-CORE-01 · الفصلُ التاسع — المتطلباتُ العامةُ الملزمةُ لكلِّ شاشة</t>
        </is>
      </c>
      <c r="E5527" s="7" t="inlineStr">
        <is>
          <t>§الميدان</t>
        </is>
      </c>
      <c r="F5527" s="7" t="inlineStr">
        <is>
          <t>GEN</t>
        </is>
      </c>
      <c r="G5527" s="7" t="inlineStr">
        <is>
          <t>قرار مالك موقَّع — نافذ</t>
        </is>
      </c>
      <c r="H5527" s="7" t="inlineStr">
        <is>
          <t>INJAZ-MASTER-MAP</t>
        </is>
      </c>
      <c r="I5527" s="7" t="inlineStr">
        <is>
          <t>ورقةُ أحكامٍ غيرِ مصنَّفة</t>
        </is>
      </c>
      <c r="J5527" s="7" t="inlineStr">
        <is>
          <t>—</t>
        </is>
      </c>
      <c r="K5527" s="7" t="inlineStr">
        <is>
          <t>اختبارُ انقطاع: قطعُ الشبكةِ بعد الضغطِ لا يفقد الإدخال</t>
        </is>
      </c>
      <c r="L5527" s="7" t="inlineStr">
        <is>
          <t>مطلوب — يُقاس من النظام الحي</t>
        </is>
      </c>
      <c r="M5527" s="7" t="inlineStr">
        <is>
          <t>نافذ</t>
        </is>
      </c>
    </row>
    <row r="5528">
      <c r="A5528" s="7" t="n">
        <v>5527</v>
      </c>
      <c r="B5528" s="7" t="inlineStr">
        <is>
          <t>GEN-0036</t>
        </is>
      </c>
      <c r="C5528" s="7" t="inlineStr">
        <is>
          <t>◆ أدنى مساحةِ لمسٍ أربعةٌ وأربعون بكسلًا — وستةٌ وخمسون في الشاشاتِ الميدانيةِ للاستعمالِ بقفاز.</t>
        </is>
      </c>
      <c r="D5528" s="7" t="inlineStr">
        <is>
          <t>INJAZ-CORE-01 · الفصلُ التاسع — المتطلباتُ العامةُ الملزمةُ لكلِّ شاشة</t>
        </is>
      </c>
      <c r="E5528" s="7" t="inlineStr">
        <is>
          <t>§الميدان</t>
        </is>
      </c>
      <c r="F5528" s="7" t="inlineStr">
        <is>
          <t>GEN</t>
        </is>
      </c>
      <c r="G5528" s="7" t="inlineStr">
        <is>
          <t>قرار مالك موقَّع — نافذ</t>
        </is>
      </c>
      <c r="H5528" s="7" t="inlineStr">
        <is>
          <t>INJAZ-MASTER-MAP</t>
        </is>
      </c>
      <c r="I5528" s="7" t="inlineStr">
        <is>
          <t>ورقةُ أحكامٍ غيرِ مصنَّفة</t>
        </is>
      </c>
      <c r="J5528" s="7" t="inlineStr">
        <is>
          <t>—</t>
        </is>
      </c>
      <c r="K5528" s="7" t="inlineStr">
        <is>
          <t>اختبارُ قياس: كلُّ عنصرٍ تفاعليٍّ يبلغ حدَّه</t>
        </is>
      </c>
      <c r="L5528" s="7" t="inlineStr">
        <is>
          <t>مطلوب — يُقاس من النظام الحي</t>
        </is>
      </c>
      <c r="M5528" s="7" t="inlineStr">
        <is>
          <t>نافذ</t>
        </is>
      </c>
    </row>
    <row r="5529">
      <c r="A5529" s="7" t="n">
        <v>5528</v>
      </c>
      <c r="B5529" s="7" t="inlineStr">
        <is>
          <t>GEN-0037</t>
        </is>
      </c>
      <c r="C5529" s="7" t="inlineStr">
        <is>
          <t>◆ كلُّ شاشةٍ تحقق أساسَ الوصولِ الرقميّ: تنقلٌ كاملٌ بلوحة المفاتيحِ وحلقةُ تركيزٍ ظاهرةٌ وارتباطُ كلِّ حقلٍ بعنوانِه وإعادةُ تدفقٍ عند التكبيرِ إلى مئتين بالمئة.</t>
        </is>
      </c>
      <c r="D5529" s="7" t="inlineStr">
        <is>
          <t>INJAZ-CORE-01 · الفصلُ التاسع — المتطلباتُ العامةُ الملزمةُ لكلِّ شاشة</t>
        </is>
      </c>
      <c r="E5529" s="7" t="inlineStr">
        <is>
          <t>§الوصول</t>
        </is>
      </c>
      <c r="F5529" s="7" t="inlineStr">
        <is>
          <t>GEN</t>
        </is>
      </c>
      <c r="G5529" s="7" t="inlineStr">
        <is>
          <t>قرار مالك موقَّع — نافذ</t>
        </is>
      </c>
      <c r="H5529" s="7" t="inlineStr">
        <is>
          <t>INJAZ-MASTER-MAP</t>
        </is>
      </c>
      <c r="I5529" s="7" t="inlineStr">
        <is>
          <t>ورقةُ أحكامٍ غيرِ مصنَّفة</t>
        </is>
      </c>
      <c r="J5529" s="7" t="inlineStr">
        <is>
          <t>—</t>
        </is>
      </c>
      <c r="K5529" s="7" t="inlineStr">
        <is>
          <t>اختبارُ وصول: دورةٌ كاملةٌ بلا فأرةٍ في كل قالب</t>
        </is>
      </c>
      <c r="L5529" s="7" t="inlineStr">
        <is>
          <t>مطلوب — يُقاس من النظام الحي</t>
        </is>
      </c>
      <c r="M5529" s="7" t="inlineStr">
        <is>
          <t>نافذ</t>
        </is>
      </c>
    </row>
    <row r="5530">
      <c r="A5530" s="7" t="n">
        <v>5529</v>
      </c>
      <c r="B5530" s="7" t="inlineStr">
        <is>
          <t>GEN-0038</t>
        </is>
      </c>
      <c r="C5530" s="7" t="inlineStr">
        <is>
          <t>◆ لكل إدارةٍ مساحةُ مخاطرٍ نطاقيةٌ بتبويباتها السبعةِ — قراءةٌ والتعديلُ يمرُّ بإدارة المخاطر · ومكوّنٌ واحدٌ في المنصةِ لا نسخةٌ لكل إدارة.</t>
        </is>
      </c>
      <c r="D5530" s="7" t="inlineStr">
        <is>
          <t>INJAZ-CORE-01 · الفصلُ التاسع — المتطلباتُ العامةُ الملزمةُ لكلِّ شاشة</t>
        </is>
      </c>
      <c r="E5530" s="7" t="inlineStr">
        <is>
          <t>§المخاطر والحوكمة</t>
        </is>
      </c>
      <c r="F5530" s="7" t="inlineStr">
        <is>
          <t>GEN</t>
        </is>
      </c>
      <c r="G5530" s="7" t="inlineStr">
        <is>
          <t>قرار مالك موقَّع — نافذ</t>
        </is>
      </c>
      <c r="H5530" s="7" t="inlineStr">
        <is>
          <t>INJAZ-MASTER-MAP</t>
        </is>
      </c>
      <c r="I5530" s="7" t="inlineStr">
        <is>
          <t>ورقةُ أحكامٍ غيرِ مصنَّفة</t>
        </is>
      </c>
      <c r="J5530" s="7" t="inlineStr">
        <is>
          <t>—</t>
        </is>
      </c>
      <c r="K5530" s="7" t="inlineStr">
        <is>
          <t>اختبارُ تفرد: مكوّنٌ واحدٌ بظهوراتٍ نطاقيةٍ في كل إدارة</t>
        </is>
      </c>
      <c r="L5530" s="7" t="inlineStr">
        <is>
          <t>مطلوب — يُقاس من النظام الحي</t>
        </is>
      </c>
      <c r="M5530" s="7" t="inlineStr">
        <is>
          <t>نافذ</t>
        </is>
      </c>
    </row>
    <row r="5531">
      <c r="A5531" s="7" t="n">
        <v>5530</v>
      </c>
      <c r="B5531" s="7" t="inlineStr">
        <is>
          <t>GEN-0039</t>
        </is>
      </c>
      <c r="C5531" s="7" t="inlineStr">
        <is>
          <t>◆ لكل إدارةٍ مساحةُ حوكمةٍ نطاقيةٌ تعرض هيكلَها وأدوارَها وتفويضاتِها وتعارضاتِ واجباتها ومراجعاتِ وصولها — منظرًا على المصادرِ المركزيةِ لا نظامًا مستقلًّا.</t>
        </is>
      </c>
      <c r="D5531" s="7" t="inlineStr">
        <is>
          <t>INJAZ-CORE-01 · الفصلُ التاسع — المتطلباتُ العامةُ الملزمةُ لكلِّ شاشة</t>
        </is>
      </c>
      <c r="E5531" s="7" t="inlineStr">
        <is>
          <t>§المخاطر والحوكمة</t>
        </is>
      </c>
      <c r="F5531" s="7" t="inlineStr">
        <is>
          <t>GEN</t>
        </is>
      </c>
      <c r="G5531" s="7" t="inlineStr">
        <is>
          <t>قرار مالك موقَّع — نافذ</t>
        </is>
      </c>
      <c r="H5531" s="7" t="inlineStr">
        <is>
          <t>INJAZ-MASTER-MAP</t>
        </is>
      </c>
      <c r="I5531" s="7" t="inlineStr">
        <is>
          <t>ورقةُ أحكامٍ غيرِ مصنَّفة</t>
        </is>
      </c>
      <c r="J5531" s="7" t="inlineStr">
        <is>
          <t>—</t>
        </is>
      </c>
      <c r="K5531" s="7" t="inlineStr">
        <is>
          <t>اختبارُ نطاق: تعرض نطاقَ الإدارةِ وحدَه بحسب الصلاحية</t>
        </is>
      </c>
      <c r="L5531" s="7" t="inlineStr">
        <is>
          <t>مطلوب — يُقاس من النظام الحي</t>
        </is>
      </c>
      <c r="M5531" s="7" t="inlineStr">
        <is>
          <t>نافذ</t>
        </is>
      </c>
    </row>
  </sheetData>
  <autoFilter ref="A1:L55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26" customWidth="1" min="2" max="2"/>
    <col width="44" customWidth="1" min="3" max="3"/>
    <col width="26" customWidth="1" min="4" max="4"/>
    <col width="44" customWidth="1" min="5" max="5"/>
    <col width="22" customWidth="1" min="6" max="6"/>
    <col width="34" customWidth="1" min="7" max="7"/>
    <col width="20" customWidth="1" min="8" max="8"/>
  </cols>
  <sheetData>
    <row r="1" ht="40" customHeight="1">
      <c r="A1" s="10" t="inlineStr">
        <is>
          <t>#</t>
        </is>
      </c>
      <c r="B1" s="10" t="inlineStr">
        <is>
          <t>الوثيقةُ الأقدم</t>
        </is>
      </c>
      <c r="C1" s="10" t="inlineStr">
        <is>
          <t>الحكمُ فيها</t>
        </is>
      </c>
      <c r="D1" s="10" t="inlineStr">
        <is>
          <t>الوثيقةُ الأحدث</t>
        </is>
      </c>
      <c r="E1" s="10" t="inlineStr">
        <is>
          <t>الحكمُ الناسخ</t>
        </is>
      </c>
      <c r="F1" s="10" t="inlineStr">
        <is>
          <t>نوعُ العلاقة</t>
        </is>
      </c>
      <c r="G1" s="10" t="inlineStr">
        <is>
          <t>الأساسُ</t>
        </is>
      </c>
      <c r="H1" s="10" t="inlineStr">
        <is>
          <t>الحالة</t>
        </is>
      </c>
    </row>
    <row r="2">
      <c r="A2" s="11" t="n">
        <v>1</v>
      </c>
      <c r="B2" s="11" t="inlineStr">
        <is>
          <t>SCR-DES-01 · الأعمدةُ الحاكمة</t>
        </is>
      </c>
      <c r="C2" s="11" t="inlineStr">
        <is>
          <t>تُكتب في كل شاشةٍ على حدة</t>
        </is>
      </c>
      <c r="D2" s="11" t="inlineStr">
        <is>
          <t>D-02 النمط AR-03</t>
        </is>
      </c>
      <c r="E2" s="11" t="inlineStr">
        <is>
          <t>تُحقن من طبقةٍ مشتركةٍ واحدة</t>
        </is>
      </c>
      <c r="F2" s="11" t="inlineStr">
        <is>
          <t>نسخٌ جزئيّ</t>
        </is>
      </c>
      <c r="G2" s="11" t="inlineStr">
        <is>
          <t>المعماريةُ أعلى مرتبةً من ملفِّ التصميم</t>
        </is>
      </c>
      <c r="H2" s="11" t="inlineStr">
        <is>
          <t>نافذٌ — والتنفيذُ في MG-2</t>
        </is>
      </c>
    </row>
    <row r="3">
      <c r="A3" s="11" t="n">
        <v>2</v>
      </c>
      <c r="B3" s="11" t="inlineStr">
        <is>
          <t>E-03 المعيارُ الرابع</t>
        </is>
      </c>
      <c r="C3" s="11" t="inlineStr">
        <is>
          <t>الأعمدةُ الحاكمةُ سبعةٌ إلزامية</t>
        </is>
      </c>
      <c r="D3" s="11" t="inlineStr">
        <is>
          <t>DS-01 بوابةُ التكافؤ</t>
        </is>
      </c>
      <c r="E3" s="11" t="inlineStr">
        <is>
          <t>ثلاثةَ عشرَ عمودًا حاكمًا مصنَّفةً ثلاثةَ أصناف</t>
        </is>
      </c>
      <c r="F3" s="11" t="inlineStr">
        <is>
          <t>توسيعٌ لا نسخ</t>
        </is>
      </c>
      <c r="G3" s="11" t="inlineStr">
        <is>
          <t>الأحدثُ يفصّل ولا يخالف</t>
        </is>
      </c>
      <c r="H3" s="11" t="inlineStr">
        <is>
          <t>نافذان معًا</t>
        </is>
      </c>
    </row>
    <row r="4">
      <c r="A4" s="11" t="n">
        <v>3</v>
      </c>
      <c r="B4" s="11" t="inlineStr">
        <is>
          <t>E-03 §المعيارُ الخامسُ فقط</t>
        </is>
      </c>
      <c r="C4" s="11" t="inlineStr">
        <is>
          <t>طقمُ حالاتٍ موحَّدٌ بسبع</t>
        </is>
      </c>
      <c r="D4" s="11" t="inlineStr">
        <is>
          <t>DS-01 المبدأ DS-10</t>
        </is>
      </c>
      <c r="E4" s="11" t="inlineStr">
        <is>
          <t>خمسةُ محاورَ مستقلةٍ يركّبها CM-00</t>
        </is>
      </c>
      <c r="F4" s="11" t="inlineStr">
        <is>
          <t>نسخٌ على مستوى القسم — PARTIAL</t>
        </is>
      </c>
      <c r="G4" s="11" t="inlineStr">
        <is>
          <t>النموذجُ القديمُ في قسمٍ بعينِه يخلط محاورَ مختلفة · ◆ وبقيةُ E-03 نافذةٌ كلُّها ولا تُمسّ</t>
        </is>
      </c>
      <c r="H4" s="11" t="inlineStr">
        <is>
          <t>القسمُ منسوخٌ — وE-03 يبقى أعلى في ماذا تعرض ومن يرى</t>
        </is>
      </c>
    </row>
    <row r="5">
      <c r="A5" s="11" t="n">
        <v>4</v>
      </c>
      <c r="B5" s="11" t="inlineStr">
        <is>
          <t>UX-AUD-01 §حالاتُ الشاشة</t>
        </is>
      </c>
      <c r="C5" s="11" t="inlineStr">
        <is>
          <t>قائمةٌ واحدةٌ بسبعِ حالات</t>
        </is>
      </c>
      <c r="D5" s="11" t="inlineStr">
        <is>
          <t>DS-01 المبدأ DS-10</t>
        </is>
      </c>
      <c r="E5" s="11" t="inlineStr">
        <is>
          <t>خمسةُ محاورَ مستقلة</t>
        </is>
      </c>
      <c r="F5" s="11" t="inlineStr">
        <is>
          <t>نسخٌ على مستوى القسم — PARTIAL</t>
        </is>
      </c>
      <c r="G5" s="11" t="inlineStr">
        <is>
          <t>محكومٌ في هذه الوثيقة · وبقيةُ UX-AUD-01 نافذة</t>
        </is>
      </c>
      <c r="H5" s="11" t="inlineStr">
        <is>
          <t>القسمُ منسوخٌ لا الوثيقة</t>
        </is>
      </c>
    </row>
    <row r="6">
      <c r="A6" s="11" t="n">
        <v>5</v>
      </c>
      <c r="B6" s="11" t="inlineStr">
        <is>
          <t>DEC-SCR-01 v0.6</t>
        </is>
      </c>
      <c r="C6" s="11" t="inlineStr">
        <is>
          <t>القرارُ على العمودِ بالاسم</t>
        </is>
      </c>
      <c r="D6" s="11" t="inlineStr">
        <is>
          <t>DEC-SCR-01 v0.7</t>
        </is>
      </c>
      <c r="E6" s="11" t="inlineStr">
        <is>
          <t>معرّفٌ دلاليٌّ لكل شاشةٍ ولا يُفترض التكافؤ</t>
        </is>
      </c>
      <c r="F6" s="11" t="inlineStr">
        <is>
          <t>نسخُ إصدارٍ — VERSION</t>
        </is>
      </c>
      <c r="G6" s="11" t="inlineStr">
        <is>
          <t>حادثةُ «الوحدة» أثبتت الخطأ · والإصدارُ الأحدثُ من الوثيقةِ نفسِها</t>
        </is>
      </c>
      <c r="H6" s="11" t="inlineStr">
        <is>
          <t>v0.7 نافذٌ و v0.6 تاريخي</t>
        </is>
      </c>
    </row>
    <row r="7">
      <c r="A7" s="12" t="n">
        <v>6</v>
      </c>
      <c r="B7" s="12" t="inlineStr">
        <is>
          <t>orgmodel v1 §علاقةُ الموقع</t>
        </is>
      </c>
      <c r="C7" s="12" t="inlineStr">
        <is>
          <t>إدارةُ الموقعِ تتبع الإداراتِ التشغيليةَ الخمس</t>
        </is>
      </c>
      <c r="D7" s="12" t="inlineStr">
        <is>
          <t>orgmodel v2 · L4 الفرعان</t>
        </is>
      </c>
      <c r="E7" s="12" t="inlineStr">
        <is>
          <t>مديرو المواقعِ يوازون الإداراتَ التشغيليةَ تحت مدير التشغيل</t>
        </is>
      </c>
      <c r="F7" s="12" t="inlineStr">
        <is>
          <t>◆ نسخٌ كامل للعلاقة</t>
        </is>
      </c>
      <c r="G7" s="12" t="inlineStr">
        <is>
          <t>مديرُ الموقعِ ليس موظفًا تحت خمسةِ مدراء</t>
        </is>
      </c>
      <c r="H7" s="12" t="inlineStr">
        <is>
          <t>v2 نافذٌ — والأثرُ على parent_org_unit والموافقاتِ والصلاحيات</t>
        </is>
      </c>
    </row>
    <row r="8">
      <c r="A8" s="11" t="n">
        <v>7</v>
      </c>
      <c r="B8" s="11" t="inlineStr">
        <is>
          <t>DIO-01 v0.9 §المشاركة</t>
        </is>
      </c>
      <c r="C8" s="11" t="inlineStr">
        <is>
          <t>ستةُ مستوياتٍ للجميع</t>
        </is>
      </c>
      <c r="D8" s="11" t="inlineStr">
        <is>
          <t>DEC-08 التوصية</t>
        </is>
      </c>
      <c r="E8" s="11" t="inlineStr">
        <is>
          <t>ثلاثةُ مستوياتٍ للخارجيِّ بلا اعتماد</t>
        </is>
      </c>
      <c r="F8" s="11" t="inlineStr">
        <is>
          <t>تخصيصٌ</t>
        </is>
      </c>
      <c r="G8" s="11" t="inlineStr">
        <is>
          <t>الاعتمادُ لا يُمنح لمن ليس في الشركة</t>
        </is>
      </c>
      <c r="H8" s="11" t="inlineStr">
        <is>
          <t>توصيةٌ تنتظر الاعتماد</t>
        </is>
      </c>
    </row>
    <row r="9">
      <c r="A9" s="12" t="n">
        <v>8</v>
      </c>
      <c r="B9" s="12" t="inlineStr">
        <is>
          <t>قوائمُ الأفعالِ القديمة</t>
        </is>
      </c>
      <c r="C9" s="12" t="inlineStr">
        <is>
          <t>رمزٌ قصيرٌ بلا نطاق</t>
        </is>
      </c>
      <c r="D9" s="12" t="inlineStr">
        <is>
          <t>التدقيقُ العالميُّ — الورقة 07</t>
        </is>
      </c>
      <c r="E9" s="12" t="inlineStr">
        <is>
          <t>نمط domain.resource.action</t>
        </is>
      </c>
      <c r="F9" s="12" t="inlineStr">
        <is>
          <t>نسخٌ بـalias</t>
        </is>
      </c>
      <c r="G9" s="12" t="inlineStr">
        <is>
          <t>أربعةُ رموزٍ تحمل معنيين</t>
        </is>
      </c>
      <c r="H9" s="12" t="inlineStr">
        <is>
          <t>◆ حاجبٌ حتى الإصلاح</t>
        </is>
      </c>
    </row>
    <row r="10">
      <c r="A10" s="11" t="n">
        <v>9</v>
      </c>
      <c r="B10" s="11" t="inlineStr">
        <is>
          <t>«الرئيس التنفيذي»</t>
        </is>
      </c>
      <c r="C10" s="11" t="inlineStr">
        <is>
          <t>المسمّى القياديُّ القديم</t>
        </is>
      </c>
      <c r="D10" s="11" t="inlineStr">
        <is>
          <t>قرارُ المالك</t>
        </is>
      </c>
      <c r="E10" s="11" t="inlineStr">
        <is>
          <t>الرئيسُ التنفيذيُّ وثلاثةُ نواب</t>
        </is>
      </c>
      <c r="F10" s="11" t="inlineStr">
        <is>
          <t>نسخٌ كامل</t>
        </is>
      </c>
      <c r="G10" s="11" t="inlineStr">
        <is>
          <t>قرارُ مالكٍ أحدث</t>
        </is>
      </c>
      <c r="H10" s="11" t="inlineStr">
        <is>
          <t>نافذٌ — وطُبِّق في 29 وثيقة</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2"/>
  <sheetViews>
    <sheetView showGridLines="0" rightToLeft="1" workbookViewId="0">
      <pane ySplit="1" topLeftCell="A2" activePane="bottomLeft" state="frozen"/>
      <selection pane="bottomLeft" activeCell="A1" sqref="A1"/>
    </sheetView>
  </sheetViews>
  <sheetFormatPr baseColWidth="8" defaultRowHeight="15"/>
  <cols>
    <col width="8" customWidth="1" min="1" max="1"/>
    <col width="10" customWidth="1" min="2" max="2"/>
    <col width="26" customWidth="1" min="3" max="3"/>
    <col width="32" customWidth="1" min="4" max="4"/>
    <col width="10" customWidth="1" min="5" max="5"/>
    <col width="12" customWidth="1" min="6" max="6"/>
    <col width="14" customWidth="1" min="7" max="7"/>
    <col width="15" customWidth="1" min="8" max="8"/>
    <col width="10" customWidth="1" min="9" max="9"/>
    <col width="28" customWidth="1" min="10" max="10"/>
    <col width="50" customWidth="1" min="11" max="11"/>
  </cols>
  <sheetData>
    <row r="1" ht="42" customHeight="1">
      <c r="A1" s="13" t="inlineStr">
        <is>
          <t>الرتبة</t>
        </is>
      </c>
      <c r="B1" s="13" t="inlineStr">
        <is>
          <t>الطبقة</t>
        </is>
      </c>
      <c r="C1" s="13" t="inlineStr">
        <is>
          <t>الإدارة</t>
        </is>
      </c>
      <c r="D1" s="13" t="inlineStr">
        <is>
          <t>التابعُ له</t>
        </is>
      </c>
      <c r="E1" s="13" t="inlineStr">
        <is>
          <t>المراحل</t>
        </is>
      </c>
      <c r="F1" s="13" t="inlineStr">
        <is>
          <t>المجموعات</t>
        </is>
      </c>
      <c r="G1" s="13" t="inlineStr">
        <is>
          <t>ظهورُ الشاشات</t>
        </is>
      </c>
      <c r="H1" s="13" t="inlineStr">
        <is>
          <t>الشاشاتُ المملوكة</t>
        </is>
      </c>
      <c r="I1" s="13" t="inlineStr">
        <is>
          <t>الأفعال</t>
        </is>
      </c>
      <c r="J1" s="13" t="inlineStr">
        <is>
          <t>الفصلُ في FRD</t>
        </is>
      </c>
      <c r="K1" s="13" t="inlineStr">
        <is>
          <t>الحكمُ والملاحظة</t>
        </is>
      </c>
    </row>
    <row r="2">
      <c r="A2" s="14" t="n">
        <v>1</v>
      </c>
      <c r="B2" s="14" t="inlineStr">
        <is>
          <t>L1+L2</t>
        </is>
      </c>
      <c r="C2" s="14" t="inlineStr">
        <is>
          <t>مكتبُ الرئيس التنفيذي والنواب</t>
        </is>
      </c>
      <c r="D2" s="14" t="inlineStr">
        <is>
          <t>—</t>
        </is>
      </c>
      <c r="E2" s="14" t="n">
        <v>9</v>
      </c>
      <c r="F2" s="14" t="n">
        <v>18</v>
      </c>
      <c r="G2" s="14" t="n">
        <v>25</v>
      </c>
      <c r="H2" s="14" t="n">
        <v>7</v>
      </c>
      <c r="I2" s="14" t="n">
        <v>10</v>
      </c>
      <c r="J2" s="14" t="inlineStr">
        <is>
          <t>—</t>
        </is>
      </c>
      <c r="K2" s="14" t="inlineStr">
        <is>
          <t>أعلى الهيكل — الرئيسُ التنفيذيُّ وثلاثةُ نواب</t>
        </is>
      </c>
    </row>
    <row r="3">
      <c r="A3" s="14" t="n">
        <v>2</v>
      </c>
      <c r="B3" s="14" t="inlineStr">
        <is>
          <t>L3</t>
        </is>
      </c>
      <c r="C3" s="14" t="inlineStr">
        <is>
          <t>إدارة التشغيل</t>
        </is>
      </c>
      <c r="D3" s="14" t="inlineStr">
        <is>
          <t>نائبُ العمليات</t>
        </is>
      </c>
      <c r="E3" s="14" t="n">
        <v>9</v>
      </c>
      <c r="F3" s="14" t="n">
        <v>22</v>
      </c>
      <c r="G3" s="14" t="n">
        <v>42</v>
      </c>
      <c r="H3" s="14" t="n">
        <v>8</v>
      </c>
      <c r="I3" s="14" t="n">
        <v>14</v>
      </c>
      <c r="J3" s="14" t="inlineStr">
        <is>
          <t>الفصلُ ٤ — إدارة التشغيل</t>
        </is>
      </c>
      <c r="K3" s="14" t="inlineStr">
        <is>
          <t>متوازيةٌ — وتحتها فرعان متوازيان: الإداراتُ التشغيليةُ ومديرو المواقع</t>
        </is>
      </c>
    </row>
    <row r="4">
      <c r="A4" s="14" t="n">
        <v>3</v>
      </c>
      <c r="B4" s="14" t="inlineStr">
        <is>
          <t>L3</t>
        </is>
      </c>
      <c r="C4" s="14" t="inlineStr">
        <is>
          <t>المبيعات والعقود</t>
        </is>
      </c>
      <c r="D4" s="14" t="inlineStr">
        <is>
          <t>نائبُ الشؤون المالية والاستثمار</t>
        </is>
      </c>
      <c r="E4" s="14" t="n">
        <v>10</v>
      </c>
      <c r="F4" s="14" t="n">
        <v>26</v>
      </c>
      <c r="G4" s="14" t="n">
        <v>42</v>
      </c>
      <c r="H4" s="14" t="n">
        <v>22</v>
      </c>
      <c r="I4" s="14" t="n">
        <v>27</v>
      </c>
      <c r="J4" s="14" t="inlineStr">
        <is>
          <t>الفصلُ ٥ — المبيعات والعقود</t>
        </is>
      </c>
      <c r="K4" s="14" t="inlineStr">
        <is>
          <t>متوازيةٌ — تملك العقدَ والتغطيةَ والأسعار</t>
        </is>
      </c>
    </row>
    <row r="5">
      <c r="A5" s="14" t="n">
        <v>4</v>
      </c>
      <c r="B5" s="14" t="inlineStr">
        <is>
          <t>L3</t>
        </is>
      </c>
      <c r="C5" s="14" t="inlineStr">
        <is>
          <t>إدارة الموردين</t>
        </is>
      </c>
      <c r="D5" s="14" t="inlineStr">
        <is>
          <t>نائبُ الشؤون المالية والاستثمار</t>
        </is>
      </c>
      <c r="E5" s="14" t="n">
        <v>11</v>
      </c>
      <c r="F5" s="14" t="n">
        <v>29</v>
      </c>
      <c r="G5" s="14" t="n">
        <v>45</v>
      </c>
      <c r="H5" s="14" t="n">
        <v>18</v>
      </c>
      <c r="I5" s="14" t="n">
        <v>24</v>
      </c>
      <c r="J5" s="14" t="inlineStr">
        <is>
          <t>الفصلُ ٦ — إدارة الموردين</t>
        </is>
      </c>
      <c r="K5" s="14" t="inlineStr">
        <is>
          <t>متوازيةٌ — تملك عقدَ الموردِ والحصصَ والحاويات</t>
        </is>
      </c>
    </row>
    <row r="6">
      <c r="A6" s="14" t="n">
        <v>5</v>
      </c>
      <c r="B6" s="14" t="inlineStr">
        <is>
          <t>L3</t>
        </is>
      </c>
      <c r="C6" s="14" t="inlineStr">
        <is>
          <t>إدارة الأسطول</t>
        </is>
      </c>
      <c r="D6" s="14" t="inlineStr">
        <is>
          <t>نائبُ الشؤون المالية والاستثمار</t>
        </is>
      </c>
      <c r="E6" s="14" t="n">
        <v>10</v>
      </c>
      <c r="F6" s="14" t="n">
        <v>23</v>
      </c>
      <c r="G6" s="14" t="n">
        <v>37</v>
      </c>
      <c r="H6" s="14" t="n">
        <v>13</v>
      </c>
      <c r="I6" s="14" t="n">
        <v>17</v>
      </c>
      <c r="J6" s="14" t="inlineStr">
        <is>
          <t>الفصلُ ٧ — إدارة الأسطول</t>
        </is>
      </c>
      <c r="K6" s="14" t="inlineStr">
        <is>
          <t>متوازيةٌ — تملك الأصلَ والوثائقَ والعدّادات</t>
        </is>
      </c>
    </row>
    <row r="7">
      <c r="A7" s="14" t="n">
        <v>6</v>
      </c>
      <c r="B7" s="14" t="inlineStr">
        <is>
          <t>L3</t>
        </is>
      </c>
      <c r="C7" s="14" t="inlineStr">
        <is>
          <t>المالية والخزينة</t>
        </is>
      </c>
      <c r="D7" s="14" t="inlineStr">
        <is>
          <t>نائبُ الشؤون المالية والاستثمار</t>
        </is>
      </c>
      <c r="E7" s="14" t="n">
        <v>11</v>
      </c>
      <c r="F7" s="14" t="n">
        <v>36</v>
      </c>
      <c r="G7" s="14" t="n">
        <v>53</v>
      </c>
      <c r="H7" s="14" t="n">
        <v>28</v>
      </c>
      <c r="I7" s="14" t="n">
        <v>35</v>
      </c>
      <c r="J7" s="14" t="inlineStr">
        <is>
          <t>الفصلُ ٨ — المالية والخزينة</t>
        </is>
      </c>
      <c r="K7" s="14" t="inlineStr">
        <is>
          <t>متوازيةٌ — تملك الدفاترَ والذممَ والخزينة</t>
        </is>
      </c>
    </row>
    <row r="8">
      <c r="A8" s="14" t="n">
        <v>7</v>
      </c>
      <c r="B8" s="14" t="inlineStr">
        <is>
          <t>L3</t>
        </is>
      </c>
      <c r="C8" s="14" t="inlineStr">
        <is>
          <t>التمويل والملكية</t>
        </is>
      </c>
      <c r="D8" s="14" t="inlineStr">
        <is>
          <t>نائبُ الشؤون المالية والاستثمار</t>
        </is>
      </c>
      <c r="E8" s="14" t="n">
        <v>9</v>
      </c>
      <c r="F8" s="14" t="n">
        <v>21</v>
      </c>
      <c r="G8" s="14" t="n">
        <v>33</v>
      </c>
      <c r="H8" s="14" t="n">
        <v>14</v>
      </c>
      <c r="I8" s="14" t="n">
        <v>18</v>
      </c>
      <c r="J8" s="14" t="inlineStr">
        <is>
          <t>الفصلُ ٩ — التمويل والملكية</t>
        </is>
      </c>
      <c r="K8" s="14" t="inlineStr">
        <is>
          <t>متوازيةٌ — تملك الملكيةَ وأنماطَ التمويل</t>
        </is>
      </c>
    </row>
    <row r="9">
      <c r="A9" s="12" t="n">
        <v>8</v>
      </c>
      <c r="B9" s="12" t="inlineStr">
        <is>
          <t>L3</t>
        </is>
      </c>
      <c r="C9" s="12" t="inlineStr">
        <is>
          <t>إدارة المشتريات المركزية</t>
        </is>
      </c>
      <c r="D9" s="12" t="inlineStr">
        <is>
          <t>نائبُ الشؤون المالية والاستثمار</t>
        </is>
      </c>
      <c r="E9" s="12" t="inlineStr">
        <is>
          <t>◆ لا دورة</t>
        </is>
      </c>
      <c r="F9" s="12" t="inlineStr">
        <is>
          <t>◆ لا مجموعات</t>
        </is>
      </c>
      <c r="G9" s="12" t="inlineStr">
        <is>
          <t>◆ لا شاشات</t>
        </is>
      </c>
      <c r="H9" s="12" t="inlineStr">
        <is>
          <t>◆ لا شاشات</t>
        </is>
      </c>
      <c r="I9" s="12" t="inlineStr">
        <is>
          <t>◆ لا أفعال</t>
        </is>
      </c>
      <c r="J9" s="12" t="inlineStr">
        <is>
          <t>◆ لا فصلَ بعد</t>
        </is>
      </c>
      <c r="K9" s="12" t="inlineStr">
        <is>
          <t>◆ إدارةٌ مستكملة: الشراءُ الاستراتيجيُّ والاعتماداتُ فوق سقفِ التشغيليةِ والعقودُ الإطارية</t>
        </is>
      </c>
    </row>
    <row r="10">
      <c r="A10" s="14" t="n">
        <v>9</v>
      </c>
      <c r="B10" s="14" t="inlineStr">
        <is>
          <t>L3</t>
        </is>
      </c>
      <c r="C10" s="14" t="inlineStr">
        <is>
          <t>الموارد البشرية</t>
        </is>
      </c>
      <c r="D10" s="14" t="inlineStr">
        <is>
          <t>نائبُ الشؤون الإدارية والحوكمة</t>
        </is>
      </c>
      <c r="E10" s="14" t="n">
        <v>11</v>
      </c>
      <c r="F10" s="14" t="n">
        <v>23</v>
      </c>
      <c r="G10" s="14" t="n">
        <v>34</v>
      </c>
      <c r="H10" s="14" t="n">
        <v>13</v>
      </c>
      <c r="I10" s="14" t="n">
        <v>17</v>
      </c>
      <c r="J10" s="14" t="inlineStr">
        <is>
          <t>الفصلُ ١٠ — الموارد البشرية</t>
        </is>
      </c>
      <c r="K10" s="14" t="inlineStr">
        <is>
          <t>متوازيةٌ — تملك العلاقةَ الوظيفيةَ والمسيّر</t>
        </is>
      </c>
    </row>
    <row r="11">
      <c r="A11" s="12" t="n">
        <v>10</v>
      </c>
      <c r="B11" s="12" t="inlineStr">
        <is>
          <t>L3</t>
        </is>
      </c>
      <c r="C11" s="12" t="inlineStr">
        <is>
          <t>شؤونُ العاملين بالمشروعات</t>
        </is>
      </c>
      <c r="D11" s="12" t="inlineStr">
        <is>
          <t>نائبُ الشؤون الإدارية والحوكمة</t>
        </is>
      </c>
      <c r="E11" s="12" t="inlineStr">
        <is>
          <t>◆ لا دورة</t>
        </is>
      </c>
      <c r="F11" s="12" t="inlineStr">
        <is>
          <t>◆ لا مجموعات</t>
        </is>
      </c>
      <c r="G11" s="12" t="inlineStr">
        <is>
          <t>◆ لا شاشات</t>
        </is>
      </c>
      <c r="H11" s="12" t="inlineStr">
        <is>
          <t>◆ لا شاشات</t>
        </is>
      </c>
      <c r="I11" s="12" t="inlineStr">
        <is>
          <t>◆ لا أفعال</t>
        </is>
      </c>
      <c r="J11" s="12" t="inlineStr">
        <is>
          <t>◆ لا فصلَ بعد</t>
        </is>
      </c>
      <c r="K11" s="12" t="inlineStr">
        <is>
          <t>◆ وحدةٌ مستكملة: العقودُ المشروعيةُ المؤقتةُ والتعبئةُ والتسريحُ الميداني</t>
        </is>
      </c>
    </row>
    <row r="12">
      <c r="A12" s="14" t="n">
        <v>11</v>
      </c>
      <c r="B12" s="14" t="inlineStr">
        <is>
          <t>L3</t>
        </is>
      </c>
      <c r="C12" s="14" t="inlineStr">
        <is>
          <t>إدارة المخاطر المؤسسية</t>
        </is>
      </c>
      <c r="D12" s="14" t="inlineStr">
        <is>
          <t>◆ الرئيسُ التنفيذيُّ مباشرةً</t>
        </is>
      </c>
      <c r="E12" s="14" t="n">
        <v>9</v>
      </c>
      <c r="F12" s="14" t="n">
        <v>9</v>
      </c>
      <c r="G12" s="14" t="n">
        <v>18</v>
      </c>
      <c r="H12" s="14" t="n">
        <v>20</v>
      </c>
      <c r="I12" s="14" t="n">
        <v>36</v>
      </c>
      <c r="J12" s="14" t="inlineStr">
        <is>
          <t>—</t>
        </is>
      </c>
      <c r="K12" s="14" t="inlineStr">
        <is>
          <t>◆ تتبع الرئيسَ التنفيذيَّ مباشرةً في طبقةٍ موازيةٍ للحوكمةِ والالتزام — فاستقلالُها عمّن تراقبهم شرطُ فاعليتها · وتملك المنهجَ والقياسَ والتحدي والتجميعَ والتصعيدَ لا ملكيةَ مخاطرِ الإدارات</t>
        </is>
      </c>
    </row>
    <row r="13">
      <c r="A13" s="14" t="n">
        <v>12</v>
      </c>
      <c r="B13" s="14" t="inlineStr">
        <is>
          <t>L3</t>
        </is>
      </c>
      <c r="C13" s="14" t="inlineStr">
        <is>
          <t>الحوكمة والالتزام</t>
        </is>
      </c>
      <c r="D13" s="14" t="inlineStr">
        <is>
          <t>◆ الرئيسُ التنفيذيُّ مباشرةً</t>
        </is>
      </c>
      <c r="E13" s="14" t="n">
        <v>11</v>
      </c>
      <c r="F13" s="14" t="n">
        <v>32</v>
      </c>
      <c r="G13" s="14" t="n">
        <v>41</v>
      </c>
      <c r="H13" s="14" t="n">
        <v>33</v>
      </c>
      <c r="I13" s="14" t="n">
        <v>41</v>
      </c>
      <c r="J13" s="14" t="inlineStr">
        <is>
          <t>الفصلُ ١١ — الحوكمة والالتزام</t>
        </is>
      </c>
      <c r="K13" s="14" t="inlineStr">
        <is>
          <t>◆ رقابيةٌ تتبع الرئيسَ مباشرةً — تملك الصلاحياتِ والاستثناءاتِ وسجلَّ التدقيقِ وفصلَ الواجبات · ولا تملك منهجَ المخاطرِ ولا قياسَها</t>
        </is>
      </c>
    </row>
    <row r="14">
      <c r="A14" s="14" t="n">
        <v>13</v>
      </c>
      <c r="B14" s="14" t="inlineStr">
        <is>
          <t>L3</t>
        </is>
      </c>
      <c r="C14" s="14" t="inlineStr">
        <is>
          <t>مركز البلاغات</t>
        </is>
      </c>
      <c r="D14" s="14" t="inlineStr">
        <is>
          <t>نائبُ الشؤون الإدارية والحوكمة</t>
        </is>
      </c>
      <c r="E14" s="14" t="n">
        <v>10</v>
      </c>
      <c r="F14" s="14" t="n">
        <v>15</v>
      </c>
      <c r="G14" s="14" t="n">
        <v>21</v>
      </c>
      <c r="H14" s="14" t="n">
        <v>13</v>
      </c>
      <c r="I14" s="14" t="n">
        <v>19</v>
      </c>
      <c r="J14" s="14" t="inlineStr">
        <is>
          <t>الفصلُ ١٢ — مركز البلاغات</t>
        </is>
      </c>
      <c r="K14" s="14" t="inlineStr">
        <is>
          <t>◆ مركزٌ رقابيٌّ وخدميٌّ عابرٌ للإدارات — لا إدارةً مركزيةً بالمعنى نفسِه للمالية</t>
        </is>
      </c>
    </row>
    <row r="15">
      <c r="A15" s="14" t="n">
        <v>14</v>
      </c>
      <c r="B15" s="14" t="inlineStr">
        <is>
          <t>L4 · الفرعُ الأول</t>
        </is>
      </c>
      <c r="C15" s="14" t="inlineStr">
        <is>
          <t>إدارة الصيانة</t>
        </is>
      </c>
      <c r="D15" s="14" t="inlineStr">
        <is>
          <t>مديرُ التشغيل</t>
        </is>
      </c>
      <c r="E15" s="14" t="n">
        <v>9</v>
      </c>
      <c r="F15" s="14" t="n">
        <v>19</v>
      </c>
      <c r="G15" s="14" t="n">
        <v>34</v>
      </c>
      <c r="H15" s="14" t="n">
        <v>8</v>
      </c>
      <c r="I15" s="14" t="n">
        <v>14</v>
      </c>
      <c r="J15" s="14" t="inlineStr">
        <is>
          <t>الفصلُ ١٣ — إدارة الصيانة</t>
        </is>
      </c>
      <c r="K15" s="14" t="inlineStr">
        <is>
          <t>تشغيليةٌ مركزيةٌ — تملك الحكمَ الفنيَّ والجاهزيةَ وشجرةَ الأعطال · ◆ توازي مديري المواقعِ ولا تعلوهم</t>
        </is>
      </c>
    </row>
    <row r="16">
      <c r="A16" s="14" t="n">
        <v>15</v>
      </c>
      <c r="B16" s="14" t="inlineStr">
        <is>
          <t>L4 · الفرعُ الأول</t>
        </is>
      </c>
      <c r="C16" s="14" t="inlineStr">
        <is>
          <t>القوى التشغيلية</t>
        </is>
      </c>
      <c r="D16" s="14" t="inlineStr">
        <is>
          <t>مديرُ التشغيل</t>
        </is>
      </c>
      <c r="E16" s="14" t="n">
        <v>10</v>
      </c>
      <c r="F16" s="14" t="n">
        <v>24</v>
      </c>
      <c r="G16" s="14" t="n">
        <v>37</v>
      </c>
      <c r="H16" s="14" t="n">
        <v>11</v>
      </c>
      <c r="I16" s="14" t="n">
        <v>15</v>
      </c>
      <c r="J16" s="14" t="inlineStr">
        <is>
          <t>الفصلُ ١٤ — القوى التشغيلية</t>
        </is>
      </c>
      <c r="K16" s="14" t="inlineStr">
        <is>
          <t>تشغيليةٌ مركزيةٌ — تملك المشغّلينَ وتأهيلَهم · ◆ توازي مديري المواقع</t>
        </is>
      </c>
    </row>
    <row r="17">
      <c r="A17" s="14" t="n">
        <v>16</v>
      </c>
      <c r="B17" s="14" t="inlineStr">
        <is>
          <t>L4 · الفرعُ الأول</t>
        </is>
      </c>
      <c r="C17" s="14" t="inlineStr">
        <is>
          <t>النقل والترحيل</t>
        </is>
      </c>
      <c r="D17" s="14" t="inlineStr">
        <is>
          <t>مديرُ التشغيل</t>
        </is>
      </c>
      <c r="E17" s="14" t="n">
        <v>9</v>
      </c>
      <c r="F17" s="14" t="n">
        <v>14</v>
      </c>
      <c r="G17" s="14" t="n">
        <v>23</v>
      </c>
      <c r="H17" s="14" t="n">
        <v>9</v>
      </c>
      <c r="I17" s="14" t="n">
        <v>13</v>
      </c>
      <c r="J17" s="14" t="inlineStr">
        <is>
          <t>الفصلُ ١٥ — النقل والترحيل</t>
        </is>
      </c>
      <c r="K17" s="14" t="inlineStr">
        <is>
          <t>تشغيليةٌ مركزيةٌ — تملك أوامرَ الترحيلِ ووسائلَ النقل · ◆ توازي مديري المواقع</t>
        </is>
      </c>
    </row>
    <row r="18">
      <c r="A18" s="14" t="n">
        <v>17</v>
      </c>
      <c r="B18" s="14" t="inlineStr">
        <is>
          <t>L4 · الفرعُ الأول</t>
        </is>
      </c>
      <c r="C18" s="14" t="inlineStr">
        <is>
          <t>إدارة المشتريات التشغيلية</t>
        </is>
      </c>
      <c r="D18" s="14" t="inlineStr">
        <is>
          <t>مديرُ التشغيل</t>
        </is>
      </c>
      <c r="E18" s="14" t="n">
        <v>8</v>
      </c>
      <c r="F18" s="14" t="n">
        <v>13</v>
      </c>
      <c r="G18" s="14" t="n">
        <v>23</v>
      </c>
      <c r="H18" s="14" t="n">
        <v>6</v>
      </c>
      <c r="I18" s="14" t="n">
        <v>13</v>
      </c>
      <c r="J18" s="14" t="inlineStr">
        <is>
          <t>—</t>
        </is>
      </c>
      <c r="K18" s="14" t="inlineStr">
        <is>
          <t>تشغيليةٌ مركزيةٌ — تملك الاحتياجَ التشغيليَّ وأمرَ الشراءِ داخلَ سقفها · ◆ توازي مديري المواقع</t>
        </is>
      </c>
    </row>
    <row r="19">
      <c r="A19" s="14" t="n">
        <v>18</v>
      </c>
      <c r="B19" s="14" t="inlineStr">
        <is>
          <t>L4 · الفرعُ الأول</t>
        </is>
      </c>
      <c r="C19" s="14" t="inlineStr">
        <is>
          <t>إدارة المخازن</t>
        </is>
      </c>
      <c r="D19" s="14" t="inlineStr">
        <is>
          <t>مديرُ التشغيل</t>
        </is>
      </c>
      <c r="E19" s="14" t="n">
        <v>8</v>
      </c>
      <c r="F19" s="14" t="n">
        <v>16</v>
      </c>
      <c r="G19" s="14" t="n">
        <v>25</v>
      </c>
      <c r="H19" s="14" t="n">
        <v>11</v>
      </c>
      <c r="I19" s="14" t="n">
        <v>16</v>
      </c>
      <c r="J19" s="14" t="inlineStr">
        <is>
          <t>الفصلُ ١٧ — إدارة المخازن</t>
        </is>
      </c>
      <c r="K19" s="14" t="inlineStr">
        <is>
          <t>تشغيليةٌ مركزيةٌ — تملك الرصيدَ والتقييمَ والجرد · ◆ توازي مديري المواقع</t>
        </is>
      </c>
    </row>
    <row r="20">
      <c r="A20" s="12" t="n">
        <v>19</v>
      </c>
      <c r="B20" s="12" t="inlineStr">
        <is>
          <t>L4 · الفرعُ الثاني</t>
        </is>
      </c>
      <c r="C20" s="12" t="inlineStr">
        <is>
          <t>إدارة الموقع</t>
        </is>
      </c>
      <c r="D20" s="12" t="inlineStr">
        <is>
          <t>مديرُ التشغيل</t>
        </is>
      </c>
      <c r="E20" s="12" t="n">
        <v>11</v>
      </c>
      <c r="F20" s="12" t="n">
        <v>23</v>
      </c>
      <c r="G20" s="12" t="n">
        <v>41</v>
      </c>
      <c r="H20" s="12" t="n">
        <v>11</v>
      </c>
      <c r="I20" s="12" t="n">
        <v>23</v>
      </c>
      <c r="J20" s="12" t="inlineStr">
        <is>
          <t>—</t>
        </is>
      </c>
      <c r="K20" s="12" t="inlineStr">
        <is>
          <t>◆ وحدةُ موقعٍ تتبع مديرَ التشغيلِ مباشرةً — وتوازي الإداراتَ التشغيليةَ الخمسَ ولا تتبعها · وأعلى سلطةٍ ميدانيةٍ في موقعها</t>
        </is>
      </c>
    </row>
    <row r="21">
      <c r="A21" s="14" t="n">
        <v>20</v>
      </c>
      <c r="B21" s="14" t="inlineStr">
        <is>
          <t>—</t>
        </is>
      </c>
      <c r="C21" s="14" t="inlineStr">
        <is>
          <t>مساحة عملي</t>
        </is>
      </c>
      <c r="D21" s="14" t="inlineStr">
        <is>
          <t>عرضيةٌ لكل الأدوار</t>
        </is>
      </c>
      <c r="E21" s="14" t="n">
        <v>5</v>
      </c>
      <c r="F21" s="14" t="n">
        <v>7</v>
      </c>
      <c r="G21" s="14" t="n">
        <v>13</v>
      </c>
      <c r="H21" s="14" t="n">
        <v>10</v>
      </c>
      <c r="I21" s="14" t="n">
        <v>10</v>
      </c>
      <c r="J21" s="14" t="inlineStr">
        <is>
          <t>—</t>
        </is>
      </c>
      <c r="K21" s="14" t="inlineStr">
        <is>
          <t>◆ ليست إدارةً ولا وحدةً — واجهةٌ عرضيةٌ بلا مديرٍ ولا ميزانيةٍ ولا خطِّ تبعية</t>
        </is>
      </c>
    </row>
    <row r="22">
      <c r="A22" s="5" t="inlineStr">
        <is>
          <t>—</t>
        </is>
      </c>
      <c r="B22" s="5" t="inlineStr">
        <is>
          <t>—</t>
        </is>
      </c>
      <c r="C22" s="5" t="inlineStr">
        <is>
          <t>الإجمالي</t>
        </is>
      </c>
      <c r="D22" s="5" t="inlineStr">
        <is>
          <t>—</t>
        </is>
      </c>
      <c r="E22" s="5" t="n">
        <v>145</v>
      </c>
      <c r="F22" s="5" t="n">
        <v>345</v>
      </c>
      <c r="G22" s="5" t="n">
        <v>553</v>
      </c>
      <c r="H22" s="5" t="n">
        <v>203</v>
      </c>
      <c r="I22" s="5" t="n">
        <v>246</v>
      </c>
      <c r="J22" s="5" t="inlineStr">
        <is>
          <t>—</t>
        </is>
      </c>
      <c r="K22" s="5" t="inlineStr">
        <is>
          <t>الطبقاتُ الستُّ في الورقة 12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56"/>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20" customWidth="1" min="2" max="2"/>
    <col width="20" customWidth="1" min="3" max="3"/>
    <col width="26" customWidth="1" min="4" max="4"/>
    <col width="20" customWidth="1" min="5" max="5"/>
    <col width="20" customWidth="1" min="6" max="6"/>
    <col width="10" customWidth="1" min="7" max="7"/>
    <col width="9" customWidth="1" min="8" max="8"/>
    <col width="9" customWidth="1" min="9" max="9"/>
    <col width="11" customWidth="1" min="10" max="10"/>
    <col width="11" customWidth="1" min="11" max="11"/>
    <col width="10" customWidth="1" min="12" max="12"/>
    <col width="26" customWidth="1" min="13" max="13"/>
  </cols>
  <sheetData>
    <row r="1" ht="40" customHeight="1">
      <c r="A1" s="15" t="inlineStr">
        <is>
          <t>#</t>
        </is>
      </c>
      <c r="B1" s="15" t="inlineStr">
        <is>
          <t>الإدارةُ المالكة</t>
        </is>
      </c>
      <c r="C1" s="15" t="inlineStr">
        <is>
          <t>الملف</t>
        </is>
      </c>
      <c r="D1" s="15" t="inlineStr">
        <is>
          <t>اسمُ الشاشة</t>
        </is>
      </c>
      <c r="E1" s="15" t="inlineStr">
        <is>
          <t>المرحلة</t>
        </is>
      </c>
      <c r="F1" s="15" t="inlineStr">
        <is>
          <t>المجموعة</t>
        </is>
      </c>
      <c r="G1" s="15" t="inlineStr">
        <is>
          <t>الأعمدة</t>
        </is>
      </c>
      <c r="H1" s="15" t="inlineStr">
        <is>
          <t>أطويلة</t>
        </is>
      </c>
      <c r="I1" s="15" t="inlineStr">
        <is>
          <t>الأفعال</t>
        </is>
      </c>
      <c r="J1" s="15" t="inlineStr">
        <is>
          <t>العارضون</t>
        </is>
      </c>
      <c r="K1" s="15" t="inlineStr">
        <is>
          <t>حقولٌ حساسة</t>
        </is>
      </c>
      <c r="L1" s="15" t="inlineStr">
        <is>
          <t>المناظر</t>
        </is>
      </c>
      <c r="M1" s="15" t="inlineStr">
        <is>
          <t>الفصلُ في UX</t>
        </is>
      </c>
    </row>
    <row r="2">
      <c r="A2" s="7" t="n">
        <v>1</v>
      </c>
      <c r="B2" s="7" t="inlineStr">
        <is>
          <t>الإدارة التنفيذية</t>
        </is>
      </c>
      <c r="C2" s="7" t="inlineStr">
        <is>
          <t>ceo_approvals.php</t>
        </is>
      </c>
      <c r="D2" s="7" t="inlineStr">
        <is>
          <t>اعتمادات الرئيس التنفيذي</t>
        </is>
      </c>
      <c r="E2" s="7" t="inlineStr">
        <is>
          <t>ثانيًا: الاعتمادات العليا</t>
        </is>
      </c>
      <c r="F2" s="7" t="inlineStr">
        <is>
          <t>صندوق الاعتمادات العليا</t>
        </is>
      </c>
      <c r="G2" s="7" t="n">
        <v>23</v>
      </c>
      <c r="H2" s="7" t="inlineStr">
        <is>
          <t>نعم</t>
        </is>
      </c>
      <c r="I2" s="7" t="n">
        <v>1</v>
      </c>
      <c r="J2" s="7" t="n">
        <v>7</v>
      </c>
      <c r="K2" s="7" t="n">
        <v>1</v>
      </c>
      <c r="L2" s="7" t="inlineStr">
        <is>
          <t>مطلوبة</t>
        </is>
      </c>
      <c r="M2" s="7" t="inlineStr">
        <is>
          <t>الفصلُ ٢ — سجلُّ الشاشات</t>
        </is>
      </c>
    </row>
    <row r="3">
      <c r="A3" s="16" t="n">
        <v>2</v>
      </c>
      <c r="B3" s="16" t="inlineStr">
        <is>
          <t>الإدارة التنفيذية</t>
        </is>
      </c>
      <c r="C3" s="16" t="inlineStr">
        <is>
          <t>ceo_contracts.php</t>
        </is>
      </c>
      <c r="D3" s="16" t="inlineStr">
        <is>
          <t>العقود والالتزامات المحجوزة أو المصعَّدة</t>
        </is>
      </c>
      <c r="E3" s="16" t="inlineStr">
        <is>
          <t>ثالثًا: العقودُ والالتزاماتُ المحجوزةُ أو المصعَّدةُ للرئيس</t>
        </is>
      </c>
      <c r="F3" s="16" t="inlineStr">
        <is>
          <t>توقيع العقود</t>
        </is>
      </c>
      <c r="G3" s="16" t="n">
        <v>30</v>
      </c>
      <c r="H3" s="16" t="inlineStr">
        <is>
          <t>نعم</t>
        </is>
      </c>
      <c r="I3" s="16" t="n">
        <v>1</v>
      </c>
      <c r="J3" s="16" t="n">
        <v>4</v>
      </c>
      <c r="K3" s="16" t="n">
        <v>2</v>
      </c>
      <c r="L3" s="16" t="inlineStr">
        <is>
          <t>مطلوبة</t>
        </is>
      </c>
      <c r="M3" s="16" t="inlineStr">
        <is>
          <t>الفصلُ ٢ — سجلُّ الشاشات</t>
        </is>
      </c>
    </row>
    <row r="4">
      <c r="A4" s="7" t="n">
        <v>3</v>
      </c>
      <c r="B4" s="7" t="inlineStr">
        <is>
          <t>الإدارة التنفيذية</t>
        </is>
      </c>
      <c r="C4" s="7" t="inlineStr">
        <is>
          <t>risk_dept_ceo.php</t>
        </is>
      </c>
      <c r="D4" s="7" t="inlineStr">
        <is>
          <t>المخاطر المؤسسية</t>
        </is>
      </c>
      <c r="E4" s="7" t="inlineStr">
        <is>
          <t>مخاطرُ الإدارة</t>
        </is>
      </c>
      <c r="F4" s="7" t="inlineStr">
        <is>
          <t>مخاطرُ إدارتي</t>
        </is>
      </c>
      <c r="G4" s="7" t="n">
        <v>22</v>
      </c>
      <c r="H4" s="7" t="inlineStr">
        <is>
          <t>نعم</t>
        </is>
      </c>
      <c r="I4" s="7" t="n">
        <v>3</v>
      </c>
      <c r="J4" s="7" t="n">
        <v>1</v>
      </c>
      <c r="K4" s="7" t="n">
        <v>1</v>
      </c>
      <c r="L4" s="7" t="inlineStr">
        <is>
          <t>مطلوبة</t>
        </is>
      </c>
      <c r="M4" s="7" t="inlineStr">
        <is>
          <t>الفصلُ ٢ — سجلُّ الشاشات</t>
        </is>
      </c>
    </row>
    <row r="5">
      <c r="A5" s="7" t="n">
        <v>4</v>
      </c>
      <c r="B5" s="7" t="inlineStr">
        <is>
          <t>الإدارة التنفيذية</t>
        </is>
      </c>
      <c r="C5" s="7" t="inlineStr">
        <is>
          <t>ceo_risk.php</t>
        </is>
      </c>
      <c r="D5" s="7" t="inlineStr">
        <is>
          <t>المخاطر والقرارات العليا</t>
        </is>
      </c>
      <c r="E5" s="7" t="inlineStr">
        <is>
          <t>خامسًا: المخاطر والحسم</t>
        </is>
      </c>
      <c r="F5" s="7" t="inlineStr">
        <is>
          <t>المخاطر والقرارات العليا</t>
        </is>
      </c>
      <c r="G5" s="7" t="n">
        <v>19</v>
      </c>
      <c r="H5" s="7" t="inlineStr">
        <is>
          <t>لا</t>
        </is>
      </c>
      <c r="I5" s="7" t="n">
        <v>1</v>
      </c>
      <c r="J5" s="7" t="n">
        <v>1</v>
      </c>
      <c r="K5" s="7" t="n">
        <v>0</v>
      </c>
      <c r="L5" s="7" t="inlineStr">
        <is>
          <t>غيرُ لازمة</t>
        </is>
      </c>
      <c r="M5" s="7" t="inlineStr">
        <is>
          <t>الفصلُ ٢ — سجلُّ الشاشات</t>
        </is>
      </c>
    </row>
    <row r="6">
      <c r="A6" s="7" t="n">
        <v>5</v>
      </c>
      <c r="B6" s="7" t="inlineStr">
        <is>
          <t>الإدارة التنفيذية</t>
        </is>
      </c>
      <c r="C6" s="7" t="inlineStr">
        <is>
          <t>gov_dept_ceo.php</t>
        </is>
      </c>
      <c r="D6" s="7" t="inlineStr">
        <is>
          <t>حوكمة مكتبُ الرئيس التنفيذي والنواب</t>
        </is>
      </c>
      <c r="E6" s="7" t="inlineStr">
        <is>
          <t>—</t>
        </is>
      </c>
      <c r="F6" s="7" t="inlineStr">
        <is>
          <t>—</t>
        </is>
      </c>
      <c r="G6" s="7" t="n">
        <v>15</v>
      </c>
      <c r="H6" s="7" t="inlineStr">
        <is>
          <t>لا</t>
        </is>
      </c>
      <c r="I6" s="7" t="n">
        <v>2</v>
      </c>
      <c r="J6" s="7" t="n">
        <v>1</v>
      </c>
      <c r="K6" s="7" t="n">
        <v>1</v>
      </c>
      <c r="L6" s="7" t="inlineStr">
        <is>
          <t>غيرُ لازمة</t>
        </is>
      </c>
      <c r="M6" s="7" t="inlineStr">
        <is>
          <t>الفصلُ ٢ — سجلُّ الشاشات</t>
        </is>
      </c>
    </row>
    <row r="7">
      <c r="A7" s="16" t="n">
        <v>6</v>
      </c>
      <c r="B7" s="16" t="inlineStr">
        <is>
          <t>الإدارة التنفيذية</t>
        </is>
      </c>
      <c r="C7" s="16" t="inlineStr">
        <is>
          <t>project_charter.php</t>
        </is>
      </c>
      <c r="D7" s="16" t="inlineStr">
        <is>
          <t>قرار فتح مشروع جديد</t>
        </is>
      </c>
      <c r="E7" s="16" t="inlineStr">
        <is>
          <t>رابعًا: فتح المشاريع</t>
        </is>
      </c>
      <c r="F7" s="16" t="inlineStr">
        <is>
          <t>قرار فتح مشروع</t>
        </is>
      </c>
      <c r="G7" s="16" t="n">
        <v>31</v>
      </c>
      <c r="H7" s="16" t="inlineStr">
        <is>
          <t>نعم</t>
        </is>
      </c>
      <c r="I7" s="16" t="n">
        <v>1</v>
      </c>
      <c r="J7" s="16" t="n">
        <v>6</v>
      </c>
      <c r="K7" s="16" t="n">
        <v>3</v>
      </c>
      <c r="L7" s="16" t="inlineStr">
        <is>
          <t>مطلوبة</t>
        </is>
      </c>
      <c r="M7" s="16" t="inlineStr">
        <is>
          <t>الفصلُ ٢ — سجلُّ الشاشات</t>
        </is>
      </c>
    </row>
    <row r="8">
      <c r="A8" s="7" t="n">
        <v>7</v>
      </c>
      <c r="B8" s="7" t="inlineStr">
        <is>
          <t>الإدارة التنفيذية</t>
        </is>
      </c>
      <c r="C8" s="7" t="inlineStr">
        <is>
          <t>ceo_board.php</t>
        </is>
      </c>
      <c r="D8" s="7" t="inlineStr">
        <is>
          <t>لوحة الرئيس التنفيذي</t>
        </is>
      </c>
      <c r="E8" s="7" t="inlineStr">
        <is>
          <t>لوحة الإدارة التنفيذية</t>
        </is>
      </c>
      <c r="F8" s="7" t="inlineStr">
        <is>
          <t>المؤشرات العليا</t>
        </is>
      </c>
      <c r="G8" s="7" t="n">
        <v>16</v>
      </c>
      <c r="H8" s="7" t="inlineStr">
        <is>
          <t>لا</t>
        </is>
      </c>
      <c r="I8" s="7" t="n">
        <v>1</v>
      </c>
      <c r="J8" s="7" t="n">
        <v>0</v>
      </c>
      <c r="K8" s="7" t="n">
        <v>3</v>
      </c>
      <c r="L8" s="7" t="inlineStr">
        <is>
          <t>غيرُ لازمة</t>
        </is>
      </c>
      <c r="M8" s="7" t="inlineStr">
        <is>
          <t>الفصلُ ٢ — سجلُّ الشاشات</t>
        </is>
      </c>
    </row>
    <row r="9">
      <c r="A9" s="7" t="n">
        <v>8</v>
      </c>
      <c r="B9" s="7" t="inlineStr">
        <is>
          <t>إدارة التشغيل</t>
        </is>
      </c>
      <c r="C9" s="7" t="inlineStr">
        <is>
          <t>unit_assign.php</t>
        </is>
      </c>
      <c r="D9" s="7" t="inlineStr">
        <is>
          <t>إسناد المعدات للوحدات</t>
        </is>
      </c>
      <c r="E9" s="7" t="inlineStr">
        <is>
          <t>ثانيًا: توزيع الموارد</t>
        </is>
      </c>
      <c r="F9" s="7" t="inlineStr">
        <is>
          <t>الإسناد للوحدات</t>
        </is>
      </c>
      <c r="G9" s="7" t="n">
        <v>27</v>
      </c>
      <c r="H9" s="7" t="inlineStr">
        <is>
          <t>نعم</t>
        </is>
      </c>
      <c r="I9" s="7" t="n">
        <v>1</v>
      </c>
      <c r="J9" s="7" t="n">
        <v>3</v>
      </c>
      <c r="K9" s="7" t="n">
        <v>1</v>
      </c>
      <c r="L9" s="7" t="inlineStr">
        <is>
          <t>مطلوبة</t>
        </is>
      </c>
      <c r="M9" s="7" t="inlineStr">
        <is>
          <t>الفصلُ ٢ — سجلُّ الشاشات</t>
        </is>
      </c>
    </row>
    <row r="10">
      <c r="A10" s="16" t="n">
        <v>9</v>
      </c>
      <c r="B10" s="16" t="inlineStr">
        <is>
          <t>إدارة التشغيل</t>
        </is>
      </c>
      <c r="C10" s="16" t="inlineStr">
        <is>
          <t>unit_perf.php</t>
        </is>
      </c>
      <c r="D10" s="16" t="inlineStr">
        <is>
          <t>الأداء الشهري للوحدة</t>
        </is>
      </c>
      <c r="E10" s="16" t="inlineStr">
        <is>
          <t>رابعًا: متابعة الانحراف</t>
        </is>
      </c>
      <c r="F10" s="16" t="inlineStr">
        <is>
          <t>الأداء الشهري</t>
        </is>
      </c>
      <c r="G10" s="16" t="n">
        <v>33</v>
      </c>
      <c r="H10" s="16" t="inlineStr">
        <is>
          <t>نعم</t>
        </is>
      </c>
      <c r="I10" s="16" t="n">
        <v>1</v>
      </c>
      <c r="J10" s="16" t="n">
        <v>3</v>
      </c>
      <c r="K10" s="16" t="n">
        <v>3</v>
      </c>
      <c r="L10" s="16" t="inlineStr">
        <is>
          <t>مطلوبة</t>
        </is>
      </c>
      <c r="M10" s="16" t="inlineStr">
        <is>
          <t>الفصلُ ٢ — سجلُّ الشاشات</t>
        </is>
      </c>
    </row>
    <row r="11">
      <c r="A11" s="16" t="n">
        <v>10</v>
      </c>
      <c r="B11" s="16" t="inlineStr">
        <is>
          <t>إدارة التشغيل</t>
        </is>
      </c>
      <c r="C11" s="16" t="inlineStr">
        <is>
          <t>monthly_close.php</t>
        </is>
      </c>
      <c r="D11" s="16" t="inlineStr">
        <is>
          <t>الإقفال الشهري للوحدة</t>
        </is>
      </c>
      <c r="E11" s="16" t="inlineStr">
        <is>
          <t>سابعًا: إقفال اليوم</t>
        </is>
      </c>
      <c r="F11" s="16" t="inlineStr">
        <is>
          <t>الإقفال</t>
        </is>
      </c>
      <c r="G11" s="16" t="n">
        <v>33</v>
      </c>
      <c r="H11" s="16" t="inlineStr">
        <is>
          <t>نعم</t>
        </is>
      </c>
      <c r="I11" s="16" t="n">
        <v>1</v>
      </c>
      <c r="J11" s="16" t="n">
        <v>4</v>
      </c>
      <c r="K11" s="16" t="n">
        <v>3</v>
      </c>
      <c r="L11" s="16" t="inlineStr">
        <is>
          <t>مطلوبة</t>
        </is>
      </c>
      <c r="M11" s="16" t="inlineStr">
        <is>
          <t>الفصلُ ٢ — سجلُّ الشاشات</t>
        </is>
      </c>
    </row>
    <row r="12">
      <c r="A12" s="16" t="n">
        <v>11</v>
      </c>
      <c r="B12" s="16" t="inlineStr">
        <is>
          <t>إدارة التشغيل</t>
        </is>
      </c>
      <c r="C12" s="16" t="inlineStr">
        <is>
          <t>stops.php</t>
        </is>
      </c>
      <c r="D12" s="16" t="inlineStr">
        <is>
          <t>التوقفات وتحديد المتحمل</t>
        </is>
      </c>
      <c r="E12" s="16" t="inlineStr">
        <is>
          <t>رابعًا: تسجيل عمل اليوم</t>
        </is>
      </c>
      <c r="F12" s="16" t="inlineStr">
        <is>
          <t>التوقفات</t>
        </is>
      </c>
      <c r="G12" s="16" t="n">
        <v>32</v>
      </c>
      <c r="H12" s="16" t="inlineStr">
        <is>
          <t>نعم</t>
        </is>
      </c>
      <c r="I12" s="16" t="n">
        <v>2</v>
      </c>
      <c r="J12" s="16" t="n">
        <v>4</v>
      </c>
      <c r="K12" s="16" t="n">
        <v>3</v>
      </c>
      <c r="L12" s="16" t="inlineStr">
        <is>
          <t>مطلوبة</t>
        </is>
      </c>
      <c r="M12" s="16" t="inlineStr">
        <is>
          <t>الفصلُ ٢ — سجلُّ الشاشات</t>
        </is>
      </c>
    </row>
    <row r="13">
      <c r="A13" s="7" t="n">
        <v>12</v>
      </c>
      <c r="B13" s="7" t="inlineStr">
        <is>
          <t>إدارة التشغيل</t>
        </is>
      </c>
      <c r="C13" s="7" t="inlineStr">
        <is>
          <t>risk_dept_ops.php</t>
        </is>
      </c>
      <c r="D13" s="7" t="inlineStr">
        <is>
          <t>المخاطر التشغيلية</t>
        </is>
      </c>
      <c r="E13" s="7" t="inlineStr">
        <is>
          <t>مخاطرُ الإدارة</t>
        </is>
      </c>
      <c r="F13" s="7" t="inlineStr">
        <is>
          <t>مخاطرُ إدارتي</t>
        </is>
      </c>
      <c r="G13" s="7" t="n">
        <v>22</v>
      </c>
      <c r="H13" s="7" t="inlineStr">
        <is>
          <t>نعم</t>
        </is>
      </c>
      <c r="I13" s="7" t="n">
        <v>3</v>
      </c>
      <c r="J13" s="7" t="n">
        <v>1</v>
      </c>
      <c r="K13" s="7" t="n">
        <v>1</v>
      </c>
      <c r="L13" s="7" t="inlineStr">
        <is>
          <t>مطلوبة</t>
        </is>
      </c>
      <c r="M13" s="7" t="inlineStr">
        <is>
          <t>الفصلُ ٢ — سجلُّ الشاشات</t>
        </is>
      </c>
    </row>
    <row r="14">
      <c r="A14" s="7" t="n">
        <v>13</v>
      </c>
      <c r="B14" s="7" t="inlineStr">
        <is>
          <t>إدارة التشغيل</t>
        </is>
      </c>
      <c r="C14" s="7" t="inlineStr">
        <is>
          <t>distribution.php</t>
        </is>
      </c>
      <c r="D14" s="7" t="inlineStr">
        <is>
          <t>توزيع المعدات والمشغّلين</t>
        </is>
      </c>
      <c r="E14" s="7" t="inlineStr">
        <is>
          <t>لوحة الإدارة</t>
        </is>
      </c>
      <c r="F14" s="7" t="inlineStr">
        <is>
          <t>غرفة العمليات ولوحة المواقع</t>
        </is>
      </c>
      <c r="G14" s="7" t="n">
        <v>23</v>
      </c>
      <c r="H14" s="7" t="inlineStr">
        <is>
          <t>نعم</t>
        </is>
      </c>
      <c r="I14" s="7" t="n">
        <v>2</v>
      </c>
      <c r="J14" s="7" t="n">
        <v>4</v>
      </c>
      <c r="K14" s="7" t="n">
        <v>0</v>
      </c>
      <c r="L14" s="7" t="inlineStr">
        <is>
          <t>مطلوبة</t>
        </is>
      </c>
      <c r="M14" s="7" t="inlineStr">
        <is>
          <t>الفصلُ ٢ — سجلُّ الشاشات</t>
        </is>
      </c>
    </row>
    <row r="15">
      <c r="A15" s="7" t="n">
        <v>14</v>
      </c>
      <c r="B15" s="7" t="inlineStr">
        <is>
          <t>إدارة التشغيل</t>
        </is>
      </c>
      <c r="C15" s="7" t="inlineStr">
        <is>
          <t>gov_dept_ops.php</t>
        </is>
      </c>
      <c r="D15" s="7" t="inlineStr">
        <is>
          <t>حوكمة إدارة التشغيل</t>
        </is>
      </c>
      <c r="E15" s="7" t="inlineStr">
        <is>
          <t>—</t>
        </is>
      </c>
      <c r="F15" s="7" t="inlineStr">
        <is>
          <t>—</t>
        </is>
      </c>
      <c r="G15" s="7" t="n">
        <v>15</v>
      </c>
      <c r="H15" s="7" t="inlineStr">
        <is>
          <t>لا</t>
        </is>
      </c>
      <c r="I15" s="7" t="n">
        <v>2</v>
      </c>
      <c r="J15" s="7" t="n">
        <v>1</v>
      </c>
      <c r="K15" s="7" t="n">
        <v>1</v>
      </c>
      <c r="L15" s="7" t="inlineStr">
        <is>
          <t>غيرُ لازمة</t>
        </is>
      </c>
      <c r="M15" s="7" t="inlineStr">
        <is>
          <t>الفصلُ ٢ — سجلُّ الشاشات</t>
        </is>
      </c>
    </row>
    <row r="16">
      <c r="A16" s="7" t="n">
        <v>15</v>
      </c>
      <c r="B16" s="7" t="inlineStr">
        <is>
          <t>إدارة التشغيل</t>
        </is>
      </c>
      <c r="C16" s="7" t="inlineStr">
        <is>
          <t>ops_room.php</t>
        </is>
      </c>
      <c r="D16" s="7" t="inlineStr">
        <is>
          <t>غرفة عمليات المواقع</t>
        </is>
      </c>
      <c r="E16" s="7" t="inlineStr">
        <is>
          <t>لوحة الموقع</t>
        </is>
      </c>
      <c r="F16" s="7" t="inlineStr">
        <is>
          <t>غرفة العمليات</t>
        </is>
      </c>
      <c r="G16" s="7" t="n">
        <v>14</v>
      </c>
      <c r="H16" s="7" t="inlineStr">
        <is>
          <t>لا</t>
        </is>
      </c>
      <c r="I16" s="7" t="n">
        <v>2</v>
      </c>
      <c r="J16" s="7" t="n">
        <v>1</v>
      </c>
      <c r="K16" s="7" t="n">
        <v>0</v>
      </c>
      <c r="L16" s="7" t="inlineStr">
        <is>
          <t>غيرُ لازمة</t>
        </is>
      </c>
      <c r="M16" s="7" t="inlineStr">
        <is>
          <t>الفصلُ ٢ — سجلُّ الشاشات</t>
        </is>
      </c>
    </row>
    <row r="17">
      <c r="A17" s="7" t="n">
        <v>16</v>
      </c>
      <c r="B17" s="7" t="inlineStr">
        <is>
          <t>المبيعات والعقود</t>
        </is>
      </c>
      <c r="C17" s="7" t="inlineStr">
        <is>
          <t>price_adjust.php</t>
        </is>
      </c>
      <c r="D17" s="7" t="inlineStr">
        <is>
          <t>آليات تعديل السعر</t>
        </is>
      </c>
      <c r="E17" s="7" t="inlineStr">
        <is>
          <t>رابعًا: تثبيت خط الأساس</t>
        </is>
      </c>
      <c r="F17" s="7" t="inlineStr">
        <is>
          <t>آليات التعديل</t>
        </is>
      </c>
      <c r="G17" s="7" t="n">
        <v>25</v>
      </c>
      <c r="H17" s="7" t="inlineStr">
        <is>
          <t>نعم</t>
        </is>
      </c>
      <c r="I17" s="7" t="n">
        <v>1</v>
      </c>
      <c r="J17" s="7" t="n">
        <v>2</v>
      </c>
      <c r="K17" s="7" t="n">
        <v>3</v>
      </c>
      <c r="L17" s="7" t="inlineStr">
        <is>
          <t>مطلوبة</t>
        </is>
      </c>
      <c r="M17" s="7" t="inlineStr">
        <is>
          <t>الفصلُ ٢ — سجلُّ الشاشات</t>
        </is>
      </c>
    </row>
    <row r="18">
      <c r="A18" s="7" t="n">
        <v>17</v>
      </c>
      <c r="B18" s="7" t="inlineStr">
        <is>
          <t>المبيعات والعقود</t>
        </is>
      </c>
      <c r="C18" s="7" t="inlineStr">
        <is>
          <t>contract_terms.php</t>
        </is>
      </c>
      <c r="D18" s="7" t="inlineStr">
        <is>
          <t>أحكام العقد — العملات والمقدم والمهل</t>
        </is>
      </c>
      <c r="E18" s="7" t="inlineStr">
        <is>
          <t>رابعًا: تثبيت خط الأساس</t>
        </is>
      </c>
      <c r="F18" s="7" t="inlineStr">
        <is>
          <t>الأحكام والعملات</t>
        </is>
      </c>
      <c r="G18" s="7" t="n">
        <v>26</v>
      </c>
      <c r="H18" s="7" t="inlineStr">
        <is>
          <t>نعم</t>
        </is>
      </c>
      <c r="I18" s="7" t="n">
        <v>1</v>
      </c>
      <c r="J18" s="7" t="n">
        <v>2</v>
      </c>
      <c r="K18" s="7" t="n">
        <v>2</v>
      </c>
      <c r="L18" s="7" t="inlineStr">
        <is>
          <t>مطلوبة</t>
        </is>
      </c>
      <c r="M18" s="7" t="inlineStr">
        <is>
          <t>الفصلُ ٢ — سجلُّ الشاشات</t>
        </is>
      </c>
    </row>
    <row r="19">
      <c r="A19" s="7" t="n">
        <v>18</v>
      </c>
      <c r="B19" s="7" t="inlineStr">
        <is>
          <t>المبيعات والعقود</t>
        </is>
      </c>
      <c r="C19" s="7" t="inlineStr">
        <is>
          <t>unbilled.php</t>
        </is>
      </c>
      <c r="D19" s="7" t="inlineStr">
        <is>
          <t>الأعمال غير المفوترة</t>
        </is>
      </c>
      <c r="E19" s="7" t="inlineStr">
        <is>
          <t>خامسًا: إقفال الفترة</t>
        </is>
      </c>
      <c r="F19" s="7" t="inlineStr">
        <is>
          <t>غير المفوتر</t>
        </is>
      </c>
      <c r="G19" s="7" t="n">
        <v>29</v>
      </c>
      <c r="H19" s="7" t="inlineStr">
        <is>
          <t>نعم</t>
        </is>
      </c>
      <c r="I19" s="7" t="n">
        <v>1</v>
      </c>
      <c r="J19" s="7" t="n">
        <v>2</v>
      </c>
      <c r="K19" s="7" t="n">
        <v>3</v>
      </c>
      <c r="L19" s="7" t="inlineStr">
        <is>
          <t>مطلوبة</t>
        </is>
      </c>
      <c r="M19" s="7" t="inlineStr">
        <is>
          <t>الفصلُ ٢ — سجلُّ الشاشات</t>
        </is>
      </c>
    </row>
    <row r="20">
      <c r="A20" s="16" t="n">
        <v>19</v>
      </c>
      <c r="B20" s="16" t="inlineStr">
        <is>
          <t>المبيعات والعقود</t>
        </is>
      </c>
      <c r="C20" s="16" t="inlineStr">
        <is>
          <t>coverage.php</t>
        </is>
      </c>
      <c r="D20" s="16" t="inlineStr">
        <is>
          <t>التزام العقد بنوع المعدة</t>
        </is>
      </c>
      <c r="E20" s="16" t="inlineStr">
        <is>
          <t>أولًا: خطة الشهر</t>
        </is>
      </c>
      <c r="F20" s="16" t="inlineStr">
        <is>
          <t>العقود والتغطية</t>
        </is>
      </c>
      <c r="G20" s="16" t="n">
        <v>38</v>
      </c>
      <c r="H20" s="16" t="inlineStr">
        <is>
          <t>نعم</t>
        </is>
      </c>
      <c r="I20" s="16" t="n">
        <v>1</v>
      </c>
      <c r="J20" s="16" t="n">
        <v>2</v>
      </c>
      <c r="K20" s="16" t="n">
        <v>3</v>
      </c>
      <c r="L20" s="16" t="inlineStr">
        <is>
          <t>مطلوبة</t>
        </is>
      </c>
      <c r="M20" s="16" t="inlineStr">
        <is>
          <t>الفصلُ ٢ — سجلُّ الشاشات</t>
        </is>
      </c>
    </row>
    <row r="21">
      <c r="A21" s="16" t="n">
        <v>20</v>
      </c>
      <c r="B21" s="16" t="inlineStr">
        <is>
          <t>المبيعات والعقود</t>
        </is>
      </c>
      <c r="C21" s="16" t="inlineStr">
        <is>
          <t>penalties.php</t>
        </is>
      </c>
      <c r="D21" s="16" t="inlineStr">
        <is>
          <t>الجزاءات والحوافز التعاقدية</t>
        </is>
      </c>
      <c r="E21" s="16" t="inlineStr">
        <is>
          <t>سادسًا: المستخلص والمطالبة</t>
        </is>
      </c>
      <c r="F21" s="16" t="inlineStr">
        <is>
          <t>الجزاءات والحوافز</t>
        </is>
      </c>
      <c r="G21" s="16" t="n">
        <v>30</v>
      </c>
      <c r="H21" s="16" t="inlineStr">
        <is>
          <t>نعم</t>
        </is>
      </c>
      <c r="I21" s="16" t="n">
        <v>1</v>
      </c>
      <c r="J21" s="16" t="n">
        <v>2</v>
      </c>
      <c r="K21" s="16" t="n">
        <v>3</v>
      </c>
      <c r="L21" s="16" t="inlineStr">
        <is>
          <t>مطلوبة</t>
        </is>
      </c>
      <c r="M21" s="16" t="inlineStr">
        <is>
          <t>الفصلُ ٢ — سجلُّ الشاشات</t>
        </is>
      </c>
    </row>
    <row r="22">
      <c r="A22" s="7" t="n">
        <v>21</v>
      </c>
      <c r="B22" s="7" t="inlineStr">
        <is>
          <t>المبيعات والعقود</t>
        </is>
      </c>
      <c r="C22" s="7" t="inlineStr">
        <is>
          <t>opportunities.php</t>
        </is>
      </c>
      <c r="D22" s="7" t="inlineStr">
        <is>
          <t>الفرص والزيارات والمناقصات</t>
        </is>
      </c>
      <c r="E22" s="7" t="inlineStr">
        <is>
          <t>أولًا: العميل والفرصة</t>
        </is>
      </c>
      <c r="F22" s="7" t="inlineStr">
        <is>
          <t>الفرص والمناقصات</t>
        </is>
      </c>
      <c r="G22" s="7" t="n">
        <v>24</v>
      </c>
      <c r="H22" s="7" t="inlineStr">
        <is>
          <t>نعم</t>
        </is>
      </c>
      <c r="I22" s="7" t="n">
        <v>1</v>
      </c>
      <c r="J22" s="7" t="n">
        <v>0</v>
      </c>
      <c r="K22" s="7" t="n">
        <v>3</v>
      </c>
      <c r="L22" s="7" t="inlineStr">
        <is>
          <t>مطلوبة</t>
        </is>
      </c>
      <c r="M22" s="7" t="inlineStr">
        <is>
          <t>الفصلُ ٢ — سجلُّ الشاشات</t>
        </is>
      </c>
    </row>
    <row r="23">
      <c r="A23" s="7" t="n">
        <v>22</v>
      </c>
      <c r="B23" s="7" t="inlineStr">
        <is>
          <t>المبيعات والعقود</t>
        </is>
      </c>
      <c r="C23" s="7" t="inlineStr">
        <is>
          <t>commercial_risks.php</t>
        </is>
      </c>
      <c r="D23" s="7" t="inlineStr">
        <is>
          <t>المخاطر التجارية</t>
        </is>
      </c>
      <c r="E23" s="7" t="inlineStr">
        <is>
          <t>خامسًا: المخاطر والحسم</t>
        </is>
      </c>
      <c r="F23" s="7" t="inlineStr">
        <is>
          <t>المخاطر التجارية</t>
        </is>
      </c>
      <c r="G23" s="7" t="n">
        <v>22</v>
      </c>
      <c r="H23" s="7" t="inlineStr">
        <is>
          <t>نعم</t>
        </is>
      </c>
      <c r="I23" s="7" t="n">
        <v>1</v>
      </c>
      <c r="J23" s="7" t="n">
        <v>1</v>
      </c>
      <c r="K23" s="7" t="n">
        <v>0</v>
      </c>
      <c r="L23" s="7" t="inlineStr">
        <is>
          <t>مطلوبة</t>
        </is>
      </c>
      <c r="M23" s="7" t="inlineStr">
        <is>
          <t>الفصلُ ٢ — سجلُّ الشاشات</t>
        </is>
      </c>
    </row>
    <row r="24">
      <c r="A24" s="16" t="n">
        <v>23</v>
      </c>
      <c r="B24" s="16" t="inlineStr">
        <is>
          <t>المبيعات والعقود</t>
        </is>
      </c>
      <c r="C24" s="16" t="inlineStr">
        <is>
          <t>claims.php</t>
        </is>
      </c>
      <c r="D24" s="16" t="inlineStr">
        <is>
          <t>المستخلصات والمطالبات</t>
        </is>
      </c>
      <c r="E24" s="16" t="inlineStr">
        <is>
          <t>سادسًا: المستخلص والمطالبة</t>
        </is>
      </c>
      <c r="F24" s="16" t="inlineStr">
        <is>
          <t>المستخلصات</t>
        </is>
      </c>
      <c r="G24" s="16" t="n">
        <v>36</v>
      </c>
      <c r="H24" s="16" t="inlineStr">
        <is>
          <t>نعم</t>
        </is>
      </c>
      <c r="I24" s="16" t="n">
        <v>2</v>
      </c>
      <c r="J24" s="16" t="n">
        <v>1</v>
      </c>
      <c r="K24" s="16" t="n">
        <v>4</v>
      </c>
      <c r="L24" s="16" t="inlineStr">
        <is>
          <t>مطلوبة</t>
        </is>
      </c>
      <c r="M24" s="16" t="inlineStr">
        <is>
          <t>الفصلُ ٢ — سجلُّ الشاشات</t>
        </is>
      </c>
    </row>
    <row r="25">
      <c r="A25" s="7" t="n">
        <v>24</v>
      </c>
      <c r="B25" s="7" t="inlineStr">
        <is>
          <t>المبيعات والعقود</t>
        </is>
      </c>
      <c r="C25" s="7" t="inlineStr">
        <is>
          <t>projects.php</t>
        </is>
      </c>
      <c r="D25" s="7" t="inlineStr">
        <is>
          <t>المشاريع والمواقع</t>
        </is>
      </c>
      <c r="E25" s="7" t="inlineStr">
        <is>
          <t>سجلات الموقع</t>
        </is>
      </c>
      <c r="F25" s="7" t="inlineStr">
        <is>
          <t>العقد والمشروع</t>
        </is>
      </c>
      <c r="G25" s="7" t="n">
        <v>22</v>
      </c>
      <c r="H25" s="7" t="inlineStr">
        <is>
          <t>نعم</t>
        </is>
      </c>
      <c r="I25" s="7" t="n">
        <v>1</v>
      </c>
      <c r="J25" s="7" t="n">
        <v>3</v>
      </c>
      <c r="K25" s="7" t="n">
        <v>3</v>
      </c>
      <c r="L25" s="7" t="inlineStr">
        <is>
          <t>مطلوبة</t>
        </is>
      </c>
      <c r="M25" s="7" t="inlineStr">
        <is>
          <t>الفصلُ ٢ — سجلُّ الشاشات</t>
        </is>
      </c>
    </row>
    <row r="26">
      <c r="A26" s="7" t="n">
        <v>25</v>
      </c>
      <c r="B26" s="7" t="inlineStr">
        <is>
          <t>المبيعات والعقود</t>
        </is>
      </c>
      <c r="C26" s="7" t="inlineStr">
        <is>
          <t>units.php</t>
        </is>
      </c>
      <c r="D26" s="7" t="inlineStr">
        <is>
          <t>الوحدات التعاقدية المرقَّمة</t>
        </is>
      </c>
      <c r="E26" s="7" t="inlineStr">
        <is>
          <t>أولًا: خطة الشهر</t>
        </is>
      </c>
      <c r="F26" s="7" t="inlineStr">
        <is>
          <t>العقود والتغطية</t>
        </is>
      </c>
      <c r="G26" s="7" t="n">
        <v>26</v>
      </c>
      <c r="H26" s="7" t="inlineStr">
        <is>
          <t>نعم</t>
        </is>
      </c>
      <c r="I26" s="7" t="n">
        <v>1</v>
      </c>
      <c r="J26" s="7" t="n">
        <v>3</v>
      </c>
      <c r="K26" s="7" t="n">
        <v>4</v>
      </c>
      <c r="L26" s="7" t="inlineStr">
        <is>
          <t>مطلوبة</t>
        </is>
      </c>
      <c r="M26" s="7" t="inlineStr">
        <is>
          <t>الفصلُ ٢ — سجلُّ الشاشات</t>
        </is>
      </c>
    </row>
    <row r="27">
      <c r="A27" s="7" t="n">
        <v>26</v>
      </c>
      <c r="B27" s="7" t="inlineStr">
        <is>
          <t>المبيعات والعقود</t>
        </is>
      </c>
      <c r="C27" s="7" t="inlineStr">
        <is>
          <t>gov_dept_sal.php</t>
        </is>
      </c>
      <c r="D27" s="7" t="inlineStr">
        <is>
          <t>حوكمة المبيعات والعقود</t>
        </is>
      </c>
      <c r="E27" s="7" t="inlineStr">
        <is>
          <t>—</t>
        </is>
      </c>
      <c r="F27" s="7" t="inlineStr">
        <is>
          <t>—</t>
        </is>
      </c>
      <c r="G27" s="7" t="n">
        <v>15</v>
      </c>
      <c r="H27" s="7" t="inlineStr">
        <is>
          <t>لا</t>
        </is>
      </c>
      <c r="I27" s="7" t="n">
        <v>2</v>
      </c>
      <c r="J27" s="7" t="n">
        <v>1</v>
      </c>
      <c r="K27" s="7" t="n">
        <v>1</v>
      </c>
      <c r="L27" s="7" t="inlineStr">
        <is>
          <t>غيرُ لازمة</t>
        </is>
      </c>
      <c r="M27" s="7" t="inlineStr">
        <is>
          <t>الفصلُ ٢ — سجلُّ الشاشات</t>
        </is>
      </c>
    </row>
    <row r="28">
      <c r="A28" s="7" t="n">
        <v>27</v>
      </c>
      <c r="B28" s="7" t="inlineStr">
        <is>
          <t>المبيعات والعقود</t>
        </is>
      </c>
      <c r="C28" s="7" t="inlineStr">
        <is>
          <t>clients.php</t>
        </is>
      </c>
      <c r="D28" s="7" t="inlineStr">
        <is>
          <t>سجل العملاء</t>
        </is>
      </c>
      <c r="E28" s="7" t="inlineStr">
        <is>
          <t>سجلات التشغيل</t>
        </is>
      </c>
      <c r="F28" s="7" t="inlineStr">
        <is>
          <t>المشاريع والمواقع</t>
        </is>
      </c>
      <c r="G28" s="7" t="n">
        <v>20</v>
      </c>
      <c r="H28" s="7" t="inlineStr">
        <is>
          <t>نعم</t>
        </is>
      </c>
      <c r="I28" s="7" t="n">
        <v>1</v>
      </c>
      <c r="J28" s="7" t="n">
        <v>2</v>
      </c>
      <c r="K28" s="7" t="n">
        <v>0</v>
      </c>
      <c r="L28" s="7" t="inlineStr">
        <is>
          <t>مطلوبة</t>
        </is>
      </c>
      <c r="M28" s="7" t="inlineStr">
        <is>
          <t>الفصلُ ٢ — سجلُّ الشاشات</t>
        </is>
      </c>
    </row>
    <row r="29">
      <c r="A29" s="7" t="n">
        <v>28</v>
      </c>
      <c r="B29" s="7" t="inlineStr">
        <is>
          <t>المبيعات والعقود</t>
        </is>
      </c>
      <c r="C29" s="7" t="inlineStr">
        <is>
          <t>contract_events.php</t>
        </is>
      </c>
      <c r="D29" s="7" t="inlineStr">
        <is>
          <t>سجل حركة العقد</t>
        </is>
      </c>
      <c r="E29" s="7" t="inlineStr">
        <is>
          <t>ثالثًا: مراجعة العقد وتوقيعه</t>
        </is>
      </c>
      <c r="F29" s="7" t="inlineStr">
        <is>
          <t>سجل حركة العقد</t>
        </is>
      </c>
      <c r="G29" s="7" t="n">
        <v>22</v>
      </c>
      <c r="H29" s="7" t="inlineStr">
        <is>
          <t>نعم</t>
        </is>
      </c>
      <c r="I29" s="7" t="n">
        <v>1</v>
      </c>
      <c r="J29" s="7" t="n">
        <v>2</v>
      </c>
      <c r="K29" s="7" t="n">
        <v>3</v>
      </c>
      <c r="L29" s="7" t="inlineStr">
        <is>
          <t>مطلوبة</t>
        </is>
      </c>
      <c r="M29" s="7" t="inlineStr">
        <is>
          <t>الفصلُ ٢ — سجلُّ الشاشات</t>
        </is>
      </c>
    </row>
    <row r="30">
      <c r="A30" s="7" t="n">
        <v>29</v>
      </c>
      <c r="B30" s="7" t="inlineStr">
        <is>
          <t>المبيعات والعقود</t>
        </is>
      </c>
      <c r="C30" s="7" t="inlineStr">
        <is>
          <t>quotations.php</t>
        </is>
      </c>
      <c r="D30" s="7" t="inlineStr">
        <is>
          <t>عروض الأسعار للعملاء</t>
        </is>
      </c>
      <c r="E30" s="7" t="inlineStr">
        <is>
          <t>ثانيًا: العرض والتسعير</t>
        </is>
      </c>
      <c r="F30" s="7" t="inlineStr">
        <is>
          <t>العروض</t>
        </is>
      </c>
      <c r="G30" s="7" t="n">
        <v>28</v>
      </c>
      <c r="H30" s="7" t="inlineStr">
        <is>
          <t>نعم</t>
        </is>
      </c>
      <c r="I30" s="7" t="n">
        <v>2</v>
      </c>
      <c r="J30" s="7" t="n">
        <v>1</v>
      </c>
      <c r="K30" s="7" t="n">
        <v>3</v>
      </c>
      <c r="L30" s="7" t="inlineStr">
        <is>
          <t>مطلوبة</t>
        </is>
      </c>
      <c r="M30" s="7" t="inlineStr">
        <is>
          <t>الفصلُ ٢ — سجلُّ الشاشات</t>
        </is>
      </c>
    </row>
    <row r="31">
      <c r="A31" s="16" t="n">
        <v>30</v>
      </c>
      <c r="B31" s="16" t="inlineStr">
        <is>
          <t>المبيعات والعقود</t>
        </is>
      </c>
      <c r="C31" s="16" t="inlineStr">
        <is>
          <t>contracts.php</t>
        </is>
      </c>
      <c r="D31" s="16" t="inlineStr">
        <is>
          <t>عقود العملاء</t>
        </is>
      </c>
      <c r="E31" s="16" t="inlineStr">
        <is>
          <t>سجلات الموقع</t>
        </is>
      </c>
      <c r="F31" s="16" t="inlineStr">
        <is>
          <t>العقد والمشروع</t>
        </is>
      </c>
      <c r="G31" s="16" t="n">
        <v>41</v>
      </c>
      <c r="H31" s="16" t="inlineStr">
        <is>
          <t>نعم</t>
        </is>
      </c>
      <c r="I31" s="16" t="n">
        <v>1</v>
      </c>
      <c r="J31" s="16" t="n">
        <v>4</v>
      </c>
      <c r="K31" s="16" t="n">
        <v>4</v>
      </c>
      <c r="L31" s="16" t="inlineStr">
        <is>
          <t>مطلوبة</t>
        </is>
      </c>
      <c r="M31" s="16" t="inlineStr">
        <is>
          <t>الفصلُ ٢ — سجلُّ الشاشات</t>
        </is>
      </c>
    </row>
    <row r="32">
      <c r="A32" s="7" t="n">
        <v>31</v>
      </c>
      <c r="B32" s="7" t="inlineStr">
        <is>
          <t>المبيعات والعقود</t>
        </is>
      </c>
      <c r="C32" s="7" t="inlineStr">
        <is>
          <t>pricelists.php</t>
        </is>
      </c>
      <c r="D32" s="7" t="inlineStr">
        <is>
          <t>قوائم التسعير المعتمدة</t>
        </is>
      </c>
      <c r="E32" s="7" t="inlineStr">
        <is>
          <t>ثانيًا: العرض والتسعير</t>
        </is>
      </c>
      <c r="F32" s="7" t="inlineStr">
        <is>
          <t>كتالوج الخدمات والتسعير</t>
        </is>
      </c>
      <c r="G32" s="7" t="n">
        <v>22</v>
      </c>
      <c r="H32" s="7" t="inlineStr">
        <is>
          <t>نعم</t>
        </is>
      </c>
      <c r="I32" s="7" t="n">
        <v>1</v>
      </c>
      <c r="J32" s="7" t="n">
        <v>1</v>
      </c>
      <c r="K32" s="7" t="n">
        <v>3</v>
      </c>
      <c r="L32" s="7" t="inlineStr">
        <is>
          <t>مطلوبة</t>
        </is>
      </c>
      <c r="M32" s="7" t="inlineStr">
        <is>
          <t>الفصلُ ٢ — سجلُّ الشاشات</t>
        </is>
      </c>
    </row>
    <row r="33">
      <c r="A33" s="7" t="n">
        <v>32</v>
      </c>
      <c r="B33" s="7" t="inlineStr">
        <is>
          <t>المبيعات والعقود</t>
        </is>
      </c>
      <c r="C33" s="7" t="inlineStr">
        <is>
          <t>products.php</t>
        </is>
      </c>
      <c r="D33" s="7" t="inlineStr">
        <is>
          <t>كتالوج الخدمات وبنود البيع</t>
        </is>
      </c>
      <c r="E33" s="7" t="inlineStr">
        <is>
          <t>ثانيًا: العرض والتسعير</t>
        </is>
      </c>
      <c r="F33" s="7" t="inlineStr">
        <is>
          <t>كتالوج الخدمات والتسعير</t>
        </is>
      </c>
      <c r="G33" s="7" t="n">
        <v>19</v>
      </c>
      <c r="H33" s="7" t="inlineStr">
        <is>
          <t>لا</t>
        </is>
      </c>
      <c r="I33" s="7" t="n">
        <v>1</v>
      </c>
      <c r="J33" s="7" t="n">
        <v>1</v>
      </c>
      <c r="K33" s="7" t="n">
        <v>4</v>
      </c>
      <c r="L33" s="7" t="inlineStr">
        <is>
          <t>غيرُ لازمة</t>
        </is>
      </c>
      <c r="M33" s="7" t="inlineStr">
        <is>
          <t>الفصلُ ٢ — سجلُّ الشاشات</t>
        </is>
      </c>
    </row>
    <row r="34">
      <c r="A34" s="7" t="n">
        <v>33</v>
      </c>
      <c r="B34" s="7" t="inlineStr">
        <is>
          <t>المبيعات والعقود</t>
        </is>
      </c>
      <c r="C34" s="7" t="inlineStr">
        <is>
          <t>risk_dept_sal.php</t>
        </is>
      </c>
      <c r="D34" s="7" t="inlineStr">
        <is>
          <t>مخاطر المبيعات والعقود</t>
        </is>
      </c>
      <c r="E34" s="7" t="inlineStr">
        <is>
          <t>مخاطرُ الإدارة</t>
        </is>
      </c>
      <c r="F34" s="7" t="inlineStr">
        <is>
          <t>مخاطرُ إدارتي</t>
        </is>
      </c>
      <c r="G34" s="7" t="n">
        <v>22</v>
      </c>
      <c r="H34" s="7" t="inlineStr">
        <is>
          <t>نعم</t>
        </is>
      </c>
      <c r="I34" s="7" t="n">
        <v>3</v>
      </c>
      <c r="J34" s="7" t="n">
        <v>1</v>
      </c>
      <c r="K34" s="7" t="n">
        <v>1</v>
      </c>
      <c r="L34" s="7" t="inlineStr">
        <is>
          <t>مطلوبة</t>
        </is>
      </c>
      <c r="M34" s="7" t="inlineStr">
        <is>
          <t>الفصلُ ٢ — سجلُّ الشاشات</t>
        </is>
      </c>
    </row>
    <row r="35">
      <c r="A35" s="7" t="n">
        <v>34</v>
      </c>
      <c r="B35" s="7" t="inlineStr">
        <is>
          <t>المبيعات والعقود</t>
        </is>
      </c>
      <c r="C35" s="7" t="inlineStr">
        <is>
          <t>contract_review.php</t>
        </is>
      </c>
      <c r="D35" s="7" t="inlineStr">
        <is>
          <t>مراجعة العقود وملاحظاتها</t>
        </is>
      </c>
      <c r="E35" s="7" t="inlineStr">
        <is>
          <t>ثالثًا: العقودُ والالتزاماتُ المحجوزةُ أو المصعَّدةُ للرئيس</t>
        </is>
      </c>
      <c r="F35" s="7" t="inlineStr">
        <is>
          <t>مراجعة العقود قبل التوقيع</t>
        </is>
      </c>
      <c r="G35" s="7" t="n">
        <v>26</v>
      </c>
      <c r="H35" s="7" t="inlineStr">
        <is>
          <t>نعم</t>
        </is>
      </c>
      <c r="I35" s="7" t="n">
        <v>1</v>
      </c>
      <c r="J35" s="7" t="n">
        <v>3</v>
      </c>
      <c r="K35" s="7" t="n">
        <v>1</v>
      </c>
      <c r="L35" s="7" t="inlineStr">
        <is>
          <t>مطلوبة</t>
        </is>
      </c>
      <c r="M35" s="7" t="inlineStr">
        <is>
          <t>الفصلُ ٢ — سجلُّ الشاشات</t>
        </is>
      </c>
    </row>
    <row r="36">
      <c r="A36" s="16" t="n">
        <v>35</v>
      </c>
      <c r="B36" s="16" t="inlineStr">
        <is>
          <t>المبيعات والعقود</t>
        </is>
      </c>
      <c r="C36" s="16" t="inlineStr">
        <is>
          <t>contract_amendments.php</t>
        </is>
      </c>
      <c r="D36" s="16" t="inlineStr">
        <is>
          <t>ملاحق العقود وتجديداتها</t>
        </is>
      </c>
      <c r="E36" s="16" t="inlineStr">
        <is>
          <t>ثالثًا: مراجعة العقد وتوقيعه</t>
        </is>
      </c>
      <c r="F36" s="16" t="inlineStr">
        <is>
          <t>الملاحق والتجديد</t>
        </is>
      </c>
      <c r="G36" s="16" t="n">
        <v>30</v>
      </c>
      <c r="H36" s="16" t="inlineStr">
        <is>
          <t>نعم</t>
        </is>
      </c>
      <c r="I36" s="16" t="n">
        <v>1</v>
      </c>
      <c r="J36" s="16" t="n">
        <v>3</v>
      </c>
      <c r="K36" s="16" t="n">
        <v>5</v>
      </c>
      <c r="L36" s="16" t="inlineStr">
        <is>
          <t>مطلوبة</t>
        </is>
      </c>
      <c r="M36" s="16" t="inlineStr">
        <is>
          <t>الفصلُ ٢ — سجلُّ الشاشات</t>
        </is>
      </c>
    </row>
    <row r="37">
      <c r="A37" s="7" t="n">
        <v>36</v>
      </c>
      <c r="B37" s="7" t="inlineStr">
        <is>
          <t>المبيعات والعقود</t>
        </is>
      </c>
      <c r="C37" s="7" t="inlineStr">
        <is>
          <t>business_models.php</t>
        </is>
      </c>
      <c r="D37" s="7" t="inlineStr">
        <is>
          <t>نماذج العمل ووحدات القياس</t>
        </is>
      </c>
      <c r="E37" s="7" t="inlineStr">
        <is>
          <t>أولًا: نماذج العمل والحدود</t>
        </is>
      </c>
      <c r="F37" s="7" t="inlineStr">
        <is>
          <t>نماذج العمل ووحدات القياس</t>
        </is>
      </c>
      <c r="G37" s="7" t="n">
        <v>20</v>
      </c>
      <c r="H37" s="7" t="inlineStr">
        <is>
          <t>نعم</t>
        </is>
      </c>
      <c r="I37" s="7" t="n">
        <v>1</v>
      </c>
      <c r="J37" s="7" t="n">
        <v>4</v>
      </c>
      <c r="K37" s="7" t="n">
        <v>1</v>
      </c>
      <c r="L37" s="7" t="inlineStr">
        <is>
          <t>مطلوبة</t>
        </is>
      </c>
      <c r="M37" s="7" t="inlineStr">
        <is>
          <t>الفصلُ ٢ — سجلُّ الشاشات</t>
        </is>
      </c>
    </row>
    <row r="38">
      <c r="A38" s="7" t="n">
        <v>37</v>
      </c>
      <c r="B38" s="7" t="inlineStr">
        <is>
          <t>المبيعات والعقود</t>
        </is>
      </c>
      <c r="C38" s="7" t="inlineStr">
        <is>
          <t>units_of_measure.php</t>
        </is>
      </c>
      <c r="D38" s="7" t="inlineStr">
        <is>
          <t>وحدات القياس والتحويل</t>
        </is>
      </c>
      <c r="E38" s="7" t="inlineStr">
        <is>
          <t>ثانيًا: العرض والتسعير</t>
        </is>
      </c>
      <c r="F38" s="7" t="inlineStr">
        <is>
          <t>كتالوج الخدمات والتسعير</t>
        </is>
      </c>
      <c r="G38" s="7" t="n">
        <v>12</v>
      </c>
      <c r="H38" s="7" t="inlineStr">
        <is>
          <t>لا</t>
        </is>
      </c>
      <c r="I38" s="7" t="n">
        <v>1</v>
      </c>
      <c r="J38" s="7" t="n">
        <v>2</v>
      </c>
      <c r="K38" s="7" t="n">
        <v>0</v>
      </c>
      <c r="L38" s="7" t="inlineStr">
        <is>
          <t>غيرُ لازمة</t>
        </is>
      </c>
      <c r="M38" s="7" t="inlineStr">
        <is>
          <t>الفصلُ ٢ — سجلُّ الشاشات</t>
        </is>
      </c>
    </row>
    <row r="39">
      <c r="A39" s="7" t="n">
        <v>38</v>
      </c>
      <c r="B39" s="7" t="inlineStr">
        <is>
          <t>إدارة الموردين</t>
        </is>
      </c>
      <c r="C39" s="7" t="inlineStr">
        <is>
          <t>supplier_perf.php</t>
        </is>
      </c>
      <c r="D39" s="7" t="inlineStr">
        <is>
          <t>أداء الموردين وجاهزيتهم</t>
        </is>
      </c>
      <c r="E39" s="7" t="inlineStr">
        <is>
          <t>خامسًا: اعتماد وحداته</t>
        </is>
      </c>
      <c r="F39" s="7" t="inlineStr">
        <is>
          <t>الأداء الشهري</t>
        </is>
      </c>
      <c r="G39" s="7" t="n">
        <v>22</v>
      </c>
      <c r="H39" s="7" t="inlineStr">
        <is>
          <t>نعم</t>
        </is>
      </c>
      <c r="I39" s="7" t="n">
        <v>1</v>
      </c>
      <c r="J39" s="7" t="n">
        <v>2</v>
      </c>
      <c r="K39" s="7" t="n">
        <v>3</v>
      </c>
      <c r="L39" s="7" t="inlineStr">
        <is>
          <t>مطلوبة</t>
        </is>
      </c>
      <c r="M39" s="7" t="inlineStr">
        <is>
          <t>الفصلُ ٢ — سجلُّ الشاشات</t>
        </is>
      </c>
    </row>
    <row r="40">
      <c r="A40" s="16" t="n">
        <v>39</v>
      </c>
      <c r="B40" s="16" t="inlineStr">
        <is>
          <t>إدارة الموردين</t>
        </is>
      </c>
      <c r="C40" s="16" t="inlineStr">
        <is>
          <t>supplier_settle.php</t>
        </is>
      </c>
      <c r="D40" s="16" t="inlineStr">
        <is>
          <t>تسويات ومستحقات الموردين</t>
        </is>
      </c>
      <c r="E40" s="16" t="inlineStr">
        <is>
          <t>سادسًا: التسوية والدفع</t>
        </is>
      </c>
      <c r="F40" s="16" t="inlineStr">
        <is>
          <t>التسويات</t>
        </is>
      </c>
      <c r="G40" s="16" t="n">
        <v>39</v>
      </c>
      <c r="H40" s="16" t="inlineStr">
        <is>
          <t>نعم</t>
        </is>
      </c>
      <c r="I40" s="16" t="n">
        <v>1</v>
      </c>
      <c r="J40" s="16" t="n">
        <v>2</v>
      </c>
      <c r="K40" s="16" t="n">
        <v>3</v>
      </c>
      <c r="L40" s="16" t="inlineStr">
        <is>
          <t>مطلوبة</t>
        </is>
      </c>
      <c r="M40" s="16" t="inlineStr">
        <is>
          <t>الفصلُ ٢ — سجلُّ الشاشات</t>
        </is>
      </c>
    </row>
    <row r="41">
      <c r="A41" s="16" t="n">
        <v>40</v>
      </c>
      <c r="B41" s="16" t="inlineStr">
        <is>
          <t>إدارة الموردين</t>
        </is>
      </c>
      <c r="C41" s="16" t="inlineStr">
        <is>
          <t>supplier_closure.php</t>
        </is>
      </c>
      <c r="D41" s="16" t="inlineStr">
        <is>
          <t>تصفية إنهاء عقد مورد</t>
        </is>
      </c>
      <c r="E41" s="16" t="inlineStr">
        <is>
          <t>سابعًا: التقييم والتصفية</t>
        </is>
      </c>
      <c r="F41" s="16" t="inlineStr">
        <is>
          <t>تصفية إنهاء العقد</t>
        </is>
      </c>
      <c r="G41" s="16" t="n">
        <v>33</v>
      </c>
      <c r="H41" s="16" t="inlineStr">
        <is>
          <t>نعم</t>
        </is>
      </c>
      <c r="I41" s="16" t="n">
        <v>1</v>
      </c>
      <c r="J41" s="16" t="n">
        <v>2</v>
      </c>
      <c r="K41" s="16" t="n">
        <v>2</v>
      </c>
      <c r="L41" s="16" t="inlineStr">
        <is>
          <t>مطلوبة</t>
        </is>
      </c>
      <c r="M41" s="16" t="inlineStr">
        <is>
          <t>الفصلُ ٢ — سجلُّ الشاشات</t>
        </is>
      </c>
    </row>
    <row r="42">
      <c r="A42" s="7" t="n">
        <v>41</v>
      </c>
      <c r="B42" s="7" t="inlineStr">
        <is>
          <t>إدارة الموردين</t>
        </is>
      </c>
      <c r="C42" s="7" t="inlineStr">
        <is>
          <t>supplier_evaluation.php</t>
        </is>
      </c>
      <c r="D42" s="7" t="inlineStr">
        <is>
          <t>تقييم المورد الدوري</t>
        </is>
      </c>
      <c r="E42" s="7" t="inlineStr">
        <is>
          <t>سابعًا: التقييم والتصفية</t>
        </is>
      </c>
      <c r="F42" s="7" t="inlineStr">
        <is>
          <t>التقييم الدوري</t>
        </is>
      </c>
      <c r="G42" s="7" t="n">
        <v>24</v>
      </c>
      <c r="H42" s="7" t="inlineStr">
        <is>
          <t>نعم</t>
        </is>
      </c>
      <c r="I42" s="7" t="n">
        <v>1</v>
      </c>
      <c r="J42" s="7" t="n">
        <v>2</v>
      </c>
      <c r="K42" s="7" t="n">
        <v>0</v>
      </c>
      <c r="L42" s="7" t="inlineStr">
        <is>
          <t>مطلوبة</t>
        </is>
      </c>
      <c r="M42" s="7" t="inlineStr">
        <is>
          <t>الفصلُ ٢ — سجلُّ الشاشات</t>
        </is>
      </c>
    </row>
    <row r="43">
      <c r="A43" s="7" t="n">
        <v>42</v>
      </c>
      <c r="B43" s="7" t="inlineStr">
        <is>
          <t>إدارة الموردين</t>
        </is>
      </c>
      <c r="C43" s="7" t="inlineStr">
        <is>
          <t>equipment_quota.php</t>
        </is>
      </c>
      <c r="D43" s="7" t="inlineStr">
        <is>
          <t>توزيع وحدات المورد على معداته</t>
        </is>
      </c>
      <c r="E43" s="7" t="inlineStr">
        <is>
          <t>أولًا: خطة الشهر</t>
        </is>
      </c>
      <c r="F43" s="7" t="inlineStr">
        <is>
          <t>حصص الموردين وحاوياتها</t>
        </is>
      </c>
      <c r="G43" s="7" t="n">
        <v>29</v>
      </c>
      <c r="H43" s="7" t="inlineStr">
        <is>
          <t>نعم</t>
        </is>
      </c>
      <c r="I43" s="7" t="n">
        <v>2</v>
      </c>
      <c r="J43" s="7" t="n">
        <v>5</v>
      </c>
      <c r="K43" s="7" t="n">
        <v>1</v>
      </c>
      <c r="L43" s="7" t="inlineStr">
        <is>
          <t>مطلوبة</t>
        </is>
      </c>
      <c r="M43" s="7" t="inlineStr">
        <is>
          <t>الفصلُ ٢ — سجلُّ الشاشات</t>
        </is>
      </c>
    </row>
    <row r="44">
      <c r="A44" s="7" t="n">
        <v>43</v>
      </c>
      <c r="B44" s="7" t="inlineStr">
        <is>
          <t>إدارة الموردين</t>
        </is>
      </c>
      <c r="C44" s="7" t="inlineStr">
        <is>
          <t>supplier_bank.php</t>
        </is>
      </c>
      <c r="D44" s="7" t="inlineStr">
        <is>
          <t>حسابات الموردين البنكية</t>
        </is>
      </c>
      <c r="E44" s="7" t="inlineStr">
        <is>
          <t>أولًا: تسجيل المورد ووثائقه</t>
        </is>
      </c>
      <c r="F44" s="7" t="inlineStr">
        <is>
          <t>الحسابات البنكية</t>
        </is>
      </c>
      <c r="G44" s="7" t="n">
        <v>28</v>
      </c>
      <c r="H44" s="7" t="inlineStr">
        <is>
          <t>نعم</t>
        </is>
      </c>
      <c r="I44" s="7" t="n">
        <v>1</v>
      </c>
      <c r="J44" s="7" t="n">
        <v>2</v>
      </c>
      <c r="K44" s="7" t="n">
        <v>5</v>
      </c>
      <c r="L44" s="7" t="inlineStr">
        <is>
          <t>مطلوبة</t>
        </is>
      </c>
      <c r="M44" s="7" t="inlineStr">
        <is>
          <t>الفصلُ ٢ — سجلُّ الشاشات</t>
        </is>
      </c>
    </row>
    <row r="45">
      <c r="A45" s="16" t="n">
        <v>44</v>
      </c>
      <c r="B45" s="16" t="inlineStr">
        <is>
          <t>إدارة الموردين</t>
        </is>
      </c>
      <c r="C45" s="16" t="inlineStr">
        <is>
          <t>supplier_quota.php</t>
        </is>
      </c>
      <c r="D45" s="16" t="inlineStr">
        <is>
          <t>حصص الموردين من العقود</t>
        </is>
      </c>
      <c r="E45" s="16" t="inlineStr">
        <is>
          <t>أولًا: خطة الشهر</t>
        </is>
      </c>
      <c r="F45" s="16" t="inlineStr">
        <is>
          <t>حصص الموردين وحاوياتها</t>
        </is>
      </c>
      <c r="G45" s="16" t="n">
        <v>37</v>
      </c>
      <c r="H45" s="16" t="inlineStr">
        <is>
          <t>نعم</t>
        </is>
      </c>
      <c r="I45" s="16" t="n">
        <v>2</v>
      </c>
      <c r="J45" s="16" t="n">
        <v>2</v>
      </c>
      <c r="K45" s="16" t="n">
        <v>1</v>
      </c>
      <c r="L45" s="16" t="inlineStr">
        <is>
          <t>مطلوبة</t>
        </is>
      </c>
      <c r="M45" s="16" t="inlineStr">
        <is>
          <t>الفصلُ ٢ — سجلُّ الشاشات</t>
        </is>
      </c>
    </row>
    <row r="46">
      <c r="A46" s="7" t="n">
        <v>45</v>
      </c>
      <c r="B46" s="7" t="inlineStr">
        <is>
          <t>إدارة الموردين</t>
        </is>
      </c>
      <c r="C46" s="7" t="inlineStr">
        <is>
          <t>gov_dept_sup.php</t>
        </is>
      </c>
      <c r="D46" s="7" t="inlineStr">
        <is>
          <t>حوكمة إدارة الموردين</t>
        </is>
      </c>
      <c r="E46" s="7" t="inlineStr">
        <is>
          <t>—</t>
        </is>
      </c>
      <c r="F46" s="7" t="inlineStr">
        <is>
          <t>—</t>
        </is>
      </c>
      <c r="G46" s="7" t="n">
        <v>15</v>
      </c>
      <c r="H46" s="7" t="inlineStr">
        <is>
          <t>لا</t>
        </is>
      </c>
      <c r="I46" s="7" t="n">
        <v>2</v>
      </c>
      <c r="J46" s="7" t="n">
        <v>1</v>
      </c>
      <c r="K46" s="7" t="n">
        <v>1</v>
      </c>
      <c r="L46" s="7" t="inlineStr">
        <is>
          <t>غيرُ لازمة</t>
        </is>
      </c>
      <c r="M46" s="7" t="inlineStr">
        <is>
          <t>الفصلُ ٢ — سجلُّ الشاشات</t>
        </is>
      </c>
    </row>
    <row r="47">
      <c r="A47" s="7" t="n">
        <v>46</v>
      </c>
      <c r="B47" s="7" t="inlineStr">
        <is>
          <t>إدارة الموردين</t>
        </is>
      </c>
      <c r="C47" s="7" t="inlineStr">
        <is>
          <t>supplier_plan.php</t>
        </is>
      </c>
      <c r="D47" s="7" t="inlineStr">
        <is>
          <t>خطة معدات المورد المتعهَّد بها</t>
        </is>
      </c>
      <c r="E47" s="7" t="inlineStr">
        <is>
          <t>رابعًا: توزيع الحصة على معداته</t>
        </is>
      </c>
      <c r="F47" s="7" t="inlineStr">
        <is>
          <t>خطة معدات المورد — أساسي واحتياطي</t>
        </is>
      </c>
      <c r="G47" s="7" t="n">
        <v>22</v>
      </c>
      <c r="H47" s="7" t="inlineStr">
        <is>
          <t>نعم</t>
        </is>
      </c>
      <c r="I47" s="7" t="n">
        <v>1</v>
      </c>
      <c r="J47" s="7" t="n">
        <v>2</v>
      </c>
      <c r="K47" s="7" t="n">
        <v>0</v>
      </c>
      <c r="L47" s="7" t="inlineStr">
        <is>
          <t>مطلوبة</t>
        </is>
      </c>
      <c r="M47" s="7" t="inlineStr">
        <is>
          <t>الفصلُ ٢ — سجلُّ الشاشات</t>
        </is>
      </c>
    </row>
    <row r="48">
      <c r="A48" s="7" t="n">
        <v>47</v>
      </c>
      <c r="B48" s="7" t="inlineStr">
        <is>
          <t>إدارة الموردين</t>
        </is>
      </c>
      <c r="C48" s="7" t="inlineStr">
        <is>
          <t>quota_ledger.php</t>
        </is>
      </c>
      <c r="D48" s="7" t="inlineStr">
        <is>
          <t>دفتر استهلاك حصص الموردين</t>
        </is>
      </c>
      <c r="E48" s="7" t="inlineStr">
        <is>
          <t>خامسًا: اعتماد وحداته</t>
        </is>
      </c>
      <c r="F48" s="7" t="inlineStr">
        <is>
          <t>دفتر استهلاك القدرات</t>
        </is>
      </c>
      <c r="G48" s="7" t="n">
        <v>20</v>
      </c>
      <c r="H48" s="7" t="inlineStr">
        <is>
          <t>نعم</t>
        </is>
      </c>
      <c r="I48" s="7" t="n">
        <v>1</v>
      </c>
      <c r="J48" s="7" t="n">
        <v>3</v>
      </c>
      <c r="K48" s="7" t="n">
        <v>2</v>
      </c>
      <c r="L48" s="7" t="inlineStr">
        <is>
          <t>مطلوبة</t>
        </is>
      </c>
      <c r="M48" s="7" t="inlineStr">
        <is>
          <t>الفصلُ ٢ — سجلُّ الشاشات</t>
        </is>
      </c>
    </row>
    <row r="49">
      <c r="A49" s="16" t="n">
        <v>48</v>
      </c>
      <c r="B49" s="16" t="inlineStr">
        <is>
          <t>إدارة الموردين</t>
        </is>
      </c>
      <c r="C49" s="16" t="inlineStr">
        <is>
          <t>suppliers.php</t>
        </is>
      </c>
      <c r="D49" s="16" t="inlineStr">
        <is>
          <t>سجل الموردين</t>
        </is>
      </c>
      <c r="E49" s="16" t="inlineStr">
        <is>
          <t>ثانيًا: العروض والترسية</t>
        </is>
      </c>
      <c r="F49" s="16" t="inlineStr">
        <is>
          <t>الموردون</t>
        </is>
      </c>
      <c r="G49" s="16" t="n">
        <v>32</v>
      </c>
      <c r="H49" s="16" t="inlineStr">
        <is>
          <t>نعم</t>
        </is>
      </c>
      <c r="I49" s="16" t="n">
        <v>2</v>
      </c>
      <c r="J49" s="16" t="n">
        <v>3</v>
      </c>
      <c r="K49" s="16" t="n">
        <v>6</v>
      </c>
      <c r="L49" s="16" t="inlineStr">
        <is>
          <t>مطلوبة</t>
        </is>
      </c>
      <c r="M49" s="16" t="inlineStr">
        <is>
          <t>الفصلُ ٢ — سجلُّ الشاشات</t>
        </is>
      </c>
    </row>
    <row r="50">
      <c r="A50" s="16" t="n">
        <v>49</v>
      </c>
      <c r="B50" s="16" t="inlineStr">
        <is>
          <t>إدارة الموردين</t>
        </is>
      </c>
      <c r="C50" s="16" t="inlineStr">
        <is>
          <t>supplier_advances.php</t>
        </is>
      </c>
      <c r="D50" s="16" t="inlineStr">
        <is>
          <t>سلفيات الموردين</t>
        </is>
      </c>
      <c r="E50" s="16" t="inlineStr">
        <is>
          <t>سادسًا: التسوية والدفع</t>
        </is>
      </c>
      <c r="F50" s="16" t="inlineStr">
        <is>
          <t>السلفيات</t>
        </is>
      </c>
      <c r="G50" s="16" t="n">
        <v>31</v>
      </c>
      <c r="H50" s="16" t="inlineStr">
        <is>
          <t>نعم</t>
        </is>
      </c>
      <c r="I50" s="16" t="n">
        <v>1</v>
      </c>
      <c r="J50" s="16" t="n">
        <v>1</v>
      </c>
      <c r="K50" s="16" t="n">
        <v>3</v>
      </c>
      <c r="L50" s="16" t="inlineStr">
        <is>
          <t>مطلوبة</t>
        </is>
      </c>
      <c r="M50" s="16" t="inlineStr">
        <is>
          <t>الفصلُ ٢ — سجلُّ الشاشات</t>
        </is>
      </c>
    </row>
    <row r="51">
      <c r="A51" s="16" t="n">
        <v>50</v>
      </c>
      <c r="B51" s="16" t="inlineStr">
        <is>
          <t>إدارة الموردين</t>
        </is>
      </c>
      <c r="C51" s="16" t="inlineStr">
        <is>
          <t>supplier_capacity.php</t>
        </is>
      </c>
      <c r="D51" s="16" t="inlineStr">
        <is>
          <t>طاقة المورد وجاهزيته ومهلة الإحلال</t>
        </is>
      </c>
      <c r="E51" s="16" t="inlineStr">
        <is>
          <t>ثانيًا: العقد والحصة</t>
        </is>
      </c>
      <c r="F51" s="16" t="inlineStr">
        <is>
          <t>الطاقة ومهلة الإحلال</t>
        </is>
      </c>
      <c r="G51" s="16" t="n">
        <v>30</v>
      </c>
      <c r="H51" s="16" t="inlineStr">
        <is>
          <t>نعم</t>
        </is>
      </c>
      <c r="I51" s="16" t="n">
        <v>1</v>
      </c>
      <c r="J51" s="16" t="n">
        <v>1</v>
      </c>
      <c r="K51" s="16" t="n">
        <v>3</v>
      </c>
      <c r="L51" s="16" t="inlineStr">
        <is>
          <t>مطلوبة</t>
        </is>
      </c>
      <c r="M51" s="16" t="inlineStr">
        <is>
          <t>الفصلُ ٢ — سجلُّ الشاشات</t>
        </is>
      </c>
    </row>
    <row r="52">
      <c r="A52" s="16" t="n">
        <v>51</v>
      </c>
      <c r="B52" s="16" t="inlineStr">
        <is>
          <t>إدارة الموردين</t>
        </is>
      </c>
      <c r="C52" s="16" t="inlineStr">
        <is>
          <t>supplier_contracts.php</t>
        </is>
      </c>
      <c r="D52" s="16" t="inlineStr">
        <is>
          <t>عقود الموردين</t>
        </is>
      </c>
      <c r="E52" s="16" t="inlineStr">
        <is>
          <t>ثانيًا: العقد والحصة</t>
        </is>
      </c>
      <c r="F52" s="16" t="inlineStr">
        <is>
          <t>العقود</t>
        </is>
      </c>
      <c r="G52" s="16" t="n">
        <v>37</v>
      </c>
      <c r="H52" s="16" t="inlineStr">
        <is>
          <t>نعم</t>
        </is>
      </c>
      <c r="I52" s="16" t="n">
        <v>1</v>
      </c>
      <c r="J52" s="16" t="n">
        <v>2</v>
      </c>
      <c r="K52" s="16" t="n">
        <v>3</v>
      </c>
      <c r="L52" s="16" t="inlineStr">
        <is>
          <t>مطلوبة</t>
        </is>
      </c>
      <c r="M52" s="16" t="inlineStr">
        <is>
          <t>الفصلُ ٢ — سجلُّ الشاشات</t>
        </is>
      </c>
    </row>
    <row r="53">
      <c r="A53" s="7" t="n">
        <v>52</v>
      </c>
      <c r="B53" s="7" t="inlineStr">
        <is>
          <t>إدارة الموردين</t>
        </is>
      </c>
      <c r="C53" s="7" t="inlineStr">
        <is>
          <t>supplier_rules.php</t>
        </is>
      </c>
      <c r="D53" s="7" t="inlineStr">
        <is>
          <t>قواعد التحميل والجزاءات على المورد</t>
        </is>
      </c>
      <c r="E53" s="7" t="inlineStr">
        <is>
          <t>ثانيًا: العقد والحصة</t>
        </is>
      </c>
      <c r="F53" s="7" t="inlineStr">
        <is>
          <t>قواعد التحميل والجزاءات</t>
        </is>
      </c>
      <c r="G53" s="7" t="n">
        <v>21</v>
      </c>
      <c r="H53" s="7" t="inlineStr">
        <is>
          <t>نعم</t>
        </is>
      </c>
      <c r="I53" s="7" t="n">
        <v>1</v>
      </c>
      <c r="J53" s="7" t="n">
        <v>2</v>
      </c>
      <c r="K53" s="7" t="n">
        <v>2</v>
      </c>
      <c r="L53" s="7" t="inlineStr">
        <is>
          <t>مطلوبة</t>
        </is>
      </c>
      <c r="M53" s="7" t="inlineStr">
        <is>
          <t>الفصلُ ٢ — سجلُّ الشاشات</t>
        </is>
      </c>
    </row>
    <row r="54">
      <c r="A54" s="7" t="n">
        <v>53</v>
      </c>
      <c r="B54" s="7" t="inlineStr">
        <is>
          <t>إدارة الموردين</t>
        </is>
      </c>
      <c r="C54" s="7" t="inlineStr">
        <is>
          <t>supplier_stmt.php</t>
        </is>
      </c>
      <c r="D54" s="7" t="inlineStr">
        <is>
          <t>كشف حساب المورد الشهري</t>
        </is>
      </c>
      <c r="E54" s="7" t="inlineStr">
        <is>
          <t>سادسًا: التسوية والدفع</t>
        </is>
      </c>
      <c r="F54" s="7" t="inlineStr">
        <is>
          <t>الكشف الشهري</t>
        </is>
      </c>
      <c r="G54" s="7" t="n">
        <v>26</v>
      </c>
      <c r="H54" s="7" t="inlineStr">
        <is>
          <t>نعم</t>
        </is>
      </c>
      <c r="I54" s="7" t="n">
        <v>1</v>
      </c>
      <c r="J54" s="7" t="n">
        <v>1</v>
      </c>
      <c r="K54" s="7" t="n">
        <v>4</v>
      </c>
      <c r="L54" s="7" t="inlineStr">
        <is>
          <t>مطلوبة</t>
        </is>
      </c>
      <c r="M54" s="7" t="inlineStr">
        <is>
          <t>الفصلُ ٢ — سجلُّ الشاشات</t>
        </is>
      </c>
    </row>
    <row r="55">
      <c r="A55" s="7" t="n">
        <v>54</v>
      </c>
      <c r="B55" s="7" t="inlineStr">
        <is>
          <t>إدارة الموردين</t>
        </is>
      </c>
      <c r="C55" s="7" t="inlineStr">
        <is>
          <t>risk_dept_sup.php</t>
        </is>
      </c>
      <c r="D55" s="7" t="inlineStr">
        <is>
          <t>مخاطر الموردين</t>
        </is>
      </c>
      <c r="E55" s="7" t="inlineStr">
        <is>
          <t>مخاطرُ الإدارة</t>
        </is>
      </c>
      <c r="F55" s="7" t="inlineStr">
        <is>
          <t>مخاطرُ إدارتي</t>
        </is>
      </c>
      <c r="G55" s="7" t="n">
        <v>22</v>
      </c>
      <c r="H55" s="7" t="inlineStr">
        <is>
          <t>نعم</t>
        </is>
      </c>
      <c r="I55" s="7" t="n">
        <v>3</v>
      </c>
      <c r="J55" s="7" t="n">
        <v>1</v>
      </c>
      <c r="K55" s="7" t="n">
        <v>1</v>
      </c>
      <c r="L55" s="7" t="inlineStr">
        <is>
          <t>مطلوبة</t>
        </is>
      </c>
      <c r="M55" s="7" t="inlineStr">
        <is>
          <t>الفصلُ ٢ — سجلُّ الشاشات</t>
        </is>
      </c>
    </row>
    <row r="56">
      <c r="A56" s="7" t="n">
        <v>55</v>
      </c>
      <c r="B56" s="7" t="inlineStr">
        <is>
          <t>إدارة الموردين</t>
        </is>
      </c>
      <c r="C56" s="7" t="inlineStr">
        <is>
          <t>supplier_equip.php</t>
        </is>
      </c>
      <c r="D56" s="7" t="inlineStr">
        <is>
          <t>معدات المورد ومالكوها</t>
        </is>
      </c>
      <c r="E56" s="7" t="inlineStr">
        <is>
          <t>رابعًا: توزيع الحصة على معداته</t>
        </is>
      </c>
      <c r="F56" s="7" t="inlineStr">
        <is>
          <t>معدات المورد ومالكوها</t>
        </is>
      </c>
      <c r="G56" s="7" t="n">
        <v>26</v>
      </c>
      <c r="H56" s="7" t="inlineStr">
        <is>
          <t>نعم</t>
        </is>
      </c>
      <c r="I56" s="7" t="n">
        <v>1</v>
      </c>
      <c r="J56" s="7" t="n">
        <v>2</v>
      </c>
      <c r="K56" s="7" t="n">
        <v>3</v>
      </c>
      <c r="L56" s="7" t="inlineStr">
        <is>
          <t>مطلوبة</t>
        </is>
      </c>
      <c r="M56" s="7" t="inlineStr">
        <is>
          <t>الفصلُ ٢ — سجلُّ الشاشات</t>
        </is>
      </c>
    </row>
    <row r="57">
      <c r="A57" s="7" t="n">
        <v>56</v>
      </c>
      <c r="B57" s="7" t="inlineStr">
        <is>
          <t>إدارة الأسطول</t>
        </is>
      </c>
      <c r="C57" s="7" t="inlineStr">
        <is>
          <t>equip_types.php</t>
        </is>
      </c>
      <c r="D57" s="7" t="inlineStr">
        <is>
          <t>أنواع المعدات وفئاتها</t>
        </is>
      </c>
      <c r="E57" s="7" t="inlineStr">
        <is>
          <t>أولًا: إدخال الأصل والترميز</t>
        </is>
      </c>
      <c r="F57" s="7" t="inlineStr">
        <is>
          <t>الأنواع والموديلات</t>
        </is>
      </c>
      <c r="G57" s="7" t="n">
        <v>16</v>
      </c>
      <c r="H57" s="7" t="inlineStr">
        <is>
          <t>لا</t>
        </is>
      </c>
      <c r="I57" s="7" t="n">
        <v>1</v>
      </c>
      <c r="J57" s="7" t="n">
        <v>2</v>
      </c>
      <c r="K57" s="7" t="n">
        <v>0</v>
      </c>
      <c r="L57" s="7" t="inlineStr">
        <is>
          <t>غيرُ لازمة</t>
        </is>
      </c>
      <c r="M57" s="7" t="inlineStr">
        <is>
          <t>الفصلُ ٢ — سجلُّ الشاشات</t>
        </is>
      </c>
    </row>
    <row r="58">
      <c r="A58" s="16" t="n">
        <v>57</v>
      </c>
      <c r="B58" s="16" t="inlineStr">
        <is>
          <t>إدارة الأسطول</t>
        </is>
      </c>
      <c r="C58" s="16" t="inlineStr">
        <is>
          <t>depreciation.php</t>
        </is>
      </c>
      <c r="D58" s="16" t="inlineStr">
        <is>
          <t>الإهلاك والقيمة الدفترية</t>
        </is>
      </c>
      <c r="E58" s="16" t="inlineStr">
        <is>
          <t>خامسًا: المطابقة والإهلاك</t>
        </is>
      </c>
      <c r="F58" s="16" t="inlineStr">
        <is>
          <t>الإهلاك والقيمة</t>
        </is>
      </c>
      <c r="G58" s="16" t="n">
        <v>33</v>
      </c>
      <c r="H58" s="16" t="inlineStr">
        <is>
          <t>نعم</t>
        </is>
      </c>
      <c r="I58" s="16" t="n">
        <v>1</v>
      </c>
      <c r="J58" s="16" t="n">
        <v>2</v>
      </c>
      <c r="K58" s="16" t="n">
        <v>5</v>
      </c>
      <c r="L58" s="16" t="inlineStr">
        <is>
          <t>مطلوبة</t>
        </is>
      </c>
      <c r="M58" s="16" t="inlineStr">
        <is>
          <t>الفصلُ ٢ — سجلُّ الشاشات</t>
        </is>
      </c>
    </row>
    <row r="59">
      <c r="A59" s="7" t="n">
        <v>58</v>
      </c>
      <c r="B59" s="7" t="inlineStr">
        <is>
          <t>إدارة الأسطول</t>
        </is>
      </c>
      <c r="C59" s="7" t="inlineStr">
        <is>
          <t>code_bridge.php</t>
        </is>
      </c>
      <c r="D59" s="7" t="inlineStr">
        <is>
          <t>جسر ترقيم المعدات</t>
        </is>
      </c>
      <c r="E59" s="7" t="inlineStr">
        <is>
          <t>أولًا: إدخال الأصل والترميز</t>
        </is>
      </c>
      <c r="F59" s="7" t="inlineStr">
        <is>
          <t>جسر ترقيم المعدات</t>
        </is>
      </c>
      <c r="G59" s="7" t="n">
        <v>20</v>
      </c>
      <c r="H59" s="7" t="inlineStr">
        <is>
          <t>نعم</t>
        </is>
      </c>
      <c r="I59" s="7" t="n">
        <v>1</v>
      </c>
      <c r="J59" s="7" t="n">
        <v>4</v>
      </c>
      <c r="K59" s="7" t="n">
        <v>0</v>
      </c>
      <c r="L59" s="7" t="inlineStr">
        <is>
          <t>مطلوبة</t>
        </is>
      </c>
      <c r="M59" s="7" t="inlineStr">
        <is>
          <t>الفصلُ ٢ — سجلُّ الشاشات</t>
        </is>
      </c>
    </row>
    <row r="60">
      <c r="A60" s="7" t="n">
        <v>59</v>
      </c>
      <c r="B60" s="7" t="inlineStr">
        <is>
          <t>إدارة الأسطول</t>
        </is>
      </c>
      <c r="C60" s="7" t="inlineStr">
        <is>
          <t>gov_dept_flt.php</t>
        </is>
      </c>
      <c r="D60" s="7" t="inlineStr">
        <is>
          <t>حوكمة إدارة الأسطول</t>
        </is>
      </c>
      <c r="E60" s="7" t="inlineStr">
        <is>
          <t>—</t>
        </is>
      </c>
      <c r="F60" s="7" t="inlineStr">
        <is>
          <t>—</t>
        </is>
      </c>
      <c r="G60" s="7" t="n">
        <v>15</v>
      </c>
      <c r="H60" s="7" t="inlineStr">
        <is>
          <t>لا</t>
        </is>
      </c>
      <c r="I60" s="7" t="n">
        <v>2</v>
      </c>
      <c r="J60" s="7" t="n">
        <v>1</v>
      </c>
      <c r="K60" s="7" t="n">
        <v>1</v>
      </c>
      <c r="L60" s="7" t="inlineStr">
        <is>
          <t>غيرُ لازمة</t>
        </is>
      </c>
      <c r="M60" s="7" t="inlineStr">
        <is>
          <t>الفصلُ ٢ — سجلُّ الشاشات</t>
        </is>
      </c>
    </row>
    <row r="61">
      <c r="A61" s="16" t="n">
        <v>60</v>
      </c>
      <c r="B61" s="16" t="inlineStr">
        <is>
          <t>إدارة الأسطول</t>
        </is>
      </c>
      <c r="C61" s="16" t="inlineStr">
        <is>
          <t>equipments.php</t>
        </is>
      </c>
      <c r="D61" s="16" t="inlineStr">
        <is>
          <t>سجل المعدات</t>
        </is>
      </c>
      <c r="E61" s="16" t="inlineStr">
        <is>
          <t>ثالثًا: تجهيز الموارد</t>
        </is>
      </c>
      <c r="F61" s="16" t="inlineStr">
        <is>
          <t>الموارد المتاحة</t>
        </is>
      </c>
      <c r="G61" s="16" t="n">
        <v>47</v>
      </c>
      <c r="H61" s="16" t="inlineStr">
        <is>
          <t>نعم</t>
        </is>
      </c>
      <c r="I61" s="16" t="n">
        <v>2</v>
      </c>
      <c r="J61" s="16" t="n">
        <v>7</v>
      </c>
      <c r="K61" s="16" t="n">
        <v>9</v>
      </c>
      <c r="L61" s="16" t="inlineStr">
        <is>
          <t>مطلوبة</t>
        </is>
      </c>
      <c r="M61" s="16" t="inlineStr">
        <is>
          <t>الفصلُ ٢ — سجلُّ الشاشات</t>
        </is>
      </c>
    </row>
    <row r="62">
      <c r="A62" s="16" t="n">
        <v>61</v>
      </c>
      <c r="B62" s="16" t="inlineStr">
        <is>
          <t>إدارة الأسطول</t>
        </is>
      </c>
      <c r="C62" s="16" t="inlineStr">
        <is>
          <t>dep_profiles.php</t>
        </is>
      </c>
      <c r="D62" s="16" t="inlineStr">
        <is>
          <t>سياسات الإهلاك المعتمدة</t>
        </is>
      </c>
      <c r="E62" s="16" t="inlineStr">
        <is>
          <t>خامسًا: المطابقة والإهلاك</t>
        </is>
      </c>
      <c r="F62" s="16" t="inlineStr">
        <is>
          <t>إعدادات الإهلاك</t>
        </is>
      </c>
      <c r="G62" s="16" t="n">
        <v>31</v>
      </c>
      <c r="H62" s="16" t="inlineStr">
        <is>
          <t>نعم</t>
        </is>
      </c>
      <c r="I62" s="16" t="n">
        <v>1</v>
      </c>
      <c r="J62" s="16" t="n">
        <v>1</v>
      </c>
      <c r="K62" s="16" t="n">
        <v>5</v>
      </c>
      <c r="L62" s="16" t="inlineStr">
        <is>
          <t>مطلوبة</t>
        </is>
      </c>
      <c r="M62" s="16" t="inlineStr">
        <is>
          <t>الفصلُ ٢ — سجلُّ الشاشات</t>
        </is>
      </c>
    </row>
    <row r="63">
      <c r="A63" s="7" t="n">
        <v>62</v>
      </c>
      <c r="B63" s="7" t="inlineStr">
        <is>
          <t>إدارة الأسطول</t>
        </is>
      </c>
      <c r="C63" s="7" t="inlineStr">
        <is>
          <t>equip_meters.php</t>
        </is>
      </c>
      <c r="D63" s="7" t="inlineStr">
        <is>
          <t>قراءات العدّادات</t>
        </is>
      </c>
      <c r="E63" s="7" t="inlineStr">
        <is>
          <t>رابعًا: الوقائية بالساعات</t>
        </is>
      </c>
      <c r="F63" s="7" t="inlineStr">
        <is>
          <t>ساعات المحرّك</t>
        </is>
      </c>
      <c r="G63" s="7" t="n">
        <v>29</v>
      </c>
      <c r="H63" s="7" t="inlineStr">
        <is>
          <t>نعم</t>
        </is>
      </c>
      <c r="I63" s="7" t="n">
        <v>1</v>
      </c>
      <c r="J63" s="7" t="n">
        <v>2</v>
      </c>
      <c r="K63" s="7" t="n">
        <v>2</v>
      </c>
      <c r="L63" s="7" t="inlineStr">
        <is>
          <t>مطلوبة</t>
        </is>
      </c>
      <c r="M63" s="7" t="inlineStr">
        <is>
          <t>الفصلُ ٢ — سجلُّ الشاشات</t>
        </is>
      </c>
    </row>
    <row r="64">
      <c r="A64" s="7" t="n">
        <v>63</v>
      </c>
      <c r="B64" s="7" t="inlineStr">
        <is>
          <t>إدارة الأسطول</t>
        </is>
      </c>
      <c r="C64" s="7" t="inlineStr">
        <is>
          <t>risk_dept_flt.php</t>
        </is>
      </c>
      <c r="D64" s="7" t="inlineStr">
        <is>
          <t>مخاطر الأسطول</t>
        </is>
      </c>
      <c r="E64" s="7" t="inlineStr">
        <is>
          <t>مخاطرُ الإدارة</t>
        </is>
      </c>
      <c r="F64" s="7" t="inlineStr">
        <is>
          <t>مخاطرُ إدارتي</t>
        </is>
      </c>
      <c r="G64" s="7" t="n">
        <v>22</v>
      </c>
      <c r="H64" s="7" t="inlineStr">
        <is>
          <t>نعم</t>
        </is>
      </c>
      <c r="I64" s="7" t="n">
        <v>3</v>
      </c>
      <c r="J64" s="7" t="n">
        <v>1</v>
      </c>
      <c r="K64" s="7" t="n">
        <v>1</v>
      </c>
      <c r="L64" s="7" t="inlineStr">
        <is>
          <t>مطلوبة</t>
        </is>
      </c>
      <c r="M64" s="7" t="inlineStr">
        <is>
          <t>الفصلُ ٢ — سجلُّ الشاشات</t>
        </is>
      </c>
    </row>
    <row r="65">
      <c r="A65" s="7" t="n">
        <v>64</v>
      </c>
      <c r="B65" s="7" t="inlineStr">
        <is>
          <t>إدارة الأسطول</t>
        </is>
      </c>
      <c r="C65" s="7" t="inlineStr">
        <is>
          <t>equipment_sourcing.php</t>
        </is>
      </c>
      <c r="D65" s="7" t="inlineStr">
        <is>
          <t>مصدر المعدة ونمط تملّكها</t>
        </is>
      </c>
      <c r="E65" s="7" t="inlineStr">
        <is>
          <t>أولًا: إدخال الأصل والترميز</t>
        </is>
      </c>
      <c r="F65" s="7" t="inlineStr">
        <is>
          <t>مصدر المعدة ونمط تملّكها</t>
        </is>
      </c>
      <c r="G65" s="7" t="n">
        <v>25</v>
      </c>
      <c r="H65" s="7" t="inlineStr">
        <is>
          <t>نعم</t>
        </is>
      </c>
      <c r="I65" s="7" t="n">
        <v>1</v>
      </c>
      <c r="J65" s="7" t="n">
        <v>4</v>
      </c>
      <c r="K65" s="7" t="n">
        <v>7</v>
      </c>
      <c r="L65" s="7" t="inlineStr">
        <is>
          <t>مطلوبة</t>
        </is>
      </c>
      <c r="M65" s="7" t="inlineStr">
        <is>
          <t>الفصلُ ٢ — سجلُّ الشاشات</t>
        </is>
      </c>
    </row>
    <row r="66">
      <c r="A66" s="7" t="n">
        <v>65</v>
      </c>
      <c r="B66" s="7" t="inlineStr">
        <is>
          <t>إدارة الأسطول</t>
        </is>
      </c>
      <c r="C66" s="7" t="inlineStr">
        <is>
          <t>asset_recon.php</t>
        </is>
      </c>
      <c r="D66" s="7" t="inlineStr">
        <is>
          <t>مطابقة سجل الأصول بالتشغيل</t>
        </is>
      </c>
      <c r="E66" s="7" t="inlineStr">
        <is>
          <t>خامسًا: المطابقة والإهلاك</t>
        </is>
      </c>
      <c r="F66" s="7" t="inlineStr">
        <is>
          <t>مطابقة الأصول بالتشغيل</t>
        </is>
      </c>
      <c r="G66" s="7" t="n">
        <v>18</v>
      </c>
      <c r="H66" s="7" t="inlineStr">
        <is>
          <t>لا</t>
        </is>
      </c>
      <c r="I66" s="7" t="n">
        <v>1</v>
      </c>
      <c r="J66" s="7" t="n">
        <v>2</v>
      </c>
      <c r="K66" s="7" t="n">
        <v>0</v>
      </c>
      <c r="L66" s="7" t="inlineStr">
        <is>
          <t>غيرُ لازمة</t>
        </is>
      </c>
      <c r="M66" s="7" t="inlineStr">
        <is>
          <t>الفصلُ ٢ — سجلُّ الشاشات</t>
        </is>
      </c>
    </row>
    <row r="67">
      <c r="A67" s="7" t="n">
        <v>66</v>
      </c>
      <c r="B67" s="7" t="inlineStr">
        <is>
          <t>إدارة الأسطول</t>
        </is>
      </c>
      <c r="C67" s="7" t="inlineStr">
        <is>
          <t>fleet_owners.php</t>
        </is>
      </c>
      <c r="D67" s="7" t="inlineStr">
        <is>
          <t>ملّاك الأسطول</t>
        </is>
      </c>
      <c r="E67" s="7" t="inlineStr">
        <is>
          <t>رابعًا: توزيع الحصة على معداته</t>
        </is>
      </c>
      <c r="F67" s="7" t="inlineStr">
        <is>
          <t>معدات المورد ومالكوها</t>
        </is>
      </c>
      <c r="G67" s="7" t="n">
        <v>23</v>
      </c>
      <c r="H67" s="7" t="inlineStr">
        <is>
          <t>نعم</t>
        </is>
      </c>
      <c r="I67" s="7" t="n">
        <v>1</v>
      </c>
      <c r="J67" s="7" t="n">
        <v>2</v>
      </c>
      <c r="K67" s="7" t="n">
        <v>7</v>
      </c>
      <c r="L67" s="7" t="inlineStr">
        <is>
          <t>مطلوبة</t>
        </is>
      </c>
      <c r="M67" s="7" t="inlineStr">
        <is>
          <t>الفصلُ ٢ — سجلُّ الشاشات</t>
        </is>
      </c>
    </row>
    <row r="68">
      <c r="A68" s="7" t="n">
        <v>67</v>
      </c>
      <c r="B68" s="7" t="inlineStr">
        <is>
          <t>إدارة الأسطول</t>
        </is>
      </c>
      <c r="C68" s="7" t="inlineStr">
        <is>
          <t>equip_models.php</t>
        </is>
      </c>
      <c r="D68" s="7" t="inlineStr">
        <is>
          <t>موديلات المعدات ومواصفاتها</t>
        </is>
      </c>
      <c r="E68" s="7" t="inlineStr">
        <is>
          <t>ثانيًا: أمر العمل والتكليف</t>
        </is>
      </c>
      <c r="F68" s="7" t="inlineStr">
        <is>
          <t>المعدة وسجلها</t>
        </is>
      </c>
      <c r="G68" s="7" t="n">
        <v>18</v>
      </c>
      <c r="H68" s="7" t="inlineStr">
        <is>
          <t>لا</t>
        </is>
      </c>
      <c r="I68" s="7" t="n">
        <v>1</v>
      </c>
      <c r="J68" s="7" t="n">
        <v>1</v>
      </c>
      <c r="K68" s="7" t="n">
        <v>0</v>
      </c>
      <c r="L68" s="7" t="inlineStr">
        <is>
          <t>غيرُ لازمة</t>
        </is>
      </c>
      <c r="M68" s="7" t="inlineStr">
        <is>
          <t>الفصلُ ٢ — سجلُّ الشاشات</t>
        </is>
      </c>
    </row>
    <row r="69">
      <c r="A69" s="7" t="n">
        <v>68</v>
      </c>
      <c r="B69" s="7" t="inlineStr">
        <is>
          <t>إدارة الأسطول</t>
        </is>
      </c>
      <c r="C69" s="7" t="inlineStr">
        <is>
          <t>equip_docs.php</t>
        </is>
      </c>
      <c r="D69" s="7" t="inlineStr">
        <is>
          <t>وثائق المعدات والمشغّلين</t>
        </is>
      </c>
      <c r="E69" s="7" t="inlineStr">
        <is>
          <t>ثالثًا: تجهيز الموارد</t>
        </is>
      </c>
      <c r="F69" s="7" t="inlineStr">
        <is>
          <t>الجاهزية والوثائق</t>
        </is>
      </c>
      <c r="G69" s="7" t="n">
        <v>20</v>
      </c>
      <c r="H69" s="7" t="inlineStr">
        <is>
          <t>نعم</t>
        </is>
      </c>
      <c r="I69" s="7" t="n">
        <v>1</v>
      </c>
      <c r="J69" s="7" t="n">
        <v>5</v>
      </c>
      <c r="K69" s="7" t="n">
        <v>0</v>
      </c>
      <c r="L69" s="7" t="inlineStr">
        <is>
          <t>مطلوبة</t>
        </is>
      </c>
      <c r="M69" s="7" t="inlineStr">
        <is>
          <t>الفصلُ ٢ — سجلُّ الشاشات</t>
        </is>
      </c>
    </row>
    <row r="70">
      <c r="A70" s="7" t="n">
        <v>69</v>
      </c>
      <c r="B70" s="7" t="inlineStr">
        <is>
          <t>المالية والخزينة</t>
        </is>
      </c>
      <c r="C70" s="7" t="inlineStr">
        <is>
          <t>fx_rates.php</t>
        </is>
      </c>
      <c r="D70" s="7" t="inlineStr">
        <is>
          <t>أسعار الصرف</t>
        </is>
      </c>
      <c r="E70" s="7" t="inlineStr">
        <is>
          <t>خامسًا: الخزينة والمطابقة</t>
        </is>
      </c>
      <c r="F70" s="7" t="inlineStr">
        <is>
          <t>أسعار الصرف</t>
        </is>
      </c>
      <c r="G70" s="7" t="n">
        <v>21</v>
      </c>
      <c r="H70" s="7" t="inlineStr">
        <is>
          <t>نعم</t>
        </is>
      </c>
      <c r="I70" s="7" t="n">
        <v>1</v>
      </c>
      <c r="J70" s="7" t="n">
        <v>2</v>
      </c>
      <c r="K70" s="7" t="n">
        <v>5</v>
      </c>
      <c r="L70" s="7" t="inlineStr">
        <is>
          <t>مطلوبة</t>
        </is>
      </c>
      <c r="M70" s="7" t="inlineStr">
        <is>
          <t>الفصلُ ٢ — سجلُّ الشاشات</t>
        </is>
      </c>
    </row>
    <row r="71">
      <c r="A71" s="7" t="n">
        <v>70</v>
      </c>
      <c r="B71" s="7" t="inlineStr">
        <is>
          <t>المالية والخزينة</t>
        </is>
      </c>
      <c r="C71" s="7" t="inlineStr">
        <is>
          <t>period_close.php</t>
        </is>
      </c>
      <c r="D71" s="7" t="inlineStr">
        <is>
          <t>إقفال الفترة المحاسبية</t>
        </is>
      </c>
      <c r="E71" s="7" t="inlineStr">
        <is>
          <t>سابعًا: الإقفال والموازنة</t>
        </is>
      </c>
      <c r="F71" s="7" t="inlineStr">
        <is>
          <t>إقفال الفترة</t>
        </is>
      </c>
      <c r="G71" s="7" t="n">
        <v>25</v>
      </c>
      <c r="H71" s="7" t="inlineStr">
        <is>
          <t>نعم</t>
        </is>
      </c>
      <c r="I71" s="7" t="n">
        <v>1</v>
      </c>
      <c r="J71" s="7" t="n">
        <v>0</v>
      </c>
      <c r="K71" s="7" t="n">
        <v>1</v>
      </c>
      <c r="L71" s="7" t="inlineStr">
        <is>
          <t>مطلوبة</t>
        </is>
      </c>
      <c r="M71" s="7" t="inlineStr">
        <is>
          <t>الفصلُ ٢ — سجلُّ الشاشات</t>
        </is>
      </c>
    </row>
    <row r="72">
      <c r="A72" s="7" t="n">
        <v>71</v>
      </c>
      <c r="B72" s="7" t="inlineStr">
        <is>
          <t>المالية والخزينة</t>
        </is>
      </c>
      <c r="C72" s="7" t="inlineStr">
        <is>
          <t>cash_forecast.php</t>
        </is>
      </c>
      <c r="D72" s="7" t="inlineStr">
        <is>
          <t>التدفق النقدي والتنبؤ</t>
        </is>
      </c>
      <c r="E72" s="7" t="inlineStr">
        <is>
          <t>خامسًا: الخزينة والمطابقة</t>
        </is>
      </c>
      <c r="F72" s="7" t="inlineStr">
        <is>
          <t>التدفق النقدي</t>
        </is>
      </c>
      <c r="G72" s="7" t="n">
        <v>24</v>
      </c>
      <c r="H72" s="7" t="inlineStr">
        <is>
          <t>نعم</t>
        </is>
      </c>
      <c r="I72" s="7" t="n">
        <v>1</v>
      </c>
      <c r="J72" s="7" t="n">
        <v>3</v>
      </c>
      <c r="K72" s="7" t="n">
        <v>5</v>
      </c>
      <c r="L72" s="7" t="inlineStr">
        <is>
          <t>مطلوبة</t>
        </is>
      </c>
      <c r="M72" s="7" t="inlineStr">
        <is>
          <t>الفصلُ ٢ — سجلُّ الشاشات</t>
        </is>
      </c>
    </row>
    <row r="73">
      <c r="A73" s="7" t="n">
        <v>72</v>
      </c>
      <c r="B73" s="7" t="inlineStr">
        <is>
          <t>المالية والخزينة</t>
        </is>
      </c>
      <c r="C73" s="7" t="inlineStr">
        <is>
          <t>cost_report.php</t>
        </is>
      </c>
      <c r="D73" s="7" t="inlineStr">
        <is>
          <t>التكاليف والربحية بالمركز</t>
        </is>
      </c>
      <c r="E73" s="7" t="inlineStr">
        <is>
          <t>متابعة وتقارير المالية</t>
        </is>
      </c>
      <c r="F73" s="7" t="inlineStr">
        <is>
          <t>الهامش والتكلفة</t>
        </is>
      </c>
      <c r="G73" s="7" t="n">
        <v>23</v>
      </c>
      <c r="H73" s="7" t="inlineStr">
        <is>
          <t>نعم</t>
        </is>
      </c>
      <c r="I73" s="7" t="n">
        <v>1</v>
      </c>
      <c r="J73" s="7" t="n">
        <v>2</v>
      </c>
      <c r="K73" s="7" t="n">
        <v>8</v>
      </c>
      <c r="L73" s="7" t="inlineStr">
        <is>
          <t>مطلوبة</t>
        </is>
      </c>
      <c r="M73" s="7" t="inlineStr">
        <is>
          <t>الفصلُ ٢ — سجلُّ الشاشات</t>
        </is>
      </c>
    </row>
    <row r="74">
      <c r="A74" s="7" t="n">
        <v>73</v>
      </c>
      <c r="B74" s="7" t="inlineStr">
        <is>
          <t>المالية والخزينة</t>
        </is>
      </c>
      <c r="C74" s="7" t="inlineStr">
        <is>
          <t>treasury.php</t>
        </is>
      </c>
      <c r="D74" s="7" t="inlineStr">
        <is>
          <t>الخزينة والصناديق</t>
        </is>
      </c>
      <c r="E74" s="7" t="inlineStr">
        <is>
          <t>خامسًا: الخزينة والمطابقة</t>
        </is>
      </c>
      <c r="F74" s="7" t="inlineStr">
        <is>
          <t>الخزينة</t>
        </is>
      </c>
      <c r="G74" s="7" t="n">
        <v>29</v>
      </c>
      <c r="H74" s="7" t="inlineStr">
        <is>
          <t>نعم</t>
        </is>
      </c>
      <c r="I74" s="7" t="n">
        <v>1</v>
      </c>
      <c r="J74" s="7" t="n">
        <v>0</v>
      </c>
      <c r="K74" s="7" t="n">
        <v>5</v>
      </c>
      <c r="L74" s="7" t="inlineStr">
        <is>
          <t>مطلوبة</t>
        </is>
      </c>
      <c r="M74" s="7" t="inlineStr">
        <is>
          <t>الفصلُ ٢ — سجلُّ الشاشات</t>
        </is>
      </c>
    </row>
    <row r="75">
      <c r="A75" s="7" t="n">
        <v>74</v>
      </c>
      <c r="B75" s="7" t="inlineStr">
        <is>
          <t>المالية والخزينة</t>
        </is>
      </c>
      <c r="C75" s="7" t="inlineStr">
        <is>
          <t>tax_invoices.php</t>
        </is>
      </c>
      <c r="D75" s="7" t="inlineStr">
        <is>
          <t>الفاتورة الضريبية والإقرارات</t>
        </is>
      </c>
      <c r="E75" s="7" t="inlineStr">
        <is>
          <t>سادسًا: القيود والدفاتر</t>
        </is>
      </c>
      <c r="F75" s="7" t="inlineStr">
        <is>
          <t>الضرائب والإقرارات</t>
        </is>
      </c>
      <c r="G75" s="7" t="n">
        <v>27</v>
      </c>
      <c r="H75" s="7" t="inlineStr">
        <is>
          <t>نعم</t>
        </is>
      </c>
      <c r="I75" s="7" t="n">
        <v>1</v>
      </c>
      <c r="J75" s="7" t="n">
        <v>2</v>
      </c>
      <c r="K75" s="7" t="n">
        <v>3</v>
      </c>
      <c r="L75" s="7" t="inlineStr">
        <is>
          <t>مطلوبة</t>
        </is>
      </c>
      <c r="M75" s="7" t="inlineStr">
        <is>
          <t>الفصلُ ٢ — سجلُّ الشاشات</t>
        </is>
      </c>
    </row>
    <row r="76">
      <c r="A76" s="7" t="n">
        <v>75</v>
      </c>
      <c r="B76" s="7" t="inlineStr">
        <is>
          <t>المالية والخزينة</t>
        </is>
      </c>
      <c r="C76" s="7" t="inlineStr">
        <is>
          <t>fin_statements.php</t>
        </is>
      </c>
      <c r="D76" s="7" t="inlineStr">
        <is>
          <t>القوائم المالية</t>
        </is>
      </c>
      <c r="E76" s="7" t="inlineStr">
        <is>
          <t>سادسًا: الرقابة العليا</t>
        </is>
      </c>
      <c r="F76" s="7" t="inlineStr">
        <is>
          <t>الأداء المالي</t>
        </is>
      </c>
      <c r="G76" s="7" t="n">
        <v>27</v>
      </c>
      <c r="H76" s="7" t="inlineStr">
        <is>
          <t>نعم</t>
        </is>
      </c>
      <c r="I76" s="7" t="n">
        <v>1</v>
      </c>
      <c r="J76" s="7" t="n">
        <v>1</v>
      </c>
      <c r="K76" s="7" t="n">
        <v>5</v>
      </c>
      <c r="L76" s="7" t="inlineStr">
        <is>
          <t>مطلوبة</t>
        </is>
      </c>
      <c r="M76" s="7" t="inlineStr">
        <is>
          <t>الفصلُ ٢ — سجلُّ الشاشات</t>
        </is>
      </c>
    </row>
    <row r="77">
      <c r="A77" s="16" t="n">
        <v>76</v>
      </c>
      <c r="B77" s="16" t="inlineStr">
        <is>
          <t>المالية والخزينة</t>
        </is>
      </c>
      <c r="C77" s="16" t="inlineStr">
        <is>
          <t>journal.php</t>
        </is>
      </c>
      <c r="D77" s="16" t="inlineStr">
        <is>
          <t>القيود اليومية</t>
        </is>
      </c>
      <c r="E77" s="16" t="inlineStr">
        <is>
          <t>سادسًا: القيود والدفاتر</t>
        </is>
      </c>
      <c r="F77" s="16" t="inlineStr">
        <is>
          <t>القيود</t>
        </is>
      </c>
      <c r="G77" s="16" t="n">
        <v>40</v>
      </c>
      <c r="H77" s="16" t="inlineStr">
        <is>
          <t>نعم</t>
        </is>
      </c>
      <c r="I77" s="16" t="n">
        <v>1</v>
      </c>
      <c r="J77" s="16" t="n">
        <v>0</v>
      </c>
      <c r="K77" s="16" t="n">
        <v>4</v>
      </c>
      <c r="L77" s="16" t="inlineStr">
        <is>
          <t>مطلوبة</t>
        </is>
      </c>
      <c r="M77" s="16" t="inlineStr">
        <is>
          <t>الفصلُ ٢ — سجلُّ الشاشات</t>
        </is>
      </c>
    </row>
    <row r="78">
      <c r="A78" s="7" t="n">
        <v>77</v>
      </c>
      <c r="B78" s="7" t="inlineStr">
        <is>
          <t>المالية والخزينة</t>
        </is>
      </c>
      <c r="C78" s="7" t="inlineStr">
        <is>
          <t>risk_dept_fin.php</t>
        </is>
      </c>
      <c r="D78" s="7" t="inlineStr">
        <is>
          <t>المخاطر المالية</t>
        </is>
      </c>
      <c r="E78" s="7" t="inlineStr">
        <is>
          <t>مخاطرُ الإدارة</t>
        </is>
      </c>
      <c r="F78" s="7" t="inlineStr">
        <is>
          <t>مخاطرُ إدارتي</t>
        </is>
      </c>
      <c r="G78" s="7" t="n">
        <v>22</v>
      </c>
      <c r="H78" s="7" t="inlineStr">
        <is>
          <t>نعم</t>
        </is>
      </c>
      <c r="I78" s="7" t="n">
        <v>3</v>
      </c>
      <c r="J78" s="7" t="n">
        <v>1</v>
      </c>
      <c r="K78" s="7" t="n">
        <v>1</v>
      </c>
      <c r="L78" s="7" t="inlineStr">
        <is>
          <t>مطلوبة</t>
        </is>
      </c>
      <c r="M78" s="7" t="inlineStr">
        <is>
          <t>الفصلُ ٢ — سجلُّ الشاشات</t>
        </is>
      </c>
    </row>
    <row r="79">
      <c r="A79" s="7" t="n">
        <v>78</v>
      </c>
      <c r="B79" s="7" t="inlineStr">
        <is>
          <t>المالية والخزينة</t>
        </is>
      </c>
      <c r="C79" s="7" t="inlineStr">
        <is>
          <t>bank_recon.php</t>
        </is>
      </c>
      <c r="D79" s="7" t="inlineStr">
        <is>
          <t>المطابقة البنكية</t>
        </is>
      </c>
      <c r="E79" s="7" t="inlineStr">
        <is>
          <t>خامسًا: الخزينة والمطابقة</t>
        </is>
      </c>
      <c r="F79" s="7" t="inlineStr">
        <is>
          <t>المطابقة البنكية</t>
        </is>
      </c>
      <c r="G79" s="7" t="n">
        <v>22</v>
      </c>
      <c r="H79" s="7" t="inlineStr">
        <is>
          <t>نعم</t>
        </is>
      </c>
      <c r="I79" s="7" t="n">
        <v>1</v>
      </c>
      <c r="J79" s="7" t="n">
        <v>0</v>
      </c>
      <c r="K79" s="7" t="n">
        <v>7</v>
      </c>
      <c r="L79" s="7" t="inlineStr">
        <is>
          <t>مطلوبة</t>
        </is>
      </c>
      <c r="M79" s="7" t="inlineStr">
        <is>
          <t>الفصلُ ٢ — سجلُّ الشاشات</t>
        </is>
      </c>
    </row>
    <row r="80">
      <c r="A80" s="7" t="n">
        <v>79</v>
      </c>
      <c r="B80" s="7" t="inlineStr">
        <is>
          <t>المالية والخزينة</t>
        </is>
      </c>
      <c r="C80" s="7" t="inlineStr">
        <is>
          <t>budget_master.php</t>
        </is>
      </c>
      <c r="D80" s="7" t="inlineStr">
        <is>
          <t>الموازنة العامة</t>
        </is>
      </c>
      <c r="E80" s="7" t="inlineStr">
        <is>
          <t>أولًا: نماذج العمل والحدود</t>
        </is>
      </c>
      <c r="F80" s="7" t="inlineStr">
        <is>
          <t>الموازنة العامة</t>
        </is>
      </c>
      <c r="G80" s="7" t="n">
        <v>22</v>
      </c>
      <c r="H80" s="7" t="inlineStr">
        <is>
          <t>نعم</t>
        </is>
      </c>
      <c r="I80" s="7" t="n">
        <v>2</v>
      </c>
      <c r="J80" s="7" t="n">
        <v>1</v>
      </c>
      <c r="K80" s="7" t="n">
        <v>1</v>
      </c>
      <c r="L80" s="7" t="inlineStr">
        <is>
          <t>مطلوبة</t>
        </is>
      </c>
      <c r="M80" s="7" t="inlineStr">
        <is>
          <t>الفصلُ ٢ — سجلُّ الشاشات</t>
        </is>
      </c>
    </row>
    <row r="81">
      <c r="A81" s="7" t="n">
        <v>80</v>
      </c>
      <c r="B81" s="7" t="inlineStr">
        <is>
          <t>المالية والخزينة</t>
        </is>
      </c>
      <c r="C81" s="7" t="inlineStr">
        <is>
          <t>effect_map.php</t>
        </is>
      </c>
      <c r="D81" s="7" t="inlineStr">
        <is>
          <t>تتبّع الأثر من الواقعة إلى القيد</t>
        </is>
      </c>
      <c r="E81" s="7" t="inlineStr">
        <is>
          <t>متابعة وتقارير المالية</t>
        </is>
      </c>
      <c r="F81" s="7" t="inlineStr">
        <is>
          <t>سجل الحركة المالية</t>
        </is>
      </c>
      <c r="G81" s="7" t="n">
        <v>19</v>
      </c>
      <c r="H81" s="7" t="inlineStr">
        <is>
          <t>لا</t>
        </is>
      </c>
      <c r="I81" s="7" t="n">
        <v>1</v>
      </c>
      <c r="J81" s="7" t="n">
        <v>7</v>
      </c>
      <c r="K81" s="7" t="n">
        <v>5</v>
      </c>
      <c r="L81" s="7" t="inlineStr">
        <is>
          <t>غيرُ لازمة</t>
        </is>
      </c>
      <c r="M81" s="7" t="inlineStr">
        <is>
          <t>الفصلُ ٢ — سجلُّ الشاشات</t>
        </is>
      </c>
    </row>
    <row r="82">
      <c r="A82" s="16" t="n">
        <v>81</v>
      </c>
      <c r="B82" s="16" t="inlineStr">
        <is>
          <t>المالية والخزينة</t>
        </is>
      </c>
      <c r="C82" s="16" t="inlineStr">
        <is>
          <t>entitlement.php</t>
        </is>
      </c>
      <c r="D82" s="16" t="inlineStr">
        <is>
          <t>توليد المستحق من العمل المعتمد</t>
        </is>
      </c>
      <c r="E82" s="16" t="inlineStr">
        <is>
          <t>خامسًا: الأداء والاستحقاق</t>
        </is>
      </c>
      <c r="F82" s="16" t="inlineStr">
        <is>
          <t>أحكام المشغّل</t>
        </is>
      </c>
      <c r="G82" s="16" t="n">
        <v>31</v>
      </c>
      <c r="H82" s="16" t="inlineStr">
        <is>
          <t>نعم</t>
        </is>
      </c>
      <c r="I82" s="16" t="n">
        <v>1</v>
      </c>
      <c r="J82" s="16" t="n">
        <v>4</v>
      </c>
      <c r="K82" s="16" t="n">
        <v>5</v>
      </c>
      <c r="L82" s="16" t="inlineStr">
        <is>
          <t>مطلوبة</t>
        </is>
      </c>
      <c r="M82" s="16" t="inlineStr">
        <is>
          <t>الفصلُ ٢ — سجلُّ الشاشات</t>
        </is>
      </c>
    </row>
    <row r="83">
      <c r="A83" s="7" t="n">
        <v>82</v>
      </c>
      <c r="B83" s="7" t="inlineStr">
        <is>
          <t>المالية والخزينة</t>
        </is>
      </c>
      <c r="C83" s="7" t="inlineStr">
        <is>
          <t>gov_dept_fin.php</t>
        </is>
      </c>
      <c r="D83" s="7" t="inlineStr">
        <is>
          <t>حوكمة المالية والخزينة</t>
        </is>
      </c>
      <c r="E83" s="7" t="inlineStr">
        <is>
          <t>—</t>
        </is>
      </c>
      <c r="F83" s="7" t="inlineStr">
        <is>
          <t>—</t>
        </is>
      </c>
      <c r="G83" s="7" t="n">
        <v>15</v>
      </c>
      <c r="H83" s="7" t="inlineStr">
        <is>
          <t>لا</t>
        </is>
      </c>
      <c r="I83" s="7" t="n">
        <v>2</v>
      </c>
      <c r="J83" s="7" t="n">
        <v>1</v>
      </c>
      <c r="K83" s="7" t="n">
        <v>1</v>
      </c>
      <c r="L83" s="7" t="inlineStr">
        <is>
          <t>غيرُ لازمة</t>
        </is>
      </c>
      <c r="M83" s="7" t="inlineStr">
        <is>
          <t>الفصلُ ٢ — سجلُّ الشاشات</t>
        </is>
      </c>
    </row>
    <row r="84">
      <c r="A84" s="7" t="n">
        <v>83</v>
      </c>
      <c r="B84" s="7" t="inlineStr">
        <is>
          <t>المالية والخزينة</t>
        </is>
      </c>
      <c r="C84" s="7" t="inlineStr">
        <is>
          <t>coa.php</t>
        </is>
      </c>
      <c r="D84" s="7" t="inlineStr">
        <is>
          <t>دليل الحسابات ومراكز التكلفة</t>
        </is>
      </c>
      <c r="E84" s="7" t="inlineStr">
        <is>
          <t>سادسًا: القيود والدفاتر</t>
        </is>
      </c>
      <c r="F84" s="7" t="inlineStr">
        <is>
          <t>دليل الحسابات</t>
        </is>
      </c>
      <c r="G84" s="7" t="n">
        <v>20</v>
      </c>
      <c r="H84" s="7" t="inlineStr">
        <is>
          <t>نعم</t>
        </is>
      </c>
      <c r="I84" s="7" t="n">
        <v>1</v>
      </c>
      <c r="J84" s="7" t="n">
        <v>1</v>
      </c>
      <c r="K84" s="7" t="n">
        <v>7</v>
      </c>
      <c r="L84" s="7" t="inlineStr">
        <is>
          <t>مطلوبة</t>
        </is>
      </c>
      <c r="M84" s="7" t="inlineStr">
        <is>
          <t>الفصلُ ٢ — سجلُّ الشاشات</t>
        </is>
      </c>
    </row>
    <row r="85">
      <c r="A85" s="16" t="n">
        <v>84</v>
      </c>
      <c r="B85" s="16" t="inlineStr">
        <is>
          <t>المالية والخزينة</t>
        </is>
      </c>
      <c r="C85" s="16" t="inlineStr">
        <is>
          <t>receivables.php</t>
        </is>
      </c>
      <c r="D85" s="16" t="inlineStr">
        <is>
          <t>ذمم العملاء وأعمارها</t>
        </is>
      </c>
      <c r="E85" s="16" t="inlineStr">
        <is>
          <t>سادسًا: المستخلص والمطالبة</t>
        </is>
      </c>
      <c r="F85" s="16" t="inlineStr">
        <is>
          <t>الذمم وكشف الحساب</t>
        </is>
      </c>
      <c r="G85" s="16" t="n">
        <v>31</v>
      </c>
      <c r="H85" s="16" t="inlineStr">
        <is>
          <t>نعم</t>
        </is>
      </c>
      <c r="I85" s="16" t="n">
        <v>2</v>
      </c>
      <c r="J85" s="16" t="n">
        <v>1</v>
      </c>
      <c r="K85" s="16" t="n">
        <v>5</v>
      </c>
      <c r="L85" s="16" t="inlineStr">
        <is>
          <t>مطلوبة</t>
        </is>
      </c>
      <c r="M85" s="16" t="inlineStr">
        <is>
          <t>الفصلُ ٢ — سجلُّ الشاشات</t>
        </is>
      </c>
    </row>
    <row r="86">
      <c r="A86" s="7" t="n">
        <v>85</v>
      </c>
      <c r="B86" s="7" t="inlineStr">
        <is>
          <t>المالية والخزينة</t>
        </is>
      </c>
      <c r="C86" s="7" t="inlineStr">
        <is>
          <t>payables.php</t>
        </is>
      </c>
      <c r="D86" s="7" t="inlineStr">
        <is>
          <t>ذمم الموردين والمستحقات</t>
        </is>
      </c>
      <c r="E86" s="7" t="inlineStr">
        <is>
          <t>سادسًا: التسوية والدفع</t>
        </is>
      </c>
      <c r="F86" s="7" t="inlineStr">
        <is>
          <t>الذمم وطلب الدفع</t>
        </is>
      </c>
      <c r="G86" s="7" t="n">
        <v>27</v>
      </c>
      <c r="H86" s="7" t="inlineStr">
        <is>
          <t>نعم</t>
        </is>
      </c>
      <c r="I86" s="7" t="n">
        <v>1</v>
      </c>
      <c r="J86" s="7" t="n">
        <v>2</v>
      </c>
      <c r="K86" s="7" t="n">
        <v>4</v>
      </c>
      <c r="L86" s="7" t="inlineStr">
        <is>
          <t>مطلوبة</t>
        </is>
      </c>
      <c r="M86" s="7" t="inlineStr">
        <is>
          <t>الفصلُ ٢ — سجلُّ الشاشات</t>
        </is>
      </c>
    </row>
    <row r="87">
      <c r="A87" s="7" t="n">
        <v>86</v>
      </c>
      <c r="B87" s="7" t="inlineStr">
        <is>
          <t>المالية والخزينة</t>
        </is>
      </c>
      <c r="C87" s="7" t="inlineStr">
        <is>
          <t>cycle_time.php</t>
        </is>
      </c>
      <c r="D87" s="7" t="inlineStr">
        <is>
          <t>زمن دورة الطلبات</t>
        </is>
      </c>
      <c r="E87" s="7" t="inlineStr">
        <is>
          <t>متابعة وتقارير المالية</t>
        </is>
      </c>
      <c r="F87" s="7" t="inlineStr">
        <is>
          <t>الانحراف وزمن الدورة</t>
        </is>
      </c>
      <c r="G87" s="7" t="n">
        <v>25</v>
      </c>
      <c r="H87" s="7" t="inlineStr">
        <is>
          <t>نعم</t>
        </is>
      </c>
      <c r="I87" s="7" t="n">
        <v>1</v>
      </c>
      <c r="J87" s="7" t="n">
        <v>6</v>
      </c>
      <c r="K87" s="7" t="n">
        <v>2</v>
      </c>
      <c r="L87" s="7" t="inlineStr">
        <is>
          <t>مطلوبة</t>
        </is>
      </c>
      <c r="M87" s="7" t="inlineStr">
        <is>
          <t>الفصلُ ٢ — سجلُّ الشاشات</t>
        </is>
      </c>
    </row>
    <row r="88">
      <c r="A88" s="16" t="n">
        <v>87</v>
      </c>
      <c r="B88" s="16" t="inlineStr">
        <is>
          <t>المالية والخزينة</t>
        </is>
      </c>
      <c r="C88" s="16" t="inlineStr">
        <is>
          <t>payments.php</t>
        </is>
      </c>
      <c r="D88" s="16" t="inlineStr">
        <is>
          <t>طلبات الدفع والسداد</t>
        </is>
      </c>
      <c r="E88" s="16" t="inlineStr">
        <is>
          <t>طلبات التشغيل</t>
        </is>
      </c>
      <c r="F88" s="16" t="inlineStr">
        <is>
          <t>الشراء والترحيل والدفع</t>
        </is>
      </c>
      <c r="G88" s="16" t="n">
        <v>38</v>
      </c>
      <c r="H88" s="16" t="inlineStr">
        <is>
          <t>نعم</t>
        </is>
      </c>
      <c r="I88" s="16" t="n">
        <v>2</v>
      </c>
      <c r="J88" s="16" t="n">
        <v>7</v>
      </c>
      <c r="K88" s="16" t="n">
        <v>5</v>
      </c>
      <c r="L88" s="16" t="inlineStr">
        <is>
          <t>مطلوبة</t>
        </is>
      </c>
      <c r="M88" s="16" t="inlineStr">
        <is>
          <t>الفصلُ ٢ — سجلُّ الشاشات</t>
        </is>
      </c>
    </row>
    <row r="89">
      <c r="A89" s="7" t="n">
        <v>88</v>
      </c>
      <c r="B89" s="7" t="inlineStr">
        <is>
          <t>المالية والخزينة</t>
        </is>
      </c>
      <c r="C89" s="7" t="inlineStr">
        <is>
          <t>entitlement_gate.php</t>
        </is>
      </c>
      <c r="D89" s="7" t="inlineStr">
        <is>
          <t>فحص شروط الاستحقاق</t>
        </is>
      </c>
      <c r="E89" s="7" t="inlineStr">
        <is>
          <t>أولًا: تحويل العمل إلى مستحق</t>
        </is>
      </c>
      <c r="F89" s="7" t="inlineStr">
        <is>
          <t>بوابة الاستحقاق</t>
        </is>
      </c>
      <c r="G89" s="7" t="n">
        <v>26</v>
      </c>
      <c r="H89" s="7" t="inlineStr">
        <is>
          <t>نعم</t>
        </is>
      </c>
      <c r="I89" s="7" t="n">
        <v>1</v>
      </c>
      <c r="J89" s="7" t="n">
        <v>4</v>
      </c>
      <c r="K89" s="7" t="n">
        <v>2</v>
      </c>
      <c r="L89" s="7" t="inlineStr">
        <is>
          <t>مطلوبة</t>
        </is>
      </c>
      <c r="M89" s="7" t="inlineStr">
        <is>
          <t>الفصلُ ٢ — سجلُّ الشاشات</t>
        </is>
      </c>
    </row>
    <row r="90">
      <c r="A90" s="16" t="n">
        <v>89</v>
      </c>
      <c r="B90" s="16" t="inlineStr">
        <is>
          <t>المالية والخزينة</t>
        </is>
      </c>
      <c r="C90" s="16" t="inlineStr">
        <is>
          <t>invoices.php</t>
        </is>
      </c>
      <c r="D90" s="16" t="inlineStr">
        <is>
          <t>فواتير العملاء</t>
        </is>
      </c>
      <c r="E90" s="16" t="inlineStr">
        <is>
          <t>ثانيًا: الإيراد والفوترة</t>
        </is>
      </c>
      <c r="F90" s="16" t="inlineStr">
        <is>
          <t>المستخلصات والفواتير</t>
        </is>
      </c>
      <c r="G90" s="16" t="n">
        <v>34</v>
      </c>
      <c r="H90" s="16" t="inlineStr">
        <is>
          <t>نعم</t>
        </is>
      </c>
      <c r="I90" s="16" t="n">
        <v>1</v>
      </c>
      <c r="J90" s="16" t="n">
        <v>1</v>
      </c>
      <c r="K90" s="16" t="n">
        <v>4</v>
      </c>
      <c r="L90" s="16" t="inlineStr">
        <is>
          <t>مطلوبة</t>
        </is>
      </c>
      <c r="M90" s="16" t="inlineStr">
        <is>
          <t>الفصلُ ٢ — سجلُّ الشاشات</t>
        </is>
      </c>
    </row>
    <row r="91">
      <c r="A91" s="7" t="n">
        <v>90</v>
      </c>
      <c r="B91" s="7" t="inlineStr">
        <is>
          <t>المالية والخزينة</t>
        </is>
      </c>
      <c r="C91" s="7" t="inlineStr">
        <is>
          <t>routing_admin.php</t>
        </is>
      </c>
      <c r="D91" s="7" t="inlineStr">
        <is>
          <t>قواعد توجيه الطلبات المالية</t>
        </is>
      </c>
      <c r="E91" s="7" t="inlineStr">
        <is>
          <t>إعدادات المالية</t>
        </is>
      </c>
      <c r="F91" s="7" t="inlineStr">
        <is>
          <t>قواعد التوجيه</t>
        </is>
      </c>
      <c r="G91" s="7" t="n">
        <v>25</v>
      </c>
      <c r="H91" s="7" t="inlineStr">
        <is>
          <t>نعم</t>
        </is>
      </c>
      <c r="I91" s="7" t="n">
        <v>1</v>
      </c>
      <c r="J91" s="7" t="n">
        <v>1</v>
      </c>
      <c r="K91" s="7" t="n">
        <v>4</v>
      </c>
      <c r="L91" s="7" t="inlineStr">
        <is>
          <t>مطلوبة</t>
        </is>
      </c>
      <c r="M91" s="7" t="inlineStr">
        <is>
          <t>الفصلُ ٢ — سجلُّ الشاشات</t>
        </is>
      </c>
    </row>
    <row r="92">
      <c r="A92" s="7" t="n">
        <v>91</v>
      </c>
      <c r="B92" s="7" t="inlineStr">
        <is>
          <t>المالية والخزينة</t>
        </is>
      </c>
      <c r="C92" s="7" t="inlineStr">
        <is>
          <t>client_statement.php</t>
        </is>
      </c>
      <c r="D92" s="7" t="inlineStr">
        <is>
          <t>كشف حساب العميل</t>
        </is>
      </c>
      <c r="E92" s="7" t="inlineStr">
        <is>
          <t>أولًا: العميل والفرصة</t>
        </is>
      </c>
      <c r="F92" s="7" t="inlineStr">
        <is>
          <t>العملاء</t>
        </is>
      </c>
      <c r="G92" s="7" t="n">
        <v>28</v>
      </c>
      <c r="H92" s="7" t="inlineStr">
        <is>
          <t>نعم</t>
        </is>
      </c>
      <c r="I92" s="7" t="n">
        <v>1</v>
      </c>
      <c r="J92" s="7" t="n">
        <v>1</v>
      </c>
      <c r="K92" s="7" t="n">
        <v>4</v>
      </c>
      <c r="L92" s="7" t="inlineStr">
        <is>
          <t>مطلوبة</t>
        </is>
      </c>
      <c r="M92" s="7" t="inlineStr">
        <is>
          <t>الفصلُ ٢ — سجلُّ الشاشات</t>
        </is>
      </c>
    </row>
    <row r="93">
      <c r="A93" s="7" t="n">
        <v>92</v>
      </c>
      <c r="B93" s="7" t="inlineStr">
        <is>
          <t>المالية والخزينة</t>
        </is>
      </c>
      <c r="C93" s="7" t="inlineStr">
        <is>
          <t>variance.php</t>
        </is>
      </c>
      <c r="D93" s="7" t="inlineStr">
        <is>
          <t>متابعة انحراف المنفَّذ عن المخطط</t>
        </is>
      </c>
      <c r="E93" s="7" t="inlineStr">
        <is>
          <t>رابعًا: متابعة الانحراف</t>
        </is>
      </c>
      <c r="F93" s="7" t="inlineStr">
        <is>
          <t>الانحراف والهامش</t>
        </is>
      </c>
      <c r="G93" s="7" t="n">
        <v>18</v>
      </c>
      <c r="H93" s="7" t="inlineStr">
        <is>
          <t>لا</t>
        </is>
      </c>
      <c r="I93" s="7" t="n">
        <v>1</v>
      </c>
      <c r="J93" s="7" t="n">
        <v>2</v>
      </c>
      <c r="K93" s="7" t="n">
        <v>1</v>
      </c>
      <c r="L93" s="7" t="inlineStr">
        <is>
          <t>غيرُ لازمة</t>
        </is>
      </c>
      <c r="M93" s="7" t="inlineStr">
        <is>
          <t>الفصلُ ٢ — سجلُّ الشاشات</t>
        </is>
      </c>
    </row>
    <row r="94">
      <c r="A94" s="7" t="n">
        <v>93</v>
      </c>
      <c r="B94" s="7" t="inlineStr">
        <is>
          <t>المالية والخزينة</t>
        </is>
      </c>
      <c r="C94" s="7" t="inlineStr">
        <is>
          <t>maint_provision.php</t>
        </is>
      </c>
      <c r="D94" s="7" t="inlineStr">
        <is>
          <t>مخصص الصيانة والعمرات</t>
        </is>
      </c>
      <c r="E94" s="7" t="inlineStr">
        <is>
          <t>سابعًا: الإقفال والموازنة</t>
        </is>
      </c>
      <c r="F94" s="7" t="inlineStr">
        <is>
          <t>مخصص الصيانة</t>
        </is>
      </c>
      <c r="G94" s="7" t="n">
        <v>29</v>
      </c>
      <c r="H94" s="7" t="inlineStr">
        <is>
          <t>نعم</t>
        </is>
      </c>
      <c r="I94" s="7" t="n">
        <v>1</v>
      </c>
      <c r="J94" s="7" t="n">
        <v>2</v>
      </c>
      <c r="K94" s="7" t="n">
        <v>4</v>
      </c>
      <c r="L94" s="7" t="inlineStr">
        <is>
          <t>مطلوبة</t>
        </is>
      </c>
      <c r="M94" s="7" t="inlineStr">
        <is>
          <t>الفصلُ ٢ — سجلُّ الشاشات</t>
        </is>
      </c>
    </row>
    <row r="95">
      <c r="A95" s="7" t="n">
        <v>94</v>
      </c>
      <c r="B95" s="7" t="inlineStr">
        <is>
          <t>المالية والخزينة</t>
        </is>
      </c>
      <c r="C95" s="7" t="inlineStr">
        <is>
          <t>accountant_desk.php</t>
        </is>
      </c>
      <c r="D95" s="7" t="inlineStr">
        <is>
          <t>مهام المحاسب اليومية</t>
        </is>
      </c>
      <c r="E95" s="7" t="inlineStr">
        <is>
          <t>سادسًا: القيود والدفاتر</t>
        </is>
      </c>
      <c r="F95" s="7" t="inlineStr">
        <is>
          <t>مكتب المحاسب</t>
        </is>
      </c>
      <c r="G95" s="7" t="n">
        <v>15</v>
      </c>
      <c r="H95" s="7" t="inlineStr">
        <is>
          <t>لا</t>
        </is>
      </c>
      <c r="I95" s="7" t="n">
        <v>1</v>
      </c>
      <c r="J95" s="7" t="n">
        <v>0</v>
      </c>
      <c r="K95" s="7" t="n">
        <v>0</v>
      </c>
      <c r="L95" s="7" t="inlineStr">
        <is>
          <t>غيرُ لازمة</t>
        </is>
      </c>
      <c r="M95" s="7" t="inlineStr">
        <is>
          <t>الفصلُ ٢ — سجلُّ الشاشات</t>
        </is>
      </c>
    </row>
    <row r="96">
      <c r="A96" s="7" t="n">
        <v>95</v>
      </c>
      <c r="B96" s="7" t="inlineStr">
        <is>
          <t>المالية والخزينة</t>
        </is>
      </c>
      <c r="C96" s="7" t="inlineStr">
        <is>
          <t>budget_dept.php</t>
        </is>
      </c>
      <c r="D96" s="7" t="inlineStr">
        <is>
          <t>ميزانية إدارتي</t>
        </is>
      </c>
      <c r="E96" s="7" t="inlineStr">
        <is>
          <t>سابعًا: إقفال اليوم</t>
        </is>
      </c>
      <c r="F96" s="7" t="inlineStr">
        <is>
          <t>الميزانية والإنجاز</t>
        </is>
      </c>
      <c r="G96" s="7" t="n">
        <v>19</v>
      </c>
      <c r="H96" s="7" t="inlineStr">
        <is>
          <t>لا</t>
        </is>
      </c>
      <c r="I96" s="7" t="n">
        <v>1</v>
      </c>
      <c r="J96" s="7" t="n">
        <v>14</v>
      </c>
      <c r="K96" s="7" t="n">
        <v>2</v>
      </c>
      <c r="L96" s="7" t="inlineStr">
        <is>
          <t>غيرُ لازمة</t>
        </is>
      </c>
      <c r="M96" s="7" t="inlineStr">
        <is>
          <t>الفصلُ ٢ — سجلُّ الشاشات</t>
        </is>
      </c>
    </row>
    <row r="97">
      <c r="A97" s="7" t="n">
        <v>96</v>
      </c>
      <c r="B97" s="7" t="inlineStr">
        <is>
          <t>المالية والخزينة</t>
        </is>
      </c>
      <c r="C97" s="7" t="inlineStr">
        <is>
          <t>margin.php</t>
        </is>
      </c>
      <c r="D97" s="7" t="inlineStr">
        <is>
          <t>هامش الربح للعقد والواقعة</t>
        </is>
      </c>
      <c r="E97" s="7" t="inlineStr">
        <is>
          <t>سادسًا: الرقابة العليا</t>
        </is>
      </c>
      <c r="F97" s="7" t="inlineStr">
        <is>
          <t>الأداء المالي</t>
        </is>
      </c>
      <c r="G97" s="7" t="n">
        <v>26</v>
      </c>
      <c r="H97" s="7" t="inlineStr">
        <is>
          <t>نعم</t>
        </is>
      </c>
      <c r="I97" s="7" t="n">
        <v>2</v>
      </c>
      <c r="J97" s="7" t="n">
        <v>1</v>
      </c>
      <c r="K97" s="7" t="n">
        <v>11</v>
      </c>
      <c r="L97" s="7" t="inlineStr">
        <is>
          <t>مطلوبة</t>
        </is>
      </c>
      <c r="M97" s="7" t="inlineStr">
        <is>
          <t>الفصلُ ٢ — سجلُّ الشاشات</t>
        </is>
      </c>
    </row>
    <row r="98">
      <c r="A98" s="7" t="n">
        <v>97</v>
      </c>
      <c r="B98" s="7" t="inlineStr">
        <is>
          <t>التمويل والملكية</t>
        </is>
      </c>
      <c r="C98" s="7" t="inlineStr">
        <is>
          <t>fin_assets.php</t>
        </is>
      </c>
      <c r="D98" s="7" t="inlineStr">
        <is>
          <t>الأعيان المموَّلة</t>
        </is>
      </c>
      <c r="E98" s="7" t="inlineStr">
        <is>
          <t>سادسًا: التمويل والملكية</t>
        </is>
      </c>
      <c r="F98" s="7" t="inlineStr">
        <is>
          <t>الأعيان المموَّلة</t>
        </is>
      </c>
      <c r="G98" s="7" t="n">
        <v>25</v>
      </c>
      <c r="H98" s="7" t="inlineStr">
        <is>
          <t>نعم</t>
        </is>
      </c>
      <c r="I98" s="7" t="n">
        <v>1</v>
      </c>
      <c r="J98" s="7" t="n">
        <v>2</v>
      </c>
      <c r="K98" s="7" t="n">
        <v>7</v>
      </c>
      <c r="L98" s="7" t="inlineStr">
        <is>
          <t>مطلوبة</t>
        </is>
      </c>
      <c r="M98" s="7" t="inlineStr">
        <is>
          <t>الفصلُ ٢ — سجلُّ الشاشات</t>
        </is>
      </c>
    </row>
    <row r="99">
      <c r="A99" s="16" t="n">
        <v>98</v>
      </c>
      <c r="B99" s="16" t="inlineStr">
        <is>
          <t>التمويل والملكية</t>
        </is>
      </c>
      <c r="C99" s="16" t="inlineStr">
        <is>
          <t>installments.php</t>
        </is>
      </c>
      <c r="D99" s="16" t="inlineStr">
        <is>
          <t>الأقساط ومواعيد السداد</t>
        </is>
      </c>
      <c r="E99" s="16" t="inlineStr">
        <is>
          <t>رابعًا: الأقساط والتكلفة</t>
        </is>
      </c>
      <c r="F99" s="16" t="inlineStr">
        <is>
          <t>الأقساط</t>
        </is>
      </c>
      <c r="G99" s="16" t="n">
        <v>31</v>
      </c>
      <c r="H99" s="16" t="inlineStr">
        <is>
          <t>نعم</t>
        </is>
      </c>
      <c r="I99" s="16" t="n">
        <v>2</v>
      </c>
      <c r="J99" s="16" t="n">
        <v>1</v>
      </c>
      <c r="K99" s="16" t="n">
        <v>6</v>
      </c>
      <c r="L99" s="16" t="inlineStr">
        <is>
          <t>مطلوبة</t>
        </is>
      </c>
      <c r="M99" s="16" t="inlineStr">
        <is>
          <t>الفصلُ ٢ — سجلُّ الشاشات</t>
        </is>
      </c>
    </row>
    <row r="100">
      <c r="A100" s="7" t="n">
        <v>99</v>
      </c>
      <c r="B100" s="7" t="inlineStr">
        <is>
          <t>التمويل والملكية</t>
        </is>
      </c>
      <c r="C100" s="7" t="inlineStr">
        <is>
          <t>fin_exit.php</t>
        </is>
      </c>
      <c r="D100" s="7" t="inlineStr">
        <is>
          <t>الخروج غير المسجَّل من الملكية</t>
        </is>
      </c>
      <c r="E100" s="7" t="inlineStr">
        <is>
          <t>خامسًا: الانحراف والتصحيح</t>
        </is>
      </c>
      <c r="F100" s="7" t="inlineStr">
        <is>
          <t>الخروج غير المسجَّل</t>
        </is>
      </c>
      <c r="G100" s="7" t="n">
        <v>27</v>
      </c>
      <c r="H100" s="7" t="inlineStr">
        <is>
          <t>نعم</t>
        </is>
      </c>
      <c r="I100" s="7" t="n">
        <v>1</v>
      </c>
      <c r="J100" s="7" t="n">
        <v>1</v>
      </c>
      <c r="K100" s="7" t="n">
        <v>5</v>
      </c>
      <c r="L100" s="7" t="inlineStr">
        <is>
          <t>مطلوبة</t>
        </is>
      </c>
      <c r="M100" s="7" t="inlineStr">
        <is>
          <t>الفصلُ ٢ — سجلُّ الشاشات</t>
        </is>
      </c>
    </row>
    <row r="101">
      <c r="A101" s="7" t="n">
        <v>100</v>
      </c>
      <c r="B101" s="7" t="inlineStr">
        <is>
          <t>التمويل والملكية</t>
        </is>
      </c>
      <c r="C101" s="7" t="inlineStr">
        <is>
          <t>fin_deviations.php</t>
        </is>
      </c>
      <c r="D101" s="7" t="inlineStr">
        <is>
          <t>انحرافات التمويل — السداد والملكية والتوثيق</t>
        </is>
      </c>
      <c r="E101" s="7" t="inlineStr">
        <is>
          <t>خامسًا: الانحراف والتصحيح</t>
        </is>
      </c>
      <c r="F101" s="7" t="inlineStr">
        <is>
          <t>الانحرافات الثلاثة</t>
        </is>
      </c>
      <c r="G101" s="7" t="n">
        <v>23</v>
      </c>
      <c r="H101" s="7" t="inlineStr">
        <is>
          <t>نعم</t>
        </is>
      </c>
      <c r="I101" s="7" t="n">
        <v>1</v>
      </c>
      <c r="J101" s="7" t="n">
        <v>2</v>
      </c>
      <c r="K101" s="7" t="n">
        <v>2</v>
      </c>
      <c r="L101" s="7" t="inlineStr">
        <is>
          <t>مطلوبة</t>
        </is>
      </c>
      <c r="M101" s="7" t="inlineStr">
        <is>
          <t>الفصلُ ٢ — سجلُّ الشاشات</t>
        </is>
      </c>
    </row>
    <row r="102">
      <c r="A102" s="7" t="n">
        <v>101</v>
      </c>
      <c r="B102" s="7" t="inlineStr">
        <is>
          <t>التمويل والملكية</t>
        </is>
      </c>
      <c r="C102" s="7" t="inlineStr">
        <is>
          <t>fin_changes.php</t>
        </is>
      </c>
      <c r="D102" s="7" t="inlineStr">
        <is>
          <t>تغيّرات عقود التمويل</t>
        </is>
      </c>
      <c r="E102" s="7" t="inlineStr">
        <is>
          <t>ثانيًا: عملية التمويل</t>
        </is>
      </c>
      <c r="F102" s="7" t="inlineStr">
        <is>
          <t>تغيّرات العقود</t>
        </is>
      </c>
      <c r="G102" s="7" t="n">
        <v>26</v>
      </c>
      <c r="H102" s="7" t="inlineStr">
        <is>
          <t>نعم</t>
        </is>
      </c>
      <c r="I102" s="7" t="n">
        <v>1</v>
      </c>
      <c r="J102" s="7" t="n">
        <v>1</v>
      </c>
      <c r="K102" s="7" t="n">
        <v>5</v>
      </c>
      <c r="L102" s="7" t="inlineStr">
        <is>
          <t>مطلوبة</t>
        </is>
      </c>
      <c r="M102" s="7" t="inlineStr">
        <is>
          <t>الفصلُ ٢ — سجلُّ الشاشات</t>
        </is>
      </c>
    </row>
    <row r="103">
      <c r="A103" s="16" t="n">
        <v>102</v>
      </c>
      <c r="B103" s="16" t="inlineStr">
        <is>
          <t>التمويل والملكية</t>
        </is>
      </c>
      <c r="C103" s="16" t="inlineStr">
        <is>
          <t>fin_cost.php</t>
        </is>
      </c>
      <c r="D103" s="16" t="inlineStr">
        <is>
          <t>توزيع تكلفة التمويل على المشاريع</t>
        </is>
      </c>
      <c r="E103" s="16" t="inlineStr">
        <is>
          <t>رابعًا: التكلفة والتحميل</t>
        </is>
      </c>
      <c r="F103" s="16" t="inlineStr">
        <is>
          <t>تكلفة التمويل</t>
        </is>
      </c>
      <c r="G103" s="16" t="n">
        <v>30</v>
      </c>
      <c r="H103" s="16" t="inlineStr">
        <is>
          <t>نعم</t>
        </is>
      </c>
      <c r="I103" s="16" t="n">
        <v>1</v>
      </c>
      <c r="J103" s="16" t="n">
        <v>2</v>
      </c>
      <c r="K103" s="16" t="n">
        <v>4</v>
      </c>
      <c r="L103" s="16" t="inlineStr">
        <is>
          <t>مطلوبة</t>
        </is>
      </c>
      <c r="M103" s="16" t="inlineStr">
        <is>
          <t>الفصلُ ٢ — سجلُّ الشاشات</t>
        </is>
      </c>
    </row>
    <row r="104">
      <c r="A104" s="7" t="n">
        <v>103</v>
      </c>
      <c r="B104" s="7" t="inlineStr">
        <is>
          <t>التمويل والملكية</t>
        </is>
      </c>
      <c r="C104" s="7" t="inlineStr">
        <is>
          <t>shares.php</t>
        </is>
      </c>
      <c r="D104" s="7" t="inlineStr">
        <is>
          <t>حصص الملكية في الأصول</t>
        </is>
      </c>
      <c r="E104" s="7" t="inlineStr">
        <is>
          <t>سادسًا: التمويل والملكية</t>
        </is>
      </c>
      <c r="F104" s="7" t="inlineStr">
        <is>
          <t>الأعيان المموَّلة</t>
        </is>
      </c>
      <c r="G104" s="7" t="n">
        <v>27</v>
      </c>
      <c r="H104" s="7" t="inlineStr">
        <is>
          <t>نعم</t>
        </is>
      </c>
      <c r="I104" s="7" t="n">
        <v>1</v>
      </c>
      <c r="J104" s="7" t="n">
        <v>2</v>
      </c>
      <c r="K104" s="7" t="n">
        <v>3</v>
      </c>
      <c r="L104" s="7" t="inlineStr">
        <is>
          <t>مطلوبة</t>
        </is>
      </c>
      <c r="M104" s="7" t="inlineStr">
        <is>
          <t>الفصلُ ٢ — سجلُّ الشاشات</t>
        </is>
      </c>
    </row>
    <row r="105">
      <c r="A105" s="7" t="n">
        <v>104</v>
      </c>
      <c r="B105" s="7" t="inlineStr">
        <is>
          <t>التمويل والملكية</t>
        </is>
      </c>
      <c r="C105" s="7" t="inlineStr">
        <is>
          <t>gov_dept_cap.php</t>
        </is>
      </c>
      <c r="D105" s="7" t="inlineStr">
        <is>
          <t>حوكمة التمويل والملكية</t>
        </is>
      </c>
      <c r="E105" s="7" t="inlineStr">
        <is>
          <t>—</t>
        </is>
      </c>
      <c r="F105" s="7" t="inlineStr">
        <is>
          <t>—</t>
        </is>
      </c>
      <c r="G105" s="7" t="n">
        <v>15</v>
      </c>
      <c r="H105" s="7" t="inlineStr">
        <is>
          <t>لا</t>
        </is>
      </c>
      <c r="I105" s="7" t="n">
        <v>2</v>
      </c>
      <c r="J105" s="7" t="n">
        <v>1</v>
      </c>
      <c r="K105" s="7" t="n">
        <v>1</v>
      </c>
      <c r="L105" s="7" t="inlineStr">
        <is>
          <t>غيرُ لازمة</t>
        </is>
      </c>
      <c r="M105" s="7" t="inlineStr">
        <is>
          <t>الفصلُ ٢ — سجلُّ الشاشات</t>
        </is>
      </c>
    </row>
    <row r="106">
      <c r="A106" s="7" t="n">
        <v>105</v>
      </c>
      <c r="B106" s="7" t="inlineStr">
        <is>
          <t>التمويل والملكية</t>
        </is>
      </c>
      <c r="C106" s="7" t="inlineStr">
        <is>
          <t>financiers.php</t>
        </is>
      </c>
      <c r="D106" s="7" t="inlineStr">
        <is>
          <t>سجل الممولين</t>
        </is>
      </c>
      <c r="E106" s="7" t="inlineStr">
        <is>
          <t>أولًا: النموذج والممول</t>
        </is>
      </c>
      <c r="F106" s="7" t="inlineStr">
        <is>
          <t>الممولون</t>
        </is>
      </c>
      <c r="G106" s="7" t="n">
        <v>28</v>
      </c>
      <c r="H106" s="7" t="inlineStr">
        <is>
          <t>نعم</t>
        </is>
      </c>
      <c r="I106" s="7" t="n">
        <v>1</v>
      </c>
      <c r="J106" s="7" t="n">
        <v>2</v>
      </c>
      <c r="K106" s="7" t="n">
        <v>6</v>
      </c>
      <c r="L106" s="7" t="inlineStr">
        <is>
          <t>مطلوبة</t>
        </is>
      </c>
      <c r="M106" s="7" t="inlineStr">
        <is>
          <t>الفصلُ ٢ — سجلُّ الشاشات</t>
        </is>
      </c>
    </row>
    <row r="107">
      <c r="A107" s="7" t="n">
        <v>106</v>
      </c>
      <c r="B107" s="7" t="inlineStr">
        <is>
          <t>التمويل والملكية</t>
        </is>
      </c>
      <c r="C107" s="7" t="inlineStr">
        <is>
          <t>fin_idle.php</t>
        </is>
      </c>
      <c r="D107" s="7" t="inlineStr">
        <is>
          <t>عقود تمويل بلا حركة</t>
        </is>
      </c>
      <c r="E107" s="7" t="inlineStr">
        <is>
          <t>خامسًا: الانحراف والتصحيح</t>
        </is>
      </c>
      <c r="F107" s="7" t="inlineStr">
        <is>
          <t>عقود بلا حركة</t>
        </is>
      </c>
      <c r="G107" s="7" t="n">
        <v>25</v>
      </c>
      <c r="H107" s="7" t="inlineStr">
        <is>
          <t>نعم</t>
        </is>
      </c>
      <c r="I107" s="7" t="n">
        <v>1</v>
      </c>
      <c r="J107" s="7" t="n">
        <v>1</v>
      </c>
      <c r="K107" s="7" t="n">
        <v>5</v>
      </c>
      <c r="L107" s="7" t="inlineStr">
        <is>
          <t>مطلوبة</t>
        </is>
      </c>
      <c r="M107" s="7" t="inlineStr">
        <is>
          <t>الفصلُ ٢ — سجلُّ الشاشات</t>
        </is>
      </c>
    </row>
    <row r="108">
      <c r="A108" s="16" t="n">
        <v>107</v>
      </c>
      <c r="B108" s="16" t="inlineStr">
        <is>
          <t>التمويل والملكية</t>
        </is>
      </c>
      <c r="C108" s="16" t="inlineStr">
        <is>
          <t>fin_ops.php</t>
        </is>
      </c>
      <c r="D108" s="16" t="inlineStr">
        <is>
          <t>عمليات التمويل</t>
        </is>
      </c>
      <c r="E108" s="16" t="inlineStr">
        <is>
          <t>ثانيًا: عملية التمويل</t>
        </is>
      </c>
      <c r="F108" s="16" t="inlineStr">
        <is>
          <t>العمليات</t>
        </is>
      </c>
      <c r="G108" s="16" t="n">
        <v>41</v>
      </c>
      <c r="H108" s="16" t="inlineStr">
        <is>
          <t>نعم</t>
        </is>
      </c>
      <c r="I108" s="16" t="n">
        <v>1</v>
      </c>
      <c r="J108" s="16" t="n">
        <v>2</v>
      </c>
      <c r="K108" s="16" t="n">
        <v>10</v>
      </c>
      <c r="L108" s="16" t="inlineStr">
        <is>
          <t>مطلوبة</t>
        </is>
      </c>
      <c r="M108" s="16" t="inlineStr">
        <is>
          <t>الفصلُ ٢ — سجلُّ الشاشات</t>
        </is>
      </c>
    </row>
    <row r="109">
      <c r="A109" s="7" t="n">
        <v>108</v>
      </c>
      <c r="B109" s="7" t="inlineStr">
        <is>
          <t>التمويل والملكية</t>
        </is>
      </c>
      <c r="C109" s="7" t="inlineStr">
        <is>
          <t>fin_variance.php</t>
        </is>
      </c>
      <c r="D109" s="7" t="inlineStr">
        <is>
          <t>فروق السداد والاستحقاق</t>
        </is>
      </c>
      <c r="E109" s="7" t="inlineStr">
        <is>
          <t>خامسًا: الانحراف والتصحيح</t>
        </is>
      </c>
      <c r="F109" s="7" t="inlineStr">
        <is>
          <t>فروق السداد</t>
        </is>
      </c>
      <c r="G109" s="7" t="n">
        <v>25</v>
      </c>
      <c r="H109" s="7" t="inlineStr">
        <is>
          <t>نعم</t>
        </is>
      </c>
      <c r="I109" s="7" t="n">
        <v>1</v>
      </c>
      <c r="J109" s="7" t="n">
        <v>1</v>
      </c>
      <c r="K109" s="7" t="n">
        <v>1</v>
      </c>
      <c r="L109" s="7" t="inlineStr">
        <is>
          <t>مطلوبة</t>
        </is>
      </c>
      <c r="M109" s="7" t="inlineStr">
        <is>
          <t>الفصلُ ٢ — سجلُّ الشاشات</t>
        </is>
      </c>
    </row>
    <row r="110">
      <c r="A110" s="7" t="n">
        <v>109</v>
      </c>
      <c r="B110" s="7" t="inlineStr">
        <is>
          <t>التمويل والملكية</t>
        </is>
      </c>
      <c r="C110" s="7" t="inlineStr">
        <is>
          <t>risk_dept_cap.php</t>
        </is>
      </c>
      <c r="D110" s="7" t="inlineStr">
        <is>
          <t>مخاطر التمويل والملكية</t>
        </is>
      </c>
      <c r="E110" s="7" t="inlineStr">
        <is>
          <t>مخاطرُ الإدارة</t>
        </is>
      </c>
      <c r="F110" s="7" t="inlineStr">
        <is>
          <t>مخاطرُ إدارتي</t>
        </is>
      </c>
      <c r="G110" s="7" t="n">
        <v>22</v>
      </c>
      <c r="H110" s="7" t="inlineStr">
        <is>
          <t>نعم</t>
        </is>
      </c>
      <c r="I110" s="7" t="n">
        <v>3</v>
      </c>
      <c r="J110" s="7" t="n">
        <v>1</v>
      </c>
      <c r="K110" s="7" t="n">
        <v>1</v>
      </c>
      <c r="L110" s="7" t="inlineStr">
        <is>
          <t>مطلوبة</t>
        </is>
      </c>
      <c r="M110" s="7" t="inlineStr">
        <is>
          <t>الفصلُ ٢ — سجلُّ الشاشات</t>
        </is>
      </c>
    </row>
    <row r="111">
      <c r="A111" s="7" t="n">
        <v>110</v>
      </c>
      <c r="B111" s="7" t="inlineStr">
        <is>
          <t>التمويل والملكية</t>
        </is>
      </c>
      <c r="C111" s="7" t="inlineStr">
        <is>
          <t>fin_models.php</t>
        </is>
      </c>
      <c r="D111" s="7" t="inlineStr">
        <is>
          <t>نماذج التمويل ومعالجتها</t>
        </is>
      </c>
      <c r="E111" s="7" t="inlineStr">
        <is>
          <t>أولًا: النموذج والممول</t>
        </is>
      </c>
      <c r="F111" s="7" t="inlineStr">
        <is>
          <t>نماذج التمويل</t>
        </is>
      </c>
      <c r="G111" s="7" t="n">
        <v>21</v>
      </c>
      <c r="H111" s="7" t="inlineStr">
        <is>
          <t>نعم</t>
        </is>
      </c>
      <c r="I111" s="7" t="n">
        <v>1</v>
      </c>
      <c r="J111" s="7" t="n">
        <v>1</v>
      </c>
      <c r="K111" s="7" t="n">
        <v>1</v>
      </c>
      <c r="L111" s="7" t="inlineStr">
        <is>
          <t>مطلوبة</t>
        </is>
      </c>
      <c r="M111" s="7" t="inlineStr">
        <is>
          <t>الفصلُ ٢ — سجلُّ الشاشات</t>
        </is>
      </c>
    </row>
    <row r="112">
      <c r="A112" s="7" t="n">
        <v>111</v>
      </c>
      <c r="B112" s="7" t="inlineStr">
        <is>
          <t>الموارد البشرية</t>
        </is>
      </c>
      <c r="C112" s="7" t="inlineStr">
        <is>
          <t>leaves.php</t>
        </is>
      </c>
      <c r="D112" s="7" t="inlineStr">
        <is>
          <t>الإجازات والغياب</t>
        </is>
      </c>
      <c r="E112" s="7" t="inlineStr">
        <is>
          <t>سجلات الموقع</t>
        </is>
      </c>
      <c r="F112" s="7" t="inlineStr">
        <is>
          <t>الحضور</t>
        </is>
      </c>
      <c r="G112" s="7" t="n">
        <v>24</v>
      </c>
      <c r="H112" s="7" t="inlineStr">
        <is>
          <t>نعم</t>
        </is>
      </c>
      <c r="I112" s="7" t="n">
        <v>1</v>
      </c>
      <c r="J112" s="7" t="n">
        <v>2</v>
      </c>
      <c r="K112" s="7" t="n">
        <v>5</v>
      </c>
      <c r="L112" s="7" t="inlineStr">
        <is>
          <t>مطلوبة</t>
        </is>
      </c>
      <c r="M112" s="7" t="inlineStr">
        <is>
          <t>الفصلُ ٢ — سجلُّ الشاشات</t>
        </is>
      </c>
    </row>
    <row r="113">
      <c r="A113" s="7" t="n">
        <v>112</v>
      </c>
      <c r="B113" s="7" t="inlineStr">
        <is>
          <t>الموارد البشرية</t>
        </is>
      </c>
      <c r="C113" s="7" t="inlineStr">
        <is>
          <t>recruitment.php</t>
        </is>
      </c>
      <c r="D113" s="7" t="inlineStr">
        <is>
          <t>التوظيف من الشاغر إلى المباشرة</t>
        </is>
      </c>
      <c r="E113" s="7" t="inlineStr">
        <is>
          <t>أولًا: السجل والتكويد والتعاقد</t>
        </is>
      </c>
      <c r="F113" s="7" t="inlineStr">
        <is>
          <t>التوظيف</t>
        </is>
      </c>
      <c r="G113" s="7" t="n">
        <v>28</v>
      </c>
      <c r="H113" s="7" t="inlineStr">
        <is>
          <t>نعم</t>
        </is>
      </c>
      <c r="I113" s="7" t="n">
        <v>1</v>
      </c>
      <c r="J113" s="7" t="n">
        <v>2</v>
      </c>
      <c r="K113" s="7" t="n">
        <v>3</v>
      </c>
      <c r="L113" s="7" t="inlineStr">
        <is>
          <t>مطلوبة</t>
        </is>
      </c>
      <c r="M113" s="7" t="inlineStr">
        <is>
          <t>الفصلُ ٢ — سجلُّ الشاشات</t>
        </is>
      </c>
    </row>
    <row r="114">
      <c r="A114" s="7" t="n">
        <v>113</v>
      </c>
      <c r="B114" s="7" t="inlineStr">
        <is>
          <t>الموارد البشرية</t>
        </is>
      </c>
      <c r="C114" s="7" t="inlineStr">
        <is>
          <t>attendance.php</t>
        </is>
      </c>
      <c r="D114" s="7" t="inlineStr">
        <is>
          <t>الحضور والانصراف</t>
        </is>
      </c>
      <c r="E114" s="7" t="inlineStr">
        <is>
          <t>سجلات الموقع</t>
        </is>
      </c>
      <c r="F114" s="7" t="inlineStr">
        <is>
          <t>الحضور</t>
        </is>
      </c>
      <c r="G114" s="7" t="n">
        <v>27</v>
      </c>
      <c r="H114" s="7" t="inlineStr">
        <is>
          <t>نعم</t>
        </is>
      </c>
      <c r="I114" s="7" t="n">
        <v>1</v>
      </c>
      <c r="J114" s="7" t="n">
        <v>2</v>
      </c>
      <c r="K114" s="7" t="n">
        <v>3</v>
      </c>
      <c r="L114" s="7" t="inlineStr">
        <is>
          <t>مطلوبة</t>
        </is>
      </c>
      <c r="M114" s="7" t="inlineStr">
        <is>
          <t>الفصلُ ٢ — سجلُّ الشاشات</t>
        </is>
      </c>
    </row>
    <row r="115">
      <c r="A115" s="16" t="n">
        <v>114</v>
      </c>
      <c r="B115" s="16" t="inlineStr">
        <is>
          <t>الموارد البشرية</t>
        </is>
      </c>
      <c r="C115" s="16" t="inlineStr">
        <is>
          <t>deductions.php</t>
        </is>
      </c>
      <c r="D115" s="16" t="inlineStr">
        <is>
          <t>الخصومات والجزاءات</t>
        </is>
      </c>
      <c r="E115" s="16" t="inlineStr">
        <is>
          <t>سادسًا: الخصومات</t>
        </is>
      </c>
      <c r="F115" s="16" t="inlineStr">
        <is>
          <t>الخصومات</t>
        </is>
      </c>
      <c r="G115" s="16" t="n">
        <v>33</v>
      </c>
      <c r="H115" s="16" t="inlineStr">
        <is>
          <t>نعم</t>
        </is>
      </c>
      <c r="I115" s="16" t="n">
        <v>1</v>
      </c>
      <c r="J115" s="16" t="n">
        <v>2</v>
      </c>
      <c r="K115" s="16" t="n">
        <v>3</v>
      </c>
      <c r="L115" s="16" t="inlineStr">
        <is>
          <t>مطلوبة</t>
        </is>
      </c>
      <c r="M115" s="16" t="inlineStr">
        <is>
          <t>الفصلُ ٢ — سجلُّ الشاشات</t>
        </is>
      </c>
    </row>
    <row r="116">
      <c r="A116" s="7" t="n">
        <v>115</v>
      </c>
      <c r="B116" s="7" t="inlineStr">
        <is>
          <t>الموارد البشرية</t>
        </is>
      </c>
      <c r="C116" s="7" t="inlineStr">
        <is>
          <t>advances.php</t>
        </is>
      </c>
      <c r="D116" s="7" t="inlineStr">
        <is>
          <t>السلف والعهد المالية</t>
        </is>
      </c>
      <c r="E116" s="7" t="inlineStr">
        <is>
          <t>خامسًا: الخصومات والسلف</t>
        </is>
      </c>
      <c r="F116" s="7" t="inlineStr">
        <is>
          <t>السلف والعهد</t>
        </is>
      </c>
      <c r="G116" s="7" t="n">
        <v>29</v>
      </c>
      <c r="H116" s="7" t="inlineStr">
        <is>
          <t>نعم</t>
        </is>
      </c>
      <c r="I116" s="7" t="n">
        <v>1</v>
      </c>
      <c r="J116" s="7" t="n">
        <v>1</v>
      </c>
      <c r="K116" s="7" t="n">
        <v>4</v>
      </c>
      <c r="L116" s="7" t="inlineStr">
        <is>
          <t>مطلوبة</t>
        </is>
      </c>
      <c r="M116" s="7" t="inlineStr">
        <is>
          <t>الفصلُ ٢ — سجلُّ الشاشات</t>
        </is>
      </c>
    </row>
    <row r="117">
      <c r="A117" s="16" t="n">
        <v>116</v>
      </c>
      <c r="B117" s="16" t="inlineStr">
        <is>
          <t>الموارد البشرية</t>
        </is>
      </c>
      <c r="C117" s="16" t="inlineStr">
        <is>
          <t>final_settlement.php</t>
        </is>
      </c>
      <c r="D117" s="16" t="inlineStr">
        <is>
          <t>تصفية إنهاء خدمة موظف</t>
        </is>
      </c>
      <c r="E117" s="16" t="inlineStr">
        <is>
          <t>سادسًا: التقييم والتصفية</t>
        </is>
      </c>
      <c r="F117" s="16" t="inlineStr">
        <is>
          <t>تصفية إنهاء الخدمة</t>
        </is>
      </c>
      <c r="G117" s="16" t="n">
        <v>39</v>
      </c>
      <c r="H117" s="16" t="inlineStr">
        <is>
          <t>نعم</t>
        </is>
      </c>
      <c r="I117" s="16" t="n">
        <v>1</v>
      </c>
      <c r="J117" s="16" t="n">
        <v>3</v>
      </c>
      <c r="K117" s="16" t="n">
        <v>5</v>
      </c>
      <c r="L117" s="16" t="inlineStr">
        <is>
          <t>مطلوبة</t>
        </is>
      </c>
      <c r="M117" s="16" t="inlineStr">
        <is>
          <t>الفصلُ ٢ — سجلُّ الشاشات</t>
        </is>
      </c>
    </row>
    <row r="118">
      <c r="A118" s="7" t="n">
        <v>117</v>
      </c>
      <c r="B118" s="7" t="inlineStr">
        <is>
          <t>الموارد البشرية</t>
        </is>
      </c>
      <c r="C118" s="7" t="inlineStr">
        <is>
          <t>worker_evaluation.php</t>
        </is>
      </c>
      <c r="D118" s="7" t="inlineStr">
        <is>
          <t>تقييم أداء العاملين</t>
        </is>
      </c>
      <c r="E118" s="7" t="inlineStr">
        <is>
          <t>سادسًا: التقييم والتصفية</t>
        </is>
      </c>
      <c r="F118" s="7" t="inlineStr">
        <is>
          <t>تقييم الأداء</t>
        </is>
      </c>
      <c r="G118" s="7" t="n">
        <v>21</v>
      </c>
      <c r="H118" s="7" t="inlineStr">
        <is>
          <t>نعم</t>
        </is>
      </c>
      <c r="I118" s="7" t="n">
        <v>1</v>
      </c>
      <c r="J118" s="7" t="n">
        <v>2</v>
      </c>
      <c r="K118" s="7" t="n">
        <v>0</v>
      </c>
      <c r="L118" s="7" t="inlineStr">
        <is>
          <t>مطلوبة</t>
        </is>
      </c>
      <c r="M118" s="7" t="inlineStr">
        <is>
          <t>الفصلُ ٢ — سجلُّ الشاشات</t>
        </is>
      </c>
    </row>
    <row r="119">
      <c r="A119" s="7" t="n">
        <v>118</v>
      </c>
      <c r="B119" s="7" t="inlineStr">
        <is>
          <t>الموارد البشرية</t>
        </is>
      </c>
      <c r="C119" s="7" t="inlineStr">
        <is>
          <t>gov_dept_hrm.php</t>
        </is>
      </c>
      <c r="D119" s="7" t="inlineStr">
        <is>
          <t>حوكمة الموارد البشرية</t>
        </is>
      </c>
      <c r="E119" s="7" t="inlineStr">
        <is>
          <t>—</t>
        </is>
      </c>
      <c r="F119" s="7" t="inlineStr">
        <is>
          <t>—</t>
        </is>
      </c>
      <c r="G119" s="7" t="n">
        <v>15</v>
      </c>
      <c r="H119" s="7" t="inlineStr">
        <is>
          <t>لا</t>
        </is>
      </c>
      <c r="I119" s="7" t="n">
        <v>2</v>
      </c>
      <c r="J119" s="7" t="n">
        <v>1</v>
      </c>
      <c r="K119" s="7" t="n">
        <v>1</v>
      </c>
      <c r="L119" s="7" t="inlineStr">
        <is>
          <t>غيرُ لازمة</t>
        </is>
      </c>
      <c r="M119" s="7" t="inlineStr">
        <is>
          <t>الفصلُ ٢ — سجلُّ الشاشات</t>
        </is>
      </c>
    </row>
    <row r="120">
      <c r="A120" s="7" t="n">
        <v>119</v>
      </c>
      <c r="B120" s="7" t="inlineStr">
        <is>
          <t>الموارد البشرية</t>
        </is>
      </c>
      <c r="C120" s="7" t="inlineStr">
        <is>
          <t>employees.php</t>
        </is>
      </c>
      <c r="D120" s="7" t="inlineStr">
        <is>
          <t>سجل الموظفين</t>
        </is>
      </c>
      <c r="E120" s="7" t="inlineStr">
        <is>
          <t>ثانيًا: التعاقد والمباشرة</t>
        </is>
      </c>
      <c r="F120" s="7" t="inlineStr">
        <is>
          <t>سجل الموظفين</t>
        </is>
      </c>
      <c r="G120" s="7" t="n">
        <v>26</v>
      </c>
      <c r="H120" s="7" t="inlineStr">
        <is>
          <t>نعم</t>
        </is>
      </c>
      <c r="I120" s="7" t="n">
        <v>1</v>
      </c>
      <c r="J120" s="7" t="n">
        <v>3</v>
      </c>
      <c r="K120" s="7" t="n">
        <v>2</v>
      </c>
      <c r="L120" s="7" t="inlineStr">
        <is>
          <t>مطلوبة</t>
        </is>
      </c>
      <c r="M120" s="7" t="inlineStr">
        <is>
          <t>الفصلُ ٢ — سجلُّ الشاشات</t>
        </is>
      </c>
    </row>
    <row r="121">
      <c r="A121" s="16" t="n">
        <v>120</v>
      </c>
      <c r="B121" s="16" t="inlineStr">
        <is>
          <t>الموارد البشرية</t>
        </is>
      </c>
      <c r="C121" s="16" t="inlineStr">
        <is>
          <t>project_contracts.php</t>
        </is>
      </c>
      <c r="D121" s="16" t="inlineStr">
        <is>
          <t>عقود المشاريع المؤقتة</t>
        </is>
      </c>
      <c r="E121" s="16" t="inlineStr">
        <is>
          <t>أولًا: السجل والتكويد والتعاقد</t>
        </is>
      </c>
      <c r="F121" s="16" t="inlineStr">
        <is>
          <t>العقود المشروعية</t>
        </is>
      </c>
      <c r="G121" s="16" t="n">
        <v>30</v>
      </c>
      <c r="H121" s="16" t="inlineStr">
        <is>
          <t>نعم</t>
        </is>
      </c>
      <c r="I121" s="16" t="n">
        <v>2</v>
      </c>
      <c r="J121" s="16" t="n">
        <v>6</v>
      </c>
      <c r="K121" s="16" t="n">
        <v>2</v>
      </c>
      <c r="L121" s="16" t="inlineStr">
        <is>
          <t>مطلوبة</t>
        </is>
      </c>
      <c r="M121" s="16" t="inlineStr">
        <is>
          <t>الفصلُ ٢ — سجلُّ الشاشات</t>
        </is>
      </c>
    </row>
    <row r="122">
      <c r="A122" s="16" t="n">
        <v>121</v>
      </c>
      <c r="B122" s="16" t="inlineStr">
        <is>
          <t>الموارد البشرية</t>
        </is>
      </c>
      <c r="C122" s="16" t="inlineStr">
        <is>
          <t>emp_contracts.php</t>
        </is>
      </c>
      <c r="D122" s="16" t="inlineStr">
        <is>
          <t>عقود الموظفين</t>
        </is>
      </c>
      <c r="E122" s="16" t="inlineStr">
        <is>
          <t>ثانيًا: التعاقد والمباشرة</t>
        </is>
      </c>
      <c r="F122" s="16" t="inlineStr">
        <is>
          <t>العقود الإدارية السنوية</t>
        </is>
      </c>
      <c r="G122" s="16" t="n">
        <v>40</v>
      </c>
      <c r="H122" s="16" t="inlineStr">
        <is>
          <t>نعم</t>
        </is>
      </c>
      <c r="I122" s="16" t="n">
        <v>1</v>
      </c>
      <c r="J122" s="16" t="n">
        <v>2</v>
      </c>
      <c r="K122" s="16" t="n">
        <v>5</v>
      </c>
      <c r="L122" s="16" t="inlineStr">
        <is>
          <t>مطلوبة</t>
        </is>
      </c>
      <c r="M122" s="16" t="inlineStr">
        <is>
          <t>الفصلُ ٢ — سجلُّ الشاشات</t>
        </is>
      </c>
    </row>
    <row r="123">
      <c r="A123" s="7" t="n">
        <v>122</v>
      </c>
      <c r="B123" s="7" t="inlineStr">
        <is>
          <t>الموارد البشرية</t>
        </is>
      </c>
      <c r="C123" s="7" t="inlineStr">
        <is>
          <t>risk_dept_hrm.php</t>
        </is>
      </c>
      <c r="D123" s="7" t="inlineStr">
        <is>
          <t>مخاطر الموارد البشرية</t>
        </is>
      </c>
      <c r="E123" s="7" t="inlineStr">
        <is>
          <t>مخاطرُ الإدارة</t>
        </is>
      </c>
      <c r="F123" s="7" t="inlineStr">
        <is>
          <t>مخاطرُ إدارتي</t>
        </is>
      </c>
      <c r="G123" s="7" t="n">
        <v>22</v>
      </c>
      <c r="H123" s="7" t="inlineStr">
        <is>
          <t>نعم</t>
        </is>
      </c>
      <c r="I123" s="7" t="n">
        <v>3</v>
      </c>
      <c r="J123" s="7" t="n">
        <v>1</v>
      </c>
      <c r="K123" s="7" t="n">
        <v>1</v>
      </c>
      <c r="L123" s="7" t="inlineStr">
        <is>
          <t>مطلوبة</t>
        </is>
      </c>
      <c r="M123" s="7" t="inlineStr">
        <is>
          <t>الفصلُ ٢ — سجلُّ الشاشات</t>
        </is>
      </c>
    </row>
    <row r="124">
      <c r="A124" s="16" t="n">
        <v>123</v>
      </c>
      <c r="B124" s="16" t="inlineStr">
        <is>
          <t>الموارد البشرية</t>
        </is>
      </c>
      <c r="C124" s="16" t="inlineStr">
        <is>
          <t>payroll.php</t>
        </is>
      </c>
      <c r="D124" s="16" t="inlineStr">
        <is>
          <t>مسيّر الرواتب</t>
        </is>
      </c>
      <c r="E124" s="16" t="inlineStr">
        <is>
          <t>سابعًا: المسيّر والدفع</t>
        </is>
      </c>
      <c r="F124" s="16" t="inlineStr">
        <is>
          <t>المسيّر</t>
        </is>
      </c>
      <c r="G124" s="16" t="n">
        <v>37</v>
      </c>
      <c r="H124" s="16" t="inlineStr">
        <is>
          <t>نعم</t>
        </is>
      </c>
      <c r="I124" s="16" t="n">
        <v>1</v>
      </c>
      <c r="J124" s="16" t="n">
        <v>2</v>
      </c>
      <c r="K124" s="16" t="n">
        <v>4</v>
      </c>
      <c r="L124" s="16" t="inlineStr">
        <is>
          <t>مطلوبة</t>
        </is>
      </c>
      <c r="M124" s="16" t="inlineStr">
        <is>
          <t>الفصلُ ٢ — سجلُّ الشاشات</t>
        </is>
      </c>
    </row>
    <row r="125">
      <c r="A125" s="7" t="n">
        <v>124</v>
      </c>
      <c r="B125" s="7" t="inlineStr">
        <is>
          <t>RSK</t>
        </is>
      </c>
      <c r="C125" s="7" t="inlineStr">
        <is>
          <t>risk_treatment.php</t>
        </is>
      </c>
      <c r="D125" s="7" t="inlineStr">
        <is>
          <t>إجراءات المعالجة</t>
        </is>
      </c>
      <c r="E125" s="7" t="inlineStr">
        <is>
          <t>سادسًا: المعالجةُ والمتابعة</t>
        </is>
      </c>
      <c r="F125" s="7" t="inlineStr">
        <is>
          <t>المعالجة</t>
        </is>
      </c>
      <c r="G125" s="7" t="n">
        <v>19</v>
      </c>
      <c r="H125" s="7" t="inlineStr">
        <is>
          <t>لا</t>
        </is>
      </c>
      <c r="I125" s="7" t="n">
        <v>2</v>
      </c>
      <c r="J125" s="7" t="n">
        <v>0</v>
      </c>
      <c r="K125" s="7" t="n">
        <v>1</v>
      </c>
      <c r="L125" s="7" t="inlineStr">
        <is>
          <t>غيرُ لازمة</t>
        </is>
      </c>
      <c r="M125" s="7" t="inlineStr">
        <is>
          <t>الفصلُ ٢ — سجلُّ الشاشات</t>
        </is>
      </c>
    </row>
    <row r="126">
      <c r="A126" s="7" t="n">
        <v>125</v>
      </c>
      <c r="B126" s="7" t="inlineStr">
        <is>
          <t>RSK</t>
        </is>
      </c>
      <c r="C126" s="7" t="inlineStr">
        <is>
          <t>risk_signals.php</t>
        </is>
      </c>
      <c r="D126" s="7" t="inlineStr">
        <is>
          <t>إشارات المخاطر والفرز</t>
        </is>
      </c>
      <c r="E126" s="7" t="inlineStr">
        <is>
          <t>أولًا: الرصدُ والفرز</t>
        </is>
      </c>
      <c r="F126" s="7" t="inlineStr">
        <is>
          <t>الإشاراتُ والحوادث</t>
        </is>
      </c>
      <c r="G126" s="7" t="n">
        <v>15</v>
      </c>
      <c r="H126" s="7" t="inlineStr">
        <is>
          <t>لا</t>
        </is>
      </c>
      <c r="I126" s="7" t="n">
        <v>2</v>
      </c>
      <c r="J126" s="7" t="n">
        <v>0</v>
      </c>
      <c r="K126" s="7" t="n">
        <v>0</v>
      </c>
      <c r="L126" s="7" t="inlineStr">
        <is>
          <t>غيرُ لازمة</t>
        </is>
      </c>
      <c r="M126" s="7" t="inlineStr">
        <is>
          <t>الفصلُ ٢ — سجلُّ الشاشات</t>
        </is>
      </c>
    </row>
    <row r="127">
      <c r="A127" s="7" t="n">
        <v>126</v>
      </c>
      <c r="B127" s="7" t="inlineStr">
        <is>
          <t>RSK</t>
        </is>
      </c>
      <c r="C127" s="7" t="inlineStr">
        <is>
          <t>risk_settings.php</t>
        </is>
      </c>
      <c r="D127" s="7" t="inlineStr">
        <is>
          <t>إعدادات المخاطر والتصنيف</t>
        </is>
      </c>
      <c r="E127" s="7" t="inlineStr">
        <is>
          <t>ثامنًا: الحوكمةُ والإطار</t>
        </is>
      </c>
      <c r="F127" s="7" t="inlineStr">
        <is>
          <t>الإطارُ والحوكمة</t>
        </is>
      </c>
      <c r="G127" s="7" t="n">
        <v>14</v>
      </c>
      <c r="H127" s="7" t="inlineStr">
        <is>
          <t>لا</t>
        </is>
      </c>
      <c r="I127" s="7" t="n">
        <v>3</v>
      </c>
      <c r="J127" s="7" t="n">
        <v>0</v>
      </c>
      <c r="K127" s="7" t="n">
        <v>0</v>
      </c>
      <c r="L127" s="7" t="inlineStr">
        <is>
          <t>غيرُ لازمة</t>
        </is>
      </c>
      <c r="M127" s="7" t="inlineStr">
        <is>
          <t>الفصلُ ٢ — سجلُّ الشاشات</t>
        </is>
      </c>
    </row>
    <row r="128">
      <c r="A128" s="7" t="n">
        <v>127</v>
      </c>
      <c r="B128" s="7" t="inlineStr">
        <is>
          <t>RSK</t>
        </is>
      </c>
      <c r="C128" s="7" t="inlineStr">
        <is>
          <t>risk_control_verify.php</t>
        </is>
      </c>
      <c r="D128" s="7" t="inlineStr">
        <is>
          <t>التحقق من الضوابط الحرجة</t>
        </is>
      </c>
      <c r="E128" s="7" t="inlineStr">
        <is>
          <t>رابعًا: الضوابطُ والتحقق</t>
        </is>
      </c>
      <c r="F128" s="7" t="inlineStr">
        <is>
          <t>الضوابط</t>
        </is>
      </c>
      <c r="G128" s="7" t="n">
        <v>17</v>
      </c>
      <c r="H128" s="7" t="inlineStr">
        <is>
          <t>لا</t>
        </is>
      </c>
      <c r="I128" s="7" t="n">
        <v>2</v>
      </c>
      <c r="J128" s="7" t="n">
        <v>0</v>
      </c>
      <c r="K128" s="7" t="n">
        <v>0</v>
      </c>
      <c r="L128" s="7" t="inlineStr">
        <is>
          <t>غيرُ لازمة</t>
        </is>
      </c>
      <c r="M128" s="7" t="inlineStr">
        <is>
          <t>الفصلُ ٢ — سجلُّ الشاشات</t>
        </is>
      </c>
    </row>
    <row r="129">
      <c r="A129" s="7" t="n">
        <v>128</v>
      </c>
      <c r="B129" s="7" t="inlineStr">
        <is>
          <t>RSK</t>
        </is>
      </c>
      <c r="C129" s="7" t="inlineStr">
        <is>
          <t>risk_incidents.php</t>
        </is>
      </c>
      <c r="D129" s="7" t="inlineStr">
        <is>
          <t>الحوادث والوقائع</t>
        </is>
      </c>
      <c r="E129" s="7" t="inlineStr">
        <is>
          <t>أولًا: الرصدُ والفرز</t>
        </is>
      </c>
      <c r="F129" s="7" t="inlineStr">
        <is>
          <t>الإشاراتُ والحوادث</t>
        </is>
      </c>
      <c r="G129" s="7" t="n">
        <v>19</v>
      </c>
      <c r="H129" s="7" t="inlineStr">
        <is>
          <t>لا</t>
        </is>
      </c>
      <c r="I129" s="7" t="n">
        <v>1</v>
      </c>
      <c r="J129" s="7" t="n">
        <v>0</v>
      </c>
      <c r="K129" s="7" t="n">
        <v>0</v>
      </c>
      <c r="L129" s="7" t="inlineStr">
        <is>
          <t>غيرُ لازمة</t>
        </is>
      </c>
      <c r="M129" s="7" t="inlineStr">
        <is>
          <t>الفصلُ ٢ — سجلُّ الشاشات</t>
        </is>
      </c>
    </row>
    <row r="130">
      <c r="A130" s="7" t="n">
        <v>129</v>
      </c>
      <c r="B130" s="7" t="inlineStr">
        <is>
          <t>RSK</t>
        </is>
      </c>
      <c r="C130" s="7" t="inlineStr">
        <is>
          <t>risk_appetite.php</t>
        </is>
      </c>
      <c r="D130" s="7" t="inlineStr">
        <is>
          <t>الشهية وحدود التحمل</t>
        </is>
      </c>
      <c r="E130" s="7" t="inlineStr">
        <is>
          <t>ثامنًا: الحوكمةُ والإطار</t>
        </is>
      </c>
      <c r="F130" s="7" t="inlineStr">
        <is>
          <t>الإطارُ والحوكمة</t>
        </is>
      </c>
      <c r="G130" s="7" t="n">
        <v>16</v>
      </c>
      <c r="H130" s="7" t="inlineStr">
        <is>
          <t>لا</t>
        </is>
      </c>
      <c r="I130" s="7" t="n">
        <v>1</v>
      </c>
      <c r="J130" s="7" t="n">
        <v>0</v>
      </c>
      <c r="K130" s="7" t="n">
        <v>0</v>
      </c>
      <c r="L130" s="7" t="inlineStr">
        <is>
          <t>غيرُ لازمة</t>
        </is>
      </c>
      <c r="M130" s="7" t="inlineStr">
        <is>
          <t>الفصلُ ٢ — سجلُّ الشاشات</t>
        </is>
      </c>
    </row>
    <row r="131">
      <c r="A131" s="7" t="n">
        <v>130</v>
      </c>
      <c r="B131" s="7" t="inlineStr">
        <is>
          <t>RSK</t>
        </is>
      </c>
      <c r="C131" s="7" t="inlineStr">
        <is>
          <t>risk_controls.php</t>
        </is>
      </c>
      <c r="D131" s="7" t="inlineStr">
        <is>
          <t>الضوابط والضوابط الحرجة</t>
        </is>
      </c>
      <c r="E131" s="7" t="inlineStr">
        <is>
          <t>رابعًا: الضوابطُ والتحقق</t>
        </is>
      </c>
      <c r="F131" s="7" t="inlineStr">
        <is>
          <t>الضوابط</t>
        </is>
      </c>
      <c r="G131" s="7" t="n">
        <v>24</v>
      </c>
      <c r="H131" s="7" t="inlineStr">
        <is>
          <t>نعم</t>
        </is>
      </c>
      <c r="I131" s="7" t="n">
        <v>1</v>
      </c>
      <c r="J131" s="7" t="n">
        <v>0</v>
      </c>
      <c r="K131" s="7" t="n">
        <v>1</v>
      </c>
      <c r="L131" s="7" t="inlineStr">
        <is>
          <t>مطلوبة</t>
        </is>
      </c>
      <c r="M131" s="7" t="inlineStr">
        <is>
          <t>الفصلُ ٢ — سجلُّ الشاشات</t>
        </is>
      </c>
    </row>
    <row r="132">
      <c r="A132" s="7" t="n">
        <v>131</v>
      </c>
      <c r="B132" s="7" t="inlineStr">
        <is>
          <t>RSK</t>
        </is>
      </c>
      <c r="C132" s="7" t="inlineStr">
        <is>
          <t>risk_acceptance.php</t>
        </is>
      </c>
      <c r="D132" s="7" t="inlineStr">
        <is>
          <t>القبول والاستثناءات</t>
        </is>
      </c>
      <c r="E132" s="7" t="inlineStr">
        <is>
          <t>سابعًا: القبولُ والتصعيد</t>
        </is>
      </c>
      <c r="F132" s="7" t="inlineStr">
        <is>
          <t>القبولُ والتصعيد</t>
        </is>
      </c>
      <c r="G132" s="7" t="n">
        <v>17</v>
      </c>
      <c r="H132" s="7" t="inlineStr">
        <is>
          <t>لا</t>
        </is>
      </c>
      <c r="I132" s="7" t="n">
        <v>1</v>
      </c>
      <c r="J132" s="7" t="n">
        <v>0</v>
      </c>
      <c r="K132" s="7" t="n">
        <v>0</v>
      </c>
      <c r="L132" s="7" t="inlineStr">
        <is>
          <t>غيرُ لازمة</t>
        </is>
      </c>
      <c r="M132" s="7" t="inlineStr">
        <is>
          <t>الفصلُ ٢ — سجلُّ الشاشات</t>
        </is>
      </c>
    </row>
    <row r="133">
      <c r="A133" s="7" t="n">
        <v>132</v>
      </c>
      <c r="B133" s="7" t="inlineStr">
        <is>
          <t>RSK</t>
        </is>
      </c>
      <c r="C133" s="7" t="inlineStr">
        <is>
          <t>risk_reviews.php</t>
        </is>
      </c>
      <c r="D133" s="7" t="inlineStr">
        <is>
          <t>المراجعات والتصعيدات</t>
        </is>
      </c>
      <c r="E133" s="7" t="inlineStr">
        <is>
          <t>سابعًا: القبولُ والتصعيد</t>
        </is>
      </c>
      <c r="F133" s="7" t="inlineStr">
        <is>
          <t>القبولُ والتصعيد</t>
        </is>
      </c>
      <c r="G133" s="7" t="n">
        <v>17</v>
      </c>
      <c r="H133" s="7" t="inlineStr">
        <is>
          <t>لا</t>
        </is>
      </c>
      <c r="I133" s="7" t="n">
        <v>2</v>
      </c>
      <c r="J133" s="7" t="n">
        <v>0</v>
      </c>
      <c r="K133" s="7" t="n">
        <v>0</v>
      </c>
      <c r="L133" s="7" t="inlineStr">
        <is>
          <t>غيرُ لازمة</t>
        </is>
      </c>
      <c r="M133" s="7" t="inlineStr">
        <is>
          <t>الفصلُ ٢ — سجلُّ الشاشات</t>
        </is>
      </c>
    </row>
    <row r="134">
      <c r="A134" s="7" t="n">
        <v>133</v>
      </c>
      <c r="B134" s="7" t="inlineStr">
        <is>
          <t>RSK</t>
        </is>
      </c>
      <c r="C134" s="7" t="inlineStr">
        <is>
          <t>risk_reports.php</t>
        </is>
      </c>
      <c r="D134" s="7" t="inlineStr">
        <is>
          <t>تقارير المخاطر والتحليلات</t>
        </is>
      </c>
      <c r="E134" s="7" t="inlineStr">
        <is>
          <t>لوحة المخاطر المؤسسية</t>
        </is>
      </c>
      <c r="F134" s="7" t="inlineStr">
        <is>
          <t>اللوحاتُ والتقارير</t>
        </is>
      </c>
      <c r="G134" s="7" t="n">
        <v>10</v>
      </c>
      <c r="H134" s="7" t="inlineStr">
        <is>
          <t>لا</t>
        </is>
      </c>
      <c r="I134" s="7" t="n">
        <v>1</v>
      </c>
      <c r="J134" s="7" t="n">
        <v>0</v>
      </c>
      <c r="K134" s="7" t="n">
        <v>0</v>
      </c>
      <c r="L134" s="7" t="inlineStr">
        <is>
          <t>غيرُ لازمة</t>
        </is>
      </c>
      <c r="M134" s="7" t="inlineStr">
        <is>
          <t>الفصلُ ٢ — سجلُّ الشاشات</t>
        </is>
      </c>
    </row>
    <row r="135">
      <c r="A135" s="7" t="n">
        <v>134</v>
      </c>
      <c r="B135" s="7" t="inlineStr">
        <is>
          <t>RSK</t>
        </is>
      </c>
      <c r="C135" s="7" t="inlineStr">
        <is>
          <t>risk_assessment.php</t>
        </is>
      </c>
      <c r="D135" s="7" t="inlineStr">
        <is>
          <t>تقييم الخطر ونسخُه التاريخية</t>
        </is>
      </c>
      <c r="E135" s="7" t="inlineStr">
        <is>
          <t>ثالثًا: التقييمُ والتحدي</t>
        </is>
      </c>
      <c r="F135" s="7" t="inlineStr">
        <is>
          <t>التقييم</t>
        </is>
      </c>
      <c r="G135" s="7" t="n">
        <v>24</v>
      </c>
      <c r="H135" s="7" t="inlineStr">
        <is>
          <t>نعم</t>
        </is>
      </c>
      <c r="I135" s="7" t="n">
        <v>2</v>
      </c>
      <c r="J135" s="7" t="n">
        <v>0</v>
      </c>
      <c r="K135" s="7" t="n">
        <v>0</v>
      </c>
      <c r="L135" s="7" t="inlineStr">
        <is>
          <t>مطلوبة</t>
        </is>
      </c>
      <c r="M135" s="7" t="inlineStr">
        <is>
          <t>الفصلُ ٢ — سجلُّ الشاشات</t>
        </is>
      </c>
    </row>
    <row r="136">
      <c r="A136" s="7" t="n">
        <v>135</v>
      </c>
      <c r="B136" s="7" t="inlineStr">
        <is>
          <t>RSK</t>
        </is>
      </c>
      <c r="C136" s="7" t="inlineStr">
        <is>
          <t>gov_dept_rsk.php</t>
        </is>
      </c>
      <c r="D136" s="7" t="inlineStr">
        <is>
          <t>حوكمة إدارة المخاطر المؤسسية</t>
        </is>
      </c>
      <c r="E136" s="7" t="inlineStr">
        <is>
          <t>—</t>
        </is>
      </c>
      <c r="F136" s="7" t="inlineStr">
        <is>
          <t>—</t>
        </is>
      </c>
      <c r="G136" s="7" t="n">
        <v>15</v>
      </c>
      <c r="H136" s="7" t="inlineStr">
        <is>
          <t>لا</t>
        </is>
      </c>
      <c r="I136" s="7" t="n">
        <v>2</v>
      </c>
      <c r="J136" s="7" t="n">
        <v>1</v>
      </c>
      <c r="K136" s="7" t="n">
        <v>1</v>
      </c>
      <c r="L136" s="7" t="inlineStr">
        <is>
          <t>غيرُ لازمة</t>
        </is>
      </c>
      <c r="M136" s="7" t="inlineStr">
        <is>
          <t>الفصلُ ٢ — سجلُّ الشاشات</t>
        </is>
      </c>
    </row>
    <row r="137">
      <c r="A137" s="16" t="n">
        <v>136</v>
      </c>
      <c r="B137" s="16" t="inlineStr">
        <is>
          <t>RSK</t>
        </is>
      </c>
      <c r="C137" s="16" t="inlineStr">
        <is>
          <t>risk_register.php</t>
        </is>
      </c>
      <c r="D137" s="16" t="inlineStr">
        <is>
          <t>سجل المخاطر المؤسسي</t>
        </is>
      </c>
      <c r="E137" s="16" t="inlineStr">
        <is>
          <t>ثانيًا: التسجيلُ والتصنيف</t>
        </is>
      </c>
      <c r="F137" s="16" t="inlineStr">
        <is>
          <t>السجلُّ والملف</t>
        </is>
      </c>
      <c r="G137" s="16" t="n">
        <v>36</v>
      </c>
      <c r="H137" s="16" t="inlineStr">
        <is>
          <t>نعم</t>
        </is>
      </c>
      <c r="I137" s="16" t="n">
        <v>1</v>
      </c>
      <c r="J137" s="16" t="n">
        <v>0</v>
      </c>
      <c r="K137" s="16" t="n">
        <v>3</v>
      </c>
      <c r="L137" s="16" t="inlineStr">
        <is>
          <t>مطلوبة</t>
        </is>
      </c>
      <c r="M137" s="16" t="inlineStr">
        <is>
          <t>الفصلُ ٢ — سجلُّ الشاشات</t>
        </is>
      </c>
    </row>
    <row r="138">
      <c r="A138" s="7" t="n">
        <v>137</v>
      </c>
      <c r="B138" s="7" t="inlineStr">
        <is>
          <t>RSK</t>
        </is>
      </c>
      <c r="C138" s="7" t="inlineStr">
        <is>
          <t>risk_committee.php</t>
        </is>
      </c>
      <c r="D138" s="7" t="inlineStr">
        <is>
          <t>لجنة المخاطر</t>
        </is>
      </c>
      <c r="E138" s="7" t="inlineStr">
        <is>
          <t>ثامنًا: الحوكمةُ والإطار</t>
        </is>
      </c>
      <c r="F138" s="7" t="inlineStr">
        <is>
          <t>الإطارُ والحوكمة</t>
        </is>
      </c>
      <c r="G138" s="7" t="n">
        <v>16</v>
      </c>
      <c r="H138" s="7" t="inlineStr">
        <is>
          <t>لا</t>
        </is>
      </c>
      <c r="I138" s="7" t="n">
        <v>3</v>
      </c>
      <c r="J138" s="7" t="n">
        <v>0</v>
      </c>
      <c r="K138" s="7" t="n">
        <v>0</v>
      </c>
      <c r="L138" s="7" t="inlineStr">
        <is>
          <t>غيرُ لازمة</t>
        </is>
      </c>
      <c r="M138" s="7" t="inlineStr">
        <is>
          <t>الفصلُ ٢ — سجلُّ الشاشات</t>
        </is>
      </c>
    </row>
    <row r="139">
      <c r="A139" s="7" t="n">
        <v>138</v>
      </c>
      <c r="B139" s="7" t="inlineStr">
        <is>
          <t>RSK</t>
        </is>
      </c>
      <c r="C139" s="7" t="inlineStr">
        <is>
          <t>risk_dashboard.php</t>
        </is>
      </c>
      <c r="D139" s="7" t="inlineStr">
        <is>
          <t>لوحة المخاطر المؤسسية</t>
        </is>
      </c>
      <c r="E139" s="7" t="inlineStr">
        <is>
          <t>لوحة المخاطر المؤسسية</t>
        </is>
      </c>
      <c r="F139" s="7" t="inlineStr">
        <is>
          <t>اللوحاتُ والتقارير</t>
        </is>
      </c>
      <c r="G139" s="7" t="n">
        <v>17</v>
      </c>
      <c r="H139" s="7" t="inlineStr">
        <is>
          <t>لا</t>
        </is>
      </c>
      <c r="I139" s="7" t="n">
        <v>2</v>
      </c>
      <c r="J139" s="7" t="n">
        <v>0</v>
      </c>
      <c r="K139" s="7" t="n">
        <v>0</v>
      </c>
      <c r="L139" s="7" t="inlineStr">
        <is>
          <t>غيرُ لازمة</t>
        </is>
      </c>
      <c r="M139" s="7" t="inlineStr">
        <is>
          <t>الفصلُ ٢ — سجلُّ الشاشات</t>
        </is>
      </c>
    </row>
    <row r="140">
      <c r="A140" s="7" t="n">
        <v>139</v>
      </c>
      <c r="B140" s="7" t="inlineStr">
        <is>
          <t>RSK</t>
        </is>
      </c>
      <c r="C140" s="7" t="inlineStr">
        <is>
          <t>risk_kri.php</t>
        </is>
      </c>
      <c r="D140" s="7" t="inlineStr">
        <is>
          <t>مؤشرات المخاطر والضوابط</t>
        </is>
      </c>
      <c r="E140" s="7" t="inlineStr">
        <is>
          <t>خامسًا: المراقبةُ والمؤشرات</t>
        </is>
      </c>
      <c r="F140" s="7" t="inlineStr">
        <is>
          <t>المؤشرات</t>
        </is>
      </c>
      <c r="G140" s="7" t="n">
        <v>14</v>
      </c>
      <c r="H140" s="7" t="inlineStr">
        <is>
          <t>لا</t>
        </is>
      </c>
      <c r="I140" s="7" t="n">
        <v>1</v>
      </c>
      <c r="J140" s="7" t="n">
        <v>0</v>
      </c>
      <c r="K140" s="7" t="n">
        <v>1</v>
      </c>
      <c r="L140" s="7" t="inlineStr">
        <is>
          <t>غيرُ لازمة</t>
        </is>
      </c>
      <c r="M140" s="7" t="inlineStr">
        <is>
          <t>الفصلُ ٢ — سجلُّ الشاشات</t>
        </is>
      </c>
    </row>
    <row r="141">
      <c r="A141" s="7" t="n">
        <v>140</v>
      </c>
      <c r="B141" s="7" t="inlineStr">
        <is>
          <t>RSK</t>
        </is>
      </c>
      <c r="C141" s="7" t="inlineStr">
        <is>
          <t>risk_dept_view.php</t>
        </is>
      </c>
      <c r="D141" s="7" t="inlineStr">
        <is>
          <t>مخاطر الإدارة</t>
        </is>
      </c>
      <c r="E141" s="7" t="inlineStr">
        <is>
          <t>لوحة المخاطر المؤسسية</t>
        </is>
      </c>
      <c r="F141" s="7" t="inlineStr">
        <is>
          <t>اللوحاتُ والتقارير</t>
        </is>
      </c>
      <c r="G141" s="7" t="n">
        <v>11</v>
      </c>
      <c r="H141" s="7" t="inlineStr">
        <is>
          <t>لا</t>
        </is>
      </c>
      <c r="I141" s="7" t="n">
        <v>1</v>
      </c>
      <c r="J141" s="7" t="n">
        <v>0</v>
      </c>
      <c r="K141" s="7" t="n">
        <v>0</v>
      </c>
      <c r="L141" s="7" t="inlineStr">
        <is>
          <t>غيرُ لازمة</t>
        </is>
      </c>
      <c r="M141" s="7" t="inlineStr">
        <is>
          <t>الفصلُ ٢ — سجلُّ الشاشات</t>
        </is>
      </c>
    </row>
    <row r="142">
      <c r="A142" s="7" t="n">
        <v>141</v>
      </c>
      <c r="B142" s="7" t="inlineStr">
        <is>
          <t>RSK</t>
        </is>
      </c>
      <c r="C142" s="7" t="inlineStr">
        <is>
          <t>risk_field.php</t>
        </is>
      </c>
      <c r="D142" s="7" t="inlineStr">
        <is>
          <t>مخاطر الميدان</t>
        </is>
      </c>
      <c r="E142" s="7" t="inlineStr">
        <is>
          <t>—</t>
        </is>
      </c>
      <c r="F142" s="7" t="inlineStr">
        <is>
          <t>—</t>
        </is>
      </c>
      <c r="G142" s="7" t="n">
        <v>20</v>
      </c>
      <c r="H142" s="7" t="inlineStr">
        <is>
          <t>نعم</t>
        </is>
      </c>
      <c r="I142" s="7" t="n">
        <v>4</v>
      </c>
      <c r="J142" s="7" t="n">
        <v>1</v>
      </c>
      <c r="K142" s="7" t="n">
        <v>0</v>
      </c>
      <c r="L142" s="7" t="inlineStr">
        <is>
          <t>مطلوبة</t>
        </is>
      </c>
      <c r="M142" s="7" t="inlineStr">
        <is>
          <t>الفصلُ ٢ — سجلُّ الشاشات</t>
        </is>
      </c>
    </row>
    <row r="143">
      <c r="A143" s="7" t="n">
        <v>142</v>
      </c>
      <c r="B143" s="7" t="inlineStr">
        <is>
          <t>RSK</t>
        </is>
      </c>
      <c r="C143" s="7" t="inlineStr">
        <is>
          <t>risk_profile.php</t>
        </is>
      </c>
      <c r="D143" s="7" t="inlineStr">
        <is>
          <t>ملف الخطر</t>
        </is>
      </c>
      <c r="E143" s="7" t="inlineStr">
        <is>
          <t>ثانيًا: التسجيلُ والتصنيف</t>
        </is>
      </c>
      <c r="F143" s="7" t="inlineStr">
        <is>
          <t>السجلُّ والملف</t>
        </is>
      </c>
      <c r="G143" s="7" t="n">
        <v>24</v>
      </c>
      <c r="H143" s="7" t="inlineStr">
        <is>
          <t>نعم</t>
        </is>
      </c>
      <c r="I143" s="7" t="n">
        <v>3</v>
      </c>
      <c r="J143" s="7" t="n">
        <v>0</v>
      </c>
      <c r="K143" s="7" t="n">
        <v>1</v>
      </c>
      <c r="L143" s="7" t="inlineStr">
        <is>
          <t>مطلوبة</t>
        </is>
      </c>
      <c r="M143" s="7" t="inlineStr">
        <is>
          <t>الفصلُ ٢ — سجلُّ الشاشات</t>
        </is>
      </c>
    </row>
    <row r="144">
      <c r="A144" s="7" t="n">
        <v>143</v>
      </c>
      <c r="B144" s="7" t="inlineStr">
        <is>
          <t>RSK</t>
        </is>
      </c>
      <c r="C144" s="7" t="inlineStr">
        <is>
          <t>risk_units.php</t>
        </is>
      </c>
      <c r="D144" s="7" t="inlineStr">
        <is>
          <t>وحدات المخاطر والتصنيف</t>
        </is>
      </c>
      <c r="E144" s="7" t="inlineStr">
        <is>
          <t>ثانيًا: التسجيلُ والتصنيف</t>
        </is>
      </c>
      <c r="F144" s="7" t="inlineStr">
        <is>
          <t>السجلُّ والملف</t>
        </is>
      </c>
      <c r="G144" s="7" t="n">
        <v>14</v>
      </c>
      <c r="H144" s="7" t="inlineStr">
        <is>
          <t>لا</t>
        </is>
      </c>
      <c r="I144" s="7" t="n">
        <v>1</v>
      </c>
      <c r="J144" s="7" t="n">
        <v>0</v>
      </c>
      <c r="K144" s="7" t="n">
        <v>0</v>
      </c>
      <c r="L144" s="7" t="inlineStr">
        <is>
          <t>غيرُ لازمة</t>
        </is>
      </c>
      <c r="M144" s="7" t="inlineStr">
        <is>
          <t>الفصلُ ٢ — سجلُّ الشاشات</t>
        </is>
      </c>
    </row>
    <row r="145">
      <c r="A145" s="7" t="n">
        <v>144</v>
      </c>
      <c r="B145" s="7" t="inlineStr">
        <is>
          <t>الحوكمة والالتزام</t>
        </is>
      </c>
      <c r="C145" s="7" t="inlineStr">
        <is>
          <t>activation.php</t>
        </is>
      </c>
      <c r="D145" s="7" t="inlineStr">
        <is>
          <t>أنماط تفعيل المزايا</t>
        </is>
      </c>
      <c r="E145" s="7" t="inlineStr">
        <is>
          <t>رابعًا: الظهور والبوابة والصفحات</t>
        </is>
      </c>
      <c r="F145" s="7" t="inlineStr">
        <is>
          <t>أنماط التفعيل</t>
        </is>
      </c>
      <c r="G145" s="7" t="n">
        <v>18</v>
      </c>
      <c r="H145" s="7" t="inlineStr">
        <is>
          <t>لا</t>
        </is>
      </c>
      <c r="I145" s="7" t="n">
        <v>1</v>
      </c>
      <c r="J145" s="7" t="n">
        <v>0</v>
      </c>
      <c r="K145" s="7" t="n">
        <v>0</v>
      </c>
      <c r="L145" s="7" t="inlineStr">
        <is>
          <t>غيرُ لازمة</t>
        </is>
      </c>
      <c r="M145" s="7" t="inlineStr">
        <is>
          <t>الفصلُ ٢ — سجلُّ الشاشات</t>
        </is>
      </c>
    </row>
    <row r="146">
      <c r="A146" s="7" t="n">
        <v>145</v>
      </c>
      <c r="B146" s="7" t="inlineStr">
        <is>
          <t>الحوكمة والالتزام</t>
        </is>
      </c>
      <c r="C146" s="7" t="inlineStr">
        <is>
          <t>dept_achievement.php</t>
        </is>
      </c>
      <c r="D146" s="7" t="inlineStr">
        <is>
          <t>إنجاز الإدارة</t>
        </is>
      </c>
      <c r="E146" s="7" t="inlineStr">
        <is>
          <t>سادسًا: الرقابة العليا</t>
        </is>
      </c>
      <c r="F146" s="7" t="inlineStr">
        <is>
          <t>الأداء التشغيلي</t>
        </is>
      </c>
      <c r="G146" s="7" t="n">
        <v>17</v>
      </c>
      <c r="H146" s="7" t="inlineStr">
        <is>
          <t>لا</t>
        </is>
      </c>
      <c r="I146" s="7" t="n">
        <v>1</v>
      </c>
      <c r="J146" s="7" t="n">
        <v>14</v>
      </c>
      <c r="K146" s="7" t="n">
        <v>0</v>
      </c>
      <c r="L146" s="7" t="inlineStr">
        <is>
          <t>غيرُ لازمة</t>
        </is>
      </c>
      <c r="M146" s="7" t="inlineStr">
        <is>
          <t>الفصلُ ٢ — سجلُّ الشاشات</t>
        </is>
      </c>
    </row>
    <row r="147">
      <c r="A147" s="7" t="n">
        <v>146</v>
      </c>
      <c r="B147" s="7" t="inlineStr">
        <is>
          <t>الحوكمة والالتزام</t>
        </is>
      </c>
      <c r="C147" s="7" t="inlineStr">
        <is>
          <t>roles.php</t>
        </is>
      </c>
      <c r="D147" s="7" t="inlineStr">
        <is>
          <t>الأدوار وقوالب صلاحياتها</t>
        </is>
      </c>
      <c r="E147" s="7" t="inlineStr">
        <is>
          <t>ثالثًا: الحسابات والأدوار</t>
        </is>
      </c>
      <c r="F147" s="7" t="inlineStr">
        <is>
          <t>الأدوار والصلاحيات</t>
        </is>
      </c>
      <c r="G147" s="7" t="n">
        <v>21</v>
      </c>
      <c r="H147" s="7" t="inlineStr">
        <is>
          <t>نعم</t>
        </is>
      </c>
      <c r="I147" s="7" t="n">
        <v>2</v>
      </c>
      <c r="J147" s="7" t="n">
        <v>0</v>
      </c>
      <c r="K147" s="7" t="n">
        <v>0</v>
      </c>
      <c r="L147" s="7" t="inlineStr">
        <is>
          <t>مطلوبة</t>
        </is>
      </c>
      <c r="M147" s="7" t="inlineStr">
        <is>
          <t>الفصلُ ٢ — سجلُّ الشاشات</t>
        </is>
      </c>
    </row>
    <row r="148">
      <c r="A148" s="7" t="n">
        <v>147</v>
      </c>
      <c r="B148" s="7" t="inlineStr">
        <is>
          <t>الحوكمة والالتزام</t>
        </is>
      </c>
      <c r="C148" s="7" t="inlineStr">
        <is>
          <t>licenses.php</t>
        </is>
      </c>
      <c r="D148" s="7" t="inlineStr">
        <is>
          <t>التراخيص والكفالات</t>
        </is>
      </c>
      <c r="E148" s="7" t="inlineStr">
        <is>
          <t>ثالثًا: مراجعة العقد وتوقيعه</t>
        </is>
      </c>
      <c r="F148" s="7" t="inlineStr">
        <is>
          <t>الكفالات</t>
        </is>
      </c>
      <c r="G148" s="7" t="n">
        <v>25</v>
      </c>
      <c r="H148" s="7" t="inlineStr">
        <is>
          <t>نعم</t>
        </is>
      </c>
      <c r="I148" s="7" t="n">
        <v>1</v>
      </c>
      <c r="J148" s="7" t="n">
        <v>3</v>
      </c>
      <c r="K148" s="7" t="n">
        <v>3</v>
      </c>
      <c r="L148" s="7" t="inlineStr">
        <is>
          <t>مطلوبة</t>
        </is>
      </c>
      <c r="M148" s="7" t="inlineStr">
        <is>
          <t>الفصلُ ٢ — سجلُّ الشاشات</t>
        </is>
      </c>
    </row>
    <row r="149">
      <c r="A149" s="7" t="n">
        <v>148</v>
      </c>
      <c r="B149" s="7" t="inlineStr">
        <is>
          <t>الحوكمة والالتزام</t>
        </is>
      </c>
      <c r="C149" s="7" t="inlineStr">
        <is>
          <t>delegations.php</t>
        </is>
      </c>
      <c r="D149" s="7" t="inlineStr">
        <is>
          <t>التفويض بالتوقيع</t>
        </is>
      </c>
      <c r="E149" s="7" t="inlineStr">
        <is>
          <t>ثانيًا: الاعتمادات العليا</t>
        </is>
      </c>
      <c r="F149" s="7" t="inlineStr">
        <is>
          <t>التفويض بالتوقيع</t>
        </is>
      </c>
      <c r="G149" s="7" t="n">
        <v>23</v>
      </c>
      <c r="H149" s="7" t="inlineStr">
        <is>
          <t>نعم</t>
        </is>
      </c>
      <c r="I149" s="7" t="n">
        <v>1</v>
      </c>
      <c r="J149" s="7" t="n">
        <v>14</v>
      </c>
      <c r="K149" s="7" t="n">
        <v>0</v>
      </c>
      <c r="L149" s="7" t="inlineStr">
        <is>
          <t>مطلوبة</t>
        </is>
      </c>
      <c r="M149" s="7" t="inlineStr">
        <is>
          <t>الفصلُ ٢ — سجلُّ الشاشات</t>
        </is>
      </c>
    </row>
    <row r="150">
      <c r="A150" s="7" t="n">
        <v>149</v>
      </c>
      <c r="B150" s="7" t="inlineStr">
        <is>
          <t>الحوكمة والالتزام</t>
        </is>
      </c>
      <c r="C150" s="7" t="inlineStr">
        <is>
          <t>org_assignments.php</t>
        </is>
      </c>
      <c r="D150" s="7" t="inlineStr">
        <is>
          <t>التكليفات التنظيمية</t>
        </is>
      </c>
      <c r="E150" s="7" t="inlineStr">
        <is>
          <t>رابعًا: فتح المشاريع</t>
        </is>
      </c>
      <c r="F150" s="7" t="inlineStr">
        <is>
          <t>الهيكل والتكليفات</t>
        </is>
      </c>
      <c r="G150" s="7" t="n">
        <v>22</v>
      </c>
      <c r="H150" s="7" t="inlineStr">
        <is>
          <t>نعم</t>
        </is>
      </c>
      <c r="I150" s="7" t="n">
        <v>1</v>
      </c>
      <c r="J150" s="7" t="n">
        <v>2</v>
      </c>
      <c r="K150" s="7" t="n">
        <v>0</v>
      </c>
      <c r="L150" s="7" t="inlineStr">
        <is>
          <t>مطلوبة</t>
        </is>
      </c>
      <c r="M150" s="7" t="inlineStr">
        <is>
          <t>الفصلُ ٢ — سجلُّ الشاشات</t>
        </is>
      </c>
    </row>
    <row r="151">
      <c r="A151" s="7" t="n">
        <v>150</v>
      </c>
      <c r="B151" s="7" t="inlineStr">
        <is>
          <t>الحوكمة والالتزام</t>
        </is>
      </c>
      <c r="C151" s="7" t="inlineStr">
        <is>
          <t>guard_denials.php</t>
        </is>
      </c>
      <c r="D151" s="7" t="inlineStr">
        <is>
          <t>المحاولات الممنوعة</t>
        </is>
      </c>
      <c r="E151" s="7" t="inlineStr">
        <is>
          <t>سادسًا: التدقيق والمراجعة</t>
        </is>
      </c>
      <c r="F151" s="7" t="inlineStr">
        <is>
          <t>المحاولات الممنوعة</t>
        </is>
      </c>
      <c r="G151" s="7" t="n">
        <v>18</v>
      </c>
      <c r="H151" s="7" t="inlineStr">
        <is>
          <t>لا</t>
        </is>
      </c>
      <c r="I151" s="7" t="n">
        <v>1</v>
      </c>
      <c r="J151" s="7" t="n">
        <v>0</v>
      </c>
      <c r="K151" s="7" t="n">
        <v>0</v>
      </c>
      <c r="L151" s="7" t="inlineStr">
        <is>
          <t>غيرُ لازمة</t>
        </is>
      </c>
      <c r="M151" s="7" t="inlineStr">
        <is>
          <t>الفصلُ ٢ — سجلُّ الشاشات</t>
        </is>
      </c>
    </row>
    <row r="152">
      <c r="A152" s="7" t="n">
        <v>151</v>
      </c>
      <c r="B152" s="7" t="inlineStr">
        <is>
          <t>الحوكمة والالتزام</t>
        </is>
      </c>
      <c r="C152" s="7" t="inlineStr">
        <is>
          <t>assistants.php</t>
        </is>
      </c>
      <c r="D152" s="7" t="inlineStr">
        <is>
          <t>المعاونون والنيابة المؤقتة</t>
        </is>
      </c>
      <c r="E152" s="7" t="inlineStr">
        <is>
          <t>ثالثًا: الحسابات والأدوار</t>
        </is>
      </c>
      <c r="F152" s="7" t="inlineStr">
        <is>
          <t>المعاونون والنيابة</t>
        </is>
      </c>
      <c r="G152" s="7" t="n">
        <v>21</v>
      </c>
      <c r="H152" s="7" t="inlineStr">
        <is>
          <t>نعم</t>
        </is>
      </c>
      <c r="I152" s="7" t="n">
        <v>1</v>
      </c>
      <c r="J152" s="7" t="n">
        <v>6</v>
      </c>
      <c r="K152" s="7" t="n">
        <v>0</v>
      </c>
      <c r="L152" s="7" t="inlineStr">
        <is>
          <t>مطلوبة</t>
        </is>
      </c>
      <c r="M152" s="7" t="inlineStr">
        <is>
          <t>الفصلُ ٢ — سجلُّ الشاشات</t>
        </is>
      </c>
    </row>
    <row r="153">
      <c r="A153" s="7" t="n">
        <v>152</v>
      </c>
      <c r="B153" s="7" t="inlineStr">
        <is>
          <t>الحوكمة والالتزام</t>
        </is>
      </c>
      <c r="C153" s="7" t="inlineStr">
        <is>
          <t>org_structure.php</t>
        </is>
      </c>
      <c r="D153" s="7" t="inlineStr">
        <is>
          <t>الهيكل التنظيمي والمسميات</t>
        </is>
      </c>
      <c r="E153" s="7" t="inlineStr">
        <is>
          <t>رابعًا: فتح المشاريع</t>
        </is>
      </c>
      <c r="F153" s="7" t="inlineStr">
        <is>
          <t>الهيكل والتكليفات</t>
        </is>
      </c>
      <c r="G153" s="7" t="n">
        <v>22</v>
      </c>
      <c r="H153" s="7" t="inlineStr">
        <is>
          <t>نعم</t>
        </is>
      </c>
      <c r="I153" s="7" t="n">
        <v>1</v>
      </c>
      <c r="J153" s="7" t="n">
        <v>2</v>
      </c>
      <c r="K153" s="7" t="n">
        <v>2</v>
      </c>
      <c r="L153" s="7" t="inlineStr">
        <is>
          <t>مطلوبة</t>
        </is>
      </c>
      <c r="M153" s="7" t="inlineStr">
        <is>
          <t>الفصلُ ٢ — سجلُّ الشاشات</t>
        </is>
      </c>
    </row>
    <row r="154">
      <c r="A154" s="7" t="n">
        <v>153</v>
      </c>
      <c r="B154" s="7" t="inlineStr">
        <is>
          <t>الحوكمة والالتزام</t>
        </is>
      </c>
      <c r="C154" s="7" t="inlineStr">
        <is>
          <t>release_stamp.php</t>
        </is>
      </c>
      <c r="D154" s="7" t="inlineStr">
        <is>
          <t>بصمة الإصدار وتقرير النشر</t>
        </is>
      </c>
      <c r="E154" s="7" t="inlineStr">
        <is>
          <t>سابعًا: التأسيس والإصدار</t>
        </is>
      </c>
      <c r="F154" s="7" t="inlineStr">
        <is>
          <t>بصمة الإصدار</t>
        </is>
      </c>
      <c r="G154" s="7" t="n">
        <v>23</v>
      </c>
      <c r="H154" s="7" t="inlineStr">
        <is>
          <t>نعم</t>
        </is>
      </c>
      <c r="I154" s="7" t="n">
        <v>1</v>
      </c>
      <c r="J154" s="7" t="n">
        <v>0</v>
      </c>
      <c r="K154" s="7" t="n">
        <v>0</v>
      </c>
      <c r="L154" s="7" t="inlineStr">
        <is>
          <t>مطلوبة</t>
        </is>
      </c>
      <c r="M154" s="7" t="inlineStr">
        <is>
          <t>الفصلُ ٢ — سجلُّ الشاشات</t>
        </is>
      </c>
    </row>
    <row r="155">
      <c r="A155" s="7" t="n">
        <v>154</v>
      </c>
      <c r="B155" s="7" t="inlineStr">
        <is>
          <t>الحوكمة والالتزام</t>
        </is>
      </c>
      <c r="C155" s="7" t="inlineStr">
        <is>
          <t>guards.php</t>
        </is>
      </c>
      <c r="D155" s="7" t="inlineStr">
        <is>
          <t>تصنيف قواعد المنع</t>
        </is>
      </c>
      <c r="E155" s="7" t="inlineStr">
        <is>
          <t>خامسًا: المنع والاستثناء</t>
        </is>
      </c>
      <c r="F155" s="7" t="inlineStr">
        <is>
          <t>تصنيف المنع</t>
        </is>
      </c>
      <c r="G155" s="7" t="n">
        <v>21</v>
      </c>
      <c r="H155" s="7" t="inlineStr">
        <is>
          <t>نعم</t>
        </is>
      </c>
      <c r="I155" s="7" t="n">
        <v>1</v>
      </c>
      <c r="J155" s="7" t="n">
        <v>0</v>
      </c>
      <c r="K155" s="7" t="n">
        <v>0</v>
      </c>
      <c r="L155" s="7" t="inlineStr">
        <is>
          <t>مطلوبة</t>
        </is>
      </c>
      <c r="M155" s="7" t="inlineStr">
        <is>
          <t>الفصلُ ٢ — سجلُّ الشاشات</t>
        </is>
      </c>
    </row>
    <row r="156">
      <c r="A156" s="7" t="n">
        <v>155</v>
      </c>
      <c r="B156" s="7" t="inlineStr">
        <is>
          <t>الحوكمة والالتزام</t>
        </is>
      </c>
      <c r="C156" s="7" t="inlineStr">
        <is>
          <t>perm_explain.php</t>
        </is>
      </c>
      <c r="D156" s="7" t="inlineStr">
        <is>
          <t>تفسير مصدر الصلاحية</t>
        </is>
      </c>
      <c r="E156" s="7" t="inlineStr">
        <is>
          <t>سادسًا: التدقيق والمراجعة</t>
        </is>
      </c>
      <c r="F156" s="7" t="inlineStr">
        <is>
          <t>تفسير الصلاحية</t>
        </is>
      </c>
      <c r="G156" s="7" t="n">
        <v>16</v>
      </c>
      <c r="H156" s="7" t="inlineStr">
        <is>
          <t>لا</t>
        </is>
      </c>
      <c r="I156" s="7" t="n">
        <v>1</v>
      </c>
      <c r="J156" s="7" t="n">
        <v>4</v>
      </c>
      <c r="K156" s="7" t="n">
        <v>1</v>
      </c>
      <c r="L156" s="7" t="inlineStr">
        <is>
          <t>غيرُ لازمة</t>
        </is>
      </c>
      <c r="M156" s="7" t="inlineStr">
        <is>
          <t>الفصلُ ٢ — سجلُّ الشاشات</t>
        </is>
      </c>
    </row>
    <row r="157">
      <c r="A157" s="7" t="n">
        <v>156</v>
      </c>
      <c r="B157" s="7" t="inlineStr">
        <is>
          <t>الحوكمة والالتزام</t>
        </is>
      </c>
      <c r="C157" s="7" t="inlineStr">
        <is>
          <t>state_machines.php</t>
        </is>
      </c>
      <c r="D157" s="7" t="inlineStr">
        <is>
          <t>حالات المستندات وانتقالاتها</t>
        </is>
      </c>
      <c r="E157" s="7" t="inlineStr">
        <is>
          <t>سابعًا: بنية المستندات</t>
        </is>
      </c>
      <c r="F157" s="7" t="inlineStr">
        <is>
          <t>آلات حالة المستندات</t>
        </is>
      </c>
      <c r="G157" s="7" t="n">
        <v>19</v>
      </c>
      <c r="H157" s="7" t="inlineStr">
        <is>
          <t>لا</t>
        </is>
      </c>
      <c r="I157" s="7" t="n">
        <v>1</v>
      </c>
      <c r="J157" s="7" t="n">
        <v>9</v>
      </c>
      <c r="K157" s="7" t="n">
        <v>0</v>
      </c>
      <c r="L157" s="7" t="inlineStr">
        <is>
          <t>غيرُ لازمة</t>
        </is>
      </c>
      <c r="M157" s="7" t="inlineStr">
        <is>
          <t>الفصلُ ٢ — سجلُّ الشاشات</t>
        </is>
      </c>
    </row>
    <row r="158">
      <c r="A158" s="7" t="n">
        <v>157</v>
      </c>
      <c r="B158" s="7" t="inlineStr">
        <is>
          <t>الحوكمة والالتزام</t>
        </is>
      </c>
      <c r="C158" s="7" t="inlineStr">
        <is>
          <t>users.php</t>
        </is>
      </c>
      <c r="D158" s="7" t="inlineStr">
        <is>
          <t>حسابات المستخدمين</t>
        </is>
      </c>
      <c r="E158" s="7" t="inlineStr">
        <is>
          <t>ثانيًا: التعاقد والمباشرة</t>
        </is>
      </c>
      <c r="F158" s="7" t="inlineStr">
        <is>
          <t>الحسابات</t>
        </is>
      </c>
      <c r="G158" s="7" t="n">
        <v>22</v>
      </c>
      <c r="H158" s="7" t="inlineStr">
        <is>
          <t>نعم</t>
        </is>
      </c>
      <c r="I158" s="7" t="n">
        <v>1</v>
      </c>
      <c r="J158" s="7" t="n">
        <v>1</v>
      </c>
      <c r="K158" s="7" t="n">
        <v>2</v>
      </c>
      <c r="L158" s="7" t="inlineStr">
        <is>
          <t>مطلوبة</t>
        </is>
      </c>
      <c r="M158" s="7" t="inlineStr">
        <is>
          <t>الفصلُ ٢ — سجلُّ الشاشات</t>
        </is>
      </c>
    </row>
    <row r="159">
      <c r="A159" s="7" t="n">
        <v>158</v>
      </c>
      <c r="B159" s="7" t="inlineStr">
        <is>
          <t>الحوكمة والالتزام</t>
        </is>
      </c>
      <c r="C159" s="7" t="inlineStr">
        <is>
          <t>portal_users.php</t>
        </is>
      </c>
      <c r="D159" s="7" t="inlineStr">
        <is>
          <t>حسابات بوابة الأطراف الخارجية</t>
        </is>
      </c>
      <c r="E159" s="7" t="inlineStr">
        <is>
          <t>ثالثًا: الحسابات والأدوار</t>
        </is>
      </c>
      <c r="F159" s="7" t="inlineStr">
        <is>
          <t>حسابات بوابة الأطراف</t>
        </is>
      </c>
      <c r="G159" s="7" t="n">
        <v>21</v>
      </c>
      <c r="H159" s="7" t="inlineStr">
        <is>
          <t>نعم</t>
        </is>
      </c>
      <c r="I159" s="7" t="n">
        <v>1</v>
      </c>
      <c r="J159" s="7" t="n">
        <v>2</v>
      </c>
      <c r="K159" s="7" t="n">
        <v>1</v>
      </c>
      <c r="L159" s="7" t="inlineStr">
        <is>
          <t>مطلوبة</t>
        </is>
      </c>
      <c r="M159" s="7" t="inlineStr">
        <is>
          <t>الفصلُ ٢ — سجلُّ الشاشات</t>
        </is>
      </c>
    </row>
    <row r="160">
      <c r="A160" s="7" t="n">
        <v>159</v>
      </c>
      <c r="B160" s="7" t="inlineStr">
        <is>
          <t>الحوكمة والالتزام</t>
        </is>
      </c>
      <c r="C160" s="7" t="inlineStr">
        <is>
          <t>gov_dept_gov.php</t>
        </is>
      </c>
      <c r="D160" s="7" t="inlineStr">
        <is>
          <t>حوكمة الحوكمة والالتزام</t>
        </is>
      </c>
      <c r="E160" s="7" t="inlineStr">
        <is>
          <t>—</t>
        </is>
      </c>
      <c r="F160" s="7" t="inlineStr">
        <is>
          <t>—</t>
        </is>
      </c>
      <c r="G160" s="7" t="n">
        <v>15</v>
      </c>
      <c r="H160" s="7" t="inlineStr">
        <is>
          <t>لا</t>
        </is>
      </c>
      <c r="I160" s="7" t="n">
        <v>2</v>
      </c>
      <c r="J160" s="7" t="n">
        <v>0</v>
      </c>
      <c r="K160" s="7" t="n">
        <v>1</v>
      </c>
      <c r="L160" s="7" t="inlineStr">
        <is>
          <t>غيرُ لازمة</t>
        </is>
      </c>
      <c r="M160" s="7" t="inlineStr">
        <is>
          <t>الفصلُ ٢ — سجلُّ الشاشات</t>
        </is>
      </c>
    </row>
    <row r="161">
      <c r="A161" s="7" t="n">
        <v>160</v>
      </c>
      <c r="B161" s="7" t="inlineStr">
        <is>
          <t>الحوكمة والالتزام</t>
        </is>
      </c>
      <c r="C161" s="7" t="inlineStr">
        <is>
          <t>access_review.php</t>
        </is>
      </c>
      <c r="D161" s="7" t="inlineStr">
        <is>
          <t>دورة المراجعة الدورية للصلاحيات</t>
        </is>
      </c>
      <c r="E161" s="7" t="inlineStr">
        <is>
          <t>سادسًا: التدقيق والمراجعة</t>
        </is>
      </c>
      <c r="F161" s="7" t="inlineStr">
        <is>
          <t>المراجعة الدورية للصلاحيات</t>
        </is>
      </c>
      <c r="G161" s="7" t="n">
        <v>20</v>
      </c>
      <c r="H161" s="7" t="inlineStr">
        <is>
          <t>نعم</t>
        </is>
      </c>
      <c r="I161" s="7" t="n">
        <v>1</v>
      </c>
      <c r="J161" s="7" t="n">
        <v>13</v>
      </c>
      <c r="K161" s="7" t="n">
        <v>2</v>
      </c>
      <c r="L161" s="7" t="inlineStr">
        <is>
          <t>مطلوبة</t>
        </is>
      </c>
      <c r="M161" s="7" t="inlineStr">
        <is>
          <t>الفصلُ ٢ — سجلُّ الشاشات</t>
        </is>
      </c>
    </row>
    <row r="162">
      <c r="A162" s="7" t="n">
        <v>161</v>
      </c>
      <c r="B162" s="7" t="inlineStr">
        <is>
          <t>الحوكمة والالتزام</t>
        </is>
      </c>
      <c r="C162" s="7" t="inlineStr">
        <is>
          <t>doc_types.php</t>
        </is>
      </c>
      <c r="D162" s="7" t="inlineStr">
        <is>
          <t>سجل أنواع المستندات</t>
        </is>
      </c>
      <c r="E162" s="7" t="inlineStr">
        <is>
          <t>سابعًا: بنية المستندات</t>
        </is>
      </c>
      <c r="F162" s="7" t="inlineStr">
        <is>
          <t>سجل أنواع المستندات</t>
        </is>
      </c>
      <c r="G162" s="7" t="n">
        <v>19</v>
      </c>
      <c r="H162" s="7" t="inlineStr">
        <is>
          <t>لا</t>
        </is>
      </c>
      <c r="I162" s="7" t="n">
        <v>1</v>
      </c>
      <c r="J162" s="7" t="n">
        <v>9</v>
      </c>
      <c r="K162" s="7" t="n">
        <v>1</v>
      </c>
      <c r="L162" s="7" t="inlineStr">
        <is>
          <t>غيرُ لازمة</t>
        </is>
      </c>
      <c r="M162" s="7" t="inlineStr">
        <is>
          <t>الفصلُ ٢ — سجلُّ الشاشات</t>
        </is>
      </c>
    </row>
    <row r="163">
      <c r="A163" s="7" t="n">
        <v>162</v>
      </c>
      <c r="B163" s="7" t="inlineStr">
        <is>
          <t>الحوكمة والالتزام</t>
        </is>
      </c>
      <c r="C163" s="7" t="inlineStr">
        <is>
          <t>canonical_names.php</t>
        </is>
      </c>
      <c r="D163" s="7" t="inlineStr">
        <is>
          <t>سجل الأسماء المعتمدة</t>
        </is>
      </c>
      <c r="E163" s="7" t="inlineStr">
        <is>
          <t>أولًا: الكيانات والملكية</t>
        </is>
      </c>
      <c r="F163" s="7" t="inlineStr">
        <is>
          <t>سجل الأسماء المعتمدة</t>
        </is>
      </c>
      <c r="G163" s="7" t="n">
        <v>20</v>
      </c>
      <c r="H163" s="7" t="inlineStr">
        <is>
          <t>نعم</t>
        </is>
      </c>
      <c r="I163" s="7" t="n">
        <v>1</v>
      </c>
      <c r="J163" s="7" t="n">
        <v>4</v>
      </c>
      <c r="K163" s="7" t="n">
        <v>0</v>
      </c>
      <c r="L163" s="7" t="inlineStr">
        <is>
          <t>مطلوبة</t>
        </is>
      </c>
      <c r="M163" s="7" t="inlineStr">
        <is>
          <t>الفصلُ ٢ — سجلُّ الشاشات</t>
        </is>
      </c>
    </row>
    <row r="164">
      <c r="A164" s="7" t="n">
        <v>163</v>
      </c>
      <c r="B164" s="7" t="inlineStr">
        <is>
          <t>الحوكمة والالتزام</t>
        </is>
      </c>
      <c r="C164" s="7" t="inlineStr">
        <is>
          <t>audit.php</t>
        </is>
      </c>
      <c r="D164" s="7" t="inlineStr">
        <is>
          <t>سجل التدقيق والاطّلاع</t>
        </is>
      </c>
      <c r="E164" s="7" t="inlineStr">
        <is>
          <t>سادسًا: سرية الملكية</t>
        </is>
      </c>
      <c r="F164" s="7" t="inlineStr">
        <is>
          <t>سجل الاطّلاع</t>
        </is>
      </c>
      <c r="G164" s="7" t="n">
        <v>26</v>
      </c>
      <c r="H164" s="7" t="inlineStr">
        <is>
          <t>نعم</t>
        </is>
      </c>
      <c r="I164" s="7" t="n">
        <v>2</v>
      </c>
      <c r="J164" s="7" t="n">
        <v>0</v>
      </c>
      <c r="K164" s="7" t="n">
        <v>4</v>
      </c>
      <c r="L164" s="7" t="inlineStr">
        <is>
          <t>مطلوبة</t>
        </is>
      </c>
      <c r="M164" s="7" t="inlineStr">
        <is>
          <t>الفصلُ ٢ — سجلُّ الشاشات</t>
        </is>
      </c>
    </row>
    <row r="165">
      <c r="A165" s="7" t="n">
        <v>164</v>
      </c>
      <c r="B165" s="7" t="inlineStr">
        <is>
          <t>الحوكمة والالتزام</t>
        </is>
      </c>
      <c r="C165" s="7" t="inlineStr">
        <is>
          <t>entities.php</t>
        </is>
      </c>
      <c r="D165" s="7" t="inlineStr">
        <is>
          <t>سجل الشركات والكيانات</t>
        </is>
      </c>
      <c r="E165" s="7" t="inlineStr">
        <is>
          <t>أولًا: النموذج والممول</t>
        </is>
      </c>
      <c r="F165" s="7" t="inlineStr">
        <is>
          <t>الكيانات والملكية</t>
        </is>
      </c>
      <c r="G165" s="7" t="n">
        <v>25</v>
      </c>
      <c r="H165" s="7" t="inlineStr">
        <is>
          <t>نعم</t>
        </is>
      </c>
      <c r="I165" s="7" t="n">
        <v>1</v>
      </c>
      <c r="J165" s="7" t="n">
        <v>3</v>
      </c>
      <c r="K165" s="7" t="n">
        <v>1</v>
      </c>
      <c r="L165" s="7" t="inlineStr">
        <is>
          <t>مطلوبة</t>
        </is>
      </c>
      <c r="M165" s="7" t="inlineStr">
        <is>
          <t>الفصلُ ٢ — سجلُّ الشاشات</t>
        </is>
      </c>
    </row>
    <row r="166">
      <c r="A166" s="7" t="n">
        <v>165</v>
      </c>
      <c r="B166" s="7" t="inlineStr">
        <is>
          <t>الحوكمة والالتزام</t>
        </is>
      </c>
      <c r="C166" s="7" t="inlineStr">
        <is>
          <t>contract_registry.php</t>
        </is>
      </c>
      <c r="D166" s="7" t="inlineStr">
        <is>
          <t>سجل العقود الموحَّد</t>
        </is>
      </c>
      <c r="E166" s="7" t="inlineStr">
        <is>
          <t>ثالثًا: العقودُ والالتزاماتُ المحجوزةُ أو المصعَّدةُ للرئيس</t>
        </is>
      </c>
      <c r="F166" s="7" t="inlineStr">
        <is>
          <t>سجل العقود الموحَّد</t>
        </is>
      </c>
      <c r="G166" s="7" t="n">
        <v>23</v>
      </c>
      <c r="H166" s="7" t="inlineStr">
        <is>
          <t>نعم</t>
        </is>
      </c>
      <c r="I166" s="7" t="n">
        <v>1</v>
      </c>
      <c r="J166" s="7" t="n">
        <v>3</v>
      </c>
      <c r="K166" s="7" t="n">
        <v>4</v>
      </c>
      <c r="L166" s="7" t="inlineStr">
        <is>
          <t>مطلوبة</t>
        </is>
      </c>
      <c r="M166" s="7" t="inlineStr">
        <is>
          <t>الفصلُ ٢ — سجلُّ الشاشات</t>
        </is>
      </c>
    </row>
    <row r="167">
      <c r="A167" s="7" t="n">
        <v>166</v>
      </c>
      <c r="B167" s="7" t="inlineStr">
        <is>
          <t>الحوكمة والالتزام</t>
        </is>
      </c>
      <c r="C167" s="7" t="inlineStr">
        <is>
          <t>sensitive_fields.php</t>
        </is>
      </c>
      <c r="D167" s="7" t="inlineStr">
        <is>
          <t>سياسات الحقول الحساسة</t>
        </is>
      </c>
      <c r="E167" s="7" t="inlineStr">
        <is>
          <t>خامسًا: المنع والاستثناء</t>
        </is>
      </c>
      <c r="F167" s="7" t="inlineStr">
        <is>
          <t>الحقول الحساسة</t>
        </is>
      </c>
      <c r="G167" s="7" t="n">
        <v>17</v>
      </c>
      <c r="H167" s="7" t="inlineStr">
        <is>
          <t>لا</t>
        </is>
      </c>
      <c r="I167" s="7" t="n">
        <v>1</v>
      </c>
      <c r="J167" s="7" t="n">
        <v>2</v>
      </c>
      <c r="K167" s="7" t="n">
        <v>0</v>
      </c>
      <c r="L167" s="7" t="inlineStr">
        <is>
          <t>غيرُ لازمة</t>
        </is>
      </c>
      <c r="M167" s="7" t="inlineStr">
        <is>
          <t>الفصلُ ٢ — سجلُّ الشاشات</t>
        </is>
      </c>
    </row>
    <row r="168">
      <c r="A168" s="7" t="n">
        <v>167</v>
      </c>
      <c r="B168" s="7" t="inlineStr">
        <is>
          <t>الحوكمة والالتزام</t>
        </is>
      </c>
      <c r="C168" s="7" t="inlineStr">
        <is>
          <t>modules.php</t>
        </is>
      </c>
      <c r="D168" s="7" t="inlineStr">
        <is>
          <t>صفحات النظام والإدارات</t>
        </is>
      </c>
      <c r="E168" s="7" t="inlineStr">
        <is>
          <t>رابعًا: الظهور والبوابة والصفحات</t>
        </is>
      </c>
      <c r="F168" s="7" t="inlineStr">
        <is>
          <t>صفحات النظام والإدارات</t>
        </is>
      </c>
      <c r="G168" s="7" t="n">
        <v>23</v>
      </c>
      <c r="H168" s="7" t="inlineStr">
        <is>
          <t>نعم</t>
        </is>
      </c>
      <c r="I168" s="7" t="n">
        <v>1</v>
      </c>
      <c r="J168" s="7" t="n">
        <v>0</v>
      </c>
      <c r="K168" s="7" t="n">
        <v>1</v>
      </c>
      <c r="L168" s="7" t="inlineStr">
        <is>
          <t>مطلوبة</t>
        </is>
      </c>
      <c r="M168" s="7" t="inlineStr">
        <is>
          <t>الفصلُ ٢ — سجلُّ الشاشات</t>
        </is>
      </c>
    </row>
    <row r="169">
      <c r="A169" s="7" t="n">
        <v>168</v>
      </c>
      <c r="B169" s="7" t="inlineStr">
        <is>
          <t>الحوكمة والالتزام</t>
        </is>
      </c>
      <c r="C169" s="7" t="inlineStr">
        <is>
          <t>break_glass.php</t>
        </is>
      </c>
      <c r="D169" s="7" t="inlineStr">
        <is>
          <t>صلاحية الطوارئ اللحظية (كسر الزجاج)</t>
        </is>
      </c>
      <c r="E169" s="7" t="inlineStr">
        <is>
          <t>خامسًا: المنع والاستثناء</t>
        </is>
      </c>
      <c r="F169" s="7" t="inlineStr">
        <is>
          <t>كسر الزجاج والطوارئ</t>
        </is>
      </c>
      <c r="G169" s="7" t="n">
        <v>20</v>
      </c>
      <c r="H169" s="7" t="inlineStr">
        <is>
          <t>نعم</t>
        </is>
      </c>
      <c r="I169" s="7" t="n">
        <v>1</v>
      </c>
      <c r="J169" s="7" t="n">
        <v>4</v>
      </c>
      <c r="K169" s="7" t="n">
        <v>0</v>
      </c>
      <c r="L169" s="7" t="inlineStr">
        <is>
          <t>مطلوبة</t>
        </is>
      </c>
      <c r="M169" s="7" t="inlineStr">
        <is>
          <t>الفصلُ ٢ — سجلُّ الشاشات</t>
        </is>
      </c>
    </row>
    <row r="170">
      <c r="A170" s="7" t="n">
        <v>169</v>
      </c>
      <c r="B170" s="7" t="inlineStr">
        <is>
          <t>الحوكمة والالتزام</t>
        </is>
      </c>
      <c r="C170" s="7" t="inlineStr">
        <is>
          <t>approvals_inbox.php</t>
        </is>
      </c>
      <c r="D170" s="7" t="inlineStr">
        <is>
          <t>صندوق ما ينتظر اعتمادي</t>
        </is>
      </c>
      <c r="E170" s="7" t="inlineStr">
        <is>
          <t>خامسًا: اعتماد ما سُجّل</t>
        </is>
      </c>
      <c r="F170" s="7" t="inlineStr">
        <is>
          <t>الاعتماد</t>
        </is>
      </c>
      <c r="G170" s="7" t="n">
        <v>27</v>
      </c>
      <c r="H170" s="7" t="inlineStr">
        <is>
          <t>نعم</t>
        </is>
      </c>
      <c r="I170" s="7" t="n">
        <v>3</v>
      </c>
      <c r="J170" s="7" t="n">
        <v>14</v>
      </c>
      <c r="K170" s="7" t="n">
        <v>3</v>
      </c>
      <c r="L170" s="7" t="inlineStr">
        <is>
          <t>مطلوبة</t>
        </is>
      </c>
      <c r="M170" s="7" t="inlineStr">
        <is>
          <t>الفصلُ ٢ — سجلُّ الشاشات</t>
        </is>
      </c>
    </row>
    <row r="171">
      <c r="A171" s="7" t="n">
        <v>170</v>
      </c>
      <c r="B171" s="7" t="inlineStr">
        <is>
          <t>الحوكمة والالتزام</t>
        </is>
      </c>
      <c r="C171" s="7" t="inlineStr">
        <is>
          <t>exceptions.php</t>
        </is>
      </c>
      <c r="D171" s="7" t="inlineStr">
        <is>
          <t>طلبات الاستثناء</t>
        </is>
      </c>
      <c r="E171" s="7" t="inlineStr">
        <is>
          <t>خامسًا: المنع والاستثناء</t>
        </is>
      </c>
      <c r="F171" s="7" t="inlineStr">
        <is>
          <t>الاستثناءات</t>
        </is>
      </c>
      <c r="G171" s="7" t="n">
        <v>25</v>
      </c>
      <c r="H171" s="7" t="inlineStr">
        <is>
          <t>نعم</t>
        </is>
      </c>
      <c r="I171" s="7" t="n">
        <v>1</v>
      </c>
      <c r="J171" s="7" t="n">
        <v>14</v>
      </c>
      <c r="K171" s="7" t="n">
        <v>0</v>
      </c>
      <c r="L171" s="7" t="inlineStr">
        <is>
          <t>مطلوبة</t>
        </is>
      </c>
      <c r="M171" s="7" t="inlineStr">
        <is>
          <t>الفصلُ ٢ — سجلُّ الشاشات</t>
        </is>
      </c>
    </row>
    <row r="172">
      <c r="A172" s="7" t="n">
        <v>171</v>
      </c>
      <c r="B172" s="7" t="inlineStr">
        <is>
          <t>الحوكمة والالتزام</t>
        </is>
      </c>
      <c r="C172" s="7" t="inlineStr">
        <is>
          <t>ownership_links.php</t>
        </is>
      </c>
      <c r="D172" s="7" t="inlineStr">
        <is>
          <t>علاقات الملكية بين الكيانات</t>
        </is>
      </c>
      <c r="E172" s="7" t="inlineStr">
        <is>
          <t>أولًا: النموذج والممول</t>
        </is>
      </c>
      <c r="F172" s="7" t="inlineStr">
        <is>
          <t>الكيانات والملكية</t>
        </is>
      </c>
      <c r="G172" s="7" t="n">
        <v>27</v>
      </c>
      <c r="H172" s="7" t="inlineStr">
        <is>
          <t>نعم</t>
        </is>
      </c>
      <c r="I172" s="7" t="n">
        <v>1</v>
      </c>
      <c r="J172" s="7" t="n">
        <v>1</v>
      </c>
      <c r="K172" s="7" t="n">
        <v>6</v>
      </c>
      <c r="L172" s="7" t="inlineStr">
        <is>
          <t>مطلوبة</t>
        </is>
      </c>
      <c r="M172" s="7" t="inlineStr">
        <is>
          <t>الفصلُ ٢ — سجلُّ الشاشات</t>
        </is>
      </c>
    </row>
    <row r="173">
      <c r="A173" s="7" t="n">
        <v>172</v>
      </c>
      <c r="B173" s="7" t="inlineStr">
        <is>
          <t>الحوكمة والالتزام</t>
        </is>
      </c>
      <c r="C173" s="7" t="inlineStr">
        <is>
          <t>sec_governance.php</t>
        </is>
      </c>
      <c r="D173" s="7" t="inlineStr">
        <is>
          <t>فصل الواجبات المتعارضة</t>
        </is>
      </c>
      <c r="E173" s="7" t="inlineStr">
        <is>
          <t>سادسًا: التدقيق والمراجعة</t>
        </is>
      </c>
      <c r="F173" s="7" t="inlineStr">
        <is>
          <t>مركز حوكمة الصلاحيات</t>
        </is>
      </c>
      <c r="G173" s="7" t="n">
        <v>17</v>
      </c>
      <c r="H173" s="7" t="inlineStr">
        <is>
          <t>لا</t>
        </is>
      </c>
      <c r="I173" s="7" t="n">
        <v>1</v>
      </c>
      <c r="J173" s="7" t="n">
        <v>0</v>
      </c>
      <c r="K173" s="7" t="n">
        <v>2</v>
      </c>
      <c r="L173" s="7" t="inlineStr">
        <is>
          <t>غيرُ لازمة</t>
        </is>
      </c>
      <c r="M173" s="7" t="inlineStr">
        <is>
          <t>الفصلُ ٢ — سجلُّ الشاشات</t>
        </is>
      </c>
    </row>
    <row r="174">
      <c r="A174" s="7" t="n">
        <v>173</v>
      </c>
      <c r="B174" s="7" t="inlineStr">
        <is>
          <t>الحوكمة والالتزام</t>
        </is>
      </c>
      <c r="C174" s="7" t="inlineStr">
        <is>
          <t>risk_dept_gov.php</t>
        </is>
      </c>
      <c r="D174" s="7" t="inlineStr">
        <is>
          <t>مخاطر الحوكمة والالتزام</t>
        </is>
      </c>
      <c r="E174" s="7" t="inlineStr">
        <is>
          <t>مخاطرُ الإدارة</t>
        </is>
      </c>
      <c r="F174" s="7" t="inlineStr">
        <is>
          <t>مخاطرُ إدارتي</t>
        </is>
      </c>
      <c r="G174" s="7" t="n">
        <v>22</v>
      </c>
      <c r="H174" s="7" t="inlineStr">
        <is>
          <t>نعم</t>
        </is>
      </c>
      <c r="I174" s="7" t="n">
        <v>3</v>
      </c>
      <c r="J174" s="7" t="n">
        <v>1</v>
      </c>
      <c r="K174" s="7" t="n">
        <v>1</v>
      </c>
      <c r="L174" s="7" t="inlineStr">
        <is>
          <t>مطلوبة</t>
        </is>
      </c>
      <c r="M174" s="7" t="inlineStr">
        <is>
          <t>الفصلُ ٢ — سجلُّ الشاشات</t>
        </is>
      </c>
    </row>
    <row r="175">
      <c r="A175" s="7" t="n">
        <v>174</v>
      </c>
      <c r="B175" s="7" t="inlineStr">
        <is>
          <t>الحوكمة والالتزام</t>
        </is>
      </c>
      <c r="C175" s="7" t="inlineStr">
        <is>
          <t>reports_index.php</t>
        </is>
      </c>
      <c r="D175" s="7" t="inlineStr">
        <is>
          <t>مركز التقارير</t>
        </is>
      </c>
      <c r="E175" s="7" t="inlineStr">
        <is>
          <t>سابعًا: إقفال اليوم</t>
        </is>
      </c>
      <c r="F175" s="7" t="inlineStr">
        <is>
          <t>الميزانية والإنجاز</t>
        </is>
      </c>
      <c r="G175" s="7" t="n">
        <v>14</v>
      </c>
      <c r="H175" s="7" t="inlineStr">
        <is>
          <t>لا</t>
        </is>
      </c>
      <c r="I175" s="7" t="n">
        <v>1</v>
      </c>
      <c r="J175" s="7" t="n">
        <v>14</v>
      </c>
      <c r="K175" s="7" t="n">
        <v>1</v>
      </c>
      <c r="L175" s="7" t="inlineStr">
        <is>
          <t>غيرُ لازمة</t>
        </is>
      </c>
      <c r="M175" s="7" t="inlineStr">
        <is>
          <t>الفصلُ ٢ — سجلُّ الشاشات</t>
        </is>
      </c>
    </row>
    <row r="176">
      <c r="A176" s="7" t="n">
        <v>175</v>
      </c>
      <c r="B176" s="7" t="inlineStr">
        <is>
          <t>الحوكمة والالتزام</t>
        </is>
      </c>
      <c r="C176" s="7" t="inlineStr">
        <is>
          <t>visibility.php</t>
        </is>
      </c>
      <c r="D176" s="7" t="inlineStr">
        <is>
          <t>من يرى ماذا ومكوّنات البوابة</t>
        </is>
      </c>
      <c r="E176" s="7" t="inlineStr">
        <is>
          <t>متابعة الموارد</t>
        </is>
      </c>
      <c r="F176" s="7" t="inlineStr">
        <is>
          <t>ما يُعرض للموظف</t>
        </is>
      </c>
      <c r="G176" s="7" t="n">
        <v>23</v>
      </c>
      <c r="H176" s="7" t="inlineStr">
        <is>
          <t>نعم</t>
        </is>
      </c>
      <c r="I176" s="7" t="n">
        <v>2</v>
      </c>
      <c r="J176" s="7" t="n">
        <v>1</v>
      </c>
      <c r="K176" s="7" t="n">
        <v>1</v>
      </c>
      <c r="L176" s="7" t="inlineStr">
        <is>
          <t>مطلوبة</t>
        </is>
      </c>
      <c r="M176" s="7" t="inlineStr">
        <is>
          <t>الفصلُ ٢ — سجلُّ الشاشات</t>
        </is>
      </c>
    </row>
    <row r="177">
      <c r="A177" s="7" t="n">
        <v>176</v>
      </c>
      <c r="B177" s="7" t="inlineStr">
        <is>
          <t>الحوكمة والالتزام</t>
        </is>
      </c>
      <c r="C177" s="7" t="inlineStr">
        <is>
          <t>founding_mode.php</t>
        </is>
      </c>
      <c r="D177" s="7" t="inlineStr">
        <is>
          <t>وضع التأسيس وإغلاقه</t>
        </is>
      </c>
      <c r="E177" s="7" t="inlineStr">
        <is>
          <t>سابعًا: التأسيس والإصدار</t>
        </is>
      </c>
      <c r="F177" s="7" t="inlineStr">
        <is>
          <t>وضع التأسيس</t>
        </is>
      </c>
      <c r="G177" s="7" t="n">
        <v>18</v>
      </c>
      <c r="H177" s="7" t="inlineStr">
        <is>
          <t>لا</t>
        </is>
      </c>
      <c r="I177" s="7" t="n">
        <v>1</v>
      </c>
      <c r="J177" s="7" t="n">
        <v>0</v>
      </c>
      <c r="K177" s="7" t="n">
        <v>0</v>
      </c>
      <c r="L177" s="7" t="inlineStr">
        <is>
          <t>غيرُ لازمة</t>
        </is>
      </c>
      <c r="M177" s="7" t="inlineStr">
        <is>
          <t>الفصلُ ٢ — سجلُّ الشاشات</t>
        </is>
      </c>
    </row>
    <row r="178">
      <c r="A178" s="7" t="n">
        <v>177</v>
      </c>
      <c r="B178" s="7" t="inlineStr">
        <is>
          <t>مركز البلاغات</t>
        </is>
      </c>
      <c r="C178" s="7" t="inlineStr">
        <is>
          <t>ticket_open.php</t>
        </is>
      </c>
      <c r="D178" s="7" t="inlineStr">
        <is>
          <t>أبلغ عن مشكلة من هذه الشاشة</t>
        </is>
      </c>
      <c r="E178" s="7" t="inlineStr">
        <is>
          <t>سادسًا: معالجة ما تعثّر</t>
        </is>
      </c>
      <c r="F178" s="7" t="inlineStr">
        <is>
          <t>البلاغات</t>
        </is>
      </c>
      <c r="G178" s="7" t="n">
        <v>26</v>
      </c>
      <c r="H178" s="7" t="inlineStr">
        <is>
          <t>نعم</t>
        </is>
      </c>
      <c r="I178" s="7" t="n">
        <v>1</v>
      </c>
      <c r="J178" s="7" t="n">
        <v>15</v>
      </c>
      <c r="K178" s="7" t="n">
        <v>1</v>
      </c>
      <c r="L178" s="7" t="inlineStr">
        <is>
          <t>مطلوبة</t>
        </is>
      </c>
      <c r="M178" s="7" t="inlineStr">
        <is>
          <t>الفصلُ ٢ — سجلُّ الشاشات</t>
        </is>
      </c>
    </row>
    <row r="179">
      <c r="A179" s="7" t="n">
        <v>178</v>
      </c>
      <c r="B179" s="7" t="inlineStr">
        <is>
          <t>مركز البلاغات</t>
        </is>
      </c>
      <c r="C179" s="7" t="inlineStr">
        <is>
          <t>ticket_config.php</t>
        </is>
      </c>
      <c r="D179" s="7" t="inlineStr">
        <is>
          <t>إعدادات البلاغات — الأنواع والمهل والتصعيد</t>
        </is>
      </c>
      <c r="E179" s="7" t="inlineStr">
        <is>
          <t>إعدادات البلاغات</t>
        </is>
      </c>
      <c r="F179" s="7" t="inlineStr">
        <is>
          <t>الأنواع والمهل والتصعيد</t>
        </is>
      </c>
      <c r="G179" s="7" t="n">
        <v>24</v>
      </c>
      <c r="H179" s="7" t="inlineStr">
        <is>
          <t>نعم</t>
        </is>
      </c>
      <c r="I179" s="7" t="n">
        <v>1</v>
      </c>
      <c r="J179" s="7" t="n">
        <v>5</v>
      </c>
      <c r="K179" s="7" t="n">
        <v>1</v>
      </c>
      <c r="L179" s="7" t="inlineStr">
        <is>
          <t>مطلوبة</t>
        </is>
      </c>
      <c r="M179" s="7" t="inlineStr">
        <is>
          <t>الفصلُ ٢ — سجلُّ الشاشات</t>
        </is>
      </c>
    </row>
    <row r="180">
      <c r="A180" s="7" t="n">
        <v>179</v>
      </c>
      <c r="B180" s="7" t="inlineStr">
        <is>
          <t>مركز البلاغات</t>
        </is>
      </c>
      <c r="C180" s="7" t="inlineStr">
        <is>
          <t>ticket_close.php</t>
        </is>
      </c>
      <c r="D180" s="7" t="inlineStr">
        <is>
          <t>إغلاق البلاغ وتأكيده</t>
        </is>
      </c>
      <c r="E180" s="7" t="inlineStr">
        <is>
          <t>خامسًا: الإغلاق</t>
        </is>
      </c>
      <c r="F180" s="7" t="inlineStr">
        <is>
          <t>الإغلاق وانضباطه</t>
        </is>
      </c>
      <c r="G180" s="7" t="n">
        <v>21</v>
      </c>
      <c r="H180" s="7" t="inlineStr">
        <is>
          <t>نعم</t>
        </is>
      </c>
      <c r="I180" s="7" t="n">
        <v>2</v>
      </c>
      <c r="J180" s="7" t="n">
        <v>1</v>
      </c>
      <c r="K180" s="7" t="n">
        <v>0</v>
      </c>
      <c r="L180" s="7" t="inlineStr">
        <is>
          <t>مطلوبة</t>
        </is>
      </c>
      <c r="M180" s="7" t="inlineStr">
        <is>
          <t>الفصلُ ٢ — سجلُّ الشاشات</t>
        </is>
      </c>
    </row>
    <row r="181">
      <c r="A181" s="7" t="n">
        <v>180</v>
      </c>
      <c r="B181" s="7" t="inlineStr">
        <is>
          <t>مركز البلاغات</t>
        </is>
      </c>
      <c r="C181" s="7" t="inlineStr">
        <is>
          <t>ticket_periodic.php</t>
        </is>
      </c>
      <c r="D181" s="7" t="inlineStr">
        <is>
          <t>البلاغات الدورية المولَّدة</t>
        </is>
      </c>
      <c r="E181" s="7" t="inlineStr">
        <is>
          <t>سادسًا: القوالب الدورية</t>
        </is>
      </c>
      <c r="F181" s="7" t="inlineStr">
        <is>
          <t>البلاغات الدورية</t>
        </is>
      </c>
      <c r="G181" s="7" t="n">
        <v>23</v>
      </c>
      <c r="H181" s="7" t="inlineStr">
        <is>
          <t>نعم</t>
        </is>
      </c>
      <c r="I181" s="7" t="n">
        <v>1</v>
      </c>
      <c r="J181" s="7" t="n">
        <v>1</v>
      </c>
      <c r="K181" s="7" t="n">
        <v>0</v>
      </c>
      <c r="L181" s="7" t="inlineStr">
        <is>
          <t>مطلوبة</t>
        </is>
      </c>
      <c r="M181" s="7" t="inlineStr">
        <is>
          <t>الفصلُ ٢ — سجلُّ الشاشات</t>
        </is>
      </c>
    </row>
    <row r="182">
      <c r="A182" s="7" t="n">
        <v>181</v>
      </c>
      <c r="B182" s="7" t="inlineStr">
        <is>
          <t>مركز البلاغات</t>
        </is>
      </c>
      <c r="C182" s="7" t="inlineStr">
        <is>
          <t>ticket_recur.php</t>
        </is>
      </c>
      <c r="D182" s="7" t="inlineStr">
        <is>
          <t>البلاغات المتكررة وسببها الجذري</t>
        </is>
      </c>
      <c r="E182" s="7" t="inlineStr">
        <is>
          <t>متابعة الصيانة</t>
        </is>
      </c>
      <c r="F182" s="7" t="inlineStr">
        <is>
          <t>التكرار والسبب الجذري</t>
        </is>
      </c>
      <c r="G182" s="7" t="n">
        <v>20</v>
      </c>
      <c r="H182" s="7" t="inlineStr">
        <is>
          <t>نعم</t>
        </is>
      </c>
      <c r="I182" s="7" t="n">
        <v>1</v>
      </c>
      <c r="J182" s="7" t="n">
        <v>1</v>
      </c>
      <c r="K182" s="7" t="n">
        <v>3</v>
      </c>
      <c r="L182" s="7" t="inlineStr">
        <is>
          <t>مطلوبة</t>
        </is>
      </c>
      <c r="M182" s="7" t="inlineStr">
        <is>
          <t>الفصلُ ٢ — سجلُّ الشاشات</t>
        </is>
      </c>
    </row>
    <row r="183">
      <c r="A183" s="7" t="n">
        <v>182</v>
      </c>
      <c r="B183" s="7" t="inlineStr">
        <is>
          <t>مركز البلاغات</t>
        </is>
      </c>
      <c r="C183" s="7" t="inlineStr">
        <is>
          <t>tickets_dept.php</t>
        </is>
      </c>
      <c r="D183" s="7" t="inlineStr">
        <is>
          <t>بلاغات إدارتي</t>
        </is>
      </c>
      <c r="E183" s="7" t="inlineStr">
        <is>
          <t>سادسًا: معالجة ما تعثّر</t>
        </is>
      </c>
      <c r="F183" s="7" t="inlineStr">
        <is>
          <t>البلاغات</t>
        </is>
      </c>
      <c r="G183" s="7" t="n">
        <v>19</v>
      </c>
      <c r="H183" s="7" t="inlineStr">
        <is>
          <t>لا</t>
        </is>
      </c>
      <c r="I183" s="7" t="n">
        <v>2</v>
      </c>
      <c r="J183" s="7" t="n">
        <v>14</v>
      </c>
      <c r="K183" s="7" t="n">
        <v>0</v>
      </c>
      <c r="L183" s="7" t="inlineStr">
        <is>
          <t>غيرُ لازمة</t>
        </is>
      </c>
      <c r="M183" s="7" t="inlineStr">
        <is>
          <t>الفصلُ ٢ — سجلُّ الشاشات</t>
        </is>
      </c>
    </row>
    <row r="184">
      <c r="A184" s="7" t="n">
        <v>183</v>
      </c>
      <c r="B184" s="7" t="inlineStr">
        <is>
          <t>مركز البلاغات</t>
        </is>
      </c>
      <c r="C184" s="7" t="inlineStr">
        <is>
          <t>tickets.php</t>
        </is>
      </c>
      <c r="D184" s="7" t="inlineStr">
        <is>
          <t>بلاغات المركز</t>
        </is>
      </c>
      <c r="E184" s="7" t="inlineStr">
        <is>
          <t>أولًا: الاستقبال</t>
        </is>
      </c>
      <c r="F184" s="7" t="inlineStr">
        <is>
          <t>قائمة البلاغات</t>
        </is>
      </c>
      <c r="G184" s="7" t="n">
        <v>19</v>
      </c>
      <c r="H184" s="7" t="inlineStr">
        <is>
          <t>لا</t>
        </is>
      </c>
      <c r="I184" s="7" t="n">
        <v>1</v>
      </c>
      <c r="J184" s="7" t="n">
        <v>0</v>
      </c>
      <c r="K184" s="7" t="n">
        <v>1</v>
      </c>
      <c r="L184" s="7" t="inlineStr">
        <is>
          <t>غيرُ لازمة</t>
        </is>
      </c>
      <c r="M184" s="7" t="inlineStr">
        <is>
          <t>الفصلُ ٢ — سجلُّ الشاشات</t>
        </is>
      </c>
    </row>
    <row r="185">
      <c r="A185" s="7" t="n">
        <v>184</v>
      </c>
      <c r="B185" s="7" t="inlineStr">
        <is>
          <t>مركز البلاغات</t>
        </is>
      </c>
      <c r="C185" s="7" t="inlineStr">
        <is>
          <t>ticket_split.php</t>
        </is>
      </c>
      <c r="D185" s="7" t="inlineStr">
        <is>
          <t>تحويل البلاغ وتفريعه لمسارات</t>
        </is>
      </c>
      <c r="E185" s="7" t="inlineStr">
        <is>
          <t>أولًا: استقبال العطل وتشخيصه</t>
        </is>
      </c>
      <c r="F185" s="7" t="inlineStr">
        <is>
          <t>البلاغات</t>
        </is>
      </c>
      <c r="G185" s="7" t="n">
        <v>21</v>
      </c>
      <c r="H185" s="7" t="inlineStr">
        <is>
          <t>نعم</t>
        </is>
      </c>
      <c r="I185" s="7" t="n">
        <v>2</v>
      </c>
      <c r="J185" s="7" t="n">
        <v>3</v>
      </c>
      <c r="K185" s="7" t="n">
        <v>1</v>
      </c>
      <c r="L185" s="7" t="inlineStr">
        <is>
          <t>مطلوبة</t>
        </is>
      </c>
      <c r="M185" s="7" t="inlineStr">
        <is>
          <t>الفصلُ ٢ — سجلُّ الشاشات</t>
        </is>
      </c>
    </row>
    <row r="186">
      <c r="A186" s="7" t="n">
        <v>185</v>
      </c>
      <c r="B186" s="7" t="inlineStr">
        <is>
          <t>مركز البلاغات</t>
        </is>
      </c>
      <c r="C186" s="7" t="inlineStr">
        <is>
          <t>ticket_route.php</t>
        </is>
      </c>
      <c r="D186" s="7" t="inlineStr">
        <is>
          <t>تصنيف البلاغ وتوجيهه آليًّا</t>
        </is>
      </c>
      <c r="E186" s="7" t="inlineStr">
        <is>
          <t>ثانيًا: التصنيف والتوجيه</t>
        </is>
      </c>
      <c r="F186" s="7" t="inlineStr">
        <is>
          <t>التوجيه الآلي</t>
        </is>
      </c>
      <c r="G186" s="7" t="n">
        <v>22</v>
      </c>
      <c r="H186" s="7" t="inlineStr">
        <is>
          <t>نعم</t>
        </is>
      </c>
      <c r="I186" s="7" t="n">
        <v>1</v>
      </c>
      <c r="J186" s="7" t="n">
        <v>0</v>
      </c>
      <c r="K186" s="7" t="n">
        <v>0</v>
      </c>
      <c r="L186" s="7" t="inlineStr">
        <is>
          <t>مطلوبة</t>
        </is>
      </c>
      <c r="M186" s="7" t="inlineStr">
        <is>
          <t>الفصلُ ٢ — سجلُّ الشاشات</t>
        </is>
      </c>
    </row>
    <row r="187">
      <c r="A187" s="7" t="n">
        <v>186</v>
      </c>
      <c r="B187" s="7" t="inlineStr">
        <is>
          <t>مركز البلاغات</t>
        </is>
      </c>
      <c r="C187" s="7" t="inlineStr">
        <is>
          <t>gov_dept_crp.php</t>
        </is>
      </c>
      <c r="D187" s="7" t="inlineStr">
        <is>
          <t>حوكمة مركز البلاغات</t>
        </is>
      </c>
      <c r="E187" s="7" t="inlineStr">
        <is>
          <t>—</t>
        </is>
      </c>
      <c r="F187" s="7" t="inlineStr">
        <is>
          <t>—</t>
        </is>
      </c>
      <c r="G187" s="7" t="n">
        <v>15</v>
      </c>
      <c r="H187" s="7" t="inlineStr">
        <is>
          <t>لا</t>
        </is>
      </c>
      <c r="I187" s="7" t="n">
        <v>2</v>
      </c>
      <c r="J187" s="7" t="n">
        <v>1</v>
      </c>
      <c r="K187" s="7" t="n">
        <v>1</v>
      </c>
      <c r="L187" s="7" t="inlineStr">
        <is>
          <t>غيرُ لازمة</t>
        </is>
      </c>
      <c r="M187" s="7" t="inlineStr">
        <is>
          <t>الفصلُ ٢ — سجلُّ الشاشات</t>
        </is>
      </c>
    </row>
    <row r="188">
      <c r="A188" s="7" t="n">
        <v>187</v>
      </c>
      <c r="B188" s="7" t="inlineStr">
        <is>
          <t>مركز البلاغات</t>
        </is>
      </c>
      <c r="C188" s="7" t="inlineStr">
        <is>
          <t>ticket_kpi.php</t>
        </is>
      </c>
      <c r="D188" s="7" t="inlineStr">
        <is>
          <t>مؤشرات البلاغات</t>
        </is>
      </c>
      <c r="E188" s="7" t="inlineStr">
        <is>
          <t>سادسًا: الرقابة العليا</t>
        </is>
      </c>
      <c r="F188" s="7" t="inlineStr">
        <is>
          <t>الأداء التشغيلي</t>
        </is>
      </c>
      <c r="G188" s="7" t="n">
        <v>19</v>
      </c>
      <c r="H188" s="7" t="inlineStr">
        <is>
          <t>لا</t>
        </is>
      </c>
      <c r="I188" s="7" t="n">
        <v>1</v>
      </c>
      <c r="J188" s="7" t="n">
        <v>14</v>
      </c>
      <c r="K188" s="7" t="n">
        <v>0</v>
      </c>
      <c r="L188" s="7" t="inlineStr">
        <is>
          <t>غيرُ لازمة</t>
        </is>
      </c>
      <c r="M188" s="7" t="inlineStr">
        <is>
          <t>الفصلُ ٢ — سجلُّ الشاشات</t>
        </is>
      </c>
    </row>
    <row r="189">
      <c r="A189" s="7" t="n">
        <v>188</v>
      </c>
      <c r="B189" s="7" t="inlineStr">
        <is>
          <t>مركز البلاغات</t>
        </is>
      </c>
      <c r="C189" s="7" t="inlineStr">
        <is>
          <t>risk_dept_crp.php</t>
        </is>
      </c>
      <c r="D189" s="7" t="inlineStr">
        <is>
          <t>مخاطر البلاغات والوقائع</t>
        </is>
      </c>
      <c r="E189" s="7" t="inlineStr">
        <is>
          <t>مخاطرُ الإدارة</t>
        </is>
      </c>
      <c r="F189" s="7" t="inlineStr">
        <is>
          <t>مخاطرُ إدارتي</t>
        </is>
      </c>
      <c r="G189" s="7" t="n">
        <v>22</v>
      </c>
      <c r="H189" s="7" t="inlineStr">
        <is>
          <t>نعم</t>
        </is>
      </c>
      <c r="I189" s="7" t="n">
        <v>3</v>
      </c>
      <c r="J189" s="7" t="n">
        <v>1</v>
      </c>
      <c r="K189" s="7" t="n">
        <v>1</v>
      </c>
      <c r="L189" s="7" t="inlineStr">
        <is>
          <t>مطلوبة</t>
        </is>
      </c>
      <c r="M189" s="7" t="inlineStr">
        <is>
          <t>الفصلُ ٢ — سجلُّ الشاشات</t>
        </is>
      </c>
    </row>
    <row r="190">
      <c r="A190" s="7" t="n">
        <v>189</v>
      </c>
      <c r="B190" s="7" t="inlineStr">
        <is>
          <t>مركز البلاغات</t>
        </is>
      </c>
      <c r="C190" s="7" t="inlineStr">
        <is>
          <t>ticket_escalate.php</t>
        </is>
      </c>
      <c r="D190" s="7" t="inlineStr">
        <is>
          <t>مهل البلاغات وتصعيدها</t>
        </is>
      </c>
      <c r="E190" s="7" t="inlineStr">
        <is>
          <t>رابعًا: المتابعة والتصعيد</t>
        </is>
      </c>
      <c r="F190" s="7" t="inlineStr">
        <is>
          <t>المهل والتصعيد</t>
        </is>
      </c>
      <c r="G190" s="7" t="n">
        <v>16</v>
      </c>
      <c r="H190" s="7" t="inlineStr">
        <is>
          <t>لا</t>
        </is>
      </c>
      <c r="I190" s="7" t="n">
        <v>1</v>
      </c>
      <c r="J190" s="7" t="n">
        <v>0</v>
      </c>
      <c r="K190" s="7" t="n">
        <v>1</v>
      </c>
      <c r="L190" s="7" t="inlineStr">
        <is>
          <t>غيرُ لازمة</t>
        </is>
      </c>
      <c r="M190" s="7" t="inlineStr">
        <is>
          <t>الفصلُ ٢ — سجلُّ الشاشات</t>
        </is>
      </c>
    </row>
    <row r="191">
      <c r="A191" s="16" t="n">
        <v>190</v>
      </c>
      <c r="B191" s="16" t="inlineStr">
        <is>
          <t>إدارة الصيانة</t>
        </is>
      </c>
      <c r="C191" s="16" t="inlineStr">
        <is>
          <t>orders.php</t>
        </is>
      </c>
      <c r="D191" s="16" t="inlineStr">
        <is>
          <t>أوامر الصيانة</t>
        </is>
      </c>
      <c r="E191" s="16" t="inlineStr">
        <is>
          <t>سادسًا: معالجة ما تعثّر</t>
        </is>
      </c>
      <c r="F191" s="16" t="inlineStr">
        <is>
          <t>الصيانة والفحص</t>
        </is>
      </c>
      <c r="G191" s="16" t="n">
        <v>36</v>
      </c>
      <c r="H191" s="16" t="inlineStr">
        <is>
          <t>نعم</t>
        </is>
      </c>
      <c r="I191" s="16" t="n">
        <v>2</v>
      </c>
      <c r="J191" s="16" t="n">
        <v>6</v>
      </c>
      <c r="K191" s="16" t="n">
        <v>6</v>
      </c>
      <c r="L191" s="16" t="inlineStr">
        <is>
          <t>مطلوبة</t>
        </is>
      </c>
      <c r="M191" s="16" t="inlineStr">
        <is>
          <t>الفصلُ ٢ — سجلُّ الشاشات</t>
        </is>
      </c>
    </row>
    <row r="192">
      <c r="A192" s="7" t="n">
        <v>191</v>
      </c>
      <c r="B192" s="7" t="inlineStr">
        <is>
          <t>إدارة الصيانة</t>
        </is>
      </c>
      <c r="C192" s="7" t="inlineStr">
        <is>
          <t>inspections.php</t>
        </is>
      </c>
      <c r="D192" s="7" t="inlineStr">
        <is>
          <t>الفحص الفني اليومي</t>
        </is>
      </c>
      <c r="E192" s="7" t="inlineStr">
        <is>
          <t>سادسًا: معالجة ما تعثّر</t>
        </is>
      </c>
      <c r="F192" s="7" t="inlineStr">
        <is>
          <t>الصيانة والفحص</t>
        </is>
      </c>
      <c r="G192" s="7" t="n">
        <v>24</v>
      </c>
      <c r="H192" s="7" t="inlineStr">
        <is>
          <t>نعم</t>
        </is>
      </c>
      <c r="I192" s="7" t="n">
        <v>2</v>
      </c>
      <c r="J192" s="7" t="n">
        <v>2</v>
      </c>
      <c r="K192" s="7" t="n">
        <v>0</v>
      </c>
      <c r="L192" s="7" t="inlineStr">
        <is>
          <t>مطلوبة</t>
        </is>
      </c>
      <c r="M192" s="7" t="inlineStr">
        <is>
          <t>الفصلُ ٢ — سجلُّ الشاشات</t>
        </is>
      </c>
    </row>
    <row r="193">
      <c r="A193" s="7" t="n">
        <v>192</v>
      </c>
      <c r="B193" s="7" t="inlineStr">
        <is>
          <t>إدارة الصيانة</t>
        </is>
      </c>
      <c r="C193" s="7" t="inlineStr">
        <is>
          <t>workshop.php</t>
        </is>
      </c>
      <c r="D193" s="7" t="inlineStr">
        <is>
          <t>الورش والفنيون</t>
        </is>
      </c>
      <c r="E193" s="7" t="inlineStr">
        <is>
          <t>ثانيًا: أمر العمل والتكليف</t>
        </is>
      </c>
      <c r="F193" s="7" t="inlineStr">
        <is>
          <t>الورش والفنيون</t>
        </is>
      </c>
      <c r="G193" s="7" t="n">
        <v>24</v>
      </c>
      <c r="H193" s="7" t="inlineStr">
        <is>
          <t>نعم</t>
        </is>
      </c>
      <c r="I193" s="7" t="n">
        <v>1</v>
      </c>
      <c r="J193" s="7" t="n">
        <v>1</v>
      </c>
      <c r="K193" s="7" t="n">
        <v>4</v>
      </c>
      <c r="L193" s="7" t="inlineStr">
        <is>
          <t>مطلوبة</t>
        </is>
      </c>
      <c r="M193" s="7" t="inlineStr">
        <is>
          <t>الفصلُ ٢ — سجلُّ الشاشات</t>
        </is>
      </c>
    </row>
    <row r="194">
      <c r="A194" s="7" t="n">
        <v>193</v>
      </c>
      <c r="B194" s="7" t="inlineStr">
        <is>
          <t>إدارة الصيانة</t>
        </is>
      </c>
      <c r="C194" s="7" t="inlineStr">
        <is>
          <t>failures.php</t>
        </is>
      </c>
      <c r="D194" s="7" t="inlineStr">
        <is>
          <t>تصنيف الأعطال وأسبابها</t>
        </is>
      </c>
      <c r="E194" s="7" t="inlineStr">
        <is>
          <t>رابعًا: متابعة الانحراف</t>
        </is>
      </c>
      <c r="F194" s="7" t="inlineStr">
        <is>
          <t>الصيانة والأعطال</t>
        </is>
      </c>
      <c r="G194" s="7" t="n">
        <v>20</v>
      </c>
      <c r="H194" s="7" t="inlineStr">
        <is>
          <t>نعم</t>
        </is>
      </c>
      <c r="I194" s="7" t="n">
        <v>1</v>
      </c>
      <c r="J194" s="7" t="n">
        <v>2</v>
      </c>
      <c r="K194" s="7" t="n">
        <v>3</v>
      </c>
      <c r="L194" s="7" t="inlineStr">
        <is>
          <t>مطلوبة</t>
        </is>
      </c>
      <c r="M194" s="7" t="inlineStr">
        <is>
          <t>الفصلُ ٢ — سجلُّ الشاشات</t>
        </is>
      </c>
    </row>
    <row r="195">
      <c r="A195" s="7" t="n">
        <v>194</v>
      </c>
      <c r="B195" s="7" t="inlineStr">
        <is>
          <t>إدارة الصيانة</t>
        </is>
      </c>
      <c r="C195" s="7" t="inlineStr">
        <is>
          <t>readiness.php</t>
        </is>
      </c>
      <c r="D195" s="7" t="inlineStr">
        <is>
          <t>جاهزية المعدات للتشغيل</t>
        </is>
      </c>
      <c r="E195" s="7" t="inlineStr">
        <is>
          <t>ثالثًا: تجهيز الموارد</t>
        </is>
      </c>
      <c r="F195" s="7" t="inlineStr">
        <is>
          <t>الجاهزية والوثائق</t>
        </is>
      </c>
      <c r="G195" s="7" t="n">
        <v>23</v>
      </c>
      <c r="H195" s="7" t="inlineStr">
        <is>
          <t>نعم</t>
        </is>
      </c>
      <c r="I195" s="7" t="n">
        <v>2</v>
      </c>
      <c r="J195" s="7" t="n">
        <v>4</v>
      </c>
      <c r="K195" s="7" t="n">
        <v>0</v>
      </c>
      <c r="L195" s="7" t="inlineStr">
        <is>
          <t>مطلوبة</t>
        </is>
      </c>
      <c r="M195" s="7" t="inlineStr">
        <is>
          <t>الفصلُ ٢ — سجلُّ الشاشات</t>
        </is>
      </c>
    </row>
    <row r="196">
      <c r="A196" s="7" t="n">
        <v>195</v>
      </c>
      <c r="B196" s="7" t="inlineStr">
        <is>
          <t>إدارة الصيانة</t>
        </is>
      </c>
      <c r="C196" s="7" t="inlineStr">
        <is>
          <t>gov_dept_mnt.php</t>
        </is>
      </c>
      <c r="D196" s="7" t="inlineStr">
        <is>
          <t>حوكمة إدارة الصيانة</t>
        </is>
      </c>
      <c r="E196" s="7" t="inlineStr">
        <is>
          <t>—</t>
        </is>
      </c>
      <c r="F196" s="7" t="inlineStr">
        <is>
          <t>—</t>
        </is>
      </c>
      <c r="G196" s="7" t="n">
        <v>15</v>
      </c>
      <c r="H196" s="7" t="inlineStr">
        <is>
          <t>لا</t>
        </is>
      </c>
      <c r="I196" s="7" t="n">
        <v>2</v>
      </c>
      <c r="J196" s="7" t="n">
        <v>1</v>
      </c>
      <c r="K196" s="7" t="n">
        <v>1</v>
      </c>
      <c r="L196" s="7" t="inlineStr">
        <is>
          <t>غيرُ لازمة</t>
        </is>
      </c>
      <c r="M196" s="7" t="inlineStr">
        <is>
          <t>الفصلُ ٢ — سجلُّ الشاشات</t>
        </is>
      </c>
    </row>
    <row r="197">
      <c r="A197" s="7" t="n">
        <v>196</v>
      </c>
      <c r="B197" s="7" t="inlineStr">
        <is>
          <t>إدارة الصيانة</t>
        </is>
      </c>
      <c r="C197" s="7" t="inlineStr">
        <is>
          <t>preventive.php</t>
        </is>
      </c>
      <c r="D197" s="7" t="inlineStr">
        <is>
          <t>خطط الصيانة الوقائية</t>
        </is>
      </c>
      <c r="E197" s="7" t="inlineStr">
        <is>
          <t>رابعًا: الوقائية بالساعات</t>
        </is>
      </c>
      <c r="F197" s="7" t="inlineStr">
        <is>
          <t>الخطط</t>
        </is>
      </c>
      <c r="G197" s="7" t="n">
        <v>25</v>
      </c>
      <c r="H197" s="7" t="inlineStr">
        <is>
          <t>نعم</t>
        </is>
      </c>
      <c r="I197" s="7" t="n">
        <v>1</v>
      </c>
      <c r="J197" s="7" t="n">
        <v>2</v>
      </c>
      <c r="K197" s="7" t="n">
        <v>2</v>
      </c>
      <c r="L197" s="7" t="inlineStr">
        <is>
          <t>مطلوبة</t>
        </is>
      </c>
      <c r="M197" s="7" t="inlineStr">
        <is>
          <t>الفصلُ ٢ — سجلُّ الشاشات</t>
        </is>
      </c>
    </row>
    <row r="198">
      <c r="A198" s="7" t="n">
        <v>197</v>
      </c>
      <c r="B198" s="7" t="inlineStr">
        <is>
          <t>إدارة الصيانة</t>
        </is>
      </c>
      <c r="C198" s="7" t="inlineStr">
        <is>
          <t>risk_dept_mnt.php</t>
        </is>
      </c>
      <c r="D198" s="7" t="inlineStr">
        <is>
          <t>مخاطر الصيانة</t>
        </is>
      </c>
      <c r="E198" s="7" t="inlineStr">
        <is>
          <t>مخاطرُ الإدارة</t>
        </is>
      </c>
      <c r="F198" s="7" t="inlineStr">
        <is>
          <t>مخاطرُ إدارتي</t>
        </is>
      </c>
      <c r="G198" s="7" t="n">
        <v>22</v>
      </c>
      <c r="H198" s="7" t="inlineStr">
        <is>
          <t>نعم</t>
        </is>
      </c>
      <c r="I198" s="7" t="n">
        <v>3</v>
      </c>
      <c r="J198" s="7" t="n">
        <v>1</v>
      </c>
      <c r="K198" s="7" t="n">
        <v>1</v>
      </c>
      <c r="L198" s="7" t="inlineStr">
        <is>
          <t>مطلوبة</t>
        </is>
      </c>
      <c r="M198" s="7" t="inlineStr">
        <is>
          <t>الفصلُ ٢ — سجلُّ الشاشات</t>
        </is>
      </c>
    </row>
    <row r="199">
      <c r="A199" s="7" t="n">
        <v>198</v>
      </c>
      <c r="B199" s="7" t="inlineStr">
        <is>
          <t>القوى التشغيلية</t>
        </is>
      </c>
      <c r="C199" s="7" t="inlineStr">
        <is>
          <t>op_codes.php</t>
        </is>
      </c>
      <c r="D199" s="7" t="inlineStr">
        <is>
          <t>أرقام المشغّلين الشاغرة</t>
        </is>
      </c>
      <c r="E199" s="7" t="inlineStr">
        <is>
          <t>أولًا: السجل والتكويد والتعاقد</t>
        </is>
      </c>
      <c r="F199" s="7" t="inlineStr">
        <is>
          <t>الأرقام الشاغرة</t>
        </is>
      </c>
      <c r="G199" s="7" t="n">
        <v>19</v>
      </c>
      <c r="H199" s="7" t="inlineStr">
        <is>
          <t>لا</t>
        </is>
      </c>
      <c r="I199" s="7" t="n">
        <v>1</v>
      </c>
      <c r="J199" s="7" t="n">
        <v>1</v>
      </c>
      <c r="K199" s="7" t="n">
        <v>0</v>
      </c>
      <c r="L199" s="7" t="inlineStr">
        <is>
          <t>غيرُ لازمة</t>
        </is>
      </c>
      <c r="M199" s="7" t="inlineStr">
        <is>
          <t>الفصلُ ٢ — سجلُّ الشاشات</t>
        </is>
      </c>
    </row>
    <row r="200">
      <c r="A200" s="16" t="n">
        <v>199</v>
      </c>
      <c r="B200" s="16" t="inlineStr">
        <is>
          <t>القوى التشغيلية</t>
        </is>
      </c>
      <c r="C200" s="16" t="inlineStr">
        <is>
          <t>op_monthly.php</t>
        </is>
      </c>
      <c r="D200" s="16" t="inlineStr">
        <is>
          <t>الأداء الشهري للمشغّل</t>
        </is>
      </c>
      <c r="E200" s="16" t="inlineStr">
        <is>
          <t>خامسًا: الأداء والاستحقاق</t>
        </is>
      </c>
      <c r="F200" s="16" t="inlineStr">
        <is>
          <t>الأداء الشهري</t>
        </is>
      </c>
      <c r="G200" s="16" t="n">
        <v>31</v>
      </c>
      <c r="H200" s="16" t="inlineStr">
        <is>
          <t>نعم</t>
        </is>
      </c>
      <c r="I200" s="16" t="n">
        <v>1</v>
      </c>
      <c r="J200" s="16" t="n">
        <v>2</v>
      </c>
      <c r="K200" s="16" t="n">
        <v>3</v>
      </c>
      <c r="L200" s="16" t="inlineStr">
        <is>
          <t>مطلوبة</t>
        </is>
      </c>
      <c r="M200" s="16" t="inlineStr">
        <is>
          <t>الفصلُ ٢ — سجلُّ الشاشات</t>
        </is>
      </c>
    </row>
    <row r="201">
      <c r="A201" s="7" t="n">
        <v>200</v>
      </c>
      <c r="B201" s="7" t="inlineStr">
        <is>
          <t>القوى التشغيلية</t>
        </is>
      </c>
      <c r="C201" s="7" t="inlineStr">
        <is>
          <t>housing_units.php</t>
        </is>
      </c>
      <c r="D201" s="7" t="inlineStr">
        <is>
          <t>السكن والإعاشة والمعسكرات</t>
        </is>
      </c>
      <c r="E201" s="7" t="inlineStr">
        <is>
          <t>رابعًا: الوردية والتناوب التبادلي</t>
        </is>
      </c>
      <c r="F201" s="7" t="inlineStr">
        <is>
          <t>التنقلات والسكن</t>
        </is>
      </c>
      <c r="G201" s="7" t="n">
        <v>24</v>
      </c>
      <c r="H201" s="7" t="inlineStr">
        <is>
          <t>نعم</t>
        </is>
      </c>
      <c r="I201" s="7" t="n">
        <v>1</v>
      </c>
      <c r="J201" s="7" t="n">
        <v>2</v>
      </c>
      <c r="K201" s="7" t="n">
        <v>3</v>
      </c>
      <c r="L201" s="7" t="inlineStr">
        <is>
          <t>مطلوبة</t>
        </is>
      </c>
      <c r="M201" s="7" t="inlineStr">
        <is>
          <t>الفصلُ ٢ — سجلُّ الشاشات</t>
        </is>
      </c>
    </row>
    <row r="202">
      <c r="A202" s="7" t="n">
        <v>201</v>
      </c>
      <c r="B202" s="7" t="inlineStr">
        <is>
          <t>القوى التشغيلية</t>
        </is>
      </c>
      <c r="C202" s="7" t="inlineStr">
        <is>
          <t>op_qual.php</t>
        </is>
      </c>
      <c r="D202" s="7" t="inlineStr">
        <is>
          <t>تأهيل المشغّلين على أنواع المعدات</t>
        </is>
      </c>
      <c r="E202" s="7" t="inlineStr">
        <is>
          <t>ثانيًا: التأهيل والوثائق</t>
        </is>
      </c>
      <c r="F202" s="7" t="inlineStr">
        <is>
          <t>مصفوفة التأهيل</t>
        </is>
      </c>
      <c r="G202" s="7" t="n">
        <v>21</v>
      </c>
      <c r="H202" s="7" t="inlineStr">
        <is>
          <t>نعم</t>
        </is>
      </c>
      <c r="I202" s="7" t="n">
        <v>1</v>
      </c>
      <c r="J202" s="7" t="n">
        <v>2</v>
      </c>
      <c r="K202" s="7" t="n">
        <v>0</v>
      </c>
      <c r="L202" s="7" t="inlineStr">
        <is>
          <t>مطلوبة</t>
        </is>
      </c>
      <c r="M202" s="7" t="inlineStr">
        <is>
          <t>الفصلُ ٢ — سجلُّ الشاشات</t>
        </is>
      </c>
    </row>
    <row r="203">
      <c r="A203" s="7" t="n">
        <v>202</v>
      </c>
      <c r="B203" s="7" t="inlineStr">
        <is>
          <t>القوى التشغيلية</t>
        </is>
      </c>
      <c r="C203" s="7" t="inlineStr">
        <is>
          <t>op_assign.php</t>
        </is>
      </c>
      <c r="D203" s="7" t="inlineStr">
        <is>
          <t>تكليف المشغّل على المعدة</t>
        </is>
      </c>
      <c r="E203" s="7" t="inlineStr">
        <is>
          <t>ثالثًا: تجهيز الموارد</t>
        </is>
      </c>
      <c r="F203" s="7" t="inlineStr">
        <is>
          <t>الموارد المتاحة</t>
        </is>
      </c>
      <c r="G203" s="7" t="n">
        <v>28</v>
      </c>
      <c r="H203" s="7" t="inlineStr">
        <is>
          <t>نعم</t>
        </is>
      </c>
      <c r="I203" s="7" t="n">
        <v>1</v>
      </c>
      <c r="J203" s="7" t="n">
        <v>3</v>
      </c>
      <c r="K203" s="7" t="n">
        <v>0</v>
      </c>
      <c r="L203" s="7" t="inlineStr">
        <is>
          <t>مطلوبة</t>
        </is>
      </c>
      <c r="M203" s="7" t="inlineStr">
        <is>
          <t>الفصلُ ٢ — سجلُّ الشاشات</t>
        </is>
      </c>
    </row>
    <row r="204">
      <c r="A204" s="16" t="n">
        <v>203</v>
      </c>
      <c r="B204" s="16" t="inlineStr">
        <is>
          <t>القوى التشغيلية</t>
        </is>
      </c>
      <c r="C204" s="16" t="inlineStr">
        <is>
          <t>worker_movement.php</t>
        </is>
      </c>
      <c r="D204" s="16" t="inlineStr">
        <is>
          <t>تنقلات العاملين</t>
        </is>
      </c>
      <c r="E204" s="16" t="inlineStr">
        <is>
          <t>رابعًا: الوردية والتناوب التبادلي</t>
        </is>
      </c>
      <c r="F204" s="16" t="inlineStr">
        <is>
          <t>التنقلات والسكن</t>
        </is>
      </c>
      <c r="G204" s="16" t="n">
        <v>30</v>
      </c>
      <c r="H204" s="16" t="inlineStr">
        <is>
          <t>نعم</t>
        </is>
      </c>
      <c r="I204" s="16" t="n">
        <v>1</v>
      </c>
      <c r="J204" s="16" t="n">
        <v>2</v>
      </c>
      <c r="K204" s="16" t="n">
        <v>3</v>
      </c>
      <c r="L204" s="16" t="inlineStr">
        <is>
          <t>مطلوبة</t>
        </is>
      </c>
      <c r="M204" s="16" t="inlineStr">
        <is>
          <t>الفصلُ ٢ — سجلُّ الشاشات</t>
        </is>
      </c>
    </row>
    <row r="205">
      <c r="A205" s="7" t="n">
        <v>204</v>
      </c>
      <c r="B205" s="7" t="inlineStr">
        <is>
          <t>القوى التشغيلية</t>
        </is>
      </c>
      <c r="C205" s="7" t="inlineStr">
        <is>
          <t>gov_dept_wrk.php</t>
        </is>
      </c>
      <c r="D205" s="7" t="inlineStr">
        <is>
          <t>حوكمة القوى التشغيلية</t>
        </is>
      </c>
      <c r="E205" s="7" t="inlineStr">
        <is>
          <t>—</t>
        </is>
      </c>
      <c r="F205" s="7" t="inlineStr">
        <is>
          <t>—</t>
        </is>
      </c>
      <c r="G205" s="7" t="n">
        <v>15</v>
      </c>
      <c r="H205" s="7" t="inlineStr">
        <is>
          <t>لا</t>
        </is>
      </c>
      <c r="I205" s="7" t="n">
        <v>2</v>
      </c>
      <c r="J205" s="7" t="n">
        <v>1</v>
      </c>
      <c r="K205" s="7" t="n">
        <v>1</v>
      </c>
      <c r="L205" s="7" t="inlineStr">
        <is>
          <t>غيرُ لازمة</t>
        </is>
      </c>
      <c r="M205" s="7" t="inlineStr">
        <is>
          <t>الفصلُ ٢ — سجلُّ الشاشات</t>
        </is>
      </c>
    </row>
    <row r="206">
      <c r="A206" s="16" t="n">
        <v>205</v>
      </c>
      <c r="B206" s="16" t="inlineStr">
        <is>
          <t>القوى التشغيلية</t>
        </is>
      </c>
      <c r="C206" s="16" t="inlineStr">
        <is>
          <t>op_deduct.php</t>
        </is>
      </c>
      <c r="D206" s="16" t="inlineStr">
        <is>
          <t>خصومات المشغّلين المقترحة</t>
        </is>
      </c>
      <c r="E206" s="16" t="inlineStr">
        <is>
          <t>سادسًا: الخصومات</t>
        </is>
      </c>
      <c r="F206" s="16" t="inlineStr">
        <is>
          <t>الخصومات</t>
        </is>
      </c>
      <c r="G206" s="16" t="n">
        <v>30</v>
      </c>
      <c r="H206" s="16" t="inlineStr">
        <is>
          <t>نعم</t>
        </is>
      </c>
      <c r="I206" s="16" t="n">
        <v>1</v>
      </c>
      <c r="J206" s="16" t="n">
        <v>2</v>
      </c>
      <c r="K206" s="16" t="n">
        <v>3</v>
      </c>
      <c r="L206" s="16" t="inlineStr">
        <is>
          <t>مطلوبة</t>
        </is>
      </c>
      <c r="M206" s="16" t="inlineStr">
        <is>
          <t>الفصلُ ٢ — سجلُّ الشاشات</t>
        </is>
      </c>
    </row>
    <row r="207">
      <c r="A207" s="16" t="n">
        <v>206</v>
      </c>
      <c r="B207" s="16" t="inlineStr">
        <is>
          <t>القوى التشغيلية</t>
        </is>
      </c>
      <c r="C207" s="16" t="inlineStr">
        <is>
          <t>rotation.php</t>
        </is>
      </c>
      <c r="D207" s="16" t="inlineStr">
        <is>
          <t>دورات التناوب والإجازة الميدانية</t>
        </is>
      </c>
      <c r="E207" s="16" t="inlineStr">
        <is>
          <t>رابعًا: الوردية والتناوب التبادلي</t>
        </is>
      </c>
      <c r="F207" s="16" t="inlineStr">
        <is>
          <t>التناوب والإجازة التبادلية</t>
        </is>
      </c>
      <c r="G207" s="16" t="n">
        <v>30</v>
      </c>
      <c r="H207" s="16" t="inlineStr">
        <is>
          <t>نعم</t>
        </is>
      </c>
      <c r="I207" s="16" t="n">
        <v>1</v>
      </c>
      <c r="J207" s="16" t="n">
        <v>3</v>
      </c>
      <c r="K207" s="16" t="n">
        <v>4</v>
      </c>
      <c r="L207" s="16" t="inlineStr">
        <is>
          <t>مطلوبة</t>
        </is>
      </c>
      <c r="M207" s="16" t="inlineStr">
        <is>
          <t>الفصلُ ٢ — سجلُّ الشاشات</t>
        </is>
      </c>
    </row>
    <row r="208">
      <c r="A208" s="16" t="n">
        <v>207</v>
      </c>
      <c r="B208" s="16" t="inlineStr">
        <is>
          <t>القوى التشغيلية</t>
        </is>
      </c>
      <c r="C208" s="16" t="inlineStr">
        <is>
          <t>operators.php</t>
        </is>
      </c>
      <c r="D208" s="16" t="inlineStr">
        <is>
          <t>سجل المشغّلين</t>
        </is>
      </c>
      <c r="E208" s="16" t="inlineStr">
        <is>
          <t>ثالثًا: تجهيز الموارد</t>
        </is>
      </c>
      <c r="F208" s="16" t="inlineStr">
        <is>
          <t>الموارد المتاحة</t>
        </is>
      </c>
      <c r="G208" s="16" t="n">
        <v>30</v>
      </c>
      <c r="H208" s="16" t="inlineStr">
        <is>
          <t>نعم</t>
        </is>
      </c>
      <c r="I208" s="16" t="n">
        <v>2</v>
      </c>
      <c r="J208" s="16" t="n">
        <v>4</v>
      </c>
      <c r="K208" s="16" t="n">
        <v>1</v>
      </c>
      <c r="L208" s="16" t="inlineStr">
        <is>
          <t>مطلوبة</t>
        </is>
      </c>
      <c r="M208" s="16" t="inlineStr">
        <is>
          <t>الفصلُ ٢ — سجلُّ الشاشات</t>
        </is>
      </c>
    </row>
    <row r="209">
      <c r="A209" s="7" t="n">
        <v>208</v>
      </c>
      <c r="B209" s="7" t="inlineStr">
        <is>
          <t>القوى التشغيلية</t>
        </is>
      </c>
      <c r="C209" s="7" t="inlineStr">
        <is>
          <t>risk_dept_wrk.php</t>
        </is>
      </c>
      <c r="D209" s="7" t="inlineStr">
        <is>
          <t>مخاطر القوى التشغيلية</t>
        </is>
      </c>
      <c r="E209" s="7" t="inlineStr">
        <is>
          <t>مخاطرُ الإدارة</t>
        </is>
      </c>
      <c r="F209" s="7" t="inlineStr">
        <is>
          <t>مخاطرُ إدارتي</t>
        </is>
      </c>
      <c r="G209" s="7" t="n">
        <v>22</v>
      </c>
      <c r="H209" s="7" t="inlineStr">
        <is>
          <t>نعم</t>
        </is>
      </c>
      <c r="I209" s="7" t="n">
        <v>3</v>
      </c>
      <c r="J209" s="7" t="n">
        <v>1</v>
      </c>
      <c r="K209" s="7" t="n">
        <v>1</v>
      </c>
      <c r="L209" s="7" t="inlineStr">
        <is>
          <t>مطلوبة</t>
        </is>
      </c>
      <c r="M209" s="7" t="inlineStr">
        <is>
          <t>الفصلُ ٢ — سجلُّ الشاشات</t>
        </is>
      </c>
    </row>
    <row r="210">
      <c r="A210" s="16" t="n">
        <v>209</v>
      </c>
      <c r="B210" s="16" t="inlineStr">
        <is>
          <t>النقل والترحيل</t>
        </is>
      </c>
      <c r="C210" s="16" t="inlineStr">
        <is>
          <t>transfer_ord.php</t>
        </is>
      </c>
      <c r="D210" s="16" t="inlineStr">
        <is>
          <t>أوامر الترحيل</t>
        </is>
      </c>
      <c r="E210" s="16" t="inlineStr">
        <is>
          <t>سادسًا: معالجة ما تعثّر</t>
        </is>
      </c>
      <c r="F210" s="16" t="inlineStr">
        <is>
          <t>الاستلام والصرف</t>
        </is>
      </c>
      <c r="G210" s="16" t="n">
        <v>36</v>
      </c>
      <c r="H210" s="16" t="inlineStr">
        <is>
          <t>نعم</t>
        </is>
      </c>
      <c r="I210" s="16" t="n">
        <v>2</v>
      </c>
      <c r="J210" s="16" t="n">
        <v>5</v>
      </c>
      <c r="K210" s="16" t="n">
        <v>4</v>
      </c>
      <c r="L210" s="16" t="inlineStr">
        <is>
          <t>مطلوبة</t>
        </is>
      </c>
      <c r="M210" s="16" t="inlineStr">
        <is>
          <t>الفصلُ ٢ — سجلُّ الشاشات</t>
        </is>
      </c>
    </row>
    <row r="211">
      <c r="A211" s="7" t="n">
        <v>210</v>
      </c>
      <c r="B211" s="7" t="inlineStr">
        <is>
          <t>النقل والترحيل</t>
        </is>
      </c>
      <c r="C211" s="7" t="inlineStr">
        <is>
          <t>transfer_cost.php</t>
        </is>
      </c>
      <c r="D211" s="7" t="inlineStr">
        <is>
          <t>إقفال الأمر وتحميل تكلفته</t>
        </is>
      </c>
      <c r="E211" s="7" t="inlineStr">
        <is>
          <t>خامسًا: الإقفال وتحميل التكلفة</t>
        </is>
      </c>
      <c r="F211" s="7" t="inlineStr">
        <is>
          <t>الإقفال والتكلفة</t>
        </is>
      </c>
      <c r="G211" s="7" t="n">
        <v>27</v>
      </c>
      <c r="H211" s="7" t="inlineStr">
        <is>
          <t>نعم</t>
        </is>
      </c>
      <c r="I211" s="7" t="n">
        <v>1</v>
      </c>
      <c r="J211" s="7" t="n">
        <v>2</v>
      </c>
      <c r="K211" s="7" t="n">
        <v>4</v>
      </c>
      <c r="L211" s="7" t="inlineStr">
        <is>
          <t>مطلوبة</t>
        </is>
      </c>
      <c r="M211" s="7" t="inlineStr">
        <is>
          <t>الفصلُ ٢ — سجلُّ الشاشات</t>
        </is>
      </c>
    </row>
    <row r="212">
      <c r="A212" s="7" t="n">
        <v>211</v>
      </c>
      <c r="B212" s="7" t="inlineStr">
        <is>
          <t>النقل والترحيل</t>
        </is>
      </c>
      <c r="C212" s="7" t="inlineStr">
        <is>
          <t>transfer_fleet.php</t>
        </is>
      </c>
      <c r="D212" s="7" t="inlineStr">
        <is>
          <t>اللوابد والمركبات الناقلة</t>
        </is>
      </c>
      <c r="E212" s="7" t="inlineStr">
        <is>
          <t>ثالثًا: التجهيز والتصاريح</t>
        </is>
      </c>
      <c r="F212" s="7" t="inlineStr">
        <is>
          <t>اللوابد والمركبات</t>
        </is>
      </c>
      <c r="G212" s="7" t="n">
        <v>24</v>
      </c>
      <c r="H212" s="7" t="inlineStr">
        <is>
          <t>نعم</t>
        </is>
      </c>
      <c r="I212" s="7" t="n">
        <v>1</v>
      </c>
      <c r="J212" s="7" t="n">
        <v>1</v>
      </c>
      <c r="K212" s="7" t="n">
        <v>2</v>
      </c>
      <c r="L212" s="7" t="inlineStr">
        <is>
          <t>مطلوبة</t>
        </is>
      </c>
      <c r="M212" s="7" t="inlineStr">
        <is>
          <t>الفصلُ ٢ — سجلُّ الشاشات</t>
        </is>
      </c>
    </row>
    <row r="213">
      <c r="A213" s="7" t="n">
        <v>212</v>
      </c>
      <c r="B213" s="7" t="inlineStr">
        <is>
          <t>النقل والترحيل</t>
        </is>
      </c>
      <c r="C213" s="7" t="inlineStr">
        <is>
          <t>transfer_permits.php</t>
        </is>
      </c>
      <c r="D213" s="7" t="inlineStr">
        <is>
          <t>تصاريح المسار والحمولة</t>
        </is>
      </c>
      <c r="E213" s="7" t="inlineStr">
        <is>
          <t>ثالثًا: التجهيز والتصاريح</t>
        </is>
      </c>
      <c r="F213" s="7" t="inlineStr">
        <is>
          <t>التصاريح</t>
        </is>
      </c>
      <c r="G213" s="7" t="n">
        <v>22</v>
      </c>
      <c r="H213" s="7" t="inlineStr">
        <is>
          <t>نعم</t>
        </is>
      </c>
      <c r="I213" s="7" t="n">
        <v>1</v>
      </c>
      <c r="J213" s="7" t="n">
        <v>1</v>
      </c>
      <c r="K213" s="7" t="n">
        <v>2</v>
      </c>
      <c r="L213" s="7" t="inlineStr">
        <is>
          <t>مطلوبة</t>
        </is>
      </c>
      <c r="M213" s="7" t="inlineStr">
        <is>
          <t>الفصلُ ٢ — سجلُّ الشاشات</t>
        </is>
      </c>
    </row>
    <row r="214">
      <c r="A214" s="7" t="n">
        <v>213</v>
      </c>
      <c r="B214" s="7" t="inlineStr">
        <is>
          <t>النقل والترحيل</t>
        </is>
      </c>
      <c r="C214" s="7" t="inlineStr">
        <is>
          <t>transfer_tariff.php</t>
        </is>
      </c>
      <c r="D214" s="7" t="inlineStr">
        <is>
          <t>تعرفة الترحيل وقواعد التحميل</t>
        </is>
      </c>
      <c r="E214" s="7" t="inlineStr">
        <is>
          <t>تقارير وإعدادات الترحيل</t>
        </is>
      </c>
      <c r="F214" s="7" t="inlineStr">
        <is>
          <t>التعرفة وقواعد التحميل</t>
        </is>
      </c>
      <c r="G214" s="7" t="n">
        <v>25</v>
      </c>
      <c r="H214" s="7" t="inlineStr">
        <is>
          <t>نعم</t>
        </is>
      </c>
      <c r="I214" s="7" t="n">
        <v>1</v>
      </c>
      <c r="J214" s="7" t="n">
        <v>2</v>
      </c>
      <c r="K214" s="7" t="n">
        <v>3</v>
      </c>
      <c r="L214" s="7" t="inlineStr">
        <is>
          <t>مطلوبة</t>
        </is>
      </c>
      <c r="M214" s="7" t="inlineStr">
        <is>
          <t>الفصلُ ٢ — سجلُّ الشاشات</t>
        </is>
      </c>
    </row>
    <row r="215">
      <c r="A215" s="7" t="n">
        <v>214</v>
      </c>
      <c r="B215" s="7" t="inlineStr">
        <is>
          <t>النقل والترحيل</t>
        </is>
      </c>
      <c r="C215" s="7" t="inlineStr">
        <is>
          <t>gov_dept_trp.php</t>
        </is>
      </c>
      <c r="D215" s="7" t="inlineStr">
        <is>
          <t>حوكمة النقل والترحيل</t>
        </is>
      </c>
      <c r="E215" s="7" t="inlineStr">
        <is>
          <t>—</t>
        </is>
      </c>
      <c r="F215" s="7" t="inlineStr">
        <is>
          <t>—</t>
        </is>
      </c>
      <c r="G215" s="7" t="n">
        <v>15</v>
      </c>
      <c r="H215" s="7" t="inlineStr">
        <is>
          <t>لا</t>
        </is>
      </c>
      <c r="I215" s="7" t="n">
        <v>2</v>
      </c>
      <c r="J215" s="7" t="n">
        <v>1</v>
      </c>
      <c r="K215" s="7" t="n">
        <v>1</v>
      </c>
      <c r="L215" s="7" t="inlineStr">
        <is>
          <t>غيرُ لازمة</t>
        </is>
      </c>
      <c r="M215" s="7" t="inlineStr">
        <is>
          <t>الفصلُ ٢ — سجلُّ الشاشات</t>
        </is>
      </c>
    </row>
    <row r="216">
      <c r="A216" s="7" t="n">
        <v>215</v>
      </c>
      <c r="B216" s="7" t="inlineStr">
        <is>
          <t>النقل والترحيل</t>
        </is>
      </c>
      <c r="C216" s="7" t="inlineStr">
        <is>
          <t>transfer_req.php</t>
        </is>
      </c>
      <c r="D216" s="7" t="inlineStr">
        <is>
          <t>طلبات الترحيل</t>
        </is>
      </c>
      <c r="E216" s="7" t="inlineStr">
        <is>
          <t>طلبات الموقع</t>
        </is>
      </c>
      <c r="F216" s="7" t="inlineStr">
        <is>
          <t>الشراء والترحيل</t>
        </is>
      </c>
      <c r="G216" s="7" t="n">
        <v>26</v>
      </c>
      <c r="H216" s="7" t="inlineStr">
        <is>
          <t>نعم</t>
        </is>
      </c>
      <c r="I216" s="7" t="n">
        <v>1</v>
      </c>
      <c r="J216" s="7" t="n">
        <v>6</v>
      </c>
      <c r="K216" s="7" t="n">
        <v>3</v>
      </c>
      <c r="L216" s="7" t="inlineStr">
        <is>
          <t>مطلوبة</t>
        </is>
      </c>
      <c r="M216" s="7" t="inlineStr">
        <is>
          <t>الفصلُ ٢ — سجلُّ الشاشات</t>
        </is>
      </c>
    </row>
    <row r="217">
      <c r="A217" s="7" t="n">
        <v>216</v>
      </c>
      <c r="B217" s="7" t="inlineStr">
        <is>
          <t>النقل والترحيل</t>
        </is>
      </c>
      <c r="C217" s="7" t="inlineStr">
        <is>
          <t>transfer_track.php</t>
        </is>
      </c>
      <c r="D217" s="7" t="inlineStr">
        <is>
          <t>متابعة الرحلات في الطريق</t>
        </is>
      </c>
      <c r="E217" s="7" t="inlineStr">
        <is>
          <t>لوحة الإدارة</t>
        </is>
      </c>
      <c r="F217" s="7" t="inlineStr">
        <is>
          <t>لوحة الرحلات</t>
        </is>
      </c>
      <c r="G217" s="7" t="n">
        <v>25</v>
      </c>
      <c r="H217" s="7" t="inlineStr">
        <is>
          <t>نعم</t>
        </is>
      </c>
      <c r="I217" s="7" t="n">
        <v>1</v>
      </c>
      <c r="J217" s="7" t="n">
        <v>2</v>
      </c>
      <c r="K217" s="7" t="n">
        <v>0</v>
      </c>
      <c r="L217" s="7" t="inlineStr">
        <is>
          <t>مطلوبة</t>
        </is>
      </c>
      <c r="M217" s="7" t="inlineStr">
        <is>
          <t>الفصلُ ٢ — سجلُّ الشاشات</t>
        </is>
      </c>
    </row>
    <row r="218">
      <c r="A218" s="7" t="n">
        <v>217</v>
      </c>
      <c r="B218" s="7" t="inlineStr">
        <is>
          <t>النقل والترحيل</t>
        </is>
      </c>
      <c r="C218" s="7" t="inlineStr">
        <is>
          <t>risk_dept_trp.php</t>
        </is>
      </c>
      <c r="D218" s="7" t="inlineStr">
        <is>
          <t>مخاطر النقل والترحيل</t>
        </is>
      </c>
      <c r="E218" s="7" t="inlineStr">
        <is>
          <t>مخاطرُ الإدارة</t>
        </is>
      </c>
      <c r="F218" s="7" t="inlineStr">
        <is>
          <t>مخاطرُ إدارتي</t>
        </is>
      </c>
      <c r="G218" s="7" t="n">
        <v>22</v>
      </c>
      <c r="H218" s="7" t="inlineStr">
        <is>
          <t>نعم</t>
        </is>
      </c>
      <c r="I218" s="7" t="n">
        <v>3</v>
      </c>
      <c r="J218" s="7" t="n">
        <v>1</v>
      </c>
      <c r="K218" s="7" t="n">
        <v>1</v>
      </c>
      <c r="L218" s="7" t="inlineStr">
        <is>
          <t>مطلوبة</t>
        </is>
      </c>
      <c r="M218" s="7" t="inlineStr">
        <is>
          <t>الفصلُ ٢ — سجلُّ الشاشات</t>
        </is>
      </c>
    </row>
    <row r="219">
      <c r="A219" s="16" t="n">
        <v>218</v>
      </c>
      <c r="B219" s="16" t="inlineStr">
        <is>
          <t>إدارة المشتريات</t>
        </is>
      </c>
      <c r="C219" s="16" t="inlineStr">
        <is>
          <t>po.php</t>
        </is>
      </c>
      <c r="D219" s="16" t="inlineStr">
        <is>
          <t>أوامر الشراء</t>
        </is>
      </c>
      <c r="E219" s="16" t="inlineStr">
        <is>
          <t>ثالثًا: أمر الشراء</t>
        </is>
      </c>
      <c r="F219" s="16" t="inlineStr">
        <is>
          <t>الأوامر</t>
        </is>
      </c>
      <c r="G219" s="16" t="n">
        <v>33</v>
      </c>
      <c r="H219" s="16" t="inlineStr">
        <is>
          <t>نعم</t>
        </is>
      </c>
      <c r="I219" s="16" t="n">
        <v>2</v>
      </c>
      <c r="J219" s="16" t="n">
        <v>2</v>
      </c>
      <c r="K219" s="16" t="n">
        <v>4</v>
      </c>
      <c r="L219" s="16" t="inlineStr">
        <is>
          <t>مطلوبة</t>
        </is>
      </c>
      <c r="M219" s="16" t="inlineStr">
        <is>
          <t>الفصلُ ٢ — سجلُّ الشاشات</t>
        </is>
      </c>
    </row>
    <row r="220">
      <c r="A220" s="7" t="n">
        <v>219</v>
      </c>
      <c r="B220" s="7" t="inlineStr">
        <is>
          <t>إدارة المشتريات</t>
        </is>
      </c>
      <c r="C220" s="7" t="inlineStr">
        <is>
          <t>gov_dept_prc.php</t>
        </is>
      </c>
      <c r="D220" s="7" t="inlineStr">
        <is>
          <t>حوكمة إدارة المشتريات التشغيلية</t>
        </is>
      </c>
      <c r="E220" s="7" t="inlineStr">
        <is>
          <t>—</t>
        </is>
      </c>
      <c r="F220" s="7" t="inlineStr">
        <is>
          <t>—</t>
        </is>
      </c>
      <c r="G220" s="7" t="n">
        <v>15</v>
      </c>
      <c r="H220" s="7" t="inlineStr">
        <is>
          <t>لا</t>
        </is>
      </c>
      <c r="I220" s="7" t="n">
        <v>2</v>
      </c>
      <c r="J220" s="7" t="n">
        <v>1</v>
      </c>
      <c r="K220" s="7" t="n">
        <v>1</v>
      </c>
      <c r="L220" s="7" t="inlineStr">
        <is>
          <t>غيرُ لازمة</t>
        </is>
      </c>
      <c r="M220" s="7" t="inlineStr">
        <is>
          <t>الفصلُ ٢ — سجلُّ الشاشات</t>
        </is>
      </c>
    </row>
    <row r="221">
      <c r="A221" s="16" t="n">
        <v>220</v>
      </c>
      <c r="B221" s="16" t="inlineStr">
        <is>
          <t>إدارة المشتريات</t>
        </is>
      </c>
      <c r="C221" s="16" t="inlineStr">
        <is>
          <t>rfq.php</t>
        </is>
      </c>
      <c r="D221" s="16" t="inlineStr">
        <is>
          <t>طلب العروض ومقارنتها</t>
        </is>
      </c>
      <c r="E221" s="16" t="inlineStr">
        <is>
          <t>ثانيًا: العروض والترسية</t>
        </is>
      </c>
      <c r="F221" s="16" t="inlineStr">
        <is>
          <t>طلب العروض والمقارنة</t>
        </is>
      </c>
      <c r="G221" s="16" t="n">
        <v>30</v>
      </c>
      <c r="H221" s="16" t="inlineStr">
        <is>
          <t>نعم</t>
        </is>
      </c>
      <c r="I221" s="16" t="n">
        <v>3</v>
      </c>
      <c r="J221" s="16" t="n">
        <v>2</v>
      </c>
      <c r="K221" s="16" t="n">
        <v>3</v>
      </c>
      <c r="L221" s="16" t="inlineStr">
        <is>
          <t>مطلوبة</t>
        </is>
      </c>
      <c r="M221" s="16" t="inlineStr">
        <is>
          <t>الفصلُ ٢ — سجلُّ الشاشات</t>
        </is>
      </c>
    </row>
    <row r="222">
      <c r="A222" s="16" t="n">
        <v>221</v>
      </c>
      <c r="B222" s="16" t="inlineStr">
        <is>
          <t>إدارة المشتريات</t>
        </is>
      </c>
      <c r="C222" s="16" t="inlineStr">
        <is>
          <t>pr.php</t>
        </is>
      </c>
      <c r="D222" s="16" t="inlineStr">
        <is>
          <t>طلبات الشراء</t>
        </is>
      </c>
      <c r="E222" s="16" t="inlineStr">
        <is>
          <t>طلبات الموقع</t>
        </is>
      </c>
      <c r="F222" s="16" t="inlineStr">
        <is>
          <t>الشراء والترحيل</t>
        </is>
      </c>
      <c r="G222" s="16" t="n">
        <v>30</v>
      </c>
      <c r="H222" s="16" t="inlineStr">
        <is>
          <t>نعم</t>
        </is>
      </c>
      <c r="I222" s="16" t="n">
        <v>2</v>
      </c>
      <c r="J222" s="16" t="n">
        <v>7</v>
      </c>
      <c r="K222" s="16" t="n">
        <v>3</v>
      </c>
      <c r="L222" s="16" t="inlineStr">
        <is>
          <t>مطلوبة</t>
        </is>
      </c>
      <c r="M222" s="16" t="inlineStr">
        <is>
          <t>الفصلُ ٢ — سجلُّ الشاشات</t>
        </is>
      </c>
    </row>
    <row r="223">
      <c r="A223" s="7" t="n">
        <v>222</v>
      </c>
      <c r="B223" s="7" t="inlineStr">
        <is>
          <t>إدارة المشتريات</t>
        </is>
      </c>
      <c r="C223" s="7" t="inlineStr">
        <is>
          <t>risk_dept_prc.php</t>
        </is>
      </c>
      <c r="D223" s="7" t="inlineStr">
        <is>
          <t>مخاطر المشتريات التشغيلية</t>
        </is>
      </c>
      <c r="E223" s="7" t="inlineStr">
        <is>
          <t>مخاطرُ الإدارة</t>
        </is>
      </c>
      <c r="F223" s="7" t="inlineStr">
        <is>
          <t>مخاطرُ إدارتي</t>
        </is>
      </c>
      <c r="G223" s="7" t="n">
        <v>22</v>
      </c>
      <c r="H223" s="7" t="inlineStr">
        <is>
          <t>نعم</t>
        </is>
      </c>
      <c r="I223" s="7" t="n">
        <v>3</v>
      </c>
      <c r="J223" s="7" t="n">
        <v>1</v>
      </c>
      <c r="K223" s="7" t="n">
        <v>1</v>
      </c>
      <c r="L223" s="7" t="inlineStr">
        <is>
          <t>مطلوبة</t>
        </is>
      </c>
      <c r="M223" s="7" t="inlineStr">
        <is>
          <t>الفصلُ ٢ — سجلُّ الشاشات</t>
        </is>
      </c>
    </row>
    <row r="224">
      <c r="A224" s="7" t="n">
        <v>223</v>
      </c>
      <c r="B224" s="7" t="inlineStr">
        <is>
          <t>إدارة المشتريات</t>
        </is>
      </c>
      <c r="C224" s="7" t="inlineStr">
        <is>
          <t>po_match.php</t>
        </is>
      </c>
      <c r="D224" s="7" t="inlineStr">
        <is>
          <t>مطابقة الفاتورة بالأمر والاستلام</t>
        </is>
      </c>
      <c r="E224" s="7" t="inlineStr">
        <is>
          <t>رابعًا: الاستلام والمطابقة</t>
        </is>
      </c>
      <c r="F224" s="7" t="inlineStr">
        <is>
          <t>المطابقة</t>
        </is>
      </c>
      <c r="G224" s="7" t="n">
        <v>27</v>
      </c>
      <c r="H224" s="7" t="inlineStr">
        <is>
          <t>نعم</t>
        </is>
      </c>
      <c r="I224" s="7" t="n">
        <v>1</v>
      </c>
      <c r="J224" s="7" t="n">
        <v>2</v>
      </c>
      <c r="K224" s="7" t="n">
        <v>5</v>
      </c>
      <c r="L224" s="7" t="inlineStr">
        <is>
          <t>مطلوبة</t>
        </is>
      </c>
      <c r="M224" s="7" t="inlineStr">
        <is>
          <t>الفصلُ ٢ — سجلُّ الشاشات</t>
        </is>
      </c>
    </row>
    <row r="225">
      <c r="A225" s="7" t="n">
        <v>224</v>
      </c>
      <c r="B225" s="7" t="inlineStr">
        <is>
          <t>إدارة المخازن</t>
        </is>
      </c>
      <c r="C225" s="7" t="inlineStr">
        <is>
          <t>stock.php</t>
        </is>
      </c>
      <c r="D225" s="7" t="inlineStr">
        <is>
          <t>أرصدة المخزون بحالاتها</t>
        </is>
      </c>
      <c r="E225" s="7" t="inlineStr">
        <is>
          <t>سادسًا: معالجة ما تعثّر</t>
        </is>
      </c>
      <c r="F225" s="7" t="inlineStr">
        <is>
          <t>الاستلام والصرف</t>
        </is>
      </c>
      <c r="G225" s="7" t="n">
        <v>29</v>
      </c>
      <c r="H225" s="7" t="inlineStr">
        <is>
          <t>نعم</t>
        </is>
      </c>
      <c r="I225" s="7" t="n">
        <v>3</v>
      </c>
      <c r="J225" s="7" t="n">
        <v>4</v>
      </c>
      <c r="K225" s="7" t="n">
        <v>5</v>
      </c>
      <c r="L225" s="7" t="inlineStr">
        <is>
          <t>مطلوبة</t>
        </is>
      </c>
      <c r="M225" s="7" t="inlineStr">
        <is>
          <t>الفصلُ ٢ — سجلُّ الشاشات</t>
        </is>
      </c>
    </row>
    <row r="226">
      <c r="A226" s="7" t="n">
        <v>225</v>
      </c>
      <c r="B226" s="7" t="inlineStr">
        <is>
          <t>إدارة المخازن</t>
        </is>
      </c>
      <c r="C226" s="7" t="inlineStr">
        <is>
          <t>consumption_rate.php</t>
        </is>
      </c>
      <c r="D226" s="7" t="inlineStr">
        <is>
          <t>استهلاك المعدة ومعدله</t>
        </is>
      </c>
      <c r="E226" s="7" t="inlineStr">
        <is>
          <t>رابعًا: الجرد والرقابة</t>
        </is>
      </c>
      <c r="F226" s="7" t="inlineStr">
        <is>
          <t>معدل استهلاك المعدة</t>
        </is>
      </c>
      <c r="G226" s="7" t="n">
        <v>25</v>
      </c>
      <c r="H226" s="7" t="inlineStr">
        <is>
          <t>نعم</t>
        </is>
      </c>
      <c r="I226" s="7" t="n">
        <v>1</v>
      </c>
      <c r="J226" s="7" t="n">
        <v>4</v>
      </c>
      <c r="K226" s="7" t="n">
        <v>2</v>
      </c>
      <c r="L226" s="7" t="inlineStr">
        <is>
          <t>مطلوبة</t>
        </is>
      </c>
      <c r="M226" s="7" t="inlineStr">
        <is>
          <t>الفصلُ ٢ — سجلُّ الشاشات</t>
        </is>
      </c>
    </row>
    <row r="227">
      <c r="A227" s="7" t="n">
        <v>226</v>
      </c>
      <c r="B227" s="7" t="inlineStr">
        <is>
          <t>إدارة المخازن</t>
        </is>
      </c>
      <c r="C227" s="7" t="inlineStr">
        <is>
          <t>wh_receipt.php</t>
        </is>
      </c>
      <c r="D227" s="7" t="inlineStr">
        <is>
          <t>الاستلام المؤقت قبل الإدخال</t>
        </is>
      </c>
      <c r="E227" s="7" t="inlineStr">
        <is>
          <t>رابعًا: الاستلام والمطابقة</t>
        </is>
      </c>
      <c r="F227" s="7" t="inlineStr">
        <is>
          <t>الاستلام</t>
        </is>
      </c>
      <c r="G227" s="7" t="n">
        <v>22</v>
      </c>
      <c r="H227" s="7" t="inlineStr">
        <is>
          <t>نعم</t>
        </is>
      </c>
      <c r="I227" s="7" t="n">
        <v>1</v>
      </c>
      <c r="J227" s="7" t="n">
        <v>2</v>
      </c>
      <c r="K227" s="7" t="n">
        <v>0</v>
      </c>
      <c r="L227" s="7" t="inlineStr">
        <is>
          <t>مطلوبة</t>
        </is>
      </c>
      <c r="M227" s="7" t="inlineStr">
        <is>
          <t>الفصلُ ٢ — سجلُّ الشاشات</t>
        </is>
      </c>
    </row>
    <row r="228">
      <c r="A228" s="16" t="n">
        <v>227</v>
      </c>
      <c r="B228" s="16" t="inlineStr">
        <is>
          <t>إدارة المخازن</t>
        </is>
      </c>
      <c r="C228" s="16" t="inlineStr">
        <is>
          <t>wh_transfer.php</t>
        </is>
      </c>
      <c r="D228" s="16" t="inlineStr">
        <is>
          <t>التحويل بين المخازن</t>
        </is>
      </c>
      <c r="E228" s="16" t="inlineStr">
        <is>
          <t>ثانيًا: الإدخال والرصيد</t>
        </is>
      </c>
      <c r="F228" s="16" t="inlineStr">
        <is>
          <t>التحويل بين المخازن</t>
        </is>
      </c>
      <c r="G228" s="16" t="n">
        <v>31</v>
      </c>
      <c r="H228" s="16" t="inlineStr">
        <is>
          <t>نعم</t>
        </is>
      </c>
      <c r="I228" s="16" t="n">
        <v>1</v>
      </c>
      <c r="J228" s="16" t="n">
        <v>1</v>
      </c>
      <c r="K228" s="16" t="n">
        <v>3</v>
      </c>
      <c r="L228" s="16" t="inlineStr">
        <is>
          <t>مطلوبة</t>
        </is>
      </c>
      <c r="M228" s="16" t="inlineStr">
        <is>
          <t>الفصلُ ٢ — سجلُّ الشاشات</t>
        </is>
      </c>
    </row>
    <row r="229">
      <c r="A229" s="16" t="n">
        <v>228</v>
      </c>
      <c r="B229" s="16" t="inlineStr">
        <is>
          <t>إدارة المخازن</t>
        </is>
      </c>
      <c r="C229" s="16" t="inlineStr">
        <is>
          <t>wh_count.php</t>
        </is>
      </c>
      <c r="D229" s="16" t="inlineStr">
        <is>
          <t>الجرد ومعالجة الفروقات</t>
        </is>
      </c>
      <c r="E229" s="16" t="inlineStr">
        <is>
          <t>رابعًا: الجرد والرقابة</t>
        </is>
      </c>
      <c r="F229" s="16" t="inlineStr">
        <is>
          <t>الجرد</t>
        </is>
      </c>
      <c r="G229" s="16" t="n">
        <v>33</v>
      </c>
      <c r="H229" s="16" t="inlineStr">
        <is>
          <t>نعم</t>
        </is>
      </c>
      <c r="I229" s="16" t="n">
        <v>1</v>
      </c>
      <c r="J229" s="16" t="n">
        <v>1</v>
      </c>
      <c r="K229" s="16" t="n">
        <v>4</v>
      </c>
      <c r="L229" s="16" t="inlineStr">
        <is>
          <t>مطلوبة</t>
        </is>
      </c>
      <c r="M229" s="16" t="inlineStr">
        <is>
          <t>الفصلُ ٢ — سجلُّ الشاشات</t>
        </is>
      </c>
    </row>
    <row r="230">
      <c r="A230" s="7" t="n">
        <v>229</v>
      </c>
      <c r="B230" s="7" t="inlineStr">
        <is>
          <t>إدارة المخازن</t>
        </is>
      </c>
      <c r="C230" s="7" t="inlineStr">
        <is>
          <t>custody.php</t>
        </is>
      </c>
      <c r="D230" s="7" t="inlineStr">
        <is>
          <t>العهد والمرتجعات</t>
        </is>
      </c>
      <c r="E230" s="7" t="inlineStr">
        <is>
          <t>سادسًا: معالجة ما تعثّر</t>
        </is>
      </c>
      <c r="F230" s="7" t="inlineStr">
        <is>
          <t>الاستلام والصرف</t>
        </is>
      </c>
      <c r="G230" s="7" t="n">
        <v>23</v>
      </c>
      <c r="H230" s="7" t="inlineStr">
        <is>
          <t>نعم</t>
        </is>
      </c>
      <c r="I230" s="7" t="n">
        <v>1</v>
      </c>
      <c r="J230" s="7" t="n">
        <v>2</v>
      </c>
      <c r="K230" s="7" t="n">
        <v>0</v>
      </c>
      <c r="L230" s="7" t="inlineStr">
        <is>
          <t>مطلوبة</t>
        </is>
      </c>
      <c r="M230" s="7" t="inlineStr">
        <is>
          <t>الفصلُ ٢ — سجلُّ الشاشات</t>
        </is>
      </c>
    </row>
    <row r="231">
      <c r="A231" s="7" t="n">
        <v>230</v>
      </c>
      <c r="B231" s="7" t="inlineStr">
        <is>
          <t>إدارة المخازن</t>
        </is>
      </c>
      <c r="C231" s="7" t="inlineStr">
        <is>
          <t>warehouses.php</t>
        </is>
      </c>
      <c r="D231" s="7" t="inlineStr">
        <is>
          <t>المخازن وأنواعها</t>
        </is>
      </c>
      <c r="E231" s="7" t="inlineStr">
        <is>
          <t>سجلات وإعدادات المخازن</t>
        </is>
      </c>
      <c r="F231" s="7" t="inlineStr">
        <is>
          <t>المخازن وأنواعها</t>
        </is>
      </c>
      <c r="G231" s="7" t="n">
        <v>22</v>
      </c>
      <c r="H231" s="7" t="inlineStr">
        <is>
          <t>نعم</t>
        </is>
      </c>
      <c r="I231" s="7" t="n">
        <v>1</v>
      </c>
      <c r="J231" s="7" t="n">
        <v>1</v>
      </c>
      <c r="K231" s="7" t="n">
        <v>0</v>
      </c>
      <c r="L231" s="7" t="inlineStr">
        <is>
          <t>مطلوبة</t>
        </is>
      </c>
      <c r="M231" s="7" t="inlineStr">
        <is>
          <t>الفصلُ ٢ — سجلُّ الشاشات</t>
        </is>
      </c>
    </row>
    <row r="232">
      <c r="A232" s="7" t="n">
        <v>231</v>
      </c>
      <c r="B232" s="7" t="inlineStr">
        <is>
          <t>إدارة المخازن</t>
        </is>
      </c>
      <c r="C232" s="7" t="inlineStr">
        <is>
          <t>gov_dept_inv.php</t>
        </is>
      </c>
      <c r="D232" s="7" t="inlineStr">
        <is>
          <t>حوكمة إدارة المخازن</t>
        </is>
      </c>
      <c r="E232" s="7" t="inlineStr">
        <is>
          <t>—</t>
        </is>
      </c>
      <c r="F232" s="7" t="inlineStr">
        <is>
          <t>—</t>
        </is>
      </c>
      <c r="G232" s="7" t="n">
        <v>15</v>
      </c>
      <c r="H232" s="7" t="inlineStr">
        <is>
          <t>لا</t>
        </is>
      </c>
      <c r="I232" s="7" t="n">
        <v>2</v>
      </c>
      <c r="J232" s="7" t="n">
        <v>1</v>
      </c>
      <c r="K232" s="7" t="n">
        <v>1</v>
      </c>
      <c r="L232" s="7" t="inlineStr">
        <is>
          <t>غيرُ لازمة</t>
        </is>
      </c>
      <c r="M232" s="7" t="inlineStr">
        <is>
          <t>الفصلُ ٢ — سجلُّ الشاشات</t>
        </is>
      </c>
    </row>
    <row r="233">
      <c r="A233" s="16" t="n">
        <v>232</v>
      </c>
      <c r="B233" s="16" t="inlineStr">
        <is>
          <t>إدارة المخازن</t>
        </is>
      </c>
      <c r="C233" s="16" t="inlineStr">
        <is>
          <t>issue.php</t>
        </is>
      </c>
      <c r="D233" s="16" t="inlineStr">
        <is>
          <t>صرف مواد من المخزن</t>
        </is>
      </c>
      <c r="E233" s="16" t="inlineStr">
        <is>
          <t>سادسًا: معالجة ما تعثّر</t>
        </is>
      </c>
      <c r="F233" s="16" t="inlineStr">
        <is>
          <t>الاستلام والصرف</t>
        </is>
      </c>
      <c r="G233" s="16" t="n">
        <v>34</v>
      </c>
      <c r="H233" s="16" t="inlineStr">
        <is>
          <t>نعم</t>
        </is>
      </c>
      <c r="I233" s="16" t="n">
        <v>1</v>
      </c>
      <c r="J233" s="16" t="n">
        <v>4</v>
      </c>
      <c r="K233" s="16" t="n">
        <v>4</v>
      </c>
      <c r="L233" s="16" t="inlineStr">
        <is>
          <t>مطلوبة</t>
        </is>
      </c>
      <c r="M233" s="16" t="inlineStr">
        <is>
          <t>الفصلُ ٢ — سجلُّ الشاشات</t>
        </is>
      </c>
    </row>
    <row r="234">
      <c r="A234" s="7" t="n">
        <v>233</v>
      </c>
      <c r="B234" s="7" t="inlineStr">
        <is>
          <t>إدارة المخازن</t>
        </is>
      </c>
      <c r="C234" s="7" t="inlineStr">
        <is>
          <t>items.php</t>
        </is>
      </c>
      <c r="D234" s="7" t="inlineStr">
        <is>
          <t>كتالوج الأصناف والقطع الحرجة</t>
        </is>
      </c>
      <c r="E234" s="7" t="inlineStr">
        <is>
          <t>ثالثًا: القطع والمواد</t>
        </is>
      </c>
      <c r="F234" s="7" t="inlineStr">
        <is>
          <t>الشراء عند النقص</t>
        </is>
      </c>
      <c r="G234" s="7" t="n">
        <v>27</v>
      </c>
      <c r="H234" s="7" t="inlineStr">
        <is>
          <t>نعم</t>
        </is>
      </c>
      <c r="I234" s="7" t="n">
        <v>1</v>
      </c>
      <c r="J234" s="7" t="n">
        <v>2</v>
      </c>
      <c r="K234" s="7" t="n">
        <v>3</v>
      </c>
      <c r="L234" s="7" t="inlineStr">
        <is>
          <t>مطلوبة</t>
        </is>
      </c>
      <c r="M234" s="7" t="inlineStr">
        <is>
          <t>الفصلُ ٢ — سجلُّ الشاشات</t>
        </is>
      </c>
    </row>
    <row r="235">
      <c r="A235" s="7" t="n">
        <v>234</v>
      </c>
      <c r="B235" s="7" t="inlineStr">
        <is>
          <t>إدارة المخازن</t>
        </is>
      </c>
      <c r="C235" s="7" t="inlineStr">
        <is>
          <t>risk_dept_inv.php</t>
        </is>
      </c>
      <c r="D235" s="7" t="inlineStr">
        <is>
          <t>مخاطر المخازن</t>
        </is>
      </c>
      <c r="E235" s="7" t="inlineStr">
        <is>
          <t>مخاطرُ الإدارة</t>
        </is>
      </c>
      <c r="F235" s="7" t="inlineStr">
        <is>
          <t>مخاطرُ إدارتي</t>
        </is>
      </c>
      <c r="G235" s="7" t="n">
        <v>22</v>
      </c>
      <c r="H235" s="7" t="inlineStr">
        <is>
          <t>نعم</t>
        </is>
      </c>
      <c r="I235" s="7" t="n">
        <v>3</v>
      </c>
      <c r="J235" s="7" t="n">
        <v>1</v>
      </c>
      <c r="K235" s="7" t="n">
        <v>1</v>
      </c>
      <c r="L235" s="7" t="inlineStr">
        <is>
          <t>مطلوبة</t>
        </is>
      </c>
      <c r="M235" s="7" t="inlineStr">
        <is>
          <t>الفصلُ ٢ — سجلُّ الشاشات</t>
        </is>
      </c>
    </row>
    <row r="236">
      <c r="A236" s="7" t="n">
        <v>235</v>
      </c>
      <c r="B236" s="7" t="inlineStr">
        <is>
          <t>إدارة الموقع</t>
        </is>
      </c>
      <c r="C236" s="7" t="inlineStr">
        <is>
          <t>org_permits.php</t>
        </is>
      </c>
      <c r="D236" s="7" t="inlineStr">
        <is>
          <t>أذون الزيارة والمركبات الخارجية</t>
        </is>
      </c>
      <c r="E236" s="7" t="inlineStr">
        <is>
          <t>ثانيًا: أذون الدخول والخروج</t>
        </is>
      </c>
      <c r="F236" s="7" t="inlineStr">
        <is>
          <t>أذون الزيارة</t>
        </is>
      </c>
      <c r="G236" s="7" t="n">
        <v>23</v>
      </c>
      <c r="H236" s="7" t="inlineStr">
        <is>
          <t>نعم</t>
        </is>
      </c>
      <c r="I236" s="7" t="n">
        <v>1</v>
      </c>
      <c r="J236" s="7" t="n">
        <v>3</v>
      </c>
      <c r="K236" s="7" t="n">
        <v>0</v>
      </c>
      <c r="L236" s="7" t="inlineStr">
        <is>
          <t>مطلوبة</t>
        </is>
      </c>
      <c r="M236" s="7" t="inlineStr">
        <is>
          <t>الفصلُ ٢ — سجلُّ الشاشات</t>
        </is>
      </c>
    </row>
    <row r="237">
      <c r="A237" s="7" t="n">
        <v>236</v>
      </c>
      <c r="B237" s="7" t="inlineStr">
        <is>
          <t>إدارة الموقع</t>
        </is>
      </c>
      <c r="C237" s="7" t="inlineStr">
        <is>
          <t>site_gate_person.php</t>
        </is>
      </c>
      <c r="D237" s="7" t="inlineStr">
        <is>
          <t>أذون دخول وخروج المشغّلين</t>
        </is>
      </c>
      <c r="E237" s="7" t="inlineStr">
        <is>
          <t>ثانيًا: أذون الدخول والخروج</t>
        </is>
      </c>
      <c r="F237" s="7" t="inlineStr">
        <is>
          <t>أذون المشغّلين</t>
        </is>
      </c>
      <c r="G237" s="7" t="n">
        <v>23</v>
      </c>
      <c r="H237" s="7" t="inlineStr">
        <is>
          <t>نعم</t>
        </is>
      </c>
      <c r="I237" s="7" t="n">
        <v>1</v>
      </c>
      <c r="J237" s="7" t="n">
        <v>4</v>
      </c>
      <c r="K237" s="7" t="n">
        <v>0</v>
      </c>
      <c r="L237" s="7" t="inlineStr">
        <is>
          <t>مطلوبة</t>
        </is>
      </c>
      <c r="M237" s="7" t="inlineStr">
        <is>
          <t>الفصلُ ٢ — سجلُّ الشاشات</t>
        </is>
      </c>
    </row>
    <row r="238">
      <c r="A238" s="7" t="n">
        <v>237</v>
      </c>
      <c r="B238" s="7" t="inlineStr">
        <is>
          <t>إدارة الموقع</t>
        </is>
      </c>
      <c r="C238" s="7" t="inlineStr">
        <is>
          <t>site_gate_equip.php</t>
        </is>
      </c>
      <c r="D238" s="7" t="inlineStr">
        <is>
          <t>أذون دخول وخروج المعدات</t>
        </is>
      </c>
      <c r="E238" s="7" t="inlineStr">
        <is>
          <t>ثانيًا: أذون الدخول والخروج</t>
        </is>
      </c>
      <c r="F238" s="7" t="inlineStr">
        <is>
          <t>أذون المعدات</t>
        </is>
      </c>
      <c r="G238" s="7" t="n">
        <v>23</v>
      </c>
      <c r="H238" s="7" t="inlineStr">
        <is>
          <t>نعم</t>
        </is>
      </c>
      <c r="I238" s="7" t="n">
        <v>1</v>
      </c>
      <c r="J238" s="7" t="n">
        <v>4</v>
      </c>
      <c r="K238" s="7" t="n">
        <v>0</v>
      </c>
      <c r="L238" s="7" t="inlineStr">
        <is>
          <t>مطلوبة</t>
        </is>
      </c>
      <c r="M238" s="7" t="inlineStr">
        <is>
          <t>الفصلُ ٢ — سجلُّ الشاشات</t>
        </is>
      </c>
    </row>
    <row r="239">
      <c r="A239" s="7" t="n">
        <v>238</v>
      </c>
      <c r="B239" s="7" t="inlineStr">
        <is>
          <t>إدارة الموقع</t>
        </is>
      </c>
      <c r="C239" s="7" t="inlineStr">
        <is>
          <t>production.php</t>
        </is>
      </c>
      <c r="D239" s="7" t="inlineStr">
        <is>
          <t>الإنتاج والقياس</t>
        </is>
      </c>
      <c r="E239" s="7" t="inlineStr">
        <is>
          <t>رابعًا: تسجيل عمل اليوم</t>
        </is>
      </c>
      <c r="F239" s="7" t="inlineStr">
        <is>
          <t>التايم شيت والإنتاج</t>
        </is>
      </c>
      <c r="G239" s="7" t="n">
        <v>29</v>
      </c>
      <c r="H239" s="7" t="inlineStr">
        <is>
          <t>نعم</t>
        </is>
      </c>
      <c r="I239" s="7" t="n">
        <v>2</v>
      </c>
      <c r="J239" s="7" t="n">
        <v>3</v>
      </c>
      <c r="K239" s="7" t="n">
        <v>0</v>
      </c>
      <c r="L239" s="7" t="inlineStr">
        <is>
          <t>مطلوبة</t>
        </is>
      </c>
      <c r="M239" s="7" t="inlineStr">
        <is>
          <t>الفصلُ ٢ — سجلُّ الشاشات</t>
        </is>
      </c>
    </row>
    <row r="240">
      <c r="A240" s="16" t="n">
        <v>239</v>
      </c>
      <c r="B240" s="16" t="inlineStr">
        <is>
          <t>إدارة الموقع</t>
        </is>
      </c>
      <c r="C240" s="16" t="inlineStr">
        <is>
          <t>timesheet.php</t>
        </is>
      </c>
      <c r="D240" s="16" t="inlineStr">
        <is>
          <t>تسجيل التايم شيت والإنتاج</t>
        </is>
      </c>
      <c r="E240" s="16" t="inlineStr">
        <is>
          <t>رابعًا: تسجيل عمل اليوم</t>
        </is>
      </c>
      <c r="F240" s="16" t="inlineStr">
        <is>
          <t>التايم شيت والإنتاج</t>
        </is>
      </c>
      <c r="G240" s="16" t="n">
        <v>33</v>
      </c>
      <c r="H240" s="16" t="inlineStr">
        <is>
          <t>نعم</t>
        </is>
      </c>
      <c r="I240" s="16" t="n">
        <v>6</v>
      </c>
      <c r="J240" s="16" t="n">
        <v>8</v>
      </c>
      <c r="K240" s="16" t="n">
        <v>0</v>
      </c>
      <c r="L240" s="16" t="inlineStr">
        <is>
          <t>مطلوبة</t>
        </is>
      </c>
      <c r="M240" s="16" t="inlineStr">
        <is>
          <t>الفصلُ ٢ — سجلُّ الشاشات</t>
        </is>
      </c>
    </row>
    <row r="241">
      <c r="A241" s="7" t="n">
        <v>240</v>
      </c>
      <c r="B241" s="7" t="inlineStr">
        <is>
          <t>إدارة الموقع</t>
        </is>
      </c>
      <c r="C241" s="7" t="inlineStr">
        <is>
          <t>site_shift_plan.php</t>
        </is>
      </c>
      <c r="D241" s="7" t="inlineStr">
        <is>
          <t>جدول الورديات — النهار والليل</t>
        </is>
      </c>
      <c r="E241" s="7" t="inlineStr">
        <is>
          <t>أولًا: جدول العمل والورديات</t>
        </is>
      </c>
      <c r="F241" s="7" t="inlineStr">
        <is>
          <t>ورديات النهار والليل</t>
        </is>
      </c>
      <c r="G241" s="7" t="n">
        <v>23</v>
      </c>
      <c r="H241" s="7" t="inlineStr">
        <is>
          <t>نعم</t>
        </is>
      </c>
      <c r="I241" s="7" t="n">
        <v>1</v>
      </c>
      <c r="J241" s="7" t="n">
        <v>3</v>
      </c>
      <c r="K241" s="7" t="n">
        <v>0</v>
      </c>
      <c r="L241" s="7" t="inlineStr">
        <is>
          <t>مطلوبة</t>
        </is>
      </c>
      <c r="M241" s="7" t="inlineStr">
        <is>
          <t>الفصلُ ٢ — سجلُّ الشاشات</t>
        </is>
      </c>
    </row>
    <row r="242">
      <c r="A242" s="7" t="n">
        <v>241</v>
      </c>
      <c r="B242" s="7" t="inlineStr">
        <is>
          <t>إدارة الموقع</t>
        </is>
      </c>
      <c r="C242" s="7" t="inlineStr">
        <is>
          <t>site_work_calendar.php</t>
        </is>
      </c>
      <c r="D242" s="7" t="inlineStr">
        <is>
          <t>جدول عمل المنجم — الأسبوعي والشهري</t>
        </is>
      </c>
      <c r="E242" s="7" t="inlineStr">
        <is>
          <t>أولًا: جدول العمل والورديات</t>
        </is>
      </c>
      <c r="F242" s="7" t="inlineStr">
        <is>
          <t>جدول عمل المنجم</t>
        </is>
      </c>
      <c r="G242" s="7" t="n">
        <v>24</v>
      </c>
      <c r="H242" s="7" t="inlineStr">
        <is>
          <t>نعم</t>
        </is>
      </c>
      <c r="I242" s="7" t="n">
        <v>1</v>
      </c>
      <c r="J242" s="7" t="n">
        <v>4</v>
      </c>
      <c r="K242" s="7" t="n">
        <v>0</v>
      </c>
      <c r="L242" s="7" t="inlineStr">
        <is>
          <t>مطلوبة</t>
        </is>
      </c>
      <c r="M242" s="7" t="inlineStr">
        <is>
          <t>الفصلُ ٢ — سجلُّ الشاشات</t>
        </is>
      </c>
    </row>
    <row r="243">
      <c r="A243" s="7" t="n">
        <v>242</v>
      </c>
      <c r="B243" s="7" t="inlineStr">
        <is>
          <t>إدارة الموقع</t>
        </is>
      </c>
      <c r="C243" s="7" t="inlineStr">
        <is>
          <t>gov_dept_sit.php</t>
        </is>
      </c>
      <c r="D243" s="7" t="inlineStr">
        <is>
          <t>حوكمة إدارة الموقع</t>
        </is>
      </c>
      <c r="E243" s="7" t="inlineStr">
        <is>
          <t>—</t>
        </is>
      </c>
      <c r="F243" s="7" t="inlineStr">
        <is>
          <t>—</t>
        </is>
      </c>
      <c r="G243" s="7" t="n">
        <v>15</v>
      </c>
      <c r="H243" s="7" t="inlineStr">
        <is>
          <t>لا</t>
        </is>
      </c>
      <c r="I243" s="7" t="n">
        <v>2</v>
      </c>
      <c r="J243" s="7" t="n">
        <v>1</v>
      </c>
      <c r="K243" s="7" t="n">
        <v>1</v>
      </c>
      <c r="L243" s="7" t="inlineStr">
        <is>
          <t>غيرُ لازمة</t>
        </is>
      </c>
      <c r="M243" s="7" t="inlineStr">
        <is>
          <t>الفصلُ ٢ — سجلُّ الشاشات</t>
        </is>
      </c>
    </row>
    <row r="244">
      <c r="A244" s="7" t="n">
        <v>243</v>
      </c>
      <c r="B244" s="7" t="inlineStr">
        <is>
          <t>إدارة الموقع</t>
        </is>
      </c>
      <c r="C244" s="7" t="inlineStr">
        <is>
          <t>daily_plan.php</t>
        </is>
      </c>
      <c r="D244" s="7" t="inlineStr">
        <is>
          <t>خطة عمل الغد</t>
        </is>
      </c>
      <c r="E244" s="7" t="inlineStr">
        <is>
          <t>أولًا: جدول العمل والورديات</t>
        </is>
      </c>
      <c r="F244" s="7" t="inlineStr">
        <is>
          <t>خطة الغد</t>
        </is>
      </c>
      <c r="G244" s="7" t="n">
        <v>25</v>
      </c>
      <c r="H244" s="7" t="inlineStr">
        <is>
          <t>نعم</t>
        </is>
      </c>
      <c r="I244" s="7" t="n">
        <v>3</v>
      </c>
      <c r="J244" s="7" t="n">
        <v>4</v>
      </c>
      <c r="K244" s="7" t="n">
        <v>0</v>
      </c>
      <c r="L244" s="7" t="inlineStr">
        <is>
          <t>مطلوبة</t>
        </is>
      </c>
      <c r="M244" s="7" t="inlineStr">
        <is>
          <t>الفصلُ ٢ — سجلُّ الشاشات</t>
        </is>
      </c>
    </row>
    <row r="245">
      <c r="A245" s="7" t="n">
        <v>244</v>
      </c>
      <c r="B245" s="7" t="inlineStr">
        <is>
          <t>إدارة الموقع</t>
        </is>
      </c>
      <c r="C245" s="7" t="inlineStr">
        <is>
          <t>shift_log.php</t>
        </is>
      </c>
      <c r="D245" s="7" t="inlineStr">
        <is>
          <t>سجل الوردية</t>
        </is>
      </c>
      <c r="E245" s="7" t="inlineStr">
        <is>
          <t>رابعًا: تسجيل عمل اليوم</t>
        </is>
      </c>
      <c r="F245" s="7" t="inlineStr">
        <is>
          <t>الوردية</t>
        </is>
      </c>
      <c r="G245" s="7" t="n">
        <v>23</v>
      </c>
      <c r="H245" s="7" t="inlineStr">
        <is>
          <t>نعم</t>
        </is>
      </c>
      <c r="I245" s="7" t="n">
        <v>2</v>
      </c>
      <c r="J245" s="7" t="n">
        <v>2</v>
      </c>
      <c r="K245" s="7" t="n">
        <v>0</v>
      </c>
      <c r="L245" s="7" t="inlineStr">
        <is>
          <t>مطلوبة</t>
        </is>
      </c>
      <c r="M245" s="7" t="inlineStr">
        <is>
          <t>الفصلُ ٢ — سجلُّ الشاشات</t>
        </is>
      </c>
    </row>
    <row r="246">
      <c r="A246" s="7" t="n">
        <v>245</v>
      </c>
      <c r="B246" s="7" t="inlineStr">
        <is>
          <t>إدارة الموقع</t>
        </is>
      </c>
      <c r="C246" s="7" t="inlineStr">
        <is>
          <t>risk_dept_sit.php</t>
        </is>
      </c>
      <c r="D246" s="7" t="inlineStr">
        <is>
          <t>مخاطر الموقع</t>
        </is>
      </c>
      <c r="E246" s="7" t="inlineStr">
        <is>
          <t>مخاطرُ الإدارة</t>
        </is>
      </c>
      <c r="F246" s="7" t="inlineStr">
        <is>
          <t>مخاطرُ إدارتي</t>
        </is>
      </c>
      <c r="G246" s="7" t="n">
        <v>22</v>
      </c>
      <c r="H246" s="7" t="inlineStr">
        <is>
          <t>نعم</t>
        </is>
      </c>
      <c r="I246" s="7" t="n">
        <v>3</v>
      </c>
      <c r="J246" s="7" t="n">
        <v>1</v>
      </c>
      <c r="K246" s="7" t="n">
        <v>1</v>
      </c>
      <c r="L246" s="7" t="inlineStr">
        <is>
          <t>مطلوبة</t>
        </is>
      </c>
      <c r="M246" s="7" t="inlineStr">
        <is>
          <t>الفصلُ ٢ — سجلُّ الشاشات</t>
        </is>
      </c>
    </row>
    <row r="247">
      <c r="A247" s="7" t="n">
        <v>246</v>
      </c>
      <c r="B247" s="7" t="inlineStr">
        <is>
          <t>مساحة عملي</t>
        </is>
      </c>
      <c r="C247" s="7" t="inlineStr">
        <is>
          <t>my_achievement.php</t>
        </is>
      </c>
      <c r="D247" s="7" t="inlineStr">
        <is>
          <t>إنجازي</t>
        </is>
      </c>
      <c r="E247" s="7" t="inlineStr">
        <is>
          <t>لوحة الإدارة التنفيذية</t>
        </is>
      </c>
      <c r="F247" s="7" t="inlineStr">
        <is>
          <t>مساحتي الشخصية</t>
        </is>
      </c>
      <c r="G247" s="7" t="n">
        <v>16</v>
      </c>
      <c r="H247" s="7" t="inlineStr">
        <is>
          <t>لا</t>
        </is>
      </c>
      <c r="I247" s="7" t="n">
        <v>1</v>
      </c>
      <c r="J247" s="7" t="n">
        <v>15</v>
      </c>
      <c r="K247" s="7" t="n">
        <v>0</v>
      </c>
      <c r="L247" s="7" t="inlineStr">
        <is>
          <t>غيرُ لازمة</t>
        </is>
      </c>
      <c r="M247" s="7" t="inlineStr">
        <is>
          <t>الفصلُ ٢ — سجلُّ الشاشات</t>
        </is>
      </c>
    </row>
    <row r="248">
      <c r="A248" s="7" t="n">
        <v>247</v>
      </c>
      <c r="B248" s="7" t="inlineStr">
        <is>
          <t>مساحة عملي</t>
        </is>
      </c>
      <c r="C248" s="7" t="inlineStr">
        <is>
          <t>messages.php</t>
        </is>
      </c>
      <c r="D248" s="7" t="inlineStr">
        <is>
          <t>المراسلات</t>
        </is>
      </c>
      <c r="E248" s="7" t="inlineStr">
        <is>
          <t>لوحة الإدارة التنفيذية</t>
        </is>
      </c>
      <c r="F248" s="7" t="inlineStr">
        <is>
          <t>مساحتي الشخصية</t>
        </is>
      </c>
      <c r="G248" s="7" t="n">
        <v>18</v>
      </c>
      <c r="H248" s="7" t="inlineStr">
        <is>
          <t>لا</t>
        </is>
      </c>
      <c r="I248" s="7" t="n">
        <v>1</v>
      </c>
      <c r="J248" s="7" t="n">
        <v>15</v>
      </c>
      <c r="K248" s="7" t="n">
        <v>0</v>
      </c>
      <c r="L248" s="7" t="inlineStr">
        <is>
          <t>غيرُ لازمة</t>
        </is>
      </c>
      <c r="M248" s="7" t="inlineStr">
        <is>
          <t>الفصلُ ٢ — سجلُّ الشاشات</t>
        </is>
      </c>
    </row>
    <row r="249">
      <c r="A249" s="7" t="n">
        <v>248</v>
      </c>
      <c r="B249" s="7" t="inlineStr">
        <is>
          <t>مساحة عملي</t>
        </is>
      </c>
      <c r="C249" s="7" t="inlineStr">
        <is>
          <t>my_portal.php</t>
        </is>
      </c>
      <c r="D249" s="7" t="inlineStr">
        <is>
          <t>بوابتي</t>
        </is>
      </c>
      <c r="E249" s="7" t="inlineStr">
        <is>
          <t>لوحة الإدارة التنفيذية</t>
        </is>
      </c>
      <c r="F249" s="7" t="inlineStr">
        <is>
          <t>مساحتي الشخصية</t>
        </is>
      </c>
      <c r="G249" s="7" t="n">
        <v>13</v>
      </c>
      <c r="H249" s="7" t="inlineStr">
        <is>
          <t>لا</t>
        </is>
      </c>
      <c r="I249" s="7" t="n">
        <v>1</v>
      </c>
      <c r="J249" s="7" t="n">
        <v>15</v>
      </c>
      <c r="K249" s="7" t="n">
        <v>0</v>
      </c>
      <c r="L249" s="7" t="inlineStr">
        <is>
          <t>غيرُ لازمة</t>
        </is>
      </c>
      <c r="M249" s="7" t="inlineStr">
        <is>
          <t>الفصلُ ٢ — سجلُّ الشاشات</t>
        </is>
      </c>
    </row>
    <row r="250">
      <c r="A250" s="7" t="n">
        <v>249</v>
      </c>
      <c r="B250" s="7" t="inlineStr">
        <is>
          <t>مساحة عملي</t>
        </is>
      </c>
      <c r="C250" s="7" t="inlineStr">
        <is>
          <t>change_password.php</t>
        </is>
      </c>
      <c r="D250" s="7" t="inlineStr">
        <is>
          <t>تغيير كلمة المرور</t>
        </is>
      </c>
      <c r="E250" s="7" t="inlineStr">
        <is>
          <t>ملفي</t>
        </is>
      </c>
      <c r="F250" s="7" t="inlineStr">
        <is>
          <t>كلمة المرور</t>
        </is>
      </c>
      <c r="G250" s="7" t="n">
        <v>19</v>
      </c>
      <c r="H250" s="7" t="inlineStr">
        <is>
          <t>لا</t>
        </is>
      </c>
      <c r="I250" s="7" t="n">
        <v>1</v>
      </c>
      <c r="J250" s="7" t="n">
        <v>15</v>
      </c>
      <c r="K250" s="7" t="n">
        <v>1</v>
      </c>
      <c r="L250" s="7" t="inlineStr">
        <is>
          <t>غيرُ لازمة</t>
        </is>
      </c>
      <c r="M250" s="7" t="inlineStr">
        <is>
          <t>الفصلُ ٢ — سجلُّ الشاشات</t>
        </is>
      </c>
    </row>
    <row r="251">
      <c r="A251" s="7" t="n">
        <v>250</v>
      </c>
      <c r="B251" s="7" t="inlineStr">
        <is>
          <t>مساحة عملي</t>
        </is>
      </c>
      <c r="C251" s="7" t="inlineStr">
        <is>
          <t>my_evaluation.php</t>
        </is>
      </c>
      <c r="D251" s="7" t="inlineStr">
        <is>
          <t>تقييمي</t>
        </is>
      </c>
      <c r="E251" s="7" t="inlineStr">
        <is>
          <t>ما أنجزته</t>
        </is>
      </c>
      <c r="F251" s="7" t="inlineStr">
        <is>
          <t>إنجازي وشهادتي وتقييمي</t>
        </is>
      </c>
      <c r="G251" s="7" t="n">
        <v>16</v>
      </c>
      <c r="H251" s="7" t="inlineStr">
        <is>
          <t>لا</t>
        </is>
      </c>
      <c r="I251" s="7" t="n">
        <v>1</v>
      </c>
      <c r="J251" s="7" t="n">
        <v>15</v>
      </c>
      <c r="K251" s="7" t="n">
        <v>0</v>
      </c>
      <c r="L251" s="7" t="inlineStr">
        <is>
          <t>غيرُ لازمة</t>
        </is>
      </c>
      <c r="M251" s="7" t="inlineStr">
        <is>
          <t>الفصلُ ٢ — سجلُّ الشاشات</t>
        </is>
      </c>
    </row>
    <row r="252">
      <c r="A252" s="7" t="n">
        <v>251</v>
      </c>
      <c r="B252" s="7" t="inlineStr">
        <is>
          <t>مساحة عملي</t>
        </is>
      </c>
      <c r="C252" s="7" t="inlineStr">
        <is>
          <t>my_certificate.php</t>
        </is>
      </c>
      <c r="D252" s="7" t="inlineStr">
        <is>
          <t>شهادة إنجازي</t>
        </is>
      </c>
      <c r="E252" s="7" t="inlineStr">
        <is>
          <t>ما أنجزته</t>
        </is>
      </c>
      <c r="F252" s="7" t="inlineStr">
        <is>
          <t>إنجازي وشهادتي وتقييمي</t>
        </is>
      </c>
      <c r="G252" s="7" t="n">
        <v>22</v>
      </c>
      <c r="H252" s="7" t="inlineStr">
        <is>
          <t>نعم</t>
        </is>
      </c>
      <c r="I252" s="7" t="n">
        <v>1</v>
      </c>
      <c r="J252" s="7" t="n">
        <v>15</v>
      </c>
      <c r="K252" s="7" t="n">
        <v>0</v>
      </c>
      <c r="L252" s="7" t="inlineStr">
        <is>
          <t>مطلوبة</t>
        </is>
      </c>
      <c r="M252" s="7" t="inlineStr">
        <is>
          <t>الفصلُ ٢ — سجلُّ الشاشات</t>
        </is>
      </c>
    </row>
    <row r="253">
      <c r="A253" s="7" t="n">
        <v>252</v>
      </c>
      <c r="B253" s="7" t="inlineStr">
        <is>
          <t>مساحة عملي</t>
        </is>
      </c>
      <c r="C253" s="7" t="inlineStr">
        <is>
          <t>user_capacities.php</t>
        </is>
      </c>
      <c r="D253" s="7" t="inlineStr">
        <is>
          <t>صفاتي والتبديل بينها</t>
        </is>
      </c>
      <c r="E253" s="7" t="inlineStr">
        <is>
          <t>ملفي</t>
        </is>
      </c>
      <c r="F253" s="7" t="inlineStr">
        <is>
          <t>ملفي وصفاتي</t>
        </is>
      </c>
      <c r="G253" s="7" t="n">
        <v>20</v>
      </c>
      <c r="H253" s="7" t="inlineStr">
        <is>
          <t>نعم</t>
        </is>
      </c>
      <c r="I253" s="7" t="n">
        <v>1</v>
      </c>
      <c r="J253" s="7" t="n">
        <v>15</v>
      </c>
      <c r="K253" s="7" t="n">
        <v>1</v>
      </c>
      <c r="L253" s="7" t="inlineStr">
        <is>
          <t>مطلوبة</t>
        </is>
      </c>
      <c r="M253" s="7" t="inlineStr">
        <is>
          <t>الفصلُ ٢ — سجلُّ الشاشات</t>
        </is>
      </c>
    </row>
    <row r="254">
      <c r="A254" s="7" t="n">
        <v>253</v>
      </c>
      <c r="B254" s="7" t="inlineStr">
        <is>
          <t>مساحة عملي</t>
        </is>
      </c>
      <c r="C254" s="7" t="inlineStr">
        <is>
          <t>my_requests.php</t>
        </is>
      </c>
      <c r="D254" s="7" t="inlineStr">
        <is>
          <t>طلباتي</t>
        </is>
      </c>
      <c r="E254" s="7" t="inlineStr">
        <is>
          <t>لوحة الإدارة التنفيذية</t>
        </is>
      </c>
      <c r="F254" s="7" t="inlineStr">
        <is>
          <t>مساحتي الشخصية</t>
        </is>
      </c>
      <c r="G254" s="7" t="n">
        <v>18</v>
      </c>
      <c r="H254" s="7" t="inlineStr">
        <is>
          <t>لا</t>
        </is>
      </c>
      <c r="I254" s="7" t="n">
        <v>1</v>
      </c>
      <c r="J254" s="7" t="n">
        <v>15</v>
      </c>
      <c r="K254" s="7" t="n">
        <v>0</v>
      </c>
      <c r="L254" s="7" t="inlineStr">
        <is>
          <t>غيرُ لازمة</t>
        </is>
      </c>
      <c r="M254" s="7" t="inlineStr">
        <is>
          <t>الفصلُ ٢ — سجلُّ الشاشات</t>
        </is>
      </c>
    </row>
    <row r="255">
      <c r="A255" s="7" t="n">
        <v>254</v>
      </c>
      <c r="B255" s="7" t="inlineStr">
        <is>
          <t>مساحة عملي</t>
        </is>
      </c>
      <c r="C255" s="7" t="inlineStr">
        <is>
          <t>profile.php</t>
        </is>
      </c>
      <c r="D255" s="7" t="inlineStr">
        <is>
          <t>ملفي الشخصي</t>
        </is>
      </c>
      <c r="E255" s="7" t="inlineStr">
        <is>
          <t>ملفي</t>
        </is>
      </c>
      <c r="F255" s="7" t="inlineStr">
        <is>
          <t>ملفي وصفاتي</t>
        </is>
      </c>
      <c r="G255" s="7" t="n">
        <v>17</v>
      </c>
      <c r="H255" s="7" t="inlineStr">
        <is>
          <t>لا</t>
        </is>
      </c>
      <c r="I255" s="7" t="n">
        <v>1</v>
      </c>
      <c r="J255" s="7" t="n">
        <v>15</v>
      </c>
      <c r="K255" s="7" t="n">
        <v>1</v>
      </c>
      <c r="L255" s="7" t="inlineStr">
        <is>
          <t>غيرُ لازمة</t>
        </is>
      </c>
      <c r="M255" s="7" t="inlineStr">
        <is>
          <t>الفصلُ ٢ — سجلُّ الشاشات</t>
        </is>
      </c>
    </row>
    <row r="256">
      <c r="A256" s="7" t="n">
        <v>255</v>
      </c>
      <c r="B256" s="7" t="inlineStr">
        <is>
          <t>مساحة عملي</t>
        </is>
      </c>
      <c r="C256" s="7" t="inlineStr">
        <is>
          <t>my_tasks.php</t>
        </is>
      </c>
      <c r="D256" s="7" t="inlineStr">
        <is>
          <t>مهامي</t>
        </is>
      </c>
      <c r="E256" s="7" t="inlineStr">
        <is>
          <t>لوحة الإدارة التنفيذية</t>
        </is>
      </c>
      <c r="F256" s="7" t="inlineStr">
        <is>
          <t>مساحتي الشخصية</t>
        </is>
      </c>
      <c r="G256" s="7" t="n">
        <v>15</v>
      </c>
      <c r="H256" s="7" t="inlineStr">
        <is>
          <t>لا</t>
        </is>
      </c>
      <c r="I256" s="7" t="n">
        <v>1</v>
      </c>
      <c r="J256" s="7" t="n">
        <v>15</v>
      </c>
      <c r="K256" s="7" t="n">
        <v>0</v>
      </c>
      <c r="L256" s="7" t="inlineStr">
        <is>
          <t>غيرُ لازمة</t>
        </is>
      </c>
      <c r="M256" s="7" t="inlineStr">
        <is>
          <t>الفصلُ ٢ — سجلُّ الشاشات</t>
        </is>
      </c>
    </row>
  </sheetData>
  <autoFilter ref="A1:M25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363"/>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18" customWidth="1" min="2" max="2"/>
    <col width="38" customWidth="1" min="3" max="3"/>
    <col width="24" customWidth="1" min="4" max="4"/>
    <col width="17" customWidth="1" min="5" max="5"/>
    <col width="22" customWidth="1" min="6" max="6"/>
    <col width="18" customWidth="1" min="7" max="7"/>
    <col width="22" customWidth="1" min="8" max="8"/>
    <col width="17" customWidth="1" min="9" max="9"/>
    <col width="20" customWidth="1" min="10" max="10"/>
    <col width="30" customWidth="1" min="11" max="11"/>
    <col width="26" customWidth="1" min="12" max="12"/>
    <col width="20" customWidth="1" min="13" max="13"/>
    <col width="26" customWidth="1" min="14" max="14"/>
    <col width="10" customWidth="1" min="15" max="15"/>
    <col width="10" customWidth="1" min="16" max="16"/>
    <col width="26" customWidth="1" min="17" max="17"/>
    <col width="26" customWidth="1" min="18" max="18"/>
    <col width="10" customWidth="1" min="19" max="19"/>
    <col width="24" customWidth="1" min="20" max="20"/>
    <col width="10" customWidth="1" min="21" max="21"/>
    <col width="24" customWidth="1" min="22" max="22"/>
  </cols>
  <sheetData>
    <row r="1" ht="42" customHeight="1">
      <c r="A1" s="17" t="inlineStr">
        <is>
          <t>#</t>
        </is>
      </c>
      <c r="B1" s="17" t="inlineStr">
        <is>
          <t>الرمزُ الحالي</t>
        </is>
      </c>
      <c r="C1" s="17" t="inlineStr">
        <is>
          <t>الاسمُ المقترحُ domain.resource.action</t>
        </is>
      </c>
      <c r="D1" s="17" t="inlineStr">
        <is>
          <t>الفعل</t>
        </is>
      </c>
      <c r="E1" s="17" t="inlineStr">
        <is>
          <t>الإدارة</t>
        </is>
      </c>
      <c r="F1" s="17" t="inlineStr">
        <is>
          <t>الشاشة</t>
        </is>
      </c>
      <c r="G1" s="17" t="inlineStr">
        <is>
          <t>الفاعل</t>
        </is>
      </c>
      <c r="H1" s="17" t="inlineStr">
        <is>
          <t>ما يُكتب</t>
        </is>
      </c>
      <c r="I1" s="17" t="inlineStr">
        <is>
          <t>الحدث</t>
        </is>
      </c>
      <c r="J1" s="17" t="inlineStr">
        <is>
          <t>المستهلك</t>
        </is>
      </c>
      <c r="K1" s="17" t="inlineStr">
        <is>
          <t>الأثر</t>
        </is>
      </c>
      <c r="L1" s="17" t="inlineStr">
        <is>
          <t>العكس</t>
        </is>
      </c>
      <c r="M1" s="17" t="inlineStr">
        <is>
          <t>①معنًى</t>
        </is>
      </c>
      <c r="N1" s="17" t="inlineStr">
        <is>
          <t>②alias</t>
        </is>
      </c>
      <c r="O1" s="17" t="inlineStr">
        <is>
          <t>③مالك</t>
        </is>
      </c>
      <c r="P1" s="17" t="inlineStr">
        <is>
          <t>④مصدر</t>
        </is>
      </c>
      <c r="Q1" s="17" t="inlineStr">
        <is>
          <t>⑤معالج</t>
        </is>
      </c>
      <c r="R1" s="17" t="inlineStr">
        <is>
          <t>⑥عكسٌ ماليّ</t>
        </is>
      </c>
      <c r="S1" s="17" t="inlineStr">
        <is>
          <t>⑦دائرية</t>
        </is>
      </c>
      <c r="T1" s="17" t="inlineStr">
        <is>
          <t>⑧الكود</t>
        </is>
      </c>
      <c r="U1" s="17" t="inlineStr">
        <is>
          <t>حاجب</t>
        </is>
      </c>
      <c r="V1" s="17" t="inlineStr">
        <is>
          <t>حالةُ الربط</t>
        </is>
      </c>
    </row>
    <row r="2">
      <c r="A2" s="7" t="n">
        <v>1</v>
      </c>
      <c r="B2" s="7" t="inlineStr">
        <is>
          <t>ticket.open</t>
        </is>
      </c>
      <c r="C2" s="7" t="inlineStr">
        <is>
          <t>tickets.ticket.create</t>
        </is>
      </c>
      <c r="D2" s="7" t="inlineStr">
        <is>
          <t>فتحُ بلاغ</t>
        </is>
      </c>
      <c r="E2" s="7" t="inlineStr">
        <is>
          <t>مركز البلاغات</t>
        </is>
      </c>
      <c r="F2" s="7" t="inlineStr">
        <is>
          <t>أبلغ عن مشكلة من هذه الشاشة</t>
        </is>
      </c>
      <c r="G2" s="7" t="inlineStr">
        <is>
          <t>المستخدم</t>
        </is>
      </c>
      <c r="H2" s="7" t="inlineStr">
        <is>
          <t>tickets · ticket_context</t>
        </is>
      </c>
      <c r="I2" s="7" t="inlineStr">
        <is>
          <t>TicketOpened</t>
        </is>
      </c>
      <c r="J2" s="7" t="inlineStr">
        <is>
          <t>مركزُ البلاغات · الإدارةُ المختصة</t>
        </is>
      </c>
      <c r="K2" s="7" t="inlineStr">
        <is>
          <t>تذكرةٌ مصنَّفةٌ موجَّهةٌ آليًّا · ومهلةٌ تبدأ · وسياقُ الشاشة محفوظ</t>
        </is>
      </c>
      <c r="L2" s="7" t="inlineStr">
        <is>
          <t>إغلاقٌ إداريٌّ بمرجع</t>
        </is>
      </c>
      <c r="M2" s="7" t="inlineStr">
        <is>
          <t>✔</t>
        </is>
      </c>
      <c r="N2" s="7" t="inlineStr">
        <is>
          <t>✔</t>
        </is>
      </c>
      <c r="O2" s="7" t="inlineStr">
        <is>
          <t>✔</t>
        </is>
      </c>
      <c r="P2" s="7" t="inlineStr">
        <is>
          <t>✔</t>
        </is>
      </c>
      <c r="Q2" s="7" t="inlineStr">
        <is>
          <t>◐ معلَّقُ الربطِ معلَنٌ</t>
        </is>
      </c>
      <c r="R2" s="7" t="inlineStr">
        <is>
          <t>✔</t>
        </is>
      </c>
      <c r="S2" s="7" t="inlineStr">
        <is>
          <t>✔</t>
        </is>
      </c>
      <c r="T2" s="7" t="inlineStr">
        <is>
          <t>◐ يحتاج مقارنةً بالكود الحيّ</t>
        </is>
      </c>
      <c r="U2" s="7" t="inlineStr">
        <is>
          <t>لا</t>
        </is>
      </c>
      <c r="V2" s="7" t="inlineStr">
        <is>
          <t>معلَّقُ الربطِ — 228 من 242</t>
        </is>
      </c>
    </row>
    <row r="3">
      <c r="A3" s="7" t="n">
        <v>2</v>
      </c>
      <c r="B3" s="7" t="inlineStr">
        <is>
          <t>ticket.ack</t>
        </is>
      </c>
      <c r="C3" s="7" t="inlineStr">
        <is>
          <t>tickets.ticket.receive</t>
        </is>
      </c>
      <c r="D3" s="7" t="inlineStr">
        <is>
          <t>استلامُ البلاغ</t>
        </is>
      </c>
      <c r="E3" s="7" t="inlineStr">
        <is>
          <t>مركز البلاغات</t>
        </is>
      </c>
      <c r="F3" s="7" t="inlineStr">
        <is>
          <t>بلاغات إدارتي</t>
        </is>
      </c>
      <c r="G3" s="7" t="inlineStr">
        <is>
          <t>المكلَّف</t>
        </is>
      </c>
      <c r="H3" s="7" t="inlineStr">
        <is>
          <t>tickets.state · sla</t>
        </is>
      </c>
      <c r="I3" s="7" t="inlineStr">
        <is>
          <t>TicketAcknowledged</t>
        </is>
      </c>
      <c r="J3" s="7" t="inlineStr">
        <is>
          <t>مركزُ البلاغات</t>
        </is>
      </c>
      <c r="K3" s="7" t="inlineStr">
        <is>
          <t>مهلةُ الاستجابة تتوقف · ومهلةُ الإنجاز تبدأ · والمكلَّفُ مسؤولٌ باسمه</t>
        </is>
      </c>
      <c r="L3" s="7" t="inlineStr">
        <is>
          <t>إعادةُ توجيهٍ بسبب</t>
        </is>
      </c>
      <c r="M3" s="7" t="inlineStr">
        <is>
          <t>✔</t>
        </is>
      </c>
      <c r="N3" s="7" t="inlineStr">
        <is>
          <t>✔</t>
        </is>
      </c>
      <c r="O3" s="7" t="inlineStr">
        <is>
          <t>✔</t>
        </is>
      </c>
      <c r="P3" s="7" t="inlineStr">
        <is>
          <t>✔</t>
        </is>
      </c>
      <c r="Q3" s="7" t="inlineStr">
        <is>
          <t>◐ معلَّقُ الربطِ معلَنٌ</t>
        </is>
      </c>
      <c r="R3" s="7" t="inlineStr">
        <is>
          <t>✔</t>
        </is>
      </c>
      <c r="S3" s="7" t="inlineStr">
        <is>
          <t>✔</t>
        </is>
      </c>
      <c r="T3" s="7" t="inlineStr">
        <is>
          <t>◐ يحتاج مقارنةً بالكود الحيّ</t>
        </is>
      </c>
      <c r="U3" s="7" t="inlineStr">
        <is>
          <t>لا</t>
        </is>
      </c>
      <c r="V3" s="7" t="inlineStr">
        <is>
          <t>معلَّقُ الربطِ — 228 من 242</t>
        </is>
      </c>
    </row>
    <row r="4">
      <c r="A4" s="7" t="n">
        <v>3</v>
      </c>
      <c r="B4" s="7" t="inlineStr">
        <is>
          <t>ticket.done</t>
        </is>
      </c>
      <c r="C4" s="7" t="inlineStr">
        <is>
          <t>tickets.ticket.execute_done</t>
        </is>
      </c>
      <c r="D4" s="7" t="inlineStr">
        <is>
          <t>إنجازُ البلاغ</t>
        </is>
      </c>
      <c r="E4" s="7" t="inlineStr">
        <is>
          <t>مركز البلاغات</t>
        </is>
      </c>
      <c r="F4" s="7" t="inlineStr">
        <is>
          <t>بلاغات إدارتي</t>
        </is>
      </c>
      <c r="G4" s="7" t="inlineStr">
        <is>
          <t>المكلَّف</t>
        </is>
      </c>
      <c r="H4" s="7" t="inlineStr">
        <is>
          <t>tickets.state · resolution</t>
        </is>
      </c>
      <c r="I4" s="7" t="inlineStr">
        <is>
          <t>TicketResolved</t>
        </is>
      </c>
      <c r="J4" s="7" t="inlineStr">
        <is>
          <t>المبلِّغُ · المركز</t>
        </is>
      </c>
      <c r="K4" s="7" t="inlineStr">
        <is>
          <t>ينتظر تأكيدَ المبلِّغ — ولا يُغلق المكلَّفُ بنفسه</t>
        </is>
      </c>
      <c r="L4" s="7" t="inlineStr">
        <is>
          <t>إعادةُ فتحٍ بعدّاد</t>
        </is>
      </c>
      <c r="M4" s="7" t="inlineStr">
        <is>
          <t>✔</t>
        </is>
      </c>
      <c r="N4" s="7" t="inlineStr">
        <is>
          <t>✔</t>
        </is>
      </c>
      <c r="O4" s="7" t="inlineStr">
        <is>
          <t>✔</t>
        </is>
      </c>
      <c r="P4" s="7" t="inlineStr">
        <is>
          <t>✔</t>
        </is>
      </c>
      <c r="Q4" s="7" t="inlineStr">
        <is>
          <t>◐ معلَّقُ الربطِ معلَنٌ</t>
        </is>
      </c>
      <c r="R4" s="7" t="inlineStr">
        <is>
          <t>✔</t>
        </is>
      </c>
      <c r="S4" s="7" t="inlineStr">
        <is>
          <t>✔</t>
        </is>
      </c>
      <c r="T4" s="7" t="inlineStr">
        <is>
          <t>◐ يحتاج مقارنةً بالكود الحيّ</t>
        </is>
      </c>
      <c r="U4" s="7" t="inlineStr">
        <is>
          <t>لا</t>
        </is>
      </c>
      <c r="V4" s="7" t="inlineStr">
        <is>
          <t>معلَّقُ الربطِ — 228 من 242</t>
        </is>
      </c>
    </row>
    <row r="5">
      <c r="A5" s="7" t="n">
        <v>4</v>
      </c>
      <c r="B5" s="7" t="inlineStr">
        <is>
          <t>approval.grant</t>
        </is>
      </c>
      <c r="C5" s="7" t="inlineStr">
        <is>
          <t>governance.approval.approve</t>
        </is>
      </c>
      <c r="D5" s="7" t="inlineStr">
        <is>
          <t>اعتمادٌ في سقفي</t>
        </is>
      </c>
      <c r="E5" s="7" t="inlineStr">
        <is>
          <t>الحوكمة والالتزام</t>
        </is>
      </c>
      <c r="F5" s="7" t="inlineStr">
        <is>
          <t>صندوق ما ينتظر اعتمادي</t>
        </is>
      </c>
      <c r="G5" s="7" t="inlineStr">
        <is>
          <t>المعتمِد</t>
        </is>
      </c>
      <c r="H5" s="7" t="inlineStr">
        <is>
          <t>approvals · audit</t>
        </is>
      </c>
      <c r="I5" s="7" t="inlineStr">
        <is>
          <t>ApprovalGranted</t>
        </is>
      </c>
      <c r="J5" s="7" t="inlineStr">
        <is>
          <t>الحلقةُ التالية</t>
        </is>
      </c>
      <c r="K5" s="7" t="inlineStr">
        <is>
          <t>المستندُ ينتقل · والتوقيعُ يُسجَّل بمرجع التفويض</t>
        </is>
      </c>
      <c r="L5" s="7" t="inlineStr">
        <is>
          <t>سحبٌ بقرارٍ موثَّق</t>
        </is>
      </c>
      <c r="M5" s="7" t="inlineStr">
        <is>
          <t>✔</t>
        </is>
      </c>
      <c r="N5" s="7" t="inlineStr">
        <is>
          <t>✔</t>
        </is>
      </c>
      <c r="O5" s="7" t="inlineStr">
        <is>
          <t>✔</t>
        </is>
      </c>
      <c r="P5" s="7" t="inlineStr">
        <is>
          <t>✔</t>
        </is>
      </c>
      <c r="Q5" s="7" t="inlineStr">
        <is>
          <t>◐ معلَّقُ الربطِ معلَنٌ</t>
        </is>
      </c>
      <c r="R5" s="7" t="inlineStr">
        <is>
          <t>✔</t>
        </is>
      </c>
      <c r="S5" s="7" t="inlineStr">
        <is>
          <t>✔</t>
        </is>
      </c>
      <c r="T5" s="7" t="inlineStr">
        <is>
          <t>◐ يحتاج مقارنةً بالكود الحيّ</t>
        </is>
      </c>
      <c r="U5" s="7" t="inlineStr">
        <is>
          <t>لا</t>
        </is>
      </c>
      <c r="V5" s="7" t="inlineStr">
        <is>
          <t>معلَّقُ الربطِ — 228 من 242</t>
        </is>
      </c>
    </row>
    <row r="6">
      <c r="A6" s="7" t="n">
        <v>5</v>
      </c>
      <c r="B6" s="7" t="inlineStr">
        <is>
          <t>approval.reject</t>
        </is>
      </c>
      <c r="C6" s="7" t="inlineStr">
        <is>
          <t>governance.approval.execute_reject</t>
        </is>
      </c>
      <c r="D6" s="7" t="inlineStr">
        <is>
          <t>رفضٌ بسببٍ محكوم</t>
        </is>
      </c>
      <c r="E6" s="7" t="inlineStr">
        <is>
          <t>الحوكمة والالتزام</t>
        </is>
      </c>
      <c r="F6" s="7" t="inlineStr">
        <is>
          <t>صندوق ما ينتظر اعتمادي</t>
        </is>
      </c>
      <c r="G6" s="7" t="inlineStr">
        <is>
          <t>المعتمِد</t>
        </is>
      </c>
      <c r="H6" s="7" t="inlineStr">
        <is>
          <t>approvals · reasons</t>
        </is>
      </c>
      <c r="I6" s="7" t="inlineStr">
        <is>
          <t>ApprovalRejected</t>
        </is>
      </c>
      <c r="J6" s="7" t="inlineStr">
        <is>
          <t>المُنشئ · المسار</t>
        </is>
      </c>
      <c r="K6" s="7" t="inlineStr">
        <is>
          <t>المستندُ يعود لمُنشئه بسببٍ من قائمةٍ محكومة — ويُقاس السببُ في تحليل الاختناقات</t>
        </is>
      </c>
      <c r="L6" s="7" t="inlineStr">
        <is>
          <t>إعادةُ رفعٍ بعد التصحيح</t>
        </is>
      </c>
      <c r="M6" s="7" t="inlineStr">
        <is>
          <t>✔</t>
        </is>
      </c>
      <c r="N6" s="7" t="inlineStr">
        <is>
          <t>✔</t>
        </is>
      </c>
      <c r="O6" s="7" t="inlineStr">
        <is>
          <t>✔</t>
        </is>
      </c>
      <c r="P6" s="7" t="inlineStr">
        <is>
          <t>✔</t>
        </is>
      </c>
      <c r="Q6" s="7" t="inlineStr">
        <is>
          <t>◐ معلَّقُ الربطِ معلَنٌ</t>
        </is>
      </c>
      <c r="R6" s="7" t="inlineStr">
        <is>
          <t>✔</t>
        </is>
      </c>
      <c r="S6" s="7" t="inlineStr">
        <is>
          <t>✔</t>
        </is>
      </c>
      <c r="T6" s="7" t="inlineStr">
        <is>
          <t>◐ يحتاج مقارنةً بالكود الحيّ</t>
        </is>
      </c>
      <c r="U6" s="7" t="inlineStr">
        <is>
          <t>لا</t>
        </is>
      </c>
      <c r="V6" s="7" t="inlineStr">
        <is>
          <t>معلَّقُ الربطِ — 228 من 242</t>
        </is>
      </c>
    </row>
    <row r="7">
      <c r="A7" s="7" t="n">
        <v>6</v>
      </c>
      <c r="B7" s="7" t="inlineStr">
        <is>
          <t>approval.return</t>
        </is>
      </c>
      <c r="C7" s="7" t="inlineStr">
        <is>
          <t>governance.approval.execute_return</t>
        </is>
      </c>
      <c r="D7" s="7" t="inlineStr">
        <is>
          <t>إعادةٌ للتصحيح</t>
        </is>
      </c>
      <c r="E7" s="7" t="inlineStr">
        <is>
          <t>الحوكمة والالتزام</t>
        </is>
      </c>
      <c r="F7" s="7" t="inlineStr">
        <is>
          <t>صندوق ما ينتظر اعتمادي</t>
        </is>
      </c>
      <c r="G7" s="7" t="inlineStr">
        <is>
          <t>المعتمِد</t>
        </is>
      </c>
      <c r="H7" s="7" t="inlineStr">
        <is>
          <t>approvals</t>
        </is>
      </c>
      <c r="I7" s="7" t="inlineStr">
        <is>
          <t>ApprovalReturned</t>
        </is>
      </c>
      <c r="J7" s="7" t="inlineStr">
        <is>
          <t>المُنشئ</t>
        </is>
      </c>
      <c r="K7" s="7" t="inlineStr">
        <is>
          <t>المستندُ يعود قابلًا للتعديل · والمهلةُ تتوقف حتى إعادة الرفع</t>
        </is>
      </c>
      <c r="L7" s="7" t="inlineStr">
        <is>
          <t>◆ بلا عكس</t>
        </is>
      </c>
      <c r="M7" s="7" t="inlineStr">
        <is>
          <t>✔</t>
        </is>
      </c>
      <c r="N7" s="7" t="inlineStr">
        <is>
          <t>✔</t>
        </is>
      </c>
      <c r="O7" s="7" t="inlineStr">
        <is>
          <t>✔</t>
        </is>
      </c>
      <c r="P7" s="7" t="inlineStr">
        <is>
          <t>✔</t>
        </is>
      </c>
      <c r="Q7" s="7" t="inlineStr">
        <is>
          <t>◐ معلَّقُ الربطِ معلَنٌ</t>
        </is>
      </c>
      <c r="R7" s="7" t="inlineStr">
        <is>
          <t>✔</t>
        </is>
      </c>
      <c r="S7" s="7" t="inlineStr">
        <is>
          <t>✔</t>
        </is>
      </c>
      <c r="T7" s="7" t="inlineStr">
        <is>
          <t>◐ يحتاج مقارنةً بالكود الحيّ</t>
        </is>
      </c>
      <c r="U7" s="7" t="inlineStr">
        <is>
          <t>لا</t>
        </is>
      </c>
      <c r="V7" s="7" t="inlineStr">
        <is>
          <t>معلَّقُ الربطِ — 228 من 242</t>
        </is>
      </c>
    </row>
    <row r="8">
      <c r="A8" s="7" t="n">
        <v>7</v>
      </c>
      <c r="B8" s="7" t="inlineStr">
        <is>
          <t>ach.range</t>
        </is>
      </c>
      <c r="C8" s="7" t="inlineStr">
        <is>
          <t>workspace.achievement.execute</t>
        </is>
      </c>
      <c r="D8" s="7" t="inlineStr">
        <is>
          <t>اختيارُ مدى الإنجاز</t>
        </is>
      </c>
      <c r="E8" s="7" t="inlineStr">
        <is>
          <t>مساحة عملي</t>
        </is>
      </c>
      <c r="F8" s="7" t="inlineStr">
        <is>
          <t>إنجازي</t>
        </is>
      </c>
      <c r="G8" s="7" t="inlineStr">
        <is>
          <t>المستخدم</t>
        </is>
      </c>
      <c r="H8" s="7" t="inlineStr">
        <is>
          <t>—</t>
        </is>
      </c>
      <c r="I8" s="7" t="inlineStr">
        <is>
          <t>—</t>
        </is>
      </c>
      <c r="J8" s="7" t="inlineStr">
        <is>
          <t>—</t>
        </is>
      </c>
      <c r="K8" s="7" t="inlineStr">
        <is>
          <t>يُعاد الحسابُ للمدى: يومًا أو أسبوعًا أو شهرًا أو سنةً أو بتاريخين</t>
        </is>
      </c>
      <c r="L8" s="7" t="inlineStr">
        <is>
          <t>◆ بلا عكس</t>
        </is>
      </c>
      <c r="M8" s="7" t="inlineStr">
        <is>
          <t>✔</t>
        </is>
      </c>
      <c r="N8" s="7" t="inlineStr">
        <is>
          <t>✔</t>
        </is>
      </c>
      <c r="O8" s="7" t="inlineStr">
        <is>
          <t>✔</t>
        </is>
      </c>
      <c r="P8" s="7" t="inlineStr">
        <is>
          <t>✔</t>
        </is>
      </c>
      <c r="Q8" s="7" t="inlineStr">
        <is>
          <t>◐ معلَّقُ الربطِ معلَنٌ</t>
        </is>
      </c>
      <c r="R8" s="7" t="inlineStr">
        <is>
          <t>✔</t>
        </is>
      </c>
      <c r="S8" s="7" t="inlineStr">
        <is>
          <t>✔</t>
        </is>
      </c>
      <c r="T8" s="7" t="inlineStr">
        <is>
          <t>◐ يحتاج مقارنةً بالكود الحيّ</t>
        </is>
      </c>
      <c r="U8" s="7" t="inlineStr">
        <is>
          <t>لا</t>
        </is>
      </c>
      <c r="V8" s="7" t="inlineStr">
        <is>
          <t>معلَّقُ الربطِ — 228 من 242</t>
        </is>
      </c>
    </row>
    <row r="9">
      <c r="A9" s="7" t="n">
        <v>8</v>
      </c>
      <c r="B9" s="7" t="inlineStr">
        <is>
          <t>plan.submit</t>
        </is>
      </c>
      <c r="C9" s="7" t="inlineStr">
        <is>
          <t>site.plan.submit</t>
        </is>
      </c>
      <c r="D9" s="7" t="inlineStr">
        <is>
          <t>رفعُ خطة الغد</t>
        </is>
      </c>
      <c r="E9" s="7" t="inlineStr">
        <is>
          <t>إدارة الموقع</t>
        </is>
      </c>
      <c r="F9" s="7" t="inlineStr">
        <is>
          <t>خطة عمل الغد</t>
        </is>
      </c>
      <c r="G9" s="7" t="inlineStr">
        <is>
          <t>مديرُ الموقع</t>
        </is>
      </c>
      <c r="H9" s="7" t="inlineStr">
        <is>
          <t>daily_plans · resource_locks</t>
        </is>
      </c>
      <c r="I9" s="7" t="inlineStr">
        <is>
          <t>PlanSubmitted</t>
        </is>
      </c>
      <c r="J9" s="7" t="inlineStr">
        <is>
          <t>التشغيل · القوى · الأسطول</t>
        </is>
      </c>
      <c r="K9" s="7" t="inlineStr">
        <is>
          <t>الحارسُ يفحص التأهيلَ والجاهزيةَ والوثائق · والمواردُ تُحجز مبدئيًّا</t>
        </is>
      </c>
      <c r="L9" s="7" t="inlineStr">
        <is>
          <t>سحبٌ قبل الاعتماد</t>
        </is>
      </c>
      <c r="M9" s="7" t="inlineStr">
        <is>
          <t>✔</t>
        </is>
      </c>
      <c r="N9" s="7" t="inlineStr">
        <is>
          <t>✔</t>
        </is>
      </c>
      <c r="O9" s="7" t="inlineStr">
        <is>
          <t>✔</t>
        </is>
      </c>
      <c r="P9" s="7" t="inlineStr">
        <is>
          <t>✔</t>
        </is>
      </c>
      <c r="Q9" s="7" t="inlineStr">
        <is>
          <t>◐ معلَّقُ الربطِ معلَنٌ</t>
        </is>
      </c>
      <c r="R9" s="7" t="inlineStr">
        <is>
          <t>✔</t>
        </is>
      </c>
      <c r="S9" s="7" t="inlineStr">
        <is>
          <t>✔</t>
        </is>
      </c>
      <c r="T9" s="7" t="inlineStr">
        <is>
          <t>◐ يحتاج مقارنةً بالكود الحيّ</t>
        </is>
      </c>
      <c r="U9" s="7" t="inlineStr">
        <is>
          <t>لا</t>
        </is>
      </c>
      <c r="V9" s="7" t="inlineStr">
        <is>
          <t>معلَّقُ الربطِ — 228 من 242</t>
        </is>
      </c>
    </row>
    <row r="10">
      <c r="A10" s="7" t="n">
        <v>9</v>
      </c>
      <c r="B10" s="7" t="inlineStr">
        <is>
          <t>plan.approve</t>
        </is>
      </c>
      <c r="C10" s="7" t="inlineStr">
        <is>
          <t>site.plan.approve</t>
        </is>
      </c>
      <c r="D10" s="7" t="inlineStr">
        <is>
          <t>اعتمادُ خطة الموقع</t>
        </is>
      </c>
      <c r="E10" s="7" t="inlineStr">
        <is>
          <t>إدارة الموقع</t>
        </is>
      </c>
      <c r="F10" s="7" t="inlineStr">
        <is>
          <t>خطة عمل الغد</t>
        </is>
      </c>
      <c r="G10" s="7" t="inlineStr">
        <is>
          <t>مديرُ التشغيل</t>
        </is>
      </c>
      <c r="H10" s="7" t="inlineStr">
        <is>
          <t>daily_plans.state</t>
        </is>
      </c>
      <c r="I10" s="7" t="inlineStr">
        <is>
          <t>PlanApproved</t>
        </is>
      </c>
      <c r="J10" s="7" t="inlineStr">
        <is>
          <t>الموقع · القوى · الأسطول · النقل</t>
        </is>
      </c>
      <c r="K10" s="7" t="inlineStr">
        <is>
          <t>الخطةُ تصير نافذةً · ويُفتح التايم شيت عليها · وتُطلب رحلاتُ الترحيل الناقصة</t>
        </is>
      </c>
      <c r="L10" s="7" t="inlineStr">
        <is>
          <t>إعادةٌ بسببٍ محكوم</t>
        </is>
      </c>
      <c r="M10" s="7" t="inlineStr">
        <is>
          <t>✔</t>
        </is>
      </c>
      <c r="N10" s="7" t="inlineStr">
        <is>
          <t>✔</t>
        </is>
      </c>
      <c r="O10" s="7" t="inlineStr">
        <is>
          <t>✔</t>
        </is>
      </c>
      <c r="P10" s="7" t="inlineStr">
        <is>
          <t>✔</t>
        </is>
      </c>
      <c r="Q10" s="7" t="inlineStr">
        <is>
          <t>◐ معلَّقُ الربطِ معلَنٌ</t>
        </is>
      </c>
      <c r="R10" s="7" t="inlineStr">
        <is>
          <t>✔</t>
        </is>
      </c>
      <c r="S10" s="7" t="inlineStr">
        <is>
          <t>✔</t>
        </is>
      </c>
      <c r="T10" s="7" t="inlineStr">
        <is>
          <t>◐ يحتاج مقارنةً بالكود الحيّ</t>
        </is>
      </c>
      <c r="U10" s="7" t="inlineStr">
        <is>
          <t>لا</t>
        </is>
      </c>
      <c r="V10" s="7" t="inlineStr">
        <is>
          <t>معلَّقُ الربطِ — 228 من 242</t>
        </is>
      </c>
    </row>
    <row r="11">
      <c r="A11" s="7" t="n">
        <v>10</v>
      </c>
      <c r="B11" s="7" t="inlineStr">
        <is>
          <t>plan.copy</t>
        </is>
      </c>
      <c r="C11" s="7" t="inlineStr">
        <is>
          <t>site.plan.execute</t>
        </is>
      </c>
      <c r="D11" s="7" t="inlineStr">
        <is>
          <t>نسخُ خطة الأمس</t>
        </is>
      </c>
      <c r="E11" s="7" t="inlineStr">
        <is>
          <t>إدارة الموقع</t>
        </is>
      </c>
      <c r="F11" s="7" t="inlineStr">
        <is>
          <t>خطة عمل الغد</t>
        </is>
      </c>
      <c r="G11" s="7" t="inlineStr">
        <is>
          <t>مديرُ الموقع</t>
        </is>
      </c>
      <c r="H11" s="7" t="inlineStr">
        <is>
          <t>daily_plans</t>
        </is>
      </c>
      <c r="I11" s="7" t="inlineStr">
        <is>
          <t>PlanDrafted</t>
        </is>
      </c>
      <c r="J11" s="7" t="inlineStr">
        <is>
          <t>الموقعُ وحدَه</t>
        </is>
      </c>
      <c r="K11" s="7" t="inlineStr">
        <is>
          <t>مسودةٌ بالتوزيع نفسِه — والحارسُ يعيد فحصَ الجاهزية والتأهيل قبل الرفع</t>
        </is>
      </c>
      <c r="L11" s="7" t="inlineStr">
        <is>
          <t>حذفُ المسودة</t>
        </is>
      </c>
      <c r="M11" s="7" t="inlineStr">
        <is>
          <t>✔</t>
        </is>
      </c>
      <c r="N11" s="7" t="inlineStr">
        <is>
          <t>✔</t>
        </is>
      </c>
      <c r="O11" s="7" t="inlineStr">
        <is>
          <t>✔</t>
        </is>
      </c>
      <c r="P11" s="7" t="inlineStr">
        <is>
          <t>✔</t>
        </is>
      </c>
      <c r="Q11" s="7" t="inlineStr">
        <is>
          <t>◐ معلَّقُ الربطِ معلَنٌ</t>
        </is>
      </c>
      <c r="R11" s="7" t="inlineStr">
        <is>
          <t>✔</t>
        </is>
      </c>
      <c r="S11" s="7" t="inlineStr">
        <is>
          <t>✔</t>
        </is>
      </c>
      <c r="T11" s="7" t="inlineStr">
        <is>
          <t>◐ يحتاج مقارنةً بالكود الحيّ</t>
        </is>
      </c>
      <c r="U11" s="7" t="inlineStr">
        <is>
          <t>لا</t>
        </is>
      </c>
      <c r="V11" s="7" t="inlineStr">
        <is>
          <t>معلَّقُ الربطِ — 228 من 242</t>
        </is>
      </c>
    </row>
    <row r="12">
      <c r="A12" s="7" t="n">
        <v>11</v>
      </c>
      <c r="B12" s="7" t="inlineStr">
        <is>
          <t>asset.assign</t>
        </is>
      </c>
      <c r="C12" s="7" t="inlineStr">
        <is>
          <t>ops.asset.assign</t>
        </is>
      </c>
      <c r="D12" s="7" t="inlineStr">
        <is>
          <t>تخصيصُ معدةٍ لموقع</t>
        </is>
      </c>
      <c r="E12" s="7" t="inlineStr">
        <is>
          <t>إدارة التشغيل</t>
        </is>
      </c>
      <c r="F12" s="7" t="inlineStr">
        <is>
          <t>توزيع المعدات والمشغّلين</t>
        </is>
      </c>
      <c r="G12" s="7" t="inlineStr">
        <is>
          <t>مديرُ التشغيل</t>
        </is>
      </c>
      <c r="H12" s="7" t="inlineStr">
        <is>
          <t>assignments · equipment.location</t>
        </is>
      </c>
      <c r="I12" s="7" t="inlineStr">
        <is>
          <t>EquipmentAssigned</t>
        </is>
      </c>
      <c r="J12" s="7" t="inlineStr">
        <is>
          <t>الموقع · القوى · النقل · الأسطول</t>
        </is>
      </c>
      <c r="K12" s="7" t="inlineStr">
        <is>
          <t>المعدةُ تظهر في لوحة الموقع · وتُطلب رحلةُ ترحيلٍ إن اختلف الموقع · وتُطلب موافقةُ القوى</t>
        </is>
      </c>
      <c r="L12" s="7" t="inlineStr">
        <is>
          <t>إنهاءُ تخصيصٍ بتاريخٍ وسبب</t>
        </is>
      </c>
      <c r="M12" s="7" t="inlineStr">
        <is>
          <t>✔</t>
        </is>
      </c>
      <c r="N12" s="7" t="inlineStr">
        <is>
          <t>✔</t>
        </is>
      </c>
      <c r="O12" s="7" t="inlineStr">
        <is>
          <t>✔</t>
        </is>
      </c>
      <c r="P12" s="7" t="inlineStr">
        <is>
          <t>✔</t>
        </is>
      </c>
      <c r="Q12" s="7" t="inlineStr">
        <is>
          <t>◐ معلَّقُ الربطِ معلَنٌ</t>
        </is>
      </c>
      <c r="R12" s="7" t="inlineStr">
        <is>
          <t>✔</t>
        </is>
      </c>
      <c r="S12" s="7" t="inlineStr">
        <is>
          <t>✔</t>
        </is>
      </c>
      <c r="T12" s="7" t="inlineStr">
        <is>
          <t>◐ يحتاج مقارنةً بالكود الحيّ</t>
        </is>
      </c>
      <c r="U12" s="7" t="inlineStr">
        <is>
          <t>لا</t>
        </is>
      </c>
      <c r="V12" s="7" t="inlineStr">
        <is>
          <t>معلَّقُ الربطِ — 228 من 242</t>
        </is>
      </c>
    </row>
    <row r="13">
      <c r="A13" s="7" t="n">
        <v>12</v>
      </c>
      <c r="B13" s="7" t="inlineStr">
        <is>
          <t>operator.swap</t>
        </is>
      </c>
      <c r="C13" s="7" t="inlineStr">
        <is>
          <t>ops.operator.execute</t>
        </is>
      </c>
      <c r="D13" s="7" t="inlineStr">
        <is>
          <t>تبديلُ مشغّلٍ على معدة</t>
        </is>
      </c>
      <c r="E13" s="7" t="inlineStr">
        <is>
          <t>إدارة التشغيل</t>
        </is>
      </c>
      <c r="F13" s="7" t="inlineStr">
        <is>
          <t>توزيع المعدات والمشغّلين</t>
        </is>
      </c>
      <c r="G13" s="7" t="inlineStr">
        <is>
          <t>مديرُ التشغيل</t>
        </is>
      </c>
      <c r="H13" s="7" t="inlineStr">
        <is>
          <t>operator_assignments · approvals</t>
        </is>
      </c>
      <c r="I13" s="7" t="inlineStr">
        <is>
          <t>OperatorSwapRequested</t>
        </is>
      </c>
      <c r="J13" s="7" t="inlineStr">
        <is>
          <t>القوى · الموارد · الموقع</t>
        </is>
      </c>
      <c r="K13" s="7" t="inlineStr">
        <is>
          <t>لا يقع التبديلُ قبل موافقة القوى · وبعدها يتغير التايم شيت والاستحقاق والحافز</t>
        </is>
      </c>
      <c r="L13" s="7" t="inlineStr">
        <is>
          <t>إلغاءُ الطلب أو عكسُ التبديل</t>
        </is>
      </c>
      <c r="M13" s="7" t="inlineStr">
        <is>
          <t>✔</t>
        </is>
      </c>
      <c r="N13" s="7" t="inlineStr">
        <is>
          <t>✔</t>
        </is>
      </c>
      <c r="O13" s="7" t="inlineStr">
        <is>
          <t>✔</t>
        </is>
      </c>
      <c r="P13" s="7" t="inlineStr">
        <is>
          <t>✔</t>
        </is>
      </c>
      <c r="Q13" s="7" t="inlineStr">
        <is>
          <t>◐ معلَّقُ الربطِ معلَنٌ</t>
        </is>
      </c>
      <c r="R13" s="7" t="inlineStr">
        <is>
          <t>✔</t>
        </is>
      </c>
      <c r="S13" s="7" t="inlineStr">
        <is>
          <t>✔</t>
        </is>
      </c>
      <c r="T13" s="7" t="inlineStr">
        <is>
          <t>◐ يحتاج مقارنةً بالكود الحيّ</t>
        </is>
      </c>
      <c r="U13" s="7" t="inlineStr">
        <is>
          <t>لا</t>
        </is>
      </c>
      <c r="V13" s="7" t="inlineStr">
        <is>
          <t>معلَّقُ الربطِ — 228 من 242</t>
        </is>
      </c>
    </row>
    <row r="14">
      <c r="A14" s="7" t="n">
        <v>13</v>
      </c>
      <c r="B14" s="7" t="inlineStr">
        <is>
          <t>unit.save</t>
        </is>
      </c>
      <c r="C14" s="7" t="inlineStr">
        <is>
          <t>site.unit.execute</t>
        </is>
      </c>
      <c r="D14" s="7" t="inlineStr">
        <is>
          <t>حفظُ صف الوحدة</t>
        </is>
      </c>
      <c r="E14" s="7" t="inlineStr">
        <is>
          <t>إدارة الموقع</t>
        </is>
      </c>
      <c r="F14" s="7" t="inlineStr">
        <is>
          <t>تسجيل التايم شيت والإنتاج</t>
        </is>
      </c>
      <c r="G14" s="7" t="inlineStr">
        <is>
          <t>مدخلُ الساعات</t>
        </is>
      </c>
      <c r="H14" s="7" t="inlineStr">
        <is>
          <t>unit_records · unit_periods</t>
        </is>
      </c>
      <c r="I14" s="7" t="inlineStr">
        <is>
          <t>UnitDraftSaved</t>
        </is>
      </c>
      <c r="J14" s="7" t="inlineStr">
        <is>
          <t>الموقعُ وحدَه</t>
        </is>
      </c>
      <c r="K14" s="7" t="inlineStr">
        <is>
          <t>مسودةٌ — لا أثرَ ماليًّا ولا تشغيليًّا</t>
        </is>
      </c>
      <c r="L14" s="7" t="inlineStr">
        <is>
          <t>تعديلٌ حرٌّ قبل الرفع</t>
        </is>
      </c>
      <c r="M14" s="7" t="inlineStr">
        <is>
          <t>✔</t>
        </is>
      </c>
      <c r="N14" s="7" t="inlineStr">
        <is>
          <t>✔</t>
        </is>
      </c>
      <c r="O14" s="7" t="inlineStr">
        <is>
          <t>✔</t>
        </is>
      </c>
      <c r="P14" s="7" t="inlineStr">
        <is>
          <t>✔</t>
        </is>
      </c>
      <c r="Q14" s="7" t="inlineStr">
        <is>
          <t>◐ معلَّقُ الربطِ معلَنٌ</t>
        </is>
      </c>
      <c r="R14" s="7" t="inlineStr">
        <is>
          <t>✔</t>
        </is>
      </c>
      <c r="S14" s="7" t="inlineStr">
        <is>
          <t>✔</t>
        </is>
      </c>
      <c r="T14" s="7" t="inlineStr">
        <is>
          <t>◐ يحتاج مقارنةً بالكود الحيّ</t>
        </is>
      </c>
      <c r="U14" s="7" t="inlineStr">
        <is>
          <t>لا</t>
        </is>
      </c>
      <c r="V14" s="7" t="inlineStr">
        <is>
          <t>معلَّقُ الربطِ — 228 من 242</t>
        </is>
      </c>
    </row>
    <row r="15">
      <c r="A15" s="7" t="n">
        <v>14</v>
      </c>
      <c r="B15" s="7" t="inlineStr">
        <is>
          <t>unit.submit</t>
        </is>
      </c>
      <c r="C15" s="7" t="inlineStr">
        <is>
          <t>site.unit.submit</t>
        </is>
      </c>
      <c r="D15" s="7" t="inlineStr">
        <is>
          <t>رفعُ اليوم للاعتماد</t>
        </is>
      </c>
      <c r="E15" s="7" t="inlineStr">
        <is>
          <t>إدارة الموقع</t>
        </is>
      </c>
      <c r="F15" s="7" t="inlineStr">
        <is>
          <t>تسجيل التايم شيت والإنتاج</t>
        </is>
      </c>
      <c r="G15" s="7" t="inlineStr">
        <is>
          <t>مدخلُ الساعات</t>
        </is>
      </c>
      <c r="H15" s="7" t="inlineStr">
        <is>
          <t>unit_records.state</t>
        </is>
      </c>
      <c r="I15" s="7" t="inlineStr">
        <is>
          <t>UnitSubmitted</t>
        </is>
      </c>
      <c r="J15" s="7" t="inlineStr">
        <is>
          <t>مديرُ الموقع</t>
        </is>
      </c>
      <c r="K15" s="7" t="inlineStr">
        <is>
          <t>الحلقةُ الأولى تُفتح · وقفلُ التعديل · وعدّادُ المهلة يبدأ</t>
        </is>
      </c>
      <c r="L15" s="7" t="inlineStr">
        <is>
          <t>سحبٌ قبل الاعتماد الأول</t>
        </is>
      </c>
      <c r="M15" s="7" t="inlineStr">
        <is>
          <t>✔</t>
        </is>
      </c>
      <c r="N15" s="7" t="inlineStr">
        <is>
          <t>✔</t>
        </is>
      </c>
      <c r="O15" s="7" t="inlineStr">
        <is>
          <t>✔</t>
        </is>
      </c>
      <c r="P15" s="7" t="inlineStr">
        <is>
          <t>✔</t>
        </is>
      </c>
      <c r="Q15" s="7" t="inlineStr">
        <is>
          <t>◐ معلَّقُ الربطِ معلَنٌ</t>
        </is>
      </c>
      <c r="R15" s="7" t="inlineStr">
        <is>
          <t>✔</t>
        </is>
      </c>
      <c r="S15" s="7" t="inlineStr">
        <is>
          <t>✔</t>
        </is>
      </c>
      <c r="T15" s="7" t="inlineStr">
        <is>
          <t>◐ يحتاج مقارنةً بالكود الحيّ</t>
        </is>
      </c>
      <c r="U15" s="7" t="inlineStr">
        <is>
          <t>لا</t>
        </is>
      </c>
      <c r="V15" s="7" t="inlineStr">
        <is>
          <t>معلَّقُ الربطِ — 228 من 242</t>
        </is>
      </c>
    </row>
    <row r="16">
      <c r="A16" s="7" t="n">
        <v>15</v>
      </c>
      <c r="B16" s="7" t="inlineStr">
        <is>
          <t>chain.site</t>
        </is>
      </c>
      <c r="C16" s="7" t="inlineStr">
        <is>
          <t>site.chain.approve_occurrence</t>
        </is>
      </c>
      <c r="D16" s="7" t="inlineStr">
        <is>
          <t>اعتمادُ الموقع — الحلقة الأولى</t>
        </is>
      </c>
      <c r="E16" s="7" t="inlineStr">
        <is>
          <t>إدارة الموقع</t>
        </is>
      </c>
      <c r="F16" s="7" t="inlineStr">
        <is>
          <t>تسجيل التايم شيت والإنتاج</t>
        </is>
      </c>
      <c r="G16" s="7" t="inlineStr">
        <is>
          <t>مديرُ الموقع</t>
        </is>
      </c>
      <c r="H16" s="7" t="inlineStr">
        <is>
          <t>approval_chain</t>
        </is>
      </c>
      <c r="I16" s="7" t="inlineStr">
        <is>
          <t>ChainSiteApproved</t>
        </is>
      </c>
      <c r="J16" s="7" t="inlineStr">
        <is>
          <t>إدارةُ التشغيل</t>
        </is>
      </c>
      <c r="K16" s="7" t="inlineStr">
        <is>
          <t>الحلقةُ الثانية تُفتح · ولا يُعدَّل الصفُّ إلا بطلب تغيير حالة</t>
        </is>
      </c>
      <c r="L16" s="7" t="inlineStr">
        <is>
          <t>إعادةٌ للتصحيح بسبب</t>
        </is>
      </c>
      <c r="M16" s="7" t="inlineStr">
        <is>
          <t>✔</t>
        </is>
      </c>
      <c r="N16" s="7" t="inlineStr">
        <is>
          <t>✔</t>
        </is>
      </c>
      <c r="O16" s="7" t="inlineStr">
        <is>
          <t>✔</t>
        </is>
      </c>
      <c r="P16" s="7" t="inlineStr">
        <is>
          <t>✔</t>
        </is>
      </c>
      <c r="Q16" s="7" t="inlineStr">
        <is>
          <t>◐ معلَّقُ الربطِ معلَنٌ</t>
        </is>
      </c>
      <c r="R16" s="7" t="inlineStr">
        <is>
          <t>✔</t>
        </is>
      </c>
      <c r="S16" s="7" t="inlineStr">
        <is>
          <t>✔</t>
        </is>
      </c>
      <c r="T16" s="7" t="inlineStr">
        <is>
          <t>◐ يحتاج مقارنةً بالكود الحيّ</t>
        </is>
      </c>
      <c r="U16" s="7" t="inlineStr">
        <is>
          <t>لا</t>
        </is>
      </c>
      <c r="V16" s="7" t="inlineStr">
        <is>
          <t>معلَّقُ الربطِ — 228 من 242</t>
        </is>
      </c>
    </row>
    <row r="17">
      <c r="A17" s="7" t="n">
        <v>16</v>
      </c>
      <c r="B17" s="7" t="inlineStr">
        <is>
          <t>chain.ops</t>
        </is>
      </c>
      <c r="C17" s="7" t="inlineStr">
        <is>
          <t>site.chain.approve_conformity</t>
        </is>
      </c>
      <c r="D17" s="7" t="inlineStr">
        <is>
          <t>اعتمادُ التشغيل — الحلقة الثانية</t>
        </is>
      </c>
      <c r="E17" s="7" t="inlineStr">
        <is>
          <t>إدارة الموقع</t>
        </is>
      </c>
      <c r="F17" s="7" t="inlineStr">
        <is>
          <t>تسجيل التايم شيت والإنتاج</t>
        </is>
      </c>
      <c r="G17" s="7" t="inlineStr">
        <is>
          <t>مديرُ التشغيل</t>
        </is>
      </c>
      <c r="H17" s="7" t="inlineStr">
        <is>
          <t>approval_chain · attribution</t>
        </is>
      </c>
      <c r="I17" s="7" t="inlineStr">
        <is>
          <t>ChainOpsApproved</t>
        </is>
      </c>
      <c r="J17" s="7" t="inlineStr">
        <is>
          <t>الموردون · القوى · الأسطول</t>
        </is>
      </c>
      <c r="K17" s="7" t="inlineStr">
        <is>
          <t>الإسنادُ نهائيٌّ · وحاوياتُ الموردين تُستهلك · وعدّادُ المعدة يُحدَّث</t>
        </is>
      </c>
      <c r="L17" s="7" t="inlineStr">
        <is>
          <t>عكسٌ بقرارِ تغيير حالة</t>
        </is>
      </c>
      <c r="M17" s="7" t="inlineStr">
        <is>
          <t>✔</t>
        </is>
      </c>
      <c r="N17" s="7" t="inlineStr">
        <is>
          <t>✔</t>
        </is>
      </c>
      <c r="O17" s="7" t="inlineStr">
        <is>
          <t>✔</t>
        </is>
      </c>
      <c r="P17" s="7" t="inlineStr">
        <is>
          <t>✔</t>
        </is>
      </c>
      <c r="Q17" s="7" t="inlineStr">
        <is>
          <t>◐ معلَّقُ الربطِ معلَنٌ</t>
        </is>
      </c>
      <c r="R17" s="7" t="inlineStr">
        <is>
          <t>✔</t>
        </is>
      </c>
      <c r="S17" s="7" t="inlineStr">
        <is>
          <t>✔</t>
        </is>
      </c>
      <c r="T17" s="7" t="inlineStr">
        <is>
          <t>◐ يحتاج مقارنةً بالكود الحيّ</t>
        </is>
      </c>
      <c r="U17" s="7" t="inlineStr">
        <is>
          <t>لا</t>
        </is>
      </c>
      <c r="V17" s="7" t="inlineStr">
        <is>
          <t>معلَّقُ الربطِ — 228 من 242</t>
        </is>
      </c>
    </row>
    <row r="18">
      <c r="A18" s="7" t="n">
        <v>17</v>
      </c>
      <c r="B18" s="7" t="inlineStr">
        <is>
          <t>chain.complete</t>
        </is>
      </c>
      <c r="C18" s="7" t="inlineStr">
        <is>
          <t>site.chain.execute</t>
        </is>
      </c>
      <c r="D18" s="7" t="inlineStr">
        <is>
          <t>اكتمالُ السلسلة الخماسية</t>
        </is>
      </c>
      <c r="E18" s="7" t="inlineStr">
        <is>
          <t>إدارة الموقع</t>
        </is>
      </c>
      <c r="F18" s="7" t="inlineStr">
        <is>
          <t>تسجيل التايم شيت والإنتاج</t>
        </is>
      </c>
      <c r="G18" s="7" t="inlineStr">
        <is>
          <t>الماليةُ إقفالًا</t>
        </is>
      </c>
      <c r="H18" s="7" t="inlineStr">
        <is>
          <t>fin_events</t>
        </is>
      </c>
      <c r="I18" s="7" t="inlineStr">
        <is>
          <t>ChainCompleted</t>
        </is>
      </c>
      <c r="J18" s="7" t="inlineStr">
        <is>
          <t>المالية · المبيعات · الموردون · القوى · الأسطول</t>
        </is>
      </c>
      <c r="K18" s="7" t="inlineStr">
        <is>
          <t>إيرادُ العميل وذمةُ المورد وأجرُ المشغّل تتولد بأحكامٍ ثلاثةٍ مستقلة · وخطةُ العقد تُحدَّث · والإهلاكُ يُحتسب</t>
        </is>
      </c>
      <c r="L18" s="7" t="inlineStr">
        <is>
          <t>حركةٌ مقابلةٌ بمرجعها</t>
        </is>
      </c>
      <c r="M18" s="7" t="inlineStr">
        <is>
          <t>✔</t>
        </is>
      </c>
      <c r="N18" s="7" t="inlineStr">
        <is>
          <t>✔</t>
        </is>
      </c>
      <c r="O18" s="7" t="inlineStr">
        <is>
          <t>✔</t>
        </is>
      </c>
      <c r="P18" s="7" t="inlineStr">
        <is>
          <t>✔</t>
        </is>
      </c>
      <c r="Q18" s="7" t="inlineStr">
        <is>
          <t>◐ معلَّقُ الربطِ معلَنٌ</t>
        </is>
      </c>
      <c r="R18" s="7" t="inlineStr">
        <is>
          <t>✔</t>
        </is>
      </c>
      <c r="S18" s="7" t="inlineStr">
        <is>
          <t>✔</t>
        </is>
      </c>
      <c r="T18" s="7" t="inlineStr">
        <is>
          <t>◐ يحتاج مقارنةً بالكود الحيّ</t>
        </is>
      </c>
      <c r="U18" s="7" t="inlineStr">
        <is>
          <t>لا</t>
        </is>
      </c>
      <c r="V18" s="7" t="inlineStr">
        <is>
          <t>معلَّقُ الربطِ — 228 من 242</t>
        </is>
      </c>
    </row>
    <row r="19">
      <c r="A19" s="7" t="n">
        <v>18</v>
      </c>
      <c r="B19" s="7" t="inlineStr">
        <is>
          <t>meter.read</t>
        </is>
      </c>
      <c r="C19" s="7" t="inlineStr">
        <is>
          <t>site.meter.create</t>
        </is>
      </c>
      <c r="D19" s="7" t="inlineStr">
        <is>
          <t>تسجيلُ قراءة العدّاد</t>
        </is>
      </c>
      <c r="E19" s="7" t="inlineStr">
        <is>
          <t>إدارة الموقع</t>
        </is>
      </c>
      <c r="F19" s="7" t="inlineStr">
        <is>
          <t>تسجيل التايم شيت والإنتاج</t>
        </is>
      </c>
      <c r="G19" s="7" t="inlineStr">
        <is>
          <t>مدخلُ الساعات</t>
        </is>
      </c>
      <c r="H19" s="7" t="inlineStr">
        <is>
          <t>meter_readings</t>
        </is>
      </c>
      <c r="I19" s="7" t="inlineStr">
        <is>
          <t>MeterUpdated</t>
        </is>
      </c>
      <c r="J19" s="7" t="inlineStr">
        <is>
          <t>الأسطول · الصيانة · المالية</t>
        </is>
      </c>
      <c r="K19" s="7" t="inlineStr">
        <is>
          <t>العدّادُ يرتفع · ومحرّكُ الوقائية يفحص بلوغَ 250 ساعة · والإهلاكُ يُعاد حسابه</t>
        </is>
      </c>
      <c r="L19" s="7" t="inlineStr">
        <is>
          <t>تصحيحٌ موثَّقٌ بمعتمِد</t>
        </is>
      </c>
      <c r="M19" s="7" t="inlineStr">
        <is>
          <t>✔</t>
        </is>
      </c>
      <c r="N19" s="7" t="inlineStr">
        <is>
          <t>✔</t>
        </is>
      </c>
      <c r="O19" s="7" t="inlineStr">
        <is>
          <t>✔</t>
        </is>
      </c>
      <c r="P19" s="7" t="inlineStr">
        <is>
          <t>✔</t>
        </is>
      </c>
      <c r="Q19" s="7" t="inlineStr">
        <is>
          <t>◐ معلَّقُ الربطِ معلَنٌ</t>
        </is>
      </c>
      <c r="R19" s="7" t="inlineStr">
        <is>
          <t>✔</t>
        </is>
      </c>
      <c r="S19" s="7" t="inlineStr">
        <is>
          <t>✔</t>
        </is>
      </c>
      <c r="T19" s="7" t="inlineStr">
        <is>
          <t>◐ يحتاج مقارنةً بالكود الحيّ</t>
        </is>
      </c>
      <c r="U19" s="7" t="inlineStr">
        <is>
          <t>لا</t>
        </is>
      </c>
      <c r="V19" s="7" t="inlineStr">
        <is>
          <t>معلَّقُ الربطِ — 228 من 242</t>
        </is>
      </c>
    </row>
    <row r="20">
      <c r="A20" s="7" t="n">
        <v>19</v>
      </c>
      <c r="B20" s="7" t="inlineStr">
        <is>
          <t>prod.confirm</t>
        </is>
      </c>
      <c r="C20" s="7" t="inlineStr">
        <is>
          <t>site.production.execute</t>
        </is>
      </c>
      <c r="D20" s="7" t="inlineStr">
        <is>
          <t>تثبيتُ الكمية المعتمدة من العميل</t>
        </is>
      </c>
      <c r="E20" s="7" t="inlineStr">
        <is>
          <t>إدارة الموقع</t>
        </is>
      </c>
      <c r="F20" s="7" t="inlineStr">
        <is>
          <t>الإنتاج والقياس</t>
        </is>
      </c>
      <c r="G20" s="7" t="inlineStr">
        <is>
          <t>مديرُ التشغيل</t>
        </is>
      </c>
      <c r="H20" s="7" t="inlineStr">
        <is>
          <t>production.client_qty · variance</t>
        </is>
      </c>
      <c r="I20" s="7" t="inlineStr">
        <is>
          <t>ProductionConfirmed</t>
        </is>
      </c>
      <c r="J20" s="7" t="inlineStr">
        <is>
          <t>المبيعات · المالية</t>
        </is>
      </c>
      <c r="K20" s="7" t="inlineStr">
        <is>
          <t>الفرقُ يُسجَّل بسببه · والكميةُ المعتمدة تصير أساسَ المستخلص</t>
        </is>
      </c>
      <c r="L20" s="7" t="inlineStr">
        <is>
          <t>تسويةٌ بقرارٍ موثَّق</t>
        </is>
      </c>
      <c r="M20" s="7" t="inlineStr">
        <is>
          <t>✔</t>
        </is>
      </c>
      <c r="N20" s="7" t="inlineStr">
        <is>
          <t>✔</t>
        </is>
      </c>
      <c r="O20" s="7" t="inlineStr">
        <is>
          <t>✔</t>
        </is>
      </c>
      <c r="P20" s="7" t="inlineStr">
        <is>
          <t>✔</t>
        </is>
      </c>
      <c r="Q20" s="7" t="inlineStr">
        <is>
          <t>◐ معلَّقُ الربطِ معلَنٌ</t>
        </is>
      </c>
      <c r="R20" s="7" t="inlineStr">
        <is>
          <t>✔</t>
        </is>
      </c>
      <c r="S20" s="7" t="inlineStr">
        <is>
          <t>✔</t>
        </is>
      </c>
      <c r="T20" s="7" t="inlineStr">
        <is>
          <t>◐ يحتاج مقارنةً بالكود الحيّ</t>
        </is>
      </c>
      <c r="U20" s="7" t="inlineStr">
        <is>
          <t>لا</t>
        </is>
      </c>
      <c r="V20" s="7" t="inlineStr">
        <is>
          <t>معلَّقُ الربطِ — 228 من 242</t>
        </is>
      </c>
    </row>
    <row r="21">
      <c r="A21" s="7" t="n">
        <v>20</v>
      </c>
      <c r="B21" s="7" t="inlineStr">
        <is>
          <t>prod.save</t>
        </is>
      </c>
      <c r="C21" s="7" t="inlineStr">
        <is>
          <t>site.production.create</t>
        </is>
      </c>
      <c r="D21" s="7" t="inlineStr">
        <is>
          <t>تسجيلُ كمية الإنتاج</t>
        </is>
      </c>
      <c r="E21" s="7" t="inlineStr">
        <is>
          <t>إدارة الموقع</t>
        </is>
      </c>
      <c r="F21" s="7" t="inlineStr">
        <is>
          <t>الإنتاج والقياس</t>
        </is>
      </c>
      <c r="G21" s="7" t="inlineStr">
        <is>
          <t>مدخلُ الساعات</t>
        </is>
      </c>
      <c r="H21" s="7" t="inlineStr">
        <is>
          <t>production_records</t>
        </is>
      </c>
      <c r="I21" s="7" t="inlineStr">
        <is>
          <t>ProductionRecorded</t>
        </is>
      </c>
      <c r="J21" s="7" t="inlineStr">
        <is>
          <t>التشغيل · المبيعات</t>
        </is>
      </c>
      <c r="K21" s="7" t="inlineStr">
        <is>
          <t>كميتُنا مسجَّلةٌ بمستندها — وتنتظر اعتمادَ العميل</t>
        </is>
      </c>
      <c r="L21" s="7" t="inlineStr">
        <is>
          <t>تعديلٌ قبل الاعتماد</t>
        </is>
      </c>
      <c r="M21" s="7" t="inlineStr">
        <is>
          <t>✔</t>
        </is>
      </c>
      <c r="N21" s="7" t="inlineStr">
        <is>
          <t>✔</t>
        </is>
      </c>
      <c r="O21" s="7" t="inlineStr">
        <is>
          <t>✔</t>
        </is>
      </c>
      <c r="P21" s="7" t="inlineStr">
        <is>
          <t>✔</t>
        </is>
      </c>
      <c r="Q21" s="7" t="inlineStr">
        <is>
          <t>◐ معلَّقُ الربطِ معلَنٌ</t>
        </is>
      </c>
      <c r="R21" s="7" t="inlineStr">
        <is>
          <t>✔</t>
        </is>
      </c>
      <c r="S21" s="7" t="inlineStr">
        <is>
          <t>✔</t>
        </is>
      </c>
      <c r="T21" s="7" t="inlineStr">
        <is>
          <t>◐ يحتاج مقارنةً بالكود الحيّ</t>
        </is>
      </c>
      <c r="U21" s="7" t="inlineStr">
        <is>
          <t>لا</t>
        </is>
      </c>
      <c r="V21" s="7" t="inlineStr">
        <is>
          <t>معلَّقُ الربطِ — 228 من 242</t>
        </is>
      </c>
    </row>
    <row r="22">
      <c r="A22" s="7" t="n">
        <v>21</v>
      </c>
      <c r="B22" s="7" t="inlineStr">
        <is>
          <t>stop.attribute</t>
        </is>
      </c>
      <c r="C22" s="7" t="inlineStr">
        <is>
          <t>ops.stop.assign</t>
        </is>
      </c>
      <c r="D22" s="7" t="inlineStr">
        <is>
          <t>إسنادُ التوقف لمسؤوله</t>
        </is>
      </c>
      <c r="E22" s="7" t="inlineStr">
        <is>
          <t>إدارة التشغيل</t>
        </is>
      </c>
      <c r="F22" s="7" t="inlineStr">
        <is>
          <t>التوقفات وتحديد المتحمل</t>
        </is>
      </c>
      <c r="G22" s="7" t="inlineStr">
        <is>
          <t>مديرُ التشغيل</t>
        </is>
      </c>
      <c r="H22" s="7" t="inlineStr">
        <is>
          <t>stops · attribution</t>
        </is>
      </c>
      <c r="I22" s="7" t="inlineStr">
        <is>
          <t>StopAttributed</t>
        </is>
      </c>
      <c r="J22" s="7" t="inlineStr">
        <is>
          <t>المبيعات · الموردون · القوى · المالية</t>
        </is>
      </c>
      <c r="K22" s="7" t="inlineStr">
        <is>
          <t>الإسنادُ يحدد: أتُفوتر؟ أتُحتسب وحدةً للمورد؟ أيُحتسب أجرًا؟ — ولا تُقفل واقعةٌ بلا مسؤول</t>
        </is>
      </c>
      <c r="L22" s="7" t="inlineStr">
        <is>
          <t>تغييرُ إسنادٍ بطلبٍ وسلّم</t>
        </is>
      </c>
      <c r="M22" s="7" t="inlineStr">
        <is>
          <t>✔</t>
        </is>
      </c>
      <c r="N22" s="7" t="inlineStr">
        <is>
          <t>✔</t>
        </is>
      </c>
      <c r="O22" s="7" t="inlineStr">
        <is>
          <t>✔</t>
        </is>
      </c>
      <c r="P22" s="7" t="inlineStr">
        <is>
          <t>✔</t>
        </is>
      </c>
      <c r="Q22" s="7" t="inlineStr">
        <is>
          <t>◐ معلَّقُ الربطِ معلَنٌ</t>
        </is>
      </c>
      <c r="R22" s="7" t="inlineStr">
        <is>
          <t>✔</t>
        </is>
      </c>
      <c r="S22" s="7" t="inlineStr">
        <is>
          <t>✔</t>
        </is>
      </c>
      <c r="T22" s="7" t="inlineStr">
        <is>
          <t>◐ يحتاج مقارنةً بالكود الحيّ</t>
        </is>
      </c>
      <c r="U22" s="7" t="inlineStr">
        <is>
          <t>لا</t>
        </is>
      </c>
      <c r="V22" s="7" t="inlineStr">
        <is>
          <t>معلَّقُ الربطِ — 228 من 242</t>
        </is>
      </c>
    </row>
    <row r="23">
      <c r="A23" s="7" t="n">
        <v>22</v>
      </c>
      <c r="B23" s="7" t="inlineStr">
        <is>
          <t>stop.record</t>
        </is>
      </c>
      <c r="C23" s="7" t="inlineStr">
        <is>
          <t>ops.stop.create</t>
        </is>
      </c>
      <c r="D23" s="7" t="inlineStr">
        <is>
          <t>تسجيلُ توقف</t>
        </is>
      </c>
      <c r="E23" s="7" t="inlineStr">
        <is>
          <t>إدارة التشغيل</t>
        </is>
      </c>
      <c r="F23" s="7" t="inlineStr">
        <is>
          <t>التوقفات وتحديد المتحمل</t>
        </is>
      </c>
      <c r="G23" s="7" t="inlineStr">
        <is>
          <t>مدخلُ الساعات</t>
        </is>
      </c>
      <c r="H23" s="7" t="inlineStr">
        <is>
          <t>stops</t>
        </is>
      </c>
      <c r="I23" s="7" t="inlineStr">
        <is>
          <t>StopRecorded</t>
        </is>
      </c>
      <c r="J23" s="7" t="inlineStr">
        <is>
          <t>التشغيل · الصيانة</t>
        </is>
      </c>
      <c r="K23" s="7" t="inlineStr">
        <is>
          <t>زمنُ التوقف يبدأ · والمسؤولُ مبدئيٌّ حتى الإسناد النهائي</t>
        </is>
      </c>
      <c r="L23" s="7" t="inlineStr">
        <is>
          <t>تعديلٌ قبل الاعتماد</t>
        </is>
      </c>
      <c r="M23" s="7" t="inlineStr">
        <is>
          <t>✔</t>
        </is>
      </c>
      <c r="N23" s="7" t="inlineStr">
        <is>
          <t>✔</t>
        </is>
      </c>
      <c r="O23" s="7" t="inlineStr">
        <is>
          <t>✔</t>
        </is>
      </c>
      <c r="P23" s="7" t="inlineStr">
        <is>
          <t>✔</t>
        </is>
      </c>
      <c r="Q23" s="7" t="inlineStr">
        <is>
          <t>◐ معلَّقُ الربطِ معلَنٌ</t>
        </is>
      </c>
      <c r="R23" s="7" t="inlineStr">
        <is>
          <t>✔</t>
        </is>
      </c>
      <c r="S23" s="7" t="inlineStr">
        <is>
          <t>✔</t>
        </is>
      </c>
      <c r="T23" s="7" t="inlineStr">
        <is>
          <t>◐ يحتاج مقارنةً بالكود الحيّ</t>
        </is>
      </c>
      <c r="U23" s="7" t="inlineStr">
        <is>
          <t>لا</t>
        </is>
      </c>
      <c r="V23" s="7" t="inlineStr">
        <is>
          <t>معلَّقُ الربطِ — 228 من 242</t>
        </is>
      </c>
    </row>
    <row r="24">
      <c r="A24" s="7" t="n">
        <v>23</v>
      </c>
      <c r="B24" s="7" t="inlineStr">
        <is>
          <t>period.close</t>
        </is>
      </c>
      <c r="C24" s="7" t="inlineStr">
        <is>
          <t>ops.period.close</t>
        </is>
      </c>
      <c r="D24" s="7" t="inlineStr">
        <is>
          <t>إقفالُ الفترة التشغيلية</t>
        </is>
      </c>
      <c r="E24" s="7" t="inlineStr">
        <is>
          <t>إدارة التشغيل</t>
        </is>
      </c>
      <c r="F24" s="7" t="inlineStr">
        <is>
          <t>الإقفال الشهري للوحدة</t>
        </is>
      </c>
      <c r="G24" s="7" t="inlineStr">
        <is>
          <t>مديرُ التشغيل</t>
        </is>
      </c>
      <c r="H24" s="7" t="inlineStr">
        <is>
          <t>period_close · locks</t>
        </is>
      </c>
      <c r="I24" s="7" t="inlineStr">
        <is>
          <t>PeriodClosed</t>
        </is>
      </c>
      <c r="J24" s="7" t="inlineStr">
        <is>
          <t>المالية · المبيعات · الموردون · القوى</t>
        </is>
      </c>
      <c r="K24" s="7" t="inlineStr">
        <is>
          <t>لا كتابةَ على وحدات الفترة · وبوابةُ الاستحقاق تُفتح · والمستخلصُ يُبنى</t>
        </is>
      </c>
      <c r="L24" s="7" t="inlineStr">
        <is>
          <t>فتحُ فترةٍ بقرارِ نائبُ الرئيس التنفيذي المختص</t>
        </is>
      </c>
      <c r="M24" s="7" t="inlineStr">
        <is>
          <t>✔</t>
        </is>
      </c>
      <c r="N24" s="7" t="inlineStr">
        <is>
          <t>✔</t>
        </is>
      </c>
      <c r="O24" s="7" t="inlineStr">
        <is>
          <t>✔</t>
        </is>
      </c>
      <c r="P24" s="7" t="inlineStr">
        <is>
          <t>✔</t>
        </is>
      </c>
      <c r="Q24" s="7" t="inlineStr">
        <is>
          <t>◐ معلَّقُ الربطِ معلَنٌ</t>
        </is>
      </c>
      <c r="R24" s="7" t="inlineStr">
        <is>
          <t>✔</t>
        </is>
      </c>
      <c r="S24" s="7" t="inlineStr">
        <is>
          <t>✔</t>
        </is>
      </c>
      <c r="T24" s="7" t="inlineStr">
        <is>
          <t>◐ يحتاج مقارنةً بالكود الحيّ</t>
        </is>
      </c>
      <c r="U24" s="7" t="inlineStr">
        <is>
          <t>لا</t>
        </is>
      </c>
      <c r="V24" s="7" t="inlineStr">
        <is>
          <t>معلَّقُ الربطِ — 228 من 242</t>
        </is>
      </c>
    </row>
    <row r="25">
      <c r="A25" s="7" t="n">
        <v>24</v>
      </c>
      <c r="B25" s="7" t="inlineStr">
        <is>
          <t>tech.approve</t>
        </is>
      </c>
      <c r="C25" s="7" t="inlineStr">
        <is>
          <t>maint.tech.approve</t>
        </is>
      </c>
      <c r="D25" s="7" t="inlineStr">
        <is>
          <t>اعتمادُ الجاهزية الفنية</t>
        </is>
      </c>
      <c r="E25" s="7" t="inlineStr">
        <is>
          <t>إدارة الصيانة</t>
        </is>
      </c>
      <c r="F25" s="7" t="inlineStr">
        <is>
          <t>جاهزية المعدات للتشغيل</t>
        </is>
      </c>
      <c r="G25" s="7" t="inlineStr">
        <is>
          <t>مديرُ الصيانة</t>
        </is>
      </c>
      <c r="H25" s="7" t="inlineStr">
        <is>
          <t>readiness</t>
        </is>
      </c>
      <c r="I25" s="7" t="inlineStr">
        <is>
          <t>ReadinessApproved</t>
        </is>
      </c>
      <c r="J25" s="7" t="inlineStr">
        <is>
          <t>التشغيل · الأسطول · الموقع</t>
        </is>
      </c>
      <c r="K25" s="7" t="inlineStr">
        <is>
          <t>المعدةُ تصير قابلةً للتخصيص وتظهر في لوحة الغد</t>
        </is>
      </c>
      <c r="L25" s="7" t="inlineStr">
        <is>
          <t>سحبُ الجاهزية بسببٍ فني</t>
        </is>
      </c>
      <c r="M25" s="7" t="inlineStr">
        <is>
          <t>✔</t>
        </is>
      </c>
      <c r="N25" s="7" t="inlineStr">
        <is>
          <t>✔</t>
        </is>
      </c>
      <c r="O25" s="7" t="inlineStr">
        <is>
          <t>✔</t>
        </is>
      </c>
      <c r="P25" s="7" t="inlineStr">
        <is>
          <t>✔</t>
        </is>
      </c>
      <c r="Q25" s="7" t="inlineStr">
        <is>
          <t>◐ معلَّقُ الربطِ معلَنٌ</t>
        </is>
      </c>
      <c r="R25" s="7" t="inlineStr">
        <is>
          <t>✔</t>
        </is>
      </c>
      <c r="S25" s="7" t="inlineStr">
        <is>
          <t>✔</t>
        </is>
      </c>
      <c r="T25" s="7" t="inlineStr">
        <is>
          <t>◐ يحتاج مقارنةً بالكود الحيّ</t>
        </is>
      </c>
      <c r="U25" s="7" t="inlineStr">
        <is>
          <t>لا</t>
        </is>
      </c>
      <c r="V25" s="7" t="inlineStr">
        <is>
          <t>معلَّقُ الربطِ — 228 من 242</t>
        </is>
      </c>
    </row>
    <row r="26">
      <c r="A26" s="7" t="n">
        <v>25</v>
      </c>
      <c r="B26" s="7" t="inlineStr">
        <is>
          <t>tech.block</t>
        </is>
      </c>
      <c r="C26" s="7" t="inlineStr">
        <is>
          <t>maint.tech.suspend</t>
        </is>
      </c>
      <c r="D26" s="7" t="inlineStr">
        <is>
          <t>منعُ التشغيل</t>
        </is>
      </c>
      <c r="E26" s="7" t="inlineStr">
        <is>
          <t>إدارة الصيانة</t>
        </is>
      </c>
      <c r="F26" s="7" t="inlineStr">
        <is>
          <t>جاهزية المعدات للتشغيل</t>
        </is>
      </c>
      <c r="G26" s="7" t="inlineStr">
        <is>
          <t>مديرُ الصيانة</t>
        </is>
      </c>
      <c r="H26" s="7" t="inlineStr">
        <is>
          <t>readiness.blocked</t>
        </is>
      </c>
      <c r="I26" s="7" t="inlineStr">
        <is>
          <t>EquipmentBlocked</t>
        </is>
      </c>
      <c r="J26" s="7" t="inlineStr">
        <is>
          <t>التشغيل · الموقع · الأسطول · النقل</t>
        </is>
      </c>
      <c r="K26" s="7" t="inlineStr">
        <is>
          <t>التخصيصُ يُرفض بنيويًّا · والقائمُ يُنبَّه لإحلاله · وأمرُ ترحيلٍ للورشة قد يُطلب</t>
        </is>
      </c>
      <c r="L26" s="7" t="inlineStr">
        <is>
          <t>رفعُ المنع بجاهزيةٍ جديدة</t>
        </is>
      </c>
      <c r="M26" s="7" t="inlineStr">
        <is>
          <t>✔</t>
        </is>
      </c>
      <c r="N26" s="7" t="inlineStr">
        <is>
          <t>✔</t>
        </is>
      </c>
      <c r="O26" s="7" t="inlineStr">
        <is>
          <t>✔</t>
        </is>
      </c>
      <c r="P26" s="7" t="inlineStr">
        <is>
          <t>✔</t>
        </is>
      </c>
      <c r="Q26" s="7" t="inlineStr">
        <is>
          <t>◐ معلَّقُ الربطِ معلَنٌ</t>
        </is>
      </c>
      <c r="R26" s="7" t="inlineStr">
        <is>
          <t>✔</t>
        </is>
      </c>
      <c r="S26" s="7" t="inlineStr">
        <is>
          <t>✔</t>
        </is>
      </c>
      <c r="T26" s="7" t="inlineStr">
        <is>
          <t>◐ يحتاج مقارنةً بالكود الحيّ</t>
        </is>
      </c>
      <c r="U26" s="7" t="inlineStr">
        <is>
          <t>لا</t>
        </is>
      </c>
      <c r="V26" s="7" t="inlineStr">
        <is>
          <t>معلَّقُ الربطِ — 228 من 242</t>
        </is>
      </c>
    </row>
    <row r="27">
      <c r="A27" s="7" t="n">
        <v>26</v>
      </c>
      <c r="B27" s="7" t="inlineStr">
        <is>
          <t>wo.open</t>
        </is>
      </c>
      <c r="C27" s="7" t="inlineStr">
        <is>
          <t>maint.workorder.create</t>
        </is>
      </c>
      <c r="D27" s="7" t="inlineStr">
        <is>
          <t>فتحُ أمر عمل</t>
        </is>
      </c>
      <c r="E27" s="7" t="inlineStr">
        <is>
          <t>إدارة الصيانة</t>
        </is>
      </c>
      <c r="F27" s="7" t="inlineStr">
        <is>
          <t>أوامر الصيانة</t>
        </is>
      </c>
      <c r="G27" s="7" t="inlineStr">
        <is>
          <t>مديرُ الصيانة</t>
        </is>
      </c>
      <c r="H27" s="7" t="inlineStr">
        <is>
          <t>work_orders · downtime</t>
        </is>
      </c>
      <c r="I27" s="7" t="inlineStr">
        <is>
          <t>WorkOrderOpened</t>
        </is>
      </c>
      <c r="J27" s="7" t="inlineStr">
        <is>
          <t>التشغيل · الأسطول · الموقع · المخازن</t>
        </is>
      </c>
      <c r="K27" s="7" t="inlineStr">
        <is>
          <t>زمنُ التوقف يبدأ «تحت التحقق» · والمتحمّلُ مبدئيٌّ · والمعدةُ غيرُ متاحة</t>
        </is>
      </c>
      <c r="L27" s="7" t="inlineStr">
        <is>
          <t>إلغاءٌ بسببٍ ومرجع</t>
        </is>
      </c>
      <c r="M27" s="7" t="inlineStr">
        <is>
          <t>✔</t>
        </is>
      </c>
      <c r="N27" s="7" t="inlineStr">
        <is>
          <t>✔</t>
        </is>
      </c>
      <c r="O27" s="7" t="inlineStr">
        <is>
          <t>✔</t>
        </is>
      </c>
      <c r="P27" s="7" t="inlineStr">
        <is>
          <t>✔</t>
        </is>
      </c>
      <c r="Q27" s="7" t="inlineStr">
        <is>
          <t>◐ معلَّقُ الربطِ معلَنٌ</t>
        </is>
      </c>
      <c r="R27" s="7" t="inlineStr">
        <is>
          <t>✔</t>
        </is>
      </c>
      <c r="S27" s="7" t="inlineStr">
        <is>
          <t>✔</t>
        </is>
      </c>
      <c r="T27" s="7" t="inlineStr">
        <is>
          <t>◐ يحتاج مقارنةً بالكود الحيّ</t>
        </is>
      </c>
      <c r="U27" s="7" t="inlineStr">
        <is>
          <t>لا</t>
        </is>
      </c>
      <c r="V27" s="7" t="inlineStr">
        <is>
          <t>معلَّقُ الربطِ — 228 من 242</t>
        </is>
      </c>
    </row>
    <row r="28">
      <c r="A28" s="7" t="n">
        <v>27</v>
      </c>
      <c r="B28" s="7" t="inlineStr">
        <is>
          <t>wo.close</t>
        </is>
      </c>
      <c r="C28" s="7" t="inlineStr">
        <is>
          <t>maint.workorder.close</t>
        </is>
      </c>
      <c r="D28" s="7" t="inlineStr">
        <is>
          <t>إقفالُ أمر العمل</t>
        </is>
      </c>
      <c r="E28" s="7" t="inlineStr">
        <is>
          <t>إدارة الصيانة</t>
        </is>
      </c>
      <c r="F28" s="7" t="inlineStr">
        <is>
          <t>أوامر الصيانة</t>
        </is>
      </c>
      <c r="G28" s="7" t="inlineStr">
        <is>
          <t>مديرُ الصيانة</t>
        </is>
      </c>
      <c r="H28" s="7" t="inlineStr">
        <is>
          <t>work_orders · cost_alloc</t>
        </is>
      </c>
      <c r="I28" s="7" t="inlineStr">
        <is>
          <t>WorkOrderClosed</t>
        </is>
      </c>
      <c r="J28" s="7" t="inlineStr">
        <is>
          <t>المالية · الأسطول · الموردون · التشغيل</t>
        </is>
      </c>
      <c r="K28" s="7" t="inlineStr">
        <is>
          <t>التكلفةُ تُحمَّل · وزمنُ التوقف يُثبَّت · والكرتُ يُحدَّث · والجاهزيةُ تُطلب</t>
        </is>
      </c>
      <c r="L28" s="7" t="inlineStr">
        <is>
          <t>عكسُ التحميل بحركةٍ مقابلة</t>
        </is>
      </c>
      <c r="M28" s="7" t="inlineStr">
        <is>
          <t>✔</t>
        </is>
      </c>
      <c r="N28" s="7" t="inlineStr">
        <is>
          <t>✔</t>
        </is>
      </c>
      <c r="O28" s="7" t="inlineStr">
        <is>
          <t>✔</t>
        </is>
      </c>
      <c r="P28" s="7" t="inlineStr">
        <is>
          <t>✔</t>
        </is>
      </c>
      <c r="Q28" s="7" t="inlineStr">
        <is>
          <t>◐ معلَّقُ الربطِ معلَنٌ</t>
        </is>
      </c>
      <c r="R28" s="7" t="inlineStr">
        <is>
          <t>✔</t>
        </is>
      </c>
      <c r="S28" s="7" t="inlineStr">
        <is>
          <t>✔</t>
        </is>
      </c>
      <c r="T28" s="7" t="inlineStr">
        <is>
          <t>◐ يحتاج مقارنةً بالكود الحيّ</t>
        </is>
      </c>
      <c r="U28" s="7" t="inlineStr">
        <is>
          <t>لا</t>
        </is>
      </c>
      <c r="V28" s="7" t="inlineStr">
        <is>
          <t>معلَّقُ الربطِ — 228 من 242</t>
        </is>
      </c>
    </row>
    <row r="29">
      <c r="A29" s="7" t="n">
        <v>28</v>
      </c>
      <c r="B29" s="7" t="inlineStr">
        <is>
          <t>trip.order</t>
        </is>
      </c>
      <c r="C29" s="7" t="inlineStr">
        <is>
          <t>transport.trip.execute_order</t>
        </is>
      </c>
      <c r="D29" s="7" t="inlineStr">
        <is>
          <t>إصدارُ أمر ترحيل</t>
        </is>
      </c>
      <c r="E29" s="7" t="inlineStr">
        <is>
          <t>النقل والترحيل</t>
        </is>
      </c>
      <c r="F29" s="7" t="inlineStr">
        <is>
          <t>أوامر الترحيل</t>
        </is>
      </c>
      <c r="G29" s="7" t="inlineStr">
        <is>
          <t>مديرُ النقل</t>
        </is>
      </c>
      <c r="H29" s="7" t="inlineStr">
        <is>
          <t>transfer_orders</t>
        </is>
      </c>
      <c r="I29" s="7" t="inlineStr">
        <is>
          <t>TransferOrdered</t>
        </is>
      </c>
      <c r="J29" s="7" t="inlineStr">
        <is>
          <t>الأسطول · الموقع · القوى · الصيانة</t>
        </is>
      </c>
      <c r="K29" s="7" t="inlineStr">
        <is>
          <t>المعدةُ «قيد الترحيل» · والموقعُ المستقبِلُ يُخطَر · ولا يبدأ بلا تصريحٍ ساري</t>
        </is>
      </c>
      <c r="L29" s="7" t="inlineStr">
        <is>
          <t>إلغاءٌ بسببٍ ورفعُ العلامة</t>
        </is>
      </c>
      <c r="M29" s="7" t="inlineStr">
        <is>
          <t>✔</t>
        </is>
      </c>
      <c r="N29" s="7" t="inlineStr">
        <is>
          <t>✔</t>
        </is>
      </c>
      <c r="O29" s="7" t="inlineStr">
        <is>
          <t>✔</t>
        </is>
      </c>
      <c r="P29" s="7" t="inlineStr">
        <is>
          <t>✔</t>
        </is>
      </c>
      <c r="Q29" s="7" t="inlineStr">
        <is>
          <t>◐ معلَّقُ الربطِ معلَنٌ</t>
        </is>
      </c>
      <c r="R29" s="7" t="inlineStr">
        <is>
          <t>✔</t>
        </is>
      </c>
      <c r="S29" s="7" t="inlineStr">
        <is>
          <t>✔</t>
        </is>
      </c>
      <c r="T29" s="7" t="inlineStr">
        <is>
          <t>◐ يحتاج مقارنةً بالكود الحيّ</t>
        </is>
      </c>
      <c r="U29" s="7" t="inlineStr">
        <is>
          <t>لا</t>
        </is>
      </c>
      <c r="V29" s="7" t="inlineStr">
        <is>
          <t>معلَّقُ الربطِ — 228 من 242</t>
        </is>
      </c>
    </row>
    <row r="30">
      <c r="A30" s="7" t="n">
        <v>29</v>
      </c>
      <c r="B30" s="7" t="inlineStr">
        <is>
          <t>trip.arrive</t>
        </is>
      </c>
      <c r="C30" s="7" t="inlineStr">
        <is>
          <t>transport.trip.execute_arrive</t>
        </is>
      </c>
      <c r="D30" s="7" t="inlineStr">
        <is>
          <t>تأكيدُ الوصول</t>
        </is>
      </c>
      <c r="E30" s="7" t="inlineStr">
        <is>
          <t>النقل والترحيل</t>
        </is>
      </c>
      <c r="F30" s="7" t="inlineStr">
        <is>
          <t>أوامر الترحيل</t>
        </is>
      </c>
      <c r="G30" s="7" t="inlineStr">
        <is>
          <t>مشرفُ الموقع</t>
        </is>
      </c>
      <c r="H30" s="7" t="inlineStr">
        <is>
          <t>transfer.arrived · equipment.location</t>
        </is>
      </c>
      <c r="I30" s="7" t="inlineStr">
        <is>
          <t>TransferArrived</t>
        </is>
      </c>
      <c r="J30" s="7" t="inlineStr">
        <is>
          <t>النقل · الأسطول · التشغيل</t>
        </is>
      </c>
      <c r="K30" s="7" t="inlineStr">
        <is>
          <t>موقعُ المعدة يتغير في الكرت · وتصير متاحةً للتخصيص · والرحلةُ تُقفل تكلفيًّا</t>
        </is>
      </c>
      <c r="L30" s="7" t="inlineStr">
        <is>
          <t>اعتراضٌ على نقصٍ ببلاغ</t>
        </is>
      </c>
      <c r="M30" s="7" t="inlineStr">
        <is>
          <t>✔</t>
        </is>
      </c>
      <c r="N30" s="7" t="inlineStr">
        <is>
          <t>✔</t>
        </is>
      </c>
      <c r="O30" s="7" t="inlineStr">
        <is>
          <t>✔</t>
        </is>
      </c>
      <c r="P30" s="7" t="inlineStr">
        <is>
          <t>✔</t>
        </is>
      </c>
      <c r="Q30" s="7" t="inlineStr">
        <is>
          <t>◐ معلَّقُ الربطِ معلَنٌ</t>
        </is>
      </c>
      <c r="R30" s="7" t="inlineStr">
        <is>
          <t>✔</t>
        </is>
      </c>
      <c r="S30" s="7" t="inlineStr">
        <is>
          <t>✔</t>
        </is>
      </c>
      <c r="T30" s="7" t="inlineStr">
        <is>
          <t>◐ يحتاج مقارنةً بالكود الحيّ</t>
        </is>
      </c>
      <c r="U30" s="7" t="inlineStr">
        <is>
          <t>لا</t>
        </is>
      </c>
      <c r="V30" s="7" t="inlineStr">
        <is>
          <t>معلَّقُ الربطِ — 228 من 242</t>
        </is>
      </c>
    </row>
    <row r="31">
      <c r="A31" s="7" t="n">
        <v>30</v>
      </c>
      <c r="B31" s="7" t="inlineStr">
        <is>
          <t>trip.cost</t>
        </is>
      </c>
      <c r="C31" s="7" t="inlineStr">
        <is>
          <t>transport.trip.execute_cost</t>
        </is>
      </c>
      <c r="D31" s="7" t="inlineStr">
        <is>
          <t>تحميلُ تكلفة الرحلة</t>
        </is>
      </c>
      <c r="E31" s="7" t="inlineStr">
        <is>
          <t>النقل والترحيل</t>
        </is>
      </c>
      <c r="F31" s="7" t="inlineStr">
        <is>
          <t>إقفال الأمر وتحميل تكلفته</t>
        </is>
      </c>
      <c r="G31" s="7" t="inlineStr">
        <is>
          <t>المالية</t>
        </is>
      </c>
      <c r="H31" s="7" t="inlineStr">
        <is>
          <t>transfer_cost · cost_alloc</t>
        </is>
      </c>
      <c r="I31" s="7" t="inlineStr">
        <is>
          <t>TransferCosted</t>
        </is>
      </c>
      <c r="J31" s="7" t="inlineStr">
        <is>
          <t>المالية · التشغيل · المبيعات</t>
        </is>
      </c>
      <c r="K31" s="7" t="inlineStr">
        <is>
          <t>قاعدةُ الستين يومًا تحسم: العميلُ أو الشركة · والمشروعُ يرى الكلفة</t>
        </is>
      </c>
      <c r="L31" s="7" t="inlineStr">
        <is>
          <t>عكسُ التحميل بحركةٍ مقابلة</t>
        </is>
      </c>
      <c r="M31" s="7" t="inlineStr">
        <is>
          <t>✔</t>
        </is>
      </c>
      <c r="N31" s="7" t="inlineStr">
        <is>
          <t>✔</t>
        </is>
      </c>
      <c r="O31" s="7" t="inlineStr">
        <is>
          <t>✔</t>
        </is>
      </c>
      <c r="P31" s="7" t="inlineStr">
        <is>
          <t>✔</t>
        </is>
      </c>
      <c r="Q31" s="7" t="inlineStr">
        <is>
          <t>◐ معلَّقُ الربطِ معلَنٌ</t>
        </is>
      </c>
      <c r="R31" s="7" t="inlineStr">
        <is>
          <t>✔</t>
        </is>
      </c>
      <c r="S31" s="7" t="inlineStr">
        <is>
          <t>✔</t>
        </is>
      </c>
      <c r="T31" s="7" t="inlineStr">
        <is>
          <t>◐ يحتاج مقارنةً بالكود الحيّ</t>
        </is>
      </c>
      <c r="U31" s="7" t="inlineStr">
        <is>
          <t>لا</t>
        </is>
      </c>
      <c r="V31" s="7" t="inlineStr">
        <is>
          <t>معلَّقُ الربطِ — 228 من 242</t>
        </is>
      </c>
    </row>
    <row r="32">
      <c r="A32" s="7" t="n">
        <v>31</v>
      </c>
      <c r="B32" s="7" t="inlineStr">
        <is>
          <t>rfq.award</t>
        </is>
      </c>
      <c r="C32" s="7" t="inlineStr">
        <is>
          <t>procurement.rfq.execute</t>
        </is>
      </c>
      <c r="D32" s="7" t="inlineStr">
        <is>
          <t>ترسيةُ العرض الفائز</t>
        </is>
      </c>
      <c r="E32" s="7" t="inlineStr">
        <is>
          <t>إدارة المشتريات</t>
        </is>
      </c>
      <c r="F32" s="7" t="inlineStr">
        <is>
          <t>طلب العروض ومقارنتها</t>
        </is>
      </c>
      <c r="G32" s="7" t="inlineStr">
        <is>
          <t>مديرُ المشتريات</t>
        </is>
      </c>
      <c r="H32" s="7" t="inlineStr">
        <is>
          <t>rfq_awards · quotas</t>
        </is>
      </c>
      <c r="I32" s="7" t="inlineStr">
        <is>
          <t>RFQAwarded</t>
        </is>
      </c>
      <c r="J32" s="7" t="inlineStr">
        <is>
          <t>الموردون · المالية · المخازن</t>
        </is>
      </c>
      <c r="K32" s="7" t="inlineStr">
        <is>
          <t>حصةُ المورد تُخصَّص بقيد Σ ≤ التزامُ العقد · وأمرُ الشراء يُفتح · والخاسرون يُخطَرون</t>
        </is>
      </c>
      <c r="L32" s="7" t="inlineStr">
        <is>
          <t>إلغاءُ ترسيةٍ بقرارٍ وسبب</t>
        </is>
      </c>
      <c r="M32" s="7" t="inlineStr">
        <is>
          <t>✔</t>
        </is>
      </c>
      <c r="N32" s="7" t="inlineStr">
        <is>
          <t>✔</t>
        </is>
      </c>
      <c r="O32" s="7" t="inlineStr">
        <is>
          <t>✔</t>
        </is>
      </c>
      <c r="P32" s="7" t="inlineStr">
        <is>
          <t>✔</t>
        </is>
      </c>
      <c r="Q32" s="7" t="inlineStr">
        <is>
          <t>◐ معلَّقُ الربطِ معلَنٌ</t>
        </is>
      </c>
      <c r="R32" s="7" t="inlineStr">
        <is>
          <t>✔</t>
        </is>
      </c>
      <c r="S32" s="7" t="inlineStr">
        <is>
          <t>✔</t>
        </is>
      </c>
      <c r="T32" s="7" t="inlineStr">
        <is>
          <t>◐ يحتاج مقارنةً بالكود الحيّ</t>
        </is>
      </c>
      <c r="U32" s="7" t="inlineStr">
        <is>
          <t>لا</t>
        </is>
      </c>
      <c r="V32" s="7" t="inlineStr">
        <is>
          <t>معلَّقُ الربطِ — 228 من 242</t>
        </is>
      </c>
    </row>
    <row r="33">
      <c r="A33" s="7" t="n">
        <v>32</v>
      </c>
      <c r="B33" s="7" t="inlineStr">
        <is>
          <t>rfq.send</t>
        </is>
      </c>
      <c r="C33" s="7" t="inlineStr">
        <is>
          <t>procurement.rfq.submit_send</t>
        </is>
      </c>
      <c r="D33" s="7" t="inlineStr">
        <is>
          <t>إرسالُ طلب عروضٍ للموردين</t>
        </is>
      </c>
      <c r="E33" s="7" t="inlineStr">
        <is>
          <t>إدارة المشتريات</t>
        </is>
      </c>
      <c r="F33" s="7" t="inlineStr">
        <is>
          <t>طلب العروض ومقارنتها</t>
        </is>
      </c>
      <c r="G33" s="7" t="inlineStr">
        <is>
          <t>المشتريات</t>
        </is>
      </c>
      <c r="H33" s="7" t="inlineStr">
        <is>
          <t>rfq · rfq_invites</t>
        </is>
      </c>
      <c r="I33" s="7" t="inlineStr">
        <is>
          <t>RFQSent</t>
        </is>
      </c>
      <c r="J33" s="7" t="inlineStr">
        <is>
          <t>الموردون</t>
        </is>
      </c>
      <c r="K33" s="7" t="inlineStr">
        <is>
          <t>كلُّ موردٍ يرى طلبَه وحدَه — والعروضُ معزولةٌ بعضُها عن بعض</t>
        </is>
      </c>
      <c r="L33" s="7" t="inlineStr">
        <is>
          <t>إلغاءُ الطلب وإخطارُ المدعوين</t>
        </is>
      </c>
      <c r="M33" s="7" t="inlineStr">
        <is>
          <t>✔</t>
        </is>
      </c>
      <c r="N33" s="7" t="inlineStr">
        <is>
          <t>✔</t>
        </is>
      </c>
      <c r="O33" s="7" t="inlineStr">
        <is>
          <t>✔</t>
        </is>
      </c>
      <c r="P33" s="7" t="inlineStr">
        <is>
          <t>✔</t>
        </is>
      </c>
      <c r="Q33" s="7" t="inlineStr">
        <is>
          <t>◐ معلَّقُ الربطِ معلَنٌ</t>
        </is>
      </c>
      <c r="R33" s="7" t="inlineStr">
        <is>
          <t>✔</t>
        </is>
      </c>
      <c r="S33" s="7" t="inlineStr">
        <is>
          <t>✔</t>
        </is>
      </c>
      <c r="T33" s="7" t="inlineStr">
        <is>
          <t>◐ يحتاج مقارنةً بالكود الحيّ</t>
        </is>
      </c>
      <c r="U33" s="7" t="inlineStr">
        <is>
          <t>لا</t>
        </is>
      </c>
      <c r="V33" s="7" t="inlineStr">
        <is>
          <t>معلَّقُ الربطِ — 228 من 242</t>
        </is>
      </c>
    </row>
    <row r="34">
      <c r="A34" s="7" t="n">
        <v>33</v>
      </c>
      <c r="B34" s="7" t="inlineStr">
        <is>
          <t>rfq.quote</t>
        </is>
      </c>
      <c r="C34" s="7" t="inlineStr">
        <is>
          <t>procurement.rfq.submit_quote</t>
        </is>
      </c>
      <c r="D34" s="7" t="inlineStr">
        <is>
          <t>تقديمُ عرضٍ من المورد</t>
        </is>
      </c>
      <c r="E34" s="7" t="inlineStr">
        <is>
          <t>إدارة المشتريات</t>
        </is>
      </c>
      <c r="F34" s="7" t="inlineStr">
        <is>
          <t>طلب العروض ومقارنتها</t>
        </is>
      </c>
      <c r="G34" s="7" t="inlineStr">
        <is>
          <t>المورد</t>
        </is>
      </c>
      <c r="H34" s="7" t="inlineStr">
        <is>
          <t>rfq_quotes</t>
        </is>
      </c>
      <c r="I34" s="7" t="inlineStr">
        <is>
          <t>QuoteSubmitted</t>
        </is>
      </c>
      <c r="J34" s="7" t="inlineStr">
        <is>
          <t>المشتريات</t>
        </is>
      </c>
      <c r="K34" s="7" t="inlineStr">
        <is>
          <t>العرضُ يُسجَّل مقفلًا حتى موعد الفتح — ولا يراه موردٌ آخر</t>
        </is>
      </c>
      <c r="L34" s="7" t="inlineStr">
        <is>
          <t>سحبُ العرض قبل الفتح</t>
        </is>
      </c>
      <c r="M34" s="7" t="inlineStr">
        <is>
          <t>✔</t>
        </is>
      </c>
      <c r="N34" s="7" t="inlineStr">
        <is>
          <t>✔</t>
        </is>
      </c>
      <c r="O34" s="7" t="inlineStr">
        <is>
          <t>✔</t>
        </is>
      </c>
      <c r="P34" s="7" t="inlineStr">
        <is>
          <t>✔</t>
        </is>
      </c>
      <c r="Q34" s="7" t="inlineStr">
        <is>
          <t>◐ معلَّقُ الربطِ معلَنٌ</t>
        </is>
      </c>
      <c r="R34" s="7" t="inlineStr">
        <is>
          <t>✔</t>
        </is>
      </c>
      <c r="S34" s="7" t="inlineStr">
        <is>
          <t>✔</t>
        </is>
      </c>
      <c r="T34" s="7" t="inlineStr">
        <is>
          <t>◐ يحتاج مقارنةً بالكود الحيّ</t>
        </is>
      </c>
      <c r="U34" s="7" t="inlineStr">
        <is>
          <t>لا</t>
        </is>
      </c>
      <c r="V34" s="7" t="inlineStr">
        <is>
          <t>معلَّقُ الربطِ — 228 من 242</t>
        </is>
      </c>
    </row>
    <row r="35">
      <c r="A35" s="7" t="n">
        <v>34</v>
      </c>
      <c r="B35" s="7" t="inlineStr">
        <is>
          <t>po.issue</t>
        </is>
      </c>
      <c r="C35" s="7" t="inlineStr">
        <is>
          <t>procurement.po.execute</t>
        </is>
      </c>
      <c r="D35" s="7" t="inlineStr">
        <is>
          <t>إصدارُ أمر شراء</t>
        </is>
      </c>
      <c r="E35" s="7" t="inlineStr">
        <is>
          <t>إدارة المشتريات</t>
        </is>
      </c>
      <c r="F35" s="7" t="inlineStr">
        <is>
          <t>أوامر الشراء</t>
        </is>
      </c>
      <c r="G35" s="7" t="inlineStr">
        <is>
          <t>مديرُ المشتريات</t>
        </is>
      </c>
      <c r="H35" s="7" t="inlineStr">
        <is>
          <t>purchase_orders · commitments</t>
        </is>
      </c>
      <c r="I35" s="7" t="inlineStr">
        <is>
          <t>PurchaseOrderIssued</t>
        </is>
      </c>
      <c r="J35" s="7" t="inlineStr">
        <is>
          <t>المخازن · المالية · الموردون</t>
        </is>
      </c>
      <c r="K35" s="7" t="inlineStr">
        <is>
          <t>المخزنُ ينتظر الاستلام · والالتزامُ يُسجَّل في الموازنة · ولا يصدر بلا اعتمادٍ مالي</t>
        </is>
      </c>
      <c r="L35" s="7" t="inlineStr">
        <is>
          <t>إلغاءٌ وتحريرُ الالتزام</t>
        </is>
      </c>
      <c r="M35" s="7" t="inlineStr">
        <is>
          <t>✔</t>
        </is>
      </c>
      <c r="N35" s="7" t="inlineStr">
        <is>
          <t>✔</t>
        </is>
      </c>
      <c r="O35" s="7" t="inlineStr">
        <is>
          <t>✔</t>
        </is>
      </c>
      <c r="P35" s="7" t="inlineStr">
        <is>
          <t>✔</t>
        </is>
      </c>
      <c r="Q35" s="7" t="inlineStr">
        <is>
          <t>◐ معلَّقُ الربطِ معلَنٌ</t>
        </is>
      </c>
      <c r="R35" s="7" t="inlineStr">
        <is>
          <t>✔</t>
        </is>
      </c>
      <c r="S35" s="7" t="inlineStr">
        <is>
          <t>✔</t>
        </is>
      </c>
      <c r="T35" s="7" t="inlineStr">
        <is>
          <t>◐ يحتاج مقارنةً بالكود الحيّ</t>
        </is>
      </c>
      <c r="U35" s="7" t="inlineStr">
        <is>
          <t>لا</t>
        </is>
      </c>
      <c r="V35" s="7" t="inlineStr">
        <is>
          <t>معلَّقُ الربطِ — 228 من 242</t>
        </is>
      </c>
    </row>
    <row r="36">
      <c r="A36" s="7" t="n">
        <v>35</v>
      </c>
      <c r="B36" s="7" t="inlineStr">
        <is>
          <t>po.receive.partial</t>
        </is>
      </c>
      <c r="C36" s="7" t="inlineStr">
        <is>
          <t>procurement.po.receive</t>
        </is>
      </c>
      <c r="D36" s="7" t="inlineStr">
        <is>
          <t>استلامٌ جزئيٌّ لأمر</t>
        </is>
      </c>
      <c r="E36" s="7" t="inlineStr">
        <is>
          <t>إدارة المشتريات</t>
        </is>
      </c>
      <c r="F36" s="7" t="inlineStr">
        <is>
          <t>أوامر الشراء</t>
        </is>
      </c>
      <c r="G36" s="7" t="inlineStr">
        <is>
          <t>المخازن</t>
        </is>
      </c>
      <c r="H36" s="7" t="inlineStr">
        <is>
          <t>goods_receipts</t>
        </is>
      </c>
      <c r="I36" s="7" t="inlineStr">
        <is>
          <t>PartialReceipt</t>
        </is>
      </c>
      <c r="J36" s="7" t="inlineStr">
        <is>
          <t>المشتريات · المالية</t>
        </is>
      </c>
      <c r="K36" s="7" t="inlineStr">
        <is>
          <t>الكميةُ المستلَمة تدخل المخزون · والباقي يبقى منتظرًا · والمطابقةُ تنتظر الاكتمال</t>
        </is>
      </c>
      <c r="L36" s="7" t="inlineStr">
        <is>
          <t>إرجاعٌ بسندٍ مقابل</t>
        </is>
      </c>
      <c r="M36" s="7" t="inlineStr">
        <is>
          <t>✔</t>
        </is>
      </c>
      <c r="N36" s="7" t="inlineStr">
        <is>
          <t>✔</t>
        </is>
      </c>
      <c r="O36" s="7" t="inlineStr">
        <is>
          <t>✔</t>
        </is>
      </c>
      <c r="P36" s="7" t="inlineStr">
        <is>
          <t>✔</t>
        </is>
      </c>
      <c r="Q36" s="7" t="inlineStr">
        <is>
          <t>◐ معلَّقُ الربطِ معلَنٌ</t>
        </is>
      </c>
      <c r="R36" s="7" t="inlineStr">
        <is>
          <t>✔</t>
        </is>
      </c>
      <c r="S36" s="7" t="inlineStr">
        <is>
          <t>✔</t>
        </is>
      </c>
      <c r="T36" s="7" t="inlineStr">
        <is>
          <t>◐ يحتاج مقارنةً بالكود الحيّ</t>
        </is>
      </c>
      <c r="U36" s="7" t="inlineStr">
        <is>
          <t>لا</t>
        </is>
      </c>
      <c r="V36" s="7" t="inlineStr">
        <is>
          <t>معلَّقُ الربطِ — 228 من 242</t>
        </is>
      </c>
    </row>
    <row r="37">
      <c r="A37" s="7" t="n">
        <v>36</v>
      </c>
      <c r="B37" s="7" t="inlineStr">
        <is>
          <t>stock.receive</t>
        </is>
      </c>
      <c r="C37" s="7" t="inlineStr">
        <is>
          <t>inventory.stock.execute_receive</t>
        </is>
      </c>
      <c r="D37" s="7" t="inlineStr">
        <is>
          <t>إدخالُ مواد للمخزن</t>
        </is>
      </c>
      <c r="E37" s="7" t="inlineStr">
        <is>
          <t>إدارة المخازن</t>
        </is>
      </c>
      <c r="F37" s="7" t="inlineStr">
        <is>
          <t>أرصدة المخزون بحالاتها</t>
        </is>
      </c>
      <c r="G37" s="7" t="inlineStr">
        <is>
          <t>أمينُ المخزن</t>
        </is>
      </c>
      <c r="H37" s="7" t="inlineStr">
        <is>
          <t>stock_moves</t>
        </is>
      </c>
      <c r="I37" s="7" t="inlineStr">
        <is>
          <t>StockReceived</t>
        </is>
      </c>
      <c r="J37" s="7" t="inlineStr">
        <is>
          <t>المشتريات · المالية · الصيانة</t>
        </is>
      </c>
      <c r="K37" s="7" t="inlineStr">
        <is>
          <t>الرصيدُ يرتفع «متاحًا» · وأمرُ الشراء يُقفل استلامًا · والحجزُ المعلَّق يُنفَّذ</t>
        </is>
      </c>
      <c r="L37" s="7" t="inlineStr">
        <is>
          <t>إرجاعٌ للمورد بسندٍ مقابل</t>
        </is>
      </c>
      <c r="M37" s="7" t="inlineStr">
        <is>
          <t>✔</t>
        </is>
      </c>
      <c r="N37" s="7" t="inlineStr">
        <is>
          <t>✔</t>
        </is>
      </c>
      <c r="O37" s="7" t="inlineStr">
        <is>
          <t>✔</t>
        </is>
      </c>
      <c r="P37" s="7" t="inlineStr">
        <is>
          <t>✔</t>
        </is>
      </c>
      <c r="Q37" s="7" t="inlineStr">
        <is>
          <t>◐ معلَّقُ الربطِ معلَنٌ</t>
        </is>
      </c>
      <c r="R37" s="7" t="inlineStr">
        <is>
          <t>✔</t>
        </is>
      </c>
      <c r="S37" s="7" t="inlineStr">
        <is>
          <t>✔</t>
        </is>
      </c>
      <c r="T37" s="7" t="inlineStr">
        <is>
          <t>◐ يحتاج مقارنةً بالكود الحيّ</t>
        </is>
      </c>
      <c r="U37" s="7" t="inlineStr">
        <is>
          <t>لا</t>
        </is>
      </c>
      <c r="V37" s="7" t="inlineStr">
        <is>
          <t>معلَّقُ الربطِ — 228 من 242</t>
        </is>
      </c>
    </row>
    <row r="38">
      <c r="A38" s="7" t="n">
        <v>37</v>
      </c>
      <c r="B38" s="7" t="inlineStr">
        <is>
          <t>stock.reorder</t>
        </is>
      </c>
      <c r="C38" s="7" t="inlineStr">
        <is>
          <t>inventory.stock.execute_reorder</t>
        </is>
      </c>
      <c r="D38" s="7" t="inlineStr">
        <is>
          <t>بلوغُ حدِّ إعادة الطلب</t>
        </is>
      </c>
      <c r="E38" s="7" t="inlineStr">
        <is>
          <t>إدارة المخازن</t>
        </is>
      </c>
      <c r="F38" s="7" t="inlineStr">
        <is>
          <t>أرصدة المخزون بحالاتها</t>
        </is>
      </c>
      <c r="G38" s="7" t="inlineStr">
        <is>
          <t>النظام</t>
        </is>
      </c>
      <c r="H38" s="7" t="inlineStr">
        <is>
          <t>reorder_alerts</t>
        </is>
      </c>
      <c r="I38" s="7" t="inlineStr">
        <is>
          <t>ReorderTriggered</t>
        </is>
      </c>
      <c r="J38" s="7" t="inlineStr">
        <is>
          <t>المشتريات · الصيانة</t>
        </is>
      </c>
      <c r="K38" s="7" t="inlineStr">
        <is>
          <t>طلبُ شراءٍ يُقترح آليًّا · والقطعةُ الحرجةُ تُنبَّه للصيانة</t>
        </is>
      </c>
      <c r="L38" s="7" t="inlineStr">
        <is>
          <t>تجاهلٌ بقرارٍ مسجَّل</t>
        </is>
      </c>
      <c r="M38" s="7" t="inlineStr">
        <is>
          <t>✔</t>
        </is>
      </c>
      <c r="N38" s="7" t="inlineStr">
        <is>
          <t>✔</t>
        </is>
      </c>
      <c r="O38" s="7" t="inlineStr">
        <is>
          <t>✔</t>
        </is>
      </c>
      <c r="P38" s="7" t="inlineStr">
        <is>
          <t>✔</t>
        </is>
      </c>
      <c r="Q38" s="7" t="inlineStr">
        <is>
          <t>◐ معلَّقُ الربطِ معلَنٌ</t>
        </is>
      </c>
      <c r="R38" s="7" t="inlineStr">
        <is>
          <t>✔</t>
        </is>
      </c>
      <c r="S38" s="7" t="inlineStr">
        <is>
          <t>✔</t>
        </is>
      </c>
      <c r="T38" s="7" t="inlineStr">
        <is>
          <t>◐ يحتاج مقارنةً بالكود الحيّ</t>
        </is>
      </c>
      <c r="U38" s="7" t="inlineStr">
        <is>
          <t>لا</t>
        </is>
      </c>
      <c r="V38" s="7" t="inlineStr">
        <is>
          <t>معلَّقُ الربطِ — 228 من 242</t>
        </is>
      </c>
    </row>
    <row r="39">
      <c r="A39" s="7" t="n">
        <v>38</v>
      </c>
      <c r="B39" s="7" t="inlineStr">
        <is>
          <t>stock.reserve</t>
        </is>
      </c>
      <c r="C39" s="7" t="inlineStr">
        <is>
          <t>inventory.stock.execute_reserve</t>
        </is>
      </c>
      <c r="D39" s="7" t="inlineStr">
        <is>
          <t>حجزُ صنفٍ لأمر</t>
        </is>
      </c>
      <c r="E39" s="7" t="inlineStr">
        <is>
          <t>إدارة المخازن</t>
        </is>
      </c>
      <c r="F39" s="7" t="inlineStr">
        <is>
          <t>أرصدة المخزون بحالاتها</t>
        </is>
      </c>
      <c r="G39" s="7" t="inlineStr">
        <is>
          <t>الصيانة</t>
        </is>
      </c>
      <c r="H39" s="7" t="inlineStr">
        <is>
          <t>stock_reservations</t>
        </is>
      </c>
      <c r="I39" s="7" t="inlineStr">
        <is>
          <t>StockReserved</t>
        </is>
      </c>
      <c r="J39" s="7" t="inlineStr">
        <is>
          <t>المخازن · الصيانة</t>
        </is>
      </c>
      <c r="K39" s="7" t="inlineStr">
        <is>
          <t>المتاحُ ينقص والمحجوزُ يرتفع · وأمرُ العمل يعرف أن قطعتَه محجوزة</t>
        </is>
      </c>
      <c r="L39" s="7" t="inlineStr">
        <is>
          <t>تحريرُ الحجز بانتهاء الأمر</t>
        </is>
      </c>
      <c r="M39" s="7" t="inlineStr">
        <is>
          <t>✔</t>
        </is>
      </c>
      <c r="N39" s="7" t="inlineStr">
        <is>
          <t>✔</t>
        </is>
      </c>
      <c r="O39" s="7" t="inlineStr">
        <is>
          <t>✔</t>
        </is>
      </c>
      <c r="P39" s="7" t="inlineStr">
        <is>
          <t>✔</t>
        </is>
      </c>
      <c r="Q39" s="7" t="inlineStr">
        <is>
          <t>◐ معلَّقُ الربطِ معلَنٌ</t>
        </is>
      </c>
      <c r="R39" s="7" t="inlineStr">
        <is>
          <t>✔</t>
        </is>
      </c>
      <c r="S39" s="7" t="inlineStr">
        <is>
          <t>✔</t>
        </is>
      </c>
      <c r="T39" s="7" t="inlineStr">
        <is>
          <t>◐ يحتاج مقارنةً بالكود الحيّ</t>
        </is>
      </c>
      <c r="U39" s="7" t="inlineStr">
        <is>
          <t>لا</t>
        </is>
      </c>
      <c r="V39" s="7" t="inlineStr">
        <is>
          <t>معلَّقُ الربطِ — 228 من 242</t>
        </is>
      </c>
    </row>
    <row r="40">
      <c r="A40" s="7" t="n">
        <v>39</v>
      </c>
      <c r="B40" s="7" t="inlineStr">
        <is>
          <t>stock.issue</t>
        </is>
      </c>
      <c r="C40" s="7" t="inlineStr">
        <is>
          <t>inventory.stock.disburse</t>
        </is>
      </c>
      <c r="D40" s="7" t="inlineStr">
        <is>
          <t>صرفُ مواد بسند</t>
        </is>
      </c>
      <c r="E40" s="7" t="inlineStr">
        <is>
          <t>إدارة المخازن</t>
        </is>
      </c>
      <c r="F40" s="7" t="inlineStr">
        <is>
          <t>صرف مواد من المخزن</t>
        </is>
      </c>
      <c r="G40" s="7" t="inlineStr">
        <is>
          <t>أمينُ المخزن</t>
        </is>
      </c>
      <c r="H40" s="7" t="inlineStr">
        <is>
          <t>stock_moves · custody · cost_alloc</t>
        </is>
      </c>
      <c r="I40" s="7" t="inlineStr">
        <is>
          <t>StockIssued</t>
        </is>
      </c>
      <c r="J40" s="7" t="inlineStr">
        <is>
          <t>الصيانة · المالية · المشتريات · الموقع</t>
        </is>
      </c>
      <c r="K40" s="7" t="inlineStr">
        <is>
          <t>الرصيدُ ينخفض · وعهدةٌ تُفتح باسم المستلم · والتكلفةُ تُحمَّل على الأمر أو المشروع · وإن بلغ الحدَّ وُلّد طلبُ شراء</t>
        </is>
      </c>
      <c r="L40" s="7" t="inlineStr">
        <is>
          <t>إرجاعٌ بسندٍ مقابل</t>
        </is>
      </c>
      <c r="M40" s="7" t="inlineStr">
        <is>
          <t>✔</t>
        </is>
      </c>
      <c r="N40" s="7" t="inlineStr">
        <is>
          <t>✔</t>
        </is>
      </c>
      <c r="O40" s="7" t="inlineStr">
        <is>
          <t>✔</t>
        </is>
      </c>
      <c r="P40" s="7" t="inlineStr">
        <is>
          <t>✔</t>
        </is>
      </c>
      <c r="Q40" s="7" t="inlineStr">
        <is>
          <t>◐ معلَّقُ الربطِ معلَنٌ</t>
        </is>
      </c>
      <c r="R40" s="7" t="inlineStr">
        <is>
          <t>✔</t>
        </is>
      </c>
      <c r="S40" s="7" t="inlineStr">
        <is>
          <t>✔</t>
        </is>
      </c>
      <c r="T40" s="7" t="inlineStr">
        <is>
          <t>◐ يحتاج مقارنةً بالكود الحيّ</t>
        </is>
      </c>
      <c r="U40" s="7" t="inlineStr">
        <is>
          <t>لا</t>
        </is>
      </c>
      <c r="V40" s="7" t="inlineStr">
        <is>
          <t>معلَّقُ الربطِ — 228 من 242</t>
        </is>
      </c>
    </row>
    <row r="41">
      <c r="A41" s="7" t="n">
        <v>40</v>
      </c>
      <c r="B41" s="7" t="inlineStr">
        <is>
          <t>stock.count</t>
        </is>
      </c>
      <c r="C41" s="7" t="inlineStr">
        <is>
          <t>inventory.stock.close</t>
        </is>
      </c>
      <c r="D41" s="7" t="inlineStr">
        <is>
          <t>إقفالُ محضر جرد</t>
        </is>
      </c>
      <c r="E41" s="7" t="inlineStr">
        <is>
          <t>إدارة المخازن</t>
        </is>
      </c>
      <c r="F41" s="7" t="inlineStr">
        <is>
          <t>الجرد ومعالجة الفروقات</t>
        </is>
      </c>
      <c r="G41" s="7" t="inlineStr">
        <is>
          <t>مديرُ المخازن</t>
        </is>
      </c>
      <c r="H41" s="7" t="inlineStr">
        <is>
          <t>stock_count · adjustments</t>
        </is>
      </c>
      <c r="I41" s="7" t="inlineStr">
        <is>
          <t>StockCounted</t>
        </is>
      </c>
      <c r="J41" s="7" t="inlineStr">
        <is>
          <t>المالية</t>
        </is>
      </c>
      <c r="K41" s="7" t="inlineStr">
        <is>
          <t>الفرقُ يُسجَّل بسببه · وقيدُ تسويةٍ يُولَّد · والدفتريُّ يساوي الفعليّ</t>
        </is>
      </c>
      <c r="L41" s="7" t="inlineStr">
        <is>
          <t>عكسُ التسوية بقيدٍ مقابل</t>
        </is>
      </c>
      <c r="M41" s="7" t="inlineStr">
        <is>
          <t>✔</t>
        </is>
      </c>
      <c r="N41" s="7" t="inlineStr">
        <is>
          <t>✔</t>
        </is>
      </c>
      <c r="O41" s="7" t="inlineStr">
        <is>
          <t>✔</t>
        </is>
      </c>
      <c r="P41" s="7" t="inlineStr">
        <is>
          <t>✔</t>
        </is>
      </c>
      <c r="Q41" s="7" t="inlineStr">
        <is>
          <t>◐ معلَّقُ الربطِ معلَنٌ</t>
        </is>
      </c>
      <c r="R41" s="7" t="inlineStr">
        <is>
          <t>✔</t>
        </is>
      </c>
      <c r="S41" s="7" t="inlineStr">
        <is>
          <t>✔</t>
        </is>
      </c>
      <c r="T41" s="7" t="inlineStr">
        <is>
          <t>◐ يحتاج مقارنةً بالكود الحيّ</t>
        </is>
      </c>
      <c r="U41" s="7" t="inlineStr">
        <is>
          <t>لا</t>
        </is>
      </c>
      <c r="V41" s="7" t="inlineStr">
        <is>
          <t>معلَّقُ الربطِ — 228 من 242</t>
        </is>
      </c>
    </row>
    <row r="42">
      <c r="A42" s="7" t="n">
        <v>41</v>
      </c>
      <c r="B42" s="7" t="inlineStr">
        <is>
          <t>contract.activate</t>
        </is>
      </c>
      <c r="C42" s="7" t="inlineStr">
        <is>
          <t>sales.contract.activate</t>
        </is>
      </c>
      <c r="D42" s="7" t="inlineStr">
        <is>
          <t>تفعيلُ العقد</t>
        </is>
      </c>
      <c r="E42" s="7" t="inlineStr">
        <is>
          <t>المبيعات والعقود</t>
        </is>
      </c>
      <c r="F42" s="7" t="inlineStr">
        <is>
          <t>عقود العملاء</t>
        </is>
      </c>
      <c r="G42" s="7" t="inlineStr">
        <is>
          <t>المديرُ التنفيذي</t>
        </is>
      </c>
      <c r="H42" s="7" t="inlineStr">
        <is>
          <t>contracts.state · obligations</t>
        </is>
      </c>
      <c r="I42" s="7" t="inlineStr">
        <is>
          <t>ContractActivated</t>
        </is>
      </c>
      <c r="J42" s="7" t="inlineStr">
        <is>
          <t>التشغيل · الموردون · المالية</t>
        </is>
      </c>
      <c r="K42" s="7" t="inlineStr">
        <is>
          <t>الحاويةُ الرئيسية تُولَّد · والتغطيةُ تُفتح للتخصيص · وخطةُ الدفع تدخل التدفق</t>
        </is>
      </c>
      <c r="L42" s="7" t="inlineStr">
        <is>
          <t>إنهاءٌ أو تعليقٌ بقرار</t>
        </is>
      </c>
      <c r="M42" s="7" t="inlineStr">
        <is>
          <t>✔</t>
        </is>
      </c>
      <c r="N42" s="7" t="inlineStr">
        <is>
          <t>✔</t>
        </is>
      </c>
      <c r="O42" s="7" t="inlineStr">
        <is>
          <t>✔</t>
        </is>
      </c>
      <c r="P42" s="7" t="inlineStr">
        <is>
          <t>✔</t>
        </is>
      </c>
      <c r="Q42" s="7" t="inlineStr">
        <is>
          <t>◐ معلَّقُ الربطِ معلَنٌ</t>
        </is>
      </c>
      <c r="R42" s="7" t="inlineStr">
        <is>
          <t>✔</t>
        </is>
      </c>
      <c r="S42" s="7" t="inlineStr">
        <is>
          <t>✔</t>
        </is>
      </c>
      <c r="T42" s="7" t="inlineStr">
        <is>
          <t>◐ يحتاج مقارنةً بالكود الحيّ</t>
        </is>
      </c>
      <c r="U42" s="7" t="inlineStr">
        <is>
          <t>لا</t>
        </is>
      </c>
      <c r="V42" s="7" t="inlineStr">
        <is>
          <t>معلَّقُ الربطِ — 228 من 242</t>
        </is>
      </c>
    </row>
    <row r="43">
      <c r="A43" s="7" t="n">
        <v>42</v>
      </c>
      <c r="B43" s="7" t="inlineStr">
        <is>
          <t>supplier.activate</t>
        </is>
      </c>
      <c r="C43" s="7" t="inlineStr">
        <is>
          <t>suppliers.supplier.activate</t>
        </is>
      </c>
      <c r="D43" s="7" t="inlineStr">
        <is>
          <t>تفعيلُ مورد</t>
        </is>
      </c>
      <c r="E43" s="7" t="inlineStr">
        <is>
          <t>إدارة الموردين</t>
        </is>
      </c>
      <c r="F43" s="7" t="inlineStr">
        <is>
          <t>سجل الموردين</t>
        </is>
      </c>
      <c r="G43" s="7" t="inlineStr">
        <is>
          <t>مديرُ الموردين</t>
        </is>
      </c>
      <c r="H43" s="7" t="inlineStr">
        <is>
          <t>suppliers.state · docs</t>
        </is>
      </c>
      <c r="I43" s="7" t="inlineStr">
        <is>
          <t>SupplierActivated</t>
        </is>
      </c>
      <c r="J43" s="7" t="inlineStr">
        <is>
          <t>التشغيل · المشتريات · المالية</t>
        </is>
      </c>
      <c r="K43" s="7" t="inlineStr">
        <is>
          <t>الحارسُ يفحص الوثائقَ السارية · ويصير قابلًا للتعاقد والتخصيص</t>
        </is>
      </c>
      <c r="L43" s="7" t="inlineStr">
        <is>
          <t>تعطيلٌ بسببٍ مكتوب</t>
        </is>
      </c>
      <c r="M43" s="7" t="inlineStr">
        <is>
          <t>✔</t>
        </is>
      </c>
      <c r="N43" s="7" t="inlineStr">
        <is>
          <t>✔</t>
        </is>
      </c>
      <c r="O43" s="7" t="inlineStr">
        <is>
          <t>✔</t>
        </is>
      </c>
      <c r="P43" s="7" t="inlineStr">
        <is>
          <t>✔</t>
        </is>
      </c>
      <c r="Q43" s="7" t="inlineStr">
        <is>
          <t>◐ معلَّقُ الربطِ معلَنٌ</t>
        </is>
      </c>
      <c r="R43" s="7" t="inlineStr">
        <is>
          <t>✔</t>
        </is>
      </c>
      <c r="S43" s="7" t="inlineStr">
        <is>
          <t>✔</t>
        </is>
      </c>
      <c r="T43" s="7" t="inlineStr">
        <is>
          <t>◐ يحتاج مقارنةً بالكود الحيّ</t>
        </is>
      </c>
      <c r="U43" s="7" t="inlineStr">
        <is>
          <t>لا</t>
        </is>
      </c>
      <c r="V43" s="7" t="inlineStr">
        <is>
          <t>معلَّقُ الربطِ — 228 من 242</t>
        </is>
      </c>
    </row>
    <row r="44">
      <c r="A44" s="7" t="n">
        <v>43</v>
      </c>
      <c r="B44" s="7" t="inlineStr">
        <is>
          <t>supplier.evaluate</t>
        </is>
      </c>
      <c r="C44" s="7" t="inlineStr">
        <is>
          <t>suppliers.supplier.execute</t>
        </is>
      </c>
      <c r="D44" s="7" t="inlineStr">
        <is>
          <t>تقييمُ مورد</t>
        </is>
      </c>
      <c r="E44" s="7" t="inlineStr">
        <is>
          <t>إدارة الموردين</t>
        </is>
      </c>
      <c r="F44" s="7" t="inlineStr">
        <is>
          <t>سجل الموردين</t>
        </is>
      </c>
      <c r="G44" s="7" t="inlineStr">
        <is>
          <t>مديرُ الموردين</t>
        </is>
      </c>
      <c r="H44" s="7" t="inlineStr">
        <is>
          <t>supplier_ratings</t>
        </is>
      </c>
      <c r="I44" s="7" t="inlineStr">
        <is>
          <t>SupplierEvaluated</t>
        </is>
      </c>
      <c r="J44" s="7" t="inlineStr">
        <is>
          <t>المشتريات · التشغيل</t>
        </is>
      </c>
      <c r="K44" s="7" t="inlineStr">
        <is>
          <t>التقييمُ يؤثر في الترسية القادمة · والمتدنّي يُقيَّد أو يُعلَّق</t>
        </is>
      </c>
      <c r="L44" s="7" t="inlineStr">
        <is>
          <t>إعادةُ تقييمٍ بدورة</t>
        </is>
      </c>
      <c r="M44" s="7" t="inlineStr">
        <is>
          <t>✔</t>
        </is>
      </c>
      <c r="N44" s="7" t="inlineStr">
        <is>
          <t>✔</t>
        </is>
      </c>
      <c r="O44" s="7" t="inlineStr">
        <is>
          <t>✔</t>
        </is>
      </c>
      <c r="P44" s="7" t="inlineStr">
        <is>
          <t>✔</t>
        </is>
      </c>
      <c r="Q44" s="7" t="inlineStr">
        <is>
          <t>◐ معلَّقُ الربطِ معلَنٌ</t>
        </is>
      </c>
      <c r="R44" s="7" t="inlineStr">
        <is>
          <t>✔</t>
        </is>
      </c>
      <c r="S44" s="7" t="inlineStr">
        <is>
          <t>✔</t>
        </is>
      </c>
      <c r="T44" s="7" t="inlineStr">
        <is>
          <t>◐ يحتاج مقارنةً بالكود الحيّ</t>
        </is>
      </c>
      <c r="U44" s="7" t="inlineStr">
        <is>
          <t>لا</t>
        </is>
      </c>
      <c r="V44" s="7" t="inlineStr">
        <is>
          <t>معلَّقُ الربطِ — 228 من 242</t>
        </is>
      </c>
    </row>
    <row r="45">
      <c r="A45" s="7" t="n">
        <v>44</v>
      </c>
      <c r="B45" s="7" t="inlineStr">
        <is>
          <t>quota.allocate</t>
        </is>
      </c>
      <c r="C45" s="7" t="inlineStr">
        <is>
          <t>suppliers.quota.assign</t>
        </is>
      </c>
      <c r="D45" s="7" t="inlineStr">
        <is>
          <t>تخصيصُ حصةٍ لمورد</t>
        </is>
      </c>
      <c r="E45" s="7" t="inlineStr">
        <is>
          <t>إدارة الموردين</t>
        </is>
      </c>
      <c r="F45" s="7" t="inlineStr">
        <is>
          <t>حصص الموردين من العقود</t>
        </is>
      </c>
      <c r="G45" s="7" t="inlineStr">
        <is>
          <t>مديرُ الموردين</t>
        </is>
      </c>
      <c r="H45" s="7" t="inlineStr">
        <is>
          <t>supplier_quotas</t>
        </is>
      </c>
      <c r="I45" s="7" t="inlineStr">
        <is>
          <t>QuotaAllocated</t>
        </is>
      </c>
      <c r="J45" s="7" t="inlineStr">
        <is>
          <t>التشغيل · المبيعات · المالية</t>
        </is>
      </c>
      <c r="K45" s="7" t="inlineStr">
        <is>
          <t>الحارسُ يفحص Σ الحصص ≤ التزامُ العقد · والتخصيصُ الميدانيُّ يُقيَّد بها</t>
        </is>
      </c>
      <c r="L45" s="7" t="inlineStr">
        <is>
          <t>سحبُ حصةٍ بتاريخٍ وسبب</t>
        </is>
      </c>
      <c r="M45" s="7" t="inlineStr">
        <is>
          <t>✔</t>
        </is>
      </c>
      <c r="N45" s="7" t="inlineStr">
        <is>
          <t>✔</t>
        </is>
      </c>
      <c r="O45" s="7" t="inlineStr">
        <is>
          <t>✔</t>
        </is>
      </c>
      <c r="P45" s="7" t="inlineStr">
        <is>
          <t>✔</t>
        </is>
      </c>
      <c r="Q45" s="7" t="inlineStr">
        <is>
          <t>◐ معلَّقُ الربطِ معلَنٌ</t>
        </is>
      </c>
      <c r="R45" s="7" t="inlineStr">
        <is>
          <t>✔</t>
        </is>
      </c>
      <c r="S45" s="7" t="inlineStr">
        <is>
          <t>✔</t>
        </is>
      </c>
      <c r="T45" s="7" t="inlineStr">
        <is>
          <t>◐ يحتاج مقارنةً بالكود الحيّ</t>
        </is>
      </c>
      <c r="U45" s="7" t="inlineStr">
        <is>
          <t>لا</t>
        </is>
      </c>
      <c r="V45" s="7" t="inlineStr">
        <is>
          <t>معلَّقُ الربطِ — 228 من 242</t>
        </is>
      </c>
    </row>
    <row r="46">
      <c r="A46" s="7" t="n">
        <v>45</v>
      </c>
      <c r="B46" s="7" t="inlineStr">
        <is>
          <t>quota.consume</t>
        </is>
      </c>
      <c r="C46" s="7" t="inlineStr">
        <is>
          <t>suppliers.quota.execute</t>
        </is>
      </c>
      <c r="D46" s="7" t="inlineStr">
        <is>
          <t>استهلاكُ حصةٍ باعتماد وحدة</t>
        </is>
      </c>
      <c r="E46" s="7" t="inlineStr">
        <is>
          <t>إدارة الموردين</t>
        </is>
      </c>
      <c r="F46" s="7" t="inlineStr">
        <is>
          <t>حصص الموردين من العقود</t>
        </is>
      </c>
      <c r="G46" s="7" t="inlineStr">
        <is>
          <t>النظام</t>
        </is>
      </c>
      <c r="H46" s="7" t="inlineStr">
        <is>
          <t>quota_ledger</t>
        </is>
      </c>
      <c r="I46" s="7" t="inlineStr">
        <is>
          <t>QuotaConsumed</t>
        </is>
      </c>
      <c r="J46" s="7" t="inlineStr">
        <is>
          <t>الموردون · التشغيل</t>
        </is>
      </c>
      <c r="K46" s="7" t="inlineStr">
        <is>
          <t>الرصيدُ المتاحُ من الحصة ينقص · وبلوغُ السقف يمنع تخصيصًا جديدًا</t>
        </is>
      </c>
      <c r="L46" s="7" t="inlineStr">
        <is>
          <t>عكسٌ بتغيير حالة الوحدة</t>
        </is>
      </c>
      <c r="M46" s="7" t="inlineStr">
        <is>
          <t>✔</t>
        </is>
      </c>
      <c r="N46" s="7" t="inlineStr">
        <is>
          <t>✔</t>
        </is>
      </c>
      <c r="O46" s="7" t="inlineStr">
        <is>
          <t>✔</t>
        </is>
      </c>
      <c r="P46" s="7" t="inlineStr">
        <is>
          <t>✔</t>
        </is>
      </c>
      <c r="Q46" s="7" t="inlineStr">
        <is>
          <t>◐ معلَّقُ الربطِ معلَنٌ</t>
        </is>
      </c>
      <c r="R46" s="7" t="inlineStr">
        <is>
          <t>✔</t>
        </is>
      </c>
      <c r="S46" s="7" t="inlineStr">
        <is>
          <t>✔</t>
        </is>
      </c>
      <c r="T46" s="7" t="inlineStr">
        <is>
          <t>◐ يحتاج مقارنةً بالكود الحيّ</t>
        </is>
      </c>
      <c r="U46" s="7" t="inlineStr">
        <is>
          <t>لا</t>
        </is>
      </c>
      <c r="V46" s="7" t="inlineStr">
        <is>
          <t>معلَّقُ الربطِ — 228 من 242</t>
        </is>
      </c>
    </row>
    <row r="47">
      <c r="A47" s="7" t="n">
        <v>46</v>
      </c>
      <c r="B47" s="7" t="inlineStr">
        <is>
          <t>settle.approve</t>
        </is>
      </c>
      <c r="C47" s="7" t="inlineStr">
        <is>
          <t>suppliers.settlement.approve</t>
        </is>
      </c>
      <c r="D47" s="7" t="inlineStr">
        <is>
          <t>اعتمادُ تسوية المورد</t>
        </is>
      </c>
      <c r="E47" s="7" t="inlineStr">
        <is>
          <t>إدارة الموردين</t>
        </is>
      </c>
      <c r="F47" s="7" t="inlineStr">
        <is>
          <t>تسويات ومستحقات الموردين</t>
        </is>
      </c>
      <c r="G47" s="7" t="inlineStr">
        <is>
          <t>مديرُ الموردين</t>
        </is>
      </c>
      <c r="H47" s="7" t="inlineStr">
        <is>
          <t>settlements · payables</t>
        </is>
      </c>
      <c r="I47" s="7" t="inlineStr">
        <is>
          <t>SettlementApproved</t>
        </is>
      </c>
      <c r="J47" s="7" t="inlineStr">
        <is>
          <t>المالية</t>
        </is>
      </c>
      <c r="K47" s="7" t="inlineStr">
        <is>
          <t>الذمةُ الدائنةُ تُسجَّل · وطلبُ الدفع يُفتح · والكشفُ الشهريُّ يُحدَّث</t>
        </is>
      </c>
      <c r="L47" s="7" t="inlineStr">
        <is>
          <t>اعتراضٌ ببندٍ أو عكسٌ بحركة</t>
        </is>
      </c>
      <c r="M47" s="7" t="inlineStr">
        <is>
          <t>✔</t>
        </is>
      </c>
      <c r="N47" s="7" t="inlineStr">
        <is>
          <t>✔</t>
        </is>
      </c>
      <c r="O47" s="7" t="inlineStr">
        <is>
          <t>✔</t>
        </is>
      </c>
      <c r="P47" s="7" t="inlineStr">
        <is>
          <t>✔</t>
        </is>
      </c>
      <c r="Q47" s="7" t="inlineStr">
        <is>
          <t>◐ معلَّقُ الربطِ معلَنٌ</t>
        </is>
      </c>
      <c r="R47" s="7" t="inlineStr">
        <is>
          <t>✔</t>
        </is>
      </c>
      <c r="S47" s="7" t="inlineStr">
        <is>
          <t>✔</t>
        </is>
      </c>
      <c r="T47" s="7" t="inlineStr">
        <is>
          <t>◐ يحتاج مقارنةً بالكود الحيّ</t>
        </is>
      </c>
      <c r="U47" s="7" t="inlineStr">
        <is>
          <t>لا</t>
        </is>
      </c>
      <c r="V47" s="7" t="inlineStr">
        <is>
          <t>معلَّقُ الربطِ — 228 من 242</t>
        </is>
      </c>
    </row>
    <row r="48">
      <c r="A48" s="7" t="n">
        <v>47</v>
      </c>
      <c r="B48" s="7" t="inlineStr">
        <is>
          <t>op.assign</t>
        </is>
      </c>
      <c r="C48" s="7" t="inlineStr">
        <is>
          <t>workforce.op.assign</t>
        </is>
      </c>
      <c r="D48" s="7" t="inlineStr">
        <is>
          <t>تكليفُ مشغّلٍ على معدة</t>
        </is>
      </c>
      <c r="E48" s="7" t="inlineStr">
        <is>
          <t>القوى التشغيلية</t>
        </is>
      </c>
      <c r="F48" s="7" t="inlineStr">
        <is>
          <t>تكليف المشغّل على المعدة</t>
        </is>
      </c>
      <c r="G48" s="7" t="inlineStr">
        <is>
          <t>مديرُ القوى</t>
        </is>
      </c>
      <c r="H48" s="7" t="inlineStr">
        <is>
          <t>operator_assignments</t>
        </is>
      </c>
      <c r="I48" s="7" t="inlineStr">
        <is>
          <t>OperatorAssigned</t>
        </is>
      </c>
      <c r="J48" s="7" t="inlineStr">
        <is>
          <t>التشغيل · الموقع · الأسطول · الموارد</t>
        </is>
      </c>
      <c r="K48" s="7" t="inlineStr">
        <is>
          <t>الحارسُ يفحص التأهيلَ والرخصةَ · والتايم شيتُ يقبل هذا المشغّل على هذه المعدة · وسجلُّ القيادة يُحدَّث</t>
        </is>
      </c>
      <c r="L48" s="7" t="inlineStr">
        <is>
          <t>إنهاءُ تكليفٍ بتاريخ</t>
        </is>
      </c>
      <c r="M48" s="7" t="inlineStr">
        <is>
          <t>✔</t>
        </is>
      </c>
      <c r="N48" s="7" t="inlineStr">
        <is>
          <t>✔</t>
        </is>
      </c>
      <c r="O48" s="7" t="inlineStr">
        <is>
          <t>✔</t>
        </is>
      </c>
      <c r="P48" s="7" t="inlineStr">
        <is>
          <t>✔</t>
        </is>
      </c>
      <c r="Q48" s="7" t="inlineStr">
        <is>
          <t>◐ معلَّقُ الربطِ معلَنٌ</t>
        </is>
      </c>
      <c r="R48" s="7" t="inlineStr">
        <is>
          <t>✔</t>
        </is>
      </c>
      <c r="S48" s="7" t="inlineStr">
        <is>
          <t>✔</t>
        </is>
      </c>
      <c r="T48" s="7" t="inlineStr">
        <is>
          <t>◐ يحتاج مقارنةً بالكود الحيّ</t>
        </is>
      </c>
      <c r="U48" s="7" t="inlineStr">
        <is>
          <t>لا</t>
        </is>
      </c>
      <c r="V48" s="7" t="inlineStr">
        <is>
          <t>معلَّقُ الربطِ — 228 من 242</t>
        </is>
      </c>
    </row>
    <row r="49">
      <c r="A49" s="7" t="n">
        <v>48</v>
      </c>
      <c r="B49" s="7" t="inlineStr">
        <is>
          <t>asset.create</t>
        </is>
      </c>
      <c r="C49" s="7" t="inlineStr">
        <is>
          <t>fleet.asset.create</t>
        </is>
      </c>
      <c r="D49" s="7" t="inlineStr">
        <is>
          <t>إنشاءُ كرت معدة</t>
        </is>
      </c>
      <c r="E49" s="7" t="inlineStr">
        <is>
          <t>إدارة الأسطول</t>
        </is>
      </c>
      <c r="F49" s="7" t="inlineStr">
        <is>
          <t>سجل المعدات</t>
        </is>
      </c>
      <c r="G49" s="7" t="inlineStr">
        <is>
          <t>مسجّلُ الأصل</t>
        </is>
      </c>
      <c r="H49" s="7" t="inlineStr">
        <is>
          <t>equipments · asset_register</t>
        </is>
      </c>
      <c r="I49" s="7" t="inlineStr">
        <is>
          <t>AssetCreated</t>
        </is>
      </c>
      <c r="J49" s="7" t="inlineStr">
        <is>
          <t>الصيانة · التشغيل · المالية · التمويل</t>
        </is>
      </c>
      <c r="K49" s="7" t="inlineStr">
        <is>
          <t>كرتٌ بكودٍ دائم · وطلبُ تفتيشٍ أوليٍّ يُفتح · وأصلٌ يدخل السجلَ بلا إهلاكٍ حتى التفعيل</t>
        </is>
      </c>
      <c r="L49" s="7" t="inlineStr">
        <is>
          <t>استبعادٌ موثَّق</t>
        </is>
      </c>
      <c r="M49" s="7" t="inlineStr">
        <is>
          <t>✔</t>
        </is>
      </c>
      <c r="N49" s="7" t="inlineStr">
        <is>
          <t>✔</t>
        </is>
      </c>
      <c r="O49" s="7" t="inlineStr">
        <is>
          <t>✔</t>
        </is>
      </c>
      <c r="P49" s="7" t="inlineStr">
        <is>
          <t>✔</t>
        </is>
      </c>
      <c r="Q49" s="7" t="inlineStr">
        <is>
          <t>◐ معلَّقُ الربطِ معلَنٌ</t>
        </is>
      </c>
      <c r="R49" s="7" t="inlineStr">
        <is>
          <t>✔</t>
        </is>
      </c>
      <c r="S49" s="7" t="inlineStr">
        <is>
          <t>✔</t>
        </is>
      </c>
      <c r="T49" s="7" t="inlineStr">
        <is>
          <t>◐ يحتاج مقارنةً بالكود الحيّ</t>
        </is>
      </c>
      <c r="U49" s="7" t="inlineStr">
        <is>
          <t>لا</t>
        </is>
      </c>
      <c r="V49" s="7" t="inlineStr">
        <is>
          <t>معلَّقُ الربطِ — 228 من 242</t>
        </is>
      </c>
    </row>
    <row r="50">
      <c r="A50" s="7" t="n">
        <v>49</v>
      </c>
      <c r="B50" s="7" t="inlineStr">
        <is>
          <t>asset.dispose</t>
        </is>
      </c>
      <c r="C50" s="7" t="inlineStr">
        <is>
          <t>fleet.asset.execute</t>
        </is>
      </c>
      <c r="D50" s="7" t="inlineStr">
        <is>
          <t>إخراجُ معدةٍ من الخدمة</t>
        </is>
      </c>
      <c r="E50" s="7" t="inlineStr">
        <is>
          <t>إدارة الأسطول</t>
        </is>
      </c>
      <c r="F50" s="7" t="inlineStr">
        <is>
          <t>سجل المعدات</t>
        </is>
      </c>
      <c r="G50" s="7" t="inlineStr">
        <is>
          <t>المديرُ المالي</t>
        </is>
      </c>
      <c r="H50" s="7" t="inlineStr">
        <is>
          <t>asset_register · fin_events</t>
        </is>
      </c>
      <c r="I50" s="7" t="inlineStr">
        <is>
          <t>AssetDisposed</t>
        </is>
      </c>
      <c r="J50" s="7" t="inlineStr">
        <is>
          <t>المالية · التشغيل · الصيانة · التمويل</t>
        </is>
      </c>
      <c r="K50" s="7" t="inlineStr">
        <is>
          <t>الإهلاكُ يتوقف · والقيمةُ تُقفل · والتخصيصاتُ تُنهى · والحصصُ تُغلق</t>
        </is>
      </c>
      <c r="L50" s="7" t="inlineStr">
        <is>
          <t>عكسٌ بقرارٍ وقيدٍ مقابل</t>
        </is>
      </c>
      <c r="M50" s="7" t="inlineStr">
        <is>
          <t>✔</t>
        </is>
      </c>
      <c r="N50" s="7" t="inlineStr">
        <is>
          <t>✔</t>
        </is>
      </c>
      <c r="O50" s="7" t="inlineStr">
        <is>
          <t>✔</t>
        </is>
      </c>
      <c r="P50" s="7" t="inlineStr">
        <is>
          <t>✔</t>
        </is>
      </c>
      <c r="Q50" s="7" t="inlineStr">
        <is>
          <t>◐ معلَّقُ الربطِ معلَنٌ</t>
        </is>
      </c>
      <c r="R50" s="7" t="inlineStr">
        <is>
          <t>✔</t>
        </is>
      </c>
      <c r="S50" s="7" t="inlineStr">
        <is>
          <t>✔</t>
        </is>
      </c>
      <c r="T50" s="7" t="inlineStr">
        <is>
          <t>◐ يحتاج مقارنةً بالكود الحيّ</t>
        </is>
      </c>
      <c r="U50" s="7" t="inlineStr">
        <is>
          <t>لا</t>
        </is>
      </c>
      <c r="V50" s="7" t="inlineStr">
        <is>
          <t>معلَّقُ الربطِ — 228 من 242</t>
        </is>
      </c>
    </row>
    <row r="51">
      <c r="A51" s="7" t="n">
        <v>50</v>
      </c>
      <c r="B51" s="7" t="inlineStr">
        <is>
          <t>payroll.approve</t>
        </is>
      </c>
      <c r="C51" s="7" t="inlineStr">
        <is>
          <t>hr.payment.approve</t>
        </is>
      </c>
      <c r="D51" s="7" t="inlineStr">
        <is>
          <t>اعتمادُ المسيّر</t>
        </is>
      </c>
      <c r="E51" s="7" t="inlineStr">
        <is>
          <t>الموارد البشرية</t>
        </is>
      </c>
      <c r="F51" s="7" t="inlineStr">
        <is>
          <t>مسيّر الرواتب</t>
        </is>
      </c>
      <c r="G51" s="7" t="inlineStr">
        <is>
          <t>المديرُ المالي</t>
        </is>
      </c>
      <c r="H51" s="7" t="inlineStr">
        <is>
          <t>payroll · payables · fin_events</t>
        </is>
      </c>
      <c r="I51" s="7" t="inlineStr">
        <is>
          <t>PayrollApproved</t>
        </is>
      </c>
      <c r="J51" s="7" t="inlineStr">
        <is>
          <t>المالية · الموارد · القوى</t>
        </is>
      </c>
      <c r="K51" s="7" t="inlineStr">
        <is>
          <t>الاستحقاقُ يُقيَّد · وأمرُ الدفع يُفتح · والخصوماتُ تُرحَّل · والسلفُ تُستقطع</t>
        </is>
      </c>
      <c r="L51" s="7" t="inlineStr">
        <is>
          <t>عكسُ المسيّر بقيدٍ مقابل</t>
        </is>
      </c>
      <c r="M51" s="7" t="inlineStr">
        <is>
          <t>✔</t>
        </is>
      </c>
      <c r="N51" s="7" t="inlineStr">
        <is>
          <t>✔</t>
        </is>
      </c>
      <c r="O51" s="7" t="inlineStr">
        <is>
          <t>✔</t>
        </is>
      </c>
      <c r="P51" s="7" t="inlineStr">
        <is>
          <t>✔</t>
        </is>
      </c>
      <c r="Q51" s="7" t="inlineStr">
        <is>
          <t>◐ معلَّقُ الربطِ معلَنٌ</t>
        </is>
      </c>
      <c r="R51" s="7" t="inlineStr">
        <is>
          <t>✔</t>
        </is>
      </c>
      <c r="S51" s="7" t="inlineStr">
        <is>
          <t>✔</t>
        </is>
      </c>
      <c r="T51" s="7" t="inlineStr">
        <is>
          <t>◐ يحتاج مقارنةً بالكود الحيّ</t>
        </is>
      </c>
      <c r="U51" s="7" t="inlineStr">
        <is>
          <t>لا</t>
        </is>
      </c>
      <c r="V51" s="7" t="inlineStr">
        <is>
          <t>معلَّقُ الربطِ — 228 من 242</t>
        </is>
      </c>
    </row>
    <row r="52">
      <c r="A52" s="7" t="n">
        <v>51</v>
      </c>
      <c r="B52" s="7" t="inlineStr">
        <is>
          <t>fin.entitle</t>
        </is>
      </c>
      <c r="C52" s="7" t="inlineStr">
        <is>
          <t>finance.finance.compute</t>
        </is>
      </c>
      <c r="D52" s="7" t="inlineStr">
        <is>
          <t>توليدُ الاستحقاق</t>
        </is>
      </c>
      <c r="E52" s="7" t="inlineStr">
        <is>
          <t>المالية والخزينة</t>
        </is>
      </c>
      <c r="F52" s="7" t="inlineStr">
        <is>
          <t>توليد المستحق من العمل المعتمد</t>
        </is>
      </c>
      <c r="G52" s="7" t="inlineStr">
        <is>
          <t>المديرُ المالي</t>
        </is>
      </c>
      <c r="H52" s="7" t="inlineStr">
        <is>
          <t>fin_events · receivables · payables</t>
        </is>
      </c>
      <c r="I52" s="7" t="inlineStr">
        <is>
          <t>EntitlementGenerated</t>
        </is>
      </c>
      <c r="J52" s="7" t="inlineStr">
        <is>
          <t>المبيعات · الموردون · القوى · التمويل</t>
        </is>
      </c>
      <c r="K52" s="7" t="inlineStr">
        <is>
          <t>إيرادُ العميل وذمةُ المورد وأجرُ المشغّل تتولد من واقعةٍ واحدةٍ بأحكامٍ ثلاثةٍ مستقلة — ولا أثرَ قبل هذه اللحظة</t>
        </is>
      </c>
      <c r="L52" s="7" t="inlineStr">
        <is>
          <t>قيدٌ عاكسٌ بمرجعه</t>
        </is>
      </c>
      <c r="M52" s="7" t="inlineStr">
        <is>
          <t>✔</t>
        </is>
      </c>
      <c r="N52" s="7" t="inlineStr">
        <is>
          <t>✔</t>
        </is>
      </c>
      <c r="O52" s="7" t="inlineStr">
        <is>
          <t>✔</t>
        </is>
      </c>
      <c r="P52" s="7" t="inlineStr">
        <is>
          <t>✔</t>
        </is>
      </c>
      <c r="Q52" s="7" t="inlineStr">
        <is>
          <t>◐ معلَّقُ الربطِ معلَنٌ</t>
        </is>
      </c>
      <c r="R52" s="7" t="inlineStr">
        <is>
          <t>✔</t>
        </is>
      </c>
      <c r="S52" s="7" t="inlineStr">
        <is>
          <t>✔</t>
        </is>
      </c>
      <c r="T52" s="7" t="inlineStr">
        <is>
          <t>◐ يحتاج مقارنةً بالكود الحيّ</t>
        </is>
      </c>
      <c r="U52" s="7" t="inlineStr">
        <is>
          <t>لا</t>
        </is>
      </c>
      <c r="V52" s="7" t="inlineStr">
        <is>
          <t>معلَّقُ الربطِ — 228 من 242</t>
        </is>
      </c>
    </row>
    <row r="53">
      <c r="A53" s="7" t="n">
        <v>52</v>
      </c>
      <c r="B53" s="7" t="inlineStr">
        <is>
          <t>pay.request</t>
        </is>
      </c>
      <c r="C53" s="7" t="inlineStr">
        <is>
          <t>finance.payment.create</t>
        </is>
      </c>
      <c r="D53" s="7" t="inlineStr">
        <is>
          <t>إنشاءُ طلب دفع</t>
        </is>
      </c>
      <c r="E53" s="7" t="inlineStr">
        <is>
          <t>المالية والخزينة</t>
        </is>
      </c>
      <c r="F53" s="7" t="inlineStr">
        <is>
          <t>طلبات الدفع والسداد</t>
        </is>
      </c>
      <c r="G53" s="7" t="inlineStr">
        <is>
          <t>الإدارةُ الطالبة</t>
        </is>
      </c>
      <c r="H53" s="7" t="inlineStr">
        <is>
          <t>payment_requests · budget_check</t>
        </is>
      </c>
      <c r="I53" s="7" t="inlineStr">
        <is>
          <t>PaymentRequested</t>
        </is>
      </c>
      <c r="J53" s="7" t="inlineStr">
        <is>
          <t>المالية · الميزانية</t>
        </is>
      </c>
      <c r="K53" s="7" t="inlineStr">
        <is>
          <t>الحارسُ يفحص المتاحَ في الميزانية · والطلبُ يدخل سلّمَ الاعتماد بسقفه</t>
        </is>
      </c>
      <c r="L53" s="7" t="inlineStr">
        <is>
          <t>سحبٌ قبل الاعتماد</t>
        </is>
      </c>
      <c r="M53" s="7" t="inlineStr">
        <is>
          <t>✔</t>
        </is>
      </c>
      <c r="N53" s="7" t="inlineStr">
        <is>
          <t>✔</t>
        </is>
      </c>
      <c r="O53" s="7" t="inlineStr">
        <is>
          <t>✔</t>
        </is>
      </c>
      <c r="P53" s="7" t="inlineStr">
        <is>
          <t>✔</t>
        </is>
      </c>
      <c r="Q53" s="7" t="inlineStr">
        <is>
          <t>◐ معلَّقُ الربطِ معلَنٌ</t>
        </is>
      </c>
      <c r="R53" s="7" t="inlineStr">
        <is>
          <t>✔</t>
        </is>
      </c>
      <c r="S53" s="7" t="inlineStr">
        <is>
          <t>✔</t>
        </is>
      </c>
      <c r="T53" s="7" t="inlineStr">
        <is>
          <t>◐ يحتاج مقارنةً بالكود الحيّ</t>
        </is>
      </c>
      <c r="U53" s="7" t="inlineStr">
        <is>
          <t>لا</t>
        </is>
      </c>
      <c r="V53" s="7" t="inlineStr">
        <is>
          <t>معلَّقُ الربطِ — 228 من 242</t>
        </is>
      </c>
    </row>
    <row r="54">
      <c r="A54" s="7" t="n">
        <v>53</v>
      </c>
      <c r="B54" s="7" t="inlineStr">
        <is>
          <t>pay.execute</t>
        </is>
      </c>
      <c r="C54" s="7" t="inlineStr">
        <is>
          <t>finance.payment.execute</t>
        </is>
      </c>
      <c r="D54" s="7" t="inlineStr">
        <is>
          <t>تنفيذُ السداد</t>
        </is>
      </c>
      <c r="E54" s="7" t="inlineStr">
        <is>
          <t>المالية والخزينة</t>
        </is>
      </c>
      <c r="F54" s="7" t="inlineStr">
        <is>
          <t>طلبات الدفع والسداد</t>
        </is>
      </c>
      <c r="G54" s="7" t="inlineStr">
        <is>
          <t>أمينُ الخزينة</t>
        </is>
      </c>
      <c r="H54" s="7" t="inlineStr">
        <is>
          <t>payments · treasury</t>
        </is>
      </c>
      <c r="I54" s="7" t="inlineStr">
        <is>
          <t>PaymentExecuted</t>
        </is>
      </c>
      <c r="J54" s="7" t="inlineStr">
        <is>
          <t>الموردون · التمويل · الموارد · المشتريات</t>
        </is>
      </c>
      <c r="K54" s="7" t="inlineStr">
        <is>
          <t>الذمةُ تنخفض · والخزينةُ تنخفض · والكشفُ يُحدَّث · والمطابقةُ البنكيةُ تنتظر</t>
        </is>
      </c>
      <c r="L54" s="7" t="inlineStr">
        <is>
          <t>سندُ عكسٍ بمرجعه</t>
        </is>
      </c>
      <c r="M54" s="7" t="inlineStr">
        <is>
          <t>✔</t>
        </is>
      </c>
      <c r="N54" s="7" t="inlineStr">
        <is>
          <t>✔</t>
        </is>
      </c>
      <c r="O54" s="7" t="inlineStr">
        <is>
          <t>✔</t>
        </is>
      </c>
      <c r="P54" s="7" t="inlineStr">
        <is>
          <t>✔</t>
        </is>
      </c>
      <c r="Q54" s="7" t="inlineStr">
        <is>
          <t>◐ معلَّقُ الربطِ معلَنٌ</t>
        </is>
      </c>
      <c r="R54" s="7" t="inlineStr">
        <is>
          <t>✔</t>
        </is>
      </c>
      <c r="S54" s="7" t="inlineStr">
        <is>
          <t>✔</t>
        </is>
      </c>
      <c r="T54" s="7" t="inlineStr">
        <is>
          <t>◐ يحتاج مقارنةً بالكود الحيّ</t>
        </is>
      </c>
      <c r="U54" s="7" t="inlineStr">
        <is>
          <t>لا</t>
        </is>
      </c>
      <c r="V54" s="7" t="inlineStr">
        <is>
          <t>معلَّقُ الربطِ — 228 من 242</t>
        </is>
      </c>
    </row>
    <row r="55">
      <c r="A55" s="7" t="n">
        <v>54</v>
      </c>
      <c r="B55" s="7" t="inlineStr">
        <is>
          <t>fin.close</t>
        </is>
      </c>
      <c r="C55" s="7" t="inlineStr">
        <is>
          <t>finance.finance.close</t>
        </is>
      </c>
      <c r="D55" s="7" t="inlineStr">
        <is>
          <t>إقفالُ الفترة المحاسبية</t>
        </is>
      </c>
      <c r="E55" s="7" t="inlineStr">
        <is>
          <t>المالية والخزينة</t>
        </is>
      </c>
      <c r="F55" s="7" t="inlineStr">
        <is>
          <t>إقفال الفترة المحاسبية</t>
        </is>
      </c>
      <c r="G55" s="7" t="inlineStr">
        <is>
          <t>المديرُ المالي</t>
        </is>
      </c>
      <c r="H55" s="7" t="inlineStr">
        <is>
          <t>period_close · locks</t>
        </is>
      </c>
      <c r="I55" s="7" t="inlineStr">
        <is>
          <t>FinPeriodClosed</t>
        </is>
      </c>
      <c r="J55" s="7" t="inlineStr">
        <is>
          <t>كلُّ الإدارات</t>
        </is>
      </c>
      <c r="K55" s="7" t="inlineStr">
        <is>
          <t>لا كتابةَ في الفترة · والقيودُ تُجمَّد · والتقاريرُ تصير نهائية</t>
        </is>
      </c>
      <c r="L55" s="7" t="inlineStr">
        <is>
          <t>فتحٌ بقرار نائبُ الرئيس التنفيذي المختص وسببٍ مكتوب</t>
        </is>
      </c>
      <c r="M55" s="7" t="inlineStr">
        <is>
          <t>✔</t>
        </is>
      </c>
      <c r="N55" s="7" t="inlineStr">
        <is>
          <t>✔</t>
        </is>
      </c>
      <c r="O55" s="7" t="inlineStr">
        <is>
          <t>✔</t>
        </is>
      </c>
      <c r="P55" s="7" t="inlineStr">
        <is>
          <t>✔</t>
        </is>
      </c>
      <c r="Q55" s="7" t="inlineStr">
        <is>
          <t>◐ معلَّقُ الربطِ معلَنٌ</t>
        </is>
      </c>
      <c r="R55" s="7" t="inlineStr">
        <is>
          <t>✔</t>
        </is>
      </c>
      <c r="S55" s="7" t="inlineStr">
        <is>
          <t>✔</t>
        </is>
      </c>
      <c r="T55" s="7" t="inlineStr">
        <is>
          <t>◐ يحتاج مقارنةً بالكود الحيّ</t>
        </is>
      </c>
      <c r="U55" s="7" t="inlineStr">
        <is>
          <t>لا</t>
        </is>
      </c>
      <c r="V55" s="7" t="inlineStr">
        <is>
          <t>معلَّقُ الربطِ — 228 من 242</t>
        </is>
      </c>
    </row>
    <row r="56">
      <c r="A56" s="7" t="n">
        <v>55</v>
      </c>
      <c r="B56" s="7" t="inlineStr">
        <is>
          <t>budget.commit</t>
        </is>
      </c>
      <c r="C56" s="7" t="inlineStr">
        <is>
          <t>finance.budget.execute</t>
        </is>
      </c>
      <c r="D56" s="7" t="inlineStr">
        <is>
          <t>حجزُ التزامٍ على الميزانية</t>
        </is>
      </c>
      <c r="E56" s="7" t="inlineStr">
        <is>
          <t>المالية والخزينة</t>
        </is>
      </c>
      <c r="F56" s="7" t="inlineStr">
        <is>
          <t>الموازنة العامة</t>
        </is>
      </c>
      <c r="G56" s="7" t="inlineStr">
        <is>
          <t>النظام</t>
        </is>
      </c>
      <c r="H56" s="7" t="inlineStr">
        <is>
          <t>budget_commitments</t>
        </is>
      </c>
      <c r="I56" s="7" t="inlineStr">
        <is>
          <t>BudgetCommitted</t>
        </is>
      </c>
      <c r="J56" s="7" t="inlineStr">
        <is>
          <t>الإدارةُ المعنية · المالية</t>
        </is>
      </c>
      <c r="K56" s="7" t="inlineStr">
        <is>
          <t>المتاحُ ينخفض قبل الصرف · وتجاوزُ السقف يوقف الطلبَ حتى الاعتماد</t>
        </is>
      </c>
      <c r="L56" s="7" t="inlineStr">
        <is>
          <t>تحريرُ الالتزام عند الإلغاء</t>
        </is>
      </c>
      <c r="M56" s="7" t="inlineStr">
        <is>
          <t>✔</t>
        </is>
      </c>
      <c r="N56" s="7" t="inlineStr">
        <is>
          <t>✔</t>
        </is>
      </c>
      <c r="O56" s="7" t="inlineStr">
        <is>
          <t>✔</t>
        </is>
      </c>
      <c r="P56" s="7" t="inlineStr">
        <is>
          <t>✔</t>
        </is>
      </c>
      <c r="Q56" s="7" t="inlineStr">
        <is>
          <t>◐ معلَّقُ الربطِ معلَنٌ</t>
        </is>
      </c>
      <c r="R56" s="7" t="inlineStr">
        <is>
          <t>✔</t>
        </is>
      </c>
      <c r="S56" s="7" t="inlineStr">
        <is>
          <t>✔</t>
        </is>
      </c>
      <c r="T56" s="7" t="inlineStr">
        <is>
          <t>◐ يحتاج مقارنةً بالكود الحيّ</t>
        </is>
      </c>
      <c r="U56" s="7" t="inlineStr">
        <is>
          <t>لا</t>
        </is>
      </c>
      <c r="V56" s="7" t="inlineStr">
        <is>
          <t>معلَّقُ الربطِ — 228 من 242</t>
        </is>
      </c>
    </row>
    <row r="57">
      <c r="A57" s="7" t="n">
        <v>56</v>
      </c>
      <c r="B57" s="7" t="inlineStr">
        <is>
          <t>budget.approve</t>
        </is>
      </c>
      <c r="C57" s="7" t="inlineStr">
        <is>
          <t>finance.budget.approve</t>
        </is>
      </c>
      <c r="D57" s="7" t="inlineStr">
        <is>
          <t>اعتمادُ الموازنة</t>
        </is>
      </c>
      <c r="E57" s="7" t="inlineStr">
        <is>
          <t>المالية والخزينة</t>
        </is>
      </c>
      <c r="F57" s="7" t="inlineStr">
        <is>
          <t>الموازنة العامة</t>
        </is>
      </c>
      <c r="G57" s="7" t="inlineStr">
        <is>
          <t>المديرُ التنفيذي</t>
        </is>
      </c>
      <c r="H57" s="7" t="inlineStr">
        <is>
          <t>budgets</t>
        </is>
      </c>
      <c r="I57" s="7" t="inlineStr">
        <is>
          <t>BudgetApproved</t>
        </is>
      </c>
      <c r="J57" s="7" t="inlineStr">
        <is>
          <t>كلُّ الإدارات</t>
        </is>
      </c>
      <c r="K57" s="7" t="inlineStr">
        <is>
          <t>سقفُ كل إدارةٍ يُثبَّت · وطلباتُ الصرف تُفحص عليه · والتجاوزُ يُوقف حتى الاعتماد</t>
        </is>
      </c>
      <c r="L57" s="7" t="inlineStr">
        <is>
          <t>تعديلٌ بقرارٍ وبيانِ أثر</t>
        </is>
      </c>
      <c r="M57" s="7" t="inlineStr">
        <is>
          <t>✔</t>
        </is>
      </c>
      <c r="N57" s="7" t="inlineStr">
        <is>
          <t>✔</t>
        </is>
      </c>
      <c r="O57" s="7" t="inlineStr">
        <is>
          <t>✔</t>
        </is>
      </c>
      <c r="P57" s="7" t="inlineStr">
        <is>
          <t>✔</t>
        </is>
      </c>
      <c r="Q57" s="7" t="inlineStr">
        <is>
          <t>◐ معلَّقُ الربطِ معلَنٌ</t>
        </is>
      </c>
      <c r="R57" s="7" t="inlineStr">
        <is>
          <t>✔</t>
        </is>
      </c>
      <c r="S57" s="7" t="inlineStr">
        <is>
          <t>✔</t>
        </is>
      </c>
      <c r="T57" s="7" t="inlineStr">
        <is>
          <t>◐ يحتاج مقارنةً بالكود الحيّ</t>
        </is>
      </c>
      <c r="U57" s="7" t="inlineStr">
        <is>
          <t>لا</t>
        </is>
      </c>
      <c r="V57" s="7" t="inlineStr">
        <is>
          <t>معلَّقُ الربطِ — 228 من 242</t>
        </is>
      </c>
    </row>
    <row r="58">
      <c r="A58" s="7" t="n">
        <v>57</v>
      </c>
      <c r="B58" s="7" t="inlineStr">
        <is>
          <t>fin.operation</t>
        </is>
      </c>
      <c r="C58" s="7" t="inlineStr">
        <is>
          <t>capital.finance.execute</t>
        </is>
      </c>
      <c r="D58" s="7" t="inlineStr">
        <is>
          <t>تنفيذُ عملية تمويل</t>
        </is>
      </c>
      <c r="E58" s="7" t="inlineStr">
        <is>
          <t>التمويل والملكية</t>
        </is>
      </c>
      <c r="F58" s="7" t="inlineStr">
        <is>
          <t>عمليات التمويل</t>
        </is>
      </c>
      <c r="G58" s="7" t="inlineStr">
        <is>
          <t>إدارةُ التمويل</t>
        </is>
      </c>
      <c r="H58" s="7" t="inlineStr">
        <is>
          <t>financing_ops · assets · installments</t>
        </is>
      </c>
      <c r="I58" s="7" t="inlineStr">
        <is>
          <t>FinancingActivated</t>
        </is>
      </c>
      <c r="J58" s="7" t="inlineStr">
        <is>
          <t>المالية · الأسطول</t>
        </is>
      </c>
      <c r="K58" s="7" t="inlineStr">
        <is>
          <t>الأصلُ والالتزامُ يُقيَّدان بحسب النموذج · وجدولُ الأقساط يُولَّد · والتدفقُ يُحدَّث</t>
        </is>
      </c>
      <c r="L58" s="7" t="inlineStr">
        <is>
          <t>إقفالُ العملية بقرارٍ وقيدٍ مقابل</t>
        </is>
      </c>
      <c r="M58" s="7" t="inlineStr">
        <is>
          <t>✔</t>
        </is>
      </c>
      <c r="N58" s="7" t="inlineStr">
        <is>
          <t>✔</t>
        </is>
      </c>
      <c r="O58" s="7" t="inlineStr">
        <is>
          <t>✔</t>
        </is>
      </c>
      <c r="P58" s="7" t="inlineStr">
        <is>
          <t>✔</t>
        </is>
      </c>
      <c r="Q58" s="7" t="inlineStr">
        <is>
          <t>◐ معلَّقُ الربطِ معلَنٌ</t>
        </is>
      </c>
      <c r="R58" s="7" t="inlineStr">
        <is>
          <t>✔</t>
        </is>
      </c>
      <c r="S58" s="7" t="inlineStr">
        <is>
          <t>✔</t>
        </is>
      </c>
      <c r="T58" s="7" t="inlineStr">
        <is>
          <t>◐ يحتاج مقارنةً بالكود الحيّ</t>
        </is>
      </c>
      <c r="U58" s="7" t="inlineStr">
        <is>
          <t>لا</t>
        </is>
      </c>
      <c r="V58" s="7" t="inlineStr">
        <is>
          <t>معلَّقُ الربطِ — 228 من 242</t>
        </is>
      </c>
    </row>
    <row r="59">
      <c r="A59" s="7" t="n">
        <v>58</v>
      </c>
      <c r="B59" s="7" t="inlineStr">
        <is>
          <t>share.record</t>
        </is>
      </c>
      <c r="C59" s="7" t="inlineStr">
        <is>
          <t>capital.share.create</t>
        </is>
      </c>
      <c r="D59" s="7" t="inlineStr">
        <is>
          <t>تسجيلُ حصة ملكية</t>
        </is>
      </c>
      <c r="E59" s="7" t="inlineStr">
        <is>
          <t>التمويل والملكية</t>
        </is>
      </c>
      <c r="F59" s="7" t="inlineStr">
        <is>
          <t>حصص الملكية في الأصول</t>
        </is>
      </c>
      <c r="G59" s="7" t="inlineStr">
        <is>
          <t>الإدارةُ العامة</t>
        </is>
      </c>
      <c r="H59" s="7" t="inlineStr">
        <is>
          <t>ownership_shares · audit</t>
        </is>
      </c>
      <c r="I59" s="7" t="inlineStr">
        <is>
          <t>OwnershipChanged</t>
        </is>
      </c>
      <c r="J59" s="7" t="inlineStr">
        <is>
          <t>المالية · الأسطول</t>
        </is>
      </c>
      <c r="K59" s="7" t="inlineStr">
        <is>
          <t>الحارسُ يفحص Σ الحصص = 100٪ بالضبط · وحاملُ الإهلاك يتغير · ومستحقُّ العائد يتغير</t>
        </is>
      </c>
      <c r="L59" s="7" t="inlineStr">
        <is>
          <t>إنهاءُ حصةٍ بمستند بيعٍ وتاريخ</t>
        </is>
      </c>
      <c r="M59" s="7" t="inlineStr">
        <is>
          <t>✔</t>
        </is>
      </c>
      <c r="N59" s="7" t="inlineStr">
        <is>
          <t>✔</t>
        </is>
      </c>
      <c r="O59" s="7" t="inlineStr">
        <is>
          <t>✔</t>
        </is>
      </c>
      <c r="P59" s="7" t="inlineStr">
        <is>
          <t>✔</t>
        </is>
      </c>
      <c r="Q59" s="7" t="inlineStr">
        <is>
          <t>◐ معلَّقُ الربطِ معلَنٌ</t>
        </is>
      </c>
      <c r="R59" s="7" t="inlineStr">
        <is>
          <t>✔</t>
        </is>
      </c>
      <c r="S59" s="7" t="inlineStr">
        <is>
          <t>✔</t>
        </is>
      </c>
      <c r="T59" s="7" t="inlineStr">
        <is>
          <t>◐ يحتاج مقارنةً بالكود الحيّ</t>
        </is>
      </c>
      <c r="U59" s="7" t="inlineStr">
        <is>
          <t>لا</t>
        </is>
      </c>
      <c r="V59" s="7" t="inlineStr">
        <is>
          <t>معلَّقُ الربطِ — 228 من 242</t>
        </is>
      </c>
    </row>
    <row r="60">
      <c r="A60" s="7" t="n">
        <v>59</v>
      </c>
      <c r="B60" s="7" t="inlineStr">
        <is>
          <t>route.auto</t>
        </is>
      </c>
      <c r="C60" s="7" t="inlineStr">
        <is>
          <t>tickets.route.execute</t>
        </is>
      </c>
      <c r="D60" s="7" t="inlineStr">
        <is>
          <t>التوجيهُ الآلي</t>
        </is>
      </c>
      <c r="E60" s="7" t="inlineStr">
        <is>
          <t>مركز البلاغات</t>
        </is>
      </c>
      <c r="F60" s="7" t="inlineStr">
        <is>
          <t>تصنيف البلاغ وتوجيهه آليًّا</t>
        </is>
      </c>
      <c r="G60" s="7" t="inlineStr">
        <is>
          <t>النظام</t>
        </is>
      </c>
      <c r="H60" s="7" t="inlineStr">
        <is>
          <t>tickets.assigned · sla</t>
        </is>
      </c>
      <c r="I60" s="7" t="inlineStr">
        <is>
          <t>TicketRouted</t>
        </is>
      </c>
      <c r="J60" s="7" t="inlineStr">
        <is>
          <t>الإدارةُ المختصة</t>
        </is>
      </c>
      <c r="K60" s="7" t="inlineStr">
        <is>
          <t>التذكرةُ تصل صاحبَها بلا وسيط · والمهلةُ تبدأ · والمعدةُ في مقعدٍ تعاقديٍّ ترفع الأولويةَ لحرج</t>
        </is>
      </c>
      <c r="L60" s="7" t="inlineStr">
        <is>
          <t>تصحيحُ تصنيفٍ يعيد التوجيه</t>
        </is>
      </c>
      <c r="M60" s="7" t="inlineStr">
        <is>
          <t>✔</t>
        </is>
      </c>
      <c r="N60" s="7" t="inlineStr">
        <is>
          <t>✔</t>
        </is>
      </c>
      <c r="O60" s="7" t="inlineStr">
        <is>
          <t>✔</t>
        </is>
      </c>
      <c r="P60" s="7" t="inlineStr">
        <is>
          <t>✔</t>
        </is>
      </c>
      <c r="Q60" s="7" t="inlineStr">
        <is>
          <t>◐ معلَّقُ الربطِ معلَنٌ</t>
        </is>
      </c>
      <c r="R60" s="7" t="inlineStr">
        <is>
          <t>✔</t>
        </is>
      </c>
      <c r="S60" s="7" t="inlineStr">
        <is>
          <t>✔</t>
        </is>
      </c>
      <c r="T60" s="7" t="inlineStr">
        <is>
          <t>◐ يحتاج مقارنةً بالكود الحيّ</t>
        </is>
      </c>
      <c r="U60" s="7" t="inlineStr">
        <is>
          <t>لا</t>
        </is>
      </c>
      <c r="V60" s="7" t="inlineStr">
        <is>
          <t>معلَّقُ الربطِ — 228 من 242</t>
        </is>
      </c>
    </row>
    <row r="61">
      <c r="A61" s="7" t="n">
        <v>60</v>
      </c>
      <c r="B61" s="7" t="inlineStr">
        <is>
          <t>esc.auto</t>
        </is>
      </c>
      <c r="C61" s="7" t="inlineStr">
        <is>
          <t>tickets.escalation.execute</t>
        </is>
      </c>
      <c r="D61" s="7" t="inlineStr">
        <is>
          <t>التصعيدُ الآلي</t>
        </is>
      </c>
      <c r="E61" s="7" t="inlineStr">
        <is>
          <t>مركز البلاغات</t>
        </is>
      </c>
      <c r="F61" s="7" t="inlineStr">
        <is>
          <t>مهل البلاغات وتصعيدها</t>
        </is>
      </c>
      <c r="G61" s="7" t="inlineStr">
        <is>
          <t>النظام</t>
        </is>
      </c>
      <c r="H61" s="7" t="inlineStr">
        <is>
          <t>escalations · alerts</t>
        </is>
      </c>
      <c r="I61" s="7" t="inlineStr">
        <is>
          <t>TicketEscalated</t>
        </is>
      </c>
      <c r="J61" s="7" t="inlineStr">
        <is>
          <t>مديرُ الإدارة · مديرُ التشغيل · الإدارةُ العامة</t>
        </is>
      </c>
      <c r="K61" s="7" t="inlineStr">
        <is>
          <t>ينتقل للمستوى الأعلى بانتهاء المهلة · ويبقى مالكُه الأصليُّ مسؤولًا — فالتصعيدُ إضافةُ رقيبٍ لا نقلُ عبء</t>
        </is>
      </c>
      <c r="L61" s="7" t="inlineStr">
        <is>
          <t>رفعُ التصعيد بإنجازٍ مؤكَّد</t>
        </is>
      </c>
      <c r="M61" s="7" t="inlineStr">
        <is>
          <t>✔</t>
        </is>
      </c>
      <c r="N61" s="7" t="inlineStr">
        <is>
          <t>✔</t>
        </is>
      </c>
      <c r="O61" s="7" t="inlineStr">
        <is>
          <t>✔</t>
        </is>
      </c>
      <c r="P61" s="7" t="inlineStr">
        <is>
          <t>✔</t>
        </is>
      </c>
      <c r="Q61" s="7" t="inlineStr">
        <is>
          <t>◐ معلَّقُ الربطِ معلَنٌ</t>
        </is>
      </c>
      <c r="R61" s="7" t="inlineStr">
        <is>
          <t>✔</t>
        </is>
      </c>
      <c r="S61" s="7" t="inlineStr">
        <is>
          <t>✔</t>
        </is>
      </c>
      <c r="T61" s="7" t="inlineStr">
        <is>
          <t>◐ يحتاج مقارنةً بالكود الحيّ</t>
        </is>
      </c>
      <c r="U61" s="7" t="inlineStr">
        <is>
          <t>لا</t>
        </is>
      </c>
      <c r="V61" s="7" t="inlineStr">
        <is>
          <t>معلَّقُ الربطِ — 228 من 242</t>
        </is>
      </c>
    </row>
    <row r="62">
      <c r="A62" s="7" t="n">
        <v>61</v>
      </c>
      <c r="B62" s="7" t="inlineStr">
        <is>
          <t>deleg.grant</t>
        </is>
      </c>
      <c r="C62" s="7" t="inlineStr">
        <is>
          <t>governance.delegation.execute</t>
        </is>
      </c>
      <c r="D62" s="7" t="inlineStr">
        <is>
          <t>إصدارُ تفويضٍ بالتوقيع</t>
        </is>
      </c>
      <c r="E62" s="7" t="inlineStr">
        <is>
          <t>الحوكمة والالتزام</t>
        </is>
      </c>
      <c r="F62" s="7" t="inlineStr">
        <is>
          <t>التفويض بالتوقيع</t>
        </is>
      </c>
      <c r="G62" s="7" t="inlineStr">
        <is>
          <t>الحوكمة</t>
        </is>
      </c>
      <c r="H62" s="7" t="inlineStr">
        <is>
          <t>signature_delegations</t>
        </is>
      </c>
      <c r="I62" s="7" t="inlineStr">
        <is>
          <t>DelegationGranted</t>
        </is>
      </c>
      <c r="J62" s="7" t="inlineStr">
        <is>
          <t>سلّمُ الموافقات · كلُّ الإدارات</t>
        </is>
      </c>
      <c r="K62" s="7" t="inlineStr">
        <is>
          <t>المفوَّضُ يعتمد في سقفه ونطاقه ومدته · وينتهي آليًّا · وكلُّ اعتمادٍ يحمل مرجعَ تفويضه</t>
        </is>
      </c>
      <c r="L62" s="7" t="inlineStr">
        <is>
          <t>سحبٌ بقرارٍ فوريّ</t>
        </is>
      </c>
      <c r="M62" s="7" t="inlineStr">
        <is>
          <t>✔</t>
        </is>
      </c>
      <c r="N62" s="7" t="inlineStr">
        <is>
          <t>✔</t>
        </is>
      </c>
      <c r="O62" s="7" t="inlineStr">
        <is>
          <t>✔</t>
        </is>
      </c>
      <c r="P62" s="7" t="inlineStr">
        <is>
          <t>✔</t>
        </is>
      </c>
      <c r="Q62" s="7" t="inlineStr">
        <is>
          <t>◐ معلَّقُ الربطِ معلَنٌ</t>
        </is>
      </c>
      <c r="R62" s="7" t="inlineStr">
        <is>
          <t>✔</t>
        </is>
      </c>
      <c r="S62" s="7" t="inlineStr">
        <is>
          <t>✔</t>
        </is>
      </c>
      <c r="T62" s="7" t="inlineStr">
        <is>
          <t>◐ يحتاج مقارنةً بالكود الحيّ</t>
        </is>
      </c>
      <c r="U62" s="7" t="inlineStr">
        <is>
          <t>لا</t>
        </is>
      </c>
      <c r="V62" s="7" t="inlineStr">
        <is>
          <t>معلَّقُ الربطِ — 228 من 242</t>
        </is>
      </c>
    </row>
    <row r="63">
      <c r="A63" s="7" t="n">
        <v>62</v>
      </c>
      <c r="B63" s="7" t="inlineStr">
        <is>
          <t>user.create</t>
        </is>
      </c>
      <c r="C63" s="7" t="inlineStr">
        <is>
          <t>governance.user.create</t>
        </is>
      </c>
      <c r="D63" s="7" t="inlineStr">
        <is>
          <t>إنشاءُ حساب</t>
        </is>
      </c>
      <c r="E63" s="7" t="inlineStr">
        <is>
          <t>الحوكمة والالتزام</t>
        </is>
      </c>
      <c r="F63" s="7" t="inlineStr">
        <is>
          <t>حسابات المستخدمين</t>
        </is>
      </c>
      <c r="G63" s="7" t="inlineStr">
        <is>
          <t>مديرُ الصلاحيات</t>
        </is>
      </c>
      <c r="H63" s="7" t="inlineStr">
        <is>
          <t>users · person_relationships</t>
        </is>
      </c>
      <c r="I63" s="7" t="inlineStr">
        <is>
          <t>AccountCreated</t>
        </is>
      </c>
      <c r="J63" s="7" t="inlineStr">
        <is>
          <t>الحوكمة · الموارد</t>
        </is>
      </c>
      <c r="K63" s="7" t="inlineStr">
        <is>
          <t>حسابٌ واحدٌ للشخص بصفاته · والصلاحيةُ تُشتق من قالب دوره · ولا حسابَ ثانٍ لنفس الشخص</t>
        </is>
      </c>
      <c r="L63" s="7" t="inlineStr">
        <is>
          <t>تعطيلٌ لا حذف</t>
        </is>
      </c>
      <c r="M63" s="7" t="inlineStr">
        <is>
          <t>✔</t>
        </is>
      </c>
      <c r="N63" s="7" t="inlineStr">
        <is>
          <t>✔</t>
        </is>
      </c>
      <c r="O63" s="7" t="inlineStr">
        <is>
          <t>✔</t>
        </is>
      </c>
      <c r="P63" s="7" t="inlineStr">
        <is>
          <t>✔</t>
        </is>
      </c>
      <c r="Q63" s="7" t="inlineStr">
        <is>
          <t>◐ معلَّقُ الربطِ معلَنٌ</t>
        </is>
      </c>
      <c r="R63" s="7" t="inlineStr">
        <is>
          <t>✔</t>
        </is>
      </c>
      <c r="S63" s="7" t="inlineStr">
        <is>
          <t>✔</t>
        </is>
      </c>
      <c r="T63" s="7" t="inlineStr">
        <is>
          <t>◐ يحتاج مقارنةً بالكود الحيّ</t>
        </is>
      </c>
      <c r="U63" s="7" t="inlineStr">
        <is>
          <t>لا</t>
        </is>
      </c>
      <c r="V63" s="7" t="inlineStr">
        <is>
          <t>معلَّقُ الربطِ — 228 من 242</t>
        </is>
      </c>
    </row>
    <row r="64">
      <c r="A64" s="7" t="n">
        <v>63</v>
      </c>
      <c r="B64" s="7" t="inlineStr">
        <is>
          <t>role.template</t>
        </is>
      </c>
      <c r="C64" s="7" t="inlineStr">
        <is>
          <t>governance.role.update</t>
        </is>
      </c>
      <c r="D64" s="7" t="inlineStr">
        <is>
          <t>تعديلُ قالب صلاحيات</t>
        </is>
      </c>
      <c r="E64" s="7" t="inlineStr">
        <is>
          <t>الحوكمة والالتزام</t>
        </is>
      </c>
      <c r="F64" s="7" t="inlineStr">
        <is>
          <t>الأدوار وقوالب صلاحياتها</t>
        </is>
      </c>
      <c r="G64" s="7" t="inlineStr">
        <is>
          <t>مديرُ الصلاحيات</t>
        </is>
      </c>
      <c r="H64" s="7" t="inlineStr">
        <is>
          <t>role_templates · effective_perms</t>
        </is>
      </c>
      <c r="I64" s="7" t="inlineStr">
        <is>
          <t>RoleTemplateChanged</t>
        </is>
      </c>
      <c r="J64" s="7" t="inlineStr">
        <is>
          <t>كلُّ من يحمل الدور</t>
        </is>
      </c>
      <c r="K64" s="7" t="inlineStr">
        <is>
          <t>الصلاحياتُ المشتقةُ تُعاد حسابها · والقوائمُ تُعاد بناؤها · ولا يُمسّ استثناءٌ فرديٌّ نافذ</t>
        </is>
      </c>
      <c r="L64" s="7" t="inlineStr">
        <is>
          <t>رجوعٌ لنسخةٍ سابقةٍ بسجل</t>
        </is>
      </c>
      <c r="M64" s="7" t="inlineStr">
        <is>
          <t>✔</t>
        </is>
      </c>
      <c r="N64" s="7" t="inlineStr">
        <is>
          <t>✔</t>
        </is>
      </c>
      <c r="O64" s="7" t="inlineStr">
        <is>
          <t>✔</t>
        </is>
      </c>
      <c r="P64" s="7" t="inlineStr">
        <is>
          <t>✔</t>
        </is>
      </c>
      <c r="Q64" s="7" t="inlineStr">
        <is>
          <t>◐ معلَّقُ الربطِ معلَنٌ</t>
        </is>
      </c>
      <c r="R64" s="7" t="inlineStr">
        <is>
          <t>✔</t>
        </is>
      </c>
      <c r="S64" s="7" t="inlineStr">
        <is>
          <t>✔</t>
        </is>
      </c>
      <c r="T64" s="7" t="inlineStr">
        <is>
          <t>◐ يحتاج مقارنةً بالكود الحيّ</t>
        </is>
      </c>
      <c r="U64" s="7" t="inlineStr">
        <is>
          <t>لا</t>
        </is>
      </c>
      <c r="V64" s="7" t="inlineStr">
        <is>
          <t>معلَّقُ الربطِ — 228 من 242</t>
        </is>
      </c>
    </row>
    <row r="65">
      <c r="A65" s="7" t="n">
        <v>64</v>
      </c>
      <c r="B65" s="7" t="inlineStr">
        <is>
          <t>role.create</t>
        </is>
      </c>
      <c r="C65" s="7" t="inlineStr">
        <is>
          <t>governance.role.create</t>
        </is>
      </c>
      <c r="D65" s="7" t="inlineStr">
        <is>
          <t>إنشاءُ دورٍ جديد</t>
        </is>
      </c>
      <c r="E65" s="7" t="inlineStr">
        <is>
          <t>الحوكمة والالتزام</t>
        </is>
      </c>
      <c r="F65" s="7" t="inlineStr">
        <is>
          <t>الأدوار وقوالب صلاحياتها</t>
        </is>
      </c>
      <c r="G65" s="7" t="inlineStr">
        <is>
          <t>مديرُ الصلاحيات</t>
        </is>
      </c>
      <c r="H65" s="7" t="inlineStr">
        <is>
          <t>roles · role_templates</t>
        </is>
      </c>
      <c r="I65" s="7" t="inlineStr">
        <is>
          <t>RoleCreated</t>
        </is>
      </c>
      <c r="J65" s="7" t="inlineStr">
        <is>
          <t>الحوكمة</t>
        </is>
      </c>
      <c r="K65" s="7" t="inlineStr">
        <is>
          <t>الدورُ يرث قالبَ عائلته · والصلاحيةُ تُشتق من الطبقات السبع · ولا تُمنح فرديًّا إلا باستثناء</t>
        </is>
      </c>
      <c r="L65" s="7" t="inlineStr">
        <is>
          <t>تعطيلٌ بعد نقل حامليه</t>
        </is>
      </c>
      <c r="M65" s="7" t="inlineStr">
        <is>
          <t>✔</t>
        </is>
      </c>
      <c r="N65" s="7" t="inlineStr">
        <is>
          <t>✔</t>
        </is>
      </c>
      <c r="O65" s="7" t="inlineStr">
        <is>
          <t>✔</t>
        </is>
      </c>
      <c r="P65" s="7" t="inlineStr">
        <is>
          <t>✔</t>
        </is>
      </c>
      <c r="Q65" s="7" t="inlineStr">
        <is>
          <t>◐ معلَّقُ الربطِ معلَنٌ</t>
        </is>
      </c>
      <c r="R65" s="7" t="inlineStr">
        <is>
          <t>✔</t>
        </is>
      </c>
      <c r="S65" s="7" t="inlineStr">
        <is>
          <t>✔</t>
        </is>
      </c>
      <c r="T65" s="7" t="inlineStr">
        <is>
          <t>◐ يحتاج مقارنةً بالكود الحيّ</t>
        </is>
      </c>
      <c r="U65" s="7" t="inlineStr">
        <is>
          <t>لا</t>
        </is>
      </c>
      <c r="V65" s="7" t="inlineStr">
        <is>
          <t>معلَّقُ الربطِ — 228 من 242</t>
        </is>
      </c>
    </row>
    <row r="66">
      <c r="A66" s="7" t="n">
        <v>65</v>
      </c>
      <c r="B66" s="7" t="inlineStr">
        <is>
          <t>vis.publish</t>
        </is>
      </c>
      <c r="C66" s="7" t="inlineStr">
        <is>
          <t>governance.vis.execute_publish</t>
        </is>
      </c>
      <c r="D66" s="7" t="inlineStr">
        <is>
          <t>نشرُ تغيير ظهور</t>
        </is>
      </c>
      <c r="E66" s="7" t="inlineStr">
        <is>
          <t>الحوكمة والالتزام</t>
        </is>
      </c>
      <c r="F66" s="7" t="inlineStr">
        <is>
          <t>من يرى ماذا ومكوّنات البوابة</t>
        </is>
      </c>
      <c r="G66" s="7" t="inlineStr">
        <is>
          <t>مديرُ الصلاحيات</t>
        </is>
      </c>
      <c r="H66" s="7" t="inlineStr">
        <is>
          <t>visibility_keys · portal_elements</t>
        </is>
      </c>
      <c r="I66" s="7" t="inlineStr">
        <is>
          <t>VisibilityChanged</t>
        </is>
      </c>
      <c r="J66" s="7" t="inlineStr">
        <is>
          <t>كلُّ الإدارات</t>
        </is>
      </c>
      <c r="K66" s="7" t="inlineStr">
        <is>
          <t>قوائمُ الإدارات تُعاد بناؤها للأدوار المتأثرة · والمحجوبُ يختفي من الصفحة · والحارسُ يُحدَّث</t>
        </is>
      </c>
      <c r="L66" s="7" t="inlineStr">
        <is>
          <t>رجوعٌ للنسخة السابقة بسجل</t>
        </is>
      </c>
      <c r="M66" s="7" t="inlineStr">
        <is>
          <t>✔</t>
        </is>
      </c>
      <c r="N66" s="7" t="inlineStr">
        <is>
          <t>✔</t>
        </is>
      </c>
      <c r="O66" s="7" t="inlineStr">
        <is>
          <t>✔</t>
        </is>
      </c>
      <c r="P66" s="7" t="inlineStr">
        <is>
          <t>✔</t>
        </is>
      </c>
      <c r="Q66" s="7" t="inlineStr">
        <is>
          <t>◐ معلَّقُ الربطِ معلَنٌ</t>
        </is>
      </c>
      <c r="R66" s="7" t="inlineStr">
        <is>
          <t>✔</t>
        </is>
      </c>
      <c r="S66" s="7" t="inlineStr">
        <is>
          <t>✔</t>
        </is>
      </c>
      <c r="T66" s="7" t="inlineStr">
        <is>
          <t>◐ يحتاج مقارنةً بالكود الحيّ</t>
        </is>
      </c>
      <c r="U66" s="7" t="inlineStr">
        <is>
          <t>لا</t>
        </is>
      </c>
      <c r="V66" s="7" t="inlineStr">
        <is>
          <t>معلَّقُ الربطِ — 228 من 242</t>
        </is>
      </c>
    </row>
    <row r="67">
      <c r="A67" s="7" t="n">
        <v>66</v>
      </c>
      <c r="B67" s="7" t="inlineStr">
        <is>
          <t>vis.simulate</t>
        </is>
      </c>
      <c r="C67" s="7" t="inlineStr">
        <is>
          <t>governance.vis.execute_simulate</t>
        </is>
      </c>
      <c r="D67" s="7" t="inlineStr">
        <is>
          <t>محاكاةُ ظهورٍ لدور</t>
        </is>
      </c>
      <c r="E67" s="7" t="inlineStr">
        <is>
          <t>الحوكمة والالتزام</t>
        </is>
      </c>
      <c r="F67" s="7" t="inlineStr">
        <is>
          <t>من يرى ماذا ومكوّنات البوابة</t>
        </is>
      </c>
      <c r="G67" s="7" t="inlineStr">
        <is>
          <t>مديرُ الصلاحيات</t>
        </is>
      </c>
      <c r="H67" s="7" t="inlineStr">
        <is>
          <t>—</t>
        </is>
      </c>
      <c r="I67" s="7" t="inlineStr">
        <is>
          <t>—</t>
        </is>
      </c>
      <c r="J67" s="7" t="inlineStr">
        <is>
          <t>—</t>
        </is>
      </c>
      <c r="K67" s="7" t="inlineStr">
        <is>
          <t>يُعرض ما سيراه الدورُ قبل النشر — بلا أثرٍ على البيانات</t>
        </is>
      </c>
      <c r="L67" s="7" t="inlineStr">
        <is>
          <t>◆ بلا عكس</t>
        </is>
      </c>
      <c r="M67" s="7" t="inlineStr">
        <is>
          <t>✔</t>
        </is>
      </c>
      <c r="N67" s="7" t="inlineStr">
        <is>
          <t>✔</t>
        </is>
      </c>
      <c r="O67" s="7" t="inlineStr">
        <is>
          <t>✔</t>
        </is>
      </c>
      <c r="P67" s="7" t="inlineStr">
        <is>
          <t>✔</t>
        </is>
      </c>
      <c r="Q67" s="7" t="inlineStr">
        <is>
          <t>◐ معلَّقُ الربطِ معلَنٌ</t>
        </is>
      </c>
      <c r="R67" s="7" t="inlineStr">
        <is>
          <t>✔</t>
        </is>
      </c>
      <c r="S67" s="7" t="inlineStr">
        <is>
          <t>✔</t>
        </is>
      </c>
      <c r="T67" s="7" t="inlineStr">
        <is>
          <t>◐ يحتاج مقارنةً بالكود الحيّ</t>
        </is>
      </c>
      <c r="U67" s="7" t="inlineStr">
        <is>
          <t>لا</t>
        </is>
      </c>
      <c r="V67" s="7" t="inlineStr">
        <is>
          <t>معلَّقُ الربطِ — 228 من 242</t>
        </is>
      </c>
    </row>
    <row r="68">
      <c r="A68" s="7" t="n">
        <v>67</v>
      </c>
      <c r="B68" s="7" t="inlineStr">
        <is>
          <t>module.toggle</t>
        </is>
      </c>
      <c r="C68" s="7" t="inlineStr">
        <is>
          <t>governance.module.activate</t>
        </is>
      </c>
      <c r="D68" s="7" t="inlineStr">
        <is>
          <t>تفعيلُ صفحةٍ أو إخفاؤها</t>
        </is>
      </c>
      <c r="E68" s="7" t="inlineStr">
        <is>
          <t>الحوكمة والالتزام</t>
        </is>
      </c>
      <c r="F68" s="7" t="inlineStr">
        <is>
          <t>صفحات النظام والإدارات</t>
        </is>
      </c>
      <c r="G68" s="7" t="inlineStr">
        <is>
          <t>مديرُ الصلاحيات</t>
        </is>
      </c>
      <c r="H68" s="7" t="inlineStr">
        <is>
          <t>modules · menu_cache</t>
        </is>
      </c>
      <c r="I68" s="7" t="inlineStr">
        <is>
          <t>ModuleToggled</t>
        </is>
      </c>
      <c r="J68" s="7" t="inlineStr">
        <is>
          <t>كلُّ الإدارات</t>
        </is>
      </c>
      <c r="K68" s="7" t="inlineStr">
        <is>
          <t>الصفحةُ تظهر أو تختفي من كل القوائم · وتحويلُ المسار يبقى بعدّادٍ لمن يطرق القديم</t>
        </is>
      </c>
      <c r="L68" s="7" t="inlineStr">
        <is>
          <t>إعادةُ التفعيل</t>
        </is>
      </c>
      <c r="M68" s="7" t="inlineStr">
        <is>
          <t>✔</t>
        </is>
      </c>
      <c r="N68" s="7" t="inlineStr">
        <is>
          <t>✔</t>
        </is>
      </c>
      <c r="O68" s="7" t="inlineStr">
        <is>
          <t>✔</t>
        </is>
      </c>
      <c r="P68" s="7" t="inlineStr">
        <is>
          <t>✔</t>
        </is>
      </c>
      <c r="Q68" s="7" t="inlineStr">
        <is>
          <t>◐ معلَّقُ الربطِ معلَنٌ</t>
        </is>
      </c>
      <c r="R68" s="7" t="inlineStr">
        <is>
          <t>✔</t>
        </is>
      </c>
      <c r="S68" s="7" t="inlineStr">
        <is>
          <t>✔</t>
        </is>
      </c>
      <c r="T68" s="7" t="inlineStr">
        <is>
          <t>◐ يحتاج مقارنةً بالكود الحيّ</t>
        </is>
      </c>
      <c r="U68" s="7" t="inlineStr">
        <is>
          <t>لا</t>
        </is>
      </c>
      <c r="V68" s="7" t="inlineStr">
        <is>
          <t>معلَّقُ الربطِ — 228 من 242</t>
        </is>
      </c>
    </row>
    <row r="69">
      <c r="A69" s="7" t="n">
        <v>68</v>
      </c>
      <c r="B69" s="7" t="inlineStr">
        <is>
          <t>exception.grant</t>
        </is>
      </c>
      <c r="C69" s="7" t="inlineStr">
        <is>
          <t>governance.exception.grant</t>
        </is>
      </c>
      <c r="D69" s="7" t="inlineStr">
        <is>
          <t>منحُ استثناء</t>
        </is>
      </c>
      <c r="E69" s="7" t="inlineStr">
        <is>
          <t>الحوكمة والالتزام</t>
        </is>
      </c>
      <c r="F69" s="7" t="inlineStr">
        <is>
          <t>طلبات الاستثناء</t>
        </is>
      </c>
      <c r="G69" s="7" t="inlineStr">
        <is>
          <t>سلّمُ الموافقات</t>
        </is>
      </c>
      <c r="H69" s="7" t="inlineStr">
        <is>
          <t>exceptions · guard_state</t>
        </is>
      </c>
      <c r="I69" s="7" t="inlineStr">
        <is>
          <t>ExceptionGranted</t>
        </is>
      </c>
      <c r="J69" s="7" t="inlineStr">
        <is>
          <t>الإدارةُ الطالبة · الحوكمة</t>
        </is>
      </c>
      <c r="K69" s="7" t="inlineStr">
        <is>
          <t>الحارسُ يسمح لهذا النطاق وهذه المدة وحدهما · وكلُّ استعمالٍ يُسجَّل · وينتهي آليًّا</t>
        </is>
      </c>
      <c r="L69" s="7" t="inlineStr">
        <is>
          <t>إلغاءٌ مبكرٌ بقرار</t>
        </is>
      </c>
      <c r="M69" s="7" t="inlineStr">
        <is>
          <t>✔</t>
        </is>
      </c>
      <c r="N69" s="7" t="inlineStr">
        <is>
          <t>✔</t>
        </is>
      </c>
      <c r="O69" s="7" t="inlineStr">
        <is>
          <t>✔</t>
        </is>
      </c>
      <c r="P69" s="7" t="inlineStr">
        <is>
          <t>✔</t>
        </is>
      </c>
      <c r="Q69" s="7" t="inlineStr">
        <is>
          <t>◐ معلَّقُ الربطِ معلَنٌ</t>
        </is>
      </c>
      <c r="R69" s="7" t="inlineStr">
        <is>
          <t>✔</t>
        </is>
      </c>
      <c r="S69" s="7" t="inlineStr">
        <is>
          <t>✔</t>
        </is>
      </c>
      <c r="T69" s="7" t="inlineStr">
        <is>
          <t>◐ يحتاج مقارنةً بالكود الحيّ</t>
        </is>
      </c>
      <c r="U69" s="7" t="inlineStr">
        <is>
          <t>لا</t>
        </is>
      </c>
      <c r="V69" s="7" t="inlineStr">
        <is>
          <t>معلَّقُ الربطِ — 228 من 242</t>
        </is>
      </c>
    </row>
    <row r="70">
      <c r="A70" s="7" t="n">
        <v>69</v>
      </c>
      <c r="B70" s="7" t="inlineStr">
        <is>
          <t>audit.read</t>
        </is>
      </c>
      <c r="C70" s="7" t="inlineStr">
        <is>
          <t>governance.audit.create</t>
        </is>
      </c>
      <c r="D70" s="7" t="inlineStr">
        <is>
          <t>تسجيلُ اطّلاعٍ على حقلٍ حساس</t>
        </is>
      </c>
      <c r="E70" s="7" t="inlineStr">
        <is>
          <t>الحوكمة والالتزام</t>
        </is>
      </c>
      <c r="F70" s="7" t="inlineStr">
        <is>
          <t>سجل التدقيق والاطّلاع</t>
        </is>
      </c>
      <c r="G70" s="7" t="inlineStr">
        <is>
          <t>النظام</t>
        </is>
      </c>
      <c r="H70" s="7" t="inlineStr">
        <is>
          <t>access_log</t>
        </is>
      </c>
      <c r="I70" s="7" t="inlineStr">
        <is>
          <t>SensitiveAccessed</t>
        </is>
      </c>
      <c r="J70" s="7" t="inlineStr">
        <is>
          <t>الحوكمة</t>
        </is>
      </c>
      <c r="K70" s="7" t="inlineStr">
        <is>
          <t>كلُّ قراءةٍ لبياناتِ ملكيةٍ أو راتبٍ أو حسابٍ بنكيٍّ تُسجَّل بالمستخدم والوقت والسجل</t>
        </is>
      </c>
      <c r="L70" s="7" t="inlineStr">
        <is>
          <t>لا عكسَ — السجلُّ لا يُعدَّل</t>
        </is>
      </c>
      <c r="M70" s="7" t="inlineStr">
        <is>
          <t>✔</t>
        </is>
      </c>
      <c r="N70" s="7" t="inlineStr">
        <is>
          <t>✔</t>
        </is>
      </c>
      <c r="O70" s="7" t="inlineStr">
        <is>
          <t>✔</t>
        </is>
      </c>
      <c r="P70" s="7" t="inlineStr">
        <is>
          <t>✔</t>
        </is>
      </c>
      <c r="Q70" s="7" t="inlineStr">
        <is>
          <t>◐ معلَّقُ الربطِ معلَنٌ</t>
        </is>
      </c>
      <c r="R70" s="7" t="inlineStr">
        <is>
          <t>✔</t>
        </is>
      </c>
      <c r="S70" s="7" t="inlineStr">
        <is>
          <t>✔</t>
        </is>
      </c>
      <c r="T70" s="7" t="inlineStr">
        <is>
          <t>◐ يحتاج مقارنةً بالكود الحيّ</t>
        </is>
      </c>
      <c r="U70" s="7" t="inlineStr">
        <is>
          <t>لا</t>
        </is>
      </c>
      <c r="V70" s="7" t="inlineStr">
        <is>
          <t>معلَّقُ الربطِ — 228 من 242</t>
        </is>
      </c>
    </row>
    <row r="71">
      <c r="A71" s="7" t="n">
        <v>70</v>
      </c>
      <c r="B71" s="7" t="inlineStr">
        <is>
          <t>audit.export</t>
        </is>
      </c>
      <c r="C71" s="7" t="inlineStr">
        <is>
          <t>governance.audit.export</t>
        </is>
      </c>
      <c r="D71" s="7" t="inlineStr">
        <is>
          <t>تصديرُ سجل تدقيق</t>
        </is>
      </c>
      <c r="E71" s="7" t="inlineStr">
        <is>
          <t>الحوكمة والالتزام</t>
        </is>
      </c>
      <c r="F71" s="7" t="inlineStr">
        <is>
          <t>سجل التدقيق والاطّلاع</t>
        </is>
      </c>
      <c r="G71" s="7" t="inlineStr">
        <is>
          <t>الحوكمة</t>
        </is>
      </c>
      <c r="H71" s="7" t="inlineStr">
        <is>
          <t>export_log</t>
        </is>
      </c>
      <c r="I71" s="7" t="inlineStr">
        <is>
          <t>AuditExported</t>
        </is>
      </c>
      <c r="J71" s="7" t="inlineStr">
        <is>
          <t>الحوكمة</t>
        </is>
      </c>
      <c r="K71" s="7" t="inlineStr">
        <is>
          <t>التصديرُ نفسُه يُسجَّل — فسجلُّ التدقيق يدقّق من يقرؤه</t>
        </is>
      </c>
      <c r="L71" s="7" t="inlineStr">
        <is>
          <t>◆ بلا عكس</t>
        </is>
      </c>
      <c r="M71" s="7" t="inlineStr">
        <is>
          <t>✔</t>
        </is>
      </c>
      <c r="N71" s="7" t="inlineStr">
        <is>
          <t>✔</t>
        </is>
      </c>
      <c r="O71" s="7" t="inlineStr">
        <is>
          <t>✔</t>
        </is>
      </c>
      <c r="P71" s="7" t="inlineStr">
        <is>
          <t>✔</t>
        </is>
      </c>
      <c r="Q71" s="7" t="inlineStr">
        <is>
          <t>◐ معلَّقُ الربطِ معلَنٌ</t>
        </is>
      </c>
      <c r="R71" s="7" t="inlineStr">
        <is>
          <t>✔ قارئٌ — لا أثرَ يُعكس</t>
        </is>
      </c>
      <c r="S71" s="7" t="inlineStr">
        <is>
          <t>✔</t>
        </is>
      </c>
      <c r="T71" s="7" t="inlineStr">
        <is>
          <t>◐ يحتاج مقارنةً بالكود الحيّ</t>
        </is>
      </c>
      <c r="U71" s="7" t="inlineStr">
        <is>
          <t>لا</t>
        </is>
      </c>
      <c r="V71" s="7" t="inlineStr">
        <is>
          <t>معلَّقُ الربطِ — 228 من 242</t>
        </is>
      </c>
    </row>
    <row r="72">
      <c r="A72" s="7" t="n">
        <v>71</v>
      </c>
      <c r="B72" s="7" t="inlineStr">
        <is>
          <t>room.intervene</t>
        </is>
      </c>
      <c r="C72" s="7" t="inlineStr">
        <is>
          <t>ops.room.execute_intervene</t>
        </is>
      </c>
      <c r="D72" s="7" t="inlineStr">
        <is>
          <t>التدخّل في موقعٍ متعثّر</t>
        </is>
      </c>
      <c r="E72" s="7" t="inlineStr">
        <is>
          <t>إدارة التشغيل</t>
        </is>
      </c>
      <c r="F72" s="7" t="inlineStr">
        <is>
          <t>غرفة عمليات المواقع</t>
        </is>
      </c>
      <c r="G72" s="7" t="inlineStr">
        <is>
          <t>مديرُ التشغيل</t>
        </is>
      </c>
      <c r="H72" s="7" t="inlineStr">
        <is>
          <t>interventions · alerts</t>
        </is>
      </c>
      <c r="I72" s="7" t="inlineStr">
        <is>
          <t>SiteIntervention</t>
        </is>
      </c>
      <c r="J72" s="7" t="inlineStr">
        <is>
          <t>الموقع · القوى · الصيانة</t>
        </is>
      </c>
      <c r="K72" s="7" t="inlineStr">
        <is>
          <t>الموقعُ يُخطَر بالتدخّل · وطلبُ إحلالٍ أو بديلٍ يُفتح · ويُسجَّل التدخّلُ في أداء الموقع</t>
        </is>
      </c>
      <c r="L72" s="7" t="inlineStr">
        <is>
          <t>إغلاقُ التدخّل بحلٍّ مؤكَّد</t>
        </is>
      </c>
      <c r="M72" s="7" t="inlineStr">
        <is>
          <t>✔</t>
        </is>
      </c>
      <c r="N72" s="7" t="inlineStr">
        <is>
          <t>✔</t>
        </is>
      </c>
      <c r="O72" s="7" t="inlineStr">
        <is>
          <t>✔</t>
        </is>
      </c>
      <c r="P72" s="7" t="inlineStr">
        <is>
          <t>✔</t>
        </is>
      </c>
      <c r="Q72" s="7" t="inlineStr">
        <is>
          <t>◐ معلَّقُ الربطِ معلَنٌ</t>
        </is>
      </c>
      <c r="R72" s="7" t="inlineStr">
        <is>
          <t>✔</t>
        </is>
      </c>
      <c r="S72" s="7" t="inlineStr">
        <is>
          <t>✔</t>
        </is>
      </c>
      <c r="T72" s="7" t="inlineStr">
        <is>
          <t>◐ يحتاج مقارنةً بالكود الحيّ</t>
        </is>
      </c>
      <c r="U72" s="7" t="inlineStr">
        <is>
          <t>لا</t>
        </is>
      </c>
      <c r="V72" s="7" t="inlineStr">
        <is>
          <t>معلَّقُ الربطِ — 228 من 242</t>
        </is>
      </c>
    </row>
    <row r="73">
      <c r="A73" s="7" t="n">
        <v>72</v>
      </c>
      <c r="B73" s="7" t="inlineStr">
        <is>
          <t>room.filter</t>
        </is>
      </c>
      <c r="C73" s="7" t="inlineStr">
        <is>
          <t>ops.room.execute_filter</t>
        </is>
      </c>
      <c r="D73" s="7" t="inlineStr">
        <is>
          <t>تصفيةُ المواقع بحالتها</t>
        </is>
      </c>
      <c r="E73" s="7" t="inlineStr">
        <is>
          <t>إدارة التشغيل</t>
        </is>
      </c>
      <c r="F73" s="7" t="inlineStr">
        <is>
          <t>غرفة عمليات المواقع</t>
        </is>
      </c>
      <c r="G73" s="7" t="inlineStr">
        <is>
          <t>المستخدم</t>
        </is>
      </c>
      <c r="H73" s="7" t="inlineStr">
        <is>
          <t>—</t>
        </is>
      </c>
      <c r="I73" s="7" t="inlineStr">
        <is>
          <t>—</t>
        </is>
      </c>
      <c r="J73" s="7" t="inlineStr">
        <is>
          <t>—</t>
        </is>
      </c>
      <c r="K73" s="7" t="inlineStr">
        <is>
          <t>عرضٌ مصفًّى بالحالة أو المشروع أو نوع المعدة — بلا أثرٍ على البيانات</t>
        </is>
      </c>
      <c r="L73" s="7" t="inlineStr">
        <is>
          <t>◆ بلا عكس</t>
        </is>
      </c>
      <c r="M73" s="7" t="inlineStr">
        <is>
          <t>✔</t>
        </is>
      </c>
      <c r="N73" s="7" t="inlineStr">
        <is>
          <t>✔</t>
        </is>
      </c>
      <c r="O73" s="7" t="inlineStr">
        <is>
          <t>✔</t>
        </is>
      </c>
      <c r="P73" s="7" t="inlineStr">
        <is>
          <t>✔</t>
        </is>
      </c>
      <c r="Q73" s="7" t="inlineStr">
        <is>
          <t>◐ معلَّقُ الربطِ معلَنٌ</t>
        </is>
      </c>
      <c r="R73" s="7" t="inlineStr">
        <is>
          <t>✔</t>
        </is>
      </c>
      <c r="S73" s="7" t="inlineStr">
        <is>
          <t>✔</t>
        </is>
      </c>
      <c r="T73" s="7" t="inlineStr">
        <is>
          <t>◐ يحتاج مقارنةً بالكود الحيّ</t>
        </is>
      </c>
      <c r="U73" s="7" t="inlineStr">
        <is>
          <t>لا</t>
        </is>
      </c>
      <c r="V73" s="7" t="inlineStr">
        <is>
          <t>معلَّقُ الربطِ — 228 من 242</t>
        </is>
      </c>
    </row>
    <row r="74">
      <c r="A74" s="7" t="n">
        <v>73</v>
      </c>
      <c r="B74" s="7" t="inlineStr">
        <is>
          <t>shift.open</t>
        </is>
      </c>
      <c r="C74" s="7" t="inlineStr">
        <is>
          <t>site.shift.create</t>
        </is>
      </c>
      <c r="D74" s="7" t="inlineStr">
        <is>
          <t>فتحُ الوردية</t>
        </is>
      </c>
      <c r="E74" s="7" t="inlineStr">
        <is>
          <t>إدارة الموقع</t>
        </is>
      </c>
      <c r="F74" s="7" t="inlineStr">
        <is>
          <t>سجل الوردية</t>
        </is>
      </c>
      <c r="G74" s="7" t="inlineStr">
        <is>
          <t>مشرفُ الوردية</t>
        </is>
      </c>
      <c r="H74" s="7" t="inlineStr">
        <is>
          <t>shift_log · attendance</t>
        </is>
      </c>
      <c r="I74" s="7" t="inlineStr">
        <is>
          <t>ShiftOpened</t>
        </is>
      </c>
      <c r="J74" s="7" t="inlineStr">
        <is>
          <t>القوى · الموقع · التايم شيت</t>
        </is>
      </c>
      <c r="K74" s="7" t="inlineStr">
        <is>
          <t>الورديةُ تصير نافذةً · والتايم شيتُ يقبل الإدخالَ عليها · وحضورُ المشغّلين يُثبَّت</t>
        </is>
      </c>
      <c r="L74" s="7" t="inlineStr">
        <is>
          <t>إلغاءُ فتحٍ قبل أول إدخال</t>
        </is>
      </c>
      <c r="M74" s="7" t="inlineStr">
        <is>
          <t>✔</t>
        </is>
      </c>
      <c r="N74" s="7" t="inlineStr">
        <is>
          <t>✔</t>
        </is>
      </c>
      <c r="O74" s="7" t="inlineStr">
        <is>
          <t>✔</t>
        </is>
      </c>
      <c r="P74" s="7" t="inlineStr">
        <is>
          <t>✔</t>
        </is>
      </c>
      <c r="Q74" s="7" t="inlineStr">
        <is>
          <t>◐ معلَّقُ الربطِ معلَنٌ</t>
        </is>
      </c>
      <c r="R74" s="7" t="inlineStr">
        <is>
          <t>✔</t>
        </is>
      </c>
      <c r="S74" s="7" t="inlineStr">
        <is>
          <t>✔</t>
        </is>
      </c>
      <c r="T74" s="7" t="inlineStr">
        <is>
          <t>◐ يحتاج مقارنةً بالكود الحيّ</t>
        </is>
      </c>
      <c r="U74" s="7" t="inlineStr">
        <is>
          <t>لا</t>
        </is>
      </c>
      <c r="V74" s="7" t="inlineStr">
        <is>
          <t>معلَّقُ الربطِ — 228 من 242</t>
        </is>
      </c>
    </row>
    <row r="75">
      <c r="A75" s="7" t="n">
        <v>74</v>
      </c>
      <c r="B75" s="7" t="inlineStr">
        <is>
          <t>shift.close</t>
        </is>
      </c>
      <c r="C75" s="7" t="inlineStr">
        <is>
          <t>site.shift.close</t>
        </is>
      </c>
      <c r="D75" s="7" t="inlineStr">
        <is>
          <t>إقفالُ الوردية ومحضرُ التسليم</t>
        </is>
      </c>
      <c r="E75" s="7" t="inlineStr">
        <is>
          <t>إدارة الموقع</t>
        </is>
      </c>
      <c r="F75" s="7" t="inlineStr">
        <is>
          <t>سجل الوردية</t>
        </is>
      </c>
      <c r="G75" s="7" t="inlineStr">
        <is>
          <t>مشرفُ الوردية</t>
        </is>
      </c>
      <c r="H75" s="7" t="inlineStr">
        <is>
          <t>shift_log.closed · handover</t>
        </is>
      </c>
      <c r="I75" s="7" t="inlineStr">
        <is>
          <t>ShiftClosed</t>
        </is>
      </c>
      <c r="J75" s="7" t="inlineStr">
        <is>
          <t>الموقع · القوى · الأسطول</t>
        </is>
      </c>
      <c r="K75" s="7" t="inlineStr">
        <is>
          <t>لا إدخالَ على الوردية بعده · ومحضرُ التسليم يُوثَّق · وقراءةُ العدّاد تُثبَّت</t>
        </is>
      </c>
      <c r="L75" s="7" t="inlineStr">
        <is>
          <t>فتحٌ بطلبٍ ومعتمِد</t>
        </is>
      </c>
      <c r="M75" s="7" t="inlineStr">
        <is>
          <t>✔</t>
        </is>
      </c>
      <c r="N75" s="7" t="inlineStr">
        <is>
          <t>✔</t>
        </is>
      </c>
      <c r="O75" s="7" t="inlineStr">
        <is>
          <t>✔</t>
        </is>
      </c>
      <c r="P75" s="7" t="inlineStr">
        <is>
          <t>✔</t>
        </is>
      </c>
      <c r="Q75" s="7" t="inlineStr">
        <is>
          <t>◐ معلَّقُ الربطِ معلَنٌ</t>
        </is>
      </c>
      <c r="R75" s="7" t="inlineStr">
        <is>
          <t>✔</t>
        </is>
      </c>
      <c r="S75" s="7" t="inlineStr">
        <is>
          <t>✔</t>
        </is>
      </c>
      <c r="T75" s="7" t="inlineStr">
        <is>
          <t>◐ يحتاج مقارنةً بالكود الحيّ</t>
        </is>
      </c>
      <c r="U75" s="7" t="inlineStr">
        <is>
          <t>لا</t>
        </is>
      </c>
      <c r="V75" s="7" t="inlineStr">
        <is>
          <t>معلَّقُ الربطِ — 228 من 242</t>
        </is>
      </c>
    </row>
    <row r="76">
      <c r="A76" s="7" t="n">
        <v>75</v>
      </c>
      <c r="B76" s="7" t="inlineStr">
        <is>
          <t>unit.assign</t>
        </is>
      </c>
      <c r="C76" s="7" t="inlineStr">
        <is>
          <t>ops.unit.assign</t>
        </is>
      </c>
      <c r="D76" s="7" t="inlineStr">
        <is>
          <t>إسنادُ معدةٍ لوحدةٍ تعاقدية</t>
        </is>
      </c>
      <c r="E76" s="7" t="inlineStr">
        <is>
          <t>إدارة التشغيل</t>
        </is>
      </c>
      <c r="F76" s="7" t="inlineStr">
        <is>
          <t>إسناد المعدات للوحدات</t>
        </is>
      </c>
      <c r="G76" s="7" t="inlineStr">
        <is>
          <t>مديرُ التشغيل</t>
        </is>
      </c>
      <c r="H76" s="7" t="inlineStr">
        <is>
          <t>unit_assignments</t>
        </is>
      </c>
      <c r="I76" s="7" t="inlineStr">
        <is>
          <t>UnitEquipmentAssigned</t>
        </is>
      </c>
      <c r="J76" s="7" t="inlineStr">
        <is>
          <t>المبيعات · الموردون · الأسطول · المالية</t>
        </is>
      </c>
      <c r="K76" s="7" t="inlineStr">
        <is>
          <t>المقعدُ يمتلئ وفجوةُ المقاعد تنقص · وساعاتُ المعدة تُنسب للوحدة · والاستحقاقُ يُحتسب عليها</t>
        </is>
      </c>
      <c r="L76" s="7" t="inlineStr">
        <is>
          <t>إنهاءُ إسنادٍ بتاريخٍ وسببِ استبدال</t>
        </is>
      </c>
      <c r="M76" s="7" t="inlineStr">
        <is>
          <t>✔</t>
        </is>
      </c>
      <c r="N76" s="7" t="inlineStr">
        <is>
          <t>✔</t>
        </is>
      </c>
      <c r="O76" s="7" t="inlineStr">
        <is>
          <t>✔</t>
        </is>
      </c>
      <c r="P76" s="7" t="inlineStr">
        <is>
          <t>✔</t>
        </is>
      </c>
      <c r="Q76" s="7" t="inlineStr">
        <is>
          <t>◐ معلَّقُ الربطِ معلَنٌ</t>
        </is>
      </c>
      <c r="R76" s="7" t="inlineStr">
        <is>
          <t>✔</t>
        </is>
      </c>
      <c r="S76" s="7" t="inlineStr">
        <is>
          <t>✔</t>
        </is>
      </c>
      <c r="T76" s="7" t="inlineStr">
        <is>
          <t>◐ يحتاج مقارنةً بالكود الحيّ</t>
        </is>
      </c>
      <c r="U76" s="7" t="inlineStr">
        <is>
          <t>لا</t>
        </is>
      </c>
      <c r="V76" s="7" t="inlineStr">
        <is>
          <t>معلَّقُ الربطِ — 228 من 242</t>
        </is>
      </c>
    </row>
    <row r="77">
      <c r="A77" s="7" t="n">
        <v>76</v>
      </c>
      <c r="B77" s="7" t="inlineStr">
        <is>
          <t>perf.compute</t>
        </is>
      </c>
      <c r="C77" s="7" t="inlineStr">
        <is>
          <t>ops.period.compute</t>
        </is>
      </c>
      <c r="D77" s="7" t="inlineStr">
        <is>
          <t>احتسابُ الأداء الشهري</t>
        </is>
      </c>
      <c r="E77" s="7" t="inlineStr">
        <is>
          <t>إدارة التشغيل</t>
        </is>
      </c>
      <c r="F77" s="7" t="inlineStr">
        <is>
          <t>الأداء الشهري للوحدة</t>
        </is>
      </c>
      <c r="G77" s="7" t="inlineStr">
        <is>
          <t>النظام</t>
        </is>
      </c>
      <c r="H77" s="7" t="inlineStr">
        <is>
          <t>unit_monthly_perf</t>
        </is>
      </c>
      <c r="I77" s="7" t="inlineStr">
        <is>
          <t>UnitPerfComputed</t>
        </is>
      </c>
      <c r="J77" s="7" t="inlineStr">
        <is>
          <t>المبيعات · الموردون · المالية</t>
        </is>
      </c>
      <c r="K77" s="7" t="inlineStr">
        <is>
          <t>التعاقديةُ مقابل المنفَّذة · والعجزُ يفتح بندَ مطالبةٍ إن نصّ العقد · والجزاءُ يُحتسب</t>
        </is>
      </c>
      <c r="L77" s="7" t="inlineStr">
        <is>
          <t>إعادةُ احتسابٍ بعد تصحيح وحدة</t>
        </is>
      </c>
      <c r="M77" s="7" t="inlineStr">
        <is>
          <t>✔</t>
        </is>
      </c>
      <c r="N77" s="7" t="inlineStr">
        <is>
          <t>✔</t>
        </is>
      </c>
      <c r="O77" s="7" t="inlineStr">
        <is>
          <t>✔</t>
        </is>
      </c>
      <c r="P77" s="7" t="inlineStr">
        <is>
          <t>✔</t>
        </is>
      </c>
      <c r="Q77" s="7" t="inlineStr">
        <is>
          <t>◐ معلَّقُ الربطِ معلَنٌ</t>
        </is>
      </c>
      <c r="R77" s="7" t="inlineStr">
        <is>
          <t>✔</t>
        </is>
      </c>
      <c r="S77" s="7" t="inlineStr">
        <is>
          <t>✔</t>
        </is>
      </c>
      <c r="T77" s="7" t="inlineStr">
        <is>
          <t>◐ يحتاج مقارنةً بالكود الحيّ</t>
        </is>
      </c>
      <c r="U77" s="7" t="inlineStr">
        <is>
          <t>لا</t>
        </is>
      </c>
      <c r="V77" s="7" t="inlineStr">
        <is>
          <t>معلَّقُ الربطِ — 228 من 242</t>
        </is>
      </c>
    </row>
    <row r="78">
      <c r="A78" s="7" t="n">
        <v>77</v>
      </c>
      <c r="B78" s="7" t="inlineStr">
        <is>
          <t>unbilled.claim</t>
        </is>
      </c>
      <c r="C78" s="7" t="inlineStr">
        <is>
          <t>sales.unbilled.execute</t>
        </is>
      </c>
      <c r="D78" s="7" t="inlineStr">
        <is>
          <t>المطالبةُ ببندٍ محتبَس</t>
        </is>
      </c>
      <c r="E78" s="7" t="inlineStr">
        <is>
          <t>المبيعات والعقود</t>
        </is>
      </c>
      <c r="F78" s="7" t="inlineStr">
        <is>
          <t>الأعمال غير المفوترة</t>
        </is>
      </c>
      <c r="G78" s="7" t="inlineStr">
        <is>
          <t>المبيعات</t>
        </is>
      </c>
      <c r="H78" s="7" t="inlineStr">
        <is>
          <t>claims · unbilled.state</t>
        </is>
      </c>
      <c r="I78" s="7" t="inlineStr">
        <is>
          <t>UnbilledClaimed</t>
        </is>
      </c>
      <c r="J78" s="7" t="inlineStr">
        <is>
          <t>المالية · التشغيل</t>
        </is>
      </c>
      <c r="K78" s="7" t="inlineStr">
        <is>
          <t>البندُ ينتقل إلى المستخلص · وعمرُ الاحتباس يتوقف · والإيرادُ المحتبَسُ ينقص</t>
        </is>
      </c>
      <c r="L78" s="7" t="inlineStr">
        <is>
          <t>سحبُ المطالبة بقرار</t>
        </is>
      </c>
      <c r="M78" s="7" t="inlineStr">
        <is>
          <t>✔</t>
        </is>
      </c>
      <c r="N78" s="7" t="inlineStr">
        <is>
          <t>✔</t>
        </is>
      </c>
      <c r="O78" s="7" t="inlineStr">
        <is>
          <t>✔</t>
        </is>
      </c>
      <c r="P78" s="7" t="inlineStr">
        <is>
          <t>✔</t>
        </is>
      </c>
      <c r="Q78" s="7" t="inlineStr">
        <is>
          <t>◐ معلَّقُ الربطِ معلَنٌ</t>
        </is>
      </c>
      <c r="R78" s="7" t="inlineStr">
        <is>
          <t>✔</t>
        </is>
      </c>
      <c r="S78" s="7" t="inlineStr">
        <is>
          <t>✔</t>
        </is>
      </c>
      <c r="T78" s="7" t="inlineStr">
        <is>
          <t>◐ يحتاج مقارنةً بالكود الحيّ</t>
        </is>
      </c>
      <c r="U78" s="7" t="inlineStr">
        <is>
          <t>لا</t>
        </is>
      </c>
      <c r="V78" s="7" t="inlineStr">
        <is>
          <t>معلَّقُ الربطِ — 228 من 242</t>
        </is>
      </c>
    </row>
    <row r="79">
      <c r="A79" s="7" t="n">
        <v>78</v>
      </c>
      <c r="B79" s="7" t="inlineStr">
        <is>
          <t>insp.submit</t>
        </is>
      </c>
      <c r="C79" s="7" t="inlineStr">
        <is>
          <t>maint.insurance.submit</t>
        </is>
      </c>
      <c r="D79" s="7" t="inlineStr">
        <is>
          <t>رفعُ تفتيشٍ منجَز</t>
        </is>
      </c>
      <c r="E79" s="7" t="inlineStr">
        <is>
          <t>إدارة الصيانة</t>
        </is>
      </c>
      <c r="F79" s="7" t="inlineStr">
        <is>
          <t>الفحص الفني اليومي</t>
        </is>
      </c>
      <c r="G79" s="7" t="inlineStr">
        <is>
          <t>الفنيّ</t>
        </is>
      </c>
      <c r="H79" s="7" t="inlineStr">
        <is>
          <t>inspections · findings</t>
        </is>
      </c>
      <c r="I79" s="7" t="inlineStr">
        <is>
          <t>InspectionSubmitted</t>
        </is>
      </c>
      <c r="J79" s="7" t="inlineStr">
        <is>
          <t>الصيانة · الأسطول</t>
        </is>
      </c>
      <c r="K79" s="7" t="inlineStr">
        <is>
          <t>بنودُ الملاحظة والحرج تُفتح · وقرارُ التشغيل يُقترح · والكرتُ يُحدَّث بتاريخ التفتيش</t>
        </is>
      </c>
      <c r="L79" s="7" t="inlineStr">
        <is>
          <t>إعادةٌ للتصحيح</t>
        </is>
      </c>
      <c r="M79" s="7" t="inlineStr">
        <is>
          <t>✔</t>
        </is>
      </c>
      <c r="N79" s="7" t="inlineStr">
        <is>
          <t>✔</t>
        </is>
      </c>
      <c r="O79" s="7" t="inlineStr">
        <is>
          <t>✔</t>
        </is>
      </c>
      <c r="P79" s="7" t="inlineStr">
        <is>
          <t>✔</t>
        </is>
      </c>
      <c r="Q79" s="7" t="inlineStr">
        <is>
          <t>◐ معلَّقُ الربطِ معلَنٌ</t>
        </is>
      </c>
      <c r="R79" s="7" t="inlineStr">
        <is>
          <t>✔</t>
        </is>
      </c>
      <c r="S79" s="7" t="inlineStr">
        <is>
          <t>✔</t>
        </is>
      </c>
      <c r="T79" s="7" t="inlineStr">
        <is>
          <t>◐ يحتاج مقارنةً بالكود الحيّ</t>
        </is>
      </c>
      <c r="U79" s="7" t="inlineStr">
        <is>
          <t>لا</t>
        </is>
      </c>
      <c r="V79" s="7" t="inlineStr">
        <is>
          <t>معلَّقُ الربطِ — 228 من 242</t>
        </is>
      </c>
    </row>
    <row r="80">
      <c r="A80" s="7" t="n">
        <v>79</v>
      </c>
      <c r="B80" s="7" t="inlineStr">
        <is>
          <t>insp.decide</t>
        </is>
      </c>
      <c r="C80" s="7" t="inlineStr">
        <is>
          <t>maint.insurance.execute</t>
        </is>
      </c>
      <c r="D80" s="7" t="inlineStr">
        <is>
          <t>قرارُ التشغيل بعد التفتيش</t>
        </is>
      </c>
      <c r="E80" s="7" t="inlineStr">
        <is>
          <t>إدارة الصيانة</t>
        </is>
      </c>
      <c r="F80" s="7" t="inlineStr">
        <is>
          <t>الفحص الفني اليومي</t>
        </is>
      </c>
      <c r="G80" s="7" t="inlineStr">
        <is>
          <t>مديرُ الصيانة</t>
        </is>
      </c>
      <c r="H80" s="7" t="inlineStr">
        <is>
          <t>readiness · tech_decision</t>
        </is>
      </c>
      <c r="I80" s="7" t="inlineStr">
        <is>
          <t>TechDecisionMade</t>
        </is>
      </c>
      <c r="J80" s="7" t="inlineStr">
        <is>
          <t>التشغيل · الأسطول · الموقع</t>
        </is>
      </c>
      <c r="K80" s="7" t="inlineStr">
        <is>
          <t>يسمح · أو يسمح بمتابعة · أو حتى موعد · أو يمنع — والحارسُ يطبّق القرارَ على التخصيص</t>
        </is>
      </c>
      <c r="L80" s="7" t="inlineStr">
        <is>
          <t>سحبُ القرار بتفتيشٍ جديد</t>
        </is>
      </c>
      <c r="M80" s="7" t="inlineStr">
        <is>
          <t>✔</t>
        </is>
      </c>
      <c r="N80" s="7" t="inlineStr">
        <is>
          <t>✔</t>
        </is>
      </c>
      <c r="O80" s="7" t="inlineStr">
        <is>
          <t>✔</t>
        </is>
      </c>
      <c r="P80" s="7" t="inlineStr">
        <is>
          <t>✔</t>
        </is>
      </c>
      <c r="Q80" s="7" t="inlineStr">
        <is>
          <t>◐ معلَّقُ الربطِ معلَنٌ</t>
        </is>
      </c>
      <c r="R80" s="7" t="inlineStr">
        <is>
          <t>✔</t>
        </is>
      </c>
      <c r="S80" s="7" t="inlineStr">
        <is>
          <t>✔</t>
        </is>
      </c>
      <c r="T80" s="7" t="inlineStr">
        <is>
          <t>◐ يحتاج مقارنةً بالكود الحيّ</t>
        </is>
      </c>
      <c r="U80" s="7" t="inlineStr">
        <is>
          <t>لا</t>
        </is>
      </c>
      <c r="V80" s="7" t="inlineStr">
        <is>
          <t>معلَّقُ الربطِ — 228 من 242</t>
        </is>
      </c>
    </row>
    <row r="81">
      <c r="A81" s="7" t="n">
        <v>80</v>
      </c>
      <c r="B81" s="7" t="inlineStr">
        <is>
          <t>pm.generate</t>
        </is>
      </c>
      <c r="C81" s="7" t="inlineStr">
        <is>
          <t>maint.pm.compute</t>
        </is>
      </c>
      <c r="D81" s="7" t="inlineStr">
        <is>
          <t>توليدُ أمرٍ وقائيٍّ بالساعات</t>
        </is>
      </c>
      <c r="E81" s="7" t="inlineStr">
        <is>
          <t>إدارة الصيانة</t>
        </is>
      </c>
      <c r="F81" s="7" t="inlineStr">
        <is>
          <t>خطط الصيانة الوقائية</t>
        </is>
      </c>
      <c r="G81" s="7" t="inlineStr">
        <is>
          <t>النظام</t>
        </is>
      </c>
      <c r="H81" s="7" t="inlineStr">
        <is>
          <t>work_orders · pm_plans</t>
        </is>
      </c>
      <c r="I81" s="7" t="inlineStr">
        <is>
          <t>PreventiveTriggered</t>
        </is>
      </c>
      <c r="J81" s="7" t="inlineStr">
        <is>
          <t>الصيانة · التشغيل · المخازن</t>
        </is>
      </c>
      <c r="K81" s="7" t="inlineStr">
        <is>
          <t>أمرُ عملٍ وقائيٌّ يُفتح ببلوغ 250 ساعة · والقطعُ تُحجز · والتوقفُ يُجدول في الخطة</t>
        </is>
      </c>
      <c r="L81" s="7" t="inlineStr">
        <is>
          <t>تأجيلٌ بقرارٍ وسقفِ ساعات</t>
        </is>
      </c>
      <c r="M81" s="7" t="inlineStr">
        <is>
          <t>✔</t>
        </is>
      </c>
      <c r="N81" s="7" t="inlineStr">
        <is>
          <t>✔</t>
        </is>
      </c>
      <c r="O81" s="7" t="inlineStr">
        <is>
          <t>✔</t>
        </is>
      </c>
      <c r="P81" s="7" t="inlineStr">
        <is>
          <t>✔</t>
        </is>
      </c>
      <c r="Q81" s="7" t="inlineStr">
        <is>
          <t>◐ معلَّقُ الربطِ معلَنٌ</t>
        </is>
      </c>
      <c r="R81" s="7" t="inlineStr">
        <is>
          <t>✔</t>
        </is>
      </c>
      <c r="S81" s="7" t="inlineStr">
        <is>
          <t>✔</t>
        </is>
      </c>
      <c r="T81" s="7" t="inlineStr">
        <is>
          <t>◐ يحتاج مقارنةً بالكود الحيّ</t>
        </is>
      </c>
      <c r="U81" s="7" t="inlineStr">
        <is>
          <t>لا</t>
        </is>
      </c>
      <c r="V81" s="7" t="inlineStr">
        <is>
          <t>معلَّقُ الربطِ — 228 من 242</t>
        </is>
      </c>
    </row>
    <row r="82">
      <c r="A82" s="7" t="n">
        <v>81</v>
      </c>
      <c r="B82" s="7" t="inlineStr">
        <is>
          <t>fail.classify</t>
        </is>
      </c>
      <c r="C82" s="7" t="inlineStr">
        <is>
          <t>maint.fail.execute</t>
        </is>
      </c>
      <c r="D82" s="7" t="inlineStr">
        <is>
          <t>تصنيفُ العطل وسببِه الجذري</t>
        </is>
      </c>
      <c r="E82" s="7" t="inlineStr">
        <is>
          <t>إدارة الصيانة</t>
        </is>
      </c>
      <c r="F82" s="7" t="inlineStr">
        <is>
          <t>تصنيف الأعطال وأسبابها</t>
        </is>
      </c>
      <c r="G82" s="7" t="inlineStr">
        <is>
          <t>مسؤولُ الصيانة</t>
        </is>
      </c>
      <c r="H82" s="7" t="inlineStr">
        <is>
          <t>failures · root_cause</t>
        </is>
      </c>
      <c r="I82" s="7" t="inlineStr">
        <is>
          <t>FailureClassified</t>
        </is>
      </c>
      <c r="J82" s="7" t="inlineStr">
        <is>
          <t>الأسطول · الموردون · التشغيل</t>
        </is>
      </c>
      <c r="K82" s="7" t="inlineStr">
        <is>
          <t>اعتماديةُ المعدة تُعاد حسابها · وتكرارُ العطل يرفع البلاغَ مشكلةً · والمورد يُقيَّم</t>
        </is>
      </c>
      <c r="L82" s="7" t="inlineStr">
        <is>
          <t>إعادةُ تصنيفٍ بسبب</t>
        </is>
      </c>
      <c r="M82" s="7" t="inlineStr">
        <is>
          <t>✔</t>
        </is>
      </c>
      <c r="N82" s="7" t="inlineStr">
        <is>
          <t>✔</t>
        </is>
      </c>
      <c r="O82" s="7" t="inlineStr">
        <is>
          <t>✔</t>
        </is>
      </c>
      <c r="P82" s="7" t="inlineStr">
        <is>
          <t>✔</t>
        </is>
      </c>
      <c r="Q82" s="7" t="inlineStr">
        <is>
          <t>◐ معلَّقُ الربطِ معلَنٌ</t>
        </is>
      </c>
      <c r="R82" s="7" t="inlineStr">
        <is>
          <t>✔</t>
        </is>
      </c>
      <c r="S82" s="7" t="inlineStr">
        <is>
          <t>✔</t>
        </is>
      </c>
      <c r="T82" s="7" t="inlineStr">
        <is>
          <t>◐ يحتاج مقارنةً بالكود الحيّ</t>
        </is>
      </c>
      <c r="U82" s="7" t="inlineStr">
        <is>
          <t>لا</t>
        </is>
      </c>
      <c r="V82" s="7" t="inlineStr">
        <is>
          <t>معلَّقُ الربطِ — 228 من 242</t>
        </is>
      </c>
    </row>
    <row r="83">
      <c r="A83" s="7" t="n">
        <v>82</v>
      </c>
      <c r="B83" s="7" t="inlineStr">
        <is>
          <t>tech.assign</t>
        </is>
      </c>
      <c r="C83" s="7" t="inlineStr">
        <is>
          <t>maint.tech.assign</t>
        </is>
      </c>
      <c r="D83" s="7" t="inlineStr">
        <is>
          <t>تكليفُ فنيٍّ بأمرٍ</t>
        </is>
      </c>
      <c r="E83" s="7" t="inlineStr">
        <is>
          <t>إدارة الصيانة</t>
        </is>
      </c>
      <c r="F83" s="7" t="inlineStr">
        <is>
          <t>الورش والفنيون</t>
        </is>
      </c>
      <c r="G83" s="7" t="inlineStr">
        <is>
          <t>مديرُ الصيانة</t>
        </is>
      </c>
      <c r="H83" s="7" t="inlineStr">
        <is>
          <t>work_labor · workload</t>
        </is>
      </c>
      <c r="I83" s="7" t="inlineStr">
        <is>
          <t>TechnicianAssigned</t>
        </is>
      </c>
      <c r="J83" s="7" t="inlineStr">
        <is>
          <t>الموارد · الصيانة</t>
        </is>
      </c>
      <c r="K83" s="7" t="inlineStr">
        <is>
          <t>ساعاتُ الفني تُسجَّل على الأمر · وتكلفتُها تُحمَّل · وحملُ الورشة يُحدَّث</t>
        </is>
      </c>
      <c r="L83" s="7" t="inlineStr">
        <is>
          <t>إنهاءُ تكليف</t>
        </is>
      </c>
      <c r="M83" s="7" t="inlineStr">
        <is>
          <t>✔</t>
        </is>
      </c>
      <c r="N83" s="7" t="inlineStr">
        <is>
          <t>✔</t>
        </is>
      </c>
      <c r="O83" s="7" t="inlineStr">
        <is>
          <t>✔</t>
        </is>
      </c>
      <c r="P83" s="7" t="inlineStr">
        <is>
          <t>✔</t>
        </is>
      </c>
      <c r="Q83" s="7" t="inlineStr">
        <is>
          <t>◐ معلَّقُ الربطِ معلَنٌ</t>
        </is>
      </c>
      <c r="R83" s="7" t="inlineStr">
        <is>
          <t>✔</t>
        </is>
      </c>
      <c r="S83" s="7" t="inlineStr">
        <is>
          <t>✔</t>
        </is>
      </c>
      <c r="T83" s="7" t="inlineStr">
        <is>
          <t>◐ يحتاج مقارنةً بالكود الحيّ</t>
        </is>
      </c>
      <c r="U83" s="7" t="inlineStr">
        <is>
          <t>لا</t>
        </is>
      </c>
      <c r="V83" s="7" t="inlineStr">
        <is>
          <t>معلَّقُ الربطِ — 228 من 242</t>
        </is>
      </c>
    </row>
    <row r="84">
      <c r="A84" s="18" t="n">
        <v>83</v>
      </c>
      <c r="B84" s="18" t="inlineStr">
        <is>
          <t>model.define</t>
        </is>
      </c>
      <c r="C84" s="18" t="inlineStr">
        <is>
          <t>fleet.model.define</t>
        </is>
      </c>
      <c r="D84" s="18" t="inlineStr">
        <is>
          <t>تعريفُ موديلٍ ومواصفاتِه</t>
        </is>
      </c>
      <c r="E84" s="18" t="inlineStr">
        <is>
          <t>إدارة الأسطول</t>
        </is>
      </c>
      <c r="F84" s="18" t="inlineStr">
        <is>
          <t>موديلات المعدات ومواصفاتها</t>
        </is>
      </c>
      <c r="G84" s="18" t="inlineStr">
        <is>
          <t>الأسطول</t>
        </is>
      </c>
      <c r="H84" s="18" t="inlineStr">
        <is>
          <t>equipment_models · service_specs</t>
        </is>
      </c>
      <c r="I84" s="18" t="inlineStr">
        <is>
          <t>ModelDefined</t>
        </is>
      </c>
      <c r="J84" s="18" t="inlineStr">
        <is>
          <t>الصيانة · المشتريات</t>
        </is>
      </c>
      <c r="K84" s="18" t="inlineStr">
        <is>
          <t>كلُّ معدةٍ من الموديل ترث مواصفاتِه ودورياتِ غياره وقطعَه القياسية</t>
        </is>
      </c>
      <c r="L84" s="18" t="inlineStr">
        <is>
          <t>تعديلٌ بأثرٍ مستقبليٍّ لا رجعي</t>
        </is>
      </c>
      <c r="M84" s="18" t="inlineStr">
        <is>
          <t>✘ رمزٌ لأكثرَ من معنى</t>
        </is>
      </c>
      <c r="N84" s="18" t="inlineStr">
        <is>
          <t>✔</t>
        </is>
      </c>
      <c r="O84" s="18" t="inlineStr">
        <is>
          <t>✔</t>
        </is>
      </c>
      <c r="P84" s="18" t="inlineStr">
        <is>
          <t>✔</t>
        </is>
      </c>
      <c r="Q84" s="18" t="inlineStr">
        <is>
          <t>◐ معلَّقُ الربطِ معلَنٌ</t>
        </is>
      </c>
      <c r="R84" s="18" t="inlineStr">
        <is>
          <t>✔</t>
        </is>
      </c>
      <c r="S84" s="18" t="inlineStr">
        <is>
          <t>✔</t>
        </is>
      </c>
      <c r="T84" s="18" t="inlineStr">
        <is>
          <t>◐ يحتاج مقارنةً بالكود الحيّ</t>
        </is>
      </c>
      <c r="U84" s="18" t="inlineStr">
        <is>
          <t>نعم</t>
        </is>
      </c>
      <c r="V84" s="18" t="inlineStr">
        <is>
          <t>معلَّقُ الربطِ — 228 من 242</t>
        </is>
      </c>
    </row>
    <row r="85">
      <c r="A85" s="18" t="n">
        <v>84</v>
      </c>
      <c r="B85" s="18" t="inlineStr">
        <is>
          <t>req.raise</t>
        </is>
      </c>
      <c r="C85" s="18" t="inlineStr">
        <is>
          <t>transport.request.submit</t>
        </is>
      </c>
      <c r="D85" s="18" t="inlineStr">
        <is>
          <t>رفعُ طلب ترحيل</t>
        </is>
      </c>
      <c r="E85" s="18" t="inlineStr">
        <is>
          <t>النقل والترحيل</t>
        </is>
      </c>
      <c r="F85" s="18" t="inlineStr">
        <is>
          <t>طلبات الترحيل</t>
        </is>
      </c>
      <c r="G85" s="18" t="inlineStr">
        <is>
          <t>الإدارةُ الطالبة</t>
        </is>
      </c>
      <c r="H85" s="18" t="inlineStr">
        <is>
          <t>transfer_requests</t>
        </is>
      </c>
      <c r="I85" s="18" t="inlineStr">
        <is>
          <t>TransferRequested</t>
        </is>
      </c>
      <c r="J85" s="18" t="inlineStr">
        <is>
          <t>النقل</t>
        </is>
      </c>
      <c r="K85" s="18" t="inlineStr">
        <is>
          <t>الطلبُ يصل النقلَ بمصدره ومبرّره — ولا يُنفَّذ قبل أمرٍ معتمد</t>
        </is>
      </c>
      <c r="L85" s="18" t="inlineStr">
        <is>
          <t>سحبُ الطلب قبل الأمر</t>
        </is>
      </c>
      <c r="M85" s="18" t="inlineStr">
        <is>
          <t>✘ رمزٌ لأكثرَ من معنى</t>
        </is>
      </c>
      <c r="N85" s="18" t="inlineStr">
        <is>
          <t>✔</t>
        </is>
      </c>
      <c r="O85" s="18" t="inlineStr">
        <is>
          <t>✔</t>
        </is>
      </c>
      <c r="P85" s="18" t="inlineStr">
        <is>
          <t>✔</t>
        </is>
      </c>
      <c r="Q85" s="18" t="inlineStr">
        <is>
          <t>◐ معلَّقُ الربطِ معلَنٌ</t>
        </is>
      </c>
      <c r="R85" s="18" t="inlineStr">
        <is>
          <t>✔</t>
        </is>
      </c>
      <c r="S85" s="18" t="inlineStr">
        <is>
          <t>✔</t>
        </is>
      </c>
      <c r="T85" s="18" t="inlineStr">
        <is>
          <t>◐ يحتاج مقارنةً بالكود الحيّ</t>
        </is>
      </c>
      <c r="U85" s="18" t="inlineStr">
        <is>
          <t>نعم</t>
        </is>
      </c>
      <c r="V85" s="18" t="inlineStr">
        <is>
          <t>معلَّقُ الربطِ — 228 من 242</t>
        </is>
      </c>
    </row>
    <row r="86">
      <c r="A86" s="7" t="n">
        <v>85</v>
      </c>
      <c r="B86" s="7" t="inlineStr">
        <is>
          <t>permit.issue</t>
        </is>
      </c>
      <c r="C86" s="7" t="inlineStr">
        <is>
          <t>transport.period.execute</t>
        </is>
      </c>
      <c r="D86" s="7" t="inlineStr">
        <is>
          <t>إصدارُ تصريحٍ للمسار</t>
        </is>
      </c>
      <c r="E86" s="7" t="inlineStr">
        <is>
          <t>النقل والترحيل</t>
        </is>
      </c>
      <c r="F86" s="7" t="inlineStr">
        <is>
          <t>تصاريح المسار والحمولة</t>
        </is>
      </c>
      <c r="G86" s="7" t="inlineStr">
        <is>
          <t>منسّقُ الترحيل</t>
        </is>
      </c>
      <c r="H86" s="7" t="inlineStr">
        <is>
          <t>permits</t>
        </is>
      </c>
      <c r="I86" s="7" t="inlineStr">
        <is>
          <t>PermitIssued</t>
        </is>
      </c>
      <c r="J86" s="7" t="inlineStr">
        <is>
          <t>النقل</t>
        </is>
      </c>
      <c r="K86" s="7" t="inlineStr">
        <is>
          <t>الأمرُ يصير جاهزًا للتنفيذ · ولا مغادرةَ بتصريحٍ منتهٍ</t>
        </is>
      </c>
      <c r="L86" s="7" t="inlineStr">
        <is>
          <t>إلغاءُ تصريحٍ يوقف الرحلة</t>
        </is>
      </c>
      <c r="M86" s="7" t="inlineStr">
        <is>
          <t>✔</t>
        </is>
      </c>
      <c r="N86" s="7" t="inlineStr">
        <is>
          <t>✔</t>
        </is>
      </c>
      <c r="O86" s="7" t="inlineStr">
        <is>
          <t>✔</t>
        </is>
      </c>
      <c r="P86" s="7" t="inlineStr">
        <is>
          <t>✔</t>
        </is>
      </c>
      <c r="Q86" s="7" t="inlineStr">
        <is>
          <t>◐ معلَّقُ الربطِ معلَنٌ</t>
        </is>
      </c>
      <c r="R86" s="7" t="inlineStr">
        <is>
          <t>✔</t>
        </is>
      </c>
      <c r="S86" s="7" t="inlineStr">
        <is>
          <t>✔</t>
        </is>
      </c>
      <c r="T86" s="7" t="inlineStr">
        <is>
          <t>◐ يحتاج مقارنةً بالكود الحيّ</t>
        </is>
      </c>
      <c r="U86" s="7" t="inlineStr">
        <is>
          <t>لا</t>
        </is>
      </c>
      <c r="V86" s="7" t="inlineStr">
        <is>
          <t>معلَّقُ الربطِ — 228 من 242</t>
        </is>
      </c>
    </row>
    <row r="87">
      <c r="A87" s="7" t="n">
        <v>86</v>
      </c>
      <c r="B87" s="7" t="inlineStr">
        <is>
          <t>trip.depart</t>
        </is>
      </c>
      <c r="C87" s="7" t="inlineStr">
        <is>
          <t>transport.trip.create</t>
        </is>
      </c>
      <c r="D87" s="7" t="inlineStr">
        <is>
          <t>تسجيلُ المغادرة</t>
        </is>
      </c>
      <c r="E87" s="7" t="inlineStr">
        <is>
          <t>النقل والترحيل</t>
        </is>
      </c>
      <c r="F87" s="7" t="inlineStr">
        <is>
          <t>متابعة الرحلات في الطريق</t>
        </is>
      </c>
      <c r="G87" s="7" t="inlineStr">
        <is>
          <t>مشرفُ الانطلاق</t>
        </is>
      </c>
      <c r="H87" s="7" t="inlineStr">
        <is>
          <t>transfer.departed</t>
        </is>
      </c>
      <c r="I87" s="7" t="inlineStr">
        <is>
          <t>TransferDeparted</t>
        </is>
      </c>
      <c r="J87" s="7" t="inlineStr">
        <is>
          <t>الموقعُ المستقبِل · الأسطول · التشغيل</t>
        </is>
      </c>
      <c r="K87" s="7" t="inlineStr">
        <is>
          <t>المعدةُ تُرفع من الموقع المصدر · والوجهةُ تنتظرها · وزمنُ الرحلة يبدأ</t>
        </is>
      </c>
      <c r="L87" s="7" t="inlineStr">
        <is>
          <t>إلغاءٌ قبل الخروج الفعلي</t>
        </is>
      </c>
      <c r="M87" s="7" t="inlineStr">
        <is>
          <t>✔</t>
        </is>
      </c>
      <c r="N87" s="7" t="inlineStr">
        <is>
          <t>✔</t>
        </is>
      </c>
      <c r="O87" s="7" t="inlineStr">
        <is>
          <t>✔</t>
        </is>
      </c>
      <c r="P87" s="7" t="inlineStr">
        <is>
          <t>✔</t>
        </is>
      </c>
      <c r="Q87" s="7" t="inlineStr">
        <is>
          <t>◐ معلَّقُ الربطِ معلَنٌ</t>
        </is>
      </c>
      <c r="R87" s="7" t="inlineStr">
        <is>
          <t>✔</t>
        </is>
      </c>
      <c r="S87" s="7" t="inlineStr">
        <is>
          <t>✔</t>
        </is>
      </c>
      <c r="T87" s="7" t="inlineStr">
        <is>
          <t>◐ يحتاج مقارنةً بالكود الحيّ</t>
        </is>
      </c>
      <c r="U87" s="7" t="inlineStr">
        <is>
          <t>لا</t>
        </is>
      </c>
      <c r="V87" s="7" t="inlineStr">
        <is>
          <t>معلَّقُ الربطِ — 228 من 242</t>
        </is>
      </c>
    </row>
    <row r="88">
      <c r="A88" s="7" t="n">
        <v>87</v>
      </c>
      <c r="B88" s="7" t="inlineStr">
        <is>
          <t>carrier.assign</t>
        </is>
      </c>
      <c r="C88" s="7" t="inlineStr">
        <is>
          <t>transport.carrier.assign</t>
        </is>
      </c>
      <c r="D88" s="7" t="inlineStr">
        <is>
          <t>تخصيصُ لابدٍ أو ناقلٍ للرحلة</t>
        </is>
      </c>
      <c r="E88" s="7" t="inlineStr">
        <is>
          <t>النقل والترحيل</t>
        </is>
      </c>
      <c r="F88" s="7" t="inlineStr">
        <is>
          <t>اللوابد والمركبات الناقلة</t>
        </is>
      </c>
      <c r="G88" s="7" t="inlineStr">
        <is>
          <t>منسّقُ الترحيل</t>
        </is>
      </c>
      <c r="H88" s="7" t="inlineStr">
        <is>
          <t>transfer_carriers</t>
        </is>
      </c>
      <c r="I88" s="7" t="inlineStr">
        <is>
          <t>CarrierAssigned</t>
        </is>
      </c>
      <c r="J88" s="7" t="inlineStr">
        <is>
          <t>النقل · المالية</t>
        </is>
      </c>
      <c r="K88" s="7" t="inlineStr">
        <is>
          <t>اللابدُ يُحجز للرحلة · وتعرفتُه تدخل التكلفة · والمقاولُ الخارجيُّ يفتح طلبَ دفع</t>
        </is>
      </c>
      <c r="L88" s="7" t="inlineStr">
        <is>
          <t>إنهاءُ حجزٍ بسبب</t>
        </is>
      </c>
      <c r="M88" s="7" t="inlineStr">
        <is>
          <t>✔</t>
        </is>
      </c>
      <c r="N88" s="7" t="inlineStr">
        <is>
          <t>✔</t>
        </is>
      </c>
      <c r="O88" s="7" t="inlineStr">
        <is>
          <t>✔</t>
        </is>
      </c>
      <c r="P88" s="7" t="inlineStr">
        <is>
          <t>✔</t>
        </is>
      </c>
      <c r="Q88" s="7" t="inlineStr">
        <is>
          <t>◐ معلَّقُ الربطِ معلَنٌ</t>
        </is>
      </c>
      <c r="R88" s="7" t="inlineStr">
        <is>
          <t>✔</t>
        </is>
      </c>
      <c r="S88" s="7" t="inlineStr">
        <is>
          <t>✔</t>
        </is>
      </c>
      <c r="T88" s="7" t="inlineStr">
        <is>
          <t>◐ يحتاج مقارنةً بالكود الحيّ</t>
        </is>
      </c>
      <c r="U88" s="7" t="inlineStr">
        <is>
          <t>لا</t>
        </is>
      </c>
      <c r="V88" s="7" t="inlineStr">
        <is>
          <t>معلَّقُ الربطِ — 228 من 242</t>
        </is>
      </c>
    </row>
    <row r="89">
      <c r="A89" s="7" t="n">
        <v>88</v>
      </c>
      <c r="B89" s="7" t="inlineStr">
        <is>
          <t>tariff.set</t>
        </is>
      </c>
      <c r="C89" s="7" t="inlineStr">
        <is>
          <t>transport.tariff.approve</t>
        </is>
      </c>
      <c r="D89" s="7" t="inlineStr">
        <is>
          <t>اعتمادُ تعرفةٍ أو قاعدةِ تحميل</t>
        </is>
      </c>
      <c r="E89" s="7" t="inlineStr">
        <is>
          <t>النقل والترحيل</t>
        </is>
      </c>
      <c r="F89" s="7" t="inlineStr">
        <is>
          <t>تعرفة الترحيل وقواعد التحميل</t>
        </is>
      </c>
      <c r="G89" s="7" t="inlineStr">
        <is>
          <t>المالية</t>
        </is>
      </c>
      <c r="H89" s="7" t="inlineStr">
        <is>
          <t>transfer_tariffs</t>
        </is>
      </c>
      <c r="I89" s="7" t="inlineStr">
        <is>
          <t>TariffApproved</t>
        </is>
      </c>
      <c r="J89" s="7" t="inlineStr">
        <is>
          <t>النقل · التشغيل · المبيعات</t>
        </is>
      </c>
      <c r="K89" s="7" t="inlineStr">
        <is>
          <t>كلُّ رحلةٍ بعدها تُسعَّر بالتعرفة الجديدة · وقاعدةُ الستين يومًا تُطبَّق آليًّا</t>
        </is>
      </c>
      <c r="L89" s="7" t="inlineStr">
        <is>
          <t>رجوعٌ لتعرفةٍ سابقةٍ بتاريخ</t>
        </is>
      </c>
      <c r="M89" s="7" t="inlineStr">
        <is>
          <t>✔</t>
        </is>
      </c>
      <c r="N89" s="7" t="inlineStr">
        <is>
          <t>✔</t>
        </is>
      </c>
      <c r="O89" s="7" t="inlineStr">
        <is>
          <t>✔</t>
        </is>
      </c>
      <c r="P89" s="7" t="inlineStr">
        <is>
          <t>✔</t>
        </is>
      </c>
      <c r="Q89" s="7" t="inlineStr">
        <is>
          <t>◐ معلَّقُ الربطِ معلَنٌ</t>
        </is>
      </c>
      <c r="R89" s="7" t="inlineStr">
        <is>
          <t>✔</t>
        </is>
      </c>
      <c r="S89" s="7" t="inlineStr">
        <is>
          <t>✔</t>
        </is>
      </c>
      <c r="T89" s="7" t="inlineStr">
        <is>
          <t>◐ يحتاج مقارنةً بالكود الحيّ</t>
        </is>
      </c>
      <c r="U89" s="7" t="inlineStr">
        <is>
          <t>لا</t>
        </is>
      </c>
      <c r="V89" s="7" t="inlineStr">
        <is>
          <t>معلَّقُ الربطِ — 228 من 242</t>
        </is>
      </c>
    </row>
    <row r="90">
      <c r="A90" s="7" t="n">
        <v>89</v>
      </c>
      <c r="B90" s="7" t="inlineStr">
        <is>
          <t>pr.raise</t>
        </is>
      </c>
      <c r="C90" s="7" t="inlineStr">
        <is>
          <t>procurement.pr.submit</t>
        </is>
      </c>
      <c r="D90" s="7" t="inlineStr">
        <is>
          <t>رفعُ طلب شراء</t>
        </is>
      </c>
      <c r="E90" s="7" t="inlineStr">
        <is>
          <t>إدارة المشتريات</t>
        </is>
      </c>
      <c r="F90" s="7" t="inlineStr">
        <is>
          <t>طلبات الشراء</t>
        </is>
      </c>
      <c r="G90" s="7" t="inlineStr">
        <is>
          <t>الإدارةُ الطالبة</t>
        </is>
      </c>
      <c r="H90" s="7" t="inlineStr">
        <is>
          <t>purchase_requests · budget_check</t>
        </is>
      </c>
      <c r="I90" s="7" t="inlineStr">
        <is>
          <t>PurchaseRequested</t>
        </is>
      </c>
      <c r="J90" s="7" t="inlineStr">
        <is>
          <t>المشتريات · المالية</t>
        </is>
      </c>
      <c r="K90" s="7" t="inlineStr">
        <is>
          <t>الحارسُ يفحص المتاحَ في الميزانية · والطلبُ يحمل مصدرَ احتياجه وتصنيفَه</t>
        </is>
      </c>
      <c r="L90" s="7" t="inlineStr">
        <is>
          <t>سحبٌ قبل طلب العروض</t>
        </is>
      </c>
      <c r="M90" s="7" t="inlineStr">
        <is>
          <t>✔</t>
        </is>
      </c>
      <c r="N90" s="7" t="inlineStr">
        <is>
          <t>✔</t>
        </is>
      </c>
      <c r="O90" s="7" t="inlineStr">
        <is>
          <t>✔</t>
        </is>
      </c>
      <c r="P90" s="7" t="inlineStr">
        <is>
          <t>✔</t>
        </is>
      </c>
      <c r="Q90" s="7" t="inlineStr">
        <is>
          <t>◐ معلَّقُ الربطِ معلَنٌ</t>
        </is>
      </c>
      <c r="R90" s="7" t="inlineStr">
        <is>
          <t>✔</t>
        </is>
      </c>
      <c r="S90" s="7" t="inlineStr">
        <is>
          <t>✔</t>
        </is>
      </c>
      <c r="T90" s="7" t="inlineStr">
        <is>
          <t>◐ يحتاج مقارنةً بالكود الحيّ</t>
        </is>
      </c>
      <c r="U90" s="7" t="inlineStr">
        <is>
          <t>لا</t>
        </is>
      </c>
      <c r="V90" s="7" t="inlineStr">
        <is>
          <t>معلَّقُ الربطِ — 228 من 242</t>
        </is>
      </c>
    </row>
    <row r="91">
      <c r="A91" s="7" t="n">
        <v>90</v>
      </c>
      <c r="B91" s="7" t="inlineStr">
        <is>
          <t>pr.approve</t>
        </is>
      </c>
      <c r="C91" s="7" t="inlineStr">
        <is>
          <t>procurement.pr.execute</t>
        </is>
      </c>
      <c r="D91" s="7" t="inlineStr">
        <is>
          <t>الاعتمادُ الماليُّ للطلب</t>
        </is>
      </c>
      <c r="E91" s="7" t="inlineStr">
        <is>
          <t>إدارة المشتريات</t>
        </is>
      </c>
      <c r="F91" s="7" t="inlineStr">
        <is>
          <t>طلبات الشراء</t>
        </is>
      </c>
      <c r="G91" s="7" t="inlineStr">
        <is>
          <t>المالية</t>
        </is>
      </c>
      <c r="H91" s="7" t="inlineStr">
        <is>
          <t>purchase_requests.state</t>
        </is>
      </c>
      <c r="I91" s="7" t="inlineStr">
        <is>
          <t>PurchaseRequestApproved</t>
        </is>
      </c>
      <c r="J91" s="7" t="inlineStr">
        <is>
          <t>المشتريات</t>
        </is>
      </c>
      <c r="K91" s="7" t="inlineStr">
        <is>
          <t>الطلبُ يصير قابلًا لطلب العروض · والالتزامُ المبدئيُّ يُحجز</t>
        </is>
      </c>
      <c r="L91" s="7" t="inlineStr">
        <is>
          <t>رفضٌ بسببٍ محكوم</t>
        </is>
      </c>
      <c r="M91" s="7" t="inlineStr">
        <is>
          <t>✔</t>
        </is>
      </c>
      <c r="N91" s="7" t="inlineStr">
        <is>
          <t>✔</t>
        </is>
      </c>
      <c r="O91" s="7" t="inlineStr">
        <is>
          <t>✔</t>
        </is>
      </c>
      <c r="P91" s="7" t="inlineStr">
        <is>
          <t>✔</t>
        </is>
      </c>
      <c r="Q91" s="7" t="inlineStr">
        <is>
          <t>◐ معلَّقُ الربطِ معلَنٌ</t>
        </is>
      </c>
      <c r="R91" s="7" t="inlineStr">
        <is>
          <t>✔</t>
        </is>
      </c>
      <c r="S91" s="7" t="inlineStr">
        <is>
          <t>✔</t>
        </is>
      </c>
      <c r="T91" s="7" t="inlineStr">
        <is>
          <t>◐ يحتاج مقارنةً بالكود الحيّ</t>
        </is>
      </c>
      <c r="U91" s="7" t="inlineStr">
        <is>
          <t>لا</t>
        </is>
      </c>
      <c r="V91" s="7" t="inlineStr">
        <is>
          <t>معلَّقُ الربطِ — 228 من 242</t>
        </is>
      </c>
    </row>
    <row r="92">
      <c r="A92" s="7" t="n">
        <v>91</v>
      </c>
      <c r="B92" s="7" t="inlineStr">
        <is>
          <t>match.exception</t>
        </is>
      </c>
      <c r="C92" s="7" t="inlineStr">
        <is>
          <t>procurement.material.create</t>
        </is>
      </c>
      <c r="D92" s="7" t="inlineStr">
        <is>
          <t>تسجيلُ فرقٍ في المطابقة</t>
        </is>
      </c>
      <c r="E92" s="7" t="inlineStr">
        <is>
          <t>إدارة المشتريات</t>
        </is>
      </c>
      <c r="F92" s="7" t="inlineStr">
        <is>
          <t>مطابقة الفاتورة بالأمر والاستلام</t>
        </is>
      </c>
      <c r="G92" s="7" t="inlineStr">
        <is>
          <t>المشتريات</t>
        </is>
      </c>
      <c r="H92" s="7" t="inlineStr">
        <is>
          <t>match_exceptions</t>
        </is>
      </c>
      <c r="I92" s="7" t="inlineStr">
        <is>
          <t>MatchExceptionRaised</t>
        </is>
      </c>
      <c r="J92" s="7" t="inlineStr">
        <is>
          <t>المالية · المخازن</t>
        </is>
      </c>
      <c r="K92" s="7" t="inlineStr">
        <is>
          <t>الدفعُ يتوقف حتى تفسير الفرق · والفرقُ يُصنَّف: كميةً أو سعرًا أو صنفًا</t>
        </is>
      </c>
      <c r="L92" s="7" t="inlineStr">
        <is>
          <t>إغلاقُ الفرق بقرارٍ وتسوية</t>
        </is>
      </c>
      <c r="M92" s="7" t="inlineStr">
        <is>
          <t>✔</t>
        </is>
      </c>
      <c r="N92" s="7" t="inlineStr">
        <is>
          <t>✔</t>
        </is>
      </c>
      <c r="O92" s="7" t="inlineStr">
        <is>
          <t>✔</t>
        </is>
      </c>
      <c r="P92" s="7" t="inlineStr">
        <is>
          <t>✔</t>
        </is>
      </c>
      <c r="Q92" s="7" t="inlineStr">
        <is>
          <t>◐ معلَّقُ الربطِ معلَنٌ</t>
        </is>
      </c>
      <c r="R92" s="7" t="inlineStr">
        <is>
          <t>✔</t>
        </is>
      </c>
      <c r="S92" s="7" t="inlineStr">
        <is>
          <t>✔</t>
        </is>
      </c>
      <c r="T92" s="7" t="inlineStr">
        <is>
          <t>◐ يحتاج مقارنةً بالكود الحيّ</t>
        </is>
      </c>
      <c r="U92" s="7" t="inlineStr">
        <is>
          <t>لا</t>
        </is>
      </c>
      <c r="V92" s="7" t="inlineStr">
        <is>
          <t>معلَّقُ الربطِ — 228 من 242</t>
        </is>
      </c>
    </row>
    <row r="93">
      <c r="A93" s="7" t="n">
        <v>92</v>
      </c>
      <c r="B93" s="7" t="inlineStr">
        <is>
          <t>item.critical</t>
        </is>
      </c>
      <c r="C93" s="7" t="inlineStr">
        <is>
          <t>inventory.item.execute</t>
        </is>
      </c>
      <c r="D93" s="7" t="inlineStr">
        <is>
          <t>وسمُ صنفٍ حرجًا</t>
        </is>
      </c>
      <c r="E93" s="7" t="inlineStr">
        <is>
          <t>إدارة المخازن</t>
        </is>
      </c>
      <c r="F93" s="7" t="inlineStr">
        <is>
          <t>كتالوج الأصناف والقطع الحرجة</t>
        </is>
      </c>
      <c r="G93" s="7" t="inlineStr">
        <is>
          <t>المخازن</t>
        </is>
      </c>
      <c r="H93" s="7" t="inlineStr">
        <is>
          <t>items.critical · reorder</t>
        </is>
      </c>
      <c r="I93" s="7" t="inlineStr">
        <is>
          <t>ItemMarkedCritical</t>
        </is>
      </c>
      <c r="J93" s="7" t="inlineStr">
        <is>
          <t>المشتريات · الصيانة</t>
        </is>
      </c>
      <c r="K93" s="7" t="inlineStr">
        <is>
          <t>الحارسُ يمنع اعتمادَه حرجًا بلا حدودٍ ونقطةِ إعادة طلب · والنقصُ يُنبَّه فورًا</t>
        </is>
      </c>
      <c r="L93" s="7" t="inlineStr">
        <is>
          <t>رفعُ الوسم بقرار</t>
        </is>
      </c>
      <c r="M93" s="7" t="inlineStr">
        <is>
          <t>✔</t>
        </is>
      </c>
      <c r="N93" s="7" t="inlineStr">
        <is>
          <t>✔</t>
        </is>
      </c>
      <c r="O93" s="7" t="inlineStr">
        <is>
          <t>✔</t>
        </is>
      </c>
      <c r="P93" s="7" t="inlineStr">
        <is>
          <t>✔</t>
        </is>
      </c>
      <c r="Q93" s="7" t="inlineStr">
        <is>
          <t>◐ معلَّقُ الربطِ معلَنٌ</t>
        </is>
      </c>
      <c r="R93" s="7" t="inlineStr">
        <is>
          <t>✔</t>
        </is>
      </c>
      <c r="S93" s="7" t="inlineStr">
        <is>
          <t>✔</t>
        </is>
      </c>
      <c r="T93" s="7" t="inlineStr">
        <is>
          <t>◐ يحتاج مقارنةً بالكود الحيّ</t>
        </is>
      </c>
      <c r="U93" s="7" t="inlineStr">
        <is>
          <t>لا</t>
        </is>
      </c>
      <c r="V93" s="7" t="inlineStr">
        <is>
          <t>معلَّقُ الربطِ — 228 من 242</t>
        </is>
      </c>
    </row>
    <row r="94">
      <c r="A94" s="7" t="n">
        <v>93</v>
      </c>
      <c r="B94" s="7" t="inlineStr">
        <is>
          <t>custody.return</t>
        </is>
      </c>
      <c r="C94" s="7" t="inlineStr">
        <is>
          <t>inventory.custody.receive</t>
        </is>
      </c>
      <c r="D94" s="7" t="inlineStr">
        <is>
          <t>استلامُ مرتجعٍ من العهدة</t>
        </is>
      </c>
      <c r="E94" s="7" t="inlineStr">
        <is>
          <t>إدارة المخازن</t>
        </is>
      </c>
      <c r="F94" s="7" t="inlineStr">
        <is>
          <t>العهد والمرتجعات</t>
        </is>
      </c>
      <c r="G94" s="7" t="inlineStr">
        <is>
          <t>أمينُ المخزن</t>
        </is>
      </c>
      <c r="H94" s="7" t="inlineStr">
        <is>
          <t>returns · custody.closed</t>
        </is>
      </c>
      <c r="I94" s="7" t="inlineStr">
        <is>
          <t>CustodyReturned</t>
        </is>
      </c>
      <c r="J94" s="7" t="inlineStr">
        <is>
          <t>المخازن · الصيانة · المالية</t>
        </is>
      </c>
      <c r="K94" s="7" t="inlineStr">
        <is>
          <t>المرتجعُ يُصنَّف: صالحٌ أو قابلٌ للإصلاح أو للإتلاف · والعهدةُ تُقفل · والتكلفةُ تُعدَّل</t>
        </is>
      </c>
      <c r="L94" s="7" t="inlineStr">
        <is>
          <t>إعادةُ فتح عهدةٍ بسبب</t>
        </is>
      </c>
      <c r="M94" s="7" t="inlineStr">
        <is>
          <t>✔</t>
        </is>
      </c>
      <c r="N94" s="7" t="inlineStr">
        <is>
          <t>✔</t>
        </is>
      </c>
      <c r="O94" s="7" t="inlineStr">
        <is>
          <t>✔</t>
        </is>
      </c>
      <c r="P94" s="7" t="inlineStr">
        <is>
          <t>✔</t>
        </is>
      </c>
      <c r="Q94" s="7" t="inlineStr">
        <is>
          <t>◐ معلَّقُ الربطِ معلَنٌ</t>
        </is>
      </c>
      <c r="R94" s="7" t="inlineStr">
        <is>
          <t>✔</t>
        </is>
      </c>
      <c r="S94" s="7" t="inlineStr">
        <is>
          <t>✔</t>
        </is>
      </c>
      <c r="T94" s="7" t="inlineStr">
        <is>
          <t>◐ يحتاج مقارنةً بالكود الحيّ</t>
        </is>
      </c>
      <c r="U94" s="7" t="inlineStr">
        <is>
          <t>لا</t>
        </is>
      </c>
      <c r="V94" s="7" t="inlineStr">
        <is>
          <t>معلَّقُ الربطِ — 228 من 242</t>
        </is>
      </c>
    </row>
    <row r="95">
      <c r="A95" s="7" t="n">
        <v>94</v>
      </c>
      <c r="B95" s="7" t="inlineStr">
        <is>
          <t>wh.move</t>
        </is>
      </c>
      <c r="C95" s="7" t="inlineStr">
        <is>
          <t>inventory.warehouse.transfer</t>
        </is>
      </c>
      <c r="D95" s="7" t="inlineStr">
        <is>
          <t>تحويلُ مواد بين مخزنين</t>
        </is>
      </c>
      <c r="E95" s="7" t="inlineStr">
        <is>
          <t>إدارة المخازن</t>
        </is>
      </c>
      <c r="F95" s="7" t="inlineStr">
        <is>
          <t>التحويل بين المخازن</t>
        </is>
      </c>
      <c r="G95" s="7" t="inlineStr">
        <is>
          <t>أمينُ المخزن</t>
        </is>
      </c>
      <c r="H95" s="7" t="inlineStr">
        <is>
          <t>stock_moves · transit</t>
        </is>
      </c>
      <c r="I95" s="7" t="inlineStr">
        <is>
          <t>StockInTransit</t>
        </is>
      </c>
      <c r="J95" s="7" t="inlineStr">
        <is>
          <t>المخزنُ المستقبِل · النقل</t>
        </is>
      </c>
      <c r="K95" s="7" t="inlineStr">
        <is>
          <t>الرصيدُ يصير «قيد التحويل» — لا متاحًا ولا مصروفًا · ولا يُقفل إلا بالاستلام</t>
        </is>
      </c>
      <c r="L95" s="7" t="inlineStr">
        <is>
          <t>إلغاءٌ يعيد الرصيدَ للمصدر</t>
        </is>
      </c>
      <c r="M95" s="7" t="inlineStr">
        <is>
          <t>✔</t>
        </is>
      </c>
      <c r="N95" s="7" t="inlineStr">
        <is>
          <t>✔</t>
        </is>
      </c>
      <c r="O95" s="7" t="inlineStr">
        <is>
          <t>✔</t>
        </is>
      </c>
      <c r="P95" s="7" t="inlineStr">
        <is>
          <t>✔</t>
        </is>
      </c>
      <c r="Q95" s="7" t="inlineStr">
        <is>
          <t>◐ معلَّقُ الربطِ معلَنٌ</t>
        </is>
      </c>
      <c r="R95" s="7" t="inlineStr">
        <is>
          <t>✔</t>
        </is>
      </c>
      <c r="S95" s="7" t="inlineStr">
        <is>
          <t>✔</t>
        </is>
      </c>
      <c r="T95" s="7" t="inlineStr">
        <is>
          <t>◐ يحتاج مقارنةً بالكود الحيّ</t>
        </is>
      </c>
      <c r="U95" s="7" t="inlineStr">
        <is>
          <t>لا</t>
        </is>
      </c>
      <c r="V95" s="7" t="inlineStr">
        <is>
          <t>معلَّقُ الربطِ — 228 من 242</t>
        </is>
      </c>
    </row>
    <row r="96">
      <c r="A96" s="7" t="n">
        <v>95</v>
      </c>
      <c r="B96" s="7" t="inlineStr">
        <is>
          <t>receipt.open</t>
        </is>
      </c>
      <c r="C96" s="7" t="inlineStr">
        <is>
          <t>inventory.reconciliation.create</t>
        </is>
      </c>
      <c r="D96" s="7" t="inlineStr">
        <is>
          <t>فتحُ عهدة استلامٍ مؤقت</t>
        </is>
      </c>
      <c r="E96" s="7" t="inlineStr">
        <is>
          <t>إدارة المخازن</t>
        </is>
      </c>
      <c r="F96" s="7" t="inlineStr">
        <is>
          <t>الاستلام المؤقت قبل الإدخال</t>
        </is>
      </c>
      <c r="G96" s="7" t="inlineStr">
        <is>
          <t>المستلِم</t>
        </is>
      </c>
      <c r="H96" s="7" t="inlineStr">
        <is>
          <t>receipt_custody</t>
        </is>
      </c>
      <c r="I96" s="7" t="inlineStr">
        <is>
          <t>ReceiptCustodyOpened</t>
        </is>
      </c>
      <c r="J96" s="7" t="inlineStr">
        <is>
          <t>المخازن · المشتريات · النقل</t>
        </is>
      </c>
      <c r="K96" s="7" t="inlineStr">
        <is>
          <t>المادةُ في عهدة المستلم حتى الوجهة · ولا تدخل الرصيدَ المتاح</t>
        </is>
      </c>
      <c r="L96" s="7" t="inlineStr">
        <is>
          <t>إقفالٌ بالاستلام النهائي</t>
        </is>
      </c>
      <c r="M96" s="7" t="inlineStr">
        <is>
          <t>✔</t>
        </is>
      </c>
      <c r="N96" s="7" t="inlineStr">
        <is>
          <t>✔</t>
        </is>
      </c>
      <c r="O96" s="7" t="inlineStr">
        <is>
          <t>✔</t>
        </is>
      </c>
      <c r="P96" s="7" t="inlineStr">
        <is>
          <t>✔</t>
        </is>
      </c>
      <c r="Q96" s="7" t="inlineStr">
        <is>
          <t>◐ معلَّقُ الربطِ معلَنٌ</t>
        </is>
      </c>
      <c r="R96" s="7" t="inlineStr">
        <is>
          <t>✔</t>
        </is>
      </c>
      <c r="S96" s="7" t="inlineStr">
        <is>
          <t>✔</t>
        </is>
      </c>
      <c r="T96" s="7" t="inlineStr">
        <is>
          <t>◐ يحتاج مقارنةً بالكود الحيّ</t>
        </is>
      </c>
      <c r="U96" s="7" t="inlineStr">
        <is>
          <t>لا</t>
        </is>
      </c>
      <c r="V96" s="7" t="inlineStr">
        <is>
          <t>معلَّقُ الربطِ — 228 من 242</t>
        </is>
      </c>
    </row>
    <row r="97">
      <c r="A97" s="7" t="n">
        <v>96</v>
      </c>
      <c r="B97" s="7" t="inlineStr">
        <is>
          <t>wh.define</t>
        </is>
      </c>
      <c r="C97" s="7" t="inlineStr">
        <is>
          <t>inventory.warehouse.define</t>
        </is>
      </c>
      <c r="D97" s="7" t="inlineStr">
        <is>
          <t>تعريفُ مخزنٍ ونوعِه</t>
        </is>
      </c>
      <c r="E97" s="7" t="inlineStr">
        <is>
          <t>إدارة المخازن</t>
        </is>
      </c>
      <c r="F97" s="7" t="inlineStr">
        <is>
          <t>المخازن وأنواعها</t>
        </is>
      </c>
      <c r="G97" s="7" t="inlineStr">
        <is>
          <t>المخازن</t>
        </is>
      </c>
      <c r="H97" s="7" t="inlineStr">
        <is>
          <t>warehouses · controls</t>
        </is>
      </c>
      <c r="I97" s="7" t="inlineStr">
        <is>
          <t>WarehouseDefined</t>
        </is>
      </c>
      <c r="J97" s="7" t="inlineStr">
        <is>
          <t>المخازن · الحوكمة</t>
        </is>
      </c>
      <c r="K97" s="7" t="inlineStr">
        <is>
          <t>ضوابطُ الاستلام والصرف والجرد والصلاحيات تُشتق من النوع — والمتفجراتُ بعهدةٍ مزدوجة</t>
        </is>
      </c>
      <c r="L97" s="7" t="inlineStr">
        <is>
          <t>تعطيلٌ بعد تصفير الرصيد</t>
        </is>
      </c>
      <c r="M97" s="7" t="inlineStr">
        <is>
          <t>✔</t>
        </is>
      </c>
      <c r="N97" s="7" t="inlineStr">
        <is>
          <t>✔</t>
        </is>
      </c>
      <c r="O97" s="7" t="inlineStr">
        <is>
          <t>✔</t>
        </is>
      </c>
      <c r="P97" s="7" t="inlineStr">
        <is>
          <t>✔</t>
        </is>
      </c>
      <c r="Q97" s="7" t="inlineStr">
        <is>
          <t>◐ معلَّقُ الربطِ معلَنٌ</t>
        </is>
      </c>
      <c r="R97" s="7" t="inlineStr">
        <is>
          <t>✔</t>
        </is>
      </c>
      <c r="S97" s="7" t="inlineStr">
        <is>
          <t>✔</t>
        </is>
      </c>
      <c r="T97" s="7" t="inlineStr">
        <is>
          <t>◐ يحتاج مقارنةً بالكود الحيّ</t>
        </is>
      </c>
      <c r="U97" s="7" t="inlineStr">
        <is>
          <t>لا</t>
        </is>
      </c>
      <c r="V97" s="7" t="inlineStr">
        <is>
          <t>معلَّقُ الربطِ — 228 من 242</t>
        </is>
      </c>
    </row>
    <row r="98">
      <c r="A98" s="7" t="n">
        <v>97</v>
      </c>
      <c r="B98" s="7" t="inlineStr">
        <is>
          <t>client.create</t>
        </is>
      </c>
      <c r="C98" s="7" t="inlineStr">
        <is>
          <t>sales.client.create</t>
        </is>
      </c>
      <c r="D98" s="7" t="inlineStr">
        <is>
          <t>تسجيلُ عميلٍ جديد</t>
        </is>
      </c>
      <c r="E98" s="7" t="inlineStr">
        <is>
          <t>المبيعات والعقود</t>
        </is>
      </c>
      <c r="F98" s="7" t="inlineStr">
        <is>
          <t>سجل العملاء</t>
        </is>
      </c>
      <c r="G98" s="7" t="inlineStr">
        <is>
          <t>المبيعات</t>
        </is>
      </c>
      <c r="H98" s="7" t="inlineStr">
        <is>
          <t>clients · entities</t>
        </is>
      </c>
      <c r="I98" s="7" t="inlineStr">
        <is>
          <t>ClientCreated</t>
        </is>
      </c>
      <c r="J98" s="7" t="inlineStr">
        <is>
          <t>المالية · الحوكمة</t>
        </is>
      </c>
      <c r="K98" s="7" t="inlineStr">
        <is>
          <t>كيانٌ يُنشأ في السجل · وحسابُ ذمةٍ يُفتح · ولا تعاقدَ قبل اكتمال وثائقه</t>
        </is>
      </c>
      <c r="L98" s="7" t="inlineStr">
        <is>
          <t>تعطيلٌ لا حذف</t>
        </is>
      </c>
      <c r="M98" s="7" t="inlineStr">
        <is>
          <t>✔</t>
        </is>
      </c>
      <c r="N98" s="7" t="inlineStr">
        <is>
          <t>✔</t>
        </is>
      </c>
      <c r="O98" s="7" t="inlineStr">
        <is>
          <t>✔</t>
        </is>
      </c>
      <c r="P98" s="7" t="inlineStr">
        <is>
          <t>✔</t>
        </is>
      </c>
      <c r="Q98" s="7" t="inlineStr">
        <is>
          <t>◐ معلَّقُ الربطِ معلَنٌ</t>
        </is>
      </c>
      <c r="R98" s="7" t="inlineStr">
        <is>
          <t>✔</t>
        </is>
      </c>
      <c r="S98" s="7" t="inlineStr">
        <is>
          <t>✔</t>
        </is>
      </c>
      <c r="T98" s="7" t="inlineStr">
        <is>
          <t>◐ يحتاج مقارنةً بالكود الحيّ</t>
        </is>
      </c>
      <c r="U98" s="7" t="inlineStr">
        <is>
          <t>لا</t>
        </is>
      </c>
      <c r="V98" s="7" t="inlineStr">
        <is>
          <t>معلَّقُ الربطِ — 228 من 242</t>
        </is>
      </c>
    </row>
    <row r="99">
      <c r="A99" s="7" t="n">
        <v>98</v>
      </c>
      <c r="B99" s="7" t="inlineStr">
        <is>
          <t>opp.qualify</t>
        </is>
      </c>
      <c r="C99" s="7" t="inlineStr">
        <is>
          <t>sales.opp.execute</t>
        </is>
      </c>
      <c r="D99" s="7" t="inlineStr">
        <is>
          <t>تأهيلُ فرصةٍ تجارية</t>
        </is>
      </c>
      <c r="E99" s="7" t="inlineStr">
        <is>
          <t>المبيعات والعقود</t>
        </is>
      </c>
      <c r="F99" s="7" t="inlineStr">
        <is>
          <t>الفرص والزيارات والمناقصات</t>
        </is>
      </c>
      <c r="G99" s="7" t="inlineStr">
        <is>
          <t>المبيعات</t>
        </is>
      </c>
      <c r="H99" s="7" t="inlineStr">
        <is>
          <t>opportunities.stage</t>
        </is>
      </c>
      <c r="I99" s="7" t="inlineStr">
        <is>
          <t>OpportunityQualified</t>
        </is>
      </c>
      <c r="J99" s="7" t="inlineStr">
        <is>
          <t>المبيعات</t>
        </is>
      </c>
      <c r="K99" s="7" t="inlineStr">
        <is>
          <t>الفرصةُ تنتقل لمرحلة العرض · وتُحجز مواردُ التسعير</t>
        </is>
      </c>
      <c r="L99" s="7" t="inlineStr">
        <is>
          <t>إسقاطُ الفرصة بسبب</t>
        </is>
      </c>
      <c r="M99" s="7" t="inlineStr">
        <is>
          <t>✔</t>
        </is>
      </c>
      <c r="N99" s="7" t="inlineStr">
        <is>
          <t>✔</t>
        </is>
      </c>
      <c r="O99" s="7" t="inlineStr">
        <is>
          <t>✔</t>
        </is>
      </c>
      <c r="P99" s="7" t="inlineStr">
        <is>
          <t>✔</t>
        </is>
      </c>
      <c r="Q99" s="7" t="inlineStr">
        <is>
          <t>◐ معلَّقُ الربطِ معلَنٌ</t>
        </is>
      </c>
      <c r="R99" s="7" t="inlineStr">
        <is>
          <t>✔</t>
        </is>
      </c>
      <c r="S99" s="7" t="inlineStr">
        <is>
          <t>✔</t>
        </is>
      </c>
      <c r="T99" s="7" t="inlineStr">
        <is>
          <t>◐ يحتاج مقارنةً بالكود الحيّ</t>
        </is>
      </c>
      <c r="U99" s="7" t="inlineStr">
        <is>
          <t>لا</t>
        </is>
      </c>
      <c r="V99" s="7" t="inlineStr">
        <is>
          <t>معلَّقُ الربطِ — 228 من 242</t>
        </is>
      </c>
    </row>
    <row r="100">
      <c r="A100" s="7" t="n">
        <v>99</v>
      </c>
      <c r="B100" s="7" t="inlineStr">
        <is>
          <t>quote.send</t>
        </is>
      </c>
      <c r="C100" s="7" t="inlineStr">
        <is>
          <t>sales.quota.submit</t>
        </is>
      </c>
      <c r="D100" s="7" t="inlineStr">
        <is>
          <t>إرسالُ عرض سعرٍ للعميل</t>
        </is>
      </c>
      <c r="E100" s="7" t="inlineStr">
        <is>
          <t>المبيعات والعقود</t>
        </is>
      </c>
      <c r="F100" s="7" t="inlineStr">
        <is>
          <t>عروض الأسعار للعملاء</t>
        </is>
      </c>
      <c r="G100" s="7" t="inlineStr">
        <is>
          <t>مديرُ المبيعات</t>
        </is>
      </c>
      <c r="H100" s="7" t="inlineStr">
        <is>
          <t>quotations · versions</t>
        </is>
      </c>
      <c r="I100" s="7" t="inlineStr">
        <is>
          <t>QuoteSent</t>
        </is>
      </c>
      <c r="J100" s="7" t="inlineStr">
        <is>
          <t>المالية</t>
        </is>
      </c>
      <c r="K100" s="7" t="inlineStr">
        <is>
          <t>العرضُ يُقفل بنسخته · والتعديلُ ينشئ نسخةً جديدةً لا يمحو السابقة</t>
        </is>
      </c>
      <c r="L100" s="7" t="inlineStr">
        <is>
          <t>سحبُ العرض بإخطار</t>
        </is>
      </c>
      <c r="M100" s="7" t="inlineStr">
        <is>
          <t>✔</t>
        </is>
      </c>
      <c r="N100" s="7" t="inlineStr">
        <is>
          <t>✔</t>
        </is>
      </c>
      <c r="O100" s="7" t="inlineStr">
        <is>
          <t>✔</t>
        </is>
      </c>
      <c r="P100" s="7" t="inlineStr">
        <is>
          <t>✔</t>
        </is>
      </c>
      <c r="Q100" s="7" t="inlineStr">
        <is>
          <t>◐ معلَّقُ الربطِ معلَنٌ</t>
        </is>
      </c>
      <c r="R100" s="7" t="inlineStr">
        <is>
          <t>✔</t>
        </is>
      </c>
      <c r="S100" s="7" t="inlineStr">
        <is>
          <t>✔</t>
        </is>
      </c>
      <c r="T100" s="7" t="inlineStr">
        <is>
          <t>◐ يحتاج مقارنةً بالكود الحيّ</t>
        </is>
      </c>
      <c r="U100" s="7" t="inlineStr">
        <is>
          <t>لا</t>
        </is>
      </c>
      <c r="V100" s="7" t="inlineStr">
        <is>
          <t>معلَّقُ الربطِ — 228 من 242</t>
        </is>
      </c>
    </row>
    <row r="101">
      <c r="A101" s="7" t="n">
        <v>100</v>
      </c>
      <c r="B101" s="7" t="inlineStr">
        <is>
          <t>quote.accept</t>
        </is>
      </c>
      <c r="C101" s="7" t="inlineStr">
        <is>
          <t>sales.quota.execute</t>
        </is>
      </c>
      <c r="D101" s="7" t="inlineStr">
        <is>
          <t>قبولُ العميل للعرض</t>
        </is>
      </c>
      <c r="E101" s="7" t="inlineStr">
        <is>
          <t>المبيعات والعقود</t>
        </is>
      </c>
      <c r="F101" s="7" t="inlineStr">
        <is>
          <t>عروض الأسعار للعملاء</t>
        </is>
      </c>
      <c r="G101" s="7" t="inlineStr">
        <is>
          <t>المبيعات</t>
        </is>
      </c>
      <c r="H101" s="7" t="inlineStr">
        <is>
          <t>quotations.accepted</t>
        </is>
      </c>
      <c r="I101" s="7" t="inlineStr">
        <is>
          <t>QuoteAccepted</t>
        </is>
      </c>
      <c r="J101" s="7" t="inlineStr">
        <is>
          <t>العقود · التشغيل</t>
        </is>
      </c>
      <c r="K101" s="7" t="inlineStr">
        <is>
          <t>العرضُ يتحول إلى مسودة عقدٍ ببنوده وأسعاره — ولا يُعاد إدخالُها</t>
        </is>
      </c>
      <c r="L101" s="7" t="inlineStr">
        <is>
          <t>رفضٌ يُغلق الفرصة</t>
        </is>
      </c>
      <c r="M101" s="7" t="inlineStr">
        <is>
          <t>✔</t>
        </is>
      </c>
      <c r="N101" s="7" t="inlineStr">
        <is>
          <t>✔</t>
        </is>
      </c>
      <c r="O101" s="7" t="inlineStr">
        <is>
          <t>✔</t>
        </is>
      </c>
      <c r="P101" s="7" t="inlineStr">
        <is>
          <t>✔</t>
        </is>
      </c>
      <c r="Q101" s="7" t="inlineStr">
        <is>
          <t>◐ معلَّقُ الربطِ معلَنٌ</t>
        </is>
      </c>
      <c r="R101" s="7" t="inlineStr">
        <is>
          <t>✔</t>
        </is>
      </c>
      <c r="S101" s="7" t="inlineStr">
        <is>
          <t>✔</t>
        </is>
      </c>
      <c r="T101" s="7" t="inlineStr">
        <is>
          <t>◐ يحتاج مقارنةً بالكود الحيّ</t>
        </is>
      </c>
      <c r="U101" s="7" t="inlineStr">
        <is>
          <t>لا</t>
        </is>
      </c>
      <c r="V101" s="7" t="inlineStr">
        <is>
          <t>معلَّقُ الربطِ — 228 من 242</t>
        </is>
      </c>
    </row>
    <row r="102">
      <c r="A102" s="7" t="n">
        <v>101</v>
      </c>
      <c r="B102" s="7" t="inlineStr">
        <is>
          <t>cov.define</t>
        </is>
      </c>
      <c r="C102" s="7" t="inlineStr">
        <is>
          <t>sales.cov.define</t>
        </is>
      </c>
      <c r="D102" s="7" t="inlineStr">
        <is>
          <t>تعريفُ التزام نوع المعدة</t>
        </is>
      </c>
      <c r="E102" s="7" t="inlineStr">
        <is>
          <t>المبيعات والعقود</t>
        </is>
      </c>
      <c r="F102" s="7" t="inlineStr">
        <is>
          <t>التزام العقد بنوع المعدة</t>
        </is>
      </c>
      <c r="G102" s="7" t="inlineStr">
        <is>
          <t>العقود</t>
        </is>
      </c>
      <c r="H102" s="7" t="inlineStr">
        <is>
          <t>contract_coverage</t>
        </is>
      </c>
      <c r="I102" s="7" t="inlineStr">
        <is>
          <t>CoverageDefined</t>
        </is>
      </c>
      <c r="J102" s="7" t="inlineStr">
        <is>
          <t>التشغيل · الموردون</t>
        </is>
      </c>
      <c r="K102" s="7" t="inlineStr">
        <is>
          <t>الحاويةُ الرئيسية تُولَّد · وفجوةُ التغطية تُحتسب · وحصصُ الموردين تُقيَّد بها</t>
        </is>
      </c>
      <c r="L102" s="7" t="inlineStr">
        <is>
          <t>تعديلٌ بملحقٍ لا بتحرير</t>
        </is>
      </c>
      <c r="M102" s="7" t="inlineStr">
        <is>
          <t>✔</t>
        </is>
      </c>
      <c r="N102" s="7" t="inlineStr">
        <is>
          <t>✔</t>
        </is>
      </c>
      <c r="O102" s="7" t="inlineStr">
        <is>
          <t>✔</t>
        </is>
      </c>
      <c r="P102" s="7" t="inlineStr">
        <is>
          <t>✔</t>
        </is>
      </c>
      <c r="Q102" s="7" t="inlineStr">
        <is>
          <t>◐ معلَّقُ الربطِ معلَنٌ</t>
        </is>
      </c>
      <c r="R102" s="7" t="inlineStr">
        <is>
          <t>✔</t>
        </is>
      </c>
      <c r="S102" s="7" t="inlineStr">
        <is>
          <t>✔</t>
        </is>
      </c>
      <c r="T102" s="7" t="inlineStr">
        <is>
          <t>◐ يحتاج مقارنةً بالكود الحيّ</t>
        </is>
      </c>
      <c r="U102" s="7" t="inlineStr">
        <is>
          <t>لا</t>
        </is>
      </c>
      <c r="V102" s="7" t="inlineStr">
        <is>
          <t>معلَّقُ الربطِ — 228 من 242</t>
        </is>
      </c>
    </row>
    <row r="103">
      <c r="A103" s="7" t="n">
        <v>102</v>
      </c>
      <c r="B103" s="7" t="inlineStr">
        <is>
          <t>unit.define</t>
        </is>
      </c>
      <c r="C103" s="7" t="inlineStr">
        <is>
          <t>sales.unit.define</t>
        </is>
      </c>
      <c r="D103" s="7" t="inlineStr">
        <is>
          <t>تعريفُ وحدةٍ تعاقديةٍ مرقَّمة</t>
        </is>
      </c>
      <c r="E103" s="7" t="inlineStr">
        <is>
          <t>المبيعات والعقود</t>
        </is>
      </c>
      <c r="F103" s="7" t="inlineStr">
        <is>
          <t>الوحدات التعاقدية المرقَّمة</t>
        </is>
      </c>
      <c r="G103" s="7" t="inlineStr">
        <is>
          <t>العقود</t>
        </is>
      </c>
      <c r="H103" s="7" t="inlineStr">
        <is>
          <t>contract_units</t>
        </is>
      </c>
      <c r="I103" s="7" t="inlineStr">
        <is>
          <t>ContractUnitDefined</t>
        </is>
      </c>
      <c r="J103" s="7" t="inlineStr">
        <is>
          <t>التشغيل · الموردون · المالية</t>
        </is>
      </c>
      <c r="K103" s="7" t="inlineStr">
        <is>
          <t>مقعدٌ مرقَّمٌ بساعاته الشهرية · وفجوةُ المقاعد تُحتسب · والاستحقاقُ يُبنى عليه</t>
        </is>
      </c>
      <c r="L103" s="7" t="inlineStr">
        <is>
          <t>إلغاءُ وحدةٍ بملحق</t>
        </is>
      </c>
      <c r="M103" s="7" t="inlineStr">
        <is>
          <t>✔</t>
        </is>
      </c>
      <c r="N103" s="7" t="inlineStr">
        <is>
          <t>✔</t>
        </is>
      </c>
      <c r="O103" s="7" t="inlineStr">
        <is>
          <t>✔</t>
        </is>
      </c>
      <c r="P103" s="7" t="inlineStr">
        <is>
          <t>✔</t>
        </is>
      </c>
      <c r="Q103" s="7" t="inlineStr">
        <is>
          <t>◐ معلَّقُ الربطِ معلَنٌ</t>
        </is>
      </c>
      <c r="R103" s="7" t="inlineStr">
        <is>
          <t>✔</t>
        </is>
      </c>
      <c r="S103" s="7" t="inlineStr">
        <is>
          <t>✔</t>
        </is>
      </c>
      <c r="T103" s="7" t="inlineStr">
        <is>
          <t>◐ يحتاج مقارنةً بالكود الحيّ</t>
        </is>
      </c>
      <c r="U103" s="7" t="inlineStr">
        <is>
          <t>لا</t>
        </is>
      </c>
      <c r="V103" s="7" t="inlineStr">
        <is>
          <t>معلَّقُ الربطِ — 228 من 242</t>
        </is>
      </c>
    </row>
    <row r="104">
      <c r="A104" s="7" t="n">
        <v>103</v>
      </c>
      <c r="B104" s="7" t="inlineStr">
        <is>
          <t>terms.set</t>
        </is>
      </c>
      <c r="C104" s="7" t="inlineStr">
        <is>
          <t>sales.terms.execute</t>
        </is>
      </c>
      <c r="D104" s="7" t="inlineStr">
        <is>
          <t>تثبيتُ أحكام العقد</t>
        </is>
      </c>
      <c r="E104" s="7" t="inlineStr">
        <is>
          <t>المبيعات والعقود</t>
        </is>
      </c>
      <c r="F104" s="7" t="inlineStr">
        <is>
          <t>أحكام العقد — العملات والمقدم والمهل</t>
        </is>
      </c>
      <c r="G104" s="7" t="inlineStr">
        <is>
          <t>العقود والمالية</t>
        </is>
      </c>
      <c r="H104" s="7" t="inlineStr">
        <is>
          <t>contract_terms</t>
        </is>
      </c>
      <c r="I104" s="7" t="inlineStr">
        <is>
          <t>TermsLocked</t>
        </is>
      </c>
      <c r="J104" s="7" t="inlineStr">
        <is>
          <t>المالية · التشغيل</t>
        </is>
      </c>
      <c r="K104" s="7" t="inlineStr">
        <is>
          <t>العملاتُ الثلاثُ والمقدمُ ومهلُ الاعتماد والسداد ودورةُ الإقفال تصير حاكمةً للفوترة</t>
        </is>
      </c>
      <c r="L104" s="7" t="inlineStr">
        <is>
          <t>تعديلٌ بملحقٍ بسريان</t>
        </is>
      </c>
      <c r="M104" s="7" t="inlineStr">
        <is>
          <t>✔</t>
        </is>
      </c>
      <c r="N104" s="7" t="inlineStr">
        <is>
          <t>✔</t>
        </is>
      </c>
      <c r="O104" s="7" t="inlineStr">
        <is>
          <t>✔</t>
        </is>
      </c>
      <c r="P104" s="7" t="inlineStr">
        <is>
          <t>✔</t>
        </is>
      </c>
      <c r="Q104" s="7" t="inlineStr">
        <is>
          <t>◐ معلَّقُ الربطِ معلَنٌ</t>
        </is>
      </c>
      <c r="R104" s="7" t="inlineStr">
        <is>
          <t>✔</t>
        </is>
      </c>
      <c r="S104" s="7" t="inlineStr">
        <is>
          <t>✔</t>
        </is>
      </c>
      <c r="T104" s="7" t="inlineStr">
        <is>
          <t>◐ يحتاج مقارنةً بالكود الحيّ</t>
        </is>
      </c>
      <c r="U104" s="7" t="inlineStr">
        <is>
          <t>لا</t>
        </is>
      </c>
      <c r="V104" s="7" t="inlineStr">
        <is>
          <t>معلَّقُ الربطِ — 228 من 242</t>
        </is>
      </c>
    </row>
    <row r="105">
      <c r="A105" s="7" t="n">
        <v>104</v>
      </c>
      <c r="B105" s="7" t="inlineStr">
        <is>
          <t>price.trigger</t>
        </is>
      </c>
      <c r="C105" s="7" t="inlineStr">
        <is>
          <t>sales.price.execute</t>
        </is>
      </c>
      <c r="D105" s="7" t="inlineStr">
        <is>
          <t>بلوغُ محفّز تعديل السعر</t>
        </is>
      </c>
      <c r="E105" s="7" t="inlineStr">
        <is>
          <t>المبيعات والعقود</t>
        </is>
      </c>
      <c r="F105" s="7" t="inlineStr">
        <is>
          <t>آليات تعديل السعر</t>
        </is>
      </c>
      <c r="G105" s="7" t="inlineStr">
        <is>
          <t>النظام</t>
        </is>
      </c>
      <c r="H105" s="7" t="inlineStr">
        <is>
          <t>price_adjust_events</t>
        </is>
      </c>
      <c r="I105" s="7" t="inlineStr">
        <is>
          <t>PriceAdjustTriggered</t>
        </is>
      </c>
      <c r="J105" s="7" t="inlineStr">
        <is>
          <t>المبيعات · المالية</t>
        </is>
      </c>
      <c r="K105" s="7" t="inlineStr">
        <is>
          <t>المتغيرُ بلغ حدَّه — ويُفتح طلبُ مراجعةٍ بسقفه · ولا يُطبَّق آليًّا</t>
        </is>
      </c>
      <c r="L105" s="7" t="inlineStr">
        <is>
          <t>إغلاقُ المحفّز بقرارٍ بعدم التعديل</t>
        </is>
      </c>
      <c r="M105" s="7" t="inlineStr">
        <is>
          <t>✔</t>
        </is>
      </c>
      <c r="N105" s="7" t="inlineStr">
        <is>
          <t>✔</t>
        </is>
      </c>
      <c r="O105" s="7" t="inlineStr">
        <is>
          <t>✔</t>
        </is>
      </c>
      <c r="P105" s="7" t="inlineStr">
        <is>
          <t>✔</t>
        </is>
      </c>
      <c r="Q105" s="7" t="inlineStr">
        <is>
          <t>◐ معلَّقُ الربطِ معلَنٌ</t>
        </is>
      </c>
      <c r="R105" s="7" t="inlineStr">
        <is>
          <t>✔</t>
        </is>
      </c>
      <c r="S105" s="7" t="inlineStr">
        <is>
          <t>✔</t>
        </is>
      </c>
      <c r="T105" s="7" t="inlineStr">
        <is>
          <t>◐ يحتاج مقارنةً بالكود الحيّ</t>
        </is>
      </c>
      <c r="U105" s="7" t="inlineStr">
        <is>
          <t>لا</t>
        </is>
      </c>
      <c r="V105" s="7" t="inlineStr">
        <is>
          <t>معلَّقُ الربطِ — 228 من 242</t>
        </is>
      </c>
    </row>
    <row r="106">
      <c r="A106" s="7" t="n">
        <v>105</v>
      </c>
      <c r="B106" s="7" t="inlineStr">
        <is>
          <t>claim.issue</t>
        </is>
      </c>
      <c r="C106" s="7" t="inlineStr">
        <is>
          <t>sales.claim.execute</t>
        </is>
      </c>
      <c r="D106" s="7" t="inlineStr">
        <is>
          <t>إصدارُ مستخلص</t>
        </is>
      </c>
      <c r="E106" s="7" t="inlineStr">
        <is>
          <t>المبيعات والعقود</t>
        </is>
      </c>
      <c r="F106" s="7" t="inlineStr">
        <is>
          <t>المستخلصات والمطالبات</t>
        </is>
      </c>
      <c r="G106" s="7" t="inlineStr">
        <is>
          <t>المبيعات</t>
        </is>
      </c>
      <c r="H106" s="7" t="inlineStr">
        <is>
          <t>claims · claim_lines</t>
        </is>
      </c>
      <c r="I106" s="7" t="inlineStr">
        <is>
          <t>ClaimIssued</t>
        </is>
      </c>
      <c r="J106" s="7" t="inlineStr">
        <is>
          <t>المالية · العميل · التشغيل</t>
        </is>
      </c>
      <c r="K106" s="7" t="inlineStr">
        <is>
          <t>الوحداتُ المعتمدةُ تُدرج بأسعار لقطتها · والجزاءاتُ والحوافزُ تُحتسب · وتُفتح مهلةُ اعتماد العميل</t>
        </is>
      </c>
      <c r="L106" s="7" t="inlineStr">
        <is>
          <t>إشعارٌ دائنٌ لا حذف</t>
        </is>
      </c>
      <c r="M106" s="7" t="inlineStr">
        <is>
          <t>✔</t>
        </is>
      </c>
      <c r="N106" s="7" t="inlineStr">
        <is>
          <t>✔</t>
        </is>
      </c>
      <c r="O106" s="7" t="inlineStr">
        <is>
          <t>✔</t>
        </is>
      </c>
      <c r="P106" s="7" t="inlineStr">
        <is>
          <t>✔</t>
        </is>
      </c>
      <c r="Q106" s="7" t="inlineStr">
        <is>
          <t>◐ معلَّقُ الربطِ معلَنٌ</t>
        </is>
      </c>
      <c r="R106" s="7" t="inlineStr">
        <is>
          <t>✔</t>
        </is>
      </c>
      <c r="S106" s="7" t="inlineStr">
        <is>
          <t>✔</t>
        </is>
      </c>
      <c r="T106" s="7" t="inlineStr">
        <is>
          <t>◐ يحتاج مقارنةً بالكود الحيّ</t>
        </is>
      </c>
      <c r="U106" s="7" t="inlineStr">
        <is>
          <t>لا</t>
        </is>
      </c>
      <c r="V106" s="7" t="inlineStr">
        <is>
          <t>معلَّقُ الربطِ — 228 من 242</t>
        </is>
      </c>
    </row>
    <row r="107">
      <c r="A107" s="7" t="n">
        <v>106</v>
      </c>
      <c r="B107" s="7" t="inlineStr">
        <is>
          <t>claim.client.approve</t>
        </is>
      </c>
      <c r="C107" s="7" t="inlineStr">
        <is>
          <t>sales.claim.approve</t>
        </is>
      </c>
      <c r="D107" s="7" t="inlineStr">
        <is>
          <t>اعتمادُ العميل للمستخلص</t>
        </is>
      </c>
      <c r="E107" s="7" t="inlineStr">
        <is>
          <t>المبيعات والعقود</t>
        </is>
      </c>
      <c r="F107" s="7" t="inlineStr">
        <is>
          <t>المستخلصات والمطالبات</t>
        </is>
      </c>
      <c r="G107" s="7" t="inlineStr">
        <is>
          <t>العميل</t>
        </is>
      </c>
      <c r="H107" s="7" t="inlineStr">
        <is>
          <t>claims.approved</t>
        </is>
      </c>
      <c r="I107" s="7" t="inlineStr">
        <is>
          <t>ClaimApproved</t>
        </is>
      </c>
      <c r="J107" s="7" t="inlineStr">
        <is>
          <t>المالية</t>
        </is>
      </c>
      <c r="K107" s="7" t="inlineStr">
        <is>
          <t>الفاتورةُ تُفتح · والذمةُ المدينةُ تُسجَّل · ومهلةُ السداد تبدأ</t>
        </is>
      </c>
      <c r="L107" s="7" t="inlineStr">
        <is>
          <t>اعتراضُ العميل يعيده لبند</t>
        </is>
      </c>
      <c r="M107" s="7" t="inlineStr">
        <is>
          <t>✔</t>
        </is>
      </c>
      <c r="N107" s="7" t="inlineStr">
        <is>
          <t>✔</t>
        </is>
      </c>
      <c r="O107" s="7" t="inlineStr">
        <is>
          <t>✔</t>
        </is>
      </c>
      <c r="P107" s="7" t="inlineStr">
        <is>
          <t>✔</t>
        </is>
      </c>
      <c r="Q107" s="7" t="inlineStr">
        <is>
          <t>◐ معلَّقُ الربطِ معلَنٌ</t>
        </is>
      </c>
      <c r="R107" s="7" t="inlineStr">
        <is>
          <t>✔</t>
        </is>
      </c>
      <c r="S107" s="7" t="inlineStr">
        <is>
          <t>✔</t>
        </is>
      </c>
      <c r="T107" s="7" t="inlineStr">
        <is>
          <t>◐ يحتاج مقارنةً بالكود الحيّ</t>
        </is>
      </c>
      <c r="U107" s="7" t="inlineStr">
        <is>
          <t>لا</t>
        </is>
      </c>
      <c r="V107" s="7" t="inlineStr">
        <is>
          <t>معلَّقُ الربطِ — 228 من 242</t>
        </is>
      </c>
    </row>
    <row r="108">
      <c r="A108" s="7" t="n">
        <v>107</v>
      </c>
      <c r="B108" s="7" t="inlineStr">
        <is>
          <t>penalty.compute</t>
        </is>
      </c>
      <c r="C108" s="7" t="inlineStr">
        <is>
          <t>sales.penalty.compute</t>
        </is>
      </c>
      <c r="D108" s="7" t="inlineStr">
        <is>
          <t>احتسابُ جزاءٍ أو حافز</t>
        </is>
      </c>
      <c r="E108" s="7" t="inlineStr">
        <is>
          <t>المبيعات والعقود</t>
        </is>
      </c>
      <c r="F108" s="7" t="inlineStr">
        <is>
          <t>الجزاءات والحوافز التعاقدية</t>
        </is>
      </c>
      <c r="G108" s="7" t="inlineStr">
        <is>
          <t>المبيعات</t>
        </is>
      </c>
      <c r="H108" s="7" t="inlineStr">
        <is>
          <t>penalties</t>
        </is>
      </c>
      <c r="I108" s="7" t="inlineStr">
        <is>
          <t>PenaltyComputed</t>
        </is>
      </c>
      <c r="J108" s="7" t="inlineStr">
        <is>
          <t>المالية · الموردون</t>
        </is>
      </c>
      <c r="K108" s="7" t="inlineStr">
        <is>
          <t>البندُ يدخل المستخلصَ خصمًا أو إضافة · والمحمَّلُ على المورد يدخل تسويتَه</t>
        </is>
      </c>
      <c r="L108" s="7" t="inlineStr">
        <is>
          <t>إعفاءٌ بقرارٍ يشير للأصل</t>
        </is>
      </c>
      <c r="M108" s="7" t="inlineStr">
        <is>
          <t>✔</t>
        </is>
      </c>
      <c r="N108" s="7" t="inlineStr">
        <is>
          <t>✔</t>
        </is>
      </c>
      <c r="O108" s="7" t="inlineStr">
        <is>
          <t>✔</t>
        </is>
      </c>
      <c r="P108" s="7" t="inlineStr">
        <is>
          <t>✔</t>
        </is>
      </c>
      <c r="Q108" s="7" t="inlineStr">
        <is>
          <t>◐ معلَّقُ الربطِ معلَنٌ</t>
        </is>
      </c>
      <c r="R108" s="7" t="inlineStr">
        <is>
          <t>✔</t>
        </is>
      </c>
      <c r="S108" s="7" t="inlineStr">
        <is>
          <t>✔</t>
        </is>
      </c>
      <c r="T108" s="7" t="inlineStr">
        <is>
          <t>◐ يحتاج مقارنةً بالكود الحيّ</t>
        </is>
      </c>
      <c r="U108" s="7" t="inlineStr">
        <is>
          <t>لا</t>
        </is>
      </c>
      <c r="V108" s="7" t="inlineStr">
        <is>
          <t>معلَّقُ الربطِ — 228 من 242</t>
        </is>
      </c>
    </row>
    <row r="109">
      <c r="A109" s="7" t="n">
        <v>108</v>
      </c>
      <c r="B109" s="7" t="inlineStr">
        <is>
          <t>risk.log</t>
        </is>
      </c>
      <c r="C109" s="7" t="inlineStr">
        <is>
          <t>sales.risk.create_log</t>
        </is>
      </c>
      <c r="D109" s="7" t="inlineStr">
        <is>
          <t>تسجيلُ خطرٍ تجاري</t>
        </is>
      </c>
      <c r="E109" s="7" t="inlineStr">
        <is>
          <t>المبيعات والعقود</t>
        </is>
      </c>
      <c r="F109" s="7" t="inlineStr">
        <is>
          <t>المخاطر التجارية</t>
        </is>
      </c>
      <c r="G109" s="7" t="inlineStr">
        <is>
          <t>المبيعات</t>
        </is>
      </c>
      <c r="H109" s="7" t="inlineStr">
        <is>
          <t>commercial_risks</t>
        </is>
      </c>
      <c r="I109" s="7" t="inlineStr">
        <is>
          <t>RiskLogged</t>
        </is>
      </c>
      <c r="J109" s="7" t="inlineStr">
        <is>
          <t>المالية · نائبُ الرئيس التنفيذي المختص</t>
        </is>
      </c>
      <c r="K109" s="7" t="inlineStr">
        <is>
          <t>الخطرُ يُقيَّم باحتماله وأثره · ويُرفع إن تجاوز الحد</t>
        </is>
      </c>
      <c r="L109" s="7" t="inlineStr">
        <is>
          <t>إغلاقُ الخطر بمعالجة</t>
        </is>
      </c>
      <c r="M109" s="7" t="inlineStr">
        <is>
          <t>✔</t>
        </is>
      </c>
      <c r="N109" s="7" t="inlineStr">
        <is>
          <t>✔</t>
        </is>
      </c>
      <c r="O109" s="7" t="inlineStr">
        <is>
          <t>✔</t>
        </is>
      </c>
      <c r="P109" s="7" t="inlineStr">
        <is>
          <t>✔</t>
        </is>
      </c>
      <c r="Q109" s="7" t="inlineStr">
        <is>
          <t>◐ معلَّقُ الربطِ معلَنٌ</t>
        </is>
      </c>
      <c r="R109" s="7" t="inlineStr">
        <is>
          <t>✔</t>
        </is>
      </c>
      <c r="S109" s="7" t="inlineStr">
        <is>
          <t>✔</t>
        </is>
      </c>
      <c r="T109" s="7" t="inlineStr">
        <is>
          <t>◐ يحتاج مقارنةً بالكود الحيّ</t>
        </is>
      </c>
      <c r="U109" s="7" t="inlineStr">
        <is>
          <t>لا</t>
        </is>
      </c>
      <c r="V109" s="7" t="inlineStr">
        <is>
          <t>معلَّقُ الربطِ — 228 من 242</t>
        </is>
      </c>
    </row>
    <row r="110">
      <c r="A110" s="7" t="n">
        <v>109</v>
      </c>
      <c r="B110" s="7" t="inlineStr">
        <is>
          <t>project.create</t>
        </is>
      </c>
      <c r="C110" s="7" t="inlineStr">
        <is>
          <t>sales.project.create</t>
        </is>
      </c>
      <c r="D110" s="7" t="inlineStr">
        <is>
          <t>إنشاءُ مشروع</t>
        </is>
      </c>
      <c r="E110" s="7" t="inlineStr">
        <is>
          <t>المبيعات والعقود</t>
        </is>
      </c>
      <c r="F110" s="7" t="inlineStr">
        <is>
          <t>المشاريع والمواقع</t>
        </is>
      </c>
      <c r="G110" s="7" t="inlineStr">
        <is>
          <t>المبيعات</t>
        </is>
      </c>
      <c r="H110" s="7" t="inlineStr">
        <is>
          <t>projects · cost_centers</t>
        </is>
      </c>
      <c r="I110" s="7" t="inlineStr">
        <is>
          <t>ProjectCreated</t>
        </is>
      </c>
      <c r="J110" s="7" t="inlineStr">
        <is>
          <t>التشغيل · المالية</t>
        </is>
      </c>
      <c r="K110" s="7" t="inlineStr">
        <is>
          <t>مركزُ تكلفةٍ يُفتح · والعقودُ تُربط به أبًا تعاقديًّا · والمواقعُ تُسجَّل نطاقًا داخله</t>
        </is>
      </c>
      <c r="L110" s="7" t="inlineStr">
        <is>
          <t>إقفالُ المشروع بعد تصفير حركته</t>
        </is>
      </c>
      <c r="M110" s="7" t="inlineStr">
        <is>
          <t>✔</t>
        </is>
      </c>
      <c r="N110" s="7" t="inlineStr">
        <is>
          <t>✔</t>
        </is>
      </c>
      <c r="O110" s="7" t="inlineStr">
        <is>
          <t>✔</t>
        </is>
      </c>
      <c r="P110" s="7" t="inlineStr">
        <is>
          <t>✔</t>
        </is>
      </c>
      <c r="Q110" s="7" t="inlineStr">
        <is>
          <t>◐ معلَّقُ الربطِ معلَنٌ</t>
        </is>
      </c>
      <c r="R110" s="7" t="inlineStr">
        <is>
          <t>✔</t>
        </is>
      </c>
      <c r="S110" s="7" t="inlineStr">
        <is>
          <t>✔</t>
        </is>
      </c>
      <c r="T110" s="7" t="inlineStr">
        <is>
          <t>◐ يحتاج مقارنةً بالكود الحيّ</t>
        </is>
      </c>
      <c r="U110" s="7" t="inlineStr">
        <is>
          <t>لا</t>
        </is>
      </c>
      <c r="V110" s="7" t="inlineStr">
        <is>
          <t>معلَّقُ الربطِ — 228 من 242</t>
        </is>
      </c>
    </row>
    <row r="111">
      <c r="A111" s="7" t="n">
        <v>110</v>
      </c>
      <c r="B111" s="7" t="inlineStr">
        <is>
          <t>sc.activate</t>
        </is>
      </c>
      <c r="C111" s="7" t="inlineStr">
        <is>
          <t>suppliers.sc.activate</t>
        </is>
      </c>
      <c r="D111" s="7" t="inlineStr">
        <is>
          <t>تفعيلُ عقد مورد</t>
        </is>
      </c>
      <c r="E111" s="7" t="inlineStr">
        <is>
          <t>إدارة الموردين</t>
        </is>
      </c>
      <c r="F111" s="7" t="inlineStr">
        <is>
          <t>عقود الموردين</t>
        </is>
      </c>
      <c r="G111" s="7" t="inlineStr">
        <is>
          <t>المديرُ التنفيذي</t>
        </is>
      </c>
      <c r="H111" s="7" t="inlineStr">
        <is>
          <t>supplier_contracts</t>
        </is>
      </c>
      <c r="I111" s="7" t="inlineStr">
        <is>
          <t>SupplierContractActive</t>
        </is>
      </c>
      <c r="J111" s="7" t="inlineStr">
        <is>
          <t>التشغيل · المالية</t>
        </is>
      </c>
      <c r="K111" s="7" t="inlineStr">
        <is>
          <t>الحصةُ تصير قابلةً للتخصيص · وأساسُ الاستحقاق يُثبَّت · والوثائقُ تُفحص</t>
        </is>
      </c>
      <c r="L111" s="7" t="inlineStr">
        <is>
          <t>إنهاءٌ أو تعليقٌ بقرار</t>
        </is>
      </c>
      <c r="M111" s="7" t="inlineStr">
        <is>
          <t>✔</t>
        </is>
      </c>
      <c r="N111" s="7" t="inlineStr">
        <is>
          <t>✔</t>
        </is>
      </c>
      <c r="O111" s="7" t="inlineStr">
        <is>
          <t>✔</t>
        </is>
      </c>
      <c r="P111" s="7" t="inlineStr">
        <is>
          <t>✔</t>
        </is>
      </c>
      <c r="Q111" s="7" t="inlineStr">
        <is>
          <t>◐ معلَّقُ الربطِ معلَنٌ</t>
        </is>
      </c>
      <c r="R111" s="7" t="inlineStr">
        <is>
          <t>✔</t>
        </is>
      </c>
      <c r="S111" s="7" t="inlineStr">
        <is>
          <t>✔</t>
        </is>
      </c>
      <c r="T111" s="7" t="inlineStr">
        <is>
          <t>◐ يحتاج مقارنةً بالكود الحيّ</t>
        </is>
      </c>
      <c r="U111" s="7" t="inlineStr">
        <is>
          <t>لا</t>
        </is>
      </c>
      <c r="V111" s="7" t="inlineStr">
        <is>
          <t>معلَّقُ الربطِ — 228 من 242</t>
        </is>
      </c>
    </row>
    <row r="112">
      <c r="A112" s="7" t="n">
        <v>111</v>
      </c>
      <c r="B112" s="7" t="inlineStr">
        <is>
          <t>se.register</t>
        </is>
      </c>
      <c r="C112" s="7" t="inlineStr">
        <is>
          <t>suppliers.se.create</t>
        </is>
      </c>
      <c r="D112" s="7" t="inlineStr">
        <is>
          <t>تسجيلُ معدةِ موردٍ ومالكِها</t>
        </is>
      </c>
      <c r="E112" s="7" t="inlineStr">
        <is>
          <t>إدارة الموردين</t>
        </is>
      </c>
      <c r="F112" s="7" t="inlineStr">
        <is>
          <t>معدات المورد ومالكوها</t>
        </is>
      </c>
      <c r="G112" s="7" t="inlineStr">
        <is>
          <t>مديرُ الموردين</t>
        </is>
      </c>
      <c r="H112" s="7" t="inlineStr">
        <is>
          <t>supplier_equipment · ownership</t>
        </is>
      </c>
      <c r="I112" s="7" t="inlineStr">
        <is>
          <t>SupplierEquipRegistered</t>
        </is>
      </c>
      <c r="J112" s="7" t="inlineStr">
        <is>
          <t>الأسطول · التشغيل</t>
        </is>
      </c>
      <c r="K112" s="7" t="inlineStr">
        <is>
          <t>المعدةُ تدخل الأسطولَ المشغَّل بعرضٍ موحَّد · ومالكُها الحقيقيُّ يُوثَّق بحق الرجوع</t>
        </is>
      </c>
      <c r="L112" s="7" t="inlineStr">
        <is>
          <t>إخراجٌ بتاريخٍ وسبب</t>
        </is>
      </c>
      <c r="M112" s="7" t="inlineStr">
        <is>
          <t>✔</t>
        </is>
      </c>
      <c r="N112" s="7" t="inlineStr">
        <is>
          <t>✔</t>
        </is>
      </c>
      <c r="O112" s="7" t="inlineStr">
        <is>
          <t>✔</t>
        </is>
      </c>
      <c r="P112" s="7" t="inlineStr">
        <is>
          <t>✔</t>
        </is>
      </c>
      <c r="Q112" s="7" t="inlineStr">
        <is>
          <t>◐ معلَّقُ الربطِ معلَنٌ</t>
        </is>
      </c>
      <c r="R112" s="7" t="inlineStr">
        <is>
          <t>✔</t>
        </is>
      </c>
      <c r="S112" s="7" t="inlineStr">
        <is>
          <t>✔</t>
        </is>
      </c>
      <c r="T112" s="7" t="inlineStr">
        <is>
          <t>◐ يحتاج مقارنةً بالكود الحيّ</t>
        </is>
      </c>
      <c r="U112" s="7" t="inlineStr">
        <is>
          <t>لا</t>
        </is>
      </c>
      <c r="V112" s="7" t="inlineStr">
        <is>
          <t>معلَّقُ الربطِ — 228 من 242</t>
        </is>
      </c>
    </row>
    <row r="113">
      <c r="A113" s="7" t="n">
        <v>112</v>
      </c>
      <c r="B113" s="7" t="inlineStr">
        <is>
          <t>stmt.issue</t>
        </is>
      </c>
      <c r="C113" s="7" t="inlineStr">
        <is>
          <t>suppliers.stmt.execute</t>
        </is>
      </c>
      <c r="D113" s="7" t="inlineStr">
        <is>
          <t>إصدارُ كشفٍ شهري</t>
        </is>
      </c>
      <c r="E113" s="7" t="inlineStr">
        <is>
          <t>إدارة الموردين</t>
        </is>
      </c>
      <c r="F113" s="7" t="inlineStr">
        <is>
          <t>كشف حساب المورد الشهري</t>
        </is>
      </c>
      <c r="G113" s="7" t="inlineStr">
        <is>
          <t>مديرُ الموردين</t>
        </is>
      </c>
      <c r="H113" s="7" t="inlineStr">
        <is>
          <t>supplier_statements</t>
        </is>
      </c>
      <c r="I113" s="7" t="inlineStr">
        <is>
          <t>StatementIssued</t>
        </is>
      </c>
      <c r="J113" s="7" t="inlineStr">
        <is>
          <t>المالية · المورد</t>
        </is>
      </c>
      <c r="K113" s="7" t="inlineStr">
        <is>
          <t>الاستحقاقاتُ والمدفوعاتُ والرصيدُ التراكميُّ تُثبَّت · والمطابقةُ تُطلب قبل السداد</t>
        </is>
      </c>
      <c r="L113" s="7" t="inlineStr">
        <is>
          <t>إعادةُ إصدارٍ بنسخةٍ جديدة</t>
        </is>
      </c>
      <c r="M113" s="7" t="inlineStr">
        <is>
          <t>✔</t>
        </is>
      </c>
      <c r="N113" s="7" t="inlineStr">
        <is>
          <t>✔</t>
        </is>
      </c>
      <c r="O113" s="7" t="inlineStr">
        <is>
          <t>✔</t>
        </is>
      </c>
      <c r="P113" s="7" t="inlineStr">
        <is>
          <t>✔</t>
        </is>
      </c>
      <c r="Q113" s="7" t="inlineStr">
        <is>
          <t>◐ معلَّقُ الربطِ معلَنٌ</t>
        </is>
      </c>
      <c r="R113" s="7" t="inlineStr">
        <is>
          <t>✔</t>
        </is>
      </c>
      <c r="S113" s="7" t="inlineStr">
        <is>
          <t>✔</t>
        </is>
      </c>
      <c r="T113" s="7" t="inlineStr">
        <is>
          <t>◐ يحتاج مقارنةً بالكود الحيّ</t>
        </is>
      </c>
      <c r="U113" s="7" t="inlineStr">
        <is>
          <t>لا</t>
        </is>
      </c>
      <c r="V113" s="7" t="inlineStr">
        <is>
          <t>معلَّقُ الربطِ — 228 من 242</t>
        </is>
      </c>
    </row>
    <row r="114">
      <c r="A114" s="7" t="n">
        <v>113</v>
      </c>
      <c r="B114" s="7" t="inlineStr">
        <is>
          <t>bank.verify</t>
        </is>
      </c>
      <c r="C114" s="7" t="inlineStr">
        <is>
          <t>suppliers.bank.execute</t>
        </is>
      </c>
      <c r="D114" s="7" t="inlineStr">
        <is>
          <t>التحققُ من حساب المورد</t>
        </is>
      </c>
      <c r="E114" s="7" t="inlineStr">
        <is>
          <t>إدارة الموردين</t>
        </is>
      </c>
      <c r="F114" s="7" t="inlineStr">
        <is>
          <t>حسابات الموردين البنكية</t>
        </is>
      </c>
      <c r="G114" s="7" t="inlineStr">
        <is>
          <t>المالية</t>
        </is>
      </c>
      <c r="H114" s="7" t="inlineStr">
        <is>
          <t>supplier_banks · verification</t>
        </is>
      </c>
      <c r="I114" s="7" t="inlineStr">
        <is>
          <t>BankVerified</t>
        </is>
      </c>
      <c r="J114" s="7" t="inlineStr">
        <is>
          <t>المالية</t>
        </is>
      </c>
      <c r="K114" s="7" t="inlineStr">
        <is>
          <t>السدادُ لا يقع لحسابٍ غيرِ محقَّق · وكلُّ اطّلاعٍ على الحساب يُسجَّل</t>
        </is>
      </c>
      <c r="L114" s="7" t="inlineStr">
        <is>
          <t>سحبُ التحقق بسبب</t>
        </is>
      </c>
      <c r="M114" s="7" t="inlineStr">
        <is>
          <t>✔</t>
        </is>
      </c>
      <c r="N114" s="7" t="inlineStr">
        <is>
          <t>✔</t>
        </is>
      </c>
      <c r="O114" s="7" t="inlineStr">
        <is>
          <t>✔</t>
        </is>
      </c>
      <c r="P114" s="7" t="inlineStr">
        <is>
          <t>✔</t>
        </is>
      </c>
      <c r="Q114" s="7" t="inlineStr">
        <is>
          <t>◐ معلَّقُ الربطِ معلَنٌ</t>
        </is>
      </c>
      <c r="R114" s="7" t="inlineStr">
        <is>
          <t>✔</t>
        </is>
      </c>
      <c r="S114" s="7" t="inlineStr">
        <is>
          <t>✔</t>
        </is>
      </c>
      <c r="T114" s="7" t="inlineStr">
        <is>
          <t>◐ يحتاج مقارنةً بالكود الحيّ</t>
        </is>
      </c>
      <c r="U114" s="7" t="inlineStr">
        <is>
          <t>لا</t>
        </is>
      </c>
      <c r="V114" s="7" t="inlineStr">
        <is>
          <t>معلَّقُ الربطِ — 228 من 242</t>
        </is>
      </c>
    </row>
    <row r="115">
      <c r="A115" s="7" t="n">
        <v>114</v>
      </c>
      <c r="B115" s="7" t="inlineStr">
        <is>
          <t>perf.penalty</t>
        </is>
      </c>
      <c r="C115" s="7" t="inlineStr">
        <is>
          <t>suppliers.period.compute</t>
        </is>
      </c>
      <c r="D115" s="7" t="inlineStr">
        <is>
          <t>احتسابُ جزاء أداءٍ على المورد</t>
        </is>
      </c>
      <c r="E115" s="7" t="inlineStr">
        <is>
          <t>إدارة الموردين</t>
        </is>
      </c>
      <c r="F115" s="7" t="inlineStr">
        <is>
          <t>أداء الموردين وجاهزيتهم</t>
        </is>
      </c>
      <c r="G115" s="7" t="inlineStr">
        <is>
          <t>مديرُ الموردين</t>
        </is>
      </c>
      <c r="H115" s="7" t="inlineStr">
        <is>
          <t>supplier_penalties</t>
        </is>
      </c>
      <c r="I115" s="7" t="inlineStr">
        <is>
          <t>SupplierPenaltyApplied</t>
        </is>
      </c>
      <c r="J115" s="7" t="inlineStr">
        <is>
          <t>المالية · المبيعات</t>
        </is>
      </c>
      <c r="K115" s="7" t="inlineStr">
        <is>
          <t>الجزاءُ يدخل تسويةَ المورد خصمًا · وتقييمُه يتغير · وقد يُقيَّد تخصيصُه</t>
        </is>
      </c>
      <c r="L115" s="7" t="inlineStr">
        <is>
          <t>إعفاءٌ بقرارٍ يشير للأصل</t>
        </is>
      </c>
      <c r="M115" s="7" t="inlineStr">
        <is>
          <t>✔</t>
        </is>
      </c>
      <c r="N115" s="7" t="inlineStr">
        <is>
          <t>✔</t>
        </is>
      </c>
      <c r="O115" s="7" t="inlineStr">
        <is>
          <t>✔</t>
        </is>
      </c>
      <c r="P115" s="7" t="inlineStr">
        <is>
          <t>✔</t>
        </is>
      </c>
      <c r="Q115" s="7" t="inlineStr">
        <is>
          <t>◐ معلَّقُ الربطِ معلَنٌ</t>
        </is>
      </c>
      <c r="R115" s="7" t="inlineStr">
        <is>
          <t>✔</t>
        </is>
      </c>
      <c r="S115" s="7" t="inlineStr">
        <is>
          <t>✔</t>
        </is>
      </c>
      <c r="T115" s="7" t="inlineStr">
        <is>
          <t>◐ يحتاج مقارنةً بالكود الحيّ</t>
        </is>
      </c>
      <c r="U115" s="7" t="inlineStr">
        <is>
          <t>لا</t>
        </is>
      </c>
      <c r="V115" s="7" t="inlineStr">
        <is>
          <t>معلَّقُ الربطِ — 228 من 242</t>
        </is>
      </c>
    </row>
    <row r="116">
      <c r="A116" s="7" t="n">
        <v>115</v>
      </c>
      <c r="B116" s="7" t="inlineStr">
        <is>
          <t>qual.grant</t>
        </is>
      </c>
      <c r="C116" s="7" t="inlineStr">
        <is>
          <t>workforce.qual.grant</t>
        </is>
      </c>
      <c r="D116" s="7" t="inlineStr">
        <is>
          <t>منحُ تأهيلٍ على نوع معدة</t>
        </is>
      </c>
      <c r="E116" s="7" t="inlineStr">
        <is>
          <t>القوى التشغيلية</t>
        </is>
      </c>
      <c r="F116" s="7" t="inlineStr">
        <is>
          <t>تأهيل المشغّلين على أنواع المعدات</t>
        </is>
      </c>
      <c r="G116" s="7" t="inlineStr">
        <is>
          <t>مديرُ القوى</t>
        </is>
      </c>
      <c r="H116" s="7" t="inlineStr">
        <is>
          <t>operator_qualifications</t>
        </is>
      </c>
      <c r="I116" s="7" t="inlineStr">
        <is>
          <t>QualificationGranted</t>
        </is>
      </c>
      <c r="J116" s="7" t="inlineStr">
        <is>
          <t>التشغيل · الموقع</t>
        </is>
      </c>
      <c r="K116" s="7" t="inlineStr">
        <is>
          <t>الحارسُ يسمح بتخصيصه على هذا النوع · وبانتهاء الشهادة يُمنع آليًّا</t>
        </is>
      </c>
      <c r="L116" s="7" t="inlineStr">
        <is>
          <t>سحبُ التأهيل بسببٍ فني</t>
        </is>
      </c>
      <c r="M116" s="7" t="inlineStr">
        <is>
          <t>✔</t>
        </is>
      </c>
      <c r="N116" s="7" t="inlineStr">
        <is>
          <t>✔</t>
        </is>
      </c>
      <c r="O116" s="7" t="inlineStr">
        <is>
          <t>✔</t>
        </is>
      </c>
      <c r="P116" s="7" t="inlineStr">
        <is>
          <t>✔</t>
        </is>
      </c>
      <c r="Q116" s="7" t="inlineStr">
        <is>
          <t>◐ معلَّقُ الربطِ معلَنٌ</t>
        </is>
      </c>
      <c r="R116" s="7" t="inlineStr">
        <is>
          <t>✔</t>
        </is>
      </c>
      <c r="S116" s="7" t="inlineStr">
        <is>
          <t>✔</t>
        </is>
      </c>
      <c r="T116" s="7" t="inlineStr">
        <is>
          <t>◐ يحتاج مقارنةً بالكود الحيّ</t>
        </is>
      </c>
      <c r="U116" s="7" t="inlineStr">
        <is>
          <t>لا</t>
        </is>
      </c>
      <c r="V116" s="7" t="inlineStr">
        <is>
          <t>معلَّقُ الربطِ — 228 من 242</t>
        </is>
      </c>
    </row>
    <row r="117">
      <c r="A117" s="7" t="n">
        <v>116</v>
      </c>
      <c r="B117" s="7" t="inlineStr">
        <is>
          <t>rot.schedule</t>
        </is>
      </c>
      <c r="C117" s="7" t="inlineStr">
        <is>
          <t>workforce.rot.execute</t>
        </is>
      </c>
      <c r="D117" s="7" t="inlineStr">
        <is>
          <t>جدولةُ دورة تناوب</t>
        </is>
      </c>
      <c r="E117" s="7" t="inlineStr">
        <is>
          <t>القوى التشغيلية</t>
        </is>
      </c>
      <c r="F117" s="7" t="inlineStr">
        <is>
          <t>دورات التناوب والإجازة الميدانية</t>
        </is>
      </c>
      <c r="G117" s="7" t="inlineStr">
        <is>
          <t>مديرُ القوى</t>
        </is>
      </c>
      <c r="H117" s="7" t="inlineStr">
        <is>
          <t>rotation_cycles · leaves</t>
        </is>
      </c>
      <c r="I117" s="7" t="inlineStr">
        <is>
          <t>RotationScheduled</t>
        </is>
      </c>
      <c r="J117" s="7" t="inlineStr">
        <is>
          <t>التشغيل · النقل · الموارد</t>
        </is>
      </c>
      <c r="K117" s="7" t="inlineStr">
        <is>
          <t>البديلُ يُحجز · ورحلةُ التناوب تُطلب · والإجازةُ الميدانيةُ تُحتسب في الرصيد</t>
        </is>
      </c>
      <c r="L117" s="7" t="inlineStr">
        <is>
          <t>تعديلُ الجدول بموافقة</t>
        </is>
      </c>
      <c r="M117" s="7" t="inlineStr">
        <is>
          <t>✔</t>
        </is>
      </c>
      <c r="N117" s="7" t="inlineStr">
        <is>
          <t>✔</t>
        </is>
      </c>
      <c r="O117" s="7" t="inlineStr">
        <is>
          <t>✔</t>
        </is>
      </c>
      <c r="P117" s="7" t="inlineStr">
        <is>
          <t>✔</t>
        </is>
      </c>
      <c r="Q117" s="7" t="inlineStr">
        <is>
          <t>◐ معلَّقُ الربطِ معلَنٌ</t>
        </is>
      </c>
      <c r="R117" s="7" t="inlineStr">
        <is>
          <t>✔</t>
        </is>
      </c>
      <c r="S117" s="7" t="inlineStr">
        <is>
          <t>✔</t>
        </is>
      </c>
      <c r="T117" s="7" t="inlineStr">
        <is>
          <t>◐ يحتاج مقارنةً بالكود الحيّ</t>
        </is>
      </c>
      <c r="U117" s="7" t="inlineStr">
        <is>
          <t>لا</t>
        </is>
      </c>
      <c r="V117" s="7" t="inlineStr">
        <is>
          <t>معلَّقُ الربطِ — 228 من 242</t>
        </is>
      </c>
    </row>
    <row r="118">
      <c r="A118" s="7" t="n">
        <v>117</v>
      </c>
      <c r="B118" s="7" t="inlineStr">
        <is>
          <t>opm.approve</t>
        </is>
      </c>
      <c r="C118" s="7" t="inlineStr">
        <is>
          <t>workforce.opm.approve</t>
        </is>
      </c>
      <c r="D118" s="7" t="inlineStr">
        <is>
          <t>اعتمادُ الأداء الشهري للمشغّل</t>
        </is>
      </c>
      <c r="E118" s="7" t="inlineStr">
        <is>
          <t>القوى التشغيلية</t>
        </is>
      </c>
      <c r="F118" s="7" t="inlineStr">
        <is>
          <t>الأداء الشهري للمشغّل</t>
        </is>
      </c>
      <c r="G118" s="7" t="inlineStr">
        <is>
          <t>مديرُ القوى</t>
        </is>
      </c>
      <c r="H118" s="7" t="inlineStr">
        <is>
          <t>operator_monthly</t>
        </is>
      </c>
      <c r="I118" s="7" t="inlineStr">
        <is>
          <t>OperatorPerfApproved</t>
        </is>
      </c>
      <c r="J118" s="7" t="inlineStr">
        <is>
          <t>الموارد · المالية</t>
        </is>
      </c>
      <c r="K118" s="7" t="inlineStr">
        <is>
          <t>أساسُ الحافز يُثبَّت · والساعاتُ تدخل المسيّر · والإنتاجُ يُنسب له</t>
        </is>
      </c>
      <c r="L118" s="7" t="inlineStr">
        <is>
          <t>إعادةُ احتسابٍ بعد تصحيح وحدة</t>
        </is>
      </c>
      <c r="M118" s="7" t="inlineStr">
        <is>
          <t>✔</t>
        </is>
      </c>
      <c r="N118" s="7" t="inlineStr">
        <is>
          <t>✔</t>
        </is>
      </c>
      <c r="O118" s="7" t="inlineStr">
        <is>
          <t>✔</t>
        </is>
      </c>
      <c r="P118" s="7" t="inlineStr">
        <is>
          <t>✔</t>
        </is>
      </c>
      <c r="Q118" s="7" t="inlineStr">
        <is>
          <t>◐ معلَّقُ الربطِ معلَنٌ</t>
        </is>
      </c>
      <c r="R118" s="7" t="inlineStr">
        <is>
          <t>✔</t>
        </is>
      </c>
      <c r="S118" s="7" t="inlineStr">
        <is>
          <t>✔</t>
        </is>
      </c>
      <c r="T118" s="7" t="inlineStr">
        <is>
          <t>◐ يحتاج مقارنةً بالكود الحيّ</t>
        </is>
      </c>
      <c r="U118" s="7" t="inlineStr">
        <is>
          <t>لا</t>
        </is>
      </c>
      <c r="V118" s="7" t="inlineStr">
        <is>
          <t>معلَّقُ الربطِ — 228 من 242</t>
        </is>
      </c>
    </row>
    <row r="119">
      <c r="A119" s="7" t="n">
        <v>118</v>
      </c>
      <c r="B119" s="7" t="inlineStr">
        <is>
          <t>code.assign</t>
        </is>
      </c>
      <c r="C119" s="7" t="inlineStr">
        <is>
          <t>workforce.code.assign</t>
        </is>
      </c>
      <c r="D119" s="7" t="inlineStr">
        <is>
          <t>تخصيصُ رقمٍ شاغرٍ لمشغّلٍ جديد</t>
        </is>
      </c>
      <c r="E119" s="7" t="inlineStr">
        <is>
          <t>القوى التشغيلية</t>
        </is>
      </c>
      <c r="F119" s="7" t="inlineStr">
        <is>
          <t>أرقام المشغّلين الشاغرة</t>
        </is>
      </c>
      <c r="G119" s="7" t="inlineStr">
        <is>
          <t>مديرُ القوى</t>
        </is>
      </c>
      <c r="H119" s="7" t="inlineStr">
        <is>
          <t>operator_codes</t>
        </is>
      </c>
      <c r="I119" s="7" t="inlineStr">
        <is>
          <t>CodeAssigned</t>
        </is>
      </c>
      <c r="J119" s="7" t="inlineStr">
        <is>
          <t>الموارد · التشغيل</t>
        </is>
      </c>
      <c r="K119" s="7" t="inlineStr">
        <is>
          <t>الرقمُ يُربط بالشخص · ولا يُعاد استعمالُه لغيره · وتاريخُ التخصيص يُوثَّق</t>
        </is>
      </c>
      <c r="L119" s="7" t="inlineStr">
        <is>
          <t>تجميدُ الرقم بقرار</t>
        </is>
      </c>
      <c r="M119" s="7" t="inlineStr">
        <is>
          <t>✔</t>
        </is>
      </c>
      <c r="N119" s="7" t="inlineStr">
        <is>
          <t>✔</t>
        </is>
      </c>
      <c r="O119" s="7" t="inlineStr">
        <is>
          <t>✔</t>
        </is>
      </c>
      <c r="P119" s="7" t="inlineStr">
        <is>
          <t>✔</t>
        </is>
      </c>
      <c r="Q119" s="7" t="inlineStr">
        <is>
          <t>◐ معلَّقُ الربطِ معلَنٌ</t>
        </is>
      </c>
      <c r="R119" s="7" t="inlineStr">
        <is>
          <t>✔</t>
        </is>
      </c>
      <c r="S119" s="7" t="inlineStr">
        <is>
          <t>✔</t>
        </is>
      </c>
      <c r="T119" s="7" t="inlineStr">
        <is>
          <t>◐ يحتاج مقارنةً بالكود الحيّ</t>
        </is>
      </c>
      <c r="U119" s="7" t="inlineStr">
        <is>
          <t>لا</t>
        </is>
      </c>
      <c r="V119" s="7" t="inlineStr">
        <is>
          <t>معلَّقُ الربطِ — 228 من 242</t>
        </is>
      </c>
    </row>
    <row r="120">
      <c r="A120" s="7" t="n">
        <v>119</v>
      </c>
      <c r="B120" s="7" t="inlineStr">
        <is>
          <t>ded.propose</t>
        </is>
      </c>
      <c r="C120" s="7" t="inlineStr">
        <is>
          <t>workforce.ded.execute</t>
        </is>
      </c>
      <c r="D120" s="7" t="inlineStr">
        <is>
          <t>اقتراحُ خصمٍ على مشغّل</t>
        </is>
      </c>
      <c r="E120" s="7" t="inlineStr">
        <is>
          <t>القوى التشغيلية</t>
        </is>
      </c>
      <c r="F120" s="7" t="inlineStr">
        <is>
          <t>خصومات المشغّلين المقترحة</t>
        </is>
      </c>
      <c r="G120" s="7" t="inlineStr">
        <is>
          <t>مديرُ القوى</t>
        </is>
      </c>
      <c r="H120" s="7" t="inlineStr">
        <is>
          <t>proposed_deductions</t>
        </is>
      </c>
      <c r="I120" s="7" t="inlineStr">
        <is>
          <t>DeductionProposed</t>
        </is>
      </c>
      <c r="J120" s="7" t="inlineStr">
        <is>
          <t>الموارد · المالية</t>
        </is>
      </c>
      <c r="K120" s="7" t="inlineStr">
        <is>
          <t>الخصمُ يدخل دورةَ الاعتماد الثلاثية — ولا يُرحَّل للمسيّر قبلها</t>
        </is>
      </c>
      <c r="L120" s="7" t="inlineStr">
        <is>
          <t>سحبُ الاقتراح</t>
        </is>
      </c>
      <c r="M120" s="7" t="inlineStr">
        <is>
          <t>✔</t>
        </is>
      </c>
      <c r="N120" s="7" t="inlineStr">
        <is>
          <t>✔</t>
        </is>
      </c>
      <c r="O120" s="7" t="inlineStr">
        <is>
          <t>✔</t>
        </is>
      </c>
      <c r="P120" s="7" t="inlineStr">
        <is>
          <t>✔</t>
        </is>
      </c>
      <c r="Q120" s="7" t="inlineStr">
        <is>
          <t>◐ معلَّقُ الربطِ معلَنٌ</t>
        </is>
      </c>
      <c r="R120" s="7" t="inlineStr">
        <is>
          <t>✔</t>
        </is>
      </c>
      <c r="S120" s="7" t="inlineStr">
        <is>
          <t>✔</t>
        </is>
      </c>
      <c r="T120" s="7" t="inlineStr">
        <is>
          <t>◐ يحتاج مقارنةً بالكود الحيّ</t>
        </is>
      </c>
      <c r="U120" s="7" t="inlineStr">
        <is>
          <t>لا</t>
        </is>
      </c>
      <c r="V120" s="7" t="inlineStr">
        <is>
          <t>معلَّقُ الربطِ — 228 من 242</t>
        </is>
      </c>
    </row>
    <row r="121">
      <c r="A121" s="7" t="n">
        <v>120</v>
      </c>
      <c r="B121" s="7" t="inlineStr">
        <is>
          <t>att.record</t>
        </is>
      </c>
      <c r="C121" s="7" t="inlineStr">
        <is>
          <t>hr.attendance.create</t>
        </is>
      </c>
      <c r="D121" s="7" t="inlineStr">
        <is>
          <t>تسجيلُ حضورٍ أو غياب</t>
        </is>
      </c>
      <c r="E121" s="7" t="inlineStr">
        <is>
          <t>الموارد البشرية</t>
        </is>
      </c>
      <c r="F121" s="7" t="inlineStr">
        <is>
          <t>الحضور والانصراف</t>
        </is>
      </c>
      <c r="G121" s="7" t="inlineStr">
        <is>
          <t>الموارد</t>
        </is>
      </c>
      <c r="H121" s="7" t="inlineStr">
        <is>
          <t>attendance</t>
        </is>
      </c>
      <c r="I121" s="7" t="inlineStr">
        <is>
          <t>AttendanceRecorded</t>
        </is>
      </c>
      <c r="J121" s="7" t="inlineStr">
        <is>
          <t>الموارد · القوى · المالية</t>
        </is>
      </c>
      <c r="K121" s="7" t="inlineStr">
        <is>
          <t>رمزُ الحالة يحدد خمسةَ آثارٍ مستقلة: الراتبُ والحافزُ والتواجدُ والفوترةُ واستحقاقُ المورد</t>
        </is>
      </c>
      <c r="L121" s="7" t="inlineStr">
        <is>
          <t>تصحيحٌ باستثناءٍ معتمد</t>
        </is>
      </c>
      <c r="M121" s="7" t="inlineStr">
        <is>
          <t>✔</t>
        </is>
      </c>
      <c r="N121" s="7" t="inlineStr">
        <is>
          <t>✔</t>
        </is>
      </c>
      <c r="O121" s="7" t="inlineStr">
        <is>
          <t>✔</t>
        </is>
      </c>
      <c r="P121" s="7" t="inlineStr">
        <is>
          <t>✔</t>
        </is>
      </c>
      <c r="Q121" s="7" t="inlineStr">
        <is>
          <t>◐ معلَّقُ الربطِ معلَنٌ</t>
        </is>
      </c>
      <c r="R121" s="7" t="inlineStr">
        <is>
          <t>✔</t>
        </is>
      </c>
      <c r="S121" s="7" t="inlineStr">
        <is>
          <t>✔</t>
        </is>
      </c>
      <c r="T121" s="7" t="inlineStr">
        <is>
          <t>◐ يحتاج مقارنةً بالكود الحيّ</t>
        </is>
      </c>
      <c r="U121" s="7" t="inlineStr">
        <is>
          <t>لا</t>
        </is>
      </c>
      <c r="V121" s="7" t="inlineStr">
        <is>
          <t>معلَّقُ الربطِ — 228 من 242</t>
        </is>
      </c>
    </row>
    <row r="122">
      <c r="A122" s="7" t="n">
        <v>121</v>
      </c>
      <c r="B122" s="7" t="inlineStr">
        <is>
          <t>leave.approve</t>
        </is>
      </c>
      <c r="C122" s="7" t="inlineStr">
        <is>
          <t>hr.leave.approve</t>
        </is>
      </c>
      <c r="D122" s="7" t="inlineStr">
        <is>
          <t>اعتمادُ إجازة</t>
        </is>
      </c>
      <c r="E122" s="7" t="inlineStr">
        <is>
          <t>الموارد البشرية</t>
        </is>
      </c>
      <c r="F122" s="7" t="inlineStr">
        <is>
          <t>الإجازات والغياب</t>
        </is>
      </c>
      <c r="G122" s="7" t="inlineStr">
        <is>
          <t>مديرُ الموارد</t>
        </is>
      </c>
      <c r="H122" s="7" t="inlineStr">
        <is>
          <t>leaves · balances</t>
        </is>
      </c>
      <c r="I122" s="7" t="inlineStr">
        <is>
          <t>LeaveApproved</t>
        </is>
      </c>
      <c r="J122" s="7" t="inlineStr">
        <is>
          <t>القوى · التشغيل · المالية</t>
        </is>
      </c>
      <c r="K122" s="7" t="inlineStr">
        <is>
          <t>الرصيدُ ينقص · والتناوبُ يُعاد جدولتُه · والبديلُ يُطلب · وأثرُ الأجر يُحتسب بالرمز</t>
        </is>
      </c>
      <c r="L122" s="7" t="inlineStr">
        <is>
          <t>إلغاءٌ يعيد الرصيد</t>
        </is>
      </c>
      <c r="M122" s="7" t="inlineStr">
        <is>
          <t>✔</t>
        </is>
      </c>
      <c r="N122" s="7" t="inlineStr">
        <is>
          <t>✔</t>
        </is>
      </c>
      <c r="O122" s="7" t="inlineStr">
        <is>
          <t>✔</t>
        </is>
      </c>
      <c r="P122" s="7" t="inlineStr">
        <is>
          <t>✔</t>
        </is>
      </c>
      <c r="Q122" s="7" t="inlineStr">
        <is>
          <t>◐ معلَّقُ الربطِ معلَنٌ</t>
        </is>
      </c>
      <c r="R122" s="7" t="inlineStr">
        <is>
          <t>✔</t>
        </is>
      </c>
      <c r="S122" s="7" t="inlineStr">
        <is>
          <t>✔</t>
        </is>
      </c>
      <c r="T122" s="7" t="inlineStr">
        <is>
          <t>◐ يحتاج مقارنةً بالكود الحيّ</t>
        </is>
      </c>
      <c r="U122" s="7" t="inlineStr">
        <is>
          <t>لا</t>
        </is>
      </c>
      <c r="V122" s="7" t="inlineStr">
        <is>
          <t>معلَّقُ الربطِ — 228 من 242</t>
        </is>
      </c>
    </row>
    <row r="123">
      <c r="A123" s="7" t="n">
        <v>122</v>
      </c>
      <c r="B123" s="7" t="inlineStr">
        <is>
          <t>ded.approve</t>
        </is>
      </c>
      <c r="C123" s="7" t="inlineStr">
        <is>
          <t>hr.ded.approve</t>
        </is>
      </c>
      <c r="D123" s="7" t="inlineStr">
        <is>
          <t>اعتمادُ خصمٍ بدورته</t>
        </is>
      </c>
      <c r="E123" s="7" t="inlineStr">
        <is>
          <t>الموارد البشرية</t>
        </is>
      </c>
      <c r="F123" s="7" t="inlineStr">
        <is>
          <t>الخصومات والجزاءات</t>
        </is>
      </c>
      <c r="G123" s="7" t="inlineStr">
        <is>
          <t>سلّمُ الموافقات</t>
        </is>
      </c>
      <c r="H123" s="7" t="inlineStr">
        <is>
          <t>deductions.approved</t>
        </is>
      </c>
      <c r="I123" s="7" t="inlineStr">
        <is>
          <t>DeductionApproved</t>
        </is>
      </c>
      <c r="J123" s="7" t="inlineStr">
        <is>
          <t>المالية · الموارد</t>
        </is>
      </c>
      <c r="K123" s="7" t="inlineStr">
        <is>
          <t>يُرحَّل للمسيّر ببنده ومرجعه — ولا ترحيلَ مباشر</t>
        </is>
      </c>
      <c r="L123" s="7" t="inlineStr">
        <is>
          <t>إعفاءٌ بقرارٍ مستقلٍّ يشير للأصل</t>
        </is>
      </c>
      <c r="M123" s="7" t="inlineStr">
        <is>
          <t>✔</t>
        </is>
      </c>
      <c r="N123" s="7" t="inlineStr">
        <is>
          <t>✔</t>
        </is>
      </c>
      <c r="O123" s="7" t="inlineStr">
        <is>
          <t>✔</t>
        </is>
      </c>
      <c r="P123" s="7" t="inlineStr">
        <is>
          <t>✔</t>
        </is>
      </c>
      <c r="Q123" s="7" t="inlineStr">
        <is>
          <t>◐ معلَّقُ الربطِ معلَنٌ</t>
        </is>
      </c>
      <c r="R123" s="7" t="inlineStr">
        <is>
          <t>✔</t>
        </is>
      </c>
      <c r="S123" s="7" t="inlineStr">
        <is>
          <t>✔</t>
        </is>
      </c>
      <c r="T123" s="7" t="inlineStr">
        <is>
          <t>◐ يحتاج مقارنةً بالكود الحيّ</t>
        </is>
      </c>
      <c r="U123" s="7" t="inlineStr">
        <is>
          <t>لا</t>
        </is>
      </c>
      <c r="V123" s="7" t="inlineStr">
        <is>
          <t>معلَّقُ الربطِ — 228 من 242</t>
        </is>
      </c>
    </row>
    <row r="124">
      <c r="A124" s="7" t="n">
        <v>123</v>
      </c>
      <c r="B124" s="7" t="inlineStr">
        <is>
          <t>adv.grant</t>
        </is>
      </c>
      <c r="C124" s="7" t="inlineStr">
        <is>
          <t>hr.advance.disburse</t>
        </is>
      </c>
      <c r="D124" s="7" t="inlineStr">
        <is>
          <t>صرفُ سلفةٍ لموظف</t>
        </is>
      </c>
      <c r="E124" s="7" t="inlineStr">
        <is>
          <t>الموارد البشرية</t>
        </is>
      </c>
      <c r="F124" s="7" t="inlineStr">
        <is>
          <t>السلف والعهد المالية</t>
        </is>
      </c>
      <c r="G124" s="7" t="inlineStr">
        <is>
          <t>المالية</t>
        </is>
      </c>
      <c r="H124" s="7" t="inlineStr">
        <is>
          <t>advances · deduction_plan</t>
        </is>
      </c>
      <c r="I124" s="7" t="inlineStr">
        <is>
          <t>AdvanceGranted</t>
        </is>
      </c>
      <c r="J124" s="7" t="inlineStr">
        <is>
          <t>الموارد · المالية</t>
        </is>
      </c>
      <c r="K124" s="7" t="inlineStr">
        <is>
          <t>جدولُ الاستقطاع يُولَّد · والخزينةُ تنخفض · والاستقطاعُ يبدأ من المسيّر التالي</t>
        </is>
      </c>
      <c r="L124" s="7" t="inlineStr">
        <is>
          <t>إلغاءٌ باسترداد</t>
        </is>
      </c>
      <c r="M124" s="7" t="inlineStr">
        <is>
          <t>✔</t>
        </is>
      </c>
      <c r="N124" s="7" t="inlineStr">
        <is>
          <t>✔</t>
        </is>
      </c>
      <c r="O124" s="7" t="inlineStr">
        <is>
          <t>✔</t>
        </is>
      </c>
      <c r="P124" s="7" t="inlineStr">
        <is>
          <t>✔</t>
        </is>
      </c>
      <c r="Q124" s="7" t="inlineStr">
        <is>
          <t>◐ معلَّقُ الربطِ معلَنٌ</t>
        </is>
      </c>
      <c r="R124" s="7" t="inlineStr">
        <is>
          <t>✔</t>
        </is>
      </c>
      <c r="S124" s="7" t="inlineStr">
        <is>
          <t>✔</t>
        </is>
      </c>
      <c r="T124" s="7" t="inlineStr">
        <is>
          <t>◐ يحتاج مقارنةً بالكود الحيّ</t>
        </is>
      </c>
      <c r="U124" s="7" t="inlineStr">
        <is>
          <t>لا</t>
        </is>
      </c>
      <c r="V124" s="7" t="inlineStr">
        <is>
          <t>معلَّقُ الربطِ — 228 من 242</t>
        </is>
      </c>
    </row>
    <row r="125">
      <c r="A125" s="7" t="n">
        <v>124</v>
      </c>
      <c r="B125" s="7" t="inlineStr">
        <is>
          <t>hire.offer</t>
        </is>
      </c>
      <c r="C125" s="7" t="inlineStr">
        <is>
          <t>hr.hire.execute</t>
        </is>
      </c>
      <c r="D125" s="7" t="inlineStr">
        <is>
          <t>إصدارُ عرضِ عملٍ</t>
        </is>
      </c>
      <c r="E125" s="7" t="inlineStr">
        <is>
          <t>الموارد البشرية</t>
        </is>
      </c>
      <c r="F125" s="7" t="inlineStr">
        <is>
          <t>التوظيف من الشاغر إلى المباشرة</t>
        </is>
      </c>
      <c r="G125" s="7" t="inlineStr">
        <is>
          <t>مديرُ الموارد</t>
        </is>
      </c>
      <c r="H125" s="7" t="inlineStr">
        <is>
          <t>offers</t>
        </is>
      </c>
      <c r="I125" s="7" t="inlineStr">
        <is>
          <t>OfferIssued</t>
        </is>
      </c>
      <c r="J125" s="7" t="inlineStr">
        <is>
          <t>الموارد</t>
        </is>
      </c>
      <c r="K125" s="7" t="inlineStr">
        <is>
          <t>العرضُ يُوثَّق بمكوّناته · وقبولُه يفتح إنشاءَ العقد</t>
        </is>
      </c>
      <c r="L125" s="7" t="inlineStr">
        <is>
          <t>سحبُ العرض قبل القبول</t>
        </is>
      </c>
      <c r="M125" s="7" t="inlineStr">
        <is>
          <t>✔</t>
        </is>
      </c>
      <c r="N125" s="7" t="inlineStr">
        <is>
          <t>✔</t>
        </is>
      </c>
      <c r="O125" s="7" t="inlineStr">
        <is>
          <t>✔</t>
        </is>
      </c>
      <c r="P125" s="7" t="inlineStr">
        <is>
          <t>✔</t>
        </is>
      </c>
      <c r="Q125" s="7" t="inlineStr">
        <is>
          <t>◐ معلَّقُ الربطِ معلَنٌ</t>
        </is>
      </c>
      <c r="R125" s="7" t="inlineStr">
        <is>
          <t>✔</t>
        </is>
      </c>
      <c r="S125" s="7" t="inlineStr">
        <is>
          <t>✔</t>
        </is>
      </c>
      <c r="T125" s="7" t="inlineStr">
        <is>
          <t>◐ يحتاج مقارنةً بالكود الحيّ</t>
        </is>
      </c>
      <c r="U125" s="7" t="inlineStr">
        <is>
          <t>لا</t>
        </is>
      </c>
      <c r="V125" s="7" t="inlineStr">
        <is>
          <t>معلَّقُ الربطِ — 228 من 242</t>
        </is>
      </c>
    </row>
    <row r="126">
      <c r="A126" s="7" t="n">
        <v>125</v>
      </c>
      <c r="B126" s="7" t="inlineStr">
        <is>
          <t>contract.sign</t>
        </is>
      </c>
      <c r="C126" s="7" t="inlineStr">
        <is>
          <t>hr.contract.approve</t>
        </is>
      </c>
      <c r="D126" s="7" t="inlineStr">
        <is>
          <t>توقيعُ عقد موظف</t>
        </is>
      </c>
      <c r="E126" s="7" t="inlineStr">
        <is>
          <t>الموارد البشرية</t>
        </is>
      </c>
      <c r="F126" s="7" t="inlineStr">
        <is>
          <t>عقود الموظفين</t>
        </is>
      </c>
      <c r="G126" s="7" t="inlineStr">
        <is>
          <t>المديرُ التنفيذي</t>
        </is>
      </c>
      <c r="H126" s="7" t="inlineStr">
        <is>
          <t>employee_contracts</t>
        </is>
      </c>
      <c r="I126" s="7" t="inlineStr">
        <is>
          <t>EmployeeContractSigned</t>
        </is>
      </c>
      <c r="J126" s="7" t="inlineStr">
        <is>
          <t>الموارد · القوى · المالية</t>
        </is>
      </c>
      <c r="K126" s="7" t="inlineStr">
        <is>
          <t>نموذجُ الأجر ومكوّناتُه تصير أساسَ المسيّر · والصفةُ تُفتح في الهوية · والتكليفُ يصير ممكنًا</t>
        </is>
      </c>
      <c r="L126" s="7" t="inlineStr">
        <is>
          <t>إنهاءُ خدمةٍ بمستحقاتها</t>
        </is>
      </c>
      <c r="M126" s="7" t="inlineStr">
        <is>
          <t>✔</t>
        </is>
      </c>
      <c r="N126" s="7" t="inlineStr">
        <is>
          <t>✔</t>
        </is>
      </c>
      <c r="O126" s="7" t="inlineStr">
        <is>
          <t>✔</t>
        </is>
      </c>
      <c r="P126" s="7" t="inlineStr">
        <is>
          <t>✔</t>
        </is>
      </c>
      <c r="Q126" s="7" t="inlineStr">
        <is>
          <t>◐ معلَّقُ الربطِ معلَنٌ</t>
        </is>
      </c>
      <c r="R126" s="7" t="inlineStr">
        <is>
          <t>✔</t>
        </is>
      </c>
      <c r="S126" s="7" t="inlineStr">
        <is>
          <t>✔</t>
        </is>
      </c>
      <c r="T126" s="7" t="inlineStr">
        <is>
          <t>◐ يحتاج مقارنةً بالكود الحيّ</t>
        </is>
      </c>
      <c r="U126" s="7" t="inlineStr">
        <is>
          <t>لا</t>
        </is>
      </c>
      <c r="V126" s="7" t="inlineStr">
        <is>
          <t>معلَّقُ الربطِ — 228 من 242</t>
        </is>
      </c>
    </row>
    <row r="127">
      <c r="A127" s="7" t="n">
        <v>126</v>
      </c>
      <c r="B127" s="7" t="inlineStr">
        <is>
          <t>emp.create</t>
        </is>
      </c>
      <c r="C127" s="7" t="inlineStr">
        <is>
          <t>hr.employee.create</t>
        </is>
      </c>
      <c r="D127" s="7" t="inlineStr">
        <is>
          <t>إنشاءُ ملف موظف</t>
        </is>
      </c>
      <c r="E127" s="7" t="inlineStr">
        <is>
          <t>الموارد البشرية</t>
        </is>
      </c>
      <c r="F127" s="7" t="inlineStr">
        <is>
          <t>سجل الموظفين</t>
        </is>
      </c>
      <c r="G127" s="7" t="inlineStr">
        <is>
          <t>الموارد</t>
        </is>
      </c>
      <c r="H127" s="7" t="inlineStr">
        <is>
          <t>employees · persons</t>
        </is>
      </c>
      <c r="I127" s="7" t="inlineStr">
        <is>
          <t>EmployeeCreated</t>
        </is>
      </c>
      <c r="J127" s="7" t="inlineStr">
        <is>
          <t>الحوكمة · القوى</t>
        </is>
      </c>
      <c r="K127" s="7" t="inlineStr">
        <is>
          <t>شخصٌ في سجل الهوية · والحارسُ يمنع تكرارَ الهوية · ويُطلب حسابٌ من الحوكمة</t>
        </is>
      </c>
      <c r="L127" s="7" t="inlineStr">
        <is>
          <t>إنهاءُ خدمةٍ لا حذف</t>
        </is>
      </c>
      <c r="M127" s="7" t="inlineStr">
        <is>
          <t>✔</t>
        </is>
      </c>
      <c r="N127" s="7" t="inlineStr">
        <is>
          <t>✔</t>
        </is>
      </c>
      <c r="O127" s="7" t="inlineStr">
        <is>
          <t>✔</t>
        </is>
      </c>
      <c r="P127" s="7" t="inlineStr">
        <is>
          <t>✔</t>
        </is>
      </c>
      <c r="Q127" s="7" t="inlineStr">
        <is>
          <t>◐ معلَّقُ الربطِ معلَنٌ</t>
        </is>
      </c>
      <c r="R127" s="7" t="inlineStr">
        <is>
          <t>✔</t>
        </is>
      </c>
      <c r="S127" s="7" t="inlineStr">
        <is>
          <t>✔</t>
        </is>
      </c>
      <c r="T127" s="7" t="inlineStr">
        <is>
          <t>◐ يحتاج مقارنةً بالكود الحيّ</t>
        </is>
      </c>
      <c r="U127" s="7" t="inlineStr">
        <is>
          <t>لا</t>
        </is>
      </c>
      <c r="V127" s="7" t="inlineStr">
        <is>
          <t>معلَّقُ الربطِ — 228 من 242</t>
        </is>
      </c>
    </row>
    <row r="128">
      <c r="A128" s="7" t="n">
        <v>127</v>
      </c>
      <c r="B128" s="7" t="inlineStr">
        <is>
          <t>doc.expire</t>
        </is>
      </c>
      <c r="C128" s="7" t="inlineStr">
        <is>
          <t>fleet.document.execute</t>
        </is>
      </c>
      <c r="D128" s="7" t="inlineStr">
        <is>
          <t>انتهاءُ وثيقةٍ حرجة</t>
        </is>
      </c>
      <c r="E128" s="7" t="inlineStr">
        <is>
          <t>إدارة الأسطول</t>
        </is>
      </c>
      <c r="F128" s="7" t="inlineStr">
        <is>
          <t>وثائق المعدات والمشغّلين</t>
        </is>
      </c>
      <c r="G128" s="7" t="inlineStr">
        <is>
          <t>النظام</t>
        </is>
      </c>
      <c r="H128" s="7" t="inlineStr">
        <is>
          <t>equipment_docs.expired · guards</t>
        </is>
      </c>
      <c r="I128" s="7" t="inlineStr">
        <is>
          <t>CriticalDocExpired</t>
        </is>
      </c>
      <c r="J128" s="7" t="inlineStr">
        <is>
          <t>التشغيل · الموقع · الأسطول · النقل</t>
        </is>
      </c>
      <c r="K128" s="7" t="inlineStr">
        <is>
          <t>الحارسُ يمنع التخصيصَ والتشغيل · والتخصيصُ القائمُ يُنبَّه · ولا يُرفع المنعُ إلا بتجديدٍ أو استثناء</t>
        </is>
      </c>
      <c r="L128" s="7" t="inlineStr">
        <is>
          <t>تجديدُ الوثيقة يرفع المنعَ آليًّا</t>
        </is>
      </c>
      <c r="M128" s="7" t="inlineStr">
        <is>
          <t>✔</t>
        </is>
      </c>
      <c r="N128" s="7" t="inlineStr">
        <is>
          <t>✔</t>
        </is>
      </c>
      <c r="O128" s="7" t="inlineStr">
        <is>
          <t>✔</t>
        </is>
      </c>
      <c r="P128" s="7" t="inlineStr">
        <is>
          <t>✔</t>
        </is>
      </c>
      <c r="Q128" s="7" t="inlineStr">
        <is>
          <t>◐ معلَّقُ الربطِ معلَنٌ</t>
        </is>
      </c>
      <c r="R128" s="7" t="inlineStr">
        <is>
          <t>✔</t>
        </is>
      </c>
      <c r="S128" s="7" t="inlineStr">
        <is>
          <t>✔</t>
        </is>
      </c>
      <c r="T128" s="7" t="inlineStr">
        <is>
          <t>◐ يحتاج مقارنةً بالكود الحيّ</t>
        </is>
      </c>
      <c r="U128" s="7" t="inlineStr">
        <is>
          <t>لا</t>
        </is>
      </c>
      <c r="V128" s="7" t="inlineStr">
        <is>
          <t>معلَّقُ الربطِ — 228 من 242</t>
        </is>
      </c>
    </row>
    <row r="129">
      <c r="A129" s="7" t="n">
        <v>128</v>
      </c>
      <c r="B129" s="7" t="inlineStr">
        <is>
          <t>meter.fix</t>
        </is>
      </c>
      <c r="C129" s="7" t="inlineStr">
        <is>
          <t>fleet.meter.update</t>
        </is>
      </c>
      <c r="D129" s="7" t="inlineStr">
        <is>
          <t>تصحيحُ قراءةِ عدّاد</t>
        </is>
      </c>
      <c r="E129" s="7" t="inlineStr">
        <is>
          <t>إدارة الأسطول</t>
        </is>
      </c>
      <c r="F129" s="7" t="inlineStr">
        <is>
          <t>قراءات العدّادات</t>
        </is>
      </c>
      <c r="G129" s="7" t="inlineStr">
        <is>
          <t>مديرُ الأسطول</t>
        </is>
      </c>
      <c r="H129" s="7" t="inlineStr">
        <is>
          <t>meter_corrections · audit</t>
        </is>
      </c>
      <c r="I129" s="7" t="inlineStr">
        <is>
          <t>MeterCorrected</t>
        </is>
      </c>
      <c r="J129" s="7" t="inlineStr">
        <is>
          <t>الصيانة · المالية</t>
        </is>
      </c>
      <c r="K129" s="7" t="inlineStr">
        <is>
          <t>القراءةُ الخاطئةُ تُحفظ والمصححةُ تُعتمد بسببٍ ومعتمِد · والإهلاكُ والوقائيةُ يُعاد حسابهما</t>
        </is>
      </c>
      <c r="L129" s="7" t="inlineStr">
        <is>
          <t>لا محو — التصحيحُ سجلٌّ مستقل</t>
        </is>
      </c>
      <c r="M129" s="7" t="inlineStr">
        <is>
          <t>✔</t>
        </is>
      </c>
      <c r="N129" s="7" t="inlineStr">
        <is>
          <t>✔</t>
        </is>
      </c>
      <c r="O129" s="7" t="inlineStr">
        <is>
          <t>✔</t>
        </is>
      </c>
      <c r="P129" s="7" t="inlineStr">
        <is>
          <t>✔</t>
        </is>
      </c>
      <c r="Q129" s="7" t="inlineStr">
        <is>
          <t>◐ معلَّقُ الربطِ معلَنٌ</t>
        </is>
      </c>
      <c r="R129" s="7" t="inlineStr">
        <is>
          <t>✔</t>
        </is>
      </c>
      <c r="S129" s="7" t="inlineStr">
        <is>
          <t>✔</t>
        </is>
      </c>
      <c r="T129" s="7" t="inlineStr">
        <is>
          <t>◐ يحتاج مقارنةً بالكود الحيّ</t>
        </is>
      </c>
      <c r="U129" s="7" t="inlineStr">
        <is>
          <t>لا</t>
        </is>
      </c>
      <c r="V129" s="7" t="inlineStr">
        <is>
          <t>معلَّقُ الربطِ — 228 من 242</t>
        </is>
      </c>
    </row>
    <row r="130">
      <c r="A130" s="7" t="n">
        <v>129</v>
      </c>
      <c r="B130" s="7" t="inlineStr">
        <is>
          <t>recon.close</t>
        </is>
      </c>
      <c r="C130" s="7" t="inlineStr">
        <is>
          <t>fleet.reconciliation.close</t>
        </is>
      </c>
      <c r="D130" s="7" t="inlineStr">
        <is>
          <t>إقفالُ فرقٍ في المطابقة</t>
        </is>
      </c>
      <c r="E130" s="7" t="inlineStr">
        <is>
          <t>إدارة الأسطول</t>
        </is>
      </c>
      <c r="F130" s="7" t="inlineStr">
        <is>
          <t>مطابقة سجل الأصول بالتشغيل</t>
        </is>
      </c>
      <c r="G130" s="7" t="inlineStr">
        <is>
          <t>مديرُ الأسطول</t>
        </is>
      </c>
      <c r="H130" s="7" t="inlineStr">
        <is>
          <t>asset_recon · adjustments</t>
        </is>
      </c>
      <c r="I130" s="7" t="inlineStr">
        <is>
          <t>ReconClosed</t>
        </is>
      </c>
      <c r="J130" s="7" t="inlineStr">
        <is>
          <t>المالية</t>
        </is>
      </c>
      <c r="K130" s="7" t="inlineStr">
        <is>
          <t>الفرقُ يُفسَّر بسببه: خطأُ إدخالٍ أو ساعاتٌ غيرُ مسجَّلةٍ أو معدةٌ خارج السجل · والتصحيحُ يُوثَّق</t>
        </is>
      </c>
      <c r="L130" s="7" t="inlineStr">
        <is>
          <t>عكسُ التصحيح بقيدٍ مقابل</t>
        </is>
      </c>
      <c r="M130" s="7" t="inlineStr">
        <is>
          <t>✔</t>
        </is>
      </c>
      <c r="N130" s="7" t="inlineStr">
        <is>
          <t>✔</t>
        </is>
      </c>
      <c r="O130" s="7" t="inlineStr">
        <is>
          <t>✔</t>
        </is>
      </c>
      <c r="P130" s="7" t="inlineStr">
        <is>
          <t>✔</t>
        </is>
      </c>
      <c r="Q130" s="7" t="inlineStr">
        <is>
          <t>◐ معلَّقُ الربطِ معلَنٌ</t>
        </is>
      </c>
      <c r="R130" s="7" t="inlineStr">
        <is>
          <t>✔</t>
        </is>
      </c>
      <c r="S130" s="7" t="inlineStr">
        <is>
          <t>✔</t>
        </is>
      </c>
      <c r="T130" s="7" t="inlineStr">
        <is>
          <t>◐ يحتاج مقارنةً بالكود الحيّ</t>
        </is>
      </c>
      <c r="U130" s="7" t="inlineStr">
        <is>
          <t>لا</t>
        </is>
      </c>
      <c r="V130" s="7" t="inlineStr">
        <is>
          <t>معلَّقُ الربطِ — 228 من 242</t>
        </is>
      </c>
    </row>
    <row r="131">
      <c r="A131" s="7" t="n">
        <v>130</v>
      </c>
      <c r="B131" s="7" t="inlineStr">
        <is>
          <t>dep.post</t>
        </is>
      </c>
      <c r="C131" s="7" t="inlineStr">
        <is>
          <t>fleet.depreciation.execute</t>
        </is>
      </c>
      <c r="D131" s="7" t="inlineStr">
        <is>
          <t>نشرُ قيد الإهلاك الدوري</t>
        </is>
      </c>
      <c r="E131" s="7" t="inlineStr">
        <is>
          <t>إدارة الأسطول</t>
        </is>
      </c>
      <c r="F131" s="7" t="inlineStr">
        <is>
          <t>الإهلاك والقيمة الدفترية</t>
        </is>
      </c>
      <c r="G131" s="7" t="inlineStr">
        <is>
          <t>المالية</t>
        </is>
      </c>
      <c r="H131" s="7" t="inlineStr">
        <is>
          <t>fin_events · asset_register</t>
        </is>
      </c>
      <c r="I131" s="7" t="inlineStr">
        <is>
          <t>DepreciationPosted</t>
        </is>
      </c>
      <c r="J131" s="7" t="inlineStr">
        <is>
          <t>الأسطول · التمويل</t>
        </is>
      </c>
      <c r="K131" s="7" t="inlineStr">
        <is>
          <t>المتراكمُ يرتفع · والقيمةُ الدفتريةُ تنخفض ولا تنزل تحت الخردة · والحصصُ توزّع القيدَ بنسبتها</t>
        </is>
      </c>
      <c r="L131" s="7" t="inlineStr">
        <is>
          <t>قيدٌ عاكسٌ بمرجعه</t>
        </is>
      </c>
      <c r="M131" s="7" t="inlineStr">
        <is>
          <t>✔</t>
        </is>
      </c>
      <c r="N131" s="7" t="inlineStr">
        <is>
          <t>✔</t>
        </is>
      </c>
      <c r="O131" s="7" t="inlineStr">
        <is>
          <t>✔</t>
        </is>
      </c>
      <c r="P131" s="7" t="inlineStr">
        <is>
          <t>✔</t>
        </is>
      </c>
      <c r="Q131" s="7" t="inlineStr">
        <is>
          <t>◐ معلَّقُ الربطِ معلَنٌ</t>
        </is>
      </c>
      <c r="R131" s="7" t="inlineStr">
        <is>
          <t>✔</t>
        </is>
      </c>
      <c r="S131" s="7" t="inlineStr">
        <is>
          <t>✔</t>
        </is>
      </c>
      <c r="T131" s="7" t="inlineStr">
        <is>
          <t>◐ يحتاج مقارنةً بالكود الحيّ</t>
        </is>
      </c>
      <c r="U131" s="7" t="inlineStr">
        <is>
          <t>لا</t>
        </is>
      </c>
      <c r="V131" s="7" t="inlineStr">
        <is>
          <t>معلَّقُ الربطِ — 228 من 242</t>
        </is>
      </c>
    </row>
    <row r="132">
      <c r="A132" s="7" t="n">
        <v>131</v>
      </c>
      <c r="B132" s="7" t="inlineStr">
        <is>
          <t>owner.link</t>
        </is>
      </c>
      <c r="C132" s="7" t="inlineStr">
        <is>
          <t>fleet.ownership.execute</t>
        </is>
      </c>
      <c r="D132" s="7" t="inlineStr">
        <is>
          <t>توثيقُ مالكِ معدة</t>
        </is>
      </c>
      <c r="E132" s="7" t="inlineStr">
        <is>
          <t>إدارة الأسطول</t>
        </is>
      </c>
      <c r="F132" s="7" t="inlineStr">
        <is>
          <t>ملّاك الأسطول</t>
        </is>
      </c>
      <c r="G132" s="7" t="inlineStr">
        <is>
          <t>الأسطول</t>
        </is>
      </c>
      <c r="H132" s="7" t="inlineStr">
        <is>
          <t>fleet_ownership</t>
        </is>
      </c>
      <c r="I132" s="7" t="inlineStr">
        <is>
          <t>OwnerLinked</t>
        </is>
      </c>
      <c r="J132" s="7" t="inlineStr">
        <is>
          <t>الموردون · التمويل</t>
        </is>
      </c>
      <c r="K132" s="7" t="inlineStr">
        <is>
          <t>المالكُ يُربط بلا كشفِ شروطٍ للتشغيل · وحقُّ الرجوع يُوثَّق · والاطّلاعُ يُسجَّل</t>
        </is>
      </c>
      <c r="L132" s="7" t="inlineStr">
        <is>
          <t>فكُّ ربطٍ بمستند</t>
        </is>
      </c>
      <c r="M132" s="7" t="inlineStr">
        <is>
          <t>✔</t>
        </is>
      </c>
      <c r="N132" s="7" t="inlineStr">
        <is>
          <t>✔</t>
        </is>
      </c>
      <c r="O132" s="7" t="inlineStr">
        <is>
          <t>✔</t>
        </is>
      </c>
      <c r="P132" s="7" t="inlineStr">
        <is>
          <t>✔</t>
        </is>
      </c>
      <c r="Q132" s="7" t="inlineStr">
        <is>
          <t>◐ معلَّقُ الربطِ معلَنٌ</t>
        </is>
      </c>
      <c r="R132" s="7" t="inlineStr">
        <is>
          <t>✔</t>
        </is>
      </c>
      <c r="S132" s="7" t="inlineStr">
        <is>
          <t>✔</t>
        </is>
      </c>
      <c r="T132" s="7" t="inlineStr">
        <is>
          <t>◐ يحتاج مقارنةً بالكود الحيّ</t>
        </is>
      </c>
      <c r="U132" s="7" t="inlineStr">
        <is>
          <t>لا</t>
        </is>
      </c>
      <c r="V132" s="7" t="inlineStr">
        <is>
          <t>معلَّقُ الربطِ — 228 من 242</t>
        </is>
      </c>
    </row>
    <row r="133">
      <c r="A133" s="7" t="n">
        <v>132</v>
      </c>
      <c r="B133" s="7" t="inlineStr">
        <is>
          <t>inv.issue</t>
        </is>
      </c>
      <c r="C133" s="7" t="inlineStr">
        <is>
          <t>finance.inventory.execute</t>
        </is>
      </c>
      <c r="D133" s="7" t="inlineStr">
        <is>
          <t>إصدارُ فاتورة</t>
        </is>
      </c>
      <c r="E133" s="7" t="inlineStr">
        <is>
          <t>المالية والخزينة</t>
        </is>
      </c>
      <c r="F133" s="7" t="inlineStr">
        <is>
          <t>فواتير العملاء</t>
        </is>
      </c>
      <c r="G133" s="7" t="inlineStr">
        <is>
          <t>المالية</t>
        </is>
      </c>
      <c r="H133" s="7" t="inlineStr">
        <is>
          <t>invoices · receivables</t>
        </is>
      </c>
      <c r="I133" s="7" t="inlineStr">
        <is>
          <t>InvoiceIssued</t>
        </is>
      </c>
      <c r="J133" s="7" t="inlineStr">
        <is>
          <t>المبيعات · العميل</t>
        </is>
      </c>
      <c r="K133" s="7" t="inlineStr">
        <is>
          <t>الذمةُ المدينةُ تُسجَّل · ومهلةُ السداد تبدأ · والإيرادُ يُعترف به</t>
        </is>
      </c>
      <c r="L133" s="7" t="inlineStr">
        <is>
          <t>إشعارٌ دائنٌ بمرجعه — لا إلغاء</t>
        </is>
      </c>
      <c r="M133" s="7" t="inlineStr">
        <is>
          <t>✔</t>
        </is>
      </c>
      <c r="N133" s="7" t="inlineStr">
        <is>
          <t>✔</t>
        </is>
      </c>
      <c r="O133" s="7" t="inlineStr">
        <is>
          <t>✔</t>
        </is>
      </c>
      <c r="P133" s="7" t="inlineStr">
        <is>
          <t>✔</t>
        </is>
      </c>
      <c r="Q133" s="7" t="inlineStr">
        <is>
          <t>◐ معلَّقُ الربطِ معلَنٌ</t>
        </is>
      </c>
      <c r="R133" s="7" t="inlineStr">
        <is>
          <t>✔</t>
        </is>
      </c>
      <c r="S133" s="7" t="inlineStr">
        <is>
          <t>✔</t>
        </is>
      </c>
      <c r="T133" s="7" t="inlineStr">
        <is>
          <t>◐ يحتاج مقارنةً بالكود الحيّ</t>
        </is>
      </c>
      <c r="U133" s="7" t="inlineStr">
        <is>
          <t>لا</t>
        </is>
      </c>
      <c r="V133" s="7" t="inlineStr">
        <is>
          <t>معلَّقُ الربطِ — 228 من 242</t>
        </is>
      </c>
    </row>
    <row r="134">
      <c r="A134" s="7" t="n">
        <v>133</v>
      </c>
      <c r="B134" s="7" t="inlineStr">
        <is>
          <t>rec.collect</t>
        </is>
      </c>
      <c r="C134" s="7" t="inlineStr">
        <is>
          <t>finance.reconciliation.create</t>
        </is>
      </c>
      <c r="D134" s="7" t="inlineStr">
        <is>
          <t>تسجيلُ تحصيل</t>
        </is>
      </c>
      <c r="E134" s="7" t="inlineStr">
        <is>
          <t>المالية والخزينة</t>
        </is>
      </c>
      <c r="F134" s="7" t="inlineStr">
        <is>
          <t>ذمم العملاء وأعمارها</t>
        </is>
      </c>
      <c r="G134" s="7" t="inlineStr">
        <is>
          <t>أمينُ الخزينة</t>
        </is>
      </c>
      <c r="H134" s="7" t="inlineStr">
        <is>
          <t>receipts · receivables</t>
        </is>
      </c>
      <c r="I134" s="7" t="inlineStr">
        <is>
          <t>PaymentCollected</t>
        </is>
      </c>
      <c r="J134" s="7" t="inlineStr">
        <is>
          <t>المبيعات · المالية</t>
        </is>
      </c>
      <c r="K134" s="7" t="inlineStr">
        <is>
          <t>الذمةُ تنخفض · والخزينةُ ترتفع · وعمرُ الدين يُعاد حسابه</t>
        </is>
      </c>
      <c r="L134" s="7" t="inlineStr">
        <is>
          <t>سندُ عكسٍ بمرجعه</t>
        </is>
      </c>
      <c r="M134" s="7" t="inlineStr">
        <is>
          <t>✔</t>
        </is>
      </c>
      <c r="N134" s="7" t="inlineStr">
        <is>
          <t>✔</t>
        </is>
      </c>
      <c r="O134" s="7" t="inlineStr">
        <is>
          <t>✔</t>
        </is>
      </c>
      <c r="P134" s="7" t="inlineStr">
        <is>
          <t>✔</t>
        </is>
      </c>
      <c r="Q134" s="7" t="inlineStr">
        <is>
          <t>◐ معلَّقُ الربطِ معلَنٌ</t>
        </is>
      </c>
      <c r="R134" s="7" t="inlineStr">
        <is>
          <t>✔</t>
        </is>
      </c>
      <c r="S134" s="7" t="inlineStr">
        <is>
          <t>✔</t>
        </is>
      </c>
      <c r="T134" s="7" t="inlineStr">
        <is>
          <t>◐ يحتاج مقارنةً بالكود الحيّ</t>
        </is>
      </c>
      <c r="U134" s="7" t="inlineStr">
        <is>
          <t>لا</t>
        </is>
      </c>
      <c r="V134" s="7" t="inlineStr">
        <is>
          <t>معلَّقُ الربطِ — 228 من 242</t>
        </is>
      </c>
    </row>
    <row r="135">
      <c r="A135" s="7" t="n">
        <v>134</v>
      </c>
      <c r="B135" s="7" t="inlineStr">
        <is>
          <t>rec.provision</t>
        </is>
      </c>
      <c r="C135" s="7" t="inlineStr">
        <is>
          <t>finance.reconciliation.execute</t>
        </is>
      </c>
      <c r="D135" s="7" t="inlineStr">
        <is>
          <t>تكوينُ مخصص ديون</t>
        </is>
      </c>
      <c r="E135" s="7" t="inlineStr">
        <is>
          <t>المالية والخزينة</t>
        </is>
      </c>
      <c r="F135" s="7" t="inlineStr">
        <is>
          <t>ذمم العملاء وأعمارها</t>
        </is>
      </c>
      <c r="G135" s="7" t="inlineStr">
        <is>
          <t>المديرُ المالي</t>
        </is>
      </c>
      <c r="H135" s="7" t="inlineStr">
        <is>
          <t>provisions</t>
        </is>
      </c>
      <c r="I135" s="7" t="inlineStr">
        <is>
          <t>ProvisionMade</t>
        </is>
      </c>
      <c r="J135" s="7" t="inlineStr">
        <is>
          <t>المالية</t>
        </is>
      </c>
      <c r="K135" s="7" t="inlineStr">
        <is>
          <t>المخصصُ يُقيَّد · والذمةُ تبقى قائمةً · والربحيةُ تتأثر</t>
        </is>
      </c>
      <c r="L135" s="7" t="inlineStr">
        <is>
          <t>عكسُ المخصص عند التحصيل</t>
        </is>
      </c>
      <c r="M135" s="7" t="inlineStr">
        <is>
          <t>✔</t>
        </is>
      </c>
      <c r="N135" s="7" t="inlineStr">
        <is>
          <t>✔</t>
        </is>
      </c>
      <c r="O135" s="7" t="inlineStr">
        <is>
          <t>✔</t>
        </is>
      </c>
      <c r="P135" s="7" t="inlineStr">
        <is>
          <t>✔</t>
        </is>
      </c>
      <c r="Q135" s="7" t="inlineStr">
        <is>
          <t>◐ معلَّقُ الربطِ معلَنٌ</t>
        </is>
      </c>
      <c r="R135" s="7" t="inlineStr">
        <is>
          <t>✔</t>
        </is>
      </c>
      <c r="S135" s="7" t="inlineStr">
        <is>
          <t>✔</t>
        </is>
      </c>
      <c r="T135" s="7" t="inlineStr">
        <is>
          <t>◐ يحتاج مقارنةً بالكود الحيّ</t>
        </is>
      </c>
      <c r="U135" s="7" t="inlineStr">
        <is>
          <t>لا</t>
        </is>
      </c>
      <c r="V135" s="7" t="inlineStr">
        <is>
          <t>معلَّقُ الربطِ — 228 من 242</t>
        </is>
      </c>
    </row>
    <row r="136">
      <c r="A136" s="7" t="n">
        <v>135</v>
      </c>
      <c r="B136" s="7" t="inlineStr">
        <is>
          <t>pay.prioritize</t>
        </is>
      </c>
      <c r="C136" s="7" t="inlineStr">
        <is>
          <t>finance.payment.execute_prioritize</t>
        </is>
      </c>
      <c r="D136" s="7" t="inlineStr">
        <is>
          <t>ترتيبُ أولوية السداد</t>
        </is>
      </c>
      <c r="E136" s="7" t="inlineStr">
        <is>
          <t>المالية والخزينة</t>
        </is>
      </c>
      <c r="F136" s="7" t="inlineStr">
        <is>
          <t>ذمم الموردين والمستحقات</t>
        </is>
      </c>
      <c r="G136" s="7" t="inlineStr">
        <is>
          <t>المديرُ المالي</t>
        </is>
      </c>
      <c r="H136" s="7" t="inlineStr">
        <is>
          <t>payment_priority</t>
        </is>
      </c>
      <c r="I136" s="7" t="inlineStr">
        <is>
          <t>PayablesPrioritized</t>
        </is>
      </c>
      <c r="J136" s="7" t="inlineStr">
        <is>
          <t>الموردون · التمويل</t>
        </is>
      </c>
      <c r="K136" s="7" t="inlineStr">
        <is>
          <t>خطةُ السداد تُعاد ترتيبُها بالسيولة المتاحة · والمورد يُخطَر بموعده</t>
        </is>
      </c>
      <c r="L136" s="7" t="inlineStr">
        <is>
          <t>إعادةُ ترتيبٍ بقرار</t>
        </is>
      </c>
      <c r="M136" s="7" t="inlineStr">
        <is>
          <t>✔</t>
        </is>
      </c>
      <c r="N136" s="7" t="inlineStr">
        <is>
          <t>✔</t>
        </is>
      </c>
      <c r="O136" s="7" t="inlineStr">
        <is>
          <t>✔</t>
        </is>
      </c>
      <c r="P136" s="7" t="inlineStr">
        <is>
          <t>✔</t>
        </is>
      </c>
      <c r="Q136" s="7" t="inlineStr">
        <is>
          <t>◐ معلَّقُ الربطِ معلَنٌ</t>
        </is>
      </c>
      <c r="R136" s="7" t="inlineStr">
        <is>
          <t>✔</t>
        </is>
      </c>
      <c r="S136" s="7" t="inlineStr">
        <is>
          <t>✔</t>
        </is>
      </c>
      <c r="T136" s="7" t="inlineStr">
        <is>
          <t>◐ يحتاج مقارنةً بالكود الحيّ</t>
        </is>
      </c>
      <c r="U136" s="7" t="inlineStr">
        <is>
          <t>لا</t>
        </is>
      </c>
      <c r="V136" s="7" t="inlineStr">
        <is>
          <t>معلَّقُ الربطِ — 228 من 242</t>
        </is>
      </c>
    </row>
    <row r="137">
      <c r="A137" s="7" t="n">
        <v>136</v>
      </c>
      <c r="B137" s="7" t="inlineStr">
        <is>
          <t>treas.transfer</t>
        </is>
      </c>
      <c r="C137" s="7" t="inlineStr">
        <is>
          <t>finance.treas.execute</t>
        </is>
      </c>
      <c r="D137" s="7" t="inlineStr">
        <is>
          <t>تحويلٌ بين الصناديق</t>
        </is>
      </c>
      <c r="E137" s="7" t="inlineStr">
        <is>
          <t>المالية والخزينة</t>
        </is>
      </c>
      <c r="F137" s="7" t="inlineStr">
        <is>
          <t>الخزينة والصناديق</t>
        </is>
      </c>
      <c r="G137" s="7" t="inlineStr">
        <is>
          <t>أمينُ الخزينة</t>
        </is>
      </c>
      <c r="H137" s="7" t="inlineStr">
        <is>
          <t>treasury_moves</t>
        </is>
      </c>
      <c r="I137" s="7" t="inlineStr">
        <is>
          <t>TreasuryTransferred</t>
        </is>
      </c>
      <c r="J137" s="7" t="inlineStr">
        <is>
          <t>المالية</t>
        </is>
      </c>
      <c r="K137" s="7" t="inlineStr">
        <is>
          <t>الرصيدُ ينتقل بعملته · وفرقُ الصرف يُقيَّد إن اختلفت العملة</t>
        </is>
      </c>
      <c r="L137" s="7" t="inlineStr">
        <is>
          <t>حركةٌ مقابلة</t>
        </is>
      </c>
      <c r="M137" s="7" t="inlineStr">
        <is>
          <t>✔</t>
        </is>
      </c>
      <c r="N137" s="7" t="inlineStr">
        <is>
          <t>✔</t>
        </is>
      </c>
      <c r="O137" s="7" t="inlineStr">
        <is>
          <t>✔</t>
        </is>
      </c>
      <c r="P137" s="7" t="inlineStr">
        <is>
          <t>✔</t>
        </is>
      </c>
      <c r="Q137" s="7" t="inlineStr">
        <is>
          <t>◐ معلَّقُ الربطِ معلَنٌ</t>
        </is>
      </c>
      <c r="R137" s="7" t="inlineStr">
        <is>
          <t>✔</t>
        </is>
      </c>
      <c r="S137" s="7" t="inlineStr">
        <is>
          <t>✔</t>
        </is>
      </c>
      <c r="T137" s="7" t="inlineStr">
        <is>
          <t>◐ يحتاج مقارنةً بالكود الحيّ</t>
        </is>
      </c>
      <c r="U137" s="7" t="inlineStr">
        <is>
          <t>لا</t>
        </is>
      </c>
      <c r="V137" s="7" t="inlineStr">
        <is>
          <t>معلَّقُ الربطِ — 228 من 242</t>
        </is>
      </c>
    </row>
    <row r="138">
      <c r="A138" s="7" t="n">
        <v>137</v>
      </c>
      <c r="B138" s="7" t="inlineStr">
        <is>
          <t>recon.match</t>
        </is>
      </c>
      <c r="C138" s="7" t="inlineStr">
        <is>
          <t>finance.reconciliation.reconcile</t>
        </is>
      </c>
      <c r="D138" s="7" t="inlineStr">
        <is>
          <t>مطابقةُ حركةٍ بنكية</t>
        </is>
      </c>
      <c r="E138" s="7" t="inlineStr">
        <is>
          <t>المالية والخزينة</t>
        </is>
      </c>
      <c r="F138" s="7" t="inlineStr">
        <is>
          <t>المطابقة البنكية</t>
        </is>
      </c>
      <c r="G138" s="7" t="inlineStr">
        <is>
          <t>المالية</t>
        </is>
      </c>
      <c r="H138" s="7" t="inlineStr">
        <is>
          <t>bank_recon</t>
        </is>
      </c>
      <c r="I138" s="7" t="inlineStr">
        <is>
          <t>BankReconciled</t>
        </is>
      </c>
      <c r="J138" s="7" t="inlineStr">
        <is>
          <t>المالية</t>
        </is>
      </c>
      <c r="K138" s="7" t="inlineStr">
        <is>
          <t>الحركةُ تُطابق أو يُفتح فرقٌ بسببه · والرصيدُ الدفتريُّ يساوي البنك</t>
        </is>
      </c>
      <c r="L138" s="7" t="inlineStr">
        <is>
          <t>فكُّ مطابقةٍ بسبب</t>
        </is>
      </c>
      <c r="M138" s="7" t="inlineStr">
        <is>
          <t>✔</t>
        </is>
      </c>
      <c r="N138" s="7" t="inlineStr">
        <is>
          <t>✔</t>
        </is>
      </c>
      <c r="O138" s="7" t="inlineStr">
        <is>
          <t>✔</t>
        </is>
      </c>
      <c r="P138" s="7" t="inlineStr">
        <is>
          <t>✔</t>
        </is>
      </c>
      <c r="Q138" s="7" t="inlineStr">
        <is>
          <t>◐ معلَّقُ الربطِ معلَنٌ</t>
        </is>
      </c>
      <c r="R138" s="7" t="inlineStr">
        <is>
          <t>✔</t>
        </is>
      </c>
      <c r="S138" s="7" t="inlineStr">
        <is>
          <t>✔</t>
        </is>
      </c>
      <c r="T138" s="7" t="inlineStr">
        <is>
          <t>◐ يحتاج مقارنةً بالكود الحيّ</t>
        </is>
      </c>
      <c r="U138" s="7" t="inlineStr">
        <is>
          <t>لا</t>
        </is>
      </c>
      <c r="V138" s="7" t="inlineStr">
        <is>
          <t>معلَّقُ الربطِ — 228 من 242</t>
        </is>
      </c>
    </row>
    <row r="139">
      <c r="A139" s="7" t="n">
        <v>138</v>
      </c>
      <c r="B139" s="7" t="inlineStr">
        <is>
          <t>je.post</t>
        </is>
      </c>
      <c r="C139" s="7" t="inlineStr">
        <is>
          <t>finance.je.execute</t>
        </is>
      </c>
      <c r="D139" s="7" t="inlineStr">
        <is>
          <t>نشرُ قيد</t>
        </is>
      </c>
      <c r="E139" s="7" t="inlineStr">
        <is>
          <t>المالية والخزينة</t>
        </is>
      </c>
      <c r="F139" s="7" t="inlineStr">
        <is>
          <t>القيود اليومية</t>
        </is>
      </c>
      <c r="G139" s="7" t="inlineStr">
        <is>
          <t>المحاسبُ المخوَّل</t>
        </is>
      </c>
      <c r="H139" s="7" t="inlineStr">
        <is>
          <t>journal_entries</t>
        </is>
      </c>
      <c r="I139" s="7" t="inlineStr">
        <is>
          <t>JournalPosted</t>
        </is>
      </c>
      <c r="J139" s="7" t="inlineStr">
        <is>
          <t>المالية</t>
        </is>
      </c>
      <c r="K139" s="7" t="inlineStr">
        <is>
          <t>القيدُ يدخل الدفاترَ · ولا يُعدَّل بعده · والتصحيحُ بقيدٍ عاكس</t>
        </is>
      </c>
      <c r="L139" s="7" t="inlineStr">
        <is>
          <t>قيدٌ عاكسٌ بمرجعه</t>
        </is>
      </c>
      <c r="M139" s="7" t="inlineStr">
        <is>
          <t>✔</t>
        </is>
      </c>
      <c r="N139" s="7" t="inlineStr">
        <is>
          <t>✔</t>
        </is>
      </c>
      <c r="O139" s="7" t="inlineStr">
        <is>
          <t>✔</t>
        </is>
      </c>
      <c r="P139" s="7" t="inlineStr">
        <is>
          <t>✔</t>
        </is>
      </c>
      <c r="Q139" s="7" t="inlineStr">
        <is>
          <t>◐ معلَّقُ الربطِ معلَنٌ</t>
        </is>
      </c>
      <c r="R139" s="7" t="inlineStr">
        <is>
          <t>✔</t>
        </is>
      </c>
      <c r="S139" s="7" t="inlineStr">
        <is>
          <t>✔</t>
        </is>
      </c>
      <c r="T139" s="7" t="inlineStr">
        <is>
          <t>◐ يحتاج مقارنةً بالكود الحيّ</t>
        </is>
      </c>
      <c r="U139" s="7" t="inlineStr">
        <is>
          <t>لا</t>
        </is>
      </c>
      <c r="V139" s="7" t="inlineStr">
        <is>
          <t>معلَّقُ الربطِ — 228 من 242</t>
        </is>
      </c>
    </row>
    <row r="140">
      <c r="A140" s="7" t="n">
        <v>139</v>
      </c>
      <c r="B140" s="7" t="inlineStr">
        <is>
          <t>acc.define</t>
        </is>
      </c>
      <c r="C140" s="7" t="inlineStr">
        <is>
          <t>finance.account.define</t>
        </is>
      </c>
      <c r="D140" s="7" t="inlineStr">
        <is>
          <t>تعريفُ حسابٍ أو مركزِ تكلفة</t>
        </is>
      </c>
      <c r="E140" s="7" t="inlineStr">
        <is>
          <t>المالية والخزينة</t>
        </is>
      </c>
      <c r="F140" s="7" t="inlineStr">
        <is>
          <t>دليل الحسابات ومراكز التكلفة</t>
        </is>
      </c>
      <c r="G140" s="7" t="inlineStr">
        <is>
          <t>المالية</t>
        </is>
      </c>
      <c r="H140" s="7" t="inlineStr">
        <is>
          <t>coa · cost_centers</t>
        </is>
      </c>
      <c r="I140" s="7" t="inlineStr">
        <is>
          <t>AccountDefined</t>
        </is>
      </c>
      <c r="J140" s="7" t="inlineStr">
        <is>
          <t>كلُّ الإدارات</t>
        </is>
      </c>
      <c r="K140" s="7" t="inlineStr">
        <is>
          <t>الحسابُ يصير متاحًا للقيد والتحميل · ومركزُ التكلفة يظهر في طلبات الصرف</t>
        </is>
      </c>
      <c r="L140" s="7" t="inlineStr">
        <is>
          <t>تعطيلٌ بعد تصفير الرصيد</t>
        </is>
      </c>
      <c r="M140" s="7" t="inlineStr">
        <is>
          <t>✔</t>
        </is>
      </c>
      <c r="N140" s="7" t="inlineStr">
        <is>
          <t>✔</t>
        </is>
      </c>
      <c r="O140" s="7" t="inlineStr">
        <is>
          <t>✔</t>
        </is>
      </c>
      <c r="P140" s="7" t="inlineStr">
        <is>
          <t>✔</t>
        </is>
      </c>
      <c r="Q140" s="7" t="inlineStr">
        <is>
          <t>◐ معلَّقُ الربطِ معلَنٌ</t>
        </is>
      </c>
      <c r="R140" s="7" t="inlineStr">
        <is>
          <t>✔</t>
        </is>
      </c>
      <c r="S140" s="7" t="inlineStr">
        <is>
          <t>✔</t>
        </is>
      </c>
      <c r="T140" s="7" t="inlineStr">
        <is>
          <t>◐ يحتاج مقارنةً بالكود الحيّ</t>
        </is>
      </c>
      <c r="U140" s="7" t="inlineStr">
        <is>
          <t>لا</t>
        </is>
      </c>
      <c r="V140" s="7" t="inlineStr">
        <is>
          <t>معلَّقُ الربطِ — 228 من 242</t>
        </is>
      </c>
    </row>
    <row r="141">
      <c r="A141" s="7" t="n">
        <v>140</v>
      </c>
      <c r="B141" s="7" t="inlineStr">
        <is>
          <t>fx.set</t>
        </is>
      </c>
      <c r="C141" s="7" t="inlineStr">
        <is>
          <t>finance.fx.approve</t>
        </is>
      </c>
      <c r="D141" s="7" t="inlineStr">
        <is>
          <t>اعتمادُ سعر صرف</t>
        </is>
      </c>
      <c r="E141" s="7" t="inlineStr">
        <is>
          <t>المالية والخزينة</t>
        </is>
      </c>
      <c r="F141" s="7" t="inlineStr">
        <is>
          <t>أسعار الصرف</t>
        </is>
      </c>
      <c r="G141" s="7" t="inlineStr">
        <is>
          <t>المالية</t>
        </is>
      </c>
      <c r="H141" s="7" t="inlineStr">
        <is>
          <t>fx_rates</t>
        </is>
      </c>
      <c r="I141" s="7" t="inlineStr">
        <is>
          <t>FxRateSet</t>
        </is>
      </c>
      <c r="J141" s="7" t="inlineStr">
        <is>
          <t>المبيعات · الموردون · التمويل</t>
        </is>
      </c>
      <c r="K141" s="7" t="inlineStr">
        <is>
          <t>كلُّ تقويمٍ بعده يستعمل السعرَ الجديد · وفروقُ الصرف تُحتسب على الأرصدة القائمة</t>
        </is>
      </c>
      <c r="L141" s="7" t="inlineStr">
        <is>
          <t>سعرٌ جديدٌ بتاريخ — لا تعديلَ رجعي</t>
        </is>
      </c>
      <c r="M141" s="7" t="inlineStr">
        <is>
          <t>✔</t>
        </is>
      </c>
      <c r="N141" s="7" t="inlineStr">
        <is>
          <t>✔</t>
        </is>
      </c>
      <c r="O141" s="7" t="inlineStr">
        <is>
          <t>✔</t>
        </is>
      </c>
      <c r="P141" s="7" t="inlineStr">
        <is>
          <t>✔</t>
        </is>
      </c>
      <c r="Q141" s="7" t="inlineStr">
        <is>
          <t>◐ معلَّقُ الربطِ معلَنٌ</t>
        </is>
      </c>
      <c r="R141" s="7" t="inlineStr">
        <is>
          <t>✔</t>
        </is>
      </c>
      <c r="S141" s="7" t="inlineStr">
        <is>
          <t>✔</t>
        </is>
      </c>
      <c r="T141" s="7" t="inlineStr">
        <is>
          <t>◐ يحتاج مقارنةً بالكود الحيّ</t>
        </is>
      </c>
      <c r="U141" s="7" t="inlineStr">
        <is>
          <t>لا</t>
        </is>
      </c>
      <c r="V141" s="7" t="inlineStr">
        <is>
          <t>معلَّقُ الربطِ — 228 من 242</t>
        </is>
      </c>
    </row>
    <row r="142">
      <c r="A142" s="7" t="n">
        <v>141</v>
      </c>
      <c r="B142" s="7" t="inlineStr">
        <is>
          <t>margin.compute</t>
        </is>
      </c>
      <c r="C142" s="7" t="inlineStr">
        <is>
          <t>finance.margin.compute</t>
        </is>
      </c>
      <c r="D142" s="7" t="inlineStr">
        <is>
          <t>احتسابُ الهامش</t>
        </is>
      </c>
      <c r="E142" s="7" t="inlineStr">
        <is>
          <t>المالية والخزينة</t>
        </is>
      </c>
      <c r="F142" s="7" t="inlineStr">
        <is>
          <t>هامش الربح للعقد والواقعة</t>
        </is>
      </c>
      <c r="G142" s="7" t="inlineStr">
        <is>
          <t>النظام</t>
        </is>
      </c>
      <c r="H142" s="7" t="inlineStr">
        <is>
          <t>margin_analysis</t>
        </is>
      </c>
      <c r="I142" s="7" t="inlineStr">
        <is>
          <t>MarginComputed</t>
        </is>
      </c>
      <c r="J142" s="7" t="inlineStr">
        <is>
          <t>المبيعات · التشغيل</t>
        </is>
      </c>
      <c r="K142" s="7" t="inlineStr">
        <is>
          <t>الإيرادُ مقابل التكلفة بالواقعة والعقد والمشروع — وتظهر العقودُ الخاسرة</t>
        </is>
      </c>
      <c r="L142" s="7" t="inlineStr">
        <is>
          <t>إعادةُ احتسابٍ بعد تصحيح</t>
        </is>
      </c>
      <c r="M142" s="7" t="inlineStr">
        <is>
          <t>✔</t>
        </is>
      </c>
      <c r="N142" s="7" t="inlineStr">
        <is>
          <t>✔</t>
        </is>
      </c>
      <c r="O142" s="7" t="inlineStr">
        <is>
          <t>✔</t>
        </is>
      </c>
      <c r="P142" s="7" t="inlineStr">
        <is>
          <t>✔</t>
        </is>
      </c>
      <c r="Q142" s="7" t="inlineStr">
        <is>
          <t>◐ معلَّقُ الربطِ معلَنٌ</t>
        </is>
      </c>
      <c r="R142" s="7" t="inlineStr">
        <is>
          <t>✔</t>
        </is>
      </c>
      <c r="S142" s="7" t="inlineStr">
        <is>
          <t>✔</t>
        </is>
      </c>
      <c r="T142" s="7" t="inlineStr">
        <is>
          <t>◐ يحتاج مقارنةً بالكود الحيّ</t>
        </is>
      </c>
      <c r="U142" s="7" t="inlineStr">
        <is>
          <t>لا</t>
        </is>
      </c>
      <c r="V142" s="7" t="inlineStr">
        <is>
          <t>معلَّقُ الربطِ — 228 من 242</t>
        </is>
      </c>
    </row>
    <row r="143">
      <c r="A143" s="7" t="n">
        <v>142</v>
      </c>
      <c r="B143" s="7" t="inlineStr">
        <is>
          <t>rpt.export</t>
        </is>
      </c>
      <c r="C143" s="7" t="inlineStr">
        <is>
          <t>finance.report.export</t>
        </is>
      </c>
      <c r="D143" s="7" t="inlineStr">
        <is>
          <t>تصديرُ تقرير</t>
        </is>
      </c>
      <c r="E143" s="7" t="inlineStr">
        <is>
          <t>المالية والخزينة</t>
        </is>
      </c>
      <c r="F143" s="7" t="inlineStr">
        <is>
          <t>هامش الربح للعقد والواقعة</t>
        </is>
      </c>
      <c r="G143" s="7" t="inlineStr">
        <is>
          <t>المستخدم</t>
        </is>
      </c>
      <c r="H143" s="7" t="inlineStr">
        <is>
          <t>export_log</t>
        </is>
      </c>
      <c r="I143" s="7" t="inlineStr">
        <is>
          <t>ReportExported</t>
        </is>
      </c>
      <c r="J143" s="7" t="inlineStr">
        <is>
          <t>الحوكمة</t>
        </is>
      </c>
      <c r="K143" s="7" t="inlineStr">
        <is>
          <t>الملفُّ يُصدَّر بنطاق المستخدم وحدَه · وكلُّ تصديرٍ يُسجَّل بالمستخدم والفلاتر</t>
        </is>
      </c>
      <c r="L143" s="7" t="inlineStr">
        <is>
          <t>◆ بلا عكس</t>
        </is>
      </c>
      <c r="M143" s="7" t="inlineStr">
        <is>
          <t>✔</t>
        </is>
      </c>
      <c r="N143" s="7" t="inlineStr">
        <is>
          <t>✔</t>
        </is>
      </c>
      <c r="O143" s="7" t="inlineStr">
        <is>
          <t>✔</t>
        </is>
      </c>
      <c r="P143" s="7" t="inlineStr">
        <is>
          <t>✔</t>
        </is>
      </c>
      <c r="Q143" s="7" t="inlineStr">
        <is>
          <t>◐ معلَّقُ الربطِ معلَنٌ</t>
        </is>
      </c>
      <c r="R143" s="7" t="inlineStr">
        <is>
          <t>✔ قارئٌ — لا أثرَ يُعكس</t>
        </is>
      </c>
      <c r="S143" s="7" t="inlineStr">
        <is>
          <t>✔</t>
        </is>
      </c>
      <c r="T143" s="7" t="inlineStr">
        <is>
          <t>◐ يحتاج مقارنةً بالكود الحيّ</t>
        </is>
      </c>
      <c r="U143" s="7" t="inlineStr">
        <is>
          <t>لا</t>
        </is>
      </c>
      <c r="V143" s="7" t="inlineStr">
        <is>
          <t>معلَّقُ الربطِ — 228 من 242</t>
        </is>
      </c>
    </row>
    <row r="144">
      <c r="A144" s="7" t="n">
        <v>143</v>
      </c>
      <c r="B144" s="7" t="inlineStr">
        <is>
          <t>var.analyze</t>
        </is>
      </c>
      <c r="C144" s="7" t="inlineStr">
        <is>
          <t>finance.var.execute</t>
        </is>
      </c>
      <c r="D144" s="7" t="inlineStr">
        <is>
          <t>تحليلُ انحرافٍ</t>
        </is>
      </c>
      <c r="E144" s="7" t="inlineStr">
        <is>
          <t>المالية والخزينة</t>
        </is>
      </c>
      <c r="F144" s="7" t="inlineStr">
        <is>
          <t>متابعة انحراف المنفَّذ عن المخطط</t>
        </is>
      </c>
      <c r="G144" s="7" t="inlineStr">
        <is>
          <t>المالية</t>
        </is>
      </c>
      <c r="H144" s="7" t="inlineStr">
        <is>
          <t>variance_analysis</t>
        </is>
      </c>
      <c r="I144" s="7" t="inlineStr">
        <is>
          <t>VarianceAnalyzed</t>
        </is>
      </c>
      <c r="J144" s="7" t="inlineStr">
        <is>
          <t>التشغيل · المبيعات</t>
        </is>
      </c>
      <c r="K144" s="7" t="inlineStr">
        <is>
          <t>المخططُ والمنفَّذُ والمفوترُ والمحصَّل بفجواتها ومالكِ كل فجوة</t>
        </is>
      </c>
      <c r="L144" s="7" t="inlineStr">
        <is>
          <t>إغلاقُ الانحراف بمعالجة</t>
        </is>
      </c>
      <c r="M144" s="7" t="inlineStr">
        <is>
          <t>✔</t>
        </is>
      </c>
      <c r="N144" s="7" t="inlineStr">
        <is>
          <t>✔</t>
        </is>
      </c>
      <c r="O144" s="7" t="inlineStr">
        <is>
          <t>✔</t>
        </is>
      </c>
      <c r="P144" s="7" t="inlineStr">
        <is>
          <t>✔</t>
        </is>
      </c>
      <c r="Q144" s="7" t="inlineStr">
        <is>
          <t>◐ معلَّقُ الربطِ معلَنٌ</t>
        </is>
      </c>
      <c r="R144" s="7" t="inlineStr">
        <is>
          <t>✔</t>
        </is>
      </c>
      <c r="S144" s="7" t="inlineStr">
        <is>
          <t>✔</t>
        </is>
      </c>
      <c r="T144" s="7" t="inlineStr">
        <is>
          <t>◐ يحتاج مقارنةً بالكود الحيّ</t>
        </is>
      </c>
      <c r="U144" s="7" t="inlineStr">
        <is>
          <t>لا</t>
        </is>
      </c>
      <c r="V144" s="7" t="inlineStr">
        <is>
          <t>معلَّقُ الربطِ — 228 من 242</t>
        </is>
      </c>
    </row>
    <row r="145">
      <c r="A145" s="7" t="n">
        <v>144</v>
      </c>
      <c r="B145" s="7" t="inlineStr">
        <is>
          <t>model.approve</t>
        </is>
      </c>
      <c r="C145" s="7" t="inlineStr">
        <is>
          <t>capital.model.approve</t>
        </is>
      </c>
      <c r="D145" s="7" t="inlineStr">
        <is>
          <t>اعتمادُ معالجةٍ محاسبيةٍ لنموذج</t>
        </is>
      </c>
      <c r="E145" s="7" t="inlineStr">
        <is>
          <t>التمويل والملكية</t>
        </is>
      </c>
      <c r="F145" s="7" t="inlineStr">
        <is>
          <t>نماذج التمويل ومعالجتها</t>
        </is>
      </c>
      <c r="G145" s="7" t="inlineStr">
        <is>
          <t>المالية والمراجع</t>
        </is>
      </c>
      <c r="H145" s="7" t="inlineStr">
        <is>
          <t>financing_models</t>
        </is>
      </c>
      <c r="I145" s="7" t="inlineStr">
        <is>
          <t>FinModelApproved</t>
        </is>
      </c>
      <c r="J145" s="7" t="inlineStr">
        <is>
          <t>التمويل · المالية</t>
        </is>
      </c>
      <c r="K145" s="7" t="inlineStr">
        <is>
          <t>النموذجُ يصير قابلًا للاستعمال — ولا عمليةَ بنموذجٍ بلا معالجةٍ معتمدة</t>
        </is>
      </c>
      <c r="L145" s="7" t="inlineStr">
        <is>
          <t>سحبُ الاعتماد يوقف النموذج</t>
        </is>
      </c>
      <c r="M145" s="7" t="inlineStr">
        <is>
          <t>✔</t>
        </is>
      </c>
      <c r="N145" s="7" t="inlineStr">
        <is>
          <t>✔</t>
        </is>
      </c>
      <c r="O145" s="7" t="inlineStr">
        <is>
          <t>✔</t>
        </is>
      </c>
      <c r="P145" s="7" t="inlineStr">
        <is>
          <t>✔</t>
        </is>
      </c>
      <c r="Q145" s="7" t="inlineStr">
        <is>
          <t>◐ معلَّقُ الربطِ معلَنٌ</t>
        </is>
      </c>
      <c r="R145" s="7" t="inlineStr">
        <is>
          <t>✔</t>
        </is>
      </c>
      <c r="S145" s="7" t="inlineStr">
        <is>
          <t>✔</t>
        </is>
      </c>
      <c r="T145" s="7" t="inlineStr">
        <is>
          <t>◐ يحتاج مقارنةً بالكود الحيّ</t>
        </is>
      </c>
      <c r="U145" s="7" t="inlineStr">
        <is>
          <t>لا</t>
        </is>
      </c>
      <c r="V145" s="7" t="inlineStr">
        <is>
          <t>معلَّقُ الربطِ — 228 من 242</t>
        </is>
      </c>
    </row>
    <row r="146">
      <c r="A146" s="7" t="n">
        <v>145</v>
      </c>
      <c r="B146" s="7" t="inlineStr">
        <is>
          <t>financier.create</t>
        </is>
      </c>
      <c r="C146" s="7" t="inlineStr">
        <is>
          <t>capital.finance.create</t>
        </is>
      </c>
      <c r="D146" s="7" t="inlineStr">
        <is>
          <t>تسجيلُ ممول</t>
        </is>
      </c>
      <c r="E146" s="7" t="inlineStr">
        <is>
          <t>التمويل والملكية</t>
        </is>
      </c>
      <c r="F146" s="7" t="inlineStr">
        <is>
          <t>سجل الممولين</t>
        </is>
      </c>
      <c r="G146" s="7" t="inlineStr">
        <is>
          <t>إدارةُ التمويل</t>
        </is>
      </c>
      <c r="H146" s="7" t="inlineStr">
        <is>
          <t>financiers · entities</t>
        </is>
      </c>
      <c r="I146" s="7" t="inlineStr">
        <is>
          <t>FinancierCreated</t>
        </is>
      </c>
      <c r="J146" s="7" t="inlineStr">
        <is>
          <t>المالية · الحوكمة</t>
        </is>
      </c>
      <c r="K146" s="7" t="inlineStr">
        <is>
          <t>كيانٌ بصفة ممول · وحسابُ ذمةٍ يُفتح · ولا يُعرض للتشغيل</t>
        </is>
      </c>
      <c r="L146" s="7" t="inlineStr">
        <is>
          <t>تعطيلٌ بعد تصفير الاستحقاق</t>
        </is>
      </c>
      <c r="M146" s="7" t="inlineStr">
        <is>
          <t>✔</t>
        </is>
      </c>
      <c r="N146" s="7" t="inlineStr">
        <is>
          <t>✔</t>
        </is>
      </c>
      <c r="O146" s="7" t="inlineStr">
        <is>
          <t>✔</t>
        </is>
      </c>
      <c r="P146" s="7" t="inlineStr">
        <is>
          <t>✔</t>
        </is>
      </c>
      <c r="Q146" s="7" t="inlineStr">
        <is>
          <t>◐ معلَّقُ الربطِ معلَنٌ</t>
        </is>
      </c>
      <c r="R146" s="7" t="inlineStr">
        <is>
          <t>✔</t>
        </is>
      </c>
      <c r="S146" s="7" t="inlineStr">
        <is>
          <t>✔</t>
        </is>
      </c>
      <c r="T146" s="7" t="inlineStr">
        <is>
          <t>◐ يحتاج مقارنةً بالكود الحيّ</t>
        </is>
      </c>
      <c r="U146" s="7" t="inlineStr">
        <is>
          <t>لا</t>
        </is>
      </c>
      <c r="V146" s="7" t="inlineStr">
        <is>
          <t>معلَّقُ الربطِ — 228 من 242</t>
        </is>
      </c>
    </row>
    <row r="147">
      <c r="A147" s="7" t="n">
        <v>146</v>
      </c>
      <c r="B147" s="7" t="inlineStr">
        <is>
          <t>change.record</t>
        </is>
      </c>
      <c r="C147" s="7" t="inlineStr">
        <is>
          <t>capital.change.create</t>
        </is>
      </c>
      <c r="D147" s="7" t="inlineStr">
        <is>
          <t>تسجيلُ تغيّرٍ في عقد تمويل</t>
        </is>
      </c>
      <c r="E147" s="7" t="inlineStr">
        <is>
          <t>التمويل والملكية</t>
        </is>
      </c>
      <c r="F147" s="7" t="inlineStr">
        <is>
          <t>تغيّرات عقود التمويل</t>
        </is>
      </c>
      <c r="G147" s="7" t="inlineStr">
        <is>
          <t>إدارةُ التمويل</t>
        </is>
      </c>
      <c r="H147" s="7" t="inlineStr">
        <is>
          <t>financing_changes</t>
        </is>
      </c>
      <c r="I147" s="7" t="inlineStr">
        <is>
          <t>FinancingChanged</t>
        </is>
      </c>
      <c r="J147" s="7" t="inlineStr">
        <is>
          <t>المالية</t>
        </is>
      </c>
      <c r="K147" s="7" t="inlineStr">
        <is>
          <t>الجدولةُ تُعاد · وإضافةُ رأس المال ملحقٌ لا دمج · والمقارنةُ التاريخيةُ تبقى سليمة</t>
        </is>
      </c>
      <c r="L147" s="7" t="inlineStr">
        <is>
          <t>عكسُ التغيير بقرار</t>
        </is>
      </c>
      <c r="M147" s="7" t="inlineStr">
        <is>
          <t>✔</t>
        </is>
      </c>
      <c r="N147" s="7" t="inlineStr">
        <is>
          <t>✔</t>
        </is>
      </c>
      <c r="O147" s="7" t="inlineStr">
        <is>
          <t>✔</t>
        </is>
      </c>
      <c r="P147" s="7" t="inlineStr">
        <is>
          <t>✔</t>
        </is>
      </c>
      <c r="Q147" s="7" t="inlineStr">
        <is>
          <t>◐ معلَّقُ الربطِ معلَنٌ</t>
        </is>
      </c>
      <c r="R147" s="7" t="inlineStr">
        <is>
          <t>✔</t>
        </is>
      </c>
      <c r="S147" s="7" t="inlineStr">
        <is>
          <t>✔</t>
        </is>
      </c>
      <c r="T147" s="7" t="inlineStr">
        <is>
          <t>◐ يحتاج مقارنةً بالكود الحيّ</t>
        </is>
      </c>
      <c r="U147" s="7" t="inlineStr">
        <is>
          <t>لا</t>
        </is>
      </c>
      <c r="V147" s="7" t="inlineStr">
        <is>
          <t>معلَّقُ الربطِ — 228 من 242</t>
        </is>
      </c>
    </row>
    <row r="148">
      <c r="A148" s="7" t="n">
        <v>147</v>
      </c>
      <c r="B148" s="7" t="inlineStr">
        <is>
          <t>asset.link</t>
        </is>
      </c>
      <c r="C148" s="7" t="inlineStr">
        <is>
          <t>capital.asset.execute</t>
        </is>
      </c>
      <c r="D148" s="7" t="inlineStr">
        <is>
          <t>ربطُ عينٍ بعملية تمويل</t>
        </is>
      </c>
      <c r="E148" s="7" t="inlineStr">
        <is>
          <t>التمويل والملكية</t>
        </is>
      </c>
      <c r="F148" s="7" t="inlineStr">
        <is>
          <t>الأعيان المموَّلة</t>
        </is>
      </c>
      <c r="G148" s="7" t="inlineStr">
        <is>
          <t>إدارةُ التمويل</t>
        </is>
      </c>
      <c r="H148" s="7" t="inlineStr">
        <is>
          <t>financed_assets</t>
        </is>
      </c>
      <c r="I148" s="7" t="inlineStr">
        <is>
          <t>AssetFinanceLinked</t>
        </is>
      </c>
      <c r="J148" s="7" t="inlineStr">
        <is>
          <t>المالية · الأسطول</t>
        </is>
      </c>
      <c r="K148" s="7" t="inlineStr">
        <is>
          <t>الأصلُ يحمل مصدرَ تمويله · وحاملُ الإهلاك يُحدَّد · والتشغيلُ لا يرى الشروط</t>
        </is>
      </c>
      <c r="L148" s="7" t="inlineStr">
        <is>
          <t>فكُّ ربطٍ موثَّقٍ بمستند</t>
        </is>
      </c>
      <c r="M148" s="7" t="inlineStr">
        <is>
          <t>✔</t>
        </is>
      </c>
      <c r="N148" s="7" t="inlineStr">
        <is>
          <t>✔</t>
        </is>
      </c>
      <c r="O148" s="7" t="inlineStr">
        <is>
          <t>✔</t>
        </is>
      </c>
      <c r="P148" s="7" t="inlineStr">
        <is>
          <t>✔</t>
        </is>
      </c>
      <c r="Q148" s="7" t="inlineStr">
        <is>
          <t>◐ معلَّقُ الربطِ معلَنٌ</t>
        </is>
      </c>
      <c r="R148" s="7" t="inlineStr">
        <is>
          <t>✔</t>
        </is>
      </c>
      <c r="S148" s="7" t="inlineStr">
        <is>
          <t>✔</t>
        </is>
      </c>
      <c r="T148" s="7" t="inlineStr">
        <is>
          <t>◐ يحتاج مقارنةً بالكود الحيّ</t>
        </is>
      </c>
      <c r="U148" s="7" t="inlineStr">
        <is>
          <t>لا</t>
        </is>
      </c>
      <c r="V148" s="7" t="inlineStr">
        <is>
          <t>معلَّقُ الربطِ — 228 من 242</t>
        </is>
      </c>
    </row>
    <row r="149">
      <c r="A149" s="7" t="n">
        <v>148</v>
      </c>
      <c r="B149" s="7" t="inlineStr">
        <is>
          <t>inst.generate</t>
        </is>
      </c>
      <c r="C149" s="7" t="inlineStr">
        <is>
          <t>capital.insurance.compute</t>
        </is>
      </c>
      <c r="D149" s="7" t="inlineStr">
        <is>
          <t>توليدُ جدول الأقساط</t>
        </is>
      </c>
      <c r="E149" s="7" t="inlineStr">
        <is>
          <t>التمويل والملكية</t>
        </is>
      </c>
      <c r="F149" s="7" t="inlineStr">
        <is>
          <t>الأقساط ومواعيد السداد</t>
        </is>
      </c>
      <c r="G149" s="7" t="inlineStr">
        <is>
          <t>النظام</t>
        </is>
      </c>
      <c r="H149" s="7" t="inlineStr">
        <is>
          <t>installments</t>
        </is>
      </c>
      <c r="I149" s="7" t="inlineStr">
        <is>
          <t>InstallmentsGenerated</t>
        </is>
      </c>
      <c r="J149" s="7" t="inlineStr">
        <is>
          <t>المالية</t>
        </is>
      </c>
      <c r="K149" s="7" t="inlineStr">
        <is>
          <t>كلُّ قسطٍ حدثٌ ماليٌّ بمفتاح (العملية × رقم القسط) فلا يتكرر · والتدفقُ المتوقع يُحدَّث</t>
        </is>
      </c>
      <c r="L149" s="7" t="inlineStr">
        <is>
          <t>إعادةُ جدولةٍ بملحق</t>
        </is>
      </c>
      <c r="M149" s="7" t="inlineStr">
        <is>
          <t>✔</t>
        </is>
      </c>
      <c r="N149" s="7" t="inlineStr">
        <is>
          <t>✔</t>
        </is>
      </c>
      <c r="O149" s="7" t="inlineStr">
        <is>
          <t>✔</t>
        </is>
      </c>
      <c r="P149" s="7" t="inlineStr">
        <is>
          <t>✔</t>
        </is>
      </c>
      <c r="Q149" s="7" t="inlineStr">
        <is>
          <t>◐ معلَّقُ الربطِ معلَنٌ</t>
        </is>
      </c>
      <c r="R149" s="7" t="inlineStr">
        <is>
          <t>✔</t>
        </is>
      </c>
      <c r="S149" s="7" t="inlineStr">
        <is>
          <t>✔</t>
        </is>
      </c>
      <c r="T149" s="7" t="inlineStr">
        <is>
          <t>◐ يحتاج مقارنةً بالكود الحيّ</t>
        </is>
      </c>
      <c r="U149" s="7" t="inlineStr">
        <is>
          <t>لا</t>
        </is>
      </c>
      <c r="V149" s="7" t="inlineStr">
        <is>
          <t>معلَّقُ الربطِ — 228 من 242</t>
        </is>
      </c>
    </row>
    <row r="150">
      <c r="A150" s="7" t="n">
        <v>149</v>
      </c>
      <c r="B150" s="7" t="inlineStr">
        <is>
          <t>inst.prepay</t>
        </is>
      </c>
      <c r="C150" s="7" t="inlineStr">
        <is>
          <t>capital.insurance.execute</t>
        </is>
      </c>
      <c r="D150" s="7" t="inlineStr">
        <is>
          <t>سدادٌ مبكر</t>
        </is>
      </c>
      <c r="E150" s="7" t="inlineStr">
        <is>
          <t>التمويل والملكية</t>
        </is>
      </c>
      <c r="F150" s="7" t="inlineStr">
        <is>
          <t>الأقساط ومواعيد السداد</t>
        </is>
      </c>
      <c r="G150" s="7" t="inlineStr">
        <is>
          <t>المالية</t>
        </is>
      </c>
      <c r="H150" s="7" t="inlineStr">
        <is>
          <t>installments · early_settle</t>
        </is>
      </c>
      <c r="I150" s="7" t="inlineStr">
        <is>
          <t>EarlyPrepaid</t>
        </is>
      </c>
      <c r="J150" s="7" t="inlineStr">
        <is>
          <t>التمويل · المالية</t>
        </is>
      </c>
      <c r="K150" s="7" t="inlineStr">
        <is>
          <t>خصمُ أرباحٍ أو غرامةُ تعجيلٍ ببندٍ باسمه — ولا يُطرح من الرصيد صامتًا</t>
        </is>
      </c>
      <c r="L150" s="7" t="inlineStr">
        <is>
          <t>عكسٌ بحركةٍ مقابلة</t>
        </is>
      </c>
      <c r="M150" s="7" t="inlineStr">
        <is>
          <t>✔</t>
        </is>
      </c>
      <c r="N150" s="7" t="inlineStr">
        <is>
          <t>✔</t>
        </is>
      </c>
      <c r="O150" s="7" t="inlineStr">
        <is>
          <t>✔</t>
        </is>
      </c>
      <c r="P150" s="7" t="inlineStr">
        <is>
          <t>✔</t>
        </is>
      </c>
      <c r="Q150" s="7" t="inlineStr">
        <is>
          <t>◐ معلَّقُ الربطِ معلَنٌ</t>
        </is>
      </c>
      <c r="R150" s="7" t="inlineStr">
        <is>
          <t>✔</t>
        </is>
      </c>
      <c r="S150" s="7" t="inlineStr">
        <is>
          <t>✔</t>
        </is>
      </c>
      <c r="T150" s="7" t="inlineStr">
        <is>
          <t>◐ يحتاج مقارنةً بالكود الحيّ</t>
        </is>
      </c>
      <c r="U150" s="7" t="inlineStr">
        <is>
          <t>لا</t>
        </is>
      </c>
      <c r="V150" s="7" t="inlineStr">
        <is>
          <t>معلَّقُ الربطِ — 228 من 242</t>
        </is>
      </c>
    </row>
    <row r="151">
      <c r="A151" s="7" t="n">
        <v>150</v>
      </c>
      <c r="B151" s="7" t="inlineStr">
        <is>
          <t>exit.record</t>
        </is>
      </c>
      <c r="C151" s="7" t="inlineStr">
        <is>
          <t>capital.exit.create</t>
        </is>
      </c>
      <c r="D151" s="7" t="inlineStr">
        <is>
          <t>تسجيلُ خروجٍ غيرِ مسجَّل</t>
        </is>
      </c>
      <c r="E151" s="7" t="inlineStr">
        <is>
          <t>التمويل والملكية</t>
        </is>
      </c>
      <c r="F151" s="7" t="inlineStr">
        <is>
          <t>الخروج غير المسجَّل من الملكية</t>
        </is>
      </c>
      <c r="G151" s="7" t="inlineStr">
        <is>
          <t>إدارةُ التمويل</t>
        </is>
      </c>
      <c r="H151" s="7" t="inlineStr">
        <is>
          <t>ownership_exit · corrections</t>
        </is>
      </c>
      <c r="I151" s="7" t="inlineStr">
        <is>
          <t>UnregisteredExitRecorded</t>
        </is>
      </c>
      <c r="J151" s="7" t="inlineStr">
        <is>
          <t>المالية · الأسطول</t>
        </is>
      </c>
      <c r="K151" s="7" t="inlineStr">
        <is>
          <t>حصةُ البائع تُنهى بتاريخها ومستندها · وحصةُ المشتري تُفتح بالتاريخ نفسِه بلا فجوةٍ ولا تراكب</t>
        </is>
      </c>
      <c r="L151" s="7" t="inlineStr">
        <is>
          <t>تصحيحٌ موثَّقٌ — لا محو</t>
        </is>
      </c>
      <c r="M151" s="7" t="inlineStr">
        <is>
          <t>✔</t>
        </is>
      </c>
      <c r="N151" s="7" t="inlineStr">
        <is>
          <t>✔</t>
        </is>
      </c>
      <c r="O151" s="7" t="inlineStr">
        <is>
          <t>✔</t>
        </is>
      </c>
      <c r="P151" s="7" t="inlineStr">
        <is>
          <t>✔</t>
        </is>
      </c>
      <c r="Q151" s="7" t="inlineStr">
        <is>
          <t>◐ معلَّقُ الربطِ معلَنٌ</t>
        </is>
      </c>
      <c r="R151" s="7" t="inlineStr">
        <is>
          <t>✔</t>
        </is>
      </c>
      <c r="S151" s="7" t="inlineStr">
        <is>
          <t>✔</t>
        </is>
      </c>
      <c r="T151" s="7" t="inlineStr">
        <is>
          <t>◐ يحتاج مقارنةً بالكود الحيّ</t>
        </is>
      </c>
      <c r="U151" s="7" t="inlineStr">
        <is>
          <t>لا</t>
        </is>
      </c>
      <c r="V151" s="7" t="inlineStr">
        <is>
          <t>معلَّقُ الربطِ — 228 من 242</t>
        </is>
      </c>
    </row>
    <row r="152">
      <c r="A152" s="7" t="n">
        <v>151</v>
      </c>
      <c r="B152" s="7" t="inlineStr">
        <is>
          <t>fv.settle</t>
        </is>
      </c>
      <c r="C152" s="7" t="inlineStr">
        <is>
          <t>capital.fv.reconcile</t>
        </is>
      </c>
      <c r="D152" s="7" t="inlineStr">
        <is>
          <t>تسويةُ فرقِ سدادٍ</t>
        </is>
      </c>
      <c r="E152" s="7" t="inlineStr">
        <is>
          <t>التمويل والملكية</t>
        </is>
      </c>
      <c r="F152" s="7" t="inlineStr">
        <is>
          <t>فروق السداد والاستحقاق</t>
        </is>
      </c>
      <c r="G152" s="7" t="inlineStr">
        <is>
          <t>إدارةُ التمويل</t>
        </is>
      </c>
      <c r="H152" s="7" t="inlineStr">
        <is>
          <t>fin_variance.settled</t>
        </is>
      </c>
      <c r="I152" s="7" t="inlineStr">
        <is>
          <t>FinVarianceSettled</t>
        </is>
      </c>
      <c r="J152" s="7" t="inlineStr">
        <is>
          <t>المالية</t>
        </is>
      </c>
      <c r="K152" s="7" t="inlineStr">
        <is>
          <t>الفرقُ يُغلق بسببٍ معتمدٍ وقرارِ تسوية — ولا يبقى مفتوحًا بلا حسم</t>
        </is>
      </c>
      <c r="L152" s="7" t="inlineStr">
        <is>
          <t>إعادةُ فتحٍ بدليلٍ جديد</t>
        </is>
      </c>
      <c r="M152" s="7" t="inlineStr">
        <is>
          <t>✔</t>
        </is>
      </c>
      <c r="N152" s="7" t="inlineStr">
        <is>
          <t>✔</t>
        </is>
      </c>
      <c r="O152" s="7" t="inlineStr">
        <is>
          <t>✔</t>
        </is>
      </c>
      <c r="P152" s="7" t="inlineStr">
        <is>
          <t>✔</t>
        </is>
      </c>
      <c r="Q152" s="7" t="inlineStr">
        <is>
          <t>◐ معلَّقُ الربطِ معلَنٌ</t>
        </is>
      </c>
      <c r="R152" s="7" t="inlineStr">
        <is>
          <t>✔</t>
        </is>
      </c>
      <c r="S152" s="7" t="inlineStr">
        <is>
          <t>✔</t>
        </is>
      </c>
      <c r="T152" s="7" t="inlineStr">
        <is>
          <t>◐ يحتاج مقارنةً بالكود الحيّ</t>
        </is>
      </c>
      <c r="U152" s="7" t="inlineStr">
        <is>
          <t>لا</t>
        </is>
      </c>
      <c r="V152" s="7" t="inlineStr">
        <is>
          <t>معلَّقُ الربطِ — 228 من 242</t>
        </is>
      </c>
    </row>
    <row r="153">
      <c r="A153" s="7" t="n">
        <v>152</v>
      </c>
      <c r="B153" s="7" t="inlineStr">
        <is>
          <t>idle.close</t>
        </is>
      </c>
      <c r="C153" s="7" t="inlineStr">
        <is>
          <t>capital.idle.close</t>
        </is>
      </c>
      <c r="D153" s="7" t="inlineStr">
        <is>
          <t>إغلاقُ عقدٍ بلا حركة</t>
        </is>
      </c>
      <c r="E153" s="7" t="inlineStr">
        <is>
          <t>التمويل والملكية</t>
        </is>
      </c>
      <c r="F153" s="7" t="inlineStr">
        <is>
          <t>عقود تمويل بلا حركة</t>
        </is>
      </c>
      <c r="G153" s="7" t="inlineStr">
        <is>
          <t>إدارةُ التمويل</t>
        </is>
      </c>
      <c r="H153" s="7" t="inlineStr">
        <is>
          <t>fin_idle.closed</t>
        </is>
      </c>
      <c r="I153" s="7" t="inlineStr">
        <is>
          <t>IdleContractClosed</t>
        </is>
      </c>
      <c r="J153" s="7" t="inlineStr">
        <is>
          <t>المالية</t>
        </is>
      </c>
      <c r="K153" s="7" t="inlineStr">
        <is>
          <t>السببُ يُذكر: لم تبدأ أو أُلغيت أو قيدٌ ناقص · والإجراءُ يُوثَّق</t>
        </is>
      </c>
      <c r="L153" s="7" t="inlineStr">
        <is>
          <t>إعادةُ فتحٍ بقرار</t>
        </is>
      </c>
      <c r="M153" s="7" t="inlineStr">
        <is>
          <t>✔</t>
        </is>
      </c>
      <c r="N153" s="7" t="inlineStr">
        <is>
          <t>✔</t>
        </is>
      </c>
      <c r="O153" s="7" t="inlineStr">
        <is>
          <t>✔</t>
        </is>
      </c>
      <c r="P153" s="7" t="inlineStr">
        <is>
          <t>✔</t>
        </is>
      </c>
      <c r="Q153" s="7" t="inlineStr">
        <is>
          <t>◐ معلَّقُ الربطِ معلَنٌ</t>
        </is>
      </c>
      <c r="R153" s="7" t="inlineStr">
        <is>
          <t>✔</t>
        </is>
      </c>
      <c r="S153" s="7" t="inlineStr">
        <is>
          <t>✔</t>
        </is>
      </c>
      <c r="T153" s="7" t="inlineStr">
        <is>
          <t>◐ يحتاج مقارنةً بالكود الحيّ</t>
        </is>
      </c>
      <c r="U153" s="7" t="inlineStr">
        <is>
          <t>لا</t>
        </is>
      </c>
      <c r="V153" s="7" t="inlineStr">
        <is>
          <t>معلَّقُ الربطِ — 228 من 242</t>
        </is>
      </c>
    </row>
    <row r="154">
      <c r="A154" s="7" t="n">
        <v>153</v>
      </c>
      <c r="B154" s="7" t="inlineStr">
        <is>
          <t>cost.allocate</t>
        </is>
      </c>
      <c r="C154" s="7" t="inlineStr">
        <is>
          <t>capital.cost.execute</t>
        </is>
      </c>
      <c r="D154" s="7" t="inlineStr">
        <is>
          <t>توزيعُ تكلفة التمويل</t>
        </is>
      </c>
      <c r="E154" s="7" t="inlineStr">
        <is>
          <t>التمويل والملكية</t>
        </is>
      </c>
      <c r="F154" s="7" t="inlineStr">
        <is>
          <t>توزيع تكلفة التمويل على المشاريع</t>
        </is>
      </c>
      <c r="G154" s="7" t="inlineStr">
        <is>
          <t>إدارةُ التمويل</t>
        </is>
      </c>
      <c r="H154" s="7" t="inlineStr">
        <is>
          <t>financing_cost_alloc</t>
        </is>
      </c>
      <c r="I154" s="7" t="inlineStr">
        <is>
          <t>FinancingCostAllocated</t>
        </is>
      </c>
      <c r="J154" s="7" t="inlineStr">
        <is>
          <t>المالية · التشغيل</t>
        </is>
      </c>
      <c r="K154" s="7" t="inlineStr">
        <is>
          <t>التكلفةُ تُوزَّع بنسبة ساعات تشغيل الأصول المموَّلة · والمشروعُ يراها مجرَّدةً بلا كشفِ الممول</t>
        </is>
      </c>
      <c r="L154" s="7" t="inlineStr">
        <is>
          <t>عكسُ التوزيع بقيدٍ مقابل</t>
        </is>
      </c>
      <c r="M154" s="7" t="inlineStr">
        <is>
          <t>✔</t>
        </is>
      </c>
      <c r="N154" s="7" t="inlineStr">
        <is>
          <t>✔</t>
        </is>
      </c>
      <c r="O154" s="7" t="inlineStr">
        <is>
          <t>✔</t>
        </is>
      </c>
      <c r="P154" s="7" t="inlineStr">
        <is>
          <t>✔</t>
        </is>
      </c>
      <c r="Q154" s="7" t="inlineStr">
        <is>
          <t>◐ معلَّقُ الربطِ معلَنٌ</t>
        </is>
      </c>
      <c r="R154" s="7" t="inlineStr">
        <is>
          <t>✔</t>
        </is>
      </c>
      <c r="S154" s="7" t="inlineStr">
        <is>
          <t>✔</t>
        </is>
      </c>
      <c r="T154" s="7" t="inlineStr">
        <is>
          <t>◐ يحتاج مقارنةً بالكود الحيّ</t>
        </is>
      </c>
      <c r="U154" s="7" t="inlineStr">
        <is>
          <t>لا</t>
        </is>
      </c>
      <c r="V154" s="7" t="inlineStr">
        <is>
          <t>معلَّقُ الربطِ — 228 من 242</t>
        </is>
      </c>
    </row>
    <row r="155">
      <c r="A155" s="7" t="n">
        <v>154</v>
      </c>
      <c r="B155" s="7" t="inlineStr">
        <is>
          <t>link.record</t>
        </is>
      </c>
      <c r="C155" s="7" t="inlineStr">
        <is>
          <t>governance.link.create</t>
        </is>
      </c>
      <c r="D155" s="7" t="inlineStr">
        <is>
          <t>تسجيلُ علاقة ملكيةٍ بين كيانين</t>
        </is>
      </c>
      <c r="E155" s="7" t="inlineStr">
        <is>
          <t>الحوكمة والالتزام</t>
        </is>
      </c>
      <c r="F155" s="7" t="inlineStr">
        <is>
          <t>علاقات الملكية بين الكيانات</t>
        </is>
      </c>
      <c r="G155" s="7" t="inlineStr">
        <is>
          <t>الحوكمة</t>
        </is>
      </c>
      <c r="H155" s="7" t="inlineStr">
        <is>
          <t>entity_ownership</t>
        </is>
      </c>
      <c r="I155" s="7" t="inlineStr">
        <is>
          <t>EntityOwnershipRecorded</t>
        </is>
      </c>
      <c r="J155" s="7" t="inlineStr">
        <is>
          <t>التمويل · الحوكمة</t>
        </is>
      </c>
      <c r="K155" s="7" t="inlineStr">
        <is>
          <t>قيدُ المئة يُفرض عند «كامل» وحده · وتضاربُ المصالح يُكشف آليًّا قبل الاعتماد</t>
        </is>
      </c>
      <c r="L155" s="7" t="inlineStr">
        <is>
          <t>إنهاءُ علاقةٍ بتاريخٍ ومستند</t>
        </is>
      </c>
      <c r="M155" s="7" t="inlineStr">
        <is>
          <t>✔</t>
        </is>
      </c>
      <c r="N155" s="7" t="inlineStr">
        <is>
          <t>✔</t>
        </is>
      </c>
      <c r="O155" s="7" t="inlineStr">
        <is>
          <t>✔</t>
        </is>
      </c>
      <c r="P155" s="7" t="inlineStr">
        <is>
          <t>✔</t>
        </is>
      </c>
      <c r="Q155" s="7" t="inlineStr">
        <is>
          <t>◐ معلَّقُ الربطِ معلَنٌ</t>
        </is>
      </c>
      <c r="R155" s="7" t="inlineStr">
        <is>
          <t>✔</t>
        </is>
      </c>
      <c r="S155" s="7" t="inlineStr">
        <is>
          <t>✔</t>
        </is>
      </c>
      <c r="T155" s="7" t="inlineStr">
        <is>
          <t>◐ يحتاج مقارنةً بالكود الحيّ</t>
        </is>
      </c>
      <c r="U155" s="7" t="inlineStr">
        <is>
          <t>لا</t>
        </is>
      </c>
      <c r="V155" s="7" t="inlineStr">
        <is>
          <t>معلَّقُ الربطِ — 228 من 242</t>
        </is>
      </c>
    </row>
    <row r="156">
      <c r="A156" s="7" t="n">
        <v>155</v>
      </c>
      <c r="B156" s="7" t="inlineStr">
        <is>
          <t>ticket.classify</t>
        </is>
      </c>
      <c r="C156" s="7" t="inlineStr">
        <is>
          <t>tickets.ticket.execute_classify</t>
        </is>
      </c>
      <c r="D156" s="7" t="inlineStr">
        <is>
          <t>تصنيفُ البلاغ</t>
        </is>
      </c>
      <c r="E156" s="7" t="inlineStr">
        <is>
          <t>مركز البلاغات</t>
        </is>
      </c>
      <c r="F156" s="7" t="inlineStr">
        <is>
          <t>بلاغات المركز</t>
        </is>
      </c>
      <c r="G156" s="7" t="inlineStr">
        <is>
          <t>مركزُ البلاغات</t>
        </is>
      </c>
      <c r="H156" s="7" t="inlineStr">
        <is>
          <t>tickets.category</t>
        </is>
      </c>
      <c r="I156" s="7" t="inlineStr">
        <is>
          <t>TicketClassified</t>
        </is>
      </c>
      <c r="J156" s="7" t="inlineStr">
        <is>
          <t>الإدارةُ المختصة</t>
        </is>
      </c>
      <c r="K156" s="7" t="inlineStr">
        <is>
          <t>الفئةُ والنوعُ يحددان الإدارةَ والمهلةَ آليًّا · والمعدةُ في مقعدٍ تعاقديٍّ ترفع الأولويةَ لحرج</t>
        </is>
      </c>
      <c r="L156" s="7" t="inlineStr">
        <is>
          <t>تصحيحُ تصنيفٍ يعيد التوجيه</t>
        </is>
      </c>
      <c r="M156" s="7" t="inlineStr">
        <is>
          <t>✔</t>
        </is>
      </c>
      <c r="N156" s="7" t="inlineStr">
        <is>
          <t>✔</t>
        </is>
      </c>
      <c r="O156" s="7" t="inlineStr">
        <is>
          <t>✔</t>
        </is>
      </c>
      <c r="P156" s="7" t="inlineStr">
        <is>
          <t>✔</t>
        </is>
      </c>
      <c r="Q156" s="7" t="inlineStr">
        <is>
          <t>◐ معلَّقُ الربطِ معلَنٌ</t>
        </is>
      </c>
      <c r="R156" s="7" t="inlineStr">
        <is>
          <t>✔</t>
        </is>
      </c>
      <c r="S156" s="7" t="inlineStr">
        <is>
          <t>✔</t>
        </is>
      </c>
      <c r="T156" s="7" t="inlineStr">
        <is>
          <t>◐ يحتاج مقارنةً بالكود الحيّ</t>
        </is>
      </c>
      <c r="U156" s="7" t="inlineStr">
        <is>
          <t>لا</t>
        </is>
      </c>
      <c r="V156" s="7" t="inlineStr">
        <is>
          <t>معلَّقُ الربطِ — 228 من 242</t>
        </is>
      </c>
    </row>
    <row r="157">
      <c r="A157" s="7" t="n">
        <v>156</v>
      </c>
      <c r="B157" s="7" t="inlineStr">
        <is>
          <t>ticket.branch</t>
        </is>
      </c>
      <c r="C157" s="7" t="inlineStr">
        <is>
          <t>tickets.ticket.execute_branch</t>
        </is>
      </c>
      <c r="D157" s="7" t="inlineStr">
        <is>
          <t>تفريعُ البلاغ لمساراتٍ متوازية</t>
        </is>
      </c>
      <c r="E157" s="7" t="inlineStr">
        <is>
          <t>مركز البلاغات</t>
        </is>
      </c>
      <c r="F157" s="7" t="inlineStr">
        <is>
          <t>تحويل البلاغ وتفريعه لمسارات</t>
        </is>
      </c>
      <c r="G157" s="7" t="inlineStr">
        <is>
          <t>الإدارةُ المالكة</t>
        </is>
      </c>
      <c r="H157" s="7" t="inlineStr">
        <is>
          <t>ticket_workstreams</t>
        </is>
      </c>
      <c r="I157" s="7" t="inlineStr">
        <is>
          <t>TicketBranched</t>
        </is>
      </c>
      <c r="J157" s="7" t="inlineStr">
        <is>
          <t>الصيانة · المخازن · التشغيل · المشتريات</t>
        </is>
      </c>
      <c r="K157" s="7" t="inlineStr">
        <is>
          <t>الواقعةُ واحدةٌ ورقمُها واحد — ولكل مسارٍ إدارتُه ومالكُه ومهلتُه · ولا يُغلق الرأسُ حتى تُغلق المساراتُ الإلزامية</t>
        </is>
      </c>
      <c r="L157" s="7" t="inlineStr">
        <is>
          <t>دمجُ مسارٍ بقرار</t>
        </is>
      </c>
      <c r="M157" s="7" t="inlineStr">
        <is>
          <t>✔</t>
        </is>
      </c>
      <c r="N157" s="7" t="inlineStr">
        <is>
          <t>✔</t>
        </is>
      </c>
      <c r="O157" s="7" t="inlineStr">
        <is>
          <t>✔</t>
        </is>
      </c>
      <c r="P157" s="7" t="inlineStr">
        <is>
          <t>✔</t>
        </is>
      </c>
      <c r="Q157" s="7" t="inlineStr">
        <is>
          <t>◐ معلَّقُ الربطِ معلَنٌ</t>
        </is>
      </c>
      <c r="R157" s="7" t="inlineStr">
        <is>
          <t>✔</t>
        </is>
      </c>
      <c r="S157" s="7" t="inlineStr">
        <is>
          <t>✔</t>
        </is>
      </c>
      <c r="T157" s="7" t="inlineStr">
        <is>
          <t>◐ يحتاج مقارنةً بالكود الحيّ</t>
        </is>
      </c>
      <c r="U157" s="7" t="inlineStr">
        <is>
          <t>لا</t>
        </is>
      </c>
      <c r="V157" s="7" t="inlineStr">
        <is>
          <t>معلَّقُ الربطِ — 228 من 242</t>
        </is>
      </c>
    </row>
    <row r="158">
      <c r="A158" s="7" t="n">
        <v>157</v>
      </c>
      <c r="B158" s="7" t="inlineStr">
        <is>
          <t>ticket.transfer</t>
        </is>
      </c>
      <c r="C158" s="7" t="inlineStr">
        <is>
          <t>tickets.ticket.transfer</t>
        </is>
      </c>
      <c r="D158" s="7" t="inlineStr">
        <is>
          <t>تحويلُ البلاغ لإدارةٍ أخرى</t>
        </is>
      </c>
      <c r="E158" s="7" t="inlineStr">
        <is>
          <t>مركز البلاغات</t>
        </is>
      </c>
      <c r="F158" s="7" t="inlineStr">
        <is>
          <t>تحويل البلاغ وتفريعه لمسارات</t>
        </is>
      </c>
      <c r="G158" s="7" t="inlineStr">
        <is>
          <t>الإدارةُ المالكة</t>
        </is>
      </c>
      <c r="H158" s="7" t="inlineStr">
        <is>
          <t>ticket_transfers</t>
        </is>
      </c>
      <c r="I158" s="7" t="inlineStr">
        <is>
          <t>TicketTransferred</t>
        </is>
      </c>
      <c r="J158" s="7" t="inlineStr">
        <is>
          <t>الإدارةُ المستقبِلة</t>
        </is>
      </c>
      <c r="K158" s="7" t="inlineStr">
        <is>
          <t>الملكيةُ تنتقل بسببٍ مسجَّل · والمهلةُ تستمر ولا تُصفَّر · والمحوّلُ يبقى في السجل</t>
        </is>
      </c>
      <c r="L158" s="7" t="inlineStr">
        <is>
          <t>إعادةُ تحويلٍ بسبب</t>
        </is>
      </c>
      <c r="M158" s="7" t="inlineStr">
        <is>
          <t>✔</t>
        </is>
      </c>
      <c r="N158" s="7" t="inlineStr">
        <is>
          <t>✔</t>
        </is>
      </c>
      <c r="O158" s="7" t="inlineStr">
        <is>
          <t>✔</t>
        </is>
      </c>
      <c r="P158" s="7" t="inlineStr">
        <is>
          <t>✔</t>
        </is>
      </c>
      <c r="Q158" s="7" t="inlineStr">
        <is>
          <t>◐ معلَّقُ الربطِ معلَنٌ</t>
        </is>
      </c>
      <c r="R158" s="7" t="inlineStr">
        <is>
          <t>✔</t>
        </is>
      </c>
      <c r="S158" s="7" t="inlineStr">
        <is>
          <t>✔</t>
        </is>
      </c>
      <c r="T158" s="7" t="inlineStr">
        <is>
          <t>◐ يحتاج مقارنةً بالكود الحيّ</t>
        </is>
      </c>
      <c r="U158" s="7" t="inlineStr">
        <is>
          <t>لا</t>
        </is>
      </c>
      <c r="V158" s="7" t="inlineStr">
        <is>
          <t>معلَّقُ الربطِ — 228 من 242</t>
        </is>
      </c>
    </row>
    <row r="159">
      <c r="A159" s="7" t="n">
        <v>158</v>
      </c>
      <c r="B159" s="7" t="inlineStr">
        <is>
          <t>ticket.confirm</t>
        </is>
      </c>
      <c r="C159" s="7" t="inlineStr">
        <is>
          <t>tickets.ticket.execute_confirm</t>
        </is>
      </c>
      <c r="D159" s="7" t="inlineStr">
        <is>
          <t>تأكيدُ المبلِّغ للإغلاق</t>
        </is>
      </c>
      <c r="E159" s="7" t="inlineStr">
        <is>
          <t>مركز البلاغات</t>
        </is>
      </c>
      <c r="F159" s="7" t="inlineStr">
        <is>
          <t>إغلاق البلاغ وتأكيده</t>
        </is>
      </c>
      <c r="G159" s="7" t="inlineStr">
        <is>
          <t>المبلِّغ</t>
        </is>
      </c>
      <c r="H159" s="7" t="inlineStr">
        <is>
          <t>tickets.closed</t>
        </is>
      </c>
      <c r="I159" s="7" t="inlineStr">
        <is>
          <t>TicketClosed</t>
        </is>
      </c>
      <c r="J159" s="7" t="inlineStr">
        <is>
          <t>الإدارةُ المالكة · المركز</t>
        </is>
      </c>
      <c r="K159" s="7" t="inlineStr">
        <is>
          <t>البلاغُ يُغلق نهائيًّا · والمهلُ تتوقف · والأثرُ التشغيليُّ يُثبَّت</t>
        </is>
      </c>
      <c r="L159" s="7" t="inlineStr">
        <is>
          <t>إعادةُ فتحٍ بعدّادٍ ظاهر</t>
        </is>
      </c>
      <c r="M159" s="7" t="inlineStr">
        <is>
          <t>✔</t>
        </is>
      </c>
      <c r="N159" s="7" t="inlineStr">
        <is>
          <t>✔</t>
        </is>
      </c>
      <c r="O159" s="7" t="inlineStr">
        <is>
          <t>✔</t>
        </is>
      </c>
      <c r="P159" s="7" t="inlineStr">
        <is>
          <t>✔</t>
        </is>
      </c>
      <c r="Q159" s="7" t="inlineStr">
        <is>
          <t>◐ معلَّقُ الربطِ معلَنٌ</t>
        </is>
      </c>
      <c r="R159" s="7" t="inlineStr">
        <is>
          <t>✔</t>
        </is>
      </c>
      <c r="S159" s="7" t="inlineStr">
        <is>
          <t>✔</t>
        </is>
      </c>
      <c r="T159" s="7" t="inlineStr">
        <is>
          <t>◐ يحتاج مقارنةً بالكود الحيّ</t>
        </is>
      </c>
      <c r="U159" s="7" t="inlineStr">
        <is>
          <t>لا</t>
        </is>
      </c>
      <c r="V159" s="7" t="inlineStr">
        <is>
          <t>معلَّقُ الربطِ — 228 من 242</t>
        </is>
      </c>
    </row>
    <row r="160">
      <c r="A160" s="7" t="n">
        <v>159</v>
      </c>
      <c r="B160" s="7" t="inlineStr">
        <is>
          <t>ticket.admin.close</t>
        </is>
      </c>
      <c r="C160" s="7" t="inlineStr">
        <is>
          <t>tickets.ticket.close</t>
        </is>
      </c>
      <c r="D160" s="7" t="inlineStr">
        <is>
          <t>إغلاقٌ إداريٌّ للمكرر</t>
        </is>
      </c>
      <c r="E160" s="7" t="inlineStr">
        <is>
          <t>مركز البلاغات</t>
        </is>
      </c>
      <c r="F160" s="7" t="inlineStr">
        <is>
          <t>إغلاق البلاغ وتأكيده</t>
        </is>
      </c>
      <c r="G160" s="7" t="inlineStr">
        <is>
          <t>مركزُ البلاغات</t>
        </is>
      </c>
      <c r="H160" s="7" t="inlineStr">
        <is>
          <t>tickets.admin_closed</t>
        </is>
      </c>
      <c r="I160" s="7" t="inlineStr">
        <is>
          <t>TicketAdminClosed</t>
        </is>
      </c>
      <c r="J160" s="7" t="inlineStr">
        <is>
          <t>المبلِّغ</t>
        </is>
      </c>
      <c r="K160" s="7" t="inlineStr">
        <is>
          <t>المكررُ يُغلق بمرجع الأصل · ومبلِّغُه يُضاف متابعًا للأصل فلا يُفقد أنه أبلغ</t>
        </is>
      </c>
      <c r="L160" s="7" t="inlineStr">
        <is>
          <t>إعادةُ فتحٍ بقرار</t>
        </is>
      </c>
      <c r="M160" s="7" t="inlineStr">
        <is>
          <t>✔</t>
        </is>
      </c>
      <c r="N160" s="7" t="inlineStr">
        <is>
          <t>✔</t>
        </is>
      </c>
      <c r="O160" s="7" t="inlineStr">
        <is>
          <t>✔</t>
        </is>
      </c>
      <c r="P160" s="7" t="inlineStr">
        <is>
          <t>✔</t>
        </is>
      </c>
      <c r="Q160" s="7" t="inlineStr">
        <is>
          <t>◐ معلَّقُ الربطِ معلَنٌ</t>
        </is>
      </c>
      <c r="R160" s="7" t="inlineStr">
        <is>
          <t>✔</t>
        </is>
      </c>
      <c r="S160" s="7" t="inlineStr">
        <is>
          <t>✔</t>
        </is>
      </c>
      <c r="T160" s="7" t="inlineStr">
        <is>
          <t>◐ يحتاج مقارنةً بالكود الحيّ</t>
        </is>
      </c>
      <c r="U160" s="7" t="inlineStr">
        <is>
          <t>لا</t>
        </is>
      </c>
      <c r="V160" s="7" t="inlineStr">
        <is>
          <t>معلَّقُ الربطِ — 228 من 242</t>
        </is>
      </c>
    </row>
    <row r="161">
      <c r="A161" s="7" t="n">
        <v>160</v>
      </c>
      <c r="B161" s="7" t="inlineStr">
        <is>
          <t>recur.escalate</t>
        </is>
      </c>
      <c r="C161" s="7" t="inlineStr">
        <is>
          <t>tickets.reconciliation.submit</t>
        </is>
      </c>
      <c r="D161" s="7" t="inlineStr">
        <is>
          <t>رفعُ التكرار مشكلةً</t>
        </is>
      </c>
      <c r="E161" s="7" t="inlineStr">
        <is>
          <t>مركز البلاغات</t>
        </is>
      </c>
      <c r="F161" s="7" t="inlineStr">
        <is>
          <t>البلاغات المتكررة وسببها الجذري</t>
        </is>
      </c>
      <c r="G161" s="7" t="inlineStr">
        <is>
          <t>مركزُ البلاغات</t>
        </is>
      </c>
      <c r="H161" s="7" t="inlineStr">
        <is>
          <t>recurrence_groups</t>
        </is>
      </c>
      <c r="I161" s="7" t="inlineStr">
        <is>
          <t>RecurrenceEscalated</t>
        </is>
      </c>
      <c r="J161" s="7" t="inlineStr">
        <is>
          <t>الصيانة · الأسطول · نائبُ الرئيس التنفيذي المختص</t>
        </is>
      </c>
      <c r="K161" s="7" t="inlineStr">
        <is>
          <t>ثلاثةُ بلاغاتٍ فأكثرُ شهريًّا تُرفع مشكلةً تحتاج سببًا جذريًّا لا إصلاحًا موضعيًّا</t>
        </is>
      </c>
      <c r="L161" s="7" t="inlineStr">
        <is>
          <t>إغلاقُ المجموعة بمعالجةٍ جذرية</t>
        </is>
      </c>
      <c r="M161" s="7" t="inlineStr">
        <is>
          <t>✔</t>
        </is>
      </c>
      <c r="N161" s="7" t="inlineStr">
        <is>
          <t>✔</t>
        </is>
      </c>
      <c r="O161" s="7" t="inlineStr">
        <is>
          <t>✔</t>
        </is>
      </c>
      <c r="P161" s="7" t="inlineStr">
        <is>
          <t>✔</t>
        </is>
      </c>
      <c r="Q161" s="7" t="inlineStr">
        <is>
          <t>◐ معلَّقُ الربطِ معلَنٌ</t>
        </is>
      </c>
      <c r="R161" s="7" t="inlineStr">
        <is>
          <t>✔</t>
        </is>
      </c>
      <c r="S161" s="7" t="inlineStr">
        <is>
          <t>✔</t>
        </is>
      </c>
      <c r="T161" s="7" t="inlineStr">
        <is>
          <t>◐ يحتاج مقارنةً بالكود الحيّ</t>
        </is>
      </c>
      <c r="U161" s="7" t="inlineStr">
        <is>
          <t>لا</t>
        </is>
      </c>
      <c r="V161" s="7" t="inlineStr">
        <is>
          <t>معلَّقُ الربطِ — 228 من 242</t>
        </is>
      </c>
    </row>
    <row r="162">
      <c r="A162" s="7" t="n">
        <v>161</v>
      </c>
      <c r="B162" s="7" t="inlineStr">
        <is>
          <t>kpi.report</t>
        </is>
      </c>
      <c r="C162" s="7" t="inlineStr">
        <is>
          <t>tickets.kpi.execute</t>
        </is>
      </c>
      <c r="D162" s="7" t="inlineStr">
        <is>
          <t>إصدارُ تقرير التأخر</t>
        </is>
      </c>
      <c r="E162" s="7" t="inlineStr">
        <is>
          <t>مركز البلاغات</t>
        </is>
      </c>
      <c r="F162" s="7" t="inlineStr">
        <is>
          <t>مؤشرات البلاغات</t>
        </is>
      </c>
      <c r="G162" s="7" t="inlineStr">
        <is>
          <t>مركزُ البلاغات</t>
        </is>
      </c>
      <c r="H162" s="7" t="inlineStr">
        <is>
          <t>ticket_kpi_reports</t>
        </is>
      </c>
      <c r="I162" s="7" t="inlineStr">
        <is>
          <t>TicketKPIIssued</t>
        </is>
      </c>
      <c r="J162" s="7" t="inlineStr">
        <is>
          <t>مديرُ التشغيل · نائبُ الرئيس التنفيذي المختص</t>
        </is>
      </c>
      <c r="K162" s="7" t="inlineStr">
        <is>
          <t>من يتأخر ومن لا يستجيب بالاسم والإدارة ومتوسطِ التأخير — ويُرفع دوريًّا</t>
        </is>
      </c>
      <c r="L162" s="7" t="inlineStr">
        <is>
          <t>◆ بلا عكس</t>
        </is>
      </c>
      <c r="M162" s="7" t="inlineStr">
        <is>
          <t>✔</t>
        </is>
      </c>
      <c r="N162" s="7" t="inlineStr">
        <is>
          <t>✔</t>
        </is>
      </c>
      <c r="O162" s="7" t="inlineStr">
        <is>
          <t>✔</t>
        </is>
      </c>
      <c r="P162" s="7" t="inlineStr">
        <is>
          <t>✔</t>
        </is>
      </c>
      <c r="Q162" s="7" t="inlineStr">
        <is>
          <t>◐ معلَّقُ الربطِ معلَنٌ</t>
        </is>
      </c>
      <c r="R162" s="7" t="inlineStr">
        <is>
          <t>✔</t>
        </is>
      </c>
      <c r="S162" s="7" t="inlineStr">
        <is>
          <t>✔</t>
        </is>
      </c>
      <c r="T162" s="7" t="inlineStr">
        <is>
          <t>◐ يحتاج مقارنةً بالكود الحيّ</t>
        </is>
      </c>
      <c r="U162" s="7" t="inlineStr">
        <is>
          <t>لا</t>
        </is>
      </c>
      <c r="V162" s="7" t="inlineStr">
        <is>
          <t>معلَّقُ الربطِ — 228 من 242</t>
        </is>
      </c>
    </row>
    <row r="163">
      <c r="A163" s="7" t="n">
        <v>162</v>
      </c>
      <c r="B163" s="7" t="inlineStr">
        <is>
          <t>entity.create</t>
        </is>
      </c>
      <c r="C163" s="7" t="inlineStr">
        <is>
          <t>governance.entity.create</t>
        </is>
      </c>
      <c r="D163" s="7" t="inlineStr">
        <is>
          <t>تسجيلُ كيانٍ قانوني</t>
        </is>
      </c>
      <c r="E163" s="7" t="inlineStr">
        <is>
          <t>الحوكمة والالتزام</t>
        </is>
      </c>
      <c r="F163" s="7" t="inlineStr">
        <is>
          <t>سجل الشركات والكيانات</t>
        </is>
      </c>
      <c r="G163" s="7" t="inlineStr">
        <is>
          <t>الحوكمة</t>
        </is>
      </c>
      <c r="H163" s="7" t="inlineStr">
        <is>
          <t>entities · entity_roles</t>
        </is>
      </c>
      <c r="I163" s="7" t="inlineStr">
        <is>
          <t>EntityCreated</t>
        </is>
      </c>
      <c r="J163" s="7" t="inlineStr">
        <is>
          <t>كلُّ الإدارات</t>
        </is>
      </c>
      <c r="K163" s="7" t="inlineStr">
        <is>
          <t>الفرادةُ بالبلد وجهةِ التسجيل والرقم معًا · وصفاتُه تُخزَّن مؤرَّخةً · ولا تعاقدَ مع غير نشط</t>
        </is>
      </c>
      <c r="L163" s="7" t="inlineStr">
        <is>
          <t>تعطيلٌ لا حذف</t>
        </is>
      </c>
      <c r="M163" s="7" t="inlineStr">
        <is>
          <t>✔</t>
        </is>
      </c>
      <c r="N163" s="7" t="inlineStr">
        <is>
          <t>✔</t>
        </is>
      </c>
      <c r="O163" s="7" t="inlineStr">
        <is>
          <t>✔</t>
        </is>
      </c>
      <c r="P163" s="7" t="inlineStr">
        <is>
          <t>✔</t>
        </is>
      </c>
      <c r="Q163" s="7" t="inlineStr">
        <is>
          <t>◐ معلَّقُ الربطِ معلَنٌ</t>
        </is>
      </c>
      <c r="R163" s="7" t="inlineStr">
        <is>
          <t>✔</t>
        </is>
      </c>
      <c r="S163" s="7" t="inlineStr">
        <is>
          <t>✔</t>
        </is>
      </c>
      <c r="T163" s="7" t="inlineStr">
        <is>
          <t>◐ يحتاج مقارنةً بالكود الحيّ</t>
        </is>
      </c>
      <c r="U163" s="7" t="inlineStr">
        <is>
          <t>لا</t>
        </is>
      </c>
      <c r="V163" s="7" t="inlineStr">
        <is>
          <t>معلَّقُ الربطِ — 228 من 242</t>
        </is>
      </c>
    </row>
    <row r="164">
      <c r="A164" s="7" t="n">
        <v>163</v>
      </c>
      <c r="B164" s="7" t="inlineStr">
        <is>
          <t>lic.expire</t>
        </is>
      </c>
      <c r="C164" s="7" t="inlineStr">
        <is>
          <t>governance.license.execute</t>
        </is>
      </c>
      <c r="D164" s="7" t="inlineStr">
        <is>
          <t>انتهاءُ ترخيصٍ أو كفالة</t>
        </is>
      </c>
      <c r="E164" s="7" t="inlineStr">
        <is>
          <t>الحوكمة والالتزام</t>
        </is>
      </c>
      <c r="F164" s="7" t="inlineStr">
        <is>
          <t>التراخيص والكفالات</t>
        </is>
      </c>
      <c r="G164" s="7" t="inlineStr">
        <is>
          <t>النظام</t>
        </is>
      </c>
      <c r="H164" s="7" t="inlineStr">
        <is>
          <t>licenses.expired · alerts</t>
        </is>
      </c>
      <c r="I164" s="7" t="inlineStr">
        <is>
          <t>LicenseExpired</t>
        </is>
      </c>
      <c r="J164" s="7" t="inlineStr">
        <is>
          <t>الحوكمة · المبيعات · الموردون · المالية</t>
        </is>
      </c>
      <c r="K164" s="7" t="inlineStr">
        <is>
          <t>تنبيهٌ حاجبٌ حتى القرار · والتعاقدُ مع الكيان يُمنع · والكفالةُ المنتهيةُ تُسقط حقًّا أو تُعرّض لمطالبة</t>
        </is>
      </c>
      <c r="L164" s="7" t="inlineStr">
        <is>
          <t>تجديدٌ يرفع الحجب</t>
        </is>
      </c>
      <c r="M164" s="7" t="inlineStr">
        <is>
          <t>✔</t>
        </is>
      </c>
      <c r="N164" s="7" t="inlineStr">
        <is>
          <t>✔</t>
        </is>
      </c>
      <c r="O164" s="7" t="inlineStr">
        <is>
          <t>✔</t>
        </is>
      </c>
      <c r="P164" s="7" t="inlineStr">
        <is>
          <t>✔</t>
        </is>
      </c>
      <c r="Q164" s="7" t="inlineStr">
        <is>
          <t>◐ معلَّقُ الربطِ معلَنٌ</t>
        </is>
      </c>
      <c r="R164" s="7" t="inlineStr">
        <is>
          <t>✔</t>
        </is>
      </c>
      <c r="S164" s="7" t="inlineStr">
        <is>
          <t>✔</t>
        </is>
      </c>
      <c r="T164" s="7" t="inlineStr">
        <is>
          <t>◐ يحتاج مقارنةً بالكود الحيّ</t>
        </is>
      </c>
      <c r="U164" s="7" t="inlineStr">
        <is>
          <t>لا</t>
        </is>
      </c>
      <c r="V164" s="7" t="inlineStr">
        <is>
          <t>معلَّقُ الربطِ — 228 من 242</t>
        </is>
      </c>
    </row>
    <row r="165">
      <c r="A165" s="7" t="n">
        <v>164</v>
      </c>
      <c r="B165" s="7" t="inlineStr">
        <is>
          <t>guard.enforce</t>
        </is>
      </c>
      <c r="C165" s="7" t="inlineStr">
        <is>
          <t>governance.guard.execute</t>
        </is>
      </c>
      <c r="D165" s="7" t="inlineStr">
        <is>
          <t>قلبُ حمايةٍ إلى الإنفاذ</t>
        </is>
      </c>
      <c r="E165" s="7" t="inlineStr">
        <is>
          <t>الحوكمة والالتزام</t>
        </is>
      </c>
      <c r="F165" s="7" t="inlineStr">
        <is>
          <t>تصنيف قواعد المنع</t>
        </is>
      </c>
      <c r="G165" s="7" t="inlineStr">
        <is>
          <t>الحوكمة</t>
        </is>
      </c>
      <c r="H165" s="7" t="inlineStr">
        <is>
          <t>guard_state</t>
        </is>
      </c>
      <c r="I165" s="7" t="inlineStr">
        <is>
          <t>GuardEnforced</t>
        </is>
      </c>
      <c r="J165" s="7" t="inlineStr">
        <is>
          <t>الإدارةُ المعنية</t>
        </is>
      </c>
      <c r="K165" s="7" t="inlineStr">
        <is>
          <t>الحمايةُ تنتقل من «يرى ولا يمنع» إلى «يمنع ويسمح بقرارٍ موثَّق» · والاستثناءُ يمتص الاضطرار</t>
        </is>
      </c>
      <c r="L165" s="7" t="inlineStr">
        <is>
          <t>رجوعٌ إلى الرصد بعلَم</t>
        </is>
      </c>
      <c r="M165" s="7" t="inlineStr">
        <is>
          <t>✔</t>
        </is>
      </c>
      <c r="N165" s="7" t="inlineStr">
        <is>
          <t>✔</t>
        </is>
      </c>
      <c r="O165" s="7" t="inlineStr">
        <is>
          <t>✔</t>
        </is>
      </c>
      <c r="P165" s="7" t="inlineStr">
        <is>
          <t>✔</t>
        </is>
      </c>
      <c r="Q165" s="7" t="inlineStr">
        <is>
          <t>◐ معلَّقُ الربطِ معلَنٌ</t>
        </is>
      </c>
      <c r="R165" s="7" t="inlineStr">
        <is>
          <t>✔</t>
        </is>
      </c>
      <c r="S165" s="7" t="inlineStr">
        <is>
          <t>✔</t>
        </is>
      </c>
      <c r="T165" s="7" t="inlineStr">
        <is>
          <t>◐ يحتاج مقارنةً بالكود الحيّ</t>
        </is>
      </c>
      <c r="U165" s="7" t="inlineStr">
        <is>
          <t>لا</t>
        </is>
      </c>
      <c r="V165" s="7" t="inlineStr">
        <is>
          <t>معلَّقُ الربطِ — 228 من 242</t>
        </is>
      </c>
    </row>
    <row r="166">
      <c r="A166" s="7" t="n">
        <v>165</v>
      </c>
      <c r="B166" s="7" t="inlineStr">
        <is>
          <t>act.upgrade</t>
        </is>
      </c>
      <c r="C166" s="7" t="inlineStr">
        <is>
          <t>governance.action.execute</t>
        </is>
      </c>
      <c r="D166" s="7" t="inlineStr">
        <is>
          <t>ترقيةُ نمط التفعيل</t>
        </is>
      </c>
      <c r="E166" s="7" t="inlineStr">
        <is>
          <t>الحوكمة والالتزام</t>
        </is>
      </c>
      <c r="F166" s="7" t="inlineStr">
        <is>
          <t>أنماط تفعيل المزايا</t>
        </is>
      </c>
      <c r="G166" s="7" t="inlineStr">
        <is>
          <t>الحوكمة</t>
        </is>
      </c>
      <c r="H166" s="7" t="inlineStr">
        <is>
          <t>activation_flags</t>
        </is>
      </c>
      <c r="I166" s="7" t="inlineStr">
        <is>
          <t>ActivationUpgraded</t>
        </is>
      </c>
      <c r="J166" s="7" t="inlineStr">
        <is>
          <t>الكيانُ المعني</t>
        </is>
      </c>
      <c r="K166" s="7" t="inlineStr">
        <is>
          <t>المزايا تُفعَّل بعلَمٍ لكل عنصرٍ على مستوى الكيان والعقد — ولا تحتاج هجرةَ بيانات</t>
        </is>
      </c>
      <c r="L166" s="7" t="inlineStr">
        <is>
          <t>رجوعٌ بإطفاء العلَم</t>
        </is>
      </c>
      <c r="M166" s="7" t="inlineStr">
        <is>
          <t>✔</t>
        </is>
      </c>
      <c r="N166" s="7" t="inlineStr">
        <is>
          <t>✔</t>
        </is>
      </c>
      <c r="O166" s="7" t="inlineStr">
        <is>
          <t>✔</t>
        </is>
      </c>
      <c r="P166" s="7" t="inlineStr">
        <is>
          <t>✔</t>
        </is>
      </c>
      <c r="Q166" s="7" t="inlineStr">
        <is>
          <t>◐ معلَّقُ الربطِ معلَنٌ</t>
        </is>
      </c>
      <c r="R166" s="7" t="inlineStr">
        <is>
          <t>✔</t>
        </is>
      </c>
      <c r="S166" s="7" t="inlineStr">
        <is>
          <t>✔</t>
        </is>
      </c>
      <c r="T166" s="7" t="inlineStr">
        <is>
          <t>◐ يحتاج مقارنةً بالكود الحيّ</t>
        </is>
      </c>
      <c r="U166" s="7" t="inlineStr">
        <is>
          <t>لا</t>
        </is>
      </c>
      <c r="V166" s="7" t="inlineStr">
        <is>
          <t>معلَّقُ الربطِ — 228 من 242</t>
        </is>
      </c>
    </row>
    <row r="167">
      <c r="A167" s="7" t="n">
        <v>166</v>
      </c>
      <c r="B167" s="7" t="inlineStr">
        <is>
          <t>denial.review</t>
        </is>
      </c>
      <c r="C167" s="7" t="inlineStr">
        <is>
          <t>governance.denial.review</t>
        </is>
      </c>
      <c r="D167" s="7" t="inlineStr">
        <is>
          <t>مراجعةُ محاولةٍ ممنوعة</t>
        </is>
      </c>
      <c r="E167" s="7" t="inlineStr">
        <is>
          <t>الحوكمة والالتزام</t>
        </is>
      </c>
      <c r="F167" s="7" t="inlineStr">
        <is>
          <t>المحاولات الممنوعة</t>
        </is>
      </c>
      <c r="G167" s="7" t="inlineStr">
        <is>
          <t>الحوكمة</t>
        </is>
      </c>
      <c r="H167" s="7" t="inlineStr">
        <is>
          <t>denial_reviews</t>
        </is>
      </c>
      <c r="I167" s="7" t="inlineStr">
        <is>
          <t>DenialReviewed</t>
        </is>
      </c>
      <c r="J167" s="7" t="inlineStr">
        <is>
          <t>الإدارةُ المعنية</t>
        </is>
      </c>
      <c r="K167" s="7" t="inlineStr">
        <is>
          <t>المنعُ المتكرر يكشف: إما حاجةً لاستثناءٍ أو خطأً في تصنيف الحماية أو محاولةَ تجاوز</t>
        </is>
      </c>
      <c r="L167" s="7" t="inlineStr">
        <is>
          <t>إغلاقُ المراجعة بقرار</t>
        </is>
      </c>
      <c r="M167" s="7" t="inlineStr">
        <is>
          <t>✔</t>
        </is>
      </c>
      <c r="N167" s="7" t="inlineStr">
        <is>
          <t>✔</t>
        </is>
      </c>
      <c r="O167" s="7" t="inlineStr">
        <is>
          <t>✔</t>
        </is>
      </c>
      <c r="P167" s="7" t="inlineStr">
        <is>
          <t>✔</t>
        </is>
      </c>
      <c r="Q167" s="7" t="inlineStr">
        <is>
          <t>◐ معلَّقُ الربطِ معلَنٌ</t>
        </is>
      </c>
      <c r="R167" s="7" t="inlineStr">
        <is>
          <t>✔ قارئٌ — لا أثرَ يُعكس</t>
        </is>
      </c>
      <c r="S167" s="7" t="inlineStr">
        <is>
          <t>✔</t>
        </is>
      </c>
      <c r="T167" s="7" t="inlineStr">
        <is>
          <t>◐ يحتاج مقارنةً بالكود الحيّ</t>
        </is>
      </c>
      <c r="U167" s="7" t="inlineStr">
        <is>
          <t>لا</t>
        </is>
      </c>
      <c r="V167" s="7" t="inlineStr">
        <is>
          <t>معلَّقُ الربطِ — 228 من 242</t>
        </is>
      </c>
    </row>
    <row r="168">
      <c r="A168" s="7" t="n">
        <v>167</v>
      </c>
      <c r="B168" s="7" t="inlineStr">
        <is>
          <t>rpt.export</t>
        </is>
      </c>
      <c r="C168" s="7" t="inlineStr">
        <is>
          <t>governance.report.export</t>
        </is>
      </c>
      <c r="D168" s="7" t="inlineStr">
        <is>
          <t>تصديرُ تقرير</t>
        </is>
      </c>
      <c r="E168" s="7" t="inlineStr">
        <is>
          <t>الحوكمة والالتزام</t>
        </is>
      </c>
      <c r="F168" s="7" t="inlineStr">
        <is>
          <t>مركز التقارير</t>
        </is>
      </c>
      <c r="G168" s="7" t="inlineStr">
        <is>
          <t>المستخدم</t>
        </is>
      </c>
      <c r="H168" s="7" t="inlineStr">
        <is>
          <t>export_log</t>
        </is>
      </c>
      <c r="I168" s="7" t="inlineStr">
        <is>
          <t>ReportExported</t>
        </is>
      </c>
      <c r="J168" s="7" t="inlineStr">
        <is>
          <t>الحوكمة</t>
        </is>
      </c>
      <c r="K168" s="7" t="inlineStr">
        <is>
          <t>الملفُّ يُصدَّر بنطاق المستخدم وحدَه · وكلُّ تصديرٍ يُسجَّل بالمستخدم والفلاتر</t>
        </is>
      </c>
      <c r="L168" s="7" t="inlineStr">
        <is>
          <t>◆ بلا عكس</t>
        </is>
      </c>
      <c r="M168" s="7" t="inlineStr">
        <is>
          <t>✔</t>
        </is>
      </c>
      <c r="N168" s="7" t="inlineStr">
        <is>
          <t>✔</t>
        </is>
      </c>
      <c r="O168" s="7" t="inlineStr">
        <is>
          <t>✔</t>
        </is>
      </c>
      <c r="P168" s="7" t="inlineStr">
        <is>
          <t>✔</t>
        </is>
      </c>
      <c r="Q168" s="7" t="inlineStr">
        <is>
          <t>◐ معلَّقُ الربطِ معلَنٌ</t>
        </is>
      </c>
      <c r="R168" s="7" t="inlineStr">
        <is>
          <t>✔ قارئٌ — لا أثرَ يُعكس</t>
        </is>
      </c>
      <c r="S168" s="7" t="inlineStr">
        <is>
          <t>✔</t>
        </is>
      </c>
      <c r="T168" s="7" t="inlineStr">
        <is>
          <t>◐ يحتاج مقارنةً بالكود الحيّ</t>
        </is>
      </c>
      <c r="U168" s="7" t="inlineStr">
        <is>
          <t>لا</t>
        </is>
      </c>
      <c r="V168" s="7" t="inlineStr">
        <is>
          <t>معلَّقُ الربطِ — 228 من 242</t>
        </is>
      </c>
    </row>
    <row r="169">
      <c r="A169" s="7" t="n">
        <v>168</v>
      </c>
      <c r="B169" s="7" t="inlineStr">
        <is>
          <t>rpt.export</t>
        </is>
      </c>
      <c r="C169" s="7" t="inlineStr">
        <is>
          <t>governance.report.export</t>
        </is>
      </c>
      <c r="D169" s="7" t="inlineStr">
        <is>
          <t>تصديرُ تقرير</t>
        </is>
      </c>
      <c r="E169" s="7" t="inlineStr">
        <is>
          <t>الحوكمة والالتزام</t>
        </is>
      </c>
      <c r="F169" s="7" t="inlineStr">
        <is>
          <t>إنجاز الإدارة</t>
        </is>
      </c>
      <c r="G169" s="7" t="inlineStr">
        <is>
          <t>المستخدم</t>
        </is>
      </c>
      <c r="H169" s="7" t="inlineStr">
        <is>
          <t>export_log</t>
        </is>
      </c>
      <c r="I169" s="7" t="inlineStr">
        <is>
          <t>ReportExported</t>
        </is>
      </c>
      <c r="J169" s="7" t="inlineStr">
        <is>
          <t>الحوكمة</t>
        </is>
      </c>
      <c r="K169" s="7" t="inlineStr">
        <is>
          <t>الملفُّ يُصدَّر بنطاق المستخدم وحدَه · وكلُّ تصديرٍ يُسجَّل بالمستخدم والفلاتر</t>
        </is>
      </c>
      <c r="L169" s="7" t="inlineStr">
        <is>
          <t>◆ بلا عكس</t>
        </is>
      </c>
      <c r="M169" s="7" t="inlineStr">
        <is>
          <t>✔</t>
        </is>
      </c>
      <c r="N169" s="7" t="inlineStr">
        <is>
          <t>✔</t>
        </is>
      </c>
      <c r="O169" s="7" t="inlineStr">
        <is>
          <t>✔</t>
        </is>
      </c>
      <c r="P169" s="7" t="inlineStr">
        <is>
          <t>✔</t>
        </is>
      </c>
      <c r="Q169" s="7" t="inlineStr">
        <is>
          <t>◐ معلَّقُ الربطِ معلَنٌ</t>
        </is>
      </c>
      <c r="R169" s="7" t="inlineStr">
        <is>
          <t>✔ قارئٌ — لا أثرَ يُعكس</t>
        </is>
      </c>
      <c r="S169" s="7" t="inlineStr">
        <is>
          <t>✔</t>
        </is>
      </c>
      <c r="T169" s="7" t="inlineStr">
        <is>
          <t>◐ يحتاج مقارنةً بالكود الحيّ</t>
        </is>
      </c>
      <c r="U169" s="7" t="inlineStr">
        <is>
          <t>لا</t>
        </is>
      </c>
      <c r="V169" s="7" t="inlineStr">
        <is>
          <t>معلَّقُ الربطِ — 228 من 242</t>
        </is>
      </c>
    </row>
    <row r="170">
      <c r="A170" s="7" t="n">
        <v>169</v>
      </c>
      <c r="B170" s="7" t="inlineStr">
        <is>
          <t>budget.request</t>
        </is>
      </c>
      <c r="C170" s="7" t="inlineStr">
        <is>
          <t>finance.budget.request</t>
        </is>
      </c>
      <c r="D170" s="7" t="inlineStr">
        <is>
          <t>طلبُ تعديل ميزانية</t>
        </is>
      </c>
      <c r="E170" s="7" t="inlineStr">
        <is>
          <t>المالية والخزينة</t>
        </is>
      </c>
      <c r="F170" s="7" t="inlineStr">
        <is>
          <t>ميزانية إدارتي</t>
        </is>
      </c>
      <c r="G170" s="7" t="inlineStr">
        <is>
          <t>مديرُ الإدارة</t>
        </is>
      </c>
      <c r="H170" s="7" t="inlineStr">
        <is>
          <t>budget_change_requests</t>
        </is>
      </c>
      <c r="I170" s="7" t="inlineStr">
        <is>
          <t>BudgetChangeRequested</t>
        </is>
      </c>
      <c r="J170" s="7" t="inlineStr">
        <is>
          <t>المالية</t>
        </is>
      </c>
      <c r="K170" s="7" t="inlineStr">
        <is>
          <t>الطلبُ يدخل سلّمَ الاعتماد ببيان أثره — ولا يُعدَّل السقفُ قبل الاعتماد</t>
        </is>
      </c>
      <c r="L170" s="7" t="inlineStr">
        <is>
          <t>سحبُ الطلب</t>
        </is>
      </c>
      <c r="M170" s="7" t="inlineStr">
        <is>
          <t>✔</t>
        </is>
      </c>
      <c r="N170" s="7" t="inlineStr">
        <is>
          <t>✔</t>
        </is>
      </c>
      <c r="O170" s="7" t="inlineStr">
        <is>
          <t>✔</t>
        </is>
      </c>
      <c r="P170" s="7" t="inlineStr">
        <is>
          <t>✔</t>
        </is>
      </c>
      <c r="Q170" s="7" t="inlineStr">
        <is>
          <t>◐ معلَّقُ الربطِ معلَنٌ</t>
        </is>
      </c>
      <c r="R170" s="7" t="inlineStr">
        <is>
          <t>✔</t>
        </is>
      </c>
      <c r="S170" s="7" t="inlineStr">
        <is>
          <t>✔</t>
        </is>
      </c>
      <c r="T170" s="7" t="inlineStr">
        <is>
          <t>◐ يحتاج مقارنةً بالكود الحيّ</t>
        </is>
      </c>
      <c r="U170" s="7" t="inlineStr">
        <is>
          <t>لا</t>
        </is>
      </c>
      <c r="V170" s="7" t="inlineStr">
        <is>
          <t>معلَّقُ الربطِ — 228 من 242</t>
        </is>
      </c>
    </row>
    <row r="171">
      <c r="A171" s="7" t="n">
        <v>170</v>
      </c>
      <c r="B171" s="7" t="inlineStr">
        <is>
          <t>portal.render</t>
        </is>
      </c>
      <c r="C171" s="7" t="inlineStr">
        <is>
          <t>workspace.portal.create</t>
        </is>
      </c>
      <c r="D171" s="7" t="inlineStr">
        <is>
          <t>فتحُ بوابتي</t>
        </is>
      </c>
      <c r="E171" s="7" t="inlineStr">
        <is>
          <t>مساحة عملي</t>
        </is>
      </c>
      <c r="F171" s="7" t="inlineStr">
        <is>
          <t>بوابتي</t>
        </is>
      </c>
      <c r="G171" s="7" t="inlineStr">
        <is>
          <t>النظام</t>
        </is>
      </c>
      <c r="H171" s="7" t="inlineStr">
        <is>
          <t>—</t>
        </is>
      </c>
      <c r="I171" s="7" t="inlineStr">
        <is>
          <t>—</t>
        </is>
      </c>
      <c r="J171" s="7" t="inlineStr">
        <is>
          <t>—</t>
        </is>
      </c>
      <c r="K171" s="7" t="inlineStr">
        <is>
          <t>تُصيَّر المكوّناتُ التي منحته إياها الحوكمةُ وحدَها · ومشغّلُ المعدة يرى معدتَه ومشغّلَها الآخر</t>
        </is>
      </c>
      <c r="L171" s="7" t="inlineStr">
        <is>
          <t>◆ بلا عكس</t>
        </is>
      </c>
      <c r="M171" s="7" t="inlineStr">
        <is>
          <t>✔</t>
        </is>
      </c>
      <c r="N171" s="7" t="inlineStr">
        <is>
          <t>✔</t>
        </is>
      </c>
      <c r="O171" s="7" t="inlineStr">
        <is>
          <t>✔</t>
        </is>
      </c>
      <c r="P171" s="7" t="inlineStr">
        <is>
          <t>✔</t>
        </is>
      </c>
      <c r="Q171" s="7" t="inlineStr">
        <is>
          <t>◐ معلَّقُ الربطِ معلَنٌ</t>
        </is>
      </c>
      <c r="R171" s="7" t="inlineStr">
        <is>
          <t>✔</t>
        </is>
      </c>
      <c r="S171" s="7" t="inlineStr">
        <is>
          <t>✔</t>
        </is>
      </c>
      <c r="T171" s="7" t="inlineStr">
        <is>
          <t>◐ يحتاج مقارنةً بالكود الحيّ</t>
        </is>
      </c>
      <c r="U171" s="7" t="inlineStr">
        <is>
          <t>لا</t>
        </is>
      </c>
      <c r="V171" s="7" t="inlineStr">
        <is>
          <t>معلَّقُ الربطِ — 228 من 242</t>
        </is>
      </c>
    </row>
    <row r="172">
      <c r="A172" s="18" t="n">
        <v>171</v>
      </c>
      <c r="B172" s="18" t="inlineStr">
        <is>
          <t>req.raise</t>
        </is>
      </c>
      <c r="C172" s="18" t="inlineStr">
        <is>
          <t>workspace.request.submit</t>
        </is>
      </c>
      <c r="D172" s="18" t="inlineStr">
        <is>
          <t>تقديمُ طلبٍ شخصي</t>
        </is>
      </c>
      <c r="E172" s="18" t="inlineStr">
        <is>
          <t>مساحة عملي</t>
        </is>
      </c>
      <c r="F172" s="18" t="inlineStr">
        <is>
          <t>طلباتي</t>
        </is>
      </c>
      <c r="G172" s="18" t="inlineStr">
        <is>
          <t>الموظف</t>
        </is>
      </c>
      <c r="H172" s="18" t="inlineStr">
        <is>
          <t>requests</t>
        </is>
      </c>
      <c r="I172" s="18" t="inlineStr">
        <is>
          <t>PersonalRequestRaised</t>
        </is>
      </c>
      <c r="J172" s="18" t="inlineStr">
        <is>
          <t>الإدارةُ المعنية · الموارد</t>
        </is>
      </c>
      <c r="K172" s="18" t="inlineStr">
        <is>
          <t>الطلبُ يدخل صندوقَ اعتماد المعنيّ بمساره — ويظهر في «طلباتي» بحالته</t>
        </is>
      </c>
      <c r="L172" s="18" t="inlineStr">
        <is>
          <t>سحبُ الطلب قبل الاعتماد</t>
        </is>
      </c>
      <c r="M172" s="18" t="inlineStr">
        <is>
          <t>✘ رمزٌ لأكثرَ من معنى</t>
        </is>
      </c>
      <c r="N172" s="18" t="inlineStr">
        <is>
          <t>✔</t>
        </is>
      </c>
      <c r="O172" s="18" t="inlineStr">
        <is>
          <t>✔</t>
        </is>
      </c>
      <c r="P172" s="18" t="inlineStr">
        <is>
          <t>✔</t>
        </is>
      </c>
      <c r="Q172" s="18" t="inlineStr">
        <is>
          <t>◐ معلَّقُ الربطِ معلَنٌ</t>
        </is>
      </c>
      <c r="R172" s="18" t="inlineStr">
        <is>
          <t>✔</t>
        </is>
      </c>
      <c r="S172" s="18" t="inlineStr">
        <is>
          <t>✔</t>
        </is>
      </c>
      <c r="T172" s="18" t="inlineStr">
        <is>
          <t>◐ يحتاج مقارنةً بالكود الحيّ</t>
        </is>
      </c>
      <c r="U172" s="18" t="inlineStr">
        <is>
          <t>نعم</t>
        </is>
      </c>
      <c r="V172" s="18" t="inlineStr">
        <is>
          <t>معلَّقُ الربطِ — 228 من 242</t>
        </is>
      </c>
    </row>
    <row r="173">
      <c r="A173" s="7" t="n">
        <v>172</v>
      </c>
      <c r="B173" s="7" t="inlineStr">
        <is>
          <t>msg.send</t>
        </is>
      </c>
      <c r="C173" s="7" t="inlineStr">
        <is>
          <t>workspace.msg.submit</t>
        </is>
      </c>
      <c r="D173" s="7" t="inlineStr">
        <is>
          <t>إرسالُ مراسلة</t>
        </is>
      </c>
      <c r="E173" s="7" t="inlineStr">
        <is>
          <t>مساحة عملي</t>
        </is>
      </c>
      <c r="F173" s="7" t="inlineStr">
        <is>
          <t>المراسلات</t>
        </is>
      </c>
      <c r="G173" s="7" t="inlineStr">
        <is>
          <t>الموظف</t>
        </is>
      </c>
      <c r="H173" s="7" t="inlineStr">
        <is>
          <t>messages</t>
        </is>
      </c>
      <c r="I173" s="7" t="inlineStr">
        <is>
          <t>MessageSent</t>
        </is>
      </c>
      <c r="J173" s="7" t="inlineStr">
        <is>
          <t>المستقبِل</t>
        </is>
      </c>
      <c r="K173" s="7" t="inlineStr">
        <is>
          <t>المراسلةُ تصل بمرجعها إن ارتبطت بمعاملةٍ — ولا تُغني عن البلاغ ولا الطلب</t>
        </is>
      </c>
      <c r="L173" s="7" t="inlineStr">
        <is>
          <t>◆ بلا عكس</t>
        </is>
      </c>
      <c r="M173" s="7" t="inlineStr">
        <is>
          <t>✔</t>
        </is>
      </c>
      <c r="N173" s="7" t="inlineStr">
        <is>
          <t>✔</t>
        </is>
      </c>
      <c r="O173" s="7" t="inlineStr">
        <is>
          <t>✔</t>
        </is>
      </c>
      <c r="P173" s="7" t="inlineStr">
        <is>
          <t>✔</t>
        </is>
      </c>
      <c r="Q173" s="7" t="inlineStr">
        <is>
          <t>◐ معلَّقُ الربطِ معلَنٌ</t>
        </is>
      </c>
      <c r="R173" s="7" t="inlineStr">
        <is>
          <t>✔</t>
        </is>
      </c>
      <c r="S173" s="7" t="inlineStr">
        <is>
          <t>✔</t>
        </is>
      </c>
      <c r="T173" s="7" t="inlineStr">
        <is>
          <t>◐ يحتاج مقارنةً بالكود الحيّ</t>
        </is>
      </c>
      <c r="U173" s="7" t="inlineStr">
        <is>
          <t>لا</t>
        </is>
      </c>
      <c r="V173" s="7" t="inlineStr">
        <is>
          <t>معلَّقُ الربطِ — 228 من 242</t>
        </is>
      </c>
    </row>
    <row r="174">
      <c r="A174" s="7" t="n">
        <v>173</v>
      </c>
      <c r="B174" s="7" t="inlineStr">
        <is>
          <t>cap.switch</t>
        </is>
      </c>
      <c r="C174" s="7" t="inlineStr">
        <is>
          <t>workspace.capacity.execute</t>
        </is>
      </c>
      <c r="D174" s="7" t="inlineStr">
        <is>
          <t>التبديلُ بين صفاتي</t>
        </is>
      </c>
      <c r="E174" s="7" t="inlineStr">
        <is>
          <t>مساحة عملي</t>
        </is>
      </c>
      <c r="F174" s="7" t="inlineStr">
        <is>
          <t>صفاتي والتبديل بينها</t>
        </is>
      </c>
      <c r="G174" s="7" t="inlineStr">
        <is>
          <t>الموظف</t>
        </is>
      </c>
      <c r="H174" s="7" t="inlineStr">
        <is>
          <t>session.capacity · audit</t>
        </is>
      </c>
      <c r="I174" s="7" t="inlineStr">
        <is>
          <t>CapacitySwitched</t>
        </is>
      </c>
      <c r="J174" s="7" t="inlineStr">
        <is>
          <t>الحوكمة</t>
        </is>
      </c>
      <c r="K174" s="7" t="inlineStr">
        <is>
          <t>المساحةُ تتغير كليًّا — ولا تتسرب صلاحيةُ صفةٍ إلى أخرى · والتبديلُ يُسجَّل</t>
        </is>
      </c>
      <c r="L174" s="7" t="inlineStr">
        <is>
          <t>رجوعٌ للصفة السابقة</t>
        </is>
      </c>
      <c r="M174" s="7" t="inlineStr">
        <is>
          <t>✔</t>
        </is>
      </c>
      <c r="N174" s="7" t="inlineStr">
        <is>
          <t>✔</t>
        </is>
      </c>
      <c r="O174" s="7" t="inlineStr">
        <is>
          <t>✔</t>
        </is>
      </c>
      <c r="P174" s="7" t="inlineStr">
        <is>
          <t>✔</t>
        </is>
      </c>
      <c r="Q174" s="7" t="inlineStr">
        <is>
          <t>◐ معلَّقُ الربطِ معلَنٌ</t>
        </is>
      </c>
      <c r="R174" s="7" t="inlineStr">
        <is>
          <t>✔</t>
        </is>
      </c>
      <c r="S174" s="7" t="inlineStr">
        <is>
          <t>✔</t>
        </is>
      </c>
      <c r="T174" s="7" t="inlineStr">
        <is>
          <t>◐ يحتاج مقارنةً بالكود الحيّ</t>
        </is>
      </c>
      <c r="U174" s="7" t="inlineStr">
        <is>
          <t>لا</t>
        </is>
      </c>
      <c r="V174" s="7" t="inlineStr">
        <is>
          <t>معلَّقُ الربطِ — 228 من 242</t>
        </is>
      </c>
    </row>
    <row r="175">
      <c r="A175" s="7" t="n">
        <v>174</v>
      </c>
      <c r="B175" s="7" t="inlineStr">
        <is>
          <t>prof.update</t>
        </is>
      </c>
      <c r="C175" s="7" t="inlineStr">
        <is>
          <t>workspace.prof.update</t>
        </is>
      </c>
      <c r="D175" s="7" t="inlineStr">
        <is>
          <t>تحديثُ بياناتي</t>
        </is>
      </c>
      <c r="E175" s="7" t="inlineStr">
        <is>
          <t>مساحة عملي</t>
        </is>
      </c>
      <c r="F175" s="7" t="inlineStr">
        <is>
          <t>ملفي الشخصي</t>
        </is>
      </c>
      <c r="G175" s="7" t="inlineStr">
        <is>
          <t>الموظف</t>
        </is>
      </c>
      <c r="H175" s="7" t="inlineStr">
        <is>
          <t>persons · change_requests</t>
        </is>
      </c>
      <c r="I175" s="7" t="inlineStr">
        <is>
          <t>ProfileUpdateRequested</t>
        </is>
      </c>
      <c r="J175" s="7" t="inlineStr">
        <is>
          <t>الموارد البشرية</t>
        </is>
      </c>
      <c r="K175" s="7" t="inlineStr">
        <is>
          <t>الحقولُ الحساسةُ تحتاج اعتمادَ الموارد · والباقي يُحدَّث مباشرةً ويُسجَّل</t>
        </is>
      </c>
      <c r="L175" s="7" t="inlineStr">
        <is>
          <t>رفضٌ بسبب</t>
        </is>
      </c>
      <c r="M175" s="7" t="inlineStr">
        <is>
          <t>✔</t>
        </is>
      </c>
      <c r="N175" s="7" t="inlineStr">
        <is>
          <t>✔</t>
        </is>
      </c>
      <c r="O175" s="7" t="inlineStr">
        <is>
          <t>✔</t>
        </is>
      </c>
      <c r="P175" s="7" t="inlineStr">
        <is>
          <t>✔</t>
        </is>
      </c>
      <c r="Q175" s="7" t="inlineStr">
        <is>
          <t>◐ معلَّقُ الربطِ معلَنٌ</t>
        </is>
      </c>
      <c r="R175" s="7" t="inlineStr">
        <is>
          <t>✔</t>
        </is>
      </c>
      <c r="S175" s="7" t="inlineStr">
        <is>
          <t>✔</t>
        </is>
      </c>
      <c r="T175" s="7" t="inlineStr">
        <is>
          <t>◐ يحتاج مقارنةً بالكود الحيّ</t>
        </is>
      </c>
      <c r="U175" s="7" t="inlineStr">
        <is>
          <t>لا</t>
        </is>
      </c>
      <c r="V175" s="7" t="inlineStr">
        <is>
          <t>معلَّقُ الربطِ — 228 من 242</t>
        </is>
      </c>
    </row>
    <row r="176">
      <c r="A176" s="7" t="n">
        <v>175</v>
      </c>
      <c r="B176" s="7" t="inlineStr">
        <is>
          <t>pwd.change</t>
        </is>
      </c>
      <c r="C176" s="7" t="inlineStr">
        <is>
          <t>workspace.pwd.execute</t>
        </is>
      </c>
      <c r="D176" s="7" t="inlineStr">
        <is>
          <t>تغييرُ كلمة المرور</t>
        </is>
      </c>
      <c r="E176" s="7" t="inlineStr">
        <is>
          <t>مساحة عملي</t>
        </is>
      </c>
      <c r="F176" s="7" t="inlineStr">
        <is>
          <t>تغيير كلمة المرور</t>
        </is>
      </c>
      <c r="G176" s="7" t="inlineStr">
        <is>
          <t>الموظف</t>
        </is>
      </c>
      <c r="H176" s="7" t="inlineStr">
        <is>
          <t>users · security_log</t>
        </is>
      </c>
      <c r="I176" s="7" t="inlineStr">
        <is>
          <t>PasswordChanged</t>
        </is>
      </c>
      <c r="J176" s="7" t="inlineStr">
        <is>
          <t>الحوكمة</t>
        </is>
      </c>
      <c r="K176" s="7" t="inlineStr">
        <is>
          <t>الجلساتُ الأخرى تُنهى · والتغييرُ يُسجَّل في سجل الأمن</t>
        </is>
      </c>
      <c r="L176" s="7" t="inlineStr">
        <is>
          <t>◆ بلا عكس</t>
        </is>
      </c>
      <c r="M176" s="7" t="inlineStr">
        <is>
          <t>✔</t>
        </is>
      </c>
      <c r="N176" s="7" t="inlineStr">
        <is>
          <t>✔</t>
        </is>
      </c>
      <c r="O176" s="7" t="inlineStr">
        <is>
          <t>✔</t>
        </is>
      </c>
      <c r="P176" s="7" t="inlineStr">
        <is>
          <t>✔</t>
        </is>
      </c>
      <c r="Q176" s="7" t="inlineStr">
        <is>
          <t>◐ معلَّقُ الربطِ معلَنٌ</t>
        </is>
      </c>
      <c r="R176" s="7" t="inlineStr">
        <is>
          <t>✔</t>
        </is>
      </c>
      <c r="S176" s="7" t="inlineStr">
        <is>
          <t>✔</t>
        </is>
      </c>
      <c r="T176" s="7" t="inlineStr">
        <is>
          <t>◐ يحتاج مقارنةً بالكود الحيّ</t>
        </is>
      </c>
      <c r="U176" s="7" t="inlineStr">
        <is>
          <t>لا</t>
        </is>
      </c>
      <c r="V176" s="7" t="inlineStr">
        <is>
          <t>معلَّقُ الربطِ — 228 من 242</t>
        </is>
      </c>
    </row>
    <row r="177">
      <c r="A177" s="7" t="n">
        <v>176</v>
      </c>
      <c r="B177" s="7" t="inlineStr">
        <is>
          <t>cert.issue</t>
        </is>
      </c>
      <c r="C177" s="7" t="inlineStr">
        <is>
          <t>workspace.certificate.execute</t>
        </is>
      </c>
      <c r="D177" s="7" t="inlineStr">
        <is>
          <t>إصدارُ شهادة إنجاز</t>
        </is>
      </c>
      <c r="E177" s="7" t="inlineStr">
        <is>
          <t>مساحة عملي</t>
        </is>
      </c>
      <c r="F177" s="7" t="inlineStr">
        <is>
          <t>شهادة إنجازي</t>
        </is>
      </c>
      <c r="G177" s="7" t="inlineStr">
        <is>
          <t>النظام</t>
        </is>
      </c>
      <c r="H177" s="7" t="inlineStr">
        <is>
          <t>certificates</t>
        </is>
      </c>
      <c r="I177" s="7" t="inlineStr">
        <is>
          <t>CertificateIssued</t>
        </is>
      </c>
      <c r="J177" s="7" t="inlineStr">
        <is>
          <t>الموارد البشرية</t>
        </is>
      </c>
      <c r="K177" s="7" t="inlineStr">
        <is>
          <t>الشهادةُ تُصدَر بأرقامٍ من إنجازه المعتمد — ولا تُحرَّر يدويًّا</t>
        </is>
      </c>
      <c r="L177" s="7" t="inlineStr">
        <is>
          <t>◆ بلا عكس</t>
        </is>
      </c>
      <c r="M177" s="7" t="inlineStr">
        <is>
          <t>✔</t>
        </is>
      </c>
      <c r="N177" s="7" t="inlineStr">
        <is>
          <t>✔</t>
        </is>
      </c>
      <c r="O177" s="7" t="inlineStr">
        <is>
          <t>✔</t>
        </is>
      </c>
      <c r="P177" s="7" t="inlineStr">
        <is>
          <t>✔</t>
        </is>
      </c>
      <c r="Q177" s="7" t="inlineStr">
        <is>
          <t>◐ معلَّقُ الربطِ معلَنٌ</t>
        </is>
      </c>
      <c r="R177" s="7" t="inlineStr">
        <is>
          <t>✔</t>
        </is>
      </c>
      <c r="S177" s="7" t="inlineStr">
        <is>
          <t>✔</t>
        </is>
      </c>
      <c r="T177" s="7" t="inlineStr">
        <is>
          <t>◐ يحتاج مقارنةً بالكود الحيّ</t>
        </is>
      </c>
      <c r="U177" s="7" t="inlineStr">
        <is>
          <t>لا</t>
        </is>
      </c>
      <c r="V177" s="7" t="inlineStr">
        <is>
          <t>معلَّقُ الربطِ — 228 من 242</t>
        </is>
      </c>
    </row>
    <row r="178">
      <c r="A178" s="7" t="n">
        <v>177</v>
      </c>
      <c r="B178" s="7" t="inlineStr">
        <is>
          <t>eval.submit</t>
        </is>
      </c>
      <c r="C178" s="7" t="inlineStr">
        <is>
          <t>workspace.eval.submit</t>
        </is>
      </c>
      <c r="D178" s="7" t="inlineStr">
        <is>
          <t>تقديمُ تقييم</t>
        </is>
      </c>
      <c r="E178" s="7" t="inlineStr">
        <is>
          <t>مساحة عملي</t>
        </is>
      </c>
      <c r="F178" s="7" t="inlineStr">
        <is>
          <t>تقييمي</t>
        </is>
      </c>
      <c r="G178" s="7" t="inlineStr">
        <is>
          <t>الموظف</t>
        </is>
      </c>
      <c r="H178" s="7" t="inlineStr">
        <is>
          <t>evaluations</t>
        </is>
      </c>
      <c r="I178" s="7" t="inlineStr">
        <is>
          <t>EvaluationSubmitted</t>
        </is>
      </c>
      <c r="J178" s="7" t="inlineStr">
        <is>
          <t>الموارد البشرية · المدير</t>
        </is>
      </c>
      <c r="K178" s="7" t="inlineStr">
        <is>
          <t>التقييمُ الثنائيُّ يُقفل بعد الطرفين · ويدخل ملفَّ الأداء</t>
        </is>
      </c>
      <c r="L178" s="7" t="inlineStr">
        <is>
          <t>إعادةُ فتحٍ بقرار</t>
        </is>
      </c>
      <c r="M178" s="7" t="inlineStr">
        <is>
          <t>✔</t>
        </is>
      </c>
      <c r="N178" s="7" t="inlineStr">
        <is>
          <t>✔</t>
        </is>
      </c>
      <c r="O178" s="7" t="inlineStr">
        <is>
          <t>✔</t>
        </is>
      </c>
      <c r="P178" s="7" t="inlineStr">
        <is>
          <t>✔</t>
        </is>
      </c>
      <c r="Q178" s="7" t="inlineStr">
        <is>
          <t>◐ معلَّقُ الربطِ معلَنٌ</t>
        </is>
      </c>
      <c r="R178" s="7" t="inlineStr">
        <is>
          <t>✔</t>
        </is>
      </c>
      <c r="S178" s="7" t="inlineStr">
        <is>
          <t>✔</t>
        </is>
      </c>
      <c r="T178" s="7" t="inlineStr">
        <is>
          <t>◐ يحتاج مقارنةً بالكود الحيّ</t>
        </is>
      </c>
      <c r="U178" s="7" t="inlineStr">
        <is>
          <t>لا</t>
        </is>
      </c>
      <c r="V178" s="7" t="inlineStr">
        <is>
          <t>معلَّقُ الربطِ — 228 من 242</t>
        </is>
      </c>
    </row>
    <row r="179">
      <c r="A179" s="7" t="n">
        <v>178</v>
      </c>
      <c r="B179" s="7" t="inlineStr">
        <is>
          <t>task.done</t>
        </is>
      </c>
      <c r="C179" s="7" t="inlineStr">
        <is>
          <t>workspace.task.execute</t>
        </is>
      </c>
      <c r="D179" s="7" t="inlineStr">
        <is>
          <t>إنجازُ مهمة</t>
        </is>
      </c>
      <c r="E179" s="7" t="inlineStr">
        <is>
          <t>مساحة عملي</t>
        </is>
      </c>
      <c r="F179" s="7" t="inlineStr">
        <is>
          <t>مهامي</t>
        </is>
      </c>
      <c r="G179" s="7" t="inlineStr">
        <is>
          <t>الموظف</t>
        </is>
      </c>
      <c r="H179" s="7" t="inlineStr">
        <is>
          <t>tasks · workflow</t>
        </is>
      </c>
      <c r="I179" s="7" t="inlineStr">
        <is>
          <t>TaskCompleted</t>
        </is>
      </c>
      <c r="J179" s="7" t="inlineStr">
        <is>
          <t>المسارُ التالي</t>
        </is>
      </c>
      <c r="K179" s="7" t="inlineStr">
        <is>
          <t>المهمةُ تُقفل · والخطوةُ التاليةُ تُفتح لصاحبها · ومهلةُ المسار تُحدَّث</t>
        </is>
      </c>
      <c r="L179" s="7" t="inlineStr">
        <is>
          <t>إعادةُ فتحٍ بسبب</t>
        </is>
      </c>
      <c r="M179" s="7" t="inlineStr">
        <is>
          <t>✔</t>
        </is>
      </c>
      <c r="N179" s="7" t="inlineStr">
        <is>
          <t>✔</t>
        </is>
      </c>
      <c r="O179" s="7" t="inlineStr">
        <is>
          <t>✔</t>
        </is>
      </c>
      <c r="P179" s="7" t="inlineStr">
        <is>
          <t>✔</t>
        </is>
      </c>
      <c r="Q179" s="7" t="inlineStr">
        <is>
          <t>◐ معلَّقُ الربطِ معلَنٌ</t>
        </is>
      </c>
      <c r="R179" s="7" t="inlineStr">
        <is>
          <t>✔</t>
        </is>
      </c>
      <c r="S179" s="7" t="inlineStr">
        <is>
          <t>✔</t>
        </is>
      </c>
      <c r="T179" s="7" t="inlineStr">
        <is>
          <t>◐ يحتاج مقارنةً بالكود الحيّ</t>
        </is>
      </c>
      <c r="U179" s="7" t="inlineStr">
        <is>
          <t>لا</t>
        </is>
      </c>
      <c r="V179" s="7" t="inlineStr">
        <is>
          <t>معلَّقُ الربطِ — 228 من 242</t>
        </is>
      </c>
    </row>
    <row r="180">
      <c r="A180" s="7" t="n">
        <v>179</v>
      </c>
      <c r="B180" s="7" t="inlineStr">
        <is>
          <t>op.code</t>
        </is>
      </c>
      <c r="C180" s="7" t="inlineStr">
        <is>
          <t>workforce.op.execute</t>
        </is>
      </c>
      <c r="D180" s="7" t="inlineStr">
        <is>
          <t>تكويدُ مشغّلٍ جديد</t>
        </is>
      </c>
      <c r="E180" s="7" t="inlineStr">
        <is>
          <t>القوى التشغيلية</t>
        </is>
      </c>
      <c r="F180" s="7" t="inlineStr">
        <is>
          <t>سجل المشغّلين</t>
        </is>
      </c>
      <c r="G180" s="7" t="inlineStr">
        <is>
          <t>مديرُ القوى</t>
        </is>
      </c>
      <c r="H180" s="7" t="inlineStr">
        <is>
          <t>operators · codes</t>
        </is>
      </c>
      <c r="I180" s="7" t="inlineStr">
        <is>
          <t>OperatorCoded</t>
        </is>
      </c>
      <c r="J180" s="7" t="inlineStr">
        <is>
          <t>الموارد · التشغيل · الموردون</t>
        </is>
      </c>
      <c r="K180" s="7" t="inlineStr">
        <is>
          <t>الرقمُ يُربط بالشخص ولا يُعاد استعمالُه · وتبعيتُه تُحدَّد: موظفٌ لدينا أو موظفُ مورد</t>
        </is>
      </c>
      <c r="L180" s="7" t="inlineStr">
        <is>
          <t>تعطيلٌ لا حذف</t>
        </is>
      </c>
      <c r="M180" s="7" t="inlineStr">
        <is>
          <t>✔</t>
        </is>
      </c>
      <c r="N180" s="7" t="inlineStr">
        <is>
          <t>✔</t>
        </is>
      </c>
      <c r="O180" s="7" t="inlineStr">
        <is>
          <t>✔</t>
        </is>
      </c>
      <c r="P180" s="7" t="inlineStr">
        <is>
          <t>✔</t>
        </is>
      </c>
      <c r="Q180" s="7" t="inlineStr">
        <is>
          <t>◐ معلَّقُ الربطِ معلَنٌ</t>
        </is>
      </c>
      <c r="R180" s="7" t="inlineStr">
        <is>
          <t>✔</t>
        </is>
      </c>
      <c r="S180" s="7" t="inlineStr">
        <is>
          <t>✔</t>
        </is>
      </c>
      <c r="T180" s="7" t="inlineStr">
        <is>
          <t>◐ يحتاج مقارنةً بالكود الحيّ</t>
        </is>
      </c>
      <c r="U180" s="7" t="inlineStr">
        <is>
          <t>لا</t>
        </is>
      </c>
      <c r="V180" s="7" t="inlineStr">
        <is>
          <t>معلَّقُ الربطِ — 228 من 242</t>
        </is>
      </c>
    </row>
    <row r="181">
      <c r="A181" s="7" t="n">
        <v>180</v>
      </c>
      <c r="B181" s="7" t="inlineStr">
        <is>
          <t>op.deactivate</t>
        </is>
      </c>
      <c r="C181" s="7" t="inlineStr">
        <is>
          <t>workforce.op.suspend</t>
        </is>
      </c>
      <c r="D181" s="7" t="inlineStr">
        <is>
          <t>تعطيلُ مشغّل</t>
        </is>
      </c>
      <c r="E181" s="7" t="inlineStr">
        <is>
          <t>القوى التشغيلية</t>
        </is>
      </c>
      <c r="F181" s="7" t="inlineStr">
        <is>
          <t>سجل المشغّلين</t>
        </is>
      </c>
      <c r="G181" s="7" t="inlineStr">
        <is>
          <t>مديرُ القوى</t>
        </is>
      </c>
      <c r="H181" s="7" t="inlineStr">
        <is>
          <t>operators.state</t>
        </is>
      </c>
      <c r="I181" s="7" t="inlineStr">
        <is>
          <t>OperatorDeactivated</t>
        </is>
      </c>
      <c r="J181" s="7" t="inlineStr">
        <is>
          <t>التشغيل · الموقع · الموارد</t>
        </is>
      </c>
      <c r="K181" s="7" t="inlineStr">
        <is>
          <t>لا يُخصَّص بعده · والتخصيصُ القائمُ يُنبَّه لإحلاله · ورقمُه يدخل الأرقامَ الشاغرة</t>
        </is>
      </c>
      <c r="L181" s="7" t="inlineStr">
        <is>
          <t>إعادةُ تفعيلٍ بقرار</t>
        </is>
      </c>
      <c r="M181" s="7" t="inlineStr">
        <is>
          <t>✔</t>
        </is>
      </c>
      <c r="N181" s="7" t="inlineStr">
        <is>
          <t>✔</t>
        </is>
      </c>
      <c r="O181" s="7" t="inlineStr">
        <is>
          <t>✔</t>
        </is>
      </c>
      <c r="P181" s="7" t="inlineStr">
        <is>
          <t>✔</t>
        </is>
      </c>
      <c r="Q181" s="7" t="inlineStr">
        <is>
          <t>◐ معلَّقُ الربطِ معلَنٌ</t>
        </is>
      </c>
      <c r="R181" s="7" t="inlineStr">
        <is>
          <t>✔</t>
        </is>
      </c>
      <c r="S181" s="7" t="inlineStr">
        <is>
          <t>✔</t>
        </is>
      </c>
      <c r="T181" s="7" t="inlineStr">
        <is>
          <t>◐ يحتاج مقارنةً بالكود الحيّ</t>
        </is>
      </c>
      <c r="U181" s="7" t="inlineStr">
        <is>
          <t>لا</t>
        </is>
      </c>
      <c r="V181" s="7" t="inlineStr">
        <is>
          <t>معلَّقُ الربطِ — 228 من 242</t>
        </is>
      </c>
    </row>
    <row r="182">
      <c r="A182" s="7" t="n">
        <v>181</v>
      </c>
      <c r="B182" s="7" t="inlineStr">
        <is>
          <t>amend.activate</t>
        </is>
      </c>
      <c r="C182" s="7" t="inlineStr">
        <is>
          <t>sales.amendment.activate</t>
        </is>
      </c>
      <c r="D182" s="7" t="inlineStr">
        <is>
          <t>تفعيلُ ملحق</t>
        </is>
      </c>
      <c r="E182" s="7" t="inlineStr">
        <is>
          <t>المبيعات والعقود</t>
        </is>
      </c>
      <c r="F182" s="7" t="inlineStr">
        <is>
          <t>ملاحق العقود وتجديداتها</t>
        </is>
      </c>
      <c r="G182" s="7" t="inlineStr">
        <is>
          <t>المديرُ التنفيذي</t>
        </is>
      </c>
      <c r="H182" s="7" t="inlineStr">
        <is>
          <t>contract_amendments · versions</t>
        </is>
      </c>
      <c r="I182" s="7" t="inlineStr">
        <is>
          <t>AmendmentActivated</t>
        </is>
      </c>
      <c r="J182" s="7" t="inlineStr">
        <is>
          <t>التشغيل · الموردون · المالية</t>
        </is>
      </c>
      <c r="K182" s="7" t="inlineStr">
        <is>
          <t>نسخةٌ جديدةٌ للكميات والأسعار بسريانها · وما قبلها يُحفظ للمقارنة · والحصصُ تُعاد موازنتُها</t>
        </is>
      </c>
      <c r="L182" s="7" t="inlineStr">
        <is>
          <t>إلغاءٌ قبل السريان</t>
        </is>
      </c>
      <c r="M182" s="7" t="inlineStr">
        <is>
          <t>✔</t>
        </is>
      </c>
      <c r="N182" s="7" t="inlineStr">
        <is>
          <t>✔</t>
        </is>
      </c>
      <c r="O182" s="7" t="inlineStr">
        <is>
          <t>✔</t>
        </is>
      </c>
      <c r="P182" s="7" t="inlineStr">
        <is>
          <t>✔</t>
        </is>
      </c>
      <c r="Q182" s="7" t="inlineStr">
        <is>
          <t>◐ معلَّقُ الربطِ معلَنٌ</t>
        </is>
      </c>
      <c r="R182" s="7" t="inlineStr">
        <is>
          <t>✔</t>
        </is>
      </c>
      <c r="S182" s="7" t="inlineStr">
        <is>
          <t>✔</t>
        </is>
      </c>
      <c r="T182" s="7" t="inlineStr">
        <is>
          <t>◐ يحتاج مقارنةً بالكود الحيّ</t>
        </is>
      </c>
      <c r="U182" s="7" t="inlineStr">
        <is>
          <t>لا</t>
        </is>
      </c>
      <c r="V182" s="7" t="inlineStr">
        <is>
          <t>معلَّقُ الربطِ — 228 من 242</t>
        </is>
      </c>
    </row>
    <row r="183">
      <c r="A183" s="7" t="n">
        <v>182</v>
      </c>
      <c r="B183" s="7" t="inlineStr">
        <is>
          <t>stmt.client.issue</t>
        </is>
      </c>
      <c r="C183" s="7" t="inlineStr">
        <is>
          <t>finance.stmt.execute</t>
        </is>
      </c>
      <c r="D183" s="7" t="inlineStr">
        <is>
          <t>إصدارُ كشف حساب عميل</t>
        </is>
      </c>
      <c r="E183" s="7" t="inlineStr">
        <is>
          <t>المالية والخزينة</t>
        </is>
      </c>
      <c r="F183" s="7" t="inlineStr">
        <is>
          <t>كشف حساب العميل</t>
        </is>
      </c>
      <c r="G183" s="7" t="inlineStr">
        <is>
          <t>المالية</t>
        </is>
      </c>
      <c r="H183" s="7" t="inlineStr">
        <is>
          <t>client_statements</t>
        </is>
      </c>
      <c r="I183" s="7" t="inlineStr">
        <is>
          <t>ClientStatementIssued</t>
        </is>
      </c>
      <c r="J183" s="7" t="inlineStr">
        <is>
          <t>المبيعات · العميل</t>
        </is>
      </c>
      <c r="K183" s="7" t="inlineStr">
        <is>
          <t>الرصيدُ التراكميُّ يُثبَّت · والعميلُ يُطالب بمطابقته قبل التصعيد</t>
        </is>
      </c>
      <c r="L183" s="7" t="inlineStr">
        <is>
          <t>إعادةُ إصدارٍ بنسخةٍ جديدة</t>
        </is>
      </c>
      <c r="M183" s="7" t="inlineStr">
        <is>
          <t>✔</t>
        </is>
      </c>
      <c r="N183" s="7" t="inlineStr">
        <is>
          <t>✔</t>
        </is>
      </c>
      <c r="O183" s="7" t="inlineStr">
        <is>
          <t>✔</t>
        </is>
      </c>
      <c r="P183" s="7" t="inlineStr">
        <is>
          <t>✔</t>
        </is>
      </c>
      <c r="Q183" s="7" t="inlineStr">
        <is>
          <t>◐ معلَّقُ الربطِ معلَنٌ</t>
        </is>
      </c>
      <c r="R183" s="7" t="inlineStr">
        <is>
          <t>✔</t>
        </is>
      </c>
      <c r="S183" s="7" t="inlineStr">
        <is>
          <t>✔</t>
        </is>
      </c>
      <c r="T183" s="7" t="inlineStr">
        <is>
          <t>◐ يحتاج مقارنةً بالكود الحيّ</t>
        </is>
      </c>
      <c r="U183" s="7" t="inlineStr">
        <is>
          <t>لا</t>
        </is>
      </c>
      <c r="V183" s="7" t="inlineStr">
        <is>
          <t>معلَّقُ الربطِ — 228 من 242</t>
        </is>
      </c>
    </row>
    <row r="184">
      <c r="A184" s="7" t="n">
        <v>183</v>
      </c>
      <c r="B184" s="7" t="inlineStr">
        <is>
          <t>tax.file</t>
        </is>
      </c>
      <c r="C184" s="7" t="inlineStr">
        <is>
          <t>finance.tax.submit</t>
        </is>
      </c>
      <c r="D184" s="7" t="inlineStr">
        <is>
          <t>تقديمُ إقرارٍ ضريبي</t>
        </is>
      </c>
      <c r="E184" s="7" t="inlineStr">
        <is>
          <t>المالية والخزينة</t>
        </is>
      </c>
      <c r="F184" s="7" t="inlineStr">
        <is>
          <t>الفاتورة الضريبية والإقرارات</t>
        </is>
      </c>
      <c r="G184" s="7" t="inlineStr">
        <is>
          <t>المديرُ المالي</t>
        </is>
      </c>
      <c r="H184" s="7" t="inlineStr">
        <is>
          <t>tax_returns · fin_events</t>
        </is>
      </c>
      <c r="I184" s="7" t="inlineStr">
        <is>
          <t>TaxFiled</t>
        </is>
      </c>
      <c r="J184" s="7" t="inlineStr">
        <is>
          <t>المالية · الحوكمة</t>
        </is>
      </c>
      <c r="K184" s="7" t="inlineStr">
        <is>
          <t>الالتزامُ الضريبيُّ يُقيَّد · والفاتورةُ تُقفل ضريبيًّا · ولا تُعدَّل بعده</t>
        </is>
      </c>
      <c r="L184" s="7" t="inlineStr">
        <is>
          <t>إقرارٌ معدَّلٌ بمرجع الأصل</t>
        </is>
      </c>
      <c r="M184" s="7" t="inlineStr">
        <is>
          <t>✔</t>
        </is>
      </c>
      <c r="N184" s="7" t="inlineStr">
        <is>
          <t>✔</t>
        </is>
      </c>
      <c r="O184" s="7" t="inlineStr">
        <is>
          <t>✔</t>
        </is>
      </c>
      <c r="P184" s="7" t="inlineStr">
        <is>
          <t>✔</t>
        </is>
      </c>
      <c r="Q184" s="7" t="inlineStr">
        <is>
          <t>◐ معلَّقُ الربطِ معلَنٌ</t>
        </is>
      </c>
      <c r="R184" s="7" t="inlineStr">
        <is>
          <t>✔</t>
        </is>
      </c>
      <c r="S184" s="7" t="inlineStr">
        <is>
          <t>✔</t>
        </is>
      </c>
      <c r="T184" s="7" t="inlineStr">
        <is>
          <t>◐ يحتاج مقارنةً بالكود الحيّ</t>
        </is>
      </c>
      <c r="U184" s="7" t="inlineStr">
        <is>
          <t>لا</t>
        </is>
      </c>
      <c r="V184" s="7" t="inlineStr">
        <is>
          <t>معلَّقُ الربطِ — 228 من 242</t>
        </is>
      </c>
    </row>
    <row r="185">
      <c r="A185" s="7" t="n">
        <v>184</v>
      </c>
      <c r="B185" s="7" t="inlineStr">
        <is>
          <t>supp.eval</t>
        </is>
      </c>
      <c r="C185" s="7" t="inlineStr">
        <is>
          <t>suppliers.supplier.approve</t>
        </is>
      </c>
      <c r="D185" s="7" t="inlineStr">
        <is>
          <t>اعتمادُ تقييم دوري</t>
        </is>
      </c>
      <c r="E185" s="7" t="inlineStr">
        <is>
          <t>إدارة الموردين</t>
        </is>
      </c>
      <c r="F185" s="7" t="inlineStr">
        <is>
          <t>تقييم المورد الدوري</t>
        </is>
      </c>
      <c r="G185" s="7" t="inlineStr">
        <is>
          <t>مديرُ الموردين</t>
        </is>
      </c>
      <c r="H185" s="7" t="inlineStr">
        <is>
          <t>supplier_ratings</t>
        </is>
      </c>
      <c r="I185" s="7" t="inlineStr">
        <is>
          <t>SupplierRated</t>
        </is>
      </c>
      <c r="J185" s="7" t="inlineStr">
        <is>
          <t>المشتريات · التشغيل</t>
        </is>
      </c>
      <c r="K185" s="7" t="inlineStr">
        <is>
          <t>التقييمُ يقيّد الترسيةَ القادمة · والمتدنّي يُعلَّق أو يُقيَّد تخصيصُه</t>
        </is>
      </c>
      <c r="L185" s="7" t="inlineStr">
        <is>
          <t>إعادةُ تقييمٍ بدورةٍ جديدة</t>
        </is>
      </c>
      <c r="M185" s="7" t="inlineStr">
        <is>
          <t>✔</t>
        </is>
      </c>
      <c r="N185" s="7" t="inlineStr">
        <is>
          <t>✔</t>
        </is>
      </c>
      <c r="O185" s="7" t="inlineStr">
        <is>
          <t>✔</t>
        </is>
      </c>
      <c r="P185" s="7" t="inlineStr">
        <is>
          <t>✔</t>
        </is>
      </c>
      <c r="Q185" s="7" t="inlineStr">
        <is>
          <t>◐ معلَّقُ الربطِ معلَنٌ</t>
        </is>
      </c>
      <c r="R185" s="7" t="inlineStr">
        <is>
          <t>✔</t>
        </is>
      </c>
      <c r="S185" s="7" t="inlineStr">
        <is>
          <t>✔</t>
        </is>
      </c>
      <c r="T185" s="7" t="inlineStr">
        <is>
          <t>◐ يحتاج مقارنةً بالكود الحيّ</t>
        </is>
      </c>
      <c r="U185" s="7" t="inlineStr">
        <is>
          <t>لا</t>
        </is>
      </c>
      <c r="V185" s="7" t="inlineStr">
        <is>
          <t>معلَّقُ الربطِ — 228 من 242</t>
        </is>
      </c>
    </row>
    <row r="186">
      <c r="A186" s="7" t="n">
        <v>185</v>
      </c>
      <c r="B186" s="7" t="inlineStr">
        <is>
          <t>supp.close</t>
        </is>
      </c>
      <c r="C186" s="7" t="inlineStr">
        <is>
          <t>suppliers.supplier.close</t>
        </is>
      </c>
      <c r="D186" s="7" t="inlineStr">
        <is>
          <t>إقفالُ تصفية مورد</t>
        </is>
      </c>
      <c r="E186" s="7" t="inlineStr">
        <is>
          <t>إدارة الموردين</t>
        </is>
      </c>
      <c r="F186" s="7" t="inlineStr">
        <is>
          <t>تصفية إنهاء عقد مورد</t>
        </is>
      </c>
      <c r="G186" s="7" t="inlineStr">
        <is>
          <t>المديرُ المالي</t>
        </is>
      </c>
      <c r="H186" s="7" t="inlineStr">
        <is>
          <t>supplier_closure · payables</t>
        </is>
      </c>
      <c r="I186" s="7" t="inlineStr">
        <is>
          <t>SupplierClosed</t>
        </is>
      </c>
      <c r="J186" s="7" t="inlineStr">
        <is>
          <t>الموردون · الأسطول · التشغيل</t>
        </is>
      </c>
      <c r="K186" s="7" t="inlineStr">
        <is>
          <t>المستحقُّ يُسدَّد صافيًا · والكفالةُ تُردّ أو تُصادر · والمعداتُ تُخرَج · والعقدُ يُقفل</t>
        </is>
      </c>
      <c r="L186" s="7" t="inlineStr">
        <is>
          <t>إعادةُ فتحٍ بقرار</t>
        </is>
      </c>
      <c r="M186" s="7" t="inlineStr">
        <is>
          <t>✔</t>
        </is>
      </c>
      <c r="N186" s="7" t="inlineStr">
        <is>
          <t>✔</t>
        </is>
      </c>
      <c r="O186" s="7" t="inlineStr">
        <is>
          <t>✔</t>
        </is>
      </c>
      <c r="P186" s="7" t="inlineStr">
        <is>
          <t>✔</t>
        </is>
      </c>
      <c r="Q186" s="7" t="inlineStr">
        <is>
          <t>◐ معلَّقُ الربطِ معلَنٌ</t>
        </is>
      </c>
      <c r="R186" s="7" t="inlineStr">
        <is>
          <t>✔</t>
        </is>
      </c>
      <c r="S186" s="7" t="inlineStr">
        <is>
          <t>✔</t>
        </is>
      </c>
      <c r="T186" s="7" t="inlineStr">
        <is>
          <t>◐ يحتاج مقارنةً بالكود الحيّ</t>
        </is>
      </c>
      <c r="U186" s="7" t="inlineStr">
        <is>
          <t>لا</t>
        </is>
      </c>
      <c r="V186" s="7" t="inlineStr">
        <is>
          <t>معلَّقُ الربطِ — 228 من 242</t>
        </is>
      </c>
    </row>
    <row r="187">
      <c r="A187" s="7" t="n">
        <v>186</v>
      </c>
      <c r="B187" s="7" t="inlineStr">
        <is>
          <t>emp.settle</t>
        </is>
      </c>
      <c r="C187" s="7" t="inlineStr">
        <is>
          <t>hr.employee.close</t>
        </is>
      </c>
      <c r="D187" s="7" t="inlineStr">
        <is>
          <t>إقفالُ تصفية موظف</t>
        </is>
      </c>
      <c r="E187" s="7" t="inlineStr">
        <is>
          <t>الموارد البشرية</t>
        </is>
      </c>
      <c r="F187" s="7" t="inlineStr">
        <is>
          <t>تصفية إنهاء خدمة موظف</t>
        </is>
      </c>
      <c r="G187" s="7" t="inlineStr">
        <is>
          <t>المديرُ المالي</t>
        </is>
      </c>
      <c r="H187" s="7" t="inlineStr">
        <is>
          <t>final_settlement · payables</t>
        </is>
      </c>
      <c r="I187" s="7" t="inlineStr">
        <is>
          <t>EmployeeSettled</t>
        </is>
      </c>
      <c r="J187" s="7" t="inlineStr">
        <is>
          <t>الموارد · المالية · المخازن · الحوكمة</t>
        </is>
      </c>
      <c r="K187" s="7" t="inlineStr">
        <is>
          <t>المستحقُّ يُسدَّد صافيًا · والعهدُ تُخلى · والحسابُ يُعطَّل · والصفةُ تُنهى في الهوية</t>
        </is>
      </c>
      <c r="L187" s="7" t="inlineStr">
        <is>
          <t>إعادةُ فتحٍ بقرار</t>
        </is>
      </c>
      <c r="M187" s="7" t="inlineStr">
        <is>
          <t>✔</t>
        </is>
      </c>
      <c r="N187" s="7" t="inlineStr">
        <is>
          <t>✔</t>
        </is>
      </c>
      <c r="O187" s="7" t="inlineStr">
        <is>
          <t>✔</t>
        </is>
      </c>
      <c r="P187" s="7" t="inlineStr">
        <is>
          <t>✔</t>
        </is>
      </c>
      <c r="Q187" s="7" t="inlineStr">
        <is>
          <t>◐ معلَّقُ الربطِ معلَنٌ</t>
        </is>
      </c>
      <c r="R187" s="7" t="inlineStr">
        <is>
          <t>✔</t>
        </is>
      </c>
      <c r="S187" s="7" t="inlineStr">
        <is>
          <t>✔</t>
        </is>
      </c>
      <c r="T187" s="7" t="inlineStr">
        <is>
          <t>◐ يحتاج مقارنةً بالكود الحيّ</t>
        </is>
      </c>
      <c r="U187" s="7" t="inlineStr">
        <is>
          <t>لا</t>
        </is>
      </c>
      <c r="V187" s="7" t="inlineStr">
        <is>
          <t>معلَّقُ الربطِ — 228 من 242</t>
        </is>
      </c>
    </row>
    <row r="188">
      <c r="A188" s="7" t="n">
        <v>187</v>
      </c>
      <c r="B188" s="7" t="inlineStr">
        <is>
          <t>dep.policy</t>
        </is>
      </c>
      <c r="C188" s="7" t="inlineStr">
        <is>
          <t>fleet.depreciation.approve</t>
        </is>
      </c>
      <c r="D188" s="7" t="inlineStr">
        <is>
          <t>اعتمادُ سياسة إهلاك</t>
        </is>
      </c>
      <c r="E188" s="7" t="inlineStr">
        <is>
          <t>إدارة الأسطول</t>
        </is>
      </c>
      <c r="F188" s="7" t="inlineStr">
        <is>
          <t>سياسات الإهلاك المعتمدة</t>
        </is>
      </c>
      <c r="G188" s="7" t="inlineStr">
        <is>
          <t>المديرُ المالي</t>
        </is>
      </c>
      <c r="H188" s="7" t="inlineStr">
        <is>
          <t>depreciation_profiles</t>
        </is>
      </c>
      <c r="I188" s="7" t="inlineStr">
        <is>
          <t>DepPolicyApproved</t>
        </is>
      </c>
      <c r="J188" s="7" t="inlineStr">
        <is>
          <t>الأسطول · التمويل</t>
        </is>
      </c>
      <c r="K188" s="7" t="inlineStr">
        <is>
          <t>كلُّ معدةٍ من الفئة تُهلك بالسياسة الجديدة من تاريخ السريان — ولا أثرَ رجعيّ</t>
        </is>
      </c>
      <c r="L188" s="7" t="inlineStr">
        <is>
          <t>سياسةٌ جديدةٌ بتاريخ</t>
        </is>
      </c>
      <c r="M188" s="7" t="inlineStr">
        <is>
          <t>✔</t>
        </is>
      </c>
      <c r="N188" s="7" t="inlineStr">
        <is>
          <t>✔</t>
        </is>
      </c>
      <c r="O188" s="7" t="inlineStr">
        <is>
          <t>✔</t>
        </is>
      </c>
      <c r="P188" s="7" t="inlineStr">
        <is>
          <t>✔</t>
        </is>
      </c>
      <c r="Q188" s="7" t="inlineStr">
        <is>
          <t>◐ معلَّقُ الربطِ معلَنٌ</t>
        </is>
      </c>
      <c r="R188" s="7" t="inlineStr">
        <is>
          <t>✔</t>
        </is>
      </c>
      <c r="S188" s="7" t="inlineStr">
        <is>
          <t>✔</t>
        </is>
      </c>
      <c r="T188" s="7" t="inlineStr">
        <is>
          <t>◐ يحتاج مقارنةً بالكود الحيّ</t>
        </is>
      </c>
      <c r="U188" s="7" t="inlineStr">
        <is>
          <t>لا</t>
        </is>
      </c>
      <c r="V188" s="7" t="inlineStr">
        <is>
          <t>معلَّقُ الربطِ — 228 من 242</t>
        </is>
      </c>
    </row>
    <row r="189">
      <c r="A189" s="7" t="n">
        <v>188</v>
      </c>
      <c r="B189" s="7" t="inlineStr">
        <is>
          <t>cash.forecast</t>
        </is>
      </c>
      <c r="C189" s="7" t="inlineStr">
        <is>
          <t>finance.cash.update</t>
        </is>
      </c>
      <c r="D189" s="7" t="inlineStr">
        <is>
          <t>تحديثُ التدفق المتوقع</t>
        </is>
      </c>
      <c r="E189" s="7" t="inlineStr">
        <is>
          <t>المالية والخزينة</t>
        </is>
      </c>
      <c r="F189" s="7" t="inlineStr">
        <is>
          <t>التدفق النقدي والتنبؤ</t>
        </is>
      </c>
      <c r="G189" s="7" t="inlineStr">
        <is>
          <t>المالية</t>
        </is>
      </c>
      <c r="H189" s="7" t="inlineStr">
        <is>
          <t>cash_forecast</t>
        </is>
      </c>
      <c r="I189" s="7" t="inlineStr">
        <is>
          <t>CashForecastUpdated</t>
        </is>
      </c>
      <c r="J189" s="7" t="inlineStr">
        <is>
          <t>نائبُ الرئيس التنفيذي المختص · التمويل · الموردون</t>
        </is>
      </c>
      <c r="K189" s="7" t="inlineStr">
        <is>
          <t>فجوةُ السيولة تُكشف قبل وقوعها · وأولويةُ السداد تُعاد ترتيبُها</t>
        </is>
      </c>
      <c r="L189" s="7" t="inlineStr">
        <is>
          <t>إعادةُ حسابٍ بمعطياتٍ جديدة</t>
        </is>
      </c>
      <c r="M189" s="7" t="inlineStr">
        <is>
          <t>✔</t>
        </is>
      </c>
      <c r="N189" s="7" t="inlineStr">
        <is>
          <t>✔</t>
        </is>
      </c>
      <c r="O189" s="7" t="inlineStr">
        <is>
          <t>✔</t>
        </is>
      </c>
      <c r="P189" s="7" t="inlineStr">
        <is>
          <t>✔</t>
        </is>
      </c>
      <c r="Q189" s="7" t="inlineStr">
        <is>
          <t>◐ معلَّقُ الربطِ معلَنٌ</t>
        </is>
      </c>
      <c r="R189" s="7" t="inlineStr">
        <is>
          <t>✔</t>
        </is>
      </c>
      <c r="S189" s="7" t="inlineStr">
        <is>
          <t>✔</t>
        </is>
      </c>
      <c r="T189" s="7" t="inlineStr">
        <is>
          <t>◐ يحتاج مقارنةً بالكود الحيّ</t>
        </is>
      </c>
      <c r="U189" s="7" t="inlineStr">
        <is>
          <t>لا</t>
        </is>
      </c>
      <c r="V189" s="7" t="inlineStr">
        <is>
          <t>معلَّقُ الربطِ — 228 من 242</t>
        </is>
      </c>
    </row>
    <row r="190">
      <c r="A190" s="7" t="n">
        <v>189</v>
      </c>
      <c r="B190" s="7" t="inlineStr">
        <is>
          <t>sod.enforce</t>
        </is>
      </c>
      <c r="C190" s="7" t="inlineStr">
        <is>
          <t>governance.sod.execute</t>
        </is>
      </c>
      <c r="D190" s="7" t="inlineStr">
        <is>
          <t>فرضُ فصل واجبات</t>
        </is>
      </c>
      <c r="E190" s="7" t="inlineStr">
        <is>
          <t>الحوكمة والالتزام</t>
        </is>
      </c>
      <c r="F190" s="7" t="inlineStr">
        <is>
          <t>فصل الواجبات المتعارضة</t>
        </is>
      </c>
      <c r="G190" s="7" t="inlineStr">
        <is>
          <t>الحوكمة</t>
        </is>
      </c>
      <c r="H190" s="7" t="inlineStr">
        <is>
          <t>sod_matrix · role_conflicts</t>
        </is>
      </c>
      <c r="I190" s="7" t="inlineStr">
        <is>
          <t>SoDEnforced</t>
        </is>
      </c>
      <c r="J190" s="7" t="inlineStr">
        <is>
          <t>كلُّ الإدارات</t>
        </is>
      </c>
      <c r="K190" s="7" t="inlineStr">
        <is>
          <t>الحسابُ الجامعُ بين واجبين متعارضين يُقيَّد · والاعتمادُ يُرفض بنيويًّا حتى الفصل</t>
        </is>
      </c>
      <c r="L190" s="7" t="inlineStr">
        <is>
          <t>استثناءٌ بموافقاتٍ عليا ومدةٍ قصيرة</t>
        </is>
      </c>
      <c r="M190" s="7" t="inlineStr">
        <is>
          <t>✔</t>
        </is>
      </c>
      <c r="N190" s="7" t="inlineStr">
        <is>
          <t>✔</t>
        </is>
      </c>
      <c r="O190" s="7" t="inlineStr">
        <is>
          <t>✔</t>
        </is>
      </c>
      <c r="P190" s="7" t="inlineStr">
        <is>
          <t>✔</t>
        </is>
      </c>
      <c r="Q190" s="7" t="inlineStr">
        <is>
          <t>◐ معلَّقُ الربطِ معلَنٌ</t>
        </is>
      </c>
      <c r="R190" s="7" t="inlineStr">
        <is>
          <t>✔</t>
        </is>
      </c>
      <c r="S190" s="7" t="inlineStr">
        <is>
          <t>✔</t>
        </is>
      </c>
      <c r="T190" s="7" t="inlineStr">
        <is>
          <t>◐ يحتاج مقارنةً بالكود الحيّ</t>
        </is>
      </c>
      <c r="U190" s="7" t="inlineStr">
        <is>
          <t>لا</t>
        </is>
      </c>
      <c r="V190" s="7" t="inlineStr">
        <is>
          <t>معلَّقُ الربطِ — 228 من 242</t>
        </is>
      </c>
    </row>
    <row r="191">
      <c r="A191" s="7" t="n">
        <v>190</v>
      </c>
      <c r="B191" s="7" t="inlineStr">
        <is>
          <t>evt.log</t>
        </is>
      </c>
      <c r="C191" s="7" t="inlineStr">
        <is>
          <t>sales.event.create</t>
        </is>
      </c>
      <c r="D191" s="7" t="inlineStr">
        <is>
          <t>تسجيل حدث عقد</t>
        </is>
      </c>
      <c r="E191" s="7" t="inlineStr">
        <is>
          <t>المبيعات والعقود</t>
        </is>
      </c>
      <c r="F191" s="7" t="inlineStr">
        <is>
          <t>سجل حركة العقد</t>
        </is>
      </c>
      <c r="G191" s="7" t="inlineStr">
        <is>
          <t>النظام</t>
        </is>
      </c>
      <c r="H191" s="7" t="inlineStr">
        <is>
          <t>contract_events</t>
        </is>
      </c>
      <c r="I191" s="7" t="inlineStr">
        <is>
          <t>ContractEventLogged</t>
        </is>
      </c>
      <c r="J191" s="7" t="inlineStr">
        <is>
          <t>الحوكمة · المالية</t>
        </is>
      </c>
      <c r="K191" s="7" t="inlineStr">
        <is>
          <t>كلُّ تغييرٍ على العقد يُسجَّل بتاريخه ومرجعه — ولا يُعدَّل السجل</t>
        </is>
      </c>
      <c r="L191" s="7" t="inlineStr">
        <is>
          <t>لا عكس — سجلٌّ تاريخي</t>
        </is>
      </c>
      <c r="M191" s="7" t="inlineStr">
        <is>
          <t>✔</t>
        </is>
      </c>
      <c r="N191" s="7" t="inlineStr">
        <is>
          <t>✔</t>
        </is>
      </c>
      <c r="O191" s="7" t="inlineStr">
        <is>
          <t>✔</t>
        </is>
      </c>
      <c r="P191" s="7" t="inlineStr">
        <is>
          <t>✔</t>
        </is>
      </c>
      <c r="Q191" s="7" t="inlineStr">
        <is>
          <t>◐ معلَّقُ الربطِ معلَنٌ</t>
        </is>
      </c>
      <c r="R191" s="7" t="inlineStr">
        <is>
          <t>✔</t>
        </is>
      </c>
      <c r="S191" s="7" t="inlineStr">
        <is>
          <t>✔</t>
        </is>
      </c>
      <c r="T191" s="7" t="inlineStr">
        <is>
          <t>◐ يحتاج مقارنةً بالكود الحيّ</t>
        </is>
      </c>
      <c r="U191" s="7" t="inlineStr">
        <is>
          <t>لا</t>
        </is>
      </c>
      <c r="V191" s="7" t="inlineStr">
        <is>
          <t>معلَّقُ الربطِ — 228 من 242</t>
        </is>
      </c>
    </row>
    <row r="192">
      <c r="A192" s="7" t="n">
        <v>191</v>
      </c>
      <c r="B192" s="7" t="inlineStr">
        <is>
          <t>svc.define</t>
        </is>
      </c>
      <c r="C192" s="7" t="inlineStr">
        <is>
          <t>sales.svc.define</t>
        </is>
      </c>
      <c r="D192" s="7" t="inlineStr">
        <is>
          <t>تعريف خدمة أو بند بيع</t>
        </is>
      </c>
      <c r="E192" s="7" t="inlineStr">
        <is>
          <t>المبيعات والعقود</t>
        </is>
      </c>
      <c r="F192" s="7" t="inlineStr">
        <is>
          <t>كتالوج الخدمات وبنود البيع</t>
        </is>
      </c>
      <c r="G192" s="7" t="inlineStr">
        <is>
          <t>المبيعات</t>
        </is>
      </c>
      <c r="H192" s="7" t="inlineStr">
        <is>
          <t>products · gl_link</t>
        </is>
      </c>
      <c r="I192" s="7" t="inlineStr">
        <is>
          <t>ServiceDefined</t>
        </is>
      </c>
      <c r="J192" s="7" t="inlineStr">
        <is>
          <t>المالية · المبيعات</t>
        </is>
      </c>
      <c r="K192" s="7" t="inlineStr">
        <is>
          <t>البندُ يصير متاحًا في العقود والعروض · وحسابُه الإيراديُّ يُربط · ووحدةُ قياسه تُثبَّت</t>
        </is>
      </c>
      <c r="L192" s="7" t="inlineStr">
        <is>
          <t>تعطيلٌ بعد إنهاء عقوده</t>
        </is>
      </c>
      <c r="M192" s="7" t="inlineStr">
        <is>
          <t>✔</t>
        </is>
      </c>
      <c r="N192" s="7" t="inlineStr">
        <is>
          <t>✔</t>
        </is>
      </c>
      <c r="O192" s="7" t="inlineStr">
        <is>
          <t>✔</t>
        </is>
      </c>
      <c r="P192" s="7" t="inlineStr">
        <is>
          <t>✔</t>
        </is>
      </c>
      <c r="Q192" s="7" t="inlineStr">
        <is>
          <t>◐ معلَّقُ الربطِ معلَنٌ</t>
        </is>
      </c>
      <c r="R192" s="7" t="inlineStr">
        <is>
          <t>✔</t>
        </is>
      </c>
      <c r="S192" s="7" t="inlineStr">
        <is>
          <t>✔</t>
        </is>
      </c>
      <c r="T192" s="7" t="inlineStr">
        <is>
          <t>◐ يحتاج مقارنةً بالكود الحيّ</t>
        </is>
      </c>
      <c r="U192" s="7" t="inlineStr">
        <is>
          <t>لا</t>
        </is>
      </c>
      <c r="V192" s="7" t="inlineStr">
        <is>
          <t>معلَّقُ الربطِ — 228 من 242</t>
        </is>
      </c>
    </row>
    <row r="193">
      <c r="A193" s="7" t="n">
        <v>192</v>
      </c>
      <c r="B193" s="7" t="inlineStr">
        <is>
          <t>price.approve</t>
        </is>
      </c>
      <c r="C193" s="7" t="inlineStr">
        <is>
          <t>sales.price.approve</t>
        </is>
      </c>
      <c r="D193" s="7" t="inlineStr">
        <is>
          <t>اعتماد قائمة تسعير</t>
        </is>
      </c>
      <c r="E193" s="7" t="inlineStr">
        <is>
          <t>المبيعات والعقود</t>
        </is>
      </c>
      <c r="F193" s="7" t="inlineStr">
        <is>
          <t>قوائم التسعير المعتمدة</t>
        </is>
      </c>
      <c r="G193" s="7" t="inlineStr">
        <is>
          <t>الرئيس التنفيذي</t>
        </is>
      </c>
      <c r="H193" s="7" t="inlineStr">
        <is>
          <t>pricelists</t>
        </is>
      </c>
      <c r="I193" s="7" t="inlineStr">
        <is>
          <t>PricelistApproved</t>
        </is>
      </c>
      <c r="J193" s="7" t="inlineStr">
        <is>
          <t>المبيعات · المالية</t>
        </is>
      </c>
      <c r="K193" s="7" t="inlineStr">
        <is>
          <t>كلُّ عرضٍ بعدها يستعمل الأسعارَ الجديدة · والخصمُ خارج المسموح يحتاج اعتمادًا</t>
        </is>
      </c>
      <c r="L193" s="7" t="inlineStr">
        <is>
          <t>قائمةٌ جديدةٌ بتاريخ — لا تعديلَ رجعي</t>
        </is>
      </c>
      <c r="M193" s="7" t="inlineStr">
        <is>
          <t>✔</t>
        </is>
      </c>
      <c r="N193" s="7" t="inlineStr">
        <is>
          <t>✔</t>
        </is>
      </c>
      <c r="O193" s="7" t="inlineStr">
        <is>
          <t>✔</t>
        </is>
      </c>
      <c r="P193" s="7" t="inlineStr">
        <is>
          <t>✔</t>
        </is>
      </c>
      <c r="Q193" s="7" t="inlineStr">
        <is>
          <t>◐ معلَّقُ الربطِ معلَنٌ</t>
        </is>
      </c>
      <c r="R193" s="7" t="inlineStr">
        <is>
          <t>✔</t>
        </is>
      </c>
      <c r="S193" s="7" t="inlineStr">
        <is>
          <t>✔</t>
        </is>
      </c>
      <c r="T193" s="7" t="inlineStr">
        <is>
          <t>◐ يحتاج مقارنةً بالكود الحيّ</t>
        </is>
      </c>
      <c r="U193" s="7" t="inlineStr">
        <is>
          <t>لا</t>
        </is>
      </c>
      <c r="V193" s="7" t="inlineStr">
        <is>
          <t>معلَّقُ الربطِ — 228 من 242</t>
        </is>
      </c>
    </row>
    <row r="194">
      <c r="A194" s="7" t="n">
        <v>193</v>
      </c>
      <c r="B194" s="7" t="inlineStr">
        <is>
          <t>uom.define</t>
        </is>
      </c>
      <c r="C194" s="7" t="inlineStr">
        <is>
          <t>sales.uom.define</t>
        </is>
      </c>
      <c r="D194" s="7" t="inlineStr">
        <is>
          <t>تعريف وحدة قياس</t>
        </is>
      </c>
      <c r="E194" s="7" t="inlineStr">
        <is>
          <t>المبيعات والعقود</t>
        </is>
      </c>
      <c r="F194" s="7" t="inlineStr">
        <is>
          <t>وحدات القياس والتحويل</t>
        </is>
      </c>
      <c r="G194" s="7" t="inlineStr">
        <is>
          <t>المبيعات</t>
        </is>
      </c>
      <c r="H194" s="7" t="inlineStr">
        <is>
          <t>units_of_measure</t>
        </is>
      </c>
      <c r="I194" s="7" t="inlineStr">
        <is>
          <t>UoMDefined</t>
        </is>
      </c>
      <c r="J194" s="7" t="inlineStr">
        <is>
          <t>التشغيل · المخازن · المالية</t>
        </is>
      </c>
      <c r="K194" s="7" t="inlineStr">
        <is>
          <t>الوحدةُ تصير متاحةً للبنود والأصناف · ومعاملُ التحويل يُثبَّت ولا يُعدَّل بعد الاستعمال</t>
        </is>
      </c>
      <c r="L194" s="7" t="inlineStr">
        <is>
          <t>تعطيلٌ بعد تصفير الاستعمال</t>
        </is>
      </c>
      <c r="M194" s="7" t="inlineStr">
        <is>
          <t>✔</t>
        </is>
      </c>
      <c r="N194" s="7" t="inlineStr">
        <is>
          <t>✔</t>
        </is>
      </c>
      <c r="O194" s="7" t="inlineStr">
        <is>
          <t>✔</t>
        </is>
      </c>
      <c r="P194" s="7" t="inlineStr">
        <is>
          <t>✔</t>
        </is>
      </c>
      <c r="Q194" s="7" t="inlineStr">
        <is>
          <t>◐ معلَّقُ الربطِ معلَنٌ</t>
        </is>
      </c>
      <c r="R194" s="7" t="inlineStr">
        <is>
          <t>✔</t>
        </is>
      </c>
      <c r="S194" s="7" t="inlineStr">
        <is>
          <t>✔</t>
        </is>
      </c>
      <c r="T194" s="7" t="inlineStr">
        <is>
          <t>◐ يحتاج مقارنةً بالكود الحيّ</t>
        </is>
      </c>
      <c r="U194" s="7" t="inlineStr">
        <is>
          <t>لا</t>
        </is>
      </c>
      <c r="V194" s="7" t="inlineStr">
        <is>
          <t>معلَّقُ الربطِ — 228 من 242</t>
        </is>
      </c>
    </row>
    <row r="195">
      <c r="A195" s="7" t="n">
        <v>194</v>
      </c>
      <c r="B195" s="7" t="inlineStr">
        <is>
          <t>reg.audit</t>
        </is>
      </c>
      <c r="C195" s="7" t="inlineStr">
        <is>
          <t>governance.reg.review</t>
        </is>
      </c>
      <c r="D195" s="7" t="inlineStr">
        <is>
          <t>مراجعة سجل العقود</t>
        </is>
      </c>
      <c r="E195" s="7" t="inlineStr">
        <is>
          <t>الحوكمة والالتزام</t>
        </is>
      </c>
      <c r="F195" s="7" t="inlineStr">
        <is>
          <t>سجل العقود الموحَّد</t>
        </is>
      </c>
      <c r="G195" s="7" t="inlineStr">
        <is>
          <t>الحوكمة</t>
        </is>
      </c>
      <c r="H195" s="7" t="inlineStr">
        <is>
          <t>contract_audit</t>
        </is>
      </c>
      <c r="I195" s="7" t="inlineStr">
        <is>
          <t>ContractRegistryAudited</t>
        </is>
      </c>
      <c r="J195" s="7" t="inlineStr">
        <is>
          <t>نائبُ الرئيس التنفيذي المختص</t>
        </is>
      </c>
      <c r="K195" s="7" t="inlineStr">
        <is>
          <t>كلُّ عقدٍ يُفحص: التفويضُ والكفالةُ والسريان — والناقصُ يُرفع بلاغًا</t>
        </is>
      </c>
      <c r="L195" s="7" t="inlineStr">
        <is>
          <t>إغلاقُ المراجعة بمعالجة</t>
        </is>
      </c>
      <c r="M195" s="7" t="inlineStr">
        <is>
          <t>✔</t>
        </is>
      </c>
      <c r="N195" s="7" t="inlineStr">
        <is>
          <t>✔</t>
        </is>
      </c>
      <c r="O195" s="7" t="inlineStr">
        <is>
          <t>✔</t>
        </is>
      </c>
      <c r="P195" s="7" t="inlineStr">
        <is>
          <t>✔</t>
        </is>
      </c>
      <c r="Q195" s="7" t="inlineStr">
        <is>
          <t>◐ معلَّقُ الربطِ معلَنٌ</t>
        </is>
      </c>
      <c r="R195" s="7" t="inlineStr">
        <is>
          <t>✔ قارئٌ — لا أثرَ يُعكس</t>
        </is>
      </c>
      <c r="S195" s="7" t="inlineStr">
        <is>
          <t>✔</t>
        </is>
      </c>
      <c r="T195" s="7" t="inlineStr">
        <is>
          <t>◐ يحتاج مقارنةً بالكود الحيّ</t>
        </is>
      </c>
      <c r="U195" s="7" t="inlineStr">
        <is>
          <t>لا</t>
        </is>
      </c>
      <c r="V195" s="7" t="inlineStr">
        <is>
          <t>معلَّقُ الربطِ — 228 من 242</t>
        </is>
      </c>
    </row>
    <row r="196">
      <c r="A196" s="7" t="n">
        <v>195</v>
      </c>
      <c r="B196" s="7" t="inlineStr">
        <is>
          <t>cap.measure</t>
        </is>
      </c>
      <c r="C196" s="7" t="inlineStr">
        <is>
          <t>suppliers.capacity.execute</t>
        </is>
      </c>
      <c r="D196" s="7" t="inlineStr">
        <is>
          <t>قياس طاقة المورد</t>
        </is>
      </c>
      <c r="E196" s="7" t="inlineStr">
        <is>
          <t>إدارة الموردين</t>
        </is>
      </c>
      <c r="F196" s="7" t="inlineStr">
        <is>
          <t>طاقة المورد وجاهزيته ومهلة الإحلال</t>
        </is>
      </c>
      <c r="G196" s="7" t="inlineStr">
        <is>
          <t>مدير الموردين</t>
        </is>
      </c>
      <c r="H196" s="7" t="inlineStr">
        <is>
          <t>supplier_capacity</t>
        </is>
      </c>
      <c r="I196" s="7" t="inlineStr">
        <is>
          <t>SupplierCapacityMeasured</t>
        </is>
      </c>
      <c r="J196" s="7" t="inlineStr">
        <is>
          <t>التشغيل · المالية</t>
        </is>
      </c>
      <c r="K196" s="7" t="inlineStr">
        <is>
          <t>الجاهزيةُ الفعليةُ تُقاس مقابل الدنيا · وتجاوزُ مهلة الإحلال يفتح جزاءً</t>
        </is>
      </c>
      <c r="L196" s="7" t="inlineStr">
        <is>
          <t>إعادةُ قياسٍ بفترةٍ جديدة</t>
        </is>
      </c>
      <c r="M196" s="7" t="inlineStr">
        <is>
          <t>✔</t>
        </is>
      </c>
      <c r="N196" s="7" t="inlineStr">
        <is>
          <t>✔</t>
        </is>
      </c>
      <c r="O196" s="7" t="inlineStr">
        <is>
          <t>✔</t>
        </is>
      </c>
      <c r="P196" s="7" t="inlineStr">
        <is>
          <t>✔</t>
        </is>
      </c>
      <c r="Q196" s="7" t="inlineStr">
        <is>
          <t>◐ معلَّقُ الربطِ معلَنٌ</t>
        </is>
      </c>
      <c r="R196" s="7" t="inlineStr">
        <is>
          <t>✔</t>
        </is>
      </c>
      <c r="S196" s="7" t="inlineStr">
        <is>
          <t>✔</t>
        </is>
      </c>
      <c r="T196" s="7" t="inlineStr">
        <is>
          <t>◐ يحتاج مقارنةً بالكود الحيّ</t>
        </is>
      </c>
      <c r="U196" s="7" t="inlineStr">
        <is>
          <t>لا</t>
        </is>
      </c>
      <c r="V196" s="7" t="inlineStr">
        <is>
          <t>معلَّقُ الربطِ — 228 من 242</t>
        </is>
      </c>
    </row>
    <row r="197">
      <c r="A197" s="7" t="n">
        <v>196</v>
      </c>
      <c r="B197" s="7" t="inlineStr">
        <is>
          <t>rule.define</t>
        </is>
      </c>
      <c r="C197" s="7" t="inlineStr">
        <is>
          <t>suppliers.rule.define</t>
        </is>
      </c>
      <c r="D197" s="7" t="inlineStr">
        <is>
          <t>تعريف قاعدة تحميل</t>
        </is>
      </c>
      <c r="E197" s="7" t="inlineStr">
        <is>
          <t>إدارة الموردين</t>
        </is>
      </c>
      <c r="F197" s="7" t="inlineStr">
        <is>
          <t>قواعد التحميل والجزاءات على المورد</t>
        </is>
      </c>
      <c r="G197" s="7" t="inlineStr">
        <is>
          <t>مدير الموردين</t>
        </is>
      </c>
      <c r="H197" s="7" t="inlineStr">
        <is>
          <t>supplier_rules</t>
        </is>
      </c>
      <c r="I197" s="7" t="inlineStr">
        <is>
          <t>SupplierRuleDefined</t>
        </is>
      </c>
      <c r="J197" s="7" t="inlineStr">
        <is>
          <t>الصيانة · المالية</t>
        </is>
      </c>
      <c r="K197" s="7" t="inlineStr">
        <is>
          <t>كلُّ تحميلٍ بعدها يُحتسب بمعادلتها وسقفها — ولا تحميلَ خارجها</t>
        </is>
      </c>
      <c r="L197" s="7" t="inlineStr">
        <is>
          <t>قاعدةٌ جديدةٌ بتاريخ سريان</t>
        </is>
      </c>
      <c r="M197" s="7" t="inlineStr">
        <is>
          <t>✔</t>
        </is>
      </c>
      <c r="N197" s="7" t="inlineStr">
        <is>
          <t>✔</t>
        </is>
      </c>
      <c r="O197" s="7" t="inlineStr">
        <is>
          <t>✔</t>
        </is>
      </c>
      <c r="P197" s="7" t="inlineStr">
        <is>
          <t>✔</t>
        </is>
      </c>
      <c r="Q197" s="7" t="inlineStr">
        <is>
          <t>◐ معلَّقُ الربطِ معلَنٌ</t>
        </is>
      </c>
      <c r="R197" s="7" t="inlineStr">
        <is>
          <t>✔</t>
        </is>
      </c>
      <c r="S197" s="7" t="inlineStr">
        <is>
          <t>✔</t>
        </is>
      </c>
      <c r="T197" s="7" t="inlineStr">
        <is>
          <t>◐ يحتاج مقارنةً بالكود الحيّ</t>
        </is>
      </c>
      <c r="U197" s="7" t="inlineStr">
        <is>
          <t>لا</t>
        </is>
      </c>
      <c r="V197" s="7" t="inlineStr">
        <is>
          <t>معلَّقُ الربطِ — 228 من 242</t>
        </is>
      </c>
    </row>
    <row r="198">
      <c r="A198" s="7" t="n">
        <v>197</v>
      </c>
      <c r="B198" s="7" t="inlineStr">
        <is>
          <t>sadv.grant</t>
        </is>
      </c>
      <c r="C198" s="7" t="inlineStr">
        <is>
          <t>suppliers.sadv.disburse</t>
        </is>
      </c>
      <c r="D198" s="7" t="inlineStr">
        <is>
          <t>صرف سلفة مورد</t>
        </is>
      </c>
      <c r="E198" s="7" t="inlineStr">
        <is>
          <t>إدارة الموردين</t>
        </is>
      </c>
      <c r="F198" s="7" t="inlineStr">
        <is>
          <t>سلفيات الموردين</t>
        </is>
      </c>
      <c r="G198" s="7" t="inlineStr">
        <is>
          <t>المدير المالي</t>
        </is>
      </c>
      <c r="H198" s="7" t="inlineStr">
        <is>
          <t>supplier_advances</t>
        </is>
      </c>
      <c r="I198" s="7" t="inlineStr">
        <is>
          <t>SupplierAdvanceGranted</t>
        </is>
      </c>
      <c r="J198" s="7" t="inlineStr">
        <is>
          <t>الموردون · المالية</t>
        </is>
      </c>
      <c r="K198" s="7" t="inlineStr">
        <is>
          <t>جدولُ الاستقطاع يُولَّد · والخزينةُ تنخفض · والاستقطاعُ يبدأ من التسوية التالية</t>
        </is>
      </c>
      <c r="L198" s="7" t="inlineStr">
        <is>
          <t>إلغاءٌ باسترداد</t>
        </is>
      </c>
      <c r="M198" s="7" t="inlineStr">
        <is>
          <t>✔</t>
        </is>
      </c>
      <c r="N198" s="7" t="inlineStr">
        <is>
          <t>✔</t>
        </is>
      </c>
      <c r="O198" s="7" t="inlineStr">
        <is>
          <t>✔</t>
        </is>
      </c>
      <c r="P198" s="7" t="inlineStr">
        <is>
          <t>✔</t>
        </is>
      </c>
      <c r="Q198" s="7" t="inlineStr">
        <is>
          <t>◐ معلَّقُ الربطِ معلَنٌ</t>
        </is>
      </c>
      <c r="R198" s="7" t="inlineStr">
        <is>
          <t>✔</t>
        </is>
      </c>
      <c r="S198" s="7" t="inlineStr">
        <is>
          <t>✔</t>
        </is>
      </c>
      <c r="T198" s="7" t="inlineStr">
        <is>
          <t>◐ يحتاج مقارنةً بالكود الحيّ</t>
        </is>
      </c>
      <c r="U198" s="7" t="inlineStr">
        <is>
          <t>لا</t>
        </is>
      </c>
      <c r="V198" s="7" t="inlineStr">
        <is>
          <t>معلَّقُ الربطِ — 228 من 242</t>
        </is>
      </c>
    </row>
    <row r="199">
      <c r="A199" s="7" t="n">
        <v>198</v>
      </c>
      <c r="B199" s="7" t="inlineStr">
        <is>
          <t>org.change</t>
        </is>
      </c>
      <c r="C199" s="7" t="inlineStr">
        <is>
          <t>governance.org.update</t>
        </is>
      </c>
      <c r="D199" s="7" t="inlineStr">
        <is>
          <t>تعديل الهيكل التنظيمي</t>
        </is>
      </c>
      <c r="E199" s="7" t="inlineStr">
        <is>
          <t>الحوكمة والالتزام</t>
        </is>
      </c>
      <c r="F199" s="7" t="inlineStr">
        <is>
          <t>الهيكل التنظيمي والمسميات</t>
        </is>
      </c>
      <c r="G199" s="7" t="inlineStr">
        <is>
          <t>الحوكمة</t>
        </is>
      </c>
      <c r="H199" s="7" t="inlineStr">
        <is>
          <t>org_structure · versions</t>
        </is>
      </c>
      <c r="I199" s="7" t="inlineStr">
        <is>
          <t>OrgStructureChanged</t>
        </is>
      </c>
      <c r="J199" s="7" t="inlineStr">
        <is>
          <t>كلُّ الإدارات</t>
        </is>
      </c>
      <c r="K199" s="7" t="inlineStr">
        <is>
          <t>الوحداتُ والمسمياتُ تتغير بقرارٍ مرجعيٍّ · والتكليفاتُ القائمةُ تُراجَع · والقوالبُ تُعاد اشتقاقها</t>
        </is>
      </c>
      <c r="L199" s="7" t="inlineStr">
        <is>
          <t>رجوعٌ لنسخةٍ سابقةٍ بقرار</t>
        </is>
      </c>
      <c r="M199" s="7" t="inlineStr">
        <is>
          <t>✔</t>
        </is>
      </c>
      <c r="N199" s="7" t="inlineStr">
        <is>
          <t>✔</t>
        </is>
      </c>
      <c r="O199" s="7" t="inlineStr">
        <is>
          <t>✔</t>
        </is>
      </c>
      <c r="P199" s="7" t="inlineStr">
        <is>
          <t>✔</t>
        </is>
      </c>
      <c r="Q199" s="7" t="inlineStr">
        <is>
          <t>◐ معلَّقُ الربطِ معلَنٌ</t>
        </is>
      </c>
      <c r="R199" s="7" t="inlineStr">
        <is>
          <t>✔</t>
        </is>
      </c>
      <c r="S199" s="7" t="inlineStr">
        <is>
          <t>✔</t>
        </is>
      </c>
      <c r="T199" s="7" t="inlineStr">
        <is>
          <t>◐ يحتاج مقارنةً بالكود الحيّ</t>
        </is>
      </c>
      <c r="U199" s="7" t="inlineStr">
        <is>
          <t>لا</t>
        </is>
      </c>
      <c r="V199" s="7" t="inlineStr">
        <is>
          <t>معلَّقُ الربطِ — 228 من 242</t>
        </is>
      </c>
    </row>
    <row r="200">
      <c r="A200" s="7" t="n">
        <v>199</v>
      </c>
      <c r="B200" s="7" t="inlineStr">
        <is>
          <t>asg.issue</t>
        </is>
      </c>
      <c r="C200" s="7" t="inlineStr">
        <is>
          <t>governance.assignment.execute</t>
        </is>
      </c>
      <c r="D200" s="7" t="inlineStr">
        <is>
          <t>إصدار تكليف تنظيمي</t>
        </is>
      </c>
      <c r="E200" s="7" t="inlineStr">
        <is>
          <t>الحوكمة والالتزام</t>
        </is>
      </c>
      <c r="F200" s="7" t="inlineStr">
        <is>
          <t>التكليفات التنظيمية</t>
        </is>
      </c>
      <c r="G200" s="7" t="inlineStr">
        <is>
          <t>الحوكمة</t>
        </is>
      </c>
      <c r="H200" s="7" t="inlineStr">
        <is>
          <t>org_assignments</t>
        </is>
      </c>
      <c r="I200" s="7" t="inlineStr">
        <is>
          <t>AssignmentIssued</t>
        </is>
      </c>
      <c r="J200" s="7" t="inlineStr">
        <is>
          <t>الإدارة المعنية · الموارد · الصلاحيات</t>
        </is>
      </c>
      <c r="K200" s="7" t="inlineStr">
        <is>
          <t>المكلَّفُ يعمل في نطاق التكليف ومدته · والصلاحيةُ تُشتق منه · وينتهي آليًّا بانقضائه</t>
        </is>
      </c>
      <c r="L200" s="7" t="inlineStr">
        <is>
          <t>إنهاءٌ مبكرٌ بقرار</t>
        </is>
      </c>
      <c r="M200" s="7" t="inlineStr">
        <is>
          <t>✔</t>
        </is>
      </c>
      <c r="N200" s="7" t="inlineStr">
        <is>
          <t>✔</t>
        </is>
      </c>
      <c r="O200" s="7" t="inlineStr">
        <is>
          <t>✔</t>
        </is>
      </c>
      <c r="P200" s="7" t="inlineStr">
        <is>
          <t>✔</t>
        </is>
      </c>
      <c r="Q200" s="7" t="inlineStr">
        <is>
          <t>◐ معلَّقُ الربطِ معلَنٌ</t>
        </is>
      </c>
      <c r="R200" s="7" t="inlineStr">
        <is>
          <t>✔</t>
        </is>
      </c>
      <c r="S200" s="7" t="inlineStr">
        <is>
          <t>✔</t>
        </is>
      </c>
      <c r="T200" s="7" t="inlineStr">
        <is>
          <t>◐ يحتاج مقارنةً بالكود الحيّ</t>
        </is>
      </c>
      <c r="U200" s="7" t="inlineStr">
        <is>
          <t>لا</t>
        </is>
      </c>
      <c r="V200" s="7" t="inlineStr">
        <is>
          <t>معلَّقُ الربطِ — 228 من 242</t>
        </is>
      </c>
    </row>
    <row r="201">
      <c r="A201" s="7" t="n">
        <v>200</v>
      </c>
      <c r="B201" s="7" t="inlineStr">
        <is>
          <t>permit.grant</t>
        </is>
      </c>
      <c r="C201" s="7" t="inlineStr">
        <is>
          <t>site.period.execute</t>
        </is>
      </c>
      <c r="D201" s="7" t="inlineStr">
        <is>
          <t>إصدار إذن دخول</t>
        </is>
      </c>
      <c r="E201" s="7" t="inlineStr">
        <is>
          <t>إدارة الموقع</t>
        </is>
      </c>
      <c r="F201" s="7" t="inlineStr">
        <is>
          <t>أذون الزيارة والمركبات الخارجية</t>
        </is>
      </c>
      <c r="G201" s="7" t="inlineStr">
        <is>
          <t>مدير الموقع</t>
        </is>
      </c>
      <c r="H201" s="7" t="inlineStr">
        <is>
          <t>site_permits</t>
        </is>
      </c>
      <c r="I201" s="7" t="inlineStr">
        <is>
          <t>SitePermitGranted</t>
        </is>
      </c>
      <c r="J201" s="7" t="inlineStr">
        <is>
          <t>الموقع · الأمن · القوى</t>
        </is>
      </c>
      <c r="K201" s="7" t="inlineStr">
        <is>
          <t>الدخولُ يُسمح للمستفيد في المدة المحددة — ولا دخولَ بلا إذنٍ ساري</t>
        </is>
      </c>
      <c r="L201" s="7" t="inlineStr">
        <is>
          <t>إلغاءٌ فوريٌّ بسبب</t>
        </is>
      </c>
      <c r="M201" s="7" t="inlineStr">
        <is>
          <t>✔</t>
        </is>
      </c>
      <c r="N201" s="7" t="inlineStr">
        <is>
          <t>✔</t>
        </is>
      </c>
      <c r="O201" s="7" t="inlineStr">
        <is>
          <t>✔</t>
        </is>
      </c>
      <c r="P201" s="7" t="inlineStr">
        <is>
          <t>✔</t>
        </is>
      </c>
      <c r="Q201" s="7" t="inlineStr">
        <is>
          <t>◐ معلَّقُ الربطِ معلَنٌ</t>
        </is>
      </c>
      <c r="R201" s="7" t="inlineStr">
        <is>
          <t>✔</t>
        </is>
      </c>
      <c r="S201" s="7" t="inlineStr">
        <is>
          <t>✔</t>
        </is>
      </c>
      <c r="T201" s="7" t="inlineStr">
        <is>
          <t>◐ يحتاج مقارنةً بالكود الحيّ</t>
        </is>
      </c>
      <c r="U201" s="7" t="inlineStr">
        <is>
          <t>لا</t>
        </is>
      </c>
      <c r="V201" s="7" t="inlineStr">
        <is>
          <t>معلَّقُ الربطِ — 228 من 242</t>
        </is>
      </c>
    </row>
    <row r="202">
      <c r="A202" s="7" t="n">
        <v>201</v>
      </c>
      <c r="B202" s="7" t="inlineStr">
        <is>
          <t>house.assign</t>
        </is>
      </c>
      <c r="C202" s="7" t="inlineStr">
        <is>
          <t>workforce.house.assign</t>
        </is>
      </c>
      <c r="D202" s="7" t="inlineStr">
        <is>
          <t>تخصيص وحدة سكنية</t>
        </is>
      </c>
      <c r="E202" s="7" t="inlineStr">
        <is>
          <t>القوى التشغيلية</t>
        </is>
      </c>
      <c r="F202" s="7" t="inlineStr">
        <is>
          <t>السكن والإعاشة والمعسكرات</t>
        </is>
      </c>
      <c r="G202" s="7" t="inlineStr">
        <is>
          <t>مدير القوى</t>
        </is>
      </c>
      <c r="H202" s="7" t="inlineStr">
        <is>
          <t>housing_assignments</t>
        </is>
      </c>
      <c r="I202" s="7" t="inlineStr">
        <is>
          <t>HousingAssigned</t>
        </is>
      </c>
      <c r="J202" s="7" t="inlineStr">
        <is>
          <t>القوى · الموارد · المالية</t>
        </is>
      </c>
      <c r="K202" s="7" t="inlineStr">
        <is>
          <t>الوحدةُ تُشغَل بسعتها · وتكلفةُ الإعاشة تُحمَّل على مركزها · والاستحقاقُ يُفحص من العقد</t>
        </is>
      </c>
      <c r="L202" s="7" t="inlineStr">
        <is>
          <t>إخلاءٌ بتاريخ</t>
        </is>
      </c>
      <c r="M202" s="7" t="inlineStr">
        <is>
          <t>✔</t>
        </is>
      </c>
      <c r="N202" s="7" t="inlineStr">
        <is>
          <t>✔</t>
        </is>
      </c>
      <c r="O202" s="7" t="inlineStr">
        <is>
          <t>✔</t>
        </is>
      </c>
      <c r="P202" s="7" t="inlineStr">
        <is>
          <t>✔</t>
        </is>
      </c>
      <c r="Q202" s="7" t="inlineStr">
        <is>
          <t>◐ معلَّقُ الربطِ معلَنٌ</t>
        </is>
      </c>
      <c r="R202" s="7" t="inlineStr">
        <is>
          <t>✔</t>
        </is>
      </c>
      <c r="S202" s="7" t="inlineStr">
        <is>
          <t>✔</t>
        </is>
      </c>
      <c r="T202" s="7" t="inlineStr">
        <is>
          <t>◐ يحتاج مقارنةً بالكود الحيّ</t>
        </is>
      </c>
      <c r="U202" s="7" t="inlineStr">
        <is>
          <t>لا</t>
        </is>
      </c>
      <c r="V202" s="7" t="inlineStr">
        <is>
          <t>معلَّقُ الربطِ — 228 من 242</t>
        </is>
      </c>
    </row>
    <row r="203">
      <c r="A203" s="7" t="n">
        <v>202</v>
      </c>
      <c r="B203" s="7" t="inlineStr">
        <is>
          <t>move.execute</t>
        </is>
      </c>
      <c r="C203" s="7" t="inlineStr">
        <is>
          <t>workforce.movement.execute</t>
        </is>
      </c>
      <c r="D203" s="7" t="inlineStr">
        <is>
          <t>تنفيذ تنقّل عامل</t>
        </is>
      </c>
      <c r="E203" s="7" t="inlineStr">
        <is>
          <t>القوى التشغيلية</t>
        </is>
      </c>
      <c r="F203" s="7" t="inlineStr">
        <is>
          <t>تنقلات العاملين</t>
        </is>
      </c>
      <c r="G203" s="7" t="inlineStr">
        <is>
          <t>مدير القوى</t>
        </is>
      </c>
      <c r="H203" s="7" t="inlineStr">
        <is>
          <t>worker_movements</t>
        </is>
      </c>
      <c r="I203" s="7" t="inlineStr">
        <is>
          <t>WorkerMoved</t>
        </is>
      </c>
      <c r="J203" s="7" t="inlineStr">
        <is>
          <t>التشغيل · الموارد · النقل · الموقع</t>
        </is>
      </c>
      <c r="K203" s="7" t="inlineStr">
        <is>
          <t>التخصيصُ السابق يُنهى والجديدُ يُفتح · ورحلةُ النقل تُطلب · والسكنُ يُعاد تخصيصُه · والبدلاتُ تُراجَع</t>
        </is>
      </c>
      <c r="L203" s="7" t="inlineStr">
        <is>
          <t>عكسُ التنقّل بأمرٍ مقابل</t>
        </is>
      </c>
      <c r="M203" s="7" t="inlineStr">
        <is>
          <t>✔</t>
        </is>
      </c>
      <c r="N203" s="7" t="inlineStr">
        <is>
          <t>✔</t>
        </is>
      </c>
      <c r="O203" s="7" t="inlineStr">
        <is>
          <t>✔</t>
        </is>
      </c>
      <c r="P203" s="7" t="inlineStr">
        <is>
          <t>✔</t>
        </is>
      </c>
      <c r="Q203" s="7" t="inlineStr">
        <is>
          <t>◐ معلَّقُ الربطِ معلَنٌ</t>
        </is>
      </c>
      <c r="R203" s="7" t="inlineStr">
        <is>
          <t>✔</t>
        </is>
      </c>
      <c r="S203" s="7" t="inlineStr">
        <is>
          <t>✔</t>
        </is>
      </c>
      <c r="T203" s="7" t="inlineStr">
        <is>
          <t>◐ يحتاج مقارنةً بالكود الحيّ</t>
        </is>
      </c>
      <c r="U203" s="7" t="inlineStr">
        <is>
          <t>لا</t>
        </is>
      </c>
      <c r="V203" s="7" t="inlineStr">
        <is>
          <t>معلَّقُ الربطِ — 228 من 242</t>
        </is>
      </c>
    </row>
    <row r="204">
      <c r="A204" s="7" t="n">
        <v>203</v>
      </c>
      <c r="B204" s="7" t="inlineStr">
        <is>
          <t>weval.close</t>
        </is>
      </c>
      <c r="C204" s="7" t="inlineStr">
        <is>
          <t>hr.weval.close</t>
        </is>
      </c>
      <c r="D204" s="7" t="inlineStr">
        <is>
          <t>إقفال تقييم أداء</t>
        </is>
      </c>
      <c r="E204" s="7" t="inlineStr">
        <is>
          <t>الموارد البشرية</t>
        </is>
      </c>
      <c r="F204" s="7" t="inlineStr">
        <is>
          <t>تقييم أداء العاملين</t>
        </is>
      </c>
      <c r="G204" s="7" t="inlineStr">
        <is>
          <t>الموارد البشرية</t>
        </is>
      </c>
      <c r="H204" s="7" t="inlineStr">
        <is>
          <t>worker_evaluations</t>
        </is>
      </c>
      <c r="I204" s="7" t="inlineStr">
        <is>
          <t>WorkerEvaluated</t>
        </is>
      </c>
      <c r="J204" s="7" t="inlineStr">
        <is>
          <t>الموارد · القوى</t>
        </is>
      </c>
      <c r="K204" s="7" t="inlineStr">
        <is>
          <t>التقييمُ يدخل الملفَّ الوظيفي · ويؤثر في الترقية والبدل والتجديد</t>
        </is>
      </c>
      <c r="L204" s="7" t="inlineStr">
        <is>
          <t>إعادةُ فتحٍ بقرارٍ وسبب</t>
        </is>
      </c>
      <c r="M204" s="7" t="inlineStr">
        <is>
          <t>✔</t>
        </is>
      </c>
      <c r="N204" s="7" t="inlineStr">
        <is>
          <t>✔</t>
        </is>
      </c>
      <c r="O204" s="7" t="inlineStr">
        <is>
          <t>✔</t>
        </is>
      </c>
      <c r="P204" s="7" t="inlineStr">
        <is>
          <t>✔</t>
        </is>
      </c>
      <c r="Q204" s="7" t="inlineStr">
        <is>
          <t>◐ معلَّقُ الربطِ معلَنٌ</t>
        </is>
      </c>
      <c r="R204" s="7" t="inlineStr">
        <is>
          <t>✔</t>
        </is>
      </c>
      <c r="S204" s="7" t="inlineStr">
        <is>
          <t>✔</t>
        </is>
      </c>
      <c r="T204" s="7" t="inlineStr">
        <is>
          <t>◐ يحتاج مقارنةً بالكود الحيّ</t>
        </is>
      </c>
      <c r="U204" s="7" t="inlineStr">
        <is>
          <t>لا</t>
        </is>
      </c>
      <c r="V204" s="7" t="inlineStr">
        <is>
          <t>معلَّقُ الربطِ — 228 من 242</t>
        </is>
      </c>
    </row>
    <row r="205">
      <c r="A205" s="7" t="n">
        <v>204</v>
      </c>
      <c r="B205" s="7" t="inlineStr">
        <is>
          <t>eqt.define</t>
        </is>
      </c>
      <c r="C205" s="7" t="inlineStr">
        <is>
          <t>fleet.eqt.define</t>
        </is>
      </c>
      <c r="D205" s="7" t="inlineStr">
        <is>
          <t>تعريف نوع معدة</t>
        </is>
      </c>
      <c r="E205" s="7" t="inlineStr">
        <is>
          <t>إدارة الأسطول</t>
        </is>
      </c>
      <c r="F205" s="7" t="inlineStr">
        <is>
          <t>أنواع المعدات وفئاتها</t>
        </is>
      </c>
      <c r="G205" s="7" t="inlineStr">
        <is>
          <t>الأسطول</t>
        </is>
      </c>
      <c r="H205" s="7" t="inlineStr">
        <is>
          <t>equipment_types</t>
        </is>
      </c>
      <c r="I205" s="7" t="inlineStr">
        <is>
          <t>EquipTypeDefined</t>
        </is>
      </c>
      <c r="J205" s="7" t="inlineStr">
        <is>
          <t>المبيعات · الصيانة · التشغيل</t>
        </is>
      </c>
      <c r="K205" s="7" t="inlineStr">
        <is>
          <t>النوعُ يصير متاحًا في بنود العقد وخطط الوقائية · ووحدةُ عدّاده تُثبَّت</t>
        </is>
      </c>
      <c r="L205" s="7" t="inlineStr">
        <is>
          <t>تعطيلٌ بعد إنهاء معداته</t>
        </is>
      </c>
      <c r="M205" s="7" t="inlineStr">
        <is>
          <t>✔</t>
        </is>
      </c>
      <c r="N205" s="7" t="inlineStr">
        <is>
          <t>✔</t>
        </is>
      </c>
      <c r="O205" s="7" t="inlineStr">
        <is>
          <t>✔</t>
        </is>
      </c>
      <c r="P205" s="7" t="inlineStr">
        <is>
          <t>✔</t>
        </is>
      </c>
      <c r="Q205" s="7" t="inlineStr">
        <is>
          <t>◐ معلَّقُ الربطِ معلَنٌ</t>
        </is>
      </c>
      <c r="R205" s="7" t="inlineStr">
        <is>
          <t>✔</t>
        </is>
      </c>
      <c r="S205" s="7" t="inlineStr">
        <is>
          <t>✔</t>
        </is>
      </c>
      <c r="T205" s="7" t="inlineStr">
        <is>
          <t>◐ يحتاج مقارنةً بالكود الحيّ</t>
        </is>
      </c>
      <c r="U205" s="7" t="inlineStr">
        <is>
          <t>لا</t>
        </is>
      </c>
      <c r="V205" s="7" t="inlineStr">
        <is>
          <t>معلَّقُ الربطِ — 228 من 242</t>
        </is>
      </c>
    </row>
    <row r="206">
      <c r="A206" s="7" t="n">
        <v>205</v>
      </c>
      <c r="B206" s="7" t="inlineStr">
        <is>
          <t>fs.close</t>
        </is>
      </c>
      <c r="C206" s="7" t="inlineStr">
        <is>
          <t>finance.fs.close</t>
        </is>
      </c>
      <c r="D206" s="7" t="inlineStr">
        <is>
          <t>إقفال القوائم المالية</t>
        </is>
      </c>
      <c r="E206" s="7" t="inlineStr">
        <is>
          <t>المالية والخزينة</t>
        </is>
      </c>
      <c r="F206" s="7" t="inlineStr">
        <is>
          <t>القوائم المالية</t>
        </is>
      </c>
      <c r="G206" s="7" t="inlineStr">
        <is>
          <t>الرئيس التنفيذي</t>
        </is>
      </c>
      <c r="H206" s="7" t="inlineStr">
        <is>
          <t>financial_statements</t>
        </is>
      </c>
      <c r="I206" s="7" t="inlineStr">
        <is>
          <t>StatementsClosed</t>
        </is>
      </c>
      <c r="J206" s="7" t="inlineStr">
        <is>
          <t>نائبُ الرئيس التنفيذي المختص · المراجع الخارجي</t>
        </is>
      </c>
      <c r="K206" s="7" t="inlineStr">
        <is>
          <t>القوائمُ تصير نهائيةً للفترة · ولا قيدَ بعدها إلا بفتحٍ بقرار</t>
        </is>
      </c>
      <c r="L206" s="7" t="inlineStr">
        <is>
          <t>فتحٌ بقرار الجمعية أو المراجع</t>
        </is>
      </c>
      <c r="M206" s="7" t="inlineStr">
        <is>
          <t>✔</t>
        </is>
      </c>
      <c r="N206" s="7" t="inlineStr">
        <is>
          <t>✔</t>
        </is>
      </c>
      <c r="O206" s="7" t="inlineStr">
        <is>
          <t>✔</t>
        </is>
      </c>
      <c r="P206" s="7" t="inlineStr">
        <is>
          <t>✔</t>
        </is>
      </c>
      <c r="Q206" s="7" t="inlineStr">
        <is>
          <t>◐ معلَّقُ الربطِ معلَنٌ</t>
        </is>
      </c>
      <c r="R206" s="7" t="inlineStr">
        <is>
          <t>✔</t>
        </is>
      </c>
      <c r="S206" s="7" t="inlineStr">
        <is>
          <t>✔</t>
        </is>
      </c>
      <c r="T206" s="7" t="inlineStr">
        <is>
          <t>◐ يحتاج مقارنةً بالكود الحيّ</t>
        </is>
      </c>
      <c r="U206" s="7" t="inlineStr">
        <is>
          <t>لا</t>
        </is>
      </c>
      <c r="V206" s="7" t="inlineStr">
        <is>
          <t>معلَّقُ الربطِ — 228 من 242</t>
        </is>
      </c>
    </row>
    <row r="207">
      <c r="A207" s="7" t="n">
        <v>206</v>
      </c>
      <c r="B207" s="7" t="inlineStr">
        <is>
          <t>cost.compute</t>
        </is>
      </c>
      <c r="C207" s="7" t="inlineStr">
        <is>
          <t>finance.cost.compute</t>
        </is>
      </c>
      <c r="D207" s="7" t="inlineStr">
        <is>
          <t>احتساب التكلفة والربحية</t>
        </is>
      </c>
      <c r="E207" s="7" t="inlineStr">
        <is>
          <t>المالية والخزينة</t>
        </is>
      </c>
      <c r="F207" s="7" t="inlineStr">
        <is>
          <t>التكاليف والربحية بالمركز</t>
        </is>
      </c>
      <c r="G207" s="7" t="inlineStr">
        <is>
          <t>النظام</t>
        </is>
      </c>
      <c r="H207" s="7" t="inlineStr">
        <is>
          <t>cost_analysis</t>
        </is>
      </c>
      <c r="I207" s="7" t="inlineStr">
        <is>
          <t>CostComputed</t>
        </is>
      </c>
      <c r="J207" s="7" t="inlineStr">
        <is>
          <t>التشغيل · الأسطول · الصيانة · المبيعات</t>
        </is>
      </c>
      <c r="K207" s="7" t="inlineStr">
        <is>
          <t>التكلفةُ تُوزَّع على المركز والمشروع والمعدة · وتظهر الوحداتُ الخاسرة</t>
        </is>
      </c>
      <c r="L207" s="7" t="inlineStr">
        <is>
          <t>إعادةُ احتسابٍ بعد تصحيح</t>
        </is>
      </c>
      <c r="M207" s="7" t="inlineStr">
        <is>
          <t>✔</t>
        </is>
      </c>
      <c r="N207" s="7" t="inlineStr">
        <is>
          <t>✔</t>
        </is>
      </c>
      <c r="O207" s="7" t="inlineStr">
        <is>
          <t>✔</t>
        </is>
      </c>
      <c r="P207" s="7" t="inlineStr">
        <is>
          <t>✔</t>
        </is>
      </c>
      <c r="Q207" s="7" t="inlineStr">
        <is>
          <t>◐ معلَّقُ الربطِ معلَنٌ</t>
        </is>
      </c>
      <c r="R207" s="7" t="inlineStr">
        <is>
          <t>✔</t>
        </is>
      </c>
      <c r="S207" s="7" t="inlineStr">
        <is>
          <t>✔</t>
        </is>
      </c>
      <c r="T207" s="7" t="inlineStr">
        <is>
          <t>◐ يحتاج مقارنةً بالكود الحيّ</t>
        </is>
      </c>
      <c r="U207" s="7" t="inlineStr">
        <is>
          <t>لا</t>
        </is>
      </c>
      <c r="V207" s="7" t="inlineStr">
        <is>
          <t>معلَّقُ الربطِ — 228 من 242</t>
        </is>
      </c>
    </row>
    <row r="208">
      <c r="A208" s="7" t="n">
        <v>207</v>
      </c>
      <c r="B208" s="7" t="inlineStr">
        <is>
          <t>prov.use</t>
        </is>
      </c>
      <c r="C208" s="7" t="inlineStr">
        <is>
          <t>finance.prov.execute</t>
        </is>
      </c>
      <c r="D208" s="7" t="inlineStr">
        <is>
          <t>استخدام مخصص صيانة</t>
        </is>
      </c>
      <c r="E208" s="7" t="inlineStr">
        <is>
          <t>المالية والخزينة</t>
        </is>
      </c>
      <c r="F208" s="7" t="inlineStr">
        <is>
          <t>مخصص الصيانة والعمرات</t>
        </is>
      </c>
      <c r="G208" s="7" t="inlineStr">
        <is>
          <t>المدير المالي</t>
        </is>
      </c>
      <c r="H208" s="7" t="inlineStr">
        <is>
          <t>maintenance_provision</t>
        </is>
      </c>
      <c r="I208" s="7" t="inlineStr">
        <is>
          <t>ProvisionUsed</t>
        </is>
      </c>
      <c r="J208" s="7" t="inlineStr">
        <is>
          <t>الصيانة · الأسطول</t>
        </is>
      </c>
      <c r="K208" s="7" t="inlineStr">
        <is>
          <t>المخصصُ ينخفض بقيمة العمرة · وتكلفةُ العمرة لا تُحمَّل مباشرةً على الفترة</t>
        </is>
      </c>
      <c r="L208" s="7" t="inlineStr">
        <is>
          <t>عكسُ الاستخدام بقيدٍ مقابل</t>
        </is>
      </c>
      <c r="M208" s="7" t="inlineStr">
        <is>
          <t>✔</t>
        </is>
      </c>
      <c r="N208" s="7" t="inlineStr">
        <is>
          <t>✔</t>
        </is>
      </c>
      <c r="O208" s="7" t="inlineStr">
        <is>
          <t>✔</t>
        </is>
      </c>
      <c r="P208" s="7" t="inlineStr">
        <is>
          <t>✔</t>
        </is>
      </c>
      <c r="Q208" s="7" t="inlineStr">
        <is>
          <t>◐ معلَّقُ الربطِ معلَنٌ</t>
        </is>
      </c>
      <c r="R208" s="7" t="inlineStr">
        <is>
          <t>✔</t>
        </is>
      </c>
      <c r="S208" s="7" t="inlineStr">
        <is>
          <t>✔</t>
        </is>
      </c>
      <c r="T208" s="7" t="inlineStr">
        <is>
          <t>◐ يحتاج مقارنةً بالكود الحيّ</t>
        </is>
      </c>
      <c r="U208" s="7" t="inlineStr">
        <is>
          <t>لا</t>
        </is>
      </c>
      <c r="V208" s="7" t="inlineStr">
        <is>
          <t>معلَّقُ الربطِ — 228 من 242</t>
        </is>
      </c>
    </row>
    <row r="209">
      <c r="A209" s="7" t="n">
        <v>208</v>
      </c>
      <c r="B209" s="7" t="inlineStr">
        <is>
          <t>route.define</t>
        </is>
      </c>
      <c r="C209" s="7" t="inlineStr">
        <is>
          <t>finance.route.define</t>
        </is>
      </c>
      <c r="D209" s="7" t="inlineStr">
        <is>
          <t>تعريف قاعدة توجيه</t>
        </is>
      </c>
      <c r="E209" s="7" t="inlineStr">
        <is>
          <t>المالية والخزينة</t>
        </is>
      </c>
      <c r="F209" s="7" t="inlineStr">
        <is>
          <t>قواعد توجيه الطلبات المالية</t>
        </is>
      </c>
      <c r="G209" s="7" t="inlineStr">
        <is>
          <t>المدير المالي</t>
        </is>
      </c>
      <c r="H209" s="7" t="inlineStr">
        <is>
          <t>routing_rules</t>
        </is>
      </c>
      <c r="I209" s="7" t="inlineStr">
        <is>
          <t>RoutingRuleDefined</t>
        </is>
      </c>
      <c r="J209" s="7" t="inlineStr">
        <is>
          <t>كلُّ الإدارات</t>
        </is>
      </c>
      <c r="K209" s="7" t="inlineStr">
        <is>
          <t>كلُّ طلبٍ بعدها يسلك المسارَ الجديد بسقوفه — ولا يُوجَّه يدويًّا</t>
        </is>
      </c>
      <c r="L209" s="7" t="inlineStr">
        <is>
          <t>قاعدةٌ جديدةٌ بتاريخ سريان</t>
        </is>
      </c>
      <c r="M209" s="7" t="inlineStr">
        <is>
          <t>✔</t>
        </is>
      </c>
      <c r="N209" s="7" t="inlineStr">
        <is>
          <t>✔</t>
        </is>
      </c>
      <c r="O209" s="7" t="inlineStr">
        <is>
          <t>✔</t>
        </is>
      </c>
      <c r="P209" s="7" t="inlineStr">
        <is>
          <t>✔</t>
        </is>
      </c>
      <c r="Q209" s="7" t="inlineStr">
        <is>
          <t>◐ معلَّقُ الربطِ معلَنٌ</t>
        </is>
      </c>
      <c r="R209" s="7" t="inlineStr">
        <is>
          <t>✔</t>
        </is>
      </c>
      <c r="S209" s="7" t="inlineStr">
        <is>
          <t>✔</t>
        </is>
      </c>
      <c r="T209" s="7" t="inlineStr">
        <is>
          <t>◐ يحتاج مقارنةً بالكود الحيّ</t>
        </is>
      </c>
      <c r="U209" s="7" t="inlineStr">
        <is>
          <t>لا</t>
        </is>
      </c>
      <c r="V209" s="7" t="inlineStr">
        <is>
          <t>معلَّقُ الربطِ — 228 من 242</t>
        </is>
      </c>
    </row>
    <row r="210">
      <c r="A210" s="7" t="n">
        <v>209</v>
      </c>
      <c r="B210" s="7" t="inlineStr">
        <is>
          <t>cycle.measure</t>
        </is>
      </c>
      <c r="C210" s="7" t="inlineStr">
        <is>
          <t>finance.cycle.execute</t>
        </is>
      </c>
      <c r="D210" s="7" t="inlineStr">
        <is>
          <t>قياس زمن الدورة</t>
        </is>
      </c>
      <c r="E210" s="7" t="inlineStr">
        <is>
          <t>المالية والخزينة</t>
        </is>
      </c>
      <c r="F210" s="7" t="inlineStr">
        <is>
          <t>زمن دورة الطلبات</t>
        </is>
      </c>
      <c r="G210" s="7" t="inlineStr">
        <is>
          <t>النظام</t>
        </is>
      </c>
      <c r="H210" s="7" t="inlineStr">
        <is>
          <t>cycle_time_metrics</t>
        </is>
      </c>
      <c r="I210" s="7" t="inlineStr">
        <is>
          <t>CycleTimeMeasured</t>
        </is>
      </c>
      <c r="J210" s="7" t="inlineStr">
        <is>
          <t>المالية · الإدارات</t>
        </is>
      </c>
      <c r="K210" s="7" t="inlineStr">
        <is>
          <t>مواضعُ الاختناق تُكشف بالحلقة والمعتمِد — ويُرفع تقريرٌ دوريٌّ بالمتجاوزين</t>
        </is>
      </c>
      <c r="L210" s="7" t="inlineStr">
        <is>
          <t>إعادةُ قياسٍ بفترة</t>
        </is>
      </c>
      <c r="M210" s="7" t="inlineStr">
        <is>
          <t>✔</t>
        </is>
      </c>
      <c r="N210" s="7" t="inlineStr">
        <is>
          <t>✔</t>
        </is>
      </c>
      <c r="O210" s="7" t="inlineStr">
        <is>
          <t>✔</t>
        </is>
      </c>
      <c r="P210" s="7" t="inlineStr">
        <is>
          <t>✔</t>
        </is>
      </c>
      <c r="Q210" s="7" t="inlineStr">
        <is>
          <t>◐ معلَّقُ الربطِ معلَنٌ</t>
        </is>
      </c>
      <c r="R210" s="7" t="inlineStr">
        <is>
          <t>✔</t>
        </is>
      </c>
      <c r="S210" s="7" t="inlineStr">
        <is>
          <t>✔</t>
        </is>
      </c>
      <c r="T210" s="7" t="inlineStr">
        <is>
          <t>◐ يحتاج مقارنةً بالكود الحيّ</t>
        </is>
      </c>
      <c r="U210" s="7" t="inlineStr">
        <is>
          <t>لا</t>
        </is>
      </c>
      <c r="V210" s="7" t="inlineStr">
        <is>
          <t>معلَّقُ الربطِ — 228 من 242</t>
        </is>
      </c>
    </row>
    <row r="211">
      <c r="A211" s="7" t="n">
        <v>210</v>
      </c>
      <c r="B211" s="7" t="inlineStr">
        <is>
          <t>trace.follow</t>
        </is>
      </c>
      <c r="C211" s="7" t="inlineStr">
        <is>
          <t>finance.trace.execute</t>
        </is>
      </c>
      <c r="D211" s="7" t="inlineStr">
        <is>
          <t>تتبّع أثر واقعة</t>
        </is>
      </c>
      <c r="E211" s="7" t="inlineStr">
        <is>
          <t>المالية والخزينة</t>
        </is>
      </c>
      <c r="F211" s="7" t="inlineStr">
        <is>
          <t>تتبّع الأثر من الواقعة إلى القيد</t>
        </is>
      </c>
      <c r="G211" s="7" t="inlineStr">
        <is>
          <t>المالية</t>
        </is>
      </c>
      <c r="H211" s="7" t="inlineStr">
        <is>
          <t>—</t>
        </is>
      </c>
      <c r="I211" s="7" t="inlineStr">
        <is>
          <t>—</t>
        </is>
      </c>
      <c r="J211" s="7" t="inlineStr">
        <is>
          <t>—</t>
        </is>
      </c>
      <c r="K211" s="7" t="inlineStr">
        <is>
          <t>خيطٌ متصلٌ من الواقعة التشغيلية إلى القيد المحاسبي — بلا انقطاع</t>
        </is>
      </c>
      <c r="L211" s="7" t="inlineStr">
        <is>
          <t>◆ بلا عكس</t>
        </is>
      </c>
      <c r="M211" s="7" t="inlineStr">
        <is>
          <t>✔</t>
        </is>
      </c>
      <c r="N211" s="7" t="inlineStr">
        <is>
          <t>✔</t>
        </is>
      </c>
      <c r="O211" s="7" t="inlineStr">
        <is>
          <t>✔</t>
        </is>
      </c>
      <c r="P211" s="7" t="inlineStr">
        <is>
          <t>✔</t>
        </is>
      </c>
      <c r="Q211" s="7" t="inlineStr">
        <is>
          <t>◐ معلَّقُ الربطِ معلَنٌ</t>
        </is>
      </c>
      <c r="R211" s="7" t="inlineStr">
        <is>
          <t>✔ قارئٌ — لا أثرَ يُعكس</t>
        </is>
      </c>
      <c r="S211" s="7" t="inlineStr">
        <is>
          <t>✔</t>
        </is>
      </c>
      <c r="T211" s="7" t="inlineStr">
        <is>
          <t>◐ يحتاج مقارنةً بالكود الحيّ</t>
        </is>
      </c>
      <c r="U211" s="7" t="inlineStr">
        <is>
          <t>لا</t>
        </is>
      </c>
      <c r="V211" s="7" t="inlineStr">
        <is>
          <t>معلَّقُ الربطِ — 228 من 242</t>
        </is>
      </c>
    </row>
    <row r="212">
      <c r="A212" s="7" t="n">
        <v>211</v>
      </c>
      <c r="B212" s="7" t="inlineStr">
        <is>
          <t>desk.post</t>
        </is>
      </c>
      <c r="C212" s="7" t="inlineStr">
        <is>
          <t>finance.desk.execute</t>
        </is>
      </c>
      <c r="D212" s="7" t="inlineStr">
        <is>
          <t>قيد من مكتب المحاسب</t>
        </is>
      </c>
      <c r="E212" s="7" t="inlineStr">
        <is>
          <t>المالية والخزينة</t>
        </is>
      </c>
      <c r="F212" s="7" t="inlineStr">
        <is>
          <t>مهام المحاسب اليومية</t>
        </is>
      </c>
      <c r="G212" s="7" t="inlineStr">
        <is>
          <t>المحاسبُ المخوَّل</t>
        </is>
      </c>
      <c r="H212" s="7" t="inlineStr">
        <is>
          <t>journal_entries</t>
        </is>
      </c>
      <c r="I212" s="7" t="inlineStr">
        <is>
          <t>DeskPosted</t>
        </is>
      </c>
      <c r="J212" s="7" t="inlineStr">
        <is>
          <t>المالية</t>
        </is>
      </c>
      <c r="K212" s="7" t="inlineStr">
        <is>
          <t>القيدُ يُرفع للمراجعة قبل النشر — ولا ينشر المحاسبُ قيدَه</t>
        </is>
      </c>
      <c r="L212" s="7" t="inlineStr">
        <is>
          <t>إعادةٌ للتصحيح</t>
        </is>
      </c>
      <c r="M212" s="7" t="inlineStr">
        <is>
          <t>✔</t>
        </is>
      </c>
      <c r="N212" s="7" t="inlineStr">
        <is>
          <t>✔</t>
        </is>
      </c>
      <c r="O212" s="7" t="inlineStr">
        <is>
          <t>✔</t>
        </is>
      </c>
      <c r="P212" s="7" t="inlineStr">
        <is>
          <t>✔</t>
        </is>
      </c>
      <c r="Q212" s="7" t="inlineStr">
        <is>
          <t>◐ معلَّقُ الربطِ معلَنٌ</t>
        </is>
      </c>
      <c r="R212" s="7" t="inlineStr">
        <is>
          <t>✔</t>
        </is>
      </c>
      <c r="S212" s="7" t="inlineStr">
        <is>
          <t>✔</t>
        </is>
      </c>
      <c r="T212" s="7" t="inlineStr">
        <is>
          <t>◐ يحتاج مقارنةً بالكود الحيّ</t>
        </is>
      </c>
      <c r="U212" s="7" t="inlineStr">
        <is>
          <t>لا</t>
        </is>
      </c>
      <c r="V212" s="7" t="inlineStr">
        <is>
          <t>معلَّقُ الربطِ — 228 من 242</t>
        </is>
      </c>
    </row>
    <row r="213">
      <c r="A213" s="7" t="n">
        <v>212</v>
      </c>
      <c r="B213" s="7" t="inlineStr">
        <is>
          <t>tcf.define</t>
        </is>
      </c>
      <c r="C213" s="7" t="inlineStr">
        <is>
          <t>tickets.tcf.define</t>
        </is>
      </c>
      <c r="D213" s="7" t="inlineStr">
        <is>
          <t>تعريف إعداد بلاغات</t>
        </is>
      </c>
      <c r="E213" s="7" t="inlineStr">
        <is>
          <t>مركز البلاغات</t>
        </is>
      </c>
      <c r="F213" s="7" t="inlineStr">
        <is>
          <t>إعدادات البلاغات — الأنواع والمهل والتصعيد</t>
        </is>
      </c>
      <c r="G213" s="7" t="inlineStr">
        <is>
          <t>مركزُ البلاغات</t>
        </is>
      </c>
      <c r="H213" s="7" t="inlineStr">
        <is>
          <t>ticket_config</t>
        </is>
      </c>
      <c r="I213" s="7" t="inlineStr">
        <is>
          <t>TicketConfigDefined</t>
        </is>
      </c>
      <c r="J213" s="7" t="inlineStr">
        <is>
          <t>كلُّ الإدارات</t>
        </is>
      </c>
      <c r="K213" s="7" t="inlineStr">
        <is>
          <t>كلُّ بلاغٍ بعدها يُوجَّه ويُمهَّل بالإعداد الجديد — ولا توجيهَ يدوي</t>
        </is>
      </c>
      <c r="L213" s="7" t="inlineStr">
        <is>
          <t>إعدادٌ جديدٌ بتاريخ سريان</t>
        </is>
      </c>
      <c r="M213" s="7" t="inlineStr">
        <is>
          <t>✔</t>
        </is>
      </c>
      <c r="N213" s="7" t="inlineStr">
        <is>
          <t>✔</t>
        </is>
      </c>
      <c r="O213" s="7" t="inlineStr">
        <is>
          <t>✔</t>
        </is>
      </c>
      <c r="P213" s="7" t="inlineStr">
        <is>
          <t>✔</t>
        </is>
      </c>
      <c r="Q213" s="7" t="inlineStr">
        <is>
          <t>◐ معلَّقُ الربطِ معلَنٌ</t>
        </is>
      </c>
      <c r="R213" s="7" t="inlineStr">
        <is>
          <t>✔</t>
        </is>
      </c>
      <c r="S213" s="7" t="inlineStr">
        <is>
          <t>✔</t>
        </is>
      </c>
      <c r="T213" s="7" t="inlineStr">
        <is>
          <t>◐ يحتاج مقارنةً بالكود الحيّ</t>
        </is>
      </c>
      <c r="U213" s="7" t="inlineStr">
        <is>
          <t>لا</t>
        </is>
      </c>
      <c r="V213" s="7" t="inlineStr">
        <is>
          <t>معلَّقُ الربطِ — 228 من 242</t>
        </is>
      </c>
    </row>
    <row r="214">
      <c r="A214" s="7" t="n">
        <v>213</v>
      </c>
      <c r="B214" s="7" t="inlineStr">
        <is>
          <t>tpl.generate</t>
        </is>
      </c>
      <c r="C214" s="7" t="inlineStr">
        <is>
          <t>tickets.tpl.execute</t>
        </is>
      </c>
      <c r="D214" s="7" t="inlineStr">
        <is>
          <t>توليد بلاغ دوري</t>
        </is>
      </c>
      <c r="E214" s="7" t="inlineStr">
        <is>
          <t>مركز البلاغات</t>
        </is>
      </c>
      <c r="F214" s="7" t="inlineStr">
        <is>
          <t>البلاغات الدورية المولَّدة</t>
        </is>
      </c>
      <c r="G214" s="7" t="inlineStr">
        <is>
          <t>النظام</t>
        </is>
      </c>
      <c r="H214" s="7" t="inlineStr">
        <is>
          <t>tickets</t>
        </is>
      </c>
      <c r="I214" s="7" t="inlineStr">
        <is>
          <t>PeriodicTicketGenerated</t>
        </is>
      </c>
      <c r="J214" s="7" t="inlineStr">
        <is>
          <t>الإدارة المستهدفة</t>
        </is>
      </c>
      <c r="K214" s="7" t="inlineStr">
        <is>
          <t>البلاغُ يُنشأ في موعده بمكلَّفه ومهلته — ولا يحتاج من يتذكّره</t>
        </is>
      </c>
      <c r="L214" s="7" t="inlineStr">
        <is>
          <t>تعطيلُ القالب بقرار</t>
        </is>
      </c>
      <c r="M214" s="7" t="inlineStr">
        <is>
          <t>✔</t>
        </is>
      </c>
      <c r="N214" s="7" t="inlineStr">
        <is>
          <t>✔</t>
        </is>
      </c>
      <c r="O214" s="7" t="inlineStr">
        <is>
          <t>✔</t>
        </is>
      </c>
      <c r="P214" s="7" t="inlineStr">
        <is>
          <t>✔</t>
        </is>
      </c>
      <c r="Q214" s="7" t="inlineStr">
        <is>
          <t>◐ معلَّقُ الربطِ معلَنٌ</t>
        </is>
      </c>
      <c r="R214" s="7" t="inlineStr">
        <is>
          <t>✔</t>
        </is>
      </c>
      <c r="S214" s="7" t="inlineStr">
        <is>
          <t>✔</t>
        </is>
      </c>
      <c r="T214" s="7" t="inlineStr">
        <is>
          <t>◐ يحتاج مقارنةً بالكود الحيّ</t>
        </is>
      </c>
      <c r="U214" s="7" t="inlineStr">
        <is>
          <t>لا</t>
        </is>
      </c>
      <c r="V214" s="7" t="inlineStr">
        <is>
          <t>معلَّقُ الربطِ — 228 من 242</t>
        </is>
      </c>
    </row>
    <row r="215">
      <c r="A215" s="7" t="n">
        <v>214</v>
      </c>
      <c r="B215" s="7" t="inlineStr">
        <is>
          <t>prt.create</t>
        </is>
      </c>
      <c r="C215" s="7" t="inlineStr">
        <is>
          <t>governance.prt.create</t>
        </is>
      </c>
      <c r="D215" s="7" t="inlineStr">
        <is>
          <t>إنشاء حساب بوابة خارجية</t>
        </is>
      </c>
      <c r="E215" s="7" t="inlineStr">
        <is>
          <t>الحوكمة والالتزام</t>
        </is>
      </c>
      <c r="F215" s="7" t="inlineStr">
        <is>
          <t>حسابات بوابة الأطراف الخارجية</t>
        </is>
      </c>
      <c r="G215" s="7" t="inlineStr">
        <is>
          <t>مديرُ الصلاحيات</t>
        </is>
      </c>
      <c r="H215" s="7" t="inlineStr">
        <is>
          <t>portal_users · isolation</t>
        </is>
      </c>
      <c r="I215" s="7" t="inlineStr">
        <is>
          <t>PortalAccountCreated</t>
        </is>
      </c>
      <c r="J215" s="7" t="inlineStr">
        <is>
          <t>المبيعات · الموردون · الحوكمة</t>
        </is>
      </c>
      <c r="K215" s="7" t="inlineStr">
        <is>
          <t>الحسابُ يرى نطاقَه وحدَه بعزلٍ تام · ولا يرى بياناتِ طرفٍ آخر ولو كان في العقد نفسِه</t>
        </is>
      </c>
      <c r="L215" s="7" t="inlineStr">
        <is>
          <t>تعطيلٌ فوريٌّ بسبب</t>
        </is>
      </c>
      <c r="M215" s="7" t="inlineStr">
        <is>
          <t>✔</t>
        </is>
      </c>
      <c r="N215" s="7" t="inlineStr">
        <is>
          <t>✔</t>
        </is>
      </c>
      <c r="O215" s="7" t="inlineStr">
        <is>
          <t>✔</t>
        </is>
      </c>
      <c r="P215" s="7" t="inlineStr">
        <is>
          <t>✔</t>
        </is>
      </c>
      <c r="Q215" s="7" t="inlineStr">
        <is>
          <t>◐ معلَّقُ الربطِ معلَنٌ</t>
        </is>
      </c>
      <c r="R215" s="7" t="inlineStr">
        <is>
          <t>✔</t>
        </is>
      </c>
      <c r="S215" s="7" t="inlineStr">
        <is>
          <t>✔</t>
        </is>
      </c>
      <c r="T215" s="7" t="inlineStr">
        <is>
          <t>◐ يحتاج مقارنةً بالكود الحيّ</t>
        </is>
      </c>
      <c r="U215" s="7" t="inlineStr">
        <is>
          <t>لا</t>
        </is>
      </c>
      <c r="V215" s="7" t="inlineStr">
        <is>
          <t>معلَّقُ الربطِ — 228 من 242</t>
        </is>
      </c>
    </row>
    <row r="216">
      <c r="A216" s="7" t="n">
        <v>215</v>
      </c>
      <c r="B216" s="7" t="inlineStr">
        <is>
          <t>ast.assign</t>
        </is>
      </c>
      <c r="C216" s="7" t="inlineStr">
        <is>
          <t>governance.ast.assign</t>
        </is>
      </c>
      <c r="D216" s="7" t="inlineStr">
        <is>
          <t>تكليف معاون بالنيابة</t>
        </is>
      </c>
      <c r="E216" s="7" t="inlineStr">
        <is>
          <t>الحوكمة والالتزام</t>
        </is>
      </c>
      <c r="F216" s="7" t="inlineStr">
        <is>
          <t>المعاونون والنيابة المؤقتة</t>
        </is>
      </c>
      <c r="G216" s="7" t="inlineStr">
        <is>
          <t>الحوكمة</t>
        </is>
      </c>
      <c r="H216" s="7" t="inlineStr">
        <is>
          <t>assistants · delegations</t>
        </is>
      </c>
      <c r="I216" s="7" t="inlineStr">
        <is>
          <t>AssistantAssigned</t>
        </is>
      </c>
      <c r="J216" s="7" t="inlineStr">
        <is>
          <t>الإدارة المعنية · سلّم الموافقات</t>
        </is>
      </c>
      <c r="K216" s="7" t="inlineStr">
        <is>
          <t>المعاونُ يعتمد في نطاق الأصيل ومدته — ولا يتجاوز سقفَه · وينتهي آليًّا</t>
        </is>
      </c>
      <c r="L216" s="7" t="inlineStr">
        <is>
          <t>إنهاءٌ مبكرٌ بقرار</t>
        </is>
      </c>
      <c r="M216" s="7" t="inlineStr">
        <is>
          <t>✔</t>
        </is>
      </c>
      <c r="N216" s="7" t="inlineStr">
        <is>
          <t>✔</t>
        </is>
      </c>
      <c r="O216" s="7" t="inlineStr">
        <is>
          <t>✔</t>
        </is>
      </c>
      <c r="P216" s="7" t="inlineStr">
        <is>
          <t>✔</t>
        </is>
      </c>
      <c r="Q216" s="7" t="inlineStr">
        <is>
          <t>◐ معلَّقُ الربطِ معلَنٌ</t>
        </is>
      </c>
      <c r="R216" s="7" t="inlineStr">
        <is>
          <t>✔</t>
        </is>
      </c>
      <c r="S216" s="7" t="inlineStr">
        <is>
          <t>✔</t>
        </is>
      </c>
      <c r="T216" s="7" t="inlineStr">
        <is>
          <t>◐ يحتاج مقارنةً بالكود الحيّ</t>
        </is>
      </c>
      <c r="U216" s="7" t="inlineStr">
        <is>
          <t>لا</t>
        </is>
      </c>
      <c r="V216" s="7" t="inlineStr">
        <is>
          <t>معلَّقُ الربطِ — 228 من 242</t>
        </is>
      </c>
    </row>
    <row r="217">
      <c r="A217" s="7" t="n">
        <v>216</v>
      </c>
      <c r="B217" s="7" t="inlineStr">
        <is>
          <t>quota.post</t>
        </is>
      </c>
      <c r="C217" s="7" t="inlineStr">
        <is>
          <t>suppliers.quota.create</t>
        </is>
      </c>
      <c r="D217" s="7" t="inlineStr">
        <is>
          <t>قيدُ استهلاكٍ في الدفتر</t>
        </is>
      </c>
      <c r="E217" s="7" t="inlineStr">
        <is>
          <t>إدارة الموردين</t>
        </is>
      </c>
      <c r="F217" s="7" t="inlineStr">
        <is>
          <t>دفتر استهلاك حصص الموردين</t>
        </is>
      </c>
      <c r="G217" s="7" t="inlineStr">
        <is>
          <t>النظام</t>
        </is>
      </c>
      <c r="H217" s="7" t="inlineStr">
        <is>
          <t>quota_ledger</t>
        </is>
      </c>
      <c r="I217" s="7" t="inlineStr">
        <is>
          <t>QuotaConsumed</t>
        </is>
      </c>
      <c r="J217" s="7" t="inlineStr">
        <is>
          <t>الموردون · التشغيل · المالية</t>
        </is>
      </c>
      <c r="K217" s="7" t="inlineStr">
        <is>
          <t>سطرٌ لا يتكرر بمفتاح (الوحدة × الفترة × الحصة) · والرصيدُ ينقص · وبلوغُ السقف يمنع تخصيصًا جديدًا</t>
        </is>
      </c>
      <c r="L217" s="7" t="inlineStr">
        <is>
          <t>سطرٌ عاكسٌ بمرجعه — لا حذفَ ولا تعديل</t>
        </is>
      </c>
      <c r="M217" s="7" t="inlineStr">
        <is>
          <t>✔</t>
        </is>
      </c>
      <c r="N217" s="7" t="inlineStr">
        <is>
          <t>✔</t>
        </is>
      </c>
      <c r="O217" s="7" t="inlineStr">
        <is>
          <t>✔</t>
        </is>
      </c>
      <c r="P217" s="7" t="inlineStr">
        <is>
          <t>✔</t>
        </is>
      </c>
      <c r="Q217" s="7" t="inlineStr">
        <is>
          <t>◐ معلَّقُ الربطِ معلَنٌ</t>
        </is>
      </c>
      <c r="R217" s="7" t="inlineStr">
        <is>
          <t>✔</t>
        </is>
      </c>
      <c r="S217" s="7" t="inlineStr">
        <is>
          <t>✔</t>
        </is>
      </c>
      <c r="T217" s="7" t="inlineStr">
        <is>
          <t>◐ يحتاج مقارنةً بالكود الحيّ</t>
        </is>
      </c>
      <c r="U217" s="7" t="inlineStr">
        <is>
          <t>لا</t>
        </is>
      </c>
      <c r="V217" s="7" t="inlineStr">
        <is>
          <t>معلَّقُ الربطِ — 228 من 242</t>
        </is>
      </c>
    </row>
    <row r="218">
      <c r="A218" s="7" t="n">
        <v>217</v>
      </c>
      <c r="B218" s="7" t="inlineStr">
        <is>
          <t>plan.commit</t>
        </is>
      </c>
      <c r="C218" s="7" t="inlineStr">
        <is>
          <t>suppliers.plan.approve</t>
        </is>
      </c>
      <c r="D218" s="7" t="inlineStr">
        <is>
          <t>اعتمادُ خطة معدات مورد</t>
        </is>
      </c>
      <c r="E218" s="7" t="inlineStr">
        <is>
          <t>إدارة الموردين</t>
        </is>
      </c>
      <c r="F218" s="7" t="inlineStr">
        <is>
          <t>خطة معدات المورد المتعهَّد بها</t>
        </is>
      </c>
      <c r="G218" s="7" t="inlineStr">
        <is>
          <t>مديرُ الموردين</t>
        </is>
      </c>
      <c r="H218" s="7" t="inlineStr">
        <is>
          <t>supplier_equipment_plan</t>
        </is>
      </c>
      <c r="I218" s="7" t="inlineStr">
        <is>
          <t>SupplierPlanCommitted</t>
        </is>
      </c>
      <c r="J218" s="7" t="inlineStr">
        <is>
          <t>التشغيل · الأسطول</t>
        </is>
      </c>
      <c r="K218" s="7" t="inlineStr">
        <is>
          <t>الخطةُ تصير التزامًا · وفجوةُ التغطية تُحتسب عليها · والتأخرُ عن تاريخ الجاهزية يفتح جزاءً</t>
        </is>
      </c>
      <c r="L218" s="7" t="inlineStr">
        <is>
          <t>تعديلٌ بملحقٍ لا بتحرير</t>
        </is>
      </c>
      <c r="M218" s="7" t="inlineStr">
        <is>
          <t>✔</t>
        </is>
      </c>
      <c r="N218" s="7" t="inlineStr">
        <is>
          <t>✔</t>
        </is>
      </c>
      <c r="O218" s="7" t="inlineStr">
        <is>
          <t>✔</t>
        </is>
      </c>
      <c r="P218" s="7" t="inlineStr">
        <is>
          <t>✔</t>
        </is>
      </c>
      <c r="Q218" s="7" t="inlineStr">
        <is>
          <t>◐ معلَّقُ الربطِ معلَنٌ</t>
        </is>
      </c>
      <c r="R218" s="7" t="inlineStr">
        <is>
          <t>✔</t>
        </is>
      </c>
      <c r="S218" s="7" t="inlineStr">
        <is>
          <t>✔</t>
        </is>
      </c>
      <c r="T218" s="7" t="inlineStr">
        <is>
          <t>◐ يحتاج مقارنةً بالكود الحيّ</t>
        </is>
      </c>
      <c r="U218" s="7" t="inlineStr">
        <is>
          <t>لا</t>
        </is>
      </c>
      <c r="V218" s="7" t="inlineStr">
        <is>
          <t>معلَّقُ الربطِ — 228 من 242</t>
        </is>
      </c>
    </row>
    <row r="219">
      <c r="A219" s="7" t="n">
        <v>218</v>
      </c>
      <c r="B219" s="7" t="inlineStr">
        <is>
          <t>gate.pass</t>
        </is>
      </c>
      <c r="C219" s="7" t="inlineStr">
        <is>
          <t>finance.gate.execute</t>
        </is>
      </c>
      <c r="D219" s="7" t="inlineStr">
        <is>
          <t>اجتيازُ بوابة الاستحقاق</t>
        </is>
      </c>
      <c r="E219" s="7" t="inlineStr">
        <is>
          <t>المالية والخزينة</t>
        </is>
      </c>
      <c r="F219" s="7" t="inlineStr">
        <is>
          <t>فحص شروط الاستحقاق</t>
        </is>
      </c>
      <c r="G219" s="7" t="inlineStr">
        <is>
          <t>المديرُ المالي</t>
        </is>
      </c>
      <c r="H219" s="7" t="inlineStr">
        <is>
          <t>entitlement_gate · fin_events</t>
        </is>
      </c>
      <c r="I219" s="7" t="inlineStr">
        <is>
          <t>EntitlementGatePassed</t>
        </is>
      </c>
      <c r="J219" s="7" t="inlineStr">
        <is>
          <t>المالية · المبيعات · الموردون · القوى</t>
        </is>
      </c>
      <c r="K219" s="7" t="inlineStr">
        <is>
          <t>الحارسُ يفحص: سلسلةٌ مكتملة · فترةٌ مفتوحة · عقدٌ نافذ · حصةٌ متاحة — ثم يتولد الأثرُ الماليُّ ولا يقع قبلها</t>
        </is>
      </c>
      <c r="L219" s="7" t="inlineStr">
        <is>
          <t>ردٌّ بسببٍ محكومٍ يعيد الوحدةَ معلَّقة</t>
        </is>
      </c>
      <c r="M219" s="7" t="inlineStr">
        <is>
          <t>✔</t>
        </is>
      </c>
      <c r="N219" s="7" t="inlineStr">
        <is>
          <t>✔</t>
        </is>
      </c>
      <c r="O219" s="7" t="inlineStr">
        <is>
          <t>✔</t>
        </is>
      </c>
      <c r="P219" s="7" t="inlineStr">
        <is>
          <t>✔</t>
        </is>
      </c>
      <c r="Q219" s="7" t="inlineStr">
        <is>
          <t>◐ معلَّقُ الربطِ معلَنٌ</t>
        </is>
      </c>
      <c r="R219" s="7" t="inlineStr">
        <is>
          <t>✔</t>
        </is>
      </c>
      <c r="S219" s="7" t="inlineStr">
        <is>
          <t>✔</t>
        </is>
      </c>
      <c r="T219" s="7" t="inlineStr">
        <is>
          <t>◐ يحتاج مقارنةً بالكود الحيّ</t>
        </is>
      </c>
      <c r="U219" s="7" t="inlineStr">
        <is>
          <t>لا</t>
        </is>
      </c>
      <c r="V219" s="7" t="inlineStr">
        <is>
          <t>معلَّقُ الربطِ — 228 من 242</t>
        </is>
      </c>
    </row>
    <row r="220">
      <c r="A220" s="7" t="n">
        <v>219</v>
      </c>
      <c r="B220" s="7" t="inlineStr">
        <is>
          <t>field.classify</t>
        </is>
      </c>
      <c r="C220" s="7" t="inlineStr">
        <is>
          <t>governance.field.execute</t>
        </is>
      </c>
      <c r="D220" s="7" t="inlineStr">
        <is>
          <t>تصنيفُ حقلٍ حساس</t>
        </is>
      </c>
      <c r="E220" s="7" t="inlineStr">
        <is>
          <t>الحوكمة والالتزام</t>
        </is>
      </c>
      <c r="F220" s="7" t="inlineStr">
        <is>
          <t>سياسات الحقول الحساسة</t>
        </is>
      </c>
      <c r="G220" s="7" t="inlineStr">
        <is>
          <t>الحوكمة</t>
        </is>
      </c>
      <c r="H220" s="7" t="inlineStr">
        <is>
          <t>field_classification</t>
        </is>
      </c>
      <c r="I220" s="7" t="inlineStr">
        <is>
          <t>FieldClassified</t>
        </is>
      </c>
      <c r="J220" s="7" t="inlineStr">
        <is>
          <t>كلُّ الإدارات</t>
        </is>
      </c>
      <c r="K220" s="7" t="inlineStr">
        <is>
          <t>الحقلُ يُخفى لمن لا يملكه · وكلُّ اطّلاعٍ يُسجَّل · والأكثرُ تقييدًا يغلب عند تعارض القوالب</t>
        </is>
      </c>
      <c r="L220" s="7" t="inlineStr">
        <is>
          <t>رفعُ التصنيف بقرار</t>
        </is>
      </c>
      <c r="M220" s="7" t="inlineStr">
        <is>
          <t>✔</t>
        </is>
      </c>
      <c r="N220" s="7" t="inlineStr">
        <is>
          <t>✔</t>
        </is>
      </c>
      <c r="O220" s="7" t="inlineStr">
        <is>
          <t>✔</t>
        </is>
      </c>
      <c r="P220" s="7" t="inlineStr">
        <is>
          <t>✔</t>
        </is>
      </c>
      <c r="Q220" s="7" t="inlineStr">
        <is>
          <t>◐ معلَّقُ الربطِ معلَنٌ</t>
        </is>
      </c>
      <c r="R220" s="7" t="inlineStr">
        <is>
          <t>✔</t>
        </is>
      </c>
      <c r="S220" s="7" t="inlineStr">
        <is>
          <t>✔</t>
        </is>
      </c>
      <c r="T220" s="7" t="inlineStr">
        <is>
          <t>◐ يحتاج مقارنةً بالكود الحيّ</t>
        </is>
      </c>
      <c r="U220" s="7" t="inlineStr">
        <is>
          <t>لا</t>
        </is>
      </c>
      <c r="V220" s="7" t="inlineStr">
        <is>
          <t>معلَّقُ الربطِ — 228 من 242</t>
        </is>
      </c>
    </row>
    <row r="221">
      <c r="A221" s="7" t="n">
        <v>220</v>
      </c>
      <c r="B221" s="7" t="inlineStr">
        <is>
          <t>glass.break</t>
        </is>
      </c>
      <c r="C221" s="7" t="inlineStr">
        <is>
          <t>governance.glass.grant</t>
        </is>
      </c>
      <c r="D221" s="7" t="inlineStr">
        <is>
          <t>منحُ صلاحية طوارئ</t>
        </is>
      </c>
      <c r="E221" s="7" t="inlineStr">
        <is>
          <t>الحوكمة والالتزام</t>
        </is>
      </c>
      <c r="F221" s="7" t="inlineStr">
        <is>
          <t>صلاحية الطوارئ اللحظية (كسر الزجاج)</t>
        </is>
      </c>
      <c r="G221" s="7" t="inlineStr">
        <is>
          <t>الإدارةُ العامة</t>
        </is>
      </c>
      <c r="H221" s="7" t="inlineStr">
        <is>
          <t>break_glass · audit</t>
        </is>
      </c>
      <c r="I221" s="7" t="inlineStr">
        <is>
          <t>BreakGlassGranted</t>
        </is>
      </c>
      <c r="J221" s="7" t="inlineStr">
        <is>
          <t>الحوكمة · الإدارة المعنية</t>
        </is>
      </c>
      <c r="K221" s="7" t="inlineStr">
        <is>
          <t>الصلاحيةُ تُمنح دقائقَ معدودةً بموافقتين عليا · وكلُّ فعلٍ تحتها يُسجَّل ويُراجَع خلال 24 ساعة</t>
        </is>
      </c>
      <c r="L221" s="7" t="inlineStr">
        <is>
          <t>إنهاءٌ فوريٌّ وتقريرُ مراجعةٍ إلزامي</t>
        </is>
      </c>
      <c r="M221" s="7" t="inlineStr">
        <is>
          <t>✔</t>
        </is>
      </c>
      <c r="N221" s="7" t="inlineStr">
        <is>
          <t>✔</t>
        </is>
      </c>
      <c r="O221" s="7" t="inlineStr">
        <is>
          <t>✔</t>
        </is>
      </c>
      <c r="P221" s="7" t="inlineStr">
        <is>
          <t>✔</t>
        </is>
      </c>
      <c r="Q221" s="7" t="inlineStr">
        <is>
          <t>◐ معلَّقُ الربطِ معلَنٌ</t>
        </is>
      </c>
      <c r="R221" s="7" t="inlineStr">
        <is>
          <t>✔</t>
        </is>
      </c>
      <c r="S221" s="7" t="inlineStr">
        <is>
          <t>✔</t>
        </is>
      </c>
      <c r="T221" s="7" t="inlineStr">
        <is>
          <t>◐ يحتاج مقارنةً بالكود الحيّ</t>
        </is>
      </c>
      <c r="U221" s="7" t="inlineStr">
        <is>
          <t>لا</t>
        </is>
      </c>
      <c r="V221" s="7" t="inlineStr">
        <is>
          <t>معلَّقُ الربطِ — 228 من 242</t>
        </is>
      </c>
    </row>
    <row r="222">
      <c r="A222" s="7" t="n">
        <v>221</v>
      </c>
      <c r="B222" s="7" t="inlineStr">
        <is>
          <t>review.close</t>
        </is>
      </c>
      <c r="C222" s="7" t="inlineStr">
        <is>
          <t>governance.reversal.close</t>
        </is>
      </c>
      <c r="D222" s="7" t="inlineStr">
        <is>
          <t>إقفالُ دورة مراجعة</t>
        </is>
      </c>
      <c r="E222" s="7" t="inlineStr">
        <is>
          <t>الحوكمة والالتزام</t>
        </is>
      </c>
      <c r="F222" s="7" t="inlineStr">
        <is>
          <t>دورة المراجعة الدورية للصلاحيات</t>
        </is>
      </c>
      <c r="G222" s="7" t="inlineStr">
        <is>
          <t>الحوكمة</t>
        </is>
      </c>
      <c r="H222" s="7" t="inlineStr">
        <is>
          <t>access_reviews</t>
        </is>
      </c>
      <c r="I222" s="7" t="inlineStr">
        <is>
          <t>AccessReviewClosed</t>
        </is>
      </c>
      <c r="J222" s="7" t="inlineStr">
        <is>
          <t>كلُّ الإدارات</t>
        </is>
      </c>
      <c r="K222" s="7" t="inlineStr">
        <is>
          <t>ما لم يُؤكَّد يُسحب آليًّا · والحساباتُ الخاملةُ تُعطَّل · وتقريرُ الدورة يُرفع للإدارة العامة</t>
        </is>
      </c>
      <c r="L222" s="7" t="inlineStr">
        <is>
          <t>فتحُ دورةٍ جديدةٍ لا إعادةَ فتح</t>
        </is>
      </c>
      <c r="M222" s="7" t="inlineStr">
        <is>
          <t>✔</t>
        </is>
      </c>
      <c r="N222" s="7" t="inlineStr">
        <is>
          <t>✔</t>
        </is>
      </c>
      <c r="O222" s="7" t="inlineStr">
        <is>
          <t>✔</t>
        </is>
      </c>
      <c r="P222" s="7" t="inlineStr">
        <is>
          <t>✔</t>
        </is>
      </c>
      <c r="Q222" s="7" t="inlineStr">
        <is>
          <t>◐ معلَّقُ الربطِ معلَنٌ</t>
        </is>
      </c>
      <c r="R222" s="7" t="inlineStr">
        <is>
          <t>✔</t>
        </is>
      </c>
      <c r="S222" s="7" t="inlineStr">
        <is>
          <t>✔</t>
        </is>
      </c>
      <c r="T222" s="7" t="inlineStr">
        <is>
          <t>◐ يحتاج مقارنةً بالكود الحيّ</t>
        </is>
      </c>
      <c r="U222" s="7" t="inlineStr">
        <is>
          <t>لا</t>
        </is>
      </c>
      <c r="V222" s="7" t="inlineStr">
        <is>
          <t>معلَّقُ الربطِ — 228 من 242</t>
        </is>
      </c>
    </row>
    <row r="223">
      <c r="A223" s="7" t="n">
        <v>222</v>
      </c>
      <c r="B223" s="7" t="inlineStr">
        <is>
          <t>found.close</t>
        </is>
      </c>
      <c r="C223" s="7" t="inlineStr">
        <is>
          <t>governance.found.close</t>
        </is>
      </c>
      <c r="D223" s="7" t="inlineStr">
        <is>
          <t>إغلاقُ وضع التأسيس</t>
        </is>
      </c>
      <c r="E223" s="7" t="inlineStr">
        <is>
          <t>الحوكمة والالتزام</t>
        </is>
      </c>
      <c r="F223" s="7" t="inlineStr">
        <is>
          <t>وضع التأسيس وإغلاقه</t>
        </is>
      </c>
      <c r="G223" s="7" t="inlineStr">
        <is>
          <t>المديرُ التنفيذي</t>
        </is>
      </c>
      <c r="H223" s="7" t="inlineStr">
        <is>
          <t>founding_mode · audit</t>
        </is>
      </c>
      <c r="I223" s="7" t="inlineStr">
        <is>
          <t>FoundingModeClosed</t>
        </is>
      </c>
      <c r="J223" s="7" t="inlineStr">
        <is>
          <t>كلُّ الإدارات</t>
        </is>
      </c>
      <c r="K223" s="7" t="inlineStr">
        <is>
          <t>لا إدخالَ بعده إلا بسلسلة الاعتماد · وكلُّ ما أُدخل في الوضع يُوسَم «مؤسِّس» ويُراجَع</t>
        </is>
      </c>
      <c r="L223" s="7" t="inlineStr">
        <is>
          <t>لا إعادةَ فتحٍ — يُفتح وضعُ تصحيحٍ مستقلٌّ بقرار</t>
        </is>
      </c>
      <c r="M223" s="7" t="inlineStr">
        <is>
          <t>✔</t>
        </is>
      </c>
      <c r="N223" s="7" t="inlineStr">
        <is>
          <t>✔</t>
        </is>
      </c>
      <c r="O223" s="7" t="inlineStr">
        <is>
          <t>✔</t>
        </is>
      </c>
      <c r="P223" s="7" t="inlineStr">
        <is>
          <t>✔</t>
        </is>
      </c>
      <c r="Q223" s="7" t="inlineStr">
        <is>
          <t>◐ معلَّقُ الربطِ معلَنٌ</t>
        </is>
      </c>
      <c r="R223" s="7" t="inlineStr">
        <is>
          <t>✔</t>
        </is>
      </c>
      <c r="S223" s="7" t="inlineStr">
        <is>
          <t>✔</t>
        </is>
      </c>
      <c r="T223" s="7" t="inlineStr">
        <is>
          <t>◐ يحتاج مقارنةً بالكود الحيّ</t>
        </is>
      </c>
      <c r="U223" s="7" t="inlineStr">
        <is>
          <t>لا</t>
        </is>
      </c>
      <c r="V223" s="7" t="inlineStr">
        <is>
          <t>معلَّقُ الربطِ — 228 من 242</t>
        </is>
      </c>
    </row>
    <row r="224">
      <c r="A224" s="7" t="n">
        <v>223</v>
      </c>
      <c r="B224" s="7" t="inlineStr">
        <is>
          <t>sm.define</t>
        </is>
      </c>
      <c r="C224" s="7" t="inlineStr">
        <is>
          <t>governance.sm.define</t>
        </is>
      </c>
      <c r="D224" s="7" t="inlineStr">
        <is>
          <t>تعريفُ آلة حالة</t>
        </is>
      </c>
      <c r="E224" s="7" t="inlineStr">
        <is>
          <t>الحوكمة والالتزام</t>
        </is>
      </c>
      <c r="F224" s="7" t="inlineStr">
        <is>
          <t>حالات المستندات وانتقالاتها</t>
        </is>
      </c>
      <c r="G224" s="7" t="inlineStr">
        <is>
          <t>الحوكمة</t>
        </is>
      </c>
      <c r="H224" s="7" t="inlineStr">
        <is>
          <t>state_machines · transitions</t>
        </is>
      </c>
      <c r="I224" s="7" t="inlineStr">
        <is>
          <t>StateMachineDefined</t>
        </is>
      </c>
      <c r="J224" s="7" t="inlineStr">
        <is>
          <t>كلُّ الإدارات</t>
        </is>
      </c>
      <c r="K224" s="7" t="inlineStr">
        <is>
          <t>لا انتقالَ خارج المعرَّف · وكلُّ انتقالٍ له فعلٌ ومخوَّلٌ وشرط · والحارسُ يرفض ما سواه</t>
        </is>
      </c>
      <c r="L224" s="7" t="inlineStr">
        <is>
          <t>نسخةٌ جديدةٌ بتاريخ سريان</t>
        </is>
      </c>
      <c r="M224" s="7" t="inlineStr">
        <is>
          <t>✔</t>
        </is>
      </c>
      <c r="N224" s="7" t="inlineStr">
        <is>
          <t>✔</t>
        </is>
      </c>
      <c r="O224" s="7" t="inlineStr">
        <is>
          <t>✔</t>
        </is>
      </c>
      <c r="P224" s="7" t="inlineStr">
        <is>
          <t>✔</t>
        </is>
      </c>
      <c r="Q224" s="7" t="inlineStr">
        <is>
          <t>◐ معلَّقُ الربطِ معلَنٌ</t>
        </is>
      </c>
      <c r="R224" s="7" t="inlineStr">
        <is>
          <t>✔</t>
        </is>
      </c>
      <c r="S224" s="7" t="inlineStr">
        <is>
          <t>✔</t>
        </is>
      </c>
      <c r="T224" s="7" t="inlineStr">
        <is>
          <t>◐ يحتاج مقارنةً بالكود الحيّ</t>
        </is>
      </c>
      <c r="U224" s="7" t="inlineStr">
        <is>
          <t>لا</t>
        </is>
      </c>
      <c r="V224" s="7" t="inlineStr">
        <is>
          <t>معلَّقُ الربطِ — 228 من 242</t>
        </is>
      </c>
    </row>
    <row r="225">
      <c r="A225" s="7" t="n">
        <v>224</v>
      </c>
      <c r="B225" s="7" t="inlineStr">
        <is>
          <t>dev.close</t>
        </is>
      </c>
      <c r="C225" s="7" t="inlineStr">
        <is>
          <t>capital.deviation.close</t>
        </is>
      </c>
      <c r="D225" s="7" t="inlineStr">
        <is>
          <t>إقفالُ ورقة انحراف</t>
        </is>
      </c>
      <c r="E225" s="7" t="inlineStr">
        <is>
          <t>التمويل والملكية</t>
        </is>
      </c>
      <c r="F225" s="7" t="inlineStr">
        <is>
          <t>انحرافات التمويل — السداد والملكية والتوثيق</t>
        </is>
      </c>
      <c r="G225" s="7" t="inlineStr">
        <is>
          <t>إدارةُ التمويل</t>
        </is>
      </c>
      <c r="H225" s="7" t="inlineStr">
        <is>
          <t>fin_deviations</t>
        </is>
      </c>
      <c r="I225" s="7" t="inlineStr">
        <is>
          <t>DeviationClosed</t>
        </is>
      </c>
      <c r="J225" s="7" t="inlineStr">
        <is>
          <t>المالية · الحوكمة</t>
        </is>
      </c>
      <c r="K225" s="7" t="inlineStr">
        <is>
          <t>لا تُغلق بلا سببٍ معتمدٍ وقرارِ تسويةٍ وقيدٍ إن لزم — ولا تبقى مفتوحةً بلا حسم</t>
        </is>
      </c>
      <c r="L225" s="7" t="inlineStr">
        <is>
          <t>إعادةُ فتحٍ بدليلٍ جديد</t>
        </is>
      </c>
      <c r="M225" s="7" t="inlineStr">
        <is>
          <t>✔</t>
        </is>
      </c>
      <c r="N225" s="7" t="inlineStr">
        <is>
          <t>✔</t>
        </is>
      </c>
      <c r="O225" s="7" t="inlineStr">
        <is>
          <t>✔</t>
        </is>
      </c>
      <c r="P225" s="7" t="inlineStr">
        <is>
          <t>✔</t>
        </is>
      </c>
      <c r="Q225" s="7" t="inlineStr">
        <is>
          <t>◐ معلَّقُ الربطِ معلَنٌ</t>
        </is>
      </c>
      <c r="R225" s="7" t="inlineStr">
        <is>
          <t>✔</t>
        </is>
      </c>
      <c r="S225" s="7" t="inlineStr">
        <is>
          <t>✔</t>
        </is>
      </c>
      <c r="T225" s="7" t="inlineStr">
        <is>
          <t>◐ يحتاج مقارنةً بالكود الحيّ</t>
        </is>
      </c>
      <c r="U225" s="7" t="inlineStr">
        <is>
          <t>لا</t>
        </is>
      </c>
      <c r="V225" s="7" t="inlineStr">
        <is>
          <t>معلَّقُ الربطِ — 228 من 242</t>
        </is>
      </c>
    </row>
    <row r="226">
      <c r="A226" s="7" t="n">
        <v>225</v>
      </c>
      <c r="B226" s="7" t="inlineStr">
        <is>
          <t>rel.publish</t>
        </is>
      </c>
      <c r="C226" s="7" t="inlineStr">
        <is>
          <t>governance.relocation.execute</t>
        </is>
      </c>
      <c r="D226" s="7" t="inlineStr">
        <is>
          <t>نشرُ إصدار</t>
        </is>
      </c>
      <c r="E226" s="7" t="inlineStr">
        <is>
          <t>الحوكمة والالتزام</t>
        </is>
      </c>
      <c r="F226" s="7" t="inlineStr">
        <is>
          <t>بصمة الإصدار وتقرير النشر</t>
        </is>
      </c>
      <c r="G226" s="7" t="inlineStr">
        <is>
          <t>الحوكمة</t>
        </is>
      </c>
      <c r="H226" s="7" t="inlineStr">
        <is>
          <t>releases · release_manifest</t>
        </is>
      </c>
      <c r="I226" s="7" t="inlineStr">
        <is>
          <t>ReleasePublished</t>
        </is>
      </c>
      <c r="J226" s="7" t="inlineStr">
        <is>
          <t>كلُّ الإدارات</t>
        </is>
      </c>
      <c r="K226" s="7" t="inlineStr">
        <is>
          <t>بصمةُ الإصدار تُثبَّت · وتقريرُ الاكتمال يُصدَر بالشاشات والأعمدة والأفعال المتغيرة · والرجوعُ ممكنٌ بعلَم</t>
        </is>
      </c>
      <c r="L226" s="7" t="inlineStr">
        <is>
          <t>رجوعٌ للإصدار السابق بعلَمٍ وسجل</t>
        </is>
      </c>
      <c r="M226" s="7" t="inlineStr">
        <is>
          <t>✔</t>
        </is>
      </c>
      <c r="N226" s="7" t="inlineStr">
        <is>
          <t>✔</t>
        </is>
      </c>
      <c r="O226" s="7" t="inlineStr">
        <is>
          <t>✔</t>
        </is>
      </c>
      <c r="P226" s="7" t="inlineStr">
        <is>
          <t>✔</t>
        </is>
      </c>
      <c r="Q226" s="7" t="inlineStr">
        <is>
          <t>◐ معلَّقُ الربطِ معلَنٌ</t>
        </is>
      </c>
      <c r="R226" s="7" t="inlineStr">
        <is>
          <t>✔</t>
        </is>
      </c>
      <c r="S226" s="7" t="inlineStr">
        <is>
          <t>✔</t>
        </is>
      </c>
      <c r="T226" s="7" t="inlineStr">
        <is>
          <t>◐ يحتاج مقارنةً بالكود الحيّ</t>
        </is>
      </c>
      <c r="U226" s="7" t="inlineStr">
        <is>
          <t>لا</t>
        </is>
      </c>
      <c r="V226" s="7" t="inlineStr">
        <is>
          <t>معلَّقُ الربطِ — 228 من 242</t>
        </is>
      </c>
    </row>
    <row r="227">
      <c r="A227" s="7" t="n">
        <v>226</v>
      </c>
      <c r="B227" s="7" t="inlineStr">
        <is>
          <t>ceo.approve</t>
        </is>
      </c>
      <c r="C227" s="7" t="inlineStr">
        <is>
          <t>exec.ceo.approve</t>
        </is>
      </c>
      <c r="D227" s="7" t="inlineStr">
        <is>
          <t>اعتمادُ الإدارة العليا</t>
        </is>
      </c>
      <c r="E227" s="7" t="inlineStr">
        <is>
          <t>الإدارة التنفيذية</t>
        </is>
      </c>
      <c r="F227" s="7" t="inlineStr">
        <is>
          <t>اعتمادات الرئيس التنفيذي</t>
        </is>
      </c>
      <c r="G227" s="7" t="inlineStr">
        <is>
          <t>المديرُ التنفيذي</t>
        </is>
      </c>
      <c r="H227" s="7" t="inlineStr">
        <is>
          <t>approvals · audit</t>
        </is>
      </c>
      <c r="I227" s="7" t="inlineStr">
        <is>
          <t>ExecApproved</t>
        </is>
      </c>
      <c r="J227" s="7" t="inlineStr">
        <is>
          <t>الإدارةُ الطالبة · الحوكمة</t>
        </is>
      </c>
      <c r="K227" s="7" t="inlineStr">
        <is>
          <t>المستندُ ينفذ بعد أعلى حلقةٍ في السلّم · والتوقيعُ يُسجَّل بصفة الرئيس التنفيذي لا بتفويض</t>
        </is>
      </c>
      <c r="L227" s="7" t="inlineStr">
        <is>
          <t>سحبُ اعتمادٍ بقرارٍ موثَّق</t>
        </is>
      </c>
      <c r="M227" s="7" t="inlineStr">
        <is>
          <t>✔</t>
        </is>
      </c>
      <c r="N227" s="7" t="inlineStr">
        <is>
          <t>✔</t>
        </is>
      </c>
      <c r="O227" s="7" t="inlineStr">
        <is>
          <t>✔</t>
        </is>
      </c>
      <c r="P227" s="7" t="inlineStr">
        <is>
          <t>✔</t>
        </is>
      </c>
      <c r="Q227" s="7" t="inlineStr">
        <is>
          <t>◐ معلَّقُ الربطِ معلَنٌ</t>
        </is>
      </c>
      <c r="R227" s="7" t="inlineStr">
        <is>
          <t>✔</t>
        </is>
      </c>
      <c r="S227" s="7" t="inlineStr">
        <is>
          <t>✔</t>
        </is>
      </c>
      <c r="T227" s="7" t="inlineStr">
        <is>
          <t>◐ يحتاج مقارنةً بالكود الحيّ</t>
        </is>
      </c>
      <c r="U227" s="7" t="inlineStr">
        <is>
          <t>لا</t>
        </is>
      </c>
      <c r="V227" s="7" t="inlineStr">
        <is>
          <t>معلَّقُ الربطِ — 228 من 242</t>
        </is>
      </c>
    </row>
    <row r="228">
      <c r="A228" s="7" t="n">
        <v>227</v>
      </c>
      <c r="B228" s="7" t="inlineStr">
        <is>
          <t>ceo.sign</t>
        </is>
      </c>
      <c r="C228" s="7" t="inlineStr">
        <is>
          <t>exec.ceo.execute</t>
        </is>
      </c>
      <c r="D228" s="7" t="inlineStr">
        <is>
          <t>التوقيعُ على عقد</t>
        </is>
      </c>
      <c r="E228" s="7" t="inlineStr">
        <is>
          <t>الإدارة التنفيذية</t>
        </is>
      </c>
      <c r="F228" s="7" t="inlineStr">
        <is>
          <t>توقيع العقود والالتزامات</t>
        </is>
      </c>
      <c r="G228" s="7" t="inlineStr">
        <is>
          <t>المديرُ التنفيذي</t>
        </is>
      </c>
      <c r="H228" s="7" t="inlineStr">
        <is>
          <t>contracts.signed · registry</t>
        </is>
      </c>
      <c r="I228" s="7" t="inlineStr">
        <is>
          <t>ContractSigned</t>
        </is>
      </c>
      <c r="J228" s="7" t="inlineStr">
        <is>
          <t>المبيعات · الموردون · التمويل · المالية · الحوكمة</t>
        </is>
      </c>
      <c r="K228" s="7" t="inlineStr">
        <is>
          <t>العقدُ يصير نافذًا · والحاويةُ تُولَّد · والالتزامُ يدخل الموازنة والتدفق · ويُقيَّد في السجل الموحَّد</t>
        </is>
      </c>
      <c r="L228" s="7" t="inlineStr">
        <is>
          <t>إنهاءٌ أو تعليقٌ بقرارٍ موثَّق</t>
        </is>
      </c>
      <c r="M228" s="7" t="inlineStr">
        <is>
          <t>✔</t>
        </is>
      </c>
      <c r="N228" s="7" t="inlineStr">
        <is>
          <t>✔</t>
        </is>
      </c>
      <c r="O228" s="7" t="inlineStr">
        <is>
          <t>✔</t>
        </is>
      </c>
      <c r="P228" s="7" t="inlineStr">
        <is>
          <t>✔</t>
        </is>
      </c>
      <c r="Q228" s="7" t="inlineStr">
        <is>
          <t>◐ معلَّقُ الربطِ معلَنٌ</t>
        </is>
      </c>
      <c r="R228" s="7" t="inlineStr">
        <is>
          <t>✔</t>
        </is>
      </c>
      <c r="S228" s="7" t="inlineStr">
        <is>
          <t>✔</t>
        </is>
      </c>
      <c r="T228" s="7" t="inlineStr">
        <is>
          <t>◐ يحتاج مقارنةً بالكود الحيّ</t>
        </is>
      </c>
      <c r="U228" s="7" t="inlineStr">
        <is>
          <t>لا</t>
        </is>
      </c>
      <c r="V228" s="7" t="inlineStr">
        <is>
          <t>معلَّقُ الربطِ — 228 من 242</t>
        </is>
      </c>
    </row>
    <row r="229">
      <c r="A229" s="7" t="n">
        <v>228</v>
      </c>
      <c r="B229" s="7" t="inlineStr">
        <is>
          <t>project.charter</t>
        </is>
      </c>
      <c r="C229" s="7" t="inlineStr">
        <is>
          <t>exec.project.approve</t>
        </is>
      </c>
      <c r="D229" s="7" t="inlineStr">
        <is>
          <t>اعتمادُ فتح مشروع</t>
        </is>
      </c>
      <c r="E229" s="7" t="inlineStr">
        <is>
          <t>الإدارة التنفيذية</t>
        </is>
      </c>
      <c r="F229" s="7" t="inlineStr">
        <is>
          <t>قرار فتح مشروع جديد</t>
        </is>
      </c>
      <c r="G229" s="7" t="inlineStr">
        <is>
          <t>المديرُ التنفيذي</t>
        </is>
      </c>
      <c r="H229" s="7" t="inlineStr">
        <is>
          <t>projects · site_managers · cost_centers</t>
        </is>
      </c>
      <c r="I229" s="7" t="inlineStr">
        <is>
          <t>ProjectChartered</t>
        </is>
      </c>
      <c r="J229" s="7" t="inlineStr">
        <is>
          <t>التشغيل · المبيعات · القوى · المالية · الأسطول · التمويل</t>
        </is>
      </c>
      <c r="K229" s="7" t="inlineStr">
        <is>
          <t>المشروعُ يُفتح بمركز تكلفته · ومديرُ الموقع يُعيَّن بصلاحياته · والمواقعُ تُنشأ · والموارد تُحجز — ولا يقع شيءٌ من هذا بقرارٍ فردي</t>
        </is>
      </c>
      <c r="L229" s="7" t="inlineStr">
        <is>
          <t>إغلاقُ المشروع بقرارٍ مشابهٍ ومحضرِ تصفية</t>
        </is>
      </c>
      <c r="M229" s="7" t="inlineStr">
        <is>
          <t>✔</t>
        </is>
      </c>
      <c r="N229" s="7" t="inlineStr">
        <is>
          <t>✔</t>
        </is>
      </c>
      <c r="O229" s="7" t="inlineStr">
        <is>
          <t>✔</t>
        </is>
      </c>
      <c r="P229" s="7" t="inlineStr">
        <is>
          <t>✔</t>
        </is>
      </c>
      <c r="Q229" s="7" t="inlineStr">
        <is>
          <t>◐ معلَّقُ الربطِ معلَنٌ</t>
        </is>
      </c>
      <c r="R229" s="7" t="inlineStr">
        <is>
          <t>✔</t>
        </is>
      </c>
      <c r="S229" s="7" t="inlineStr">
        <is>
          <t>✔</t>
        </is>
      </c>
      <c r="T229" s="7" t="inlineStr">
        <is>
          <t>◐ يحتاج مقارنةً بالكود الحيّ</t>
        </is>
      </c>
      <c r="U229" s="7" t="inlineStr">
        <is>
          <t>لا</t>
        </is>
      </c>
      <c r="V229" s="7" t="inlineStr">
        <is>
          <t>معلَّقُ الربطِ — 228 من 242</t>
        </is>
      </c>
    </row>
    <row r="230">
      <c r="A230" s="18" t="n">
        <v>229</v>
      </c>
      <c r="B230" s="18" t="inlineStr">
        <is>
          <t>model.define</t>
        </is>
      </c>
      <c r="C230" s="18" t="inlineStr">
        <is>
          <t>sales.model.define</t>
        </is>
      </c>
      <c r="D230" s="18" t="inlineStr">
        <is>
          <t>تعريفُ نموذج عمل</t>
        </is>
      </c>
      <c r="E230" s="18" t="inlineStr">
        <is>
          <t>المبيعات والعقود</t>
        </is>
      </c>
      <c r="F230" s="18" t="inlineStr">
        <is>
          <t>نماذج العمل ووحدات القياس</t>
        </is>
      </c>
      <c r="G230" s="18" t="inlineStr">
        <is>
          <t>المديرُ التنفيذي</t>
        </is>
      </c>
      <c r="H230" s="18" t="inlineStr">
        <is>
          <t>business_models · uom</t>
        </is>
      </c>
      <c r="I230" s="18" t="inlineStr">
        <is>
          <t>BusinessModelDefined</t>
        </is>
      </c>
      <c r="J230" s="18" t="inlineStr">
        <is>
          <t>المبيعات · التشغيل · الموردون · الأسطول · المالية</t>
        </is>
      </c>
      <c r="K230" s="18" t="inlineStr">
        <is>
          <t>النموذجُ يحدد سلسلةً كاملة: وحدةَ القياس ← ما يُسجَّل ميدانيًّا ← وحدةَ الحاوية ← وحدةَ تعاقد المورد ← أساسَ الاستحقاق</t>
        </is>
      </c>
      <c r="L230" s="18" t="inlineStr">
        <is>
          <t>نموذجٌ جديدٌ بتاريخ — ولا تعديلَ رجعيّ على عقدٍ نافذ</t>
        </is>
      </c>
      <c r="M230" s="18" t="inlineStr">
        <is>
          <t>✘ رمزٌ لأكثرَ من معنى</t>
        </is>
      </c>
      <c r="N230" s="18" t="inlineStr">
        <is>
          <t>✔</t>
        </is>
      </c>
      <c r="O230" s="18" t="inlineStr">
        <is>
          <t>✔</t>
        </is>
      </c>
      <c r="P230" s="18" t="inlineStr">
        <is>
          <t>✔</t>
        </is>
      </c>
      <c r="Q230" s="18" t="inlineStr">
        <is>
          <t>◐ معلَّقُ الربطِ معلَنٌ</t>
        </is>
      </c>
      <c r="R230" s="18" t="inlineStr">
        <is>
          <t>✔</t>
        </is>
      </c>
      <c r="S230" s="18" t="inlineStr">
        <is>
          <t>✔</t>
        </is>
      </c>
      <c r="T230" s="18" t="inlineStr">
        <is>
          <t>◐ يحتاج مقارنةً بالكود الحيّ</t>
        </is>
      </c>
      <c r="U230" s="18" t="inlineStr">
        <is>
          <t>نعم</t>
        </is>
      </c>
      <c r="V230" s="18" t="inlineStr">
        <is>
          <t>معلَّقُ الربطِ — 228 من 242</t>
        </is>
      </c>
    </row>
    <row r="231">
      <c r="A231" s="7" t="n">
        <v>230</v>
      </c>
      <c r="B231" s="7" t="inlineStr">
        <is>
          <t>source.set</t>
        </is>
      </c>
      <c r="C231" s="7" t="inlineStr">
        <is>
          <t>fleet.source.execute</t>
        </is>
      </c>
      <c r="D231" s="7" t="inlineStr">
        <is>
          <t>تحديدُ مصدر معدة</t>
        </is>
      </c>
      <c r="E231" s="7" t="inlineStr">
        <is>
          <t>إدارة الأسطول</t>
        </is>
      </c>
      <c r="F231" s="7" t="inlineStr">
        <is>
          <t>مصدر المعدة ونمط تملّكها</t>
        </is>
      </c>
      <c r="G231" s="7" t="inlineStr">
        <is>
          <t>الأسطول والتمويل</t>
        </is>
      </c>
      <c r="H231" s="7" t="inlineStr">
        <is>
          <t>equipment_sourcing</t>
        </is>
      </c>
      <c r="I231" s="7" t="inlineStr">
        <is>
          <t>EquipmentSourced</t>
        </is>
      </c>
      <c r="J231" s="7" t="inlineStr">
        <is>
          <t>المالية · التمويل · الموردون · التشغيل</t>
        </is>
      </c>
      <c r="K231" s="7" t="inlineStr">
        <is>
          <t>المصدرُ يحدد: من يملك · من يُهلك · من يستحق العائد · ومن يُحمَّل الصيانة — والتشغيلُ يراها معدةً بلا مصدر</t>
        </is>
      </c>
      <c r="L231" s="7" t="inlineStr">
        <is>
          <t>تغييرُ مصدرٍ بمستندٍ وأثرٍ محاسبي</t>
        </is>
      </c>
      <c r="M231" s="7" t="inlineStr">
        <is>
          <t>✔</t>
        </is>
      </c>
      <c r="N231" s="7" t="inlineStr">
        <is>
          <t>✔</t>
        </is>
      </c>
      <c r="O231" s="7" t="inlineStr">
        <is>
          <t>✔</t>
        </is>
      </c>
      <c r="P231" s="7" t="inlineStr">
        <is>
          <t>✔</t>
        </is>
      </c>
      <c r="Q231" s="7" t="inlineStr">
        <is>
          <t>◐ معلَّقُ الربطِ معلَنٌ</t>
        </is>
      </c>
      <c r="R231" s="7" t="inlineStr">
        <is>
          <t>✔</t>
        </is>
      </c>
      <c r="S231" s="7" t="inlineStr">
        <is>
          <t>✔</t>
        </is>
      </c>
      <c r="T231" s="7" t="inlineStr">
        <is>
          <t>◐ يحتاج مقارنةً بالكود الحيّ</t>
        </is>
      </c>
      <c r="U231" s="7" t="inlineStr">
        <is>
          <t>لا</t>
        </is>
      </c>
      <c r="V231" s="7" t="inlineStr">
        <is>
          <t>معلَّقُ الربطِ — 228 من 242</t>
        </is>
      </c>
    </row>
    <row r="232">
      <c r="A232" s="7" t="n">
        <v>231</v>
      </c>
      <c r="B232" s="7" t="inlineStr">
        <is>
          <t>shift.assign</t>
        </is>
      </c>
      <c r="C232" s="7" t="inlineStr">
        <is>
          <t>site.shift.execute</t>
        </is>
      </c>
      <c r="D232" s="7" t="inlineStr">
        <is>
          <t>تحديدُ ورديات الغد</t>
        </is>
      </c>
      <c r="E232" s="7" t="inlineStr">
        <is>
          <t>إدارة الموقع</t>
        </is>
      </c>
      <c r="F232" s="7" t="inlineStr">
        <is>
          <t>جدول الورديات — النهار والليل</t>
        </is>
      </c>
      <c r="G232" s="7" t="inlineStr">
        <is>
          <t>مديرُ الموقع</t>
        </is>
      </c>
      <c r="H232" s="7" t="inlineStr">
        <is>
          <t>shift_plan · assignments</t>
        </is>
      </c>
      <c r="I232" s="7" t="inlineStr">
        <is>
          <t>ShiftPlanSet</t>
        </is>
      </c>
      <c r="J232" s="7" t="inlineStr">
        <is>
          <t>القوى · الصيانة · التشغيل</t>
        </is>
      </c>
      <c r="K232" s="7" t="inlineStr">
        <is>
          <t>المعدةُ والمشغّلُ يُثبَّتان للوردية · والتايم شيتُ يقبل عليهما · والصيانةُ تعرف نافذتَها · والتناوبُ يُحتسب</t>
        </is>
      </c>
      <c r="L232" s="7" t="inlineStr">
        <is>
          <t>تبديلٌ بموافقة القوى وسببٍ مكتوب</t>
        </is>
      </c>
      <c r="M232" s="7" t="inlineStr">
        <is>
          <t>✔</t>
        </is>
      </c>
      <c r="N232" s="7" t="inlineStr">
        <is>
          <t>✔</t>
        </is>
      </c>
      <c r="O232" s="7" t="inlineStr">
        <is>
          <t>✔</t>
        </is>
      </c>
      <c r="P232" s="7" t="inlineStr">
        <is>
          <t>✔</t>
        </is>
      </c>
      <c r="Q232" s="7" t="inlineStr">
        <is>
          <t>◐ معلَّقُ الربطِ معلَنٌ</t>
        </is>
      </c>
      <c r="R232" s="7" t="inlineStr">
        <is>
          <t>✔</t>
        </is>
      </c>
      <c r="S232" s="7" t="inlineStr">
        <is>
          <t>✔</t>
        </is>
      </c>
      <c r="T232" s="7" t="inlineStr">
        <is>
          <t>◐ يحتاج مقارنةً بالكود الحيّ</t>
        </is>
      </c>
      <c r="U232" s="7" t="inlineStr">
        <is>
          <t>لا</t>
        </is>
      </c>
      <c r="V232" s="7" t="inlineStr">
        <is>
          <t>معلَّقُ الربطِ — 228 من 242</t>
        </is>
      </c>
    </row>
    <row r="233">
      <c r="A233" s="7" t="n">
        <v>232</v>
      </c>
      <c r="B233" s="7" t="inlineStr">
        <is>
          <t>cal.approve</t>
        </is>
      </c>
      <c r="C233" s="7" t="inlineStr">
        <is>
          <t>site.calendar.approve</t>
        </is>
      </c>
      <c r="D233" s="7" t="inlineStr">
        <is>
          <t>اعتمادُ جدول عمل الموقع</t>
        </is>
      </c>
      <c r="E233" s="7" t="inlineStr">
        <is>
          <t>إدارة الموقع</t>
        </is>
      </c>
      <c r="F233" s="7" t="inlineStr">
        <is>
          <t>جدول عمل المنجم — الأسبوعي والشهري</t>
        </is>
      </c>
      <c r="G233" s="7" t="inlineStr">
        <is>
          <t>مديرُ التشغيل</t>
        </is>
      </c>
      <c r="H233" s="7" t="inlineStr">
        <is>
          <t>work_calendar</t>
        </is>
      </c>
      <c r="I233" s="7" t="inlineStr">
        <is>
          <t>WorkCalendarApproved</t>
        </is>
      </c>
      <c r="J233" s="7" t="inlineStr">
        <is>
          <t>الموقع · القوى · الصيانة · المبيعات</t>
        </is>
      </c>
      <c r="K233" s="7" t="inlineStr">
        <is>
          <t>أيامُ العمل تصير نافذةً · والتناوبُ يُبنى عليها · ونوافذُ الوقائية تُحجز · والكمياتُ المخططةُ تُوزَّع</t>
        </is>
      </c>
      <c r="L233" s="7" t="inlineStr">
        <is>
          <t>تعديلٌ باعتمادٍ وبيانِ أثر</t>
        </is>
      </c>
      <c r="M233" s="7" t="inlineStr">
        <is>
          <t>✔</t>
        </is>
      </c>
      <c r="N233" s="7" t="inlineStr">
        <is>
          <t>✔</t>
        </is>
      </c>
      <c r="O233" s="7" t="inlineStr">
        <is>
          <t>✔</t>
        </is>
      </c>
      <c r="P233" s="7" t="inlineStr">
        <is>
          <t>✔</t>
        </is>
      </c>
      <c r="Q233" s="7" t="inlineStr">
        <is>
          <t>◐ معلَّقُ الربطِ معلَنٌ</t>
        </is>
      </c>
      <c r="R233" s="7" t="inlineStr">
        <is>
          <t>✔</t>
        </is>
      </c>
      <c r="S233" s="7" t="inlineStr">
        <is>
          <t>✔</t>
        </is>
      </c>
      <c r="T233" s="7" t="inlineStr">
        <is>
          <t>◐ يحتاج مقارنةً بالكود الحيّ</t>
        </is>
      </c>
      <c r="U233" s="7" t="inlineStr">
        <is>
          <t>لا</t>
        </is>
      </c>
      <c r="V233" s="7" t="inlineStr">
        <is>
          <t>معلَّقُ الربطِ — 228 من 242</t>
        </is>
      </c>
    </row>
    <row r="234">
      <c r="A234" s="7" t="n">
        <v>233</v>
      </c>
      <c r="B234" s="7" t="inlineStr">
        <is>
          <t>gate.equip</t>
        </is>
      </c>
      <c r="C234" s="7" t="inlineStr">
        <is>
          <t>site.gate.execute_equip</t>
        </is>
      </c>
      <c r="D234" s="7" t="inlineStr">
        <is>
          <t>إصدارُ إذن دخول أو خروج معدة</t>
        </is>
      </c>
      <c r="E234" s="7" t="inlineStr">
        <is>
          <t>إدارة الموقع</t>
        </is>
      </c>
      <c r="F234" s="7" t="inlineStr">
        <is>
          <t>أذون دخول وخروج المعدات</t>
        </is>
      </c>
      <c r="G234" s="7" t="inlineStr">
        <is>
          <t>مديرُ الموقع</t>
        </is>
      </c>
      <c r="H234" s="7" t="inlineStr">
        <is>
          <t>site_gate_log · equipment.location</t>
        </is>
      </c>
      <c r="I234" s="7" t="inlineStr">
        <is>
          <t>EquipmentGated</t>
        </is>
      </c>
      <c r="J234" s="7" t="inlineStr">
        <is>
          <t>الأسطول · النقل · التشغيل · الصيانة</t>
        </is>
      </c>
      <c r="K234" s="7" t="inlineStr">
        <is>
          <t>المعدةُ تدخل الموقعَ أو تخرج منه بتاريخٍ موثَّق · وموقعُها في الكرت يتغير · ولا حركةَ بلا إذنٍ ساري</t>
        </is>
      </c>
      <c r="L234" s="7" t="inlineStr">
        <is>
          <t>إلغاءُ الإذن قبل التنفيذ</t>
        </is>
      </c>
      <c r="M234" s="7" t="inlineStr">
        <is>
          <t>✔</t>
        </is>
      </c>
      <c r="N234" s="7" t="inlineStr">
        <is>
          <t>✔</t>
        </is>
      </c>
      <c r="O234" s="7" t="inlineStr">
        <is>
          <t>✔</t>
        </is>
      </c>
      <c r="P234" s="7" t="inlineStr">
        <is>
          <t>✔</t>
        </is>
      </c>
      <c r="Q234" s="7" t="inlineStr">
        <is>
          <t>◐ معلَّقُ الربطِ معلَنٌ</t>
        </is>
      </c>
      <c r="R234" s="7" t="inlineStr">
        <is>
          <t>✔</t>
        </is>
      </c>
      <c r="S234" s="7" t="inlineStr">
        <is>
          <t>✔</t>
        </is>
      </c>
      <c r="T234" s="7" t="inlineStr">
        <is>
          <t>◐ يحتاج مقارنةً بالكود الحيّ</t>
        </is>
      </c>
      <c r="U234" s="7" t="inlineStr">
        <is>
          <t>لا</t>
        </is>
      </c>
      <c r="V234" s="7" t="inlineStr">
        <is>
          <t>معلَّقُ الربطِ — 228 من 242</t>
        </is>
      </c>
    </row>
    <row r="235">
      <c r="A235" s="7" t="n">
        <v>234</v>
      </c>
      <c r="B235" s="7" t="inlineStr">
        <is>
          <t>gate.person</t>
        </is>
      </c>
      <c r="C235" s="7" t="inlineStr">
        <is>
          <t>site.gate.execute_person</t>
        </is>
      </c>
      <c r="D235" s="7" t="inlineStr">
        <is>
          <t>إصدارُ إذن دخول أو خروج مشغّل</t>
        </is>
      </c>
      <c r="E235" s="7" t="inlineStr">
        <is>
          <t>إدارة الموقع</t>
        </is>
      </c>
      <c r="F235" s="7" t="inlineStr">
        <is>
          <t>أذون دخول وخروج المشغّلين</t>
        </is>
      </c>
      <c r="G235" s="7" t="inlineStr">
        <is>
          <t>مديرُ الموقع</t>
        </is>
      </c>
      <c r="H235" s="7" t="inlineStr">
        <is>
          <t>site_gate_log · assignments</t>
        </is>
      </c>
      <c r="I235" s="7" t="inlineStr">
        <is>
          <t>PersonGated</t>
        </is>
      </c>
      <c r="J235" s="7" t="inlineStr">
        <is>
          <t>القوى · الموارد · النقل</t>
        </is>
      </c>
      <c r="K235" s="7" t="inlineStr">
        <is>
          <t>بدايةُ العمل أو نهايتُه تُوثَّق · والتخصيصُ يُفتح أو يُنهى · والتناوبُ والأجرُ يُحتسبان من التاريخ</t>
        </is>
      </c>
      <c r="L235" s="7" t="inlineStr">
        <is>
          <t>إلغاءُ الإذن قبل التنفيذ</t>
        </is>
      </c>
      <c r="M235" s="7" t="inlineStr">
        <is>
          <t>✔</t>
        </is>
      </c>
      <c r="N235" s="7" t="inlineStr">
        <is>
          <t>✔</t>
        </is>
      </c>
      <c r="O235" s="7" t="inlineStr">
        <is>
          <t>✔</t>
        </is>
      </c>
      <c r="P235" s="7" t="inlineStr">
        <is>
          <t>✔</t>
        </is>
      </c>
      <c r="Q235" s="7" t="inlineStr">
        <is>
          <t>◐ معلَّقُ الربطِ معلَنٌ</t>
        </is>
      </c>
      <c r="R235" s="7" t="inlineStr">
        <is>
          <t>✔</t>
        </is>
      </c>
      <c r="S235" s="7" t="inlineStr">
        <is>
          <t>✔</t>
        </is>
      </c>
      <c r="T235" s="7" t="inlineStr">
        <is>
          <t>◐ يحتاج مقارنةً بالكود الحيّ</t>
        </is>
      </c>
      <c r="U235" s="7" t="inlineStr">
        <is>
          <t>لا</t>
        </is>
      </c>
      <c r="V235" s="7" t="inlineStr">
        <is>
          <t>معلَّقُ الربطِ — 228 من 242</t>
        </is>
      </c>
    </row>
    <row r="236">
      <c r="A236" s="7" t="n">
        <v>235</v>
      </c>
      <c r="B236" s="7" t="inlineStr">
        <is>
          <t>eq.quota.allocate</t>
        </is>
      </c>
      <c r="C236" s="7" t="inlineStr">
        <is>
          <t>suppliers.eq.execute</t>
        </is>
      </c>
      <c r="D236" s="7" t="inlineStr">
        <is>
          <t>توزيعُ حصة على معدة</t>
        </is>
      </c>
      <c r="E236" s="7" t="inlineStr">
        <is>
          <t>إدارة الموردين</t>
        </is>
      </c>
      <c r="F236" s="7" t="inlineStr">
        <is>
          <t>توزيع وحدات المورد على معداته</t>
        </is>
      </c>
      <c r="G236" s="7" t="inlineStr">
        <is>
          <t>مديرُ الموردين</t>
        </is>
      </c>
      <c r="H236" s="7" t="inlineStr">
        <is>
          <t>equipment_quota · quota_ledger</t>
        </is>
      </c>
      <c r="I236" s="7" t="inlineStr">
        <is>
          <t>EquipmentQuotaAllocated</t>
        </is>
      </c>
      <c r="J236" s="7" t="inlineStr">
        <is>
          <t>التشغيل · الموقع · المالية · المبيعات</t>
        </is>
      </c>
      <c r="K236" s="7" t="inlineStr">
        <is>
          <t>الحارسُ يفحص Σ حصص المعدات ≤ حصة المورد · والمعدةُ الاحتياطيةُ تُقبل بصفر · والتخصيصُ الميدانيُّ يُقيَّد بالحصة</t>
        </is>
      </c>
      <c r="L236" s="7" t="inlineStr">
        <is>
          <t>سحبُ حصةٍ بتاريخٍ وسببٍ ونقلُها لمعدةٍ أخرى</t>
        </is>
      </c>
      <c r="M236" s="7" t="inlineStr">
        <is>
          <t>✔</t>
        </is>
      </c>
      <c r="N236" s="7" t="inlineStr">
        <is>
          <t>✔</t>
        </is>
      </c>
      <c r="O236" s="7" t="inlineStr">
        <is>
          <t>✔</t>
        </is>
      </c>
      <c r="P236" s="7" t="inlineStr">
        <is>
          <t>✔</t>
        </is>
      </c>
      <c r="Q236" s="7" t="inlineStr">
        <is>
          <t>◐ معلَّقُ الربطِ معلَنٌ</t>
        </is>
      </c>
      <c r="R236" s="7" t="inlineStr">
        <is>
          <t>✔</t>
        </is>
      </c>
      <c r="S236" s="7" t="inlineStr">
        <is>
          <t>✔</t>
        </is>
      </c>
      <c r="T236" s="7" t="inlineStr">
        <is>
          <t>◐ يحتاج مقارنةً بالكود الحيّ</t>
        </is>
      </c>
      <c r="U236" s="7" t="inlineStr">
        <is>
          <t>لا</t>
        </is>
      </c>
      <c r="V236" s="7" t="inlineStr">
        <is>
          <t>معلَّقُ الربطِ — 228 من 242</t>
        </is>
      </c>
    </row>
    <row r="237">
      <c r="A237" s="7" t="n">
        <v>236</v>
      </c>
      <c r="B237" s="7" t="inlineStr">
        <is>
          <t>eq.quota.shift</t>
        </is>
      </c>
      <c r="C237" s="7" t="inlineStr">
        <is>
          <t>suppliers.eq.transfer</t>
        </is>
      </c>
      <c r="D237" s="7" t="inlineStr">
        <is>
          <t>نقلُ حصةٍ بين معدات المورد</t>
        </is>
      </c>
      <c r="E237" s="7" t="inlineStr">
        <is>
          <t>إدارة الموردين</t>
        </is>
      </c>
      <c r="F237" s="7" t="inlineStr">
        <is>
          <t>توزيع وحدات المورد على معداته</t>
        </is>
      </c>
      <c r="G237" s="7" t="inlineStr">
        <is>
          <t>مديرُ الموردين</t>
        </is>
      </c>
      <c r="H237" s="7" t="inlineStr">
        <is>
          <t>equipment_quota · audit</t>
        </is>
      </c>
      <c r="I237" s="7" t="inlineStr">
        <is>
          <t>QuotaShifted</t>
        </is>
      </c>
      <c r="J237" s="7" t="inlineStr">
        <is>
          <t>التشغيل · المالية</t>
        </is>
      </c>
      <c r="K237" s="7" t="inlineStr">
        <is>
          <t>المورد حرٌّ في تنفيذ حصته بأيِّ معدةٍ من معداته — الأساسيةِ أو الاحتياطية · والمجموعُ لا يتغير · والنقلُ يُسجَّل بسببه</t>
        </is>
      </c>
      <c r="L237" s="7" t="inlineStr">
        <is>
          <t>نقلٌ عكسيٌّ بمرجعه</t>
        </is>
      </c>
      <c r="M237" s="7" t="inlineStr">
        <is>
          <t>✔</t>
        </is>
      </c>
      <c r="N237" s="7" t="inlineStr">
        <is>
          <t>✔</t>
        </is>
      </c>
      <c r="O237" s="7" t="inlineStr">
        <is>
          <t>✔</t>
        </is>
      </c>
      <c r="P237" s="7" t="inlineStr">
        <is>
          <t>✔</t>
        </is>
      </c>
      <c r="Q237" s="7" t="inlineStr">
        <is>
          <t>◐ معلَّقُ الربطِ معلَنٌ</t>
        </is>
      </c>
      <c r="R237" s="7" t="inlineStr">
        <is>
          <t>✔</t>
        </is>
      </c>
      <c r="S237" s="7" t="inlineStr">
        <is>
          <t>✔</t>
        </is>
      </c>
      <c r="T237" s="7" t="inlineStr">
        <is>
          <t>◐ يحتاج مقارنةً بالكود الحيّ</t>
        </is>
      </c>
      <c r="U237" s="7" t="inlineStr">
        <is>
          <t>لا</t>
        </is>
      </c>
      <c r="V237" s="7" t="inlineStr">
        <is>
          <t>معلَّقُ الربطِ — 228 من 242</t>
        </is>
      </c>
    </row>
    <row r="238">
      <c r="A238" s="7" t="n">
        <v>237</v>
      </c>
      <c r="B238" s="7" t="inlineStr">
        <is>
          <t>pc.sign</t>
        </is>
      </c>
      <c r="C238" s="7" t="inlineStr">
        <is>
          <t>hr.pc.approve</t>
        </is>
      </c>
      <c r="D238" s="7" t="inlineStr">
        <is>
          <t>توقيعُ عقدٍ مشروعيٍّ مؤقت</t>
        </is>
      </c>
      <c r="E238" s="7" t="inlineStr">
        <is>
          <t>الموارد البشرية</t>
        </is>
      </c>
      <c r="F238" s="7" t="inlineStr">
        <is>
          <t>عقود المشاريع المؤقتة</t>
        </is>
      </c>
      <c r="G238" s="7" t="inlineStr">
        <is>
          <t>الموارد البشرية</t>
        </is>
      </c>
      <c r="H238" s="7" t="inlineStr">
        <is>
          <t>project_contracts</t>
        </is>
      </c>
      <c r="I238" s="7" t="inlineStr">
        <is>
          <t>ProjectContractSigned</t>
        </is>
      </c>
      <c r="J238" s="7" t="inlineStr">
        <is>
          <t>القوى · التشغيل · المالية</t>
        </is>
      </c>
      <c r="K238" s="7" t="inlineStr">
        <is>
          <t>العقدُ يبدأ من تاريخ التعاقد وينتهي بأولِ محفّزٍ يقع: انتهاءُ مدته · أو انتهاءُ عقد المورد · أو انتهاءُ المشروع — ولا يُجدَّد تلقائيًّا</t>
        </is>
      </c>
      <c r="L238" s="7" t="inlineStr">
        <is>
          <t>إنهاءٌ مبكرٌ بمستحقاته</t>
        </is>
      </c>
      <c r="M238" s="7" t="inlineStr">
        <is>
          <t>✔</t>
        </is>
      </c>
      <c r="N238" s="7" t="inlineStr">
        <is>
          <t>✔</t>
        </is>
      </c>
      <c r="O238" s="7" t="inlineStr">
        <is>
          <t>✔</t>
        </is>
      </c>
      <c r="P238" s="7" t="inlineStr">
        <is>
          <t>✔</t>
        </is>
      </c>
      <c r="Q238" s="7" t="inlineStr">
        <is>
          <t>◐ معلَّقُ الربطِ معلَنٌ</t>
        </is>
      </c>
      <c r="R238" s="7" t="inlineStr">
        <is>
          <t>✔</t>
        </is>
      </c>
      <c r="S238" s="7" t="inlineStr">
        <is>
          <t>✔</t>
        </is>
      </c>
      <c r="T238" s="7" t="inlineStr">
        <is>
          <t>◐ يحتاج مقارنةً بالكود الحيّ</t>
        </is>
      </c>
      <c r="U238" s="7" t="inlineStr">
        <is>
          <t>لا</t>
        </is>
      </c>
      <c r="V238" s="7" t="inlineStr">
        <is>
          <t>معلَّقُ الربطِ — 228 من 242</t>
        </is>
      </c>
    </row>
    <row r="239">
      <c r="A239" s="7" t="n">
        <v>238</v>
      </c>
      <c r="B239" s="7" t="inlineStr">
        <is>
          <t>pc.trigger</t>
        </is>
      </c>
      <c r="C239" s="7" t="inlineStr">
        <is>
          <t>hr.pc.execute</t>
        </is>
      </c>
      <c r="D239" s="7" t="inlineStr">
        <is>
          <t>وقوعُ محفّز انتهاء</t>
        </is>
      </c>
      <c r="E239" s="7" t="inlineStr">
        <is>
          <t>الموارد البشرية</t>
        </is>
      </c>
      <c r="F239" s="7" t="inlineStr">
        <is>
          <t>عقود المشاريع المؤقتة</t>
        </is>
      </c>
      <c r="G239" s="7" t="inlineStr">
        <is>
          <t>النظام</t>
        </is>
      </c>
      <c r="H239" s="7" t="inlineStr">
        <is>
          <t>project_contracts.state · alerts</t>
        </is>
      </c>
      <c r="I239" s="7" t="inlineStr">
        <is>
          <t>ProjectContractTriggered</t>
        </is>
      </c>
      <c r="J239" s="7" t="inlineStr">
        <is>
          <t>الموارد · القوى · التشغيل · المالية</t>
        </is>
      </c>
      <c r="K239" s="7" t="inlineStr">
        <is>
          <t>العقودُ المرتبطةُ تُنبَّه قبل الانتهاء بمهلة · والتصفيةُ تُفتح · والتخصيصُ يُنهى · وإذنُ الخروج يُطلب</t>
        </is>
      </c>
      <c r="L239" s="7" t="inlineStr">
        <is>
          <t>تمديدٌ بملحقٍ قبل الانتهاء</t>
        </is>
      </c>
      <c r="M239" s="7" t="inlineStr">
        <is>
          <t>✔</t>
        </is>
      </c>
      <c r="N239" s="7" t="inlineStr">
        <is>
          <t>✔</t>
        </is>
      </c>
      <c r="O239" s="7" t="inlineStr">
        <is>
          <t>✔</t>
        </is>
      </c>
      <c r="P239" s="7" t="inlineStr">
        <is>
          <t>✔</t>
        </is>
      </c>
      <c r="Q239" s="7" t="inlineStr">
        <is>
          <t>◐ معلَّقُ الربطِ معلَنٌ</t>
        </is>
      </c>
      <c r="R239" s="7" t="inlineStr">
        <is>
          <t>✔</t>
        </is>
      </c>
      <c r="S239" s="7" t="inlineStr">
        <is>
          <t>✔</t>
        </is>
      </c>
      <c r="T239" s="7" t="inlineStr">
        <is>
          <t>◐ يحتاج مقارنةً بالكود الحيّ</t>
        </is>
      </c>
      <c r="U239" s="7" t="inlineStr">
        <is>
          <t>لا</t>
        </is>
      </c>
      <c r="V239" s="7" t="inlineStr">
        <is>
          <t>معلَّقُ الربطِ — 228 من 242</t>
        </is>
      </c>
    </row>
    <row r="240">
      <c r="A240" s="7" t="n">
        <v>239</v>
      </c>
      <c r="B240" s="7" t="inlineStr">
        <is>
          <t>perm.trace</t>
        </is>
      </c>
      <c r="C240" s="7" t="inlineStr">
        <is>
          <t>governance.permission.execute</t>
        </is>
      </c>
      <c r="D240" s="7" t="inlineStr">
        <is>
          <t>تفسيرُ صلاحيةٍ لحساب</t>
        </is>
      </c>
      <c r="E240" s="7" t="inlineStr">
        <is>
          <t>الحوكمة والالتزام</t>
        </is>
      </c>
      <c r="F240" s="7" t="inlineStr">
        <is>
          <t>تفسير مصدر الصلاحية</t>
        </is>
      </c>
      <c r="G240" s="7" t="inlineStr">
        <is>
          <t>مديرُ الصلاحيات</t>
        </is>
      </c>
      <c r="H240" s="7" t="inlineStr">
        <is>
          <t>—</t>
        </is>
      </c>
      <c r="I240" s="7" t="inlineStr">
        <is>
          <t>—</t>
        </is>
      </c>
      <c r="J240" s="7" t="inlineStr">
        <is>
          <t>—</t>
        </is>
      </c>
      <c r="K240" s="7" t="inlineStr">
        <is>
          <t>يُعرض كلُّ مصدرٍ بحكمه: مُنح من قالب العائلة · ومُنع من نوع العلاقة · والنتيجةُ ممنوع — والمنعُ يغلب المنح</t>
        </is>
      </c>
      <c r="L240" s="7" t="inlineStr">
        <is>
          <t>◆ بلا عكس</t>
        </is>
      </c>
      <c r="M240" s="7" t="inlineStr">
        <is>
          <t>✔</t>
        </is>
      </c>
      <c r="N240" s="7" t="inlineStr">
        <is>
          <t>✔</t>
        </is>
      </c>
      <c r="O240" s="7" t="inlineStr">
        <is>
          <t>✔</t>
        </is>
      </c>
      <c r="P240" s="7" t="inlineStr">
        <is>
          <t>✔</t>
        </is>
      </c>
      <c r="Q240" s="7" t="inlineStr">
        <is>
          <t>◐ معلَّقُ الربطِ معلَنٌ</t>
        </is>
      </c>
      <c r="R240" s="7" t="inlineStr">
        <is>
          <t>✔</t>
        </is>
      </c>
      <c r="S240" s="7" t="inlineStr">
        <is>
          <t>✔</t>
        </is>
      </c>
      <c r="T240" s="7" t="inlineStr">
        <is>
          <t>◐ يحتاج مقارنةً بالكود الحيّ</t>
        </is>
      </c>
      <c r="U240" s="7" t="inlineStr">
        <is>
          <t>لا</t>
        </is>
      </c>
      <c r="V240" s="7" t="inlineStr">
        <is>
          <t>معلَّقُ الربطِ — 228 من 242</t>
        </is>
      </c>
    </row>
    <row r="241">
      <c r="A241" s="7" t="n">
        <v>240</v>
      </c>
      <c r="B241" s="7" t="inlineStr">
        <is>
          <t>dt.define</t>
        </is>
      </c>
      <c r="C241" s="7" t="inlineStr">
        <is>
          <t>governance.dt.define</t>
        </is>
      </c>
      <c r="D241" s="7" t="inlineStr">
        <is>
          <t>تعريفُ نوع مستند</t>
        </is>
      </c>
      <c r="E241" s="7" t="inlineStr">
        <is>
          <t>الحوكمة والالتزام</t>
        </is>
      </c>
      <c r="F241" s="7" t="inlineStr">
        <is>
          <t>سجل أنواع المستندات</t>
        </is>
      </c>
      <c r="G241" s="7" t="inlineStr">
        <is>
          <t>الحوكمة</t>
        </is>
      </c>
      <c r="H241" s="7" t="inlineStr">
        <is>
          <t>doc_types · numbering</t>
        </is>
      </c>
      <c r="I241" s="7" t="inlineStr">
        <is>
          <t>DocTypeDefined</t>
        </is>
      </c>
      <c r="J241" s="7" t="inlineStr">
        <is>
          <t>كلُّ الإدارات</t>
        </is>
      </c>
      <c r="K241" s="7" t="inlineStr">
        <is>
          <t>نمطُ الترقيم يُثبَّت · وآلةُ الحالة تُربط · ومدةُ الحفظ النظاميةُ تُفرض · ولا يُنشأ مستندٌ بلا نوع</t>
        </is>
      </c>
      <c r="L241" s="7" t="inlineStr">
        <is>
          <t>نسخةٌ جديدةٌ بتاريخ سريان</t>
        </is>
      </c>
      <c r="M241" s="7" t="inlineStr">
        <is>
          <t>✔</t>
        </is>
      </c>
      <c r="N241" s="7" t="inlineStr">
        <is>
          <t>✔</t>
        </is>
      </c>
      <c r="O241" s="7" t="inlineStr">
        <is>
          <t>✔</t>
        </is>
      </c>
      <c r="P241" s="7" t="inlineStr">
        <is>
          <t>✔</t>
        </is>
      </c>
      <c r="Q241" s="7" t="inlineStr">
        <is>
          <t>◐ معلَّقُ الربطِ معلَنٌ</t>
        </is>
      </c>
      <c r="R241" s="7" t="inlineStr">
        <is>
          <t>✔</t>
        </is>
      </c>
      <c r="S241" s="7" t="inlineStr">
        <is>
          <t>✔</t>
        </is>
      </c>
      <c r="T241" s="7" t="inlineStr">
        <is>
          <t>◐ يحتاج مقارنةً بالكود الحيّ</t>
        </is>
      </c>
      <c r="U241" s="7" t="inlineStr">
        <is>
          <t>لا</t>
        </is>
      </c>
      <c r="V241" s="7" t="inlineStr">
        <is>
          <t>معلَّقُ الربطِ — 228 من 242</t>
        </is>
      </c>
    </row>
    <row r="242">
      <c r="A242" s="7" t="n">
        <v>241</v>
      </c>
      <c r="B242" s="7" t="inlineStr">
        <is>
          <t>board.drill</t>
        </is>
      </c>
      <c r="C242" s="7" t="inlineStr">
        <is>
          <t>exec.board.execute</t>
        </is>
      </c>
      <c r="D242" s="7" t="inlineStr">
        <is>
          <t>التعمّقُ في مؤشر</t>
        </is>
      </c>
      <c r="E242" s="7" t="inlineStr">
        <is>
          <t>الإدارة التنفيذية</t>
        </is>
      </c>
      <c r="F242" s="7" t="inlineStr">
        <is>
          <t>لوحة الرئيس التنفيذي</t>
        </is>
      </c>
      <c r="G242" s="7" t="inlineStr">
        <is>
          <t>المديرُ التنفيذي</t>
        </is>
      </c>
      <c r="H242" s="7" t="inlineStr">
        <is>
          <t>—</t>
        </is>
      </c>
      <c r="I242" s="7" t="inlineStr">
        <is>
          <t>—</t>
        </is>
      </c>
      <c r="J242" s="7" t="inlineStr">
        <is>
          <t>—</t>
        </is>
      </c>
      <c r="K242" s="7" t="inlineStr">
        <is>
          <t>يُفتح المصدرُ التفصيليُّ للرقم بنطاق الإدارة العليا — بلا أثرٍ على البيانات</t>
        </is>
      </c>
      <c r="L242" s="7" t="inlineStr">
        <is>
          <t>◆ بلا عكس</t>
        </is>
      </c>
      <c r="M242" s="7" t="inlineStr">
        <is>
          <t>✔</t>
        </is>
      </c>
      <c r="N242" s="7" t="inlineStr">
        <is>
          <t>✔</t>
        </is>
      </c>
      <c r="O242" s="7" t="inlineStr">
        <is>
          <t>✔</t>
        </is>
      </c>
      <c r="P242" s="7" t="inlineStr">
        <is>
          <t>✔</t>
        </is>
      </c>
      <c r="Q242" s="7" t="inlineStr">
        <is>
          <t>◐ معلَّقُ الربطِ معلَنٌ</t>
        </is>
      </c>
      <c r="R242" s="7" t="inlineStr">
        <is>
          <t>✔</t>
        </is>
      </c>
      <c r="S242" s="7" t="inlineStr">
        <is>
          <t>✔</t>
        </is>
      </c>
      <c r="T242" s="7" t="inlineStr">
        <is>
          <t>◐ يحتاج مقارنةً بالكود الحيّ</t>
        </is>
      </c>
      <c r="U242" s="7" t="inlineStr">
        <is>
          <t>لا</t>
        </is>
      </c>
      <c r="V242" s="7" t="inlineStr">
        <is>
          <t>معلَّقُ الربطِ — 228 من 242</t>
        </is>
      </c>
    </row>
    <row r="243">
      <c r="A243" s="7" t="n">
        <v>242</v>
      </c>
      <c r="B243" s="7" t="inlineStr">
        <is>
          <t>risk.decide</t>
        </is>
      </c>
      <c r="C243" s="7" t="inlineStr">
        <is>
          <t>exec.risk.execute_decide</t>
        </is>
      </c>
      <c r="D243" s="7" t="inlineStr">
        <is>
          <t>حسمُ قضيةٍ عليا</t>
        </is>
      </c>
      <c r="E243" s="7" t="inlineStr">
        <is>
          <t>الإدارة التنفيذية</t>
        </is>
      </c>
      <c r="F243" s="7" t="inlineStr">
        <is>
          <t>المخاطر والقرارات العليا</t>
        </is>
      </c>
      <c r="G243" s="7" t="inlineStr">
        <is>
          <t>المديرُ التنفيذي</t>
        </is>
      </c>
      <c r="H243" s="7" t="inlineStr">
        <is>
          <t>exec_decisions · assignments</t>
        </is>
      </c>
      <c r="I243" s="7" t="inlineStr">
        <is>
          <t>ExecDecisionMade</t>
        </is>
      </c>
      <c r="J243" s="7" t="inlineStr">
        <is>
          <t>الإدارةُ المكلَّفة · الحوكمة</t>
        </is>
      </c>
      <c r="K243" s="7" t="inlineStr">
        <is>
          <t>القرارُ يُلزم الإدارةَ المكلَّفة بمهلته · ويُسجَّل في سجل القرارات العليا · والمتابعةُ تُجدول</t>
        </is>
      </c>
      <c r="L243" s="7" t="inlineStr">
        <is>
          <t>قرارٌ لاحقٌ يُعدّله بمرجع الأصل</t>
        </is>
      </c>
      <c r="M243" s="7" t="inlineStr">
        <is>
          <t>✔</t>
        </is>
      </c>
      <c r="N243" s="7" t="inlineStr">
        <is>
          <t>✔</t>
        </is>
      </c>
      <c r="O243" s="7" t="inlineStr">
        <is>
          <t>✔</t>
        </is>
      </c>
      <c r="P243" s="7" t="inlineStr">
        <is>
          <t>✔</t>
        </is>
      </c>
      <c r="Q243" s="7" t="inlineStr">
        <is>
          <t>◐ معلَّقُ الربطِ معلَنٌ</t>
        </is>
      </c>
      <c r="R243" s="7" t="inlineStr">
        <is>
          <t>✔</t>
        </is>
      </c>
      <c r="S243" s="7" t="inlineStr">
        <is>
          <t>✔</t>
        </is>
      </c>
      <c r="T243" s="7" t="inlineStr">
        <is>
          <t>◐ يحتاج مقارنةً بالكود الحيّ</t>
        </is>
      </c>
      <c r="U243" s="7" t="inlineStr">
        <is>
          <t>لا</t>
        </is>
      </c>
      <c r="V243" s="7" t="inlineStr">
        <is>
          <t>معلَّقُ الربطِ — 228 من 242</t>
        </is>
      </c>
    </row>
    <row r="244">
      <c r="A244" s="7" t="n">
        <v>243</v>
      </c>
      <c r="B244" s="7" t="inlineStr">
        <is>
          <t>cons.flag</t>
        </is>
      </c>
      <c r="C244" s="7" t="inlineStr">
        <is>
          <t>inventory.contract.execute</t>
        </is>
      </c>
      <c r="D244" s="7" t="inlineStr">
        <is>
          <t>رصدُ استهلاكٍ شاذ</t>
        </is>
      </c>
      <c r="E244" s="7" t="inlineStr">
        <is>
          <t>إدارة المخازن</t>
        </is>
      </c>
      <c r="F244" s="7" t="inlineStr">
        <is>
          <t>استهلاك المعدة ومعدله</t>
        </is>
      </c>
      <c r="G244" s="7" t="inlineStr">
        <is>
          <t>النظام</t>
        </is>
      </c>
      <c r="H244" s="7" t="inlineStr">
        <is>
          <t>consumption_alerts</t>
        </is>
      </c>
      <c r="I244" s="7" t="inlineStr">
        <is>
          <t>AbnormalConsumption</t>
        </is>
      </c>
      <c r="J244" s="7" t="inlineStr">
        <is>
          <t>المخازن · الصيانة · التشغيل</t>
        </is>
      </c>
      <c r="K244" s="7" t="inlineStr">
        <is>
          <t>تجاوزُ المعدل المرجعي بنسبةٍ معلنةٍ يفتح بلاغًا آليًّا — تسربٌ أو سوءُ تشغيلٍ أو خطأُ صرف</t>
        </is>
      </c>
      <c r="L244" s="7" t="inlineStr">
        <is>
          <t>إغلاقُ التنبيه بسببٍ موثَّق</t>
        </is>
      </c>
      <c r="M244" s="7" t="inlineStr">
        <is>
          <t>✔</t>
        </is>
      </c>
      <c r="N244" s="7" t="inlineStr">
        <is>
          <t>✔</t>
        </is>
      </c>
      <c r="O244" s="7" t="inlineStr">
        <is>
          <t>✔</t>
        </is>
      </c>
      <c r="P244" s="7" t="inlineStr">
        <is>
          <t>✔</t>
        </is>
      </c>
      <c r="Q244" s="7" t="inlineStr">
        <is>
          <t>◐ معلَّقُ الربطِ معلَنٌ</t>
        </is>
      </c>
      <c r="R244" s="7" t="inlineStr">
        <is>
          <t>✔</t>
        </is>
      </c>
      <c r="S244" s="7" t="inlineStr">
        <is>
          <t>✔</t>
        </is>
      </c>
      <c r="T244" s="7" t="inlineStr">
        <is>
          <t>◐ يحتاج مقارنةً بالكود الحيّ</t>
        </is>
      </c>
      <c r="U244" s="7" t="inlineStr">
        <is>
          <t>لا</t>
        </is>
      </c>
      <c r="V244" s="7" t="inlineStr">
        <is>
          <t>معلَّقُ الربطِ — 228 من 242</t>
        </is>
      </c>
    </row>
    <row r="245">
      <c r="A245" s="7" t="n">
        <v>244</v>
      </c>
      <c r="B245" s="7" t="inlineStr">
        <is>
          <t>review.block</t>
        </is>
      </c>
      <c r="C245" s="7" t="inlineStr">
        <is>
          <t>sales.reversal.suspend</t>
        </is>
      </c>
      <c r="D245" s="7" t="inlineStr">
        <is>
          <t>حجبُ اعتماد عقدٍ بملاحظةٍ حرجة</t>
        </is>
      </c>
      <c r="E245" s="7" t="inlineStr">
        <is>
          <t>المبيعات والعقود</t>
        </is>
      </c>
      <c r="F245" s="7" t="inlineStr">
        <is>
          <t>مراجعة العقود وملاحظاتها</t>
        </is>
      </c>
      <c r="G245" s="7" t="inlineStr">
        <is>
          <t>الحوكمة</t>
        </is>
      </c>
      <c r="H245" s="7" t="inlineStr">
        <is>
          <t>contract_review · guards</t>
        </is>
      </c>
      <c r="I245" s="7" t="inlineStr">
        <is>
          <t>ContractBlocked</t>
        </is>
      </c>
      <c r="J245" s="7" t="inlineStr">
        <is>
          <t>المبيعات · الإدارة التنفيذية</t>
        </is>
      </c>
      <c r="K245" s="7" t="inlineStr">
        <is>
          <t>الحارسُ يمنع التوقيعَ حتى تُغلق الملاحظةُ الحرجة — والمعالجةُ تُوثَّق بمستندها</t>
        </is>
      </c>
      <c r="L245" s="7" t="inlineStr">
        <is>
          <t>إغلاقُ الملاحظة يرفع الحجب</t>
        </is>
      </c>
      <c r="M245" s="7" t="inlineStr">
        <is>
          <t>✔</t>
        </is>
      </c>
      <c r="N245" s="7" t="inlineStr">
        <is>
          <t>✔</t>
        </is>
      </c>
      <c r="O245" s="7" t="inlineStr">
        <is>
          <t>✔</t>
        </is>
      </c>
      <c r="P245" s="7" t="inlineStr">
        <is>
          <t>✔</t>
        </is>
      </c>
      <c r="Q245" s="7" t="inlineStr">
        <is>
          <t>◐ معلَّقُ الربطِ معلَنٌ</t>
        </is>
      </c>
      <c r="R245" s="7" t="inlineStr">
        <is>
          <t>✔</t>
        </is>
      </c>
      <c r="S245" s="7" t="inlineStr">
        <is>
          <t>✔</t>
        </is>
      </c>
      <c r="T245" s="7" t="inlineStr">
        <is>
          <t>◐ يحتاج مقارنةً بالكود الحيّ</t>
        </is>
      </c>
      <c r="U245" s="7" t="inlineStr">
        <is>
          <t>لا</t>
        </is>
      </c>
      <c r="V245" s="7" t="inlineStr">
        <is>
          <t>معلَّقُ الربطِ — 228 من 242</t>
        </is>
      </c>
    </row>
    <row r="246">
      <c r="A246" s="7" t="n">
        <v>245</v>
      </c>
      <c r="B246" s="7" t="inlineStr">
        <is>
          <t>bridge.link</t>
        </is>
      </c>
      <c r="C246" s="7" t="inlineStr">
        <is>
          <t>fleet.bridge.execute</t>
        </is>
      </c>
      <c r="D246" s="7" t="inlineStr">
        <is>
          <t>ربطُ كودٍ بمعدة</t>
        </is>
      </c>
      <c r="E246" s="7" t="inlineStr">
        <is>
          <t>إدارة الأسطول</t>
        </is>
      </c>
      <c r="F246" s="7" t="inlineStr">
        <is>
          <t>جسر ترقيم المعدات</t>
        </is>
      </c>
      <c r="G246" s="7" t="inlineStr">
        <is>
          <t>الأسطول</t>
        </is>
      </c>
      <c r="H246" s="7" t="inlineStr">
        <is>
          <t>code_bridge</t>
        </is>
      </c>
      <c r="I246" s="7" t="inlineStr">
        <is>
          <t>CodeBridged</t>
        </is>
      </c>
      <c r="J246" s="7" t="inlineStr">
        <is>
          <t>التشغيل · الصيانة · الموردون · المالية</t>
        </is>
      </c>
      <c r="K246" s="7" t="inlineStr">
        <is>
          <t>كلُّ ترميزٍ للمعدة يشير إلى كودٍ واحد · والتعارضُ يُكشف قبل الإدخال · ولا معدةَ بكودين نافذين</t>
        </is>
      </c>
      <c r="L246" s="7" t="inlineStr">
        <is>
          <t>فضُّ ربطٍ بمستندٍ وسبب</t>
        </is>
      </c>
      <c r="M246" s="7" t="inlineStr">
        <is>
          <t>✔</t>
        </is>
      </c>
      <c r="N246" s="7" t="inlineStr">
        <is>
          <t>✔</t>
        </is>
      </c>
      <c r="O246" s="7" t="inlineStr">
        <is>
          <t>✔</t>
        </is>
      </c>
      <c r="P246" s="7" t="inlineStr">
        <is>
          <t>✔</t>
        </is>
      </c>
      <c r="Q246" s="7" t="inlineStr">
        <is>
          <t>◐ معلَّقُ الربطِ معلَنٌ</t>
        </is>
      </c>
      <c r="R246" s="7" t="inlineStr">
        <is>
          <t>✔</t>
        </is>
      </c>
      <c r="S246" s="7" t="inlineStr">
        <is>
          <t>✔</t>
        </is>
      </c>
      <c r="T246" s="7" t="inlineStr">
        <is>
          <t>◐ يحتاج مقارنةً بالكود الحيّ</t>
        </is>
      </c>
      <c r="U246" s="7" t="inlineStr">
        <is>
          <t>لا</t>
        </is>
      </c>
      <c r="V246" s="7" t="inlineStr">
        <is>
          <t>معلَّقُ الربطِ — 228 من 242</t>
        </is>
      </c>
    </row>
    <row r="247">
      <c r="A247" s="7" t="n">
        <v>246</v>
      </c>
      <c r="B247" s="7" t="inlineStr">
        <is>
          <t>name.merge</t>
        </is>
      </c>
      <c r="C247" s="7" t="inlineStr">
        <is>
          <t>governance.name.merge</t>
        </is>
      </c>
      <c r="D247" s="7" t="inlineStr">
        <is>
          <t>دمجُ مرادفٍ في الاسم المعتمد</t>
        </is>
      </c>
      <c r="E247" s="7" t="inlineStr">
        <is>
          <t>الحوكمة والالتزام</t>
        </is>
      </c>
      <c r="F247" s="7" t="inlineStr">
        <is>
          <t>سجل الأسماء المعتمدة</t>
        </is>
      </c>
      <c r="G247" s="7" t="inlineStr">
        <is>
          <t>الحوكمة</t>
        </is>
      </c>
      <c r="H247" s="7" t="inlineStr">
        <is>
          <t>canonical_names · entity_merge</t>
        </is>
      </c>
      <c r="I247" s="7" t="inlineStr">
        <is>
          <t>NameMerged</t>
        </is>
      </c>
      <c r="J247" s="7" t="inlineStr">
        <is>
          <t>كلُّ الإدارات</t>
        </is>
      </c>
      <c r="K247" s="7" t="inlineStr">
        <is>
          <t>السجلاتُ المرتبطةُ بالمرادف تُحوَّل للمعتمد · والمرادفُ يبقى للبحث ولا يُنشئ كيانًا · والتكرارُ يُمنع مستقبلًا</t>
        </is>
      </c>
      <c r="L247" s="7" t="inlineStr">
        <is>
          <t>فضُّ دمجٍ بقرارٍ وسجل</t>
        </is>
      </c>
      <c r="M247" s="7" t="inlineStr">
        <is>
          <t>✔</t>
        </is>
      </c>
      <c r="N247" s="7" t="inlineStr">
        <is>
          <t>✔</t>
        </is>
      </c>
      <c r="O247" s="7" t="inlineStr">
        <is>
          <t>✔</t>
        </is>
      </c>
      <c r="P247" s="7" t="inlineStr">
        <is>
          <t>✔</t>
        </is>
      </c>
      <c r="Q247" s="7" t="inlineStr">
        <is>
          <t>◐ معلَّقُ الربطِ معلَنٌ</t>
        </is>
      </c>
      <c r="R247" s="7" t="inlineStr">
        <is>
          <t>✔</t>
        </is>
      </c>
      <c r="S247" s="7" t="inlineStr">
        <is>
          <t>✔</t>
        </is>
      </c>
      <c r="T247" s="7" t="inlineStr">
        <is>
          <t>◐ يحتاج مقارنةً بالكود الحيّ</t>
        </is>
      </c>
      <c r="U247" s="7" t="inlineStr">
        <is>
          <t>لا</t>
        </is>
      </c>
      <c r="V247" s="7" t="inlineStr">
        <is>
          <t>معلَّقُ الربطِ — 228 من 242</t>
        </is>
      </c>
    </row>
    <row r="248">
      <c r="A248" s="18" t="n">
        <v>247</v>
      </c>
      <c r="B248" s="18" t="inlineStr">
        <is>
          <t>risk.signal.raise</t>
        </is>
      </c>
      <c r="C248" s="18" t="inlineStr">
        <is>
          <t>core.risk.submit_signal</t>
        </is>
      </c>
      <c r="D248" s="18" t="inlineStr">
        <is>
          <t>رفعُ إشارةِ خطر</t>
        </is>
      </c>
      <c r="E248" s="18" t="inlineStr">
        <is>
          <t>RSK</t>
        </is>
      </c>
      <c r="F248" s="18" t="inlineStr">
        <is>
          <t>إشارات المخاطر والفرز</t>
        </is>
      </c>
      <c r="G248" s="18" t="inlineStr">
        <is>
          <t>أيُّ موظفٍ مخوَّل</t>
        </is>
      </c>
      <c r="H248" s="18" t="inlineStr">
        <is>
          <t>risk_signals</t>
        </is>
      </c>
      <c r="I248" s="18" t="inlineStr">
        <is>
          <t>RiskSignalRaised</t>
        </is>
      </c>
      <c r="J248" s="18" t="inlineStr">
        <is>
          <t>إدارةُ المخاطر</t>
        </is>
      </c>
      <c r="K248" s="18" t="inlineStr">
        <is>
          <t>إشارةٌ مسجَّلةٌ تنتظر الفرزَ — ولا تُنشئ خطرًا</t>
        </is>
      </c>
      <c r="L248" s="18" t="inlineStr">
        <is>
          <t>سحبُ الإشارةِ قبل الفرز</t>
        </is>
      </c>
      <c r="M248" s="18" t="inlineStr">
        <is>
          <t>✔</t>
        </is>
      </c>
      <c r="N248" s="18" t="inlineStr">
        <is>
          <t>✔</t>
        </is>
      </c>
      <c r="O248" s="18" t="inlineStr">
        <is>
          <t>✘ بلا مالك</t>
        </is>
      </c>
      <c r="P248" s="18" t="inlineStr">
        <is>
          <t>✔</t>
        </is>
      </c>
      <c r="Q248" s="18" t="inlineStr">
        <is>
          <t>◐ معلَّقُ الربطِ معلَنٌ</t>
        </is>
      </c>
      <c r="R248" s="18" t="inlineStr">
        <is>
          <t>✔</t>
        </is>
      </c>
      <c r="S248" s="18" t="inlineStr">
        <is>
          <t>✔</t>
        </is>
      </c>
      <c r="T248" s="18" t="inlineStr">
        <is>
          <t>◐ يحتاج مقارنةً بالكود الحيّ</t>
        </is>
      </c>
      <c r="U248" s="18" t="inlineStr">
        <is>
          <t>نعم</t>
        </is>
      </c>
      <c r="V248" s="18" t="inlineStr">
        <is>
          <t>معلَّقُ الربطِ — 228 من 242</t>
        </is>
      </c>
    </row>
    <row r="249">
      <c r="A249" s="18" t="n">
        <v>248</v>
      </c>
      <c r="B249" s="18" t="inlineStr">
        <is>
          <t>risk.signal.triage</t>
        </is>
      </c>
      <c r="C249" s="18" t="inlineStr">
        <is>
          <t>core.risk.execute_signal</t>
        </is>
      </c>
      <c r="D249" s="18" t="inlineStr">
        <is>
          <t>فرزُ إشارةِ خطر</t>
        </is>
      </c>
      <c r="E249" s="18" t="inlineStr">
        <is>
          <t>RSK</t>
        </is>
      </c>
      <c r="F249" s="18" t="inlineStr">
        <is>
          <t>إشارات المخاطر والفرز</t>
        </is>
      </c>
      <c r="G249" s="18" t="inlineStr">
        <is>
          <t>محللُ المخاطر</t>
        </is>
      </c>
      <c r="H249" s="18" t="inlineStr">
        <is>
          <t>risk_signals · risks</t>
        </is>
      </c>
      <c r="I249" s="18" t="inlineStr">
        <is>
          <t>RiskSignalTriaged</t>
        </is>
      </c>
      <c r="J249" s="18" t="inlineStr">
        <is>
          <t>الإدارةُ المعنية</t>
        </is>
      </c>
      <c r="K249" s="18" t="inlineStr">
        <is>
          <t>الإشارةُ تُهمَل أو تُربط أو تُنشئ خطرًا أو تُصعَّد — بسببٍ مكتوب</t>
        </is>
      </c>
      <c r="L249" s="18" t="inlineStr">
        <is>
          <t>إعادةُ الفرزِ بقرارٍ مسبَّب</t>
        </is>
      </c>
      <c r="M249" s="18" t="inlineStr">
        <is>
          <t>✔</t>
        </is>
      </c>
      <c r="N249" s="18" t="inlineStr">
        <is>
          <t>✔</t>
        </is>
      </c>
      <c r="O249" s="18" t="inlineStr">
        <is>
          <t>✘ بلا مالك</t>
        </is>
      </c>
      <c r="P249" s="18" t="inlineStr">
        <is>
          <t>✔</t>
        </is>
      </c>
      <c r="Q249" s="18" t="inlineStr">
        <is>
          <t>◐ معلَّقُ الربطِ معلَنٌ</t>
        </is>
      </c>
      <c r="R249" s="18" t="inlineStr">
        <is>
          <t>✔</t>
        </is>
      </c>
      <c r="S249" s="18" t="inlineStr">
        <is>
          <t>✔</t>
        </is>
      </c>
      <c r="T249" s="18" t="inlineStr">
        <is>
          <t>◐ يحتاج مقارنةً بالكود الحيّ</t>
        </is>
      </c>
      <c r="U249" s="18" t="inlineStr">
        <is>
          <t>نعم</t>
        </is>
      </c>
      <c r="V249" s="18" t="inlineStr">
        <is>
          <t>معلَّقُ الربطِ — 228 من 242</t>
        </is>
      </c>
    </row>
    <row r="250">
      <c r="A250" s="18" t="n">
        <v>249</v>
      </c>
      <c r="B250" s="18" t="inlineStr">
        <is>
          <t>risk.create</t>
        </is>
      </c>
      <c r="C250" s="18" t="inlineStr">
        <is>
          <t>core.risk.create</t>
        </is>
      </c>
      <c r="D250" s="18" t="inlineStr">
        <is>
          <t>تسجيلُ خطرٍ جديد</t>
        </is>
      </c>
      <c r="E250" s="18" t="inlineStr">
        <is>
          <t>RSK</t>
        </is>
      </c>
      <c r="F250" s="18" t="inlineStr">
        <is>
          <t>سجل المخاطر المؤسسي</t>
        </is>
      </c>
      <c r="G250" s="18" t="inlineStr">
        <is>
          <t>محللُ المخاطر</t>
        </is>
      </c>
      <c r="H250" s="18" t="inlineStr">
        <is>
          <t>risks</t>
        </is>
      </c>
      <c r="I250" s="18" t="inlineStr">
        <is>
          <t>RiskRegistered</t>
        </is>
      </c>
      <c r="J250" s="18" t="inlineStr">
        <is>
          <t>الإدارةُ المالكةُ والمخاطر</t>
        </is>
      </c>
      <c r="K250" s="18" t="inlineStr">
        <is>
          <t>خطرٌ مسجَّلٌ بمالكٍ ووحدةٍ وتصنيفٍ — ولا تقييمَ بعد</t>
        </is>
      </c>
      <c r="L250" s="18" t="inlineStr">
        <is>
          <t>إلغاءُ التسجيلِ قبل التقييم</t>
        </is>
      </c>
      <c r="M250" s="18" t="inlineStr">
        <is>
          <t>✔</t>
        </is>
      </c>
      <c r="N250" s="18" t="inlineStr">
        <is>
          <t>✔</t>
        </is>
      </c>
      <c r="O250" s="18" t="inlineStr">
        <is>
          <t>✘ بلا مالك</t>
        </is>
      </c>
      <c r="P250" s="18" t="inlineStr">
        <is>
          <t>✔</t>
        </is>
      </c>
      <c r="Q250" s="18" t="inlineStr">
        <is>
          <t>◐ معلَّقُ الربطِ معلَنٌ</t>
        </is>
      </c>
      <c r="R250" s="18" t="inlineStr">
        <is>
          <t>✔</t>
        </is>
      </c>
      <c r="S250" s="18" t="inlineStr">
        <is>
          <t>✔</t>
        </is>
      </c>
      <c r="T250" s="18" t="inlineStr">
        <is>
          <t>◐ يحتاج مقارنةً بالكود الحيّ</t>
        </is>
      </c>
      <c r="U250" s="18" t="inlineStr">
        <is>
          <t>نعم</t>
        </is>
      </c>
      <c r="V250" s="18" t="inlineStr">
        <is>
          <t>معلَّقُ الربطِ — 228 من 242</t>
        </is>
      </c>
    </row>
    <row r="251">
      <c r="A251" s="18" t="n">
        <v>250</v>
      </c>
      <c r="B251" s="18" t="inlineStr">
        <is>
          <t>risk.owner.assign</t>
        </is>
      </c>
      <c r="C251" s="18" t="inlineStr">
        <is>
          <t>core.risk.execute_owner</t>
        </is>
      </c>
      <c r="D251" s="18" t="inlineStr">
        <is>
          <t>تعيينُ مالكِ الخطر</t>
        </is>
      </c>
      <c r="E251" s="18" t="inlineStr">
        <is>
          <t>RSK</t>
        </is>
      </c>
      <c r="F251" s="18" t="inlineStr">
        <is>
          <t>ملف الخطر</t>
        </is>
      </c>
      <c r="G251" s="18" t="inlineStr">
        <is>
          <t>مديرُ المخاطر</t>
        </is>
      </c>
      <c r="H251" s="18" t="inlineStr">
        <is>
          <t>risks</t>
        </is>
      </c>
      <c r="I251" s="18" t="inlineStr">
        <is>
          <t>RiskOwnerAssigned</t>
        </is>
      </c>
      <c r="J251" s="18" t="inlineStr">
        <is>
          <t>الإدارةُ المالكة</t>
        </is>
      </c>
      <c r="K251" s="18" t="inlineStr">
        <is>
          <t>الخطرُ يظهر في مساحةِ مخاطرِ الإدارةِ ومهامِّ مالكه</t>
        </is>
      </c>
      <c r="L251" s="18" t="inlineStr">
        <is>
          <t>إعادةُ التعيينِ بقرار</t>
        </is>
      </c>
      <c r="M251" s="18" t="inlineStr">
        <is>
          <t>✔</t>
        </is>
      </c>
      <c r="N251" s="18" t="inlineStr">
        <is>
          <t>✔</t>
        </is>
      </c>
      <c r="O251" s="18" t="inlineStr">
        <is>
          <t>✘ بلا مالك</t>
        </is>
      </c>
      <c r="P251" s="18" t="inlineStr">
        <is>
          <t>✔</t>
        </is>
      </c>
      <c r="Q251" s="18" t="inlineStr">
        <is>
          <t>◐ معلَّقُ الربطِ معلَنٌ</t>
        </is>
      </c>
      <c r="R251" s="18" t="inlineStr">
        <is>
          <t>✔</t>
        </is>
      </c>
      <c r="S251" s="18" t="inlineStr">
        <is>
          <t>✔</t>
        </is>
      </c>
      <c r="T251" s="18" t="inlineStr">
        <is>
          <t>◐ يحتاج مقارنةً بالكود الحيّ</t>
        </is>
      </c>
      <c r="U251" s="18" t="inlineStr">
        <is>
          <t>نعم</t>
        </is>
      </c>
      <c r="V251" s="18" t="inlineStr">
        <is>
          <t>معلَّقُ الربطِ — 228 من 242</t>
        </is>
      </c>
    </row>
    <row r="252">
      <c r="A252" s="18" t="n">
        <v>251</v>
      </c>
      <c r="B252" s="18" t="inlineStr">
        <is>
          <t>risk.assess.inherent</t>
        </is>
      </c>
      <c r="C252" s="18" t="inlineStr">
        <is>
          <t>core.risk.execute_assess</t>
        </is>
      </c>
      <c r="D252" s="18" t="inlineStr">
        <is>
          <t>تقييمُ الخطرِ المتأصل</t>
        </is>
      </c>
      <c r="E252" s="18" t="inlineStr">
        <is>
          <t>RSK</t>
        </is>
      </c>
      <c r="F252" s="18" t="inlineStr">
        <is>
          <t>تقييم الخطر ونسخُه التاريخية</t>
        </is>
      </c>
      <c r="G252" s="18" t="inlineStr">
        <is>
          <t>مالكُ الخطرِ بمراجعةِ المخاطر</t>
        </is>
      </c>
      <c r="H252" s="18" t="inlineStr">
        <is>
          <t>risk_assessments</t>
        </is>
      </c>
      <c r="I252" s="18" t="inlineStr">
        <is>
          <t>RiskAssessedInherent</t>
        </is>
      </c>
      <c r="J252" s="18" t="inlineStr">
        <is>
          <t>إدارةُ المخاطر</t>
        </is>
      </c>
      <c r="K252" s="18" t="inlineStr">
        <is>
          <t>درجةٌ متأصلةٌ بأبعادِ الأثرِ الثمانيةِ محفوظةٌ بتاريخها</t>
        </is>
      </c>
      <c r="L252" s="18" t="inlineStr">
        <is>
          <t>تقييمٌ جديدٌ يحفظ السابقَ ولا يمحوه</t>
        </is>
      </c>
      <c r="M252" s="18" t="inlineStr">
        <is>
          <t>✔</t>
        </is>
      </c>
      <c r="N252" s="18" t="inlineStr">
        <is>
          <t>✘ معنًى بعدةِ رموزٍ بلا alias</t>
        </is>
      </c>
      <c r="O252" s="18" t="inlineStr">
        <is>
          <t>✘ بلا مالك</t>
        </is>
      </c>
      <c r="P252" s="18" t="inlineStr">
        <is>
          <t>✔</t>
        </is>
      </c>
      <c r="Q252" s="18" t="inlineStr">
        <is>
          <t>◐ معلَّقُ الربطِ معلَنٌ</t>
        </is>
      </c>
      <c r="R252" s="18" t="inlineStr">
        <is>
          <t>✔</t>
        </is>
      </c>
      <c r="S252" s="18" t="inlineStr">
        <is>
          <t>✔</t>
        </is>
      </c>
      <c r="T252" s="18" t="inlineStr">
        <is>
          <t>◐ يحتاج مقارنةً بالكود الحيّ</t>
        </is>
      </c>
      <c r="U252" s="18" t="inlineStr">
        <is>
          <t>نعم</t>
        </is>
      </c>
      <c r="V252" s="18" t="inlineStr">
        <is>
          <t>معلَّقُ الربطِ — 228 من 242</t>
        </is>
      </c>
    </row>
    <row r="253">
      <c r="A253" s="18" t="n">
        <v>252</v>
      </c>
      <c r="B253" s="18" t="inlineStr">
        <is>
          <t>risk.control.link</t>
        </is>
      </c>
      <c r="C253" s="18" t="inlineStr">
        <is>
          <t>core.risk.execute_control</t>
        </is>
      </c>
      <c r="D253" s="18" t="inlineStr">
        <is>
          <t>ربطُ ضابطٍ بالخطر</t>
        </is>
      </c>
      <c r="E253" s="18" t="inlineStr">
        <is>
          <t>RSK</t>
        </is>
      </c>
      <c r="F253" s="18" t="inlineStr">
        <is>
          <t>الضوابط والضوابط الحرجة</t>
        </is>
      </c>
      <c r="G253" s="18" t="inlineStr">
        <is>
          <t>مالكُ الضابط</t>
        </is>
      </c>
      <c r="H253" s="18" t="inlineStr">
        <is>
          <t>risk_controls</t>
        </is>
      </c>
      <c r="I253" s="18" t="inlineStr">
        <is>
          <t>RiskControlLinked</t>
        </is>
      </c>
      <c r="J253" s="18" t="inlineStr">
        <is>
          <t>إدارةُ المخاطر</t>
        </is>
      </c>
      <c r="K253" s="18" t="inlineStr">
        <is>
          <t>الضابطُ مرتبطٌ — ولا يخفض الدرجةَ قبل إثبات فعاليته</t>
        </is>
      </c>
      <c r="L253" s="18" t="inlineStr">
        <is>
          <t>فكُّ الارتباطِ بسبب</t>
        </is>
      </c>
      <c r="M253" s="18" t="inlineStr">
        <is>
          <t>✔</t>
        </is>
      </c>
      <c r="N253" s="18" t="inlineStr">
        <is>
          <t>✘ معنًى بعدةِ رموزٍ بلا alias</t>
        </is>
      </c>
      <c r="O253" s="18" t="inlineStr">
        <is>
          <t>✘ بلا مالك</t>
        </is>
      </c>
      <c r="P253" s="18" t="inlineStr">
        <is>
          <t>✔</t>
        </is>
      </c>
      <c r="Q253" s="18" t="inlineStr">
        <is>
          <t>◐ معلَّقُ الربطِ معلَنٌ</t>
        </is>
      </c>
      <c r="R253" s="18" t="inlineStr">
        <is>
          <t>✔</t>
        </is>
      </c>
      <c r="S253" s="18" t="inlineStr">
        <is>
          <t>✔</t>
        </is>
      </c>
      <c r="T253" s="18" t="inlineStr">
        <is>
          <t>◐ يحتاج مقارنةً بالكود الحيّ</t>
        </is>
      </c>
      <c r="U253" s="18" t="inlineStr">
        <is>
          <t>نعم</t>
        </is>
      </c>
      <c r="V253" s="18" t="inlineStr">
        <is>
          <t>معلَّقُ الربطِ — 228 من 242</t>
        </is>
      </c>
    </row>
    <row r="254">
      <c r="A254" s="18" t="n">
        <v>253</v>
      </c>
      <c r="B254" s="18" t="inlineStr">
        <is>
          <t>risk.control.verify</t>
        </is>
      </c>
      <c r="C254" s="18" t="inlineStr">
        <is>
          <t>core.risk.execute_control</t>
        </is>
      </c>
      <c r="D254" s="18" t="inlineStr">
        <is>
          <t>التحققُ من ضابطٍ حرج</t>
        </is>
      </c>
      <c r="E254" s="18" t="inlineStr">
        <is>
          <t>RSK</t>
        </is>
      </c>
      <c r="F254" s="18" t="inlineStr">
        <is>
          <t>التحقق من الضوابط الحرجة</t>
        </is>
      </c>
      <c r="G254" s="18" t="inlineStr">
        <is>
          <t>◆ متحقِّقٌ مستقلٌّ غيرُ مالكِ الضابط</t>
        </is>
      </c>
      <c r="H254" s="18" t="inlineStr">
        <is>
          <t>risk_verifications · risk_controls</t>
        </is>
      </c>
      <c r="I254" s="18" t="inlineStr">
        <is>
          <t>ControlVerified</t>
        </is>
      </c>
      <c r="J254" s="18" t="inlineStr">
        <is>
          <t>المخاطرُ والحوكمة</t>
        </is>
      </c>
      <c r="K254" s="18" t="inlineStr">
        <is>
          <t>فعاليةُ الضابطِ محكومةٌ بدليلٍ — وتُحدَّث درجةُ الخطرِ المتبقي</t>
        </is>
      </c>
      <c r="L254" s="18" t="inlineStr">
        <is>
          <t>تحققٌ جديدٌ يحفظ السابق</t>
        </is>
      </c>
      <c r="M254" s="18" t="inlineStr">
        <is>
          <t>✔</t>
        </is>
      </c>
      <c r="N254" s="18" t="inlineStr">
        <is>
          <t>✘ معنًى بعدةِ رموزٍ بلا alias</t>
        </is>
      </c>
      <c r="O254" s="18" t="inlineStr">
        <is>
          <t>✘ بلا مالك</t>
        </is>
      </c>
      <c r="P254" s="18" t="inlineStr">
        <is>
          <t>✔</t>
        </is>
      </c>
      <c r="Q254" s="18" t="inlineStr">
        <is>
          <t>◐ معلَّقُ الربطِ معلَنٌ</t>
        </is>
      </c>
      <c r="R254" s="18" t="inlineStr">
        <is>
          <t>✔</t>
        </is>
      </c>
      <c r="S254" s="18" t="inlineStr">
        <is>
          <t>✔</t>
        </is>
      </c>
      <c r="T254" s="18" t="inlineStr">
        <is>
          <t>◐ يحتاج مقارنةً بالكود الحيّ</t>
        </is>
      </c>
      <c r="U254" s="18" t="inlineStr">
        <is>
          <t>نعم</t>
        </is>
      </c>
      <c r="V254" s="18" t="inlineStr">
        <is>
          <t>معلَّقُ الربطِ — 228 من 242</t>
        </is>
      </c>
    </row>
    <row r="255">
      <c r="A255" s="18" t="n">
        <v>254</v>
      </c>
      <c r="B255" s="18" t="inlineStr">
        <is>
          <t>risk.control.fail</t>
        </is>
      </c>
      <c r="C255" s="18" t="inlineStr">
        <is>
          <t>core.risk.create_control</t>
        </is>
      </c>
      <c r="D255" s="18" t="inlineStr">
        <is>
          <t>تسجيلُ فشلِ ضابطٍ حرج</t>
        </is>
      </c>
      <c r="E255" s="18" t="inlineStr">
        <is>
          <t>RSK</t>
        </is>
      </c>
      <c r="F255" s="18" t="inlineStr">
        <is>
          <t>التحقق من الضوابط الحرجة</t>
        </is>
      </c>
      <c r="G255" s="18" t="inlineStr">
        <is>
          <t>المتحقِّقُ أو النظام</t>
        </is>
      </c>
      <c r="H255" s="18" t="inlineStr">
        <is>
          <t>risk_controls · risk_escalations</t>
        </is>
      </c>
      <c r="I255" s="18" t="inlineStr">
        <is>
          <t>◆ CriticalControlFailed</t>
        </is>
      </c>
      <c r="J255" s="18" t="inlineStr">
        <is>
          <t>◆ الرئيسُ التنفيذيُّ والمخاطرُ والإدارةُ المالكة</t>
        </is>
      </c>
      <c r="K255" s="18" t="inlineStr">
        <is>
          <t>◆ تصعيدٌ فوريٌّ في اليومِ نفسِه ورفعُ الخطرِ المتبقي</t>
        </is>
      </c>
      <c r="L255" s="18" t="inlineStr">
        <is>
          <t>لا يُعكس — يُغلق بإجراءٍ تصحيحيٍّ متحقَّقٍ منه</t>
        </is>
      </c>
      <c r="M255" s="18" t="inlineStr">
        <is>
          <t>✔</t>
        </is>
      </c>
      <c r="N255" s="18" t="inlineStr">
        <is>
          <t>✔</t>
        </is>
      </c>
      <c r="O255" s="18" t="inlineStr">
        <is>
          <t>✘ بلا مالك</t>
        </is>
      </c>
      <c r="P255" s="18" t="inlineStr">
        <is>
          <t>✔</t>
        </is>
      </c>
      <c r="Q255" s="18" t="inlineStr">
        <is>
          <t>◐ معلَّقُ الربطِ معلَنٌ</t>
        </is>
      </c>
      <c r="R255" s="18" t="inlineStr">
        <is>
          <t>✔</t>
        </is>
      </c>
      <c r="S255" s="18" t="inlineStr">
        <is>
          <t>✔</t>
        </is>
      </c>
      <c r="T255" s="18" t="inlineStr">
        <is>
          <t>◐ يحتاج مقارنةً بالكود الحيّ</t>
        </is>
      </c>
      <c r="U255" s="18" t="inlineStr">
        <is>
          <t>نعم</t>
        </is>
      </c>
      <c r="V255" s="18" t="inlineStr">
        <is>
          <t>معلَّقُ الربطِ — 228 من 242</t>
        </is>
      </c>
    </row>
    <row r="256">
      <c r="A256" s="18" t="n">
        <v>255</v>
      </c>
      <c r="B256" s="18" t="inlineStr">
        <is>
          <t>risk.assess.residual</t>
        </is>
      </c>
      <c r="C256" s="18" t="inlineStr">
        <is>
          <t>core.risk.execute_assess</t>
        </is>
      </c>
      <c r="D256" s="18" t="inlineStr">
        <is>
          <t>تقييمُ الخطرِ المتبقي</t>
        </is>
      </c>
      <c r="E256" s="18" t="inlineStr">
        <is>
          <t>RSK</t>
        </is>
      </c>
      <c r="F256" s="18" t="inlineStr">
        <is>
          <t>تقييم الخطر ونسخُه التاريخية</t>
        </is>
      </c>
      <c r="G256" s="18" t="inlineStr">
        <is>
          <t>مالكُ الخطرِ بتحدي المخاطر</t>
        </is>
      </c>
      <c r="H256" s="18" t="inlineStr">
        <is>
          <t>risk_assessments</t>
        </is>
      </c>
      <c r="I256" s="18" t="inlineStr">
        <is>
          <t>RiskAssessedResidual</t>
        </is>
      </c>
      <c r="J256" s="18" t="inlineStr">
        <is>
          <t>المخاطرُ والإدارةُ المالكة</t>
        </is>
      </c>
      <c r="K256" s="18" t="inlineStr">
        <is>
          <t>درجةٌ متبقيةٌ — وعليها يُبنى قرارُ القبولِ ومقارنةُ الشهية</t>
        </is>
      </c>
      <c r="L256" s="18" t="inlineStr">
        <is>
          <t>تقييمٌ جديدٌ يحفظ السابق</t>
        </is>
      </c>
      <c r="M256" s="18" t="inlineStr">
        <is>
          <t>✔</t>
        </is>
      </c>
      <c r="N256" s="18" t="inlineStr">
        <is>
          <t>✘ معنًى بعدةِ رموزٍ بلا alias</t>
        </is>
      </c>
      <c r="O256" s="18" t="inlineStr">
        <is>
          <t>✘ بلا مالك</t>
        </is>
      </c>
      <c r="P256" s="18" t="inlineStr">
        <is>
          <t>✔</t>
        </is>
      </c>
      <c r="Q256" s="18" t="inlineStr">
        <is>
          <t>◐ معلَّقُ الربطِ معلَنٌ</t>
        </is>
      </c>
      <c r="R256" s="18" t="inlineStr">
        <is>
          <t>✔</t>
        </is>
      </c>
      <c r="S256" s="18" t="inlineStr">
        <is>
          <t>✔</t>
        </is>
      </c>
      <c r="T256" s="18" t="inlineStr">
        <is>
          <t>◐ يحتاج مقارنةً بالكود الحيّ</t>
        </is>
      </c>
      <c r="U256" s="18" t="inlineStr">
        <is>
          <t>نعم</t>
        </is>
      </c>
      <c r="V256" s="18" t="inlineStr">
        <is>
          <t>معلَّقُ الربطِ — 228 من 242</t>
        </is>
      </c>
    </row>
    <row r="257">
      <c r="A257" s="18" t="n">
        <v>256</v>
      </c>
      <c r="B257" s="18" t="inlineStr">
        <is>
          <t>risk.treatment.plan</t>
        </is>
      </c>
      <c r="C257" s="18" t="inlineStr">
        <is>
          <t>core.risk.create_treatment</t>
        </is>
      </c>
      <c r="D257" s="18" t="inlineStr">
        <is>
          <t>إنشاءُ خطةِ معالجة</t>
        </is>
      </c>
      <c r="E257" s="18" t="inlineStr">
        <is>
          <t>RSK</t>
        </is>
      </c>
      <c r="F257" s="18" t="inlineStr">
        <is>
          <t>إجراءات المعالجة</t>
        </is>
      </c>
      <c r="G257" s="18" t="inlineStr">
        <is>
          <t>مالكُ الخطر</t>
        </is>
      </c>
      <c r="H257" s="18" t="inlineStr">
        <is>
          <t>risk_treatments · work_items</t>
        </is>
      </c>
      <c r="I257" s="18" t="inlineStr">
        <is>
          <t>RiskTreatmentPlanned</t>
        </is>
      </c>
      <c r="J257" s="18" t="inlineStr">
        <is>
          <t>مسؤولُ التنفيذِ ومساحةُ عمله</t>
        </is>
      </c>
      <c r="K257" s="18" t="inlineStr">
        <is>
          <t>إجراءٌ مسنَدٌ بمهلةٍ يظهر في مهامِّ مسؤوله</t>
        </is>
      </c>
      <c r="L257" s="18" t="inlineStr">
        <is>
          <t>إلغاءُ الخطةِ بسببٍ مسجَّل</t>
        </is>
      </c>
      <c r="M257" s="18" t="inlineStr">
        <is>
          <t>✔</t>
        </is>
      </c>
      <c r="N257" s="18" t="inlineStr">
        <is>
          <t>✔</t>
        </is>
      </c>
      <c r="O257" s="18" t="inlineStr">
        <is>
          <t>✘ بلا مالك</t>
        </is>
      </c>
      <c r="P257" s="18" t="inlineStr">
        <is>
          <t>✔</t>
        </is>
      </c>
      <c r="Q257" s="18" t="inlineStr">
        <is>
          <t>◐ معلَّقُ الربطِ معلَنٌ</t>
        </is>
      </c>
      <c r="R257" s="18" t="inlineStr">
        <is>
          <t>✔</t>
        </is>
      </c>
      <c r="S257" s="18" t="inlineStr">
        <is>
          <t>✔</t>
        </is>
      </c>
      <c r="T257" s="18" t="inlineStr">
        <is>
          <t>◐ يحتاج مقارنةً بالكود الحيّ</t>
        </is>
      </c>
      <c r="U257" s="18" t="inlineStr">
        <is>
          <t>نعم</t>
        </is>
      </c>
      <c r="V257" s="18" t="inlineStr">
        <is>
          <t>معلَّقُ الربطِ — 228 من 242</t>
        </is>
      </c>
    </row>
    <row r="258">
      <c r="A258" s="18" t="n">
        <v>257</v>
      </c>
      <c r="B258" s="18" t="inlineStr">
        <is>
          <t>risk.treatment.close</t>
        </is>
      </c>
      <c r="C258" s="18" t="inlineStr">
        <is>
          <t>core.risk.close_treatment</t>
        </is>
      </c>
      <c r="D258" s="18" t="inlineStr">
        <is>
          <t>إغلاقُ إجراءِ معالجة</t>
        </is>
      </c>
      <c r="E258" s="18" t="inlineStr">
        <is>
          <t>RSK</t>
        </is>
      </c>
      <c r="F258" s="18" t="inlineStr">
        <is>
          <t>إجراءات المعالجة</t>
        </is>
      </c>
      <c r="G258" s="18" t="inlineStr">
        <is>
          <t>المتحقِّقُ لا المنفِّذ</t>
        </is>
      </c>
      <c r="H258" s="18" t="inlineStr">
        <is>
          <t>risk_treatments</t>
        </is>
      </c>
      <c r="I258" s="18" t="inlineStr">
        <is>
          <t>RiskTreatmentClosed</t>
        </is>
      </c>
      <c r="J258" s="18" t="inlineStr">
        <is>
          <t>المخاطرُ والإدارةُ المالكة</t>
        </is>
      </c>
      <c r="K258" s="18" t="inlineStr">
        <is>
          <t>◆ لا يُغلق بلا دليلِ تنفيذٍ يقبله المتحقِّق</t>
        </is>
      </c>
      <c r="L258" s="18" t="inlineStr">
        <is>
          <t>إعادةُ الفتحِ بسبب</t>
        </is>
      </c>
      <c r="M258" s="18" t="inlineStr">
        <is>
          <t>✔</t>
        </is>
      </c>
      <c r="N258" s="18" t="inlineStr">
        <is>
          <t>✔</t>
        </is>
      </c>
      <c r="O258" s="18" t="inlineStr">
        <is>
          <t>✘ بلا مالك</t>
        </is>
      </c>
      <c r="P258" s="18" t="inlineStr">
        <is>
          <t>✔</t>
        </is>
      </c>
      <c r="Q258" s="18" t="inlineStr">
        <is>
          <t>◐ معلَّقُ الربطِ معلَنٌ</t>
        </is>
      </c>
      <c r="R258" s="18" t="inlineStr">
        <is>
          <t>✔</t>
        </is>
      </c>
      <c r="S258" s="18" t="inlineStr">
        <is>
          <t>✔</t>
        </is>
      </c>
      <c r="T258" s="18" t="inlineStr">
        <is>
          <t>◐ يحتاج مقارنةً بالكود الحيّ</t>
        </is>
      </c>
      <c r="U258" s="18" t="inlineStr">
        <is>
          <t>نعم</t>
        </is>
      </c>
      <c r="V258" s="18" t="inlineStr">
        <is>
          <t>معلَّقُ الربطِ — 228 من 242</t>
        </is>
      </c>
    </row>
    <row r="259">
      <c r="A259" s="18" t="n">
        <v>258</v>
      </c>
      <c r="B259" s="18" t="inlineStr">
        <is>
          <t>risk.accept</t>
        </is>
      </c>
      <c r="C259" s="18" t="inlineStr">
        <is>
          <t>core.risk.execute_accept</t>
        </is>
      </c>
      <c r="D259" s="18" t="inlineStr">
        <is>
          <t>قبولُ خطرٍ متبقٍّ</t>
        </is>
      </c>
      <c r="E259" s="18" t="inlineStr">
        <is>
          <t>RSK</t>
        </is>
      </c>
      <c r="F259" s="18" t="inlineStr">
        <is>
          <t>القبول والاستثناءات</t>
        </is>
      </c>
      <c r="G259" s="18" t="inlineStr">
        <is>
          <t>◆ صاحبُ السلطةِ بحسب الدرجة</t>
        </is>
      </c>
      <c r="H259" s="18" t="inlineStr">
        <is>
          <t>risk_acceptances</t>
        </is>
      </c>
      <c r="I259" s="18" t="inlineStr">
        <is>
          <t>RiskAccepted</t>
        </is>
      </c>
      <c r="J259" s="18" t="inlineStr">
        <is>
          <t>المخاطرُ والرئيسُ عند الحرج</t>
        </is>
      </c>
      <c r="K259" s="18" t="inlineStr">
        <is>
          <t>قرارُ قبولٍ موقَّعٌ بمهلةِ مراجعةٍ وضوابطَ معوِّضة</t>
        </is>
      </c>
      <c r="L259" s="18" t="inlineStr">
        <is>
          <t>سحبُ القبولِ بقرارٍ من الجهةِ نفسِها أو أعلى</t>
        </is>
      </c>
      <c r="M259" s="18" t="inlineStr">
        <is>
          <t>✔</t>
        </is>
      </c>
      <c r="N259" s="18" t="inlineStr">
        <is>
          <t>✔</t>
        </is>
      </c>
      <c r="O259" s="18" t="inlineStr">
        <is>
          <t>✘ بلا مالك</t>
        </is>
      </c>
      <c r="P259" s="18" t="inlineStr">
        <is>
          <t>✔</t>
        </is>
      </c>
      <c r="Q259" s="18" t="inlineStr">
        <is>
          <t>◐ معلَّقُ الربطِ معلَنٌ</t>
        </is>
      </c>
      <c r="R259" s="18" t="inlineStr">
        <is>
          <t>✔</t>
        </is>
      </c>
      <c r="S259" s="18" t="inlineStr">
        <is>
          <t>✔</t>
        </is>
      </c>
      <c r="T259" s="18" t="inlineStr">
        <is>
          <t>◐ يحتاج مقارنةً بالكود الحيّ</t>
        </is>
      </c>
      <c r="U259" s="18" t="inlineStr">
        <is>
          <t>نعم</t>
        </is>
      </c>
      <c r="V259" s="18" t="inlineStr">
        <is>
          <t>معلَّقُ الربطِ — 228 من 242</t>
        </is>
      </c>
    </row>
    <row r="260">
      <c r="A260" s="18" t="n">
        <v>259</v>
      </c>
      <c r="B260" s="18" t="inlineStr">
        <is>
          <t>risk.escalate</t>
        </is>
      </c>
      <c r="C260" s="18" t="inlineStr">
        <is>
          <t>core.risk.execute_escalate</t>
        </is>
      </c>
      <c r="D260" s="18" t="inlineStr">
        <is>
          <t>تصعيدُ خطر</t>
        </is>
      </c>
      <c r="E260" s="18" t="inlineStr">
        <is>
          <t>RSK</t>
        </is>
      </c>
      <c r="F260" s="18" t="inlineStr">
        <is>
          <t>المراجعات والتصعيدات</t>
        </is>
      </c>
      <c r="G260" s="18" t="inlineStr">
        <is>
          <t>محرّكُ التصعيدِ أو مديرُ المخاطر</t>
        </is>
      </c>
      <c r="H260" s="18" t="inlineStr">
        <is>
          <t>risk_escalations</t>
        </is>
      </c>
      <c r="I260" s="18" t="inlineStr">
        <is>
          <t>RiskEscalated</t>
        </is>
      </c>
      <c r="J260" s="18" t="inlineStr">
        <is>
          <t>النائبُ أو الرئيسُ بحسب الدرجة</t>
        </is>
      </c>
      <c r="K260" s="18" t="inlineStr">
        <is>
          <t>◆ تصعيدٌ آليٌّ بالمصفوفةِ — ولا يملك أحدٌ منعَه</t>
        </is>
      </c>
      <c r="L260" s="18" t="inlineStr">
        <is>
          <t>إغلاقُ التصعيدِ بقرارِ الجهةِ المصعَّدِ إليها</t>
        </is>
      </c>
      <c r="M260" s="18" t="inlineStr">
        <is>
          <t>✔</t>
        </is>
      </c>
      <c r="N260" s="18" t="inlineStr">
        <is>
          <t>✔</t>
        </is>
      </c>
      <c r="O260" s="18" t="inlineStr">
        <is>
          <t>✘ بلا مالك</t>
        </is>
      </c>
      <c r="P260" s="18" t="inlineStr">
        <is>
          <t>✔</t>
        </is>
      </c>
      <c r="Q260" s="18" t="inlineStr">
        <is>
          <t>◐ معلَّقُ الربطِ معلَنٌ</t>
        </is>
      </c>
      <c r="R260" s="18" t="inlineStr">
        <is>
          <t>✔</t>
        </is>
      </c>
      <c r="S260" s="18" t="inlineStr">
        <is>
          <t>✔</t>
        </is>
      </c>
      <c r="T260" s="18" t="inlineStr">
        <is>
          <t>◐ يحتاج مقارنةً بالكود الحيّ</t>
        </is>
      </c>
      <c r="U260" s="18" t="inlineStr">
        <is>
          <t>نعم</t>
        </is>
      </c>
      <c r="V260" s="18" t="inlineStr">
        <is>
          <t>معلَّقُ الربطِ — 228 من 242</t>
        </is>
      </c>
    </row>
    <row r="261">
      <c r="A261" s="18" t="n">
        <v>260</v>
      </c>
      <c r="B261" s="18" t="inlineStr">
        <is>
          <t>risk.review</t>
        </is>
      </c>
      <c r="C261" s="18" t="inlineStr">
        <is>
          <t>core.risk.review</t>
        </is>
      </c>
      <c r="D261" s="18" t="inlineStr">
        <is>
          <t>مراجعةٌ دوريةٌ للخطر</t>
        </is>
      </c>
      <c r="E261" s="18" t="inlineStr">
        <is>
          <t>RSK</t>
        </is>
      </c>
      <c r="F261" s="18" t="inlineStr">
        <is>
          <t>المراجعات والتصعيدات</t>
        </is>
      </c>
      <c r="G261" s="18" t="inlineStr">
        <is>
          <t>محللُ المخاطر</t>
        </is>
      </c>
      <c r="H261" s="18" t="inlineStr">
        <is>
          <t>risk_reviews · risk_assessments</t>
        </is>
      </c>
      <c r="I261" s="18" t="inlineStr">
        <is>
          <t>RiskReviewed</t>
        </is>
      </c>
      <c r="J261" s="18" t="inlineStr">
        <is>
          <t>الإدارةُ المالكة</t>
        </is>
      </c>
      <c r="K261" s="18" t="inlineStr">
        <is>
          <t>تقييمٌ محدَّثٌ وقرارُ استمرارٍ أو إغلاقٍ أو تصعيد</t>
        </is>
      </c>
      <c r="L261" s="18" t="inlineStr">
        <is>
          <t>مراجعةٌ جديدةٌ تحفظ السابقة</t>
        </is>
      </c>
      <c r="M261" s="18" t="inlineStr">
        <is>
          <t>✔</t>
        </is>
      </c>
      <c r="N261" s="18" t="inlineStr">
        <is>
          <t>✔</t>
        </is>
      </c>
      <c r="O261" s="18" t="inlineStr">
        <is>
          <t>✘ بلا مالك</t>
        </is>
      </c>
      <c r="P261" s="18" t="inlineStr">
        <is>
          <t>✔</t>
        </is>
      </c>
      <c r="Q261" s="18" t="inlineStr">
        <is>
          <t>◐ معلَّقُ الربطِ معلَنٌ</t>
        </is>
      </c>
      <c r="R261" s="18" t="inlineStr">
        <is>
          <t>✔ قارئٌ — لا أثرَ يُعكس</t>
        </is>
      </c>
      <c r="S261" s="18" t="inlineStr">
        <is>
          <t>✔</t>
        </is>
      </c>
      <c r="T261" s="18" t="inlineStr">
        <is>
          <t>◐ يحتاج مقارنةً بالكود الحيّ</t>
        </is>
      </c>
      <c r="U261" s="18" t="inlineStr">
        <is>
          <t>نعم</t>
        </is>
      </c>
      <c r="V261" s="18" t="inlineStr">
        <is>
          <t>معلَّقُ الربطِ — 228 من 242</t>
        </is>
      </c>
    </row>
    <row r="262">
      <c r="A262" s="18" t="n">
        <v>261</v>
      </c>
      <c r="B262" s="18" t="inlineStr">
        <is>
          <t>risk.close</t>
        </is>
      </c>
      <c r="C262" s="18" t="inlineStr">
        <is>
          <t>core.risk.close</t>
        </is>
      </c>
      <c r="D262" s="18" t="inlineStr">
        <is>
          <t>إغلاقُ خطر</t>
        </is>
      </c>
      <c r="E262" s="18" t="inlineStr">
        <is>
          <t>RSK</t>
        </is>
      </c>
      <c r="F262" s="18" t="inlineStr">
        <is>
          <t>ملف الخطر</t>
        </is>
      </c>
      <c r="G262" s="18" t="inlineStr">
        <is>
          <t>◆ صاحبُ السلطةِ بحسب الدرجة</t>
        </is>
      </c>
      <c r="H262" s="18" t="inlineStr">
        <is>
          <t>risks · risk_reviews</t>
        </is>
      </c>
      <c r="I262" s="18" t="inlineStr">
        <is>
          <t>RiskClosed</t>
        </is>
      </c>
      <c r="J262" s="18" t="inlineStr">
        <is>
          <t>المخاطرُ والإدارةُ المالكة</t>
        </is>
      </c>
      <c r="K262" s="18" t="inlineStr">
        <is>
          <t>◆ لا يُغلق بلا دليلِ تنفيذٍ وإعادةِ تقييمٍ واعتماد</t>
        </is>
      </c>
      <c r="L262" s="18" t="inlineStr">
        <is>
          <t>إعادةُ الفتحِ بحدثٍ جديدٍ أو مراجعة</t>
        </is>
      </c>
      <c r="M262" s="18" t="inlineStr">
        <is>
          <t>✔</t>
        </is>
      </c>
      <c r="N262" s="18" t="inlineStr">
        <is>
          <t>✔</t>
        </is>
      </c>
      <c r="O262" s="18" t="inlineStr">
        <is>
          <t>✘ بلا مالك</t>
        </is>
      </c>
      <c r="P262" s="18" t="inlineStr">
        <is>
          <t>✔</t>
        </is>
      </c>
      <c r="Q262" s="18" t="inlineStr">
        <is>
          <t>◐ معلَّقُ الربطِ معلَنٌ</t>
        </is>
      </c>
      <c r="R262" s="18" t="inlineStr">
        <is>
          <t>✔</t>
        </is>
      </c>
      <c r="S262" s="18" t="inlineStr">
        <is>
          <t>✔</t>
        </is>
      </c>
      <c r="T262" s="18" t="inlineStr">
        <is>
          <t>◐ يحتاج مقارنةً بالكود الحيّ</t>
        </is>
      </c>
      <c r="U262" s="18" t="inlineStr">
        <is>
          <t>نعم</t>
        </is>
      </c>
      <c r="V262" s="18" t="inlineStr">
        <is>
          <t>معلَّقُ الربطِ — 228 من 242</t>
        </is>
      </c>
    </row>
    <row r="263">
      <c r="A263" s="18" t="n">
        <v>262</v>
      </c>
      <c r="B263" s="18" t="inlineStr">
        <is>
          <t>risk.reopen</t>
        </is>
      </c>
      <c r="C263" s="18" t="inlineStr">
        <is>
          <t>core.risk.reject</t>
        </is>
      </c>
      <c r="D263" s="18" t="inlineStr">
        <is>
          <t>إعادةُ فتحِ خطرٍ مغلق</t>
        </is>
      </c>
      <c r="E263" s="18" t="inlineStr">
        <is>
          <t>RSK</t>
        </is>
      </c>
      <c r="F263" s="18" t="inlineStr">
        <is>
          <t>ملف الخطر</t>
        </is>
      </c>
      <c r="G263" s="18" t="inlineStr">
        <is>
          <t>محللُ المخاطر</t>
        </is>
      </c>
      <c r="H263" s="18" t="inlineStr">
        <is>
          <t>risks</t>
        </is>
      </c>
      <c r="I263" s="18" t="inlineStr">
        <is>
          <t>RiskReopened</t>
        </is>
      </c>
      <c r="J263" s="18" t="inlineStr">
        <is>
          <t>الإدارةُ المالكة</t>
        </is>
      </c>
      <c r="K263" s="18" t="inlineStr">
        <is>
          <t>الخطرُ يعود للدورةِ بتقييمٍ جديدٍ يحفظ التاريخَ كلَّه</t>
        </is>
      </c>
      <c r="L263" s="18" t="inlineStr">
        <is>
          <t>◆ بلا عكس</t>
        </is>
      </c>
      <c r="M263" s="18" t="inlineStr">
        <is>
          <t>✔</t>
        </is>
      </c>
      <c r="N263" s="18" t="inlineStr">
        <is>
          <t>✔</t>
        </is>
      </c>
      <c r="O263" s="18" t="inlineStr">
        <is>
          <t>✘ بلا مالك</t>
        </is>
      </c>
      <c r="P263" s="18" t="inlineStr">
        <is>
          <t>✔</t>
        </is>
      </c>
      <c r="Q263" s="18" t="inlineStr">
        <is>
          <t>◐ معلَّقُ الربطِ معلَنٌ</t>
        </is>
      </c>
      <c r="R263" s="18" t="inlineStr">
        <is>
          <t>✔</t>
        </is>
      </c>
      <c r="S263" s="18" t="inlineStr">
        <is>
          <t>✔</t>
        </is>
      </c>
      <c r="T263" s="18" t="inlineStr">
        <is>
          <t>◐ يحتاج مقارنةً بالكود الحيّ</t>
        </is>
      </c>
      <c r="U263" s="18" t="inlineStr">
        <is>
          <t>نعم</t>
        </is>
      </c>
      <c r="V263" s="18" t="inlineStr">
        <is>
          <t>معلَّقُ الربطِ — 228 من 242</t>
        </is>
      </c>
    </row>
    <row r="264">
      <c r="A264" s="18" t="n">
        <v>263</v>
      </c>
      <c r="B264" s="18" t="inlineStr">
        <is>
          <t>risk.incident.log</t>
        </is>
      </c>
      <c r="C264" s="18" t="inlineStr">
        <is>
          <t>core.risk.create_incident</t>
        </is>
      </c>
      <c r="D264" s="18" t="inlineStr">
        <is>
          <t>تسجيلُ واقعة</t>
        </is>
      </c>
      <c r="E264" s="18" t="inlineStr">
        <is>
          <t>RSK</t>
        </is>
      </c>
      <c r="F264" s="18" t="inlineStr">
        <is>
          <t>الحوادث والوقائع</t>
        </is>
      </c>
      <c r="G264" s="18" t="inlineStr">
        <is>
          <t>الموقعُ أو مركزُ البلاغات</t>
        </is>
      </c>
      <c r="H264" s="18" t="inlineStr">
        <is>
          <t>risk_incidents</t>
        </is>
      </c>
      <c r="I264" s="18" t="inlineStr">
        <is>
          <t>IncidentLogged</t>
        </is>
      </c>
      <c r="J264" s="18" t="inlineStr">
        <is>
          <t>المخاطرُ والسلامةُ والإدارةُ المعنية</t>
        </is>
      </c>
      <c r="K264" s="18" t="inlineStr">
        <is>
          <t>واقعةٌ مسجَّلةٌ — وإن حققت خطرًا قائمًا أُعيد تقييمُه</t>
        </is>
      </c>
      <c r="L264" s="18" t="inlineStr">
        <is>
          <t>تصحيحُ التسجيلِ بمرجعٍ لا حذفًا</t>
        </is>
      </c>
      <c r="M264" s="18" t="inlineStr">
        <is>
          <t>✔</t>
        </is>
      </c>
      <c r="N264" s="18" t="inlineStr">
        <is>
          <t>✔</t>
        </is>
      </c>
      <c r="O264" s="18" t="inlineStr">
        <is>
          <t>✘ بلا مالك</t>
        </is>
      </c>
      <c r="P264" s="18" t="inlineStr">
        <is>
          <t>✔</t>
        </is>
      </c>
      <c r="Q264" s="18" t="inlineStr">
        <is>
          <t>◐ معلَّقُ الربطِ معلَنٌ</t>
        </is>
      </c>
      <c r="R264" s="18" t="inlineStr">
        <is>
          <t>✔</t>
        </is>
      </c>
      <c r="S264" s="18" t="inlineStr">
        <is>
          <t>✔</t>
        </is>
      </c>
      <c r="T264" s="18" t="inlineStr">
        <is>
          <t>◐ يحتاج مقارنةً بالكود الحيّ</t>
        </is>
      </c>
      <c r="U264" s="18" t="inlineStr">
        <is>
          <t>نعم</t>
        </is>
      </c>
      <c r="V264" s="18" t="inlineStr">
        <is>
          <t>معلَّقُ الربطِ — 228 من 242</t>
        </is>
      </c>
    </row>
    <row r="265">
      <c r="A265" s="18" t="n">
        <v>264</v>
      </c>
      <c r="B265" s="18" t="inlineStr">
        <is>
          <t>risk.kri.threshold</t>
        </is>
      </c>
      <c r="C265" s="18" t="inlineStr">
        <is>
          <t>core.risk.define_kri</t>
        </is>
      </c>
      <c r="D265" s="18" t="inlineStr">
        <is>
          <t>ضبطُ حدِّ مؤشرِ خطر</t>
        </is>
      </c>
      <c r="E265" s="18" t="inlineStr">
        <is>
          <t>RSK</t>
        </is>
      </c>
      <c r="F265" s="18" t="inlineStr">
        <is>
          <t>مؤشرات المخاطر والضوابط</t>
        </is>
      </c>
      <c r="G265" s="18" t="inlineStr">
        <is>
          <t>مديرُ المخاطر</t>
        </is>
      </c>
      <c r="H265" s="18" t="inlineStr">
        <is>
          <t>risk_kris</t>
        </is>
      </c>
      <c r="I265" s="18" t="inlineStr">
        <is>
          <t>KRIThresholdSet</t>
        </is>
      </c>
      <c r="J265" s="18" t="inlineStr">
        <is>
          <t>الإداراتُ المعنية</t>
        </is>
      </c>
      <c r="K265" s="18" t="inlineStr">
        <is>
          <t>الحدودُ الجديدةُ تسري على القراءاتِ القادمةِ لا الماضية</t>
        </is>
      </c>
      <c r="L265" s="18" t="inlineStr">
        <is>
          <t>إعادةُ الحدِّ السابقِ بقرار</t>
        </is>
      </c>
      <c r="M265" s="18" t="inlineStr">
        <is>
          <t>✔</t>
        </is>
      </c>
      <c r="N265" s="18" t="inlineStr">
        <is>
          <t>✔</t>
        </is>
      </c>
      <c r="O265" s="18" t="inlineStr">
        <is>
          <t>✘ بلا مالك</t>
        </is>
      </c>
      <c r="P265" s="18" t="inlineStr">
        <is>
          <t>✔</t>
        </is>
      </c>
      <c r="Q265" s="18" t="inlineStr">
        <is>
          <t>◐ معلَّقُ الربطِ معلَنٌ</t>
        </is>
      </c>
      <c r="R265" s="18" t="inlineStr">
        <is>
          <t>✔</t>
        </is>
      </c>
      <c r="S265" s="18" t="inlineStr">
        <is>
          <t>✔</t>
        </is>
      </c>
      <c r="T265" s="18" t="inlineStr">
        <is>
          <t>◐ يحتاج مقارنةً بالكود الحيّ</t>
        </is>
      </c>
      <c r="U265" s="18" t="inlineStr">
        <is>
          <t>نعم</t>
        </is>
      </c>
      <c r="V265" s="18" t="inlineStr">
        <is>
          <t>معلَّقُ الربطِ — 228 من 242</t>
        </is>
      </c>
    </row>
    <row r="266">
      <c r="A266" s="18" t="n">
        <v>265</v>
      </c>
      <c r="B266" s="18" t="inlineStr">
        <is>
          <t>risk.appetite.set</t>
        </is>
      </c>
      <c r="C266" s="18" t="inlineStr">
        <is>
          <t>core.risk.approve_appetite</t>
        </is>
      </c>
      <c r="D266" s="18" t="inlineStr">
        <is>
          <t>اعتمادُ شهيةِ المخاطر</t>
        </is>
      </c>
      <c r="E266" s="18" t="inlineStr">
        <is>
          <t>RSK</t>
        </is>
      </c>
      <c r="F266" s="18" t="inlineStr">
        <is>
          <t>الشهية وحدود التحمل</t>
        </is>
      </c>
      <c r="G266" s="18" t="inlineStr">
        <is>
          <t>◆ الرئيسُ التنفيذيُّ حصرًا</t>
        </is>
      </c>
      <c r="H266" s="18" t="inlineStr">
        <is>
          <t>risk_appetite</t>
        </is>
      </c>
      <c r="I266" s="18" t="inlineStr">
        <is>
          <t>RiskAppetiteSet</t>
        </is>
      </c>
      <c r="J266" s="18" t="inlineStr">
        <is>
          <t>المنصةُ كلُّها</t>
        </is>
      </c>
      <c r="K266" s="18" t="inlineStr">
        <is>
          <t>الشهيةُ المعتمدةُ تُغيّر حدودَ التصعيدِ في المجالاتِ كلِّها</t>
        </is>
      </c>
      <c r="L266" s="18" t="inlineStr">
        <is>
          <t>اعتمادُ شهيةٍ جديدةٍ يحفظ السابقة</t>
        </is>
      </c>
      <c r="M266" s="18" t="inlineStr">
        <is>
          <t>✔</t>
        </is>
      </c>
      <c r="N266" s="18" t="inlineStr">
        <is>
          <t>✔</t>
        </is>
      </c>
      <c r="O266" s="18" t="inlineStr">
        <is>
          <t>✘ بلا مالك</t>
        </is>
      </c>
      <c r="P266" s="18" t="inlineStr">
        <is>
          <t>✔</t>
        </is>
      </c>
      <c r="Q266" s="18" t="inlineStr">
        <is>
          <t>◐ معلَّقُ الربطِ معلَنٌ</t>
        </is>
      </c>
      <c r="R266" s="18" t="inlineStr">
        <is>
          <t>✔</t>
        </is>
      </c>
      <c r="S266" s="18" t="inlineStr">
        <is>
          <t>✔</t>
        </is>
      </c>
      <c r="T266" s="18" t="inlineStr">
        <is>
          <t>◐ يحتاج مقارنةً بالكود الحيّ</t>
        </is>
      </c>
      <c r="U266" s="18" t="inlineStr">
        <is>
          <t>نعم</t>
        </is>
      </c>
      <c r="V266" s="18" t="inlineStr">
        <is>
          <t>معلَّقُ الربطِ — 228 من 242</t>
        </is>
      </c>
    </row>
    <row r="267">
      <c r="A267" s="18" t="n">
        <v>266</v>
      </c>
      <c r="B267" s="18" t="inlineStr">
        <is>
          <t>risk.taxonomy.define</t>
        </is>
      </c>
      <c r="C267" s="18" t="inlineStr">
        <is>
          <t>core.risk.define_taxonomy</t>
        </is>
      </c>
      <c r="D267" s="18" t="inlineStr">
        <is>
          <t>تعريفُ تصنيفِ المخاطر</t>
        </is>
      </c>
      <c r="E267" s="18" t="inlineStr">
        <is>
          <t>RSK</t>
        </is>
      </c>
      <c r="F267" s="18" t="inlineStr">
        <is>
          <t>وحدات المخاطر والتصنيف</t>
        </is>
      </c>
      <c r="G267" s="18" t="inlineStr">
        <is>
          <t>مديرُ المخاطر</t>
        </is>
      </c>
      <c r="H267" s="18" t="inlineStr">
        <is>
          <t>risk_taxonomy</t>
        </is>
      </c>
      <c r="I267" s="18" t="inlineStr">
        <is>
          <t>RiskTaxonomyDefined</t>
        </is>
      </c>
      <c r="J267" s="18" t="inlineStr">
        <is>
          <t>المنصةُ كلُّها</t>
        </is>
      </c>
      <c r="K267" s="18" t="inlineStr">
        <is>
          <t>التصنيفُ المعتمدُ يحكم تسجيلَ المخاطرِ كلِّها</t>
        </is>
      </c>
      <c r="L267" s="18" t="inlineStr">
        <is>
          <t>تعديلُ التصنيفِ بترحيلٍ لا بحذف</t>
        </is>
      </c>
      <c r="M267" s="18" t="inlineStr">
        <is>
          <t>✔</t>
        </is>
      </c>
      <c r="N267" s="18" t="inlineStr">
        <is>
          <t>✔</t>
        </is>
      </c>
      <c r="O267" s="18" t="inlineStr">
        <is>
          <t>✘ بلا مالك</t>
        </is>
      </c>
      <c r="P267" s="18" t="inlineStr">
        <is>
          <t>✔</t>
        </is>
      </c>
      <c r="Q267" s="18" t="inlineStr">
        <is>
          <t>◐ معلَّقُ الربطِ معلَنٌ</t>
        </is>
      </c>
      <c r="R267" s="18" t="inlineStr">
        <is>
          <t>✔</t>
        </is>
      </c>
      <c r="S267" s="18" t="inlineStr">
        <is>
          <t>✔</t>
        </is>
      </c>
      <c r="T267" s="18" t="inlineStr">
        <is>
          <t>◐ يحتاج مقارنةً بالكود الحيّ</t>
        </is>
      </c>
      <c r="U267" s="18" t="inlineStr">
        <is>
          <t>نعم</t>
        </is>
      </c>
      <c r="V267" s="18" t="inlineStr">
        <is>
          <t>معلَّقُ الربطِ — 228 من 242</t>
        </is>
      </c>
    </row>
    <row r="268">
      <c r="A268" s="18" t="n">
        <v>267</v>
      </c>
      <c r="B268" s="18" t="inlineStr">
        <is>
          <t>risk.dept.view</t>
        </is>
      </c>
      <c r="C268" s="18" t="inlineStr">
        <is>
          <t>core.risk.execute_dept</t>
        </is>
      </c>
      <c r="D268" s="18" t="inlineStr">
        <is>
          <t>عرضُ مخاطرِ الإدارة</t>
        </is>
      </c>
      <c r="E268" s="18" t="inlineStr">
        <is>
          <t>RSK</t>
        </is>
      </c>
      <c r="F268" s="18" t="inlineStr">
        <is>
          <t>مخاطر الإدارة</t>
        </is>
      </c>
      <c r="G268" s="18" t="inlineStr">
        <is>
          <t>مديرُ الإدارةِ وموظفوها</t>
        </is>
      </c>
      <c r="H268" s="18" t="inlineStr">
        <is>
          <t>—</t>
        </is>
      </c>
      <c r="I268" s="18" t="inlineStr">
        <is>
          <t>—</t>
        </is>
      </c>
      <c r="J268" s="18" t="inlineStr">
        <is>
          <t>—</t>
        </is>
      </c>
      <c r="K268" s="18" t="inlineStr">
        <is>
          <t>عرضٌ بنطاقِ الإدارةِ — قراءةٌ لا كتابة</t>
        </is>
      </c>
      <c r="L268" s="18" t="inlineStr">
        <is>
          <t>◆ بلا عكس</t>
        </is>
      </c>
      <c r="M268" s="18" t="inlineStr">
        <is>
          <t>✔</t>
        </is>
      </c>
      <c r="N268" s="18" t="inlineStr">
        <is>
          <t>✔</t>
        </is>
      </c>
      <c r="O268" s="18" t="inlineStr">
        <is>
          <t>✘ بلا مالك</t>
        </is>
      </c>
      <c r="P268" s="18" t="inlineStr">
        <is>
          <t>✔</t>
        </is>
      </c>
      <c r="Q268" s="18" t="inlineStr">
        <is>
          <t>◐ معلَّقُ الربطِ معلَنٌ</t>
        </is>
      </c>
      <c r="R268" s="18" t="inlineStr">
        <is>
          <t>✔ قارئٌ — لا أثرَ يُعكس</t>
        </is>
      </c>
      <c r="S268" s="18" t="inlineStr">
        <is>
          <t>✔</t>
        </is>
      </c>
      <c r="T268" s="18" t="inlineStr">
        <is>
          <t>◐ يحتاج مقارنةً بالكود الحيّ</t>
        </is>
      </c>
      <c r="U268" s="18" t="inlineStr">
        <is>
          <t>نعم</t>
        </is>
      </c>
      <c r="V268" s="18" t="inlineStr">
        <is>
          <t>معلَّقُ الربطِ — 228 من 242</t>
        </is>
      </c>
    </row>
    <row r="269">
      <c r="A269" s="18" t="n">
        <v>268</v>
      </c>
      <c r="B269" s="18" t="inlineStr">
        <is>
          <t>risk.report.export</t>
        </is>
      </c>
      <c r="C269" s="18" t="inlineStr">
        <is>
          <t>core.risk.export</t>
        </is>
      </c>
      <c r="D269" s="18" t="inlineStr">
        <is>
          <t>تصديرُ تقريرِ مخاطر</t>
        </is>
      </c>
      <c r="E269" s="18" t="inlineStr">
        <is>
          <t>RSK</t>
        </is>
      </c>
      <c r="F269" s="18" t="inlineStr">
        <is>
          <t>تقارير المخاطر والتحليلات</t>
        </is>
      </c>
      <c r="G269" s="18" t="inlineStr">
        <is>
          <t>مديرُ المخاطرِ ومن يخوّله</t>
        </is>
      </c>
      <c r="H269" s="18" t="inlineStr">
        <is>
          <t>risk_export_log</t>
        </is>
      </c>
      <c r="I269" s="18" t="inlineStr">
        <is>
          <t>RiskReportExported</t>
        </is>
      </c>
      <c r="J269" s="18" t="inlineStr">
        <is>
          <t>الحوكمة</t>
        </is>
      </c>
      <c r="K269" s="18" t="inlineStr">
        <is>
          <t>سجلُّ تصديرٍ بتسعةِ بنودٍ — والحقولُ الحساسةُ محجوبةٌ بالصلاحية</t>
        </is>
      </c>
      <c r="L269" s="18" t="inlineStr">
        <is>
          <t>◆ بلا عكس</t>
        </is>
      </c>
      <c r="M269" s="18" t="inlineStr">
        <is>
          <t>✔</t>
        </is>
      </c>
      <c r="N269" s="18" t="inlineStr">
        <is>
          <t>✔</t>
        </is>
      </c>
      <c r="O269" s="18" t="inlineStr">
        <is>
          <t>✘ بلا مالك</t>
        </is>
      </c>
      <c r="P269" s="18" t="inlineStr">
        <is>
          <t>✔</t>
        </is>
      </c>
      <c r="Q269" s="18" t="inlineStr">
        <is>
          <t>◐ معلَّقُ الربطِ معلَنٌ</t>
        </is>
      </c>
      <c r="R269" s="18" t="inlineStr">
        <is>
          <t>✔ قارئٌ — لا أثرَ يُعكس</t>
        </is>
      </c>
      <c r="S269" s="18" t="inlineStr">
        <is>
          <t>✔</t>
        </is>
      </c>
      <c r="T269" s="18" t="inlineStr">
        <is>
          <t>◐ يحتاج مقارنةً بالكود الحيّ</t>
        </is>
      </c>
      <c r="U269" s="18" t="inlineStr">
        <is>
          <t>نعم</t>
        </is>
      </c>
      <c r="V269" s="18" t="inlineStr">
        <is>
          <t>معلَّقُ الربطِ — 228 من 242</t>
        </is>
      </c>
    </row>
    <row r="270">
      <c r="A270" s="18" t="n">
        <v>269</v>
      </c>
      <c r="B270" s="18" t="inlineStr">
        <is>
          <t>risk.ops.view</t>
        </is>
      </c>
      <c r="C270" s="18" t="inlineStr">
        <is>
          <t>ops.risk.execute_conformity</t>
        </is>
      </c>
      <c r="D270" s="18" t="inlineStr">
        <is>
          <t>عرضُ المخاطر التشغيلية</t>
        </is>
      </c>
      <c r="E270" s="18" t="inlineStr">
        <is>
          <t>إدارة التشغيل</t>
        </is>
      </c>
      <c r="F270" s="18" t="inlineStr">
        <is>
          <t>المخاطر التشغيلية</t>
        </is>
      </c>
      <c r="G270" s="18" t="inlineStr">
        <is>
          <t>مديرُ الإدارةِ وموظفوها المخوَّلون</t>
        </is>
      </c>
      <c r="H270" s="18" t="inlineStr">
        <is>
          <t>—</t>
        </is>
      </c>
      <c r="I270" s="18" t="inlineStr">
        <is>
          <t>—</t>
        </is>
      </c>
      <c r="J270" s="18" t="inlineStr">
        <is>
          <t>—</t>
        </is>
      </c>
      <c r="K270" s="18" t="inlineStr">
        <is>
          <t>عرضُ مخاطرِ المخاطر التشغيلية بنطاقِ الإدارةِ — قراءةٌ لا كتابةٌ · والتعديلُ يمرُّ بإدارة المخاطر</t>
        </is>
      </c>
      <c r="L270" s="18" t="inlineStr">
        <is>
          <t>◆ بلا عكس</t>
        </is>
      </c>
      <c r="M270" s="18" t="inlineStr">
        <is>
          <t>✔</t>
        </is>
      </c>
      <c r="N270" s="18" t="inlineStr">
        <is>
          <t>✘ معنًى بعدةِ رموزٍ بلا alias</t>
        </is>
      </c>
      <c r="O270" s="18" t="inlineStr">
        <is>
          <t>✔</t>
        </is>
      </c>
      <c r="P270" s="18" t="inlineStr">
        <is>
          <t>✔</t>
        </is>
      </c>
      <c r="Q270" s="18" t="inlineStr">
        <is>
          <t>◐ معلَّقُ الربطِ معلَنٌ</t>
        </is>
      </c>
      <c r="R270" s="18" t="inlineStr">
        <is>
          <t>✔ قارئٌ — لا أثرَ يُعكس</t>
        </is>
      </c>
      <c r="S270" s="18" t="inlineStr">
        <is>
          <t>✔</t>
        </is>
      </c>
      <c r="T270" s="18" t="inlineStr">
        <is>
          <t>◐ يحتاج مقارنةً بالكود الحيّ</t>
        </is>
      </c>
      <c r="U270" s="18" t="inlineStr">
        <is>
          <t>نعم</t>
        </is>
      </c>
      <c r="V270" s="18" t="inlineStr">
        <is>
          <t>معلَّقُ الربطِ — 228 من 242</t>
        </is>
      </c>
    </row>
    <row r="271">
      <c r="A271" s="18" t="n">
        <v>270</v>
      </c>
      <c r="B271" s="18" t="inlineStr">
        <is>
          <t>risk.ops.raise</t>
        </is>
      </c>
      <c r="C271" s="18" t="inlineStr">
        <is>
          <t>ops.risk.execute_conformity</t>
        </is>
      </c>
      <c r="D271" s="18" t="inlineStr">
        <is>
          <t>الإبلاغُ عن خطرٍ في المخاطر التشغيلية</t>
        </is>
      </c>
      <c r="E271" s="18" t="inlineStr">
        <is>
          <t>إدارة التشغيل</t>
        </is>
      </c>
      <c r="F271" s="18" t="inlineStr">
        <is>
          <t>المخاطر التشغيلية</t>
        </is>
      </c>
      <c r="G271" s="18" t="inlineStr">
        <is>
          <t>أيُّ موظفٍ مخوَّلٍ في الإدارة</t>
        </is>
      </c>
      <c r="H271" s="18" t="inlineStr">
        <is>
          <t>risk_signals</t>
        </is>
      </c>
      <c r="I271" s="18" t="inlineStr">
        <is>
          <t>RiskSignalRaised</t>
        </is>
      </c>
      <c r="J271" s="18" t="inlineStr">
        <is>
          <t>إدارةُ المخاطر</t>
        </is>
      </c>
      <c r="K271" s="18" t="inlineStr">
        <is>
          <t>◆ إشارةٌ تنتظر الفرزَ — ولا تُنشئ خطرًا مباشرةً · فليس كلُّ ما يُبلَّغ عنه خطرًا</t>
        </is>
      </c>
      <c r="L271" s="18" t="inlineStr">
        <is>
          <t>سحبُ الإشارةِ قبل الفرز</t>
        </is>
      </c>
      <c r="M271" s="18" t="inlineStr">
        <is>
          <t>✔</t>
        </is>
      </c>
      <c r="N271" s="18" t="inlineStr">
        <is>
          <t>✘ معنًى بعدةِ رموزٍ بلا alias</t>
        </is>
      </c>
      <c r="O271" s="18" t="inlineStr">
        <is>
          <t>✔</t>
        </is>
      </c>
      <c r="P271" s="18" t="inlineStr">
        <is>
          <t>✔</t>
        </is>
      </c>
      <c r="Q271" s="18" t="inlineStr">
        <is>
          <t>◐ معلَّقُ الربطِ معلَنٌ</t>
        </is>
      </c>
      <c r="R271" s="18" t="inlineStr">
        <is>
          <t>✔</t>
        </is>
      </c>
      <c r="S271" s="18" t="inlineStr">
        <is>
          <t>✔</t>
        </is>
      </c>
      <c r="T271" s="18" t="inlineStr">
        <is>
          <t>◐ يحتاج مقارنةً بالكود الحيّ</t>
        </is>
      </c>
      <c r="U271" s="18" t="inlineStr">
        <is>
          <t>نعم</t>
        </is>
      </c>
      <c r="V271" s="18" t="inlineStr">
        <is>
          <t>معلَّقُ الربطِ — 228 من 242</t>
        </is>
      </c>
    </row>
    <row r="272">
      <c r="A272" s="7" t="n">
        <v>271</v>
      </c>
      <c r="B272" s="7" t="inlineStr">
        <is>
          <t>risk.ops.evidence</t>
        </is>
      </c>
      <c r="C272" s="7" t="inlineStr">
        <is>
          <t>ops.risk.create</t>
        </is>
      </c>
      <c r="D272" s="7" t="inlineStr">
        <is>
          <t>تسجيلُ دليلِ تنفيذِ ضابطٍ في المخاطر التشغيلية</t>
        </is>
      </c>
      <c r="E272" s="7" t="inlineStr">
        <is>
          <t>إدارة التشغيل</t>
        </is>
      </c>
      <c r="F272" s="7" t="inlineStr">
        <is>
          <t>المخاطر التشغيلية</t>
        </is>
      </c>
      <c r="G272" s="7" t="inlineStr">
        <is>
          <t>مالكُ الضابطِ في الإدارة</t>
        </is>
      </c>
      <c r="H272" s="7" t="inlineStr">
        <is>
          <t>risk_controls</t>
        </is>
      </c>
      <c r="I272" s="7" t="inlineStr">
        <is>
          <t>ControlEvidenceLogged</t>
        </is>
      </c>
      <c r="J272" s="7" t="inlineStr">
        <is>
          <t>إدارةُ المخاطر</t>
        </is>
      </c>
      <c r="K272" s="7" t="inlineStr">
        <is>
          <t>دليلُ التنفيذِ مسجَّلٌ — ◆ والفعاليةُ يحكمها متحقِّقٌ مستقلٌّ لا مالكُ الضابط</t>
        </is>
      </c>
      <c r="L272" s="7" t="inlineStr">
        <is>
          <t>تصحيحُ الدليلِ بمرجعٍ لا حذفًا</t>
        </is>
      </c>
      <c r="M272" s="7" t="inlineStr">
        <is>
          <t>✔</t>
        </is>
      </c>
      <c r="N272" s="7" t="inlineStr">
        <is>
          <t>✔</t>
        </is>
      </c>
      <c r="O272" s="7" t="inlineStr">
        <is>
          <t>✔</t>
        </is>
      </c>
      <c r="P272" s="7" t="inlineStr">
        <is>
          <t>✔</t>
        </is>
      </c>
      <c r="Q272" s="7" t="inlineStr">
        <is>
          <t>◐ معلَّقُ الربطِ معلَنٌ</t>
        </is>
      </c>
      <c r="R272" s="7" t="inlineStr">
        <is>
          <t>✔</t>
        </is>
      </c>
      <c r="S272" s="7" t="inlineStr">
        <is>
          <t>✔</t>
        </is>
      </c>
      <c r="T272" s="7" t="inlineStr">
        <is>
          <t>◐ يحتاج مقارنةً بالكود الحيّ</t>
        </is>
      </c>
      <c r="U272" s="7" t="inlineStr">
        <is>
          <t>لا</t>
        </is>
      </c>
      <c r="V272" s="7" t="inlineStr">
        <is>
          <t>معلَّقُ الربطِ — 228 من 242</t>
        </is>
      </c>
    </row>
    <row r="273">
      <c r="A273" s="18" t="n">
        <v>272</v>
      </c>
      <c r="B273" s="18" t="inlineStr">
        <is>
          <t>risk.mnt.view</t>
        </is>
      </c>
      <c r="C273" s="18" t="inlineStr">
        <is>
          <t>maint.risk.execute_mnt</t>
        </is>
      </c>
      <c r="D273" s="18" t="inlineStr">
        <is>
          <t>عرضُ مخاطر الصيانة</t>
        </is>
      </c>
      <c r="E273" s="18" t="inlineStr">
        <is>
          <t>إدارة الصيانة</t>
        </is>
      </c>
      <c r="F273" s="18" t="inlineStr">
        <is>
          <t>مخاطر الصيانة</t>
        </is>
      </c>
      <c r="G273" s="18" t="inlineStr">
        <is>
          <t>مديرُ الإدارةِ وموظفوها المخوَّلون</t>
        </is>
      </c>
      <c r="H273" s="18" t="inlineStr">
        <is>
          <t>—</t>
        </is>
      </c>
      <c r="I273" s="18" t="inlineStr">
        <is>
          <t>—</t>
        </is>
      </c>
      <c r="J273" s="18" t="inlineStr">
        <is>
          <t>—</t>
        </is>
      </c>
      <c r="K273" s="18" t="inlineStr">
        <is>
          <t>عرضُ مخاطرِ مخاطر الصيانة بنطاقِ الإدارةِ — قراءةٌ لا كتابةٌ · والتعديلُ يمرُّ بإدارة المخاطر</t>
        </is>
      </c>
      <c r="L273" s="18" t="inlineStr">
        <is>
          <t>◆ بلا عكس</t>
        </is>
      </c>
      <c r="M273" s="18" t="inlineStr">
        <is>
          <t>✔</t>
        </is>
      </c>
      <c r="N273" s="18" t="inlineStr">
        <is>
          <t>✘ معنًى بعدةِ رموزٍ بلا alias</t>
        </is>
      </c>
      <c r="O273" s="18" t="inlineStr">
        <is>
          <t>✔</t>
        </is>
      </c>
      <c r="P273" s="18" t="inlineStr">
        <is>
          <t>✔</t>
        </is>
      </c>
      <c r="Q273" s="18" t="inlineStr">
        <is>
          <t>◐ معلَّقُ الربطِ معلَنٌ</t>
        </is>
      </c>
      <c r="R273" s="18" t="inlineStr">
        <is>
          <t>✔ قارئٌ — لا أثرَ يُعكس</t>
        </is>
      </c>
      <c r="S273" s="18" t="inlineStr">
        <is>
          <t>✔</t>
        </is>
      </c>
      <c r="T273" s="18" t="inlineStr">
        <is>
          <t>◐ يحتاج مقارنةً بالكود الحيّ</t>
        </is>
      </c>
      <c r="U273" s="18" t="inlineStr">
        <is>
          <t>نعم</t>
        </is>
      </c>
      <c r="V273" s="18" t="inlineStr">
        <is>
          <t>معلَّقُ الربطِ — 228 من 242</t>
        </is>
      </c>
    </row>
    <row r="274">
      <c r="A274" s="18" t="n">
        <v>273</v>
      </c>
      <c r="B274" s="18" t="inlineStr">
        <is>
          <t>risk.mnt.raise</t>
        </is>
      </c>
      <c r="C274" s="18" t="inlineStr">
        <is>
          <t>maint.risk.execute_mnt</t>
        </is>
      </c>
      <c r="D274" s="18" t="inlineStr">
        <is>
          <t>الإبلاغُ عن خطرٍ في مخاطر الصيانة</t>
        </is>
      </c>
      <c r="E274" s="18" t="inlineStr">
        <is>
          <t>إدارة الصيانة</t>
        </is>
      </c>
      <c r="F274" s="18" t="inlineStr">
        <is>
          <t>مخاطر الصيانة</t>
        </is>
      </c>
      <c r="G274" s="18" t="inlineStr">
        <is>
          <t>أيُّ موظفٍ مخوَّلٍ في الإدارة</t>
        </is>
      </c>
      <c r="H274" s="18" t="inlineStr">
        <is>
          <t>risk_signals</t>
        </is>
      </c>
      <c r="I274" s="18" t="inlineStr">
        <is>
          <t>RiskSignalRaised</t>
        </is>
      </c>
      <c r="J274" s="18" t="inlineStr">
        <is>
          <t>إدارةُ المخاطر</t>
        </is>
      </c>
      <c r="K274" s="18" t="inlineStr">
        <is>
          <t>◆ إشارةٌ تنتظر الفرزَ — ولا تُنشئ خطرًا مباشرةً · فليس كلُّ ما يُبلَّغ عنه خطرًا</t>
        </is>
      </c>
      <c r="L274" s="18" t="inlineStr">
        <is>
          <t>سحبُ الإشارةِ قبل الفرز</t>
        </is>
      </c>
      <c r="M274" s="18" t="inlineStr">
        <is>
          <t>✔</t>
        </is>
      </c>
      <c r="N274" s="18" t="inlineStr">
        <is>
          <t>✘ معنًى بعدةِ رموزٍ بلا alias</t>
        </is>
      </c>
      <c r="O274" s="18" t="inlineStr">
        <is>
          <t>✔</t>
        </is>
      </c>
      <c r="P274" s="18" t="inlineStr">
        <is>
          <t>✔</t>
        </is>
      </c>
      <c r="Q274" s="18" t="inlineStr">
        <is>
          <t>◐ معلَّقُ الربطِ معلَنٌ</t>
        </is>
      </c>
      <c r="R274" s="18" t="inlineStr">
        <is>
          <t>✔</t>
        </is>
      </c>
      <c r="S274" s="18" t="inlineStr">
        <is>
          <t>✔</t>
        </is>
      </c>
      <c r="T274" s="18" t="inlineStr">
        <is>
          <t>◐ يحتاج مقارنةً بالكود الحيّ</t>
        </is>
      </c>
      <c r="U274" s="18" t="inlineStr">
        <is>
          <t>نعم</t>
        </is>
      </c>
      <c r="V274" s="18" t="inlineStr">
        <is>
          <t>معلَّقُ الربطِ — 228 من 242</t>
        </is>
      </c>
    </row>
    <row r="275">
      <c r="A275" s="7" t="n">
        <v>274</v>
      </c>
      <c r="B275" s="7" t="inlineStr">
        <is>
          <t>risk.mnt.evidence</t>
        </is>
      </c>
      <c r="C275" s="7" t="inlineStr">
        <is>
          <t>maint.risk.create</t>
        </is>
      </c>
      <c r="D275" s="7" t="inlineStr">
        <is>
          <t>تسجيلُ دليلِ تنفيذِ ضابطٍ في مخاطر الصيانة</t>
        </is>
      </c>
      <c r="E275" s="7" t="inlineStr">
        <is>
          <t>إدارة الصيانة</t>
        </is>
      </c>
      <c r="F275" s="7" t="inlineStr">
        <is>
          <t>مخاطر الصيانة</t>
        </is>
      </c>
      <c r="G275" s="7" t="inlineStr">
        <is>
          <t>مالكُ الضابطِ في الإدارة</t>
        </is>
      </c>
      <c r="H275" s="7" t="inlineStr">
        <is>
          <t>risk_controls</t>
        </is>
      </c>
      <c r="I275" s="7" t="inlineStr">
        <is>
          <t>ControlEvidenceLogged</t>
        </is>
      </c>
      <c r="J275" s="7" t="inlineStr">
        <is>
          <t>إدارةُ المخاطر</t>
        </is>
      </c>
      <c r="K275" s="7" t="inlineStr">
        <is>
          <t>دليلُ التنفيذِ مسجَّلٌ — ◆ والفعاليةُ يحكمها متحقِّقٌ مستقلٌّ لا مالكُ الضابط</t>
        </is>
      </c>
      <c r="L275" s="7" t="inlineStr">
        <is>
          <t>تصحيحُ الدليلِ بمرجعٍ لا حذفًا</t>
        </is>
      </c>
      <c r="M275" s="7" t="inlineStr">
        <is>
          <t>✔</t>
        </is>
      </c>
      <c r="N275" s="7" t="inlineStr">
        <is>
          <t>✔</t>
        </is>
      </c>
      <c r="O275" s="7" t="inlineStr">
        <is>
          <t>✔</t>
        </is>
      </c>
      <c r="P275" s="7" t="inlineStr">
        <is>
          <t>✔</t>
        </is>
      </c>
      <c r="Q275" s="7" t="inlineStr">
        <is>
          <t>◐ معلَّقُ الربطِ معلَنٌ</t>
        </is>
      </c>
      <c r="R275" s="7" t="inlineStr">
        <is>
          <t>✔</t>
        </is>
      </c>
      <c r="S275" s="7" t="inlineStr">
        <is>
          <t>✔</t>
        </is>
      </c>
      <c r="T275" s="7" t="inlineStr">
        <is>
          <t>◐ يحتاج مقارنةً بالكود الحيّ</t>
        </is>
      </c>
      <c r="U275" s="7" t="inlineStr">
        <is>
          <t>لا</t>
        </is>
      </c>
      <c r="V275" s="7" t="inlineStr">
        <is>
          <t>معلَّقُ الربطِ — 228 من 242</t>
        </is>
      </c>
    </row>
    <row r="276">
      <c r="A276" s="18" t="n">
        <v>275</v>
      </c>
      <c r="B276" s="18" t="inlineStr">
        <is>
          <t>risk.wrk.view</t>
        </is>
      </c>
      <c r="C276" s="18" t="inlineStr">
        <is>
          <t>workforce.risk.execute_crew</t>
        </is>
      </c>
      <c r="D276" s="18" t="inlineStr">
        <is>
          <t>عرضُ مخاطر القوى التشغيلية</t>
        </is>
      </c>
      <c r="E276" s="18" t="inlineStr">
        <is>
          <t>القوى التشغيلية</t>
        </is>
      </c>
      <c r="F276" s="18" t="inlineStr">
        <is>
          <t>مخاطر القوى التشغيلية</t>
        </is>
      </c>
      <c r="G276" s="18" t="inlineStr">
        <is>
          <t>مديرُ الإدارةِ وموظفوها المخوَّلون</t>
        </is>
      </c>
      <c r="H276" s="18" t="inlineStr">
        <is>
          <t>—</t>
        </is>
      </c>
      <c r="I276" s="18" t="inlineStr">
        <is>
          <t>—</t>
        </is>
      </c>
      <c r="J276" s="18" t="inlineStr">
        <is>
          <t>—</t>
        </is>
      </c>
      <c r="K276" s="18" t="inlineStr">
        <is>
          <t>عرضُ مخاطرِ مخاطر القوى التشغيلية بنطاقِ الإدارةِ — قراءةٌ لا كتابةٌ · والتعديلُ يمرُّ بإدارة المخاطر</t>
        </is>
      </c>
      <c r="L276" s="18" t="inlineStr">
        <is>
          <t>◆ بلا عكس</t>
        </is>
      </c>
      <c r="M276" s="18" t="inlineStr">
        <is>
          <t>✔</t>
        </is>
      </c>
      <c r="N276" s="18" t="inlineStr">
        <is>
          <t>✘ معنًى بعدةِ رموزٍ بلا alias</t>
        </is>
      </c>
      <c r="O276" s="18" t="inlineStr">
        <is>
          <t>✔</t>
        </is>
      </c>
      <c r="P276" s="18" t="inlineStr">
        <is>
          <t>✔</t>
        </is>
      </c>
      <c r="Q276" s="18" t="inlineStr">
        <is>
          <t>◐ معلَّقُ الربطِ معلَنٌ</t>
        </is>
      </c>
      <c r="R276" s="18" t="inlineStr">
        <is>
          <t>✔ قارئٌ — لا أثرَ يُعكس</t>
        </is>
      </c>
      <c r="S276" s="18" t="inlineStr">
        <is>
          <t>✔</t>
        </is>
      </c>
      <c r="T276" s="18" t="inlineStr">
        <is>
          <t>◐ يحتاج مقارنةً بالكود الحيّ</t>
        </is>
      </c>
      <c r="U276" s="18" t="inlineStr">
        <is>
          <t>نعم</t>
        </is>
      </c>
      <c r="V276" s="18" t="inlineStr">
        <is>
          <t>معلَّقُ الربطِ — 228 من 242</t>
        </is>
      </c>
    </row>
    <row r="277">
      <c r="A277" s="18" t="n">
        <v>276</v>
      </c>
      <c r="B277" s="18" t="inlineStr">
        <is>
          <t>risk.wrk.raise</t>
        </is>
      </c>
      <c r="C277" s="18" t="inlineStr">
        <is>
          <t>workforce.risk.execute_crew</t>
        </is>
      </c>
      <c r="D277" s="18" t="inlineStr">
        <is>
          <t>الإبلاغُ عن خطرٍ في مخاطر القوى التشغيلية</t>
        </is>
      </c>
      <c r="E277" s="18" t="inlineStr">
        <is>
          <t>القوى التشغيلية</t>
        </is>
      </c>
      <c r="F277" s="18" t="inlineStr">
        <is>
          <t>مخاطر القوى التشغيلية</t>
        </is>
      </c>
      <c r="G277" s="18" t="inlineStr">
        <is>
          <t>أيُّ موظفٍ مخوَّلٍ في الإدارة</t>
        </is>
      </c>
      <c r="H277" s="18" t="inlineStr">
        <is>
          <t>risk_signals</t>
        </is>
      </c>
      <c r="I277" s="18" t="inlineStr">
        <is>
          <t>RiskSignalRaised</t>
        </is>
      </c>
      <c r="J277" s="18" t="inlineStr">
        <is>
          <t>إدارةُ المخاطر</t>
        </is>
      </c>
      <c r="K277" s="18" t="inlineStr">
        <is>
          <t>◆ إشارةٌ تنتظر الفرزَ — ولا تُنشئ خطرًا مباشرةً · فليس كلُّ ما يُبلَّغ عنه خطرًا</t>
        </is>
      </c>
      <c r="L277" s="18" t="inlineStr">
        <is>
          <t>سحبُ الإشارةِ قبل الفرز</t>
        </is>
      </c>
      <c r="M277" s="18" t="inlineStr">
        <is>
          <t>✔</t>
        </is>
      </c>
      <c r="N277" s="18" t="inlineStr">
        <is>
          <t>✘ معنًى بعدةِ رموزٍ بلا alias</t>
        </is>
      </c>
      <c r="O277" s="18" t="inlineStr">
        <is>
          <t>✔</t>
        </is>
      </c>
      <c r="P277" s="18" t="inlineStr">
        <is>
          <t>✔</t>
        </is>
      </c>
      <c r="Q277" s="18" t="inlineStr">
        <is>
          <t>◐ معلَّقُ الربطِ معلَنٌ</t>
        </is>
      </c>
      <c r="R277" s="18" t="inlineStr">
        <is>
          <t>✔</t>
        </is>
      </c>
      <c r="S277" s="18" t="inlineStr">
        <is>
          <t>✔</t>
        </is>
      </c>
      <c r="T277" s="18" t="inlineStr">
        <is>
          <t>◐ يحتاج مقارنةً بالكود الحيّ</t>
        </is>
      </c>
      <c r="U277" s="18" t="inlineStr">
        <is>
          <t>نعم</t>
        </is>
      </c>
      <c r="V277" s="18" t="inlineStr">
        <is>
          <t>معلَّقُ الربطِ — 228 من 242</t>
        </is>
      </c>
    </row>
    <row r="278">
      <c r="A278" s="7" t="n">
        <v>277</v>
      </c>
      <c r="B278" s="7" t="inlineStr">
        <is>
          <t>risk.wrk.evidence</t>
        </is>
      </c>
      <c r="C278" s="7" t="inlineStr">
        <is>
          <t>workforce.risk.create</t>
        </is>
      </c>
      <c r="D278" s="7" t="inlineStr">
        <is>
          <t>تسجيلُ دليلِ تنفيذِ ضابطٍ في مخاطر القوى التشغيلية</t>
        </is>
      </c>
      <c r="E278" s="7" t="inlineStr">
        <is>
          <t>القوى التشغيلية</t>
        </is>
      </c>
      <c r="F278" s="7" t="inlineStr">
        <is>
          <t>مخاطر القوى التشغيلية</t>
        </is>
      </c>
      <c r="G278" s="7" t="inlineStr">
        <is>
          <t>مالكُ الضابطِ في الإدارة</t>
        </is>
      </c>
      <c r="H278" s="7" t="inlineStr">
        <is>
          <t>risk_controls</t>
        </is>
      </c>
      <c r="I278" s="7" t="inlineStr">
        <is>
          <t>ControlEvidenceLogged</t>
        </is>
      </c>
      <c r="J278" s="7" t="inlineStr">
        <is>
          <t>إدارةُ المخاطر</t>
        </is>
      </c>
      <c r="K278" s="7" t="inlineStr">
        <is>
          <t>دليلُ التنفيذِ مسجَّلٌ — ◆ والفعاليةُ يحكمها متحقِّقٌ مستقلٌّ لا مالكُ الضابط</t>
        </is>
      </c>
      <c r="L278" s="7" t="inlineStr">
        <is>
          <t>تصحيحُ الدليلِ بمرجعٍ لا حذفًا</t>
        </is>
      </c>
      <c r="M278" s="7" t="inlineStr">
        <is>
          <t>✔</t>
        </is>
      </c>
      <c r="N278" s="7" t="inlineStr">
        <is>
          <t>✔</t>
        </is>
      </c>
      <c r="O278" s="7" t="inlineStr">
        <is>
          <t>✔</t>
        </is>
      </c>
      <c r="P278" s="7" t="inlineStr">
        <is>
          <t>✔</t>
        </is>
      </c>
      <c r="Q278" s="7" t="inlineStr">
        <is>
          <t>◐ معلَّقُ الربطِ معلَنٌ</t>
        </is>
      </c>
      <c r="R278" s="7" t="inlineStr">
        <is>
          <t>✔</t>
        </is>
      </c>
      <c r="S278" s="7" t="inlineStr">
        <is>
          <t>✔</t>
        </is>
      </c>
      <c r="T278" s="7" t="inlineStr">
        <is>
          <t>◐ يحتاج مقارنةً بالكود الحيّ</t>
        </is>
      </c>
      <c r="U278" s="7" t="inlineStr">
        <is>
          <t>لا</t>
        </is>
      </c>
      <c r="V278" s="7" t="inlineStr">
        <is>
          <t>معلَّقُ الربطِ — 228 من 242</t>
        </is>
      </c>
    </row>
    <row r="279">
      <c r="A279" s="18" t="n">
        <v>278</v>
      </c>
      <c r="B279" s="18" t="inlineStr">
        <is>
          <t>risk.trp.view</t>
        </is>
      </c>
      <c r="C279" s="18" t="inlineStr">
        <is>
          <t>transport.risk.execute_trp</t>
        </is>
      </c>
      <c r="D279" s="18" t="inlineStr">
        <is>
          <t>عرضُ مخاطر النقل والترحيل</t>
        </is>
      </c>
      <c r="E279" s="18" t="inlineStr">
        <is>
          <t>النقل والترحيل</t>
        </is>
      </c>
      <c r="F279" s="18" t="inlineStr">
        <is>
          <t>مخاطر النقل والترحيل</t>
        </is>
      </c>
      <c r="G279" s="18" t="inlineStr">
        <is>
          <t>مديرُ الإدارةِ وموظفوها المخوَّلون</t>
        </is>
      </c>
      <c r="H279" s="18" t="inlineStr">
        <is>
          <t>—</t>
        </is>
      </c>
      <c r="I279" s="18" t="inlineStr">
        <is>
          <t>—</t>
        </is>
      </c>
      <c r="J279" s="18" t="inlineStr">
        <is>
          <t>—</t>
        </is>
      </c>
      <c r="K279" s="18" t="inlineStr">
        <is>
          <t>عرضُ مخاطرِ مخاطر النقل والترحيل بنطاقِ الإدارةِ — قراءةٌ لا كتابةٌ · والتعديلُ يمرُّ بإدارة المخاطر</t>
        </is>
      </c>
      <c r="L279" s="18" t="inlineStr">
        <is>
          <t>◆ بلا عكس</t>
        </is>
      </c>
      <c r="M279" s="18" t="inlineStr">
        <is>
          <t>✔</t>
        </is>
      </c>
      <c r="N279" s="18" t="inlineStr">
        <is>
          <t>✘ معنًى بعدةِ رموزٍ بلا alias</t>
        </is>
      </c>
      <c r="O279" s="18" t="inlineStr">
        <is>
          <t>✔</t>
        </is>
      </c>
      <c r="P279" s="18" t="inlineStr">
        <is>
          <t>✔</t>
        </is>
      </c>
      <c r="Q279" s="18" t="inlineStr">
        <is>
          <t>◐ معلَّقُ الربطِ معلَنٌ</t>
        </is>
      </c>
      <c r="R279" s="18" t="inlineStr">
        <is>
          <t>✔ قارئٌ — لا أثرَ يُعكس</t>
        </is>
      </c>
      <c r="S279" s="18" t="inlineStr">
        <is>
          <t>✔</t>
        </is>
      </c>
      <c r="T279" s="18" t="inlineStr">
        <is>
          <t>◐ يحتاج مقارنةً بالكود الحيّ</t>
        </is>
      </c>
      <c r="U279" s="18" t="inlineStr">
        <is>
          <t>نعم</t>
        </is>
      </c>
      <c r="V279" s="18" t="inlineStr">
        <is>
          <t>معلَّقُ الربطِ — 228 من 242</t>
        </is>
      </c>
    </row>
    <row r="280">
      <c r="A280" s="18" t="n">
        <v>279</v>
      </c>
      <c r="B280" s="18" t="inlineStr">
        <is>
          <t>risk.trp.raise</t>
        </is>
      </c>
      <c r="C280" s="18" t="inlineStr">
        <is>
          <t>transport.risk.execute_trp</t>
        </is>
      </c>
      <c r="D280" s="18" t="inlineStr">
        <is>
          <t>الإبلاغُ عن خطرٍ في مخاطر النقل والترحيل</t>
        </is>
      </c>
      <c r="E280" s="18" t="inlineStr">
        <is>
          <t>النقل والترحيل</t>
        </is>
      </c>
      <c r="F280" s="18" t="inlineStr">
        <is>
          <t>مخاطر النقل والترحيل</t>
        </is>
      </c>
      <c r="G280" s="18" t="inlineStr">
        <is>
          <t>أيُّ موظفٍ مخوَّلٍ في الإدارة</t>
        </is>
      </c>
      <c r="H280" s="18" t="inlineStr">
        <is>
          <t>risk_signals</t>
        </is>
      </c>
      <c r="I280" s="18" t="inlineStr">
        <is>
          <t>RiskSignalRaised</t>
        </is>
      </c>
      <c r="J280" s="18" t="inlineStr">
        <is>
          <t>إدارةُ المخاطر</t>
        </is>
      </c>
      <c r="K280" s="18" t="inlineStr">
        <is>
          <t>◆ إشارةٌ تنتظر الفرزَ — ولا تُنشئ خطرًا مباشرةً · فليس كلُّ ما يُبلَّغ عنه خطرًا</t>
        </is>
      </c>
      <c r="L280" s="18" t="inlineStr">
        <is>
          <t>سحبُ الإشارةِ قبل الفرز</t>
        </is>
      </c>
      <c r="M280" s="18" t="inlineStr">
        <is>
          <t>✔</t>
        </is>
      </c>
      <c r="N280" s="18" t="inlineStr">
        <is>
          <t>✘ معنًى بعدةِ رموزٍ بلا alias</t>
        </is>
      </c>
      <c r="O280" s="18" t="inlineStr">
        <is>
          <t>✔</t>
        </is>
      </c>
      <c r="P280" s="18" t="inlineStr">
        <is>
          <t>✔</t>
        </is>
      </c>
      <c r="Q280" s="18" t="inlineStr">
        <is>
          <t>◐ معلَّقُ الربطِ معلَنٌ</t>
        </is>
      </c>
      <c r="R280" s="18" t="inlineStr">
        <is>
          <t>✔</t>
        </is>
      </c>
      <c r="S280" s="18" t="inlineStr">
        <is>
          <t>✔</t>
        </is>
      </c>
      <c r="T280" s="18" t="inlineStr">
        <is>
          <t>◐ يحتاج مقارنةً بالكود الحيّ</t>
        </is>
      </c>
      <c r="U280" s="18" t="inlineStr">
        <is>
          <t>نعم</t>
        </is>
      </c>
      <c r="V280" s="18" t="inlineStr">
        <is>
          <t>معلَّقُ الربطِ — 228 من 242</t>
        </is>
      </c>
    </row>
    <row r="281">
      <c r="A281" s="7" t="n">
        <v>280</v>
      </c>
      <c r="B281" s="7" t="inlineStr">
        <is>
          <t>risk.trp.evidence</t>
        </is>
      </c>
      <c r="C281" s="7" t="inlineStr">
        <is>
          <t>transport.risk.create</t>
        </is>
      </c>
      <c r="D281" s="7" t="inlineStr">
        <is>
          <t>تسجيلُ دليلِ تنفيذِ ضابطٍ في مخاطر النقل والترحيل</t>
        </is>
      </c>
      <c r="E281" s="7" t="inlineStr">
        <is>
          <t>النقل والترحيل</t>
        </is>
      </c>
      <c r="F281" s="7" t="inlineStr">
        <is>
          <t>مخاطر النقل والترحيل</t>
        </is>
      </c>
      <c r="G281" s="7" t="inlineStr">
        <is>
          <t>مالكُ الضابطِ في الإدارة</t>
        </is>
      </c>
      <c r="H281" s="7" t="inlineStr">
        <is>
          <t>risk_controls</t>
        </is>
      </c>
      <c r="I281" s="7" t="inlineStr">
        <is>
          <t>ControlEvidenceLogged</t>
        </is>
      </c>
      <c r="J281" s="7" t="inlineStr">
        <is>
          <t>إدارةُ المخاطر</t>
        </is>
      </c>
      <c r="K281" s="7" t="inlineStr">
        <is>
          <t>دليلُ التنفيذِ مسجَّلٌ — ◆ والفعاليةُ يحكمها متحقِّقٌ مستقلٌّ لا مالكُ الضابط</t>
        </is>
      </c>
      <c r="L281" s="7" t="inlineStr">
        <is>
          <t>تصحيحُ الدليلِ بمرجعٍ لا حذفًا</t>
        </is>
      </c>
      <c r="M281" s="7" t="inlineStr">
        <is>
          <t>✔</t>
        </is>
      </c>
      <c r="N281" s="7" t="inlineStr">
        <is>
          <t>✔</t>
        </is>
      </c>
      <c r="O281" s="7" t="inlineStr">
        <is>
          <t>✔</t>
        </is>
      </c>
      <c r="P281" s="7" t="inlineStr">
        <is>
          <t>✔</t>
        </is>
      </c>
      <c r="Q281" s="7" t="inlineStr">
        <is>
          <t>◐ معلَّقُ الربطِ معلَنٌ</t>
        </is>
      </c>
      <c r="R281" s="7" t="inlineStr">
        <is>
          <t>✔</t>
        </is>
      </c>
      <c r="S281" s="7" t="inlineStr">
        <is>
          <t>✔</t>
        </is>
      </c>
      <c r="T281" s="7" t="inlineStr">
        <is>
          <t>◐ يحتاج مقارنةً بالكود الحيّ</t>
        </is>
      </c>
      <c r="U281" s="7" t="inlineStr">
        <is>
          <t>لا</t>
        </is>
      </c>
      <c r="V281" s="7" t="inlineStr">
        <is>
          <t>معلَّقُ الربطِ — 228 من 242</t>
        </is>
      </c>
    </row>
    <row r="282">
      <c r="A282" s="18" t="n">
        <v>281</v>
      </c>
      <c r="B282" s="18" t="inlineStr">
        <is>
          <t>risk.prc.view</t>
        </is>
      </c>
      <c r="C282" s="18" t="inlineStr">
        <is>
          <t>procurement.risk.execute_prc</t>
        </is>
      </c>
      <c r="D282" s="18" t="inlineStr">
        <is>
          <t>عرضُ مخاطر المشتريات التشغيلية</t>
        </is>
      </c>
      <c r="E282" s="18" t="inlineStr">
        <is>
          <t>إدارة المشتريات</t>
        </is>
      </c>
      <c r="F282" s="18" t="inlineStr">
        <is>
          <t>مخاطر المشتريات التشغيلية</t>
        </is>
      </c>
      <c r="G282" s="18" t="inlineStr">
        <is>
          <t>مديرُ الإدارةِ وموظفوها المخوَّلون</t>
        </is>
      </c>
      <c r="H282" s="18" t="inlineStr">
        <is>
          <t>—</t>
        </is>
      </c>
      <c r="I282" s="18" t="inlineStr">
        <is>
          <t>—</t>
        </is>
      </c>
      <c r="J282" s="18" t="inlineStr">
        <is>
          <t>—</t>
        </is>
      </c>
      <c r="K282" s="18" t="inlineStr">
        <is>
          <t>عرضُ مخاطرِ مخاطر المشتريات التشغيلية بنطاقِ الإدارةِ — قراءةٌ لا كتابةٌ · والتعديلُ يمرُّ بإدارة المخاطر</t>
        </is>
      </c>
      <c r="L282" s="18" t="inlineStr">
        <is>
          <t>◆ بلا عكس</t>
        </is>
      </c>
      <c r="M282" s="18" t="inlineStr">
        <is>
          <t>✔</t>
        </is>
      </c>
      <c r="N282" s="18" t="inlineStr">
        <is>
          <t>✘ معنًى بعدةِ رموزٍ بلا alias</t>
        </is>
      </c>
      <c r="O282" s="18" t="inlineStr">
        <is>
          <t>✔</t>
        </is>
      </c>
      <c r="P282" s="18" t="inlineStr">
        <is>
          <t>✔</t>
        </is>
      </c>
      <c r="Q282" s="18" t="inlineStr">
        <is>
          <t>◐ معلَّقُ الربطِ معلَنٌ</t>
        </is>
      </c>
      <c r="R282" s="18" t="inlineStr">
        <is>
          <t>✔ قارئٌ — لا أثرَ يُعكس</t>
        </is>
      </c>
      <c r="S282" s="18" t="inlineStr">
        <is>
          <t>✔</t>
        </is>
      </c>
      <c r="T282" s="18" t="inlineStr">
        <is>
          <t>◐ يحتاج مقارنةً بالكود الحيّ</t>
        </is>
      </c>
      <c r="U282" s="18" t="inlineStr">
        <is>
          <t>نعم</t>
        </is>
      </c>
      <c r="V282" s="18" t="inlineStr">
        <is>
          <t>معلَّقُ الربطِ — 228 من 242</t>
        </is>
      </c>
    </row>
    <row r="283">
      <c r="A283" s="18" t="n">
        <v>282</v>
      </c>
      <c r="B283" s="18" t="inlineStr">
        <is>
          <t>risk.prc.raise</t>
        </is>
      </c>
      <c r="C283" s="18" t="inlineStr">
        <is>
          <t>procurement.risk.execute_prc</t>
        </is>
      </c>
      <c r="D283" s="18" t="inlineStr">
        <is>
          <t>الإبلاغُ عن خطرٍ في مخاطر المشتريات التشغيلية</t>
        </is>
      </c>
      <c r="E283" s="18" t="inlineStr">
        <is>
          <t>إدارة المشتريات</t>
        </is>
      </c>
      <c r="F283" s="18" t="inlineStr">
        <is>
          <t>مخاطر المشتريات التشغيلية</t>
        </is>
      </c>
      <c r="G283" s="18" t="inlineStr">
        <is>
          <t>أيُّ موظفٍ مخوَّلٍ في الإدارة</t>
        </is>
      </c>
      <c r="H283" s="18" t="inlineStr">
        <is>
          <t>risk_signals</t>
        </is>
      </c>
      <c r="I283" s="18" t="inlineStr">
        <is>
          <t>RiskSignalRaised</t>
        </is>
      </c>
      <c r="J283" s="18" t="inlineStr">
        <is>
          <t>إدارةُ المخاطر</t>
        </is>
      </c>
      <c r="K283" s="18" t="inlineStr">
        <is>
          <t>◆ إشارةٌ تنتظر الفرزَ — ولا تُنشئ خطرًا مباشرةً · فليس كلُّ ما يُبلَّغ عنه خطرًا</t>
        </is>
      </c>
      <c r="L283" s="18" t="inlineStr">
        <is>
          <t>سحبُ الإشارةِ قبل الفرز</t>
        </is>
      </c>
      <c r="M283" s="18" t="inlineStr">
        <is>
          <t>✔</t>
        </is>
      </c>
      <c r="N283" s="18" t="inlineStr">
        <is>
          <t>✘ معنًى بعدةِ رموزٍ بلا alias</t>
        </is>
      </c>
      <c r="O283" s="18" t="inlineStr">
        <is>
          <t>✔</t>
        </is>
      </c>
      <c r="P283" s="18" t="inlineStr">
        <is>
          <t>✔</t>
        </is>
      </c>
      <c r="Q283" s="18" t="inlineStr">
        <is>
          <t>◐ معلَّقُ الربطِ معلَنٌ</t>
        </is>
      </c>
      <c r="R283" s="18" t="inlineStr">
        <is>
          <t>✔</t>
        </is>
      </c>
      <c r="S283" s="18" t="inlineStr">
        <is>
          <t>✔</t>
        </is>
      </c>
      <c r="T283" s="18" t="inlineStr">
        <is>
          <t>◐ يحتاج مقارنةً بالكود الحيّ</t>
        </is>
      </c>
      <c r="U283" s="18" t="inlineStr">
        <is>
          <t>نعم</t>
        </is>
      </c>
      <c r="V283" s="18" t="inlineStr">
        <is>
          <t>معلَّقُ الربطِ — 228 من 242</t>
        </is>
      </c>
    </row>
    <row r="284">
      <c r="A284" s="7" t="n">
        <v>283</v>
      </c>
      <c r="B284" s="7" t="inlineStr">
        <is>
          <t>risk.prc.evidence</t>
        </is>
      </c>
      <c r="C284" s="7" t="inlineStr">
        <is>
          <t>procurement.risk.create</t>
        </is>
      </c>
      <c r="D284" s="7" t="inlineStr">
        <is>
          <t>تسجيلُ دليلِ تنفيذِ ضابطٍ في مخاطر المشتريات التشغيلية</t>
        </is>
      </c>
      <c r="E284" s="7" t="inlineStr">
        <is>
          <t>إدارة المشتريات</t>
        </is>
      </c>
      <c r="F284" s="7" t="inlineStr">
        <is>
          <t>مخاطر المشتريات التشغيلية</t>
        </is>
      </c>
      <c r="G284" s="7" t="inlineStr">
        <is>
          <t>مالكُ الضابطِ في الإدارة</t>
        </is>
      </c>
      <c r="H284" s="7" t="inlineStr">
        <is>
          <t>risk_controls</t>
        </is>
      </c>
      <c r="I284" s="7" t="inlineStr">
        <is>
          <t>ControlEvidenceLogged</t>
        </is>
      </c>
      <c r="J284" s="7" t="inlineStr">
        <is>
          <t>إدارةُ المخاطر</t>
        </is>
      </c>
      <c r="K284" s="7" t="inlineStr">
        <is>
          <t>دليلُ التنفيذِ مسجَّلٌ — ◆ والفعاليةُ يحكمها متحقِّقٌ مستقلٌّ لا مالكُ الضابط</t>
        </is>
      </c>
      <c r="L284" s="7" t="inlineStr">
        <is>
          <t>تصحيحُ الدليلِ بمرجعٍ لا حذفًا</t>
        </is>
      </c>
      <c r="M284" s="7" t="inlineStr">
        <is>
          <t>✔</t>
        </is>
      </c>
      <c r="N284" s="7" t="inlineStr">
        <is>
          <t>✔</t>
        </is>
      </c>
      <c r="O284" s="7" t="inlineStr">
        <is>
          <t>✔</t>
        </is>
      </c>
      <c r="P284" s="7" t="inlineStr">
        <is>
          <t>✔</t>
        </is>
      </c>
      <c r="Q284" s="7" t="inlineStr">
        <is>
          <t>◐ معلَّقُ الربطِ معلَنٌ</t>
        </is>
      </c>
      <c r="R284" s="7" t="inlineStr">
        <is>
          <t>✔</t>
        </is>
      </c>
      <c r="S284" s="7" t="inlineStr">
        <is>
          <t>✔</t>
        </is>
      </c>
      <c r="T284" s="7" t="inlineStr">
        <is>
          <t>◐ يحتاج مقارنةً بالكود الحيّ</t>
        </is>
      </c>
      <c r="U284" s="7" t="inlineStr">
        <is>
          <t>لا</t>
        </is>
      </c>
      <c r="V284" s="7" t="inlineStr">
        <is>
          <t>معلَّقُ الربطِ — 228 من 242</t>
        </is>
      </c>
    </row>
    <row r="285">
      <c r="A285" s="18" t="n">
        <v>284</v>
      </c>
      <c r="B285" s="18" t="inlineStr">
        <is>
          <t>risk.inv.view</t>
        </is>
      </c>
      <c r="C285" s="18" t="inlineStr">
        <is>
          <t>inventory.risk.execute_inv</t>
        </is>
      </c>
      <c r="D285" s="18" t="inlineStr">
        <is>
          <t>عرضُ مخاطر المخازن</t>
        </is>
      </c>
      <c r="E285" s="18" t="inlineStr">
        <is>
          <t>إدارة المخازن</t>
        </is>
      </c>
      <c r="F285" s="18" t="inlineStr">
        <is>
          <t>مخاطر المخازن</t>
        </is>
      </c>
      <c r="G285" s="18" t="inlineStr">
        <is>
          <t>مديرُ الإدارةِ وموظفوها المخوَّلون</t>
        </is>
      </c>
      <c r="H285" s="18" t="inlineStr">
        <is>
          <t>—</t>
        </is>
      </c>
      <c r="I285" s="18" t="inlineStr">
        <is>
          <t>—</t>
        </is>
      </c>
      <c r="J285" s="18" t="inlineStr">
        <is>
          <t>—</t>
        </is>
      </c>
      <c r="K285" s="18" t="inlineStr">
        <is>
          <t>عرضُ مخاطرِ مخاطر المخازن بنطاقِ الإدارةِ — قراءةٌ لا كتابةٌ · والتعديلُ يمرُّ بإدارة المخاطر</t>
        </is>
      </c>
      <c r="L285" s="18" t="inlineStr">
        <is>
          <t>◆ بلا عكس</t>
        </is>
      </c>
      <c r="M285" s="18" t="inlineStr">
        <is>
          <t>✔</t>
        </is>
      </c>
      <c r="N285" s="18" t="inlineStr">
        <is>
          <t>✘ معنًى بعدةِ رموزٍ بلا alias</t>
        </is>
      </c>
      <c r="O285" s="18" t="inlineStr">
        <is>
          <t>✔</t>
        </is>
      </c>
      <c r="P285" s="18" t="inlineStr">
        <is>
          <t>✔</t>
        </is>
      </c>
      <c r="Q285" s="18" t="inlineStr">
        <is>
          <t>◐ معلَّقُ الربطِ معلَنٌ</t>
        </is>
      </c>
      <c r="R285" s="18" t="inlineStr">
        <is>
          <t>✔ قارئٌ — لا أثرَ يُعكس</t>
        </is>
      </c>
      <c r="S285" s="18" t="inlineStr">
        <is>
          <t>✔</t>
        </is>
      </c>
      <c r="T285" s="18" t="inlineStr">
        <is>
          <t>◐ يحتاج مقارنةً بالكود الحيّ</t>
        </is>
      </c>
      <c r="U285" s="18" t="inlineStr">
        <is>
          <t>نعم</t>
        </is>
      </c>
      <c r="V285" s="18" t="inlineStr">
        <is>
          <t>معلَّقُ الربطِ — 228 من 242</t>
        </is>
      </c>
    </row>
    <row r="286">
      <c r="A286" s="18" t="n">
        <v>285</v>
      </c>
      <c r="B286" s="18" t="inlineStr">
        <is>
          <t>risk.inv.raise</t>
        </is>
      </c>
      <c r="C286" s="18" t="inlineStr">
        <is>
          <t>inventory.risk.execute_inv</t>
        </is>
      </c>
      <c r="D286" s="18" t="inlineStr">
        <is>
          <t>الإبلاغُ عن خطرٍ في مخاطر المخازن</t>
        </is>
      </c>
      <c r="E286" s="18" t="inlineStr">
        <is>
          <t>إدارة المخازن</t>
        </is>
      </c>
      <c r="F286" s="18" t="inlineStr">
        <is>
          <t>مخاطر المخازن</t>
        </is>
      </c>
      <c r="G286" s="18" t="inlineStr">
        <is>
          <t>أيُّ موظفٍ مخوَّلٍ في الإدارة</t>
        </is>
      </c>
      <c r="H286" s="18" t="inlineStr">
        <is>
          <t>risk_signals</t>
        </is>
      </c>
      <c r="I286" s="18" t="inlineStr">
        <is>
          <t>RiskSignalRaised</t>
        </is>
      </c>
      <c r="J286" s="18" t="inlineStr">
        <is>
          <t>إدارةُ المخاطر</t>
        </is>
      </c>
      <c r="K286" s="18" t="inlineStr">
        <is>
          <t>◆ إشارةٌ تنتظر الفرزَ — ولا تُنشئ خطرًا مباشرةً · فليس كلُّ ما يُبلَّغ عنه خطرًا</t>
        </is>
      </c>
      <c r="L286" s="18" t="inlineStr">
        <is>
          <t>سحبُ الإشارةِ قبل الفرز</t>
        </is>
      </c>
      <c r="M286" s="18" t="inlineStr">
        <is>
          <t>✔</t>
        </is>
      </c>
      <c r="N286" s="18" t="inlineStr">
        <is>
          <t>✘ معنًى بعدةِ رموزٍ بلا alias</t>
        </is>
      </c>
      <c r="O286" s="18" t="inlineStr">
        <is>
          <t>✔</t>
        </is>
      </c>
      <c r="P286" s="18" t="inlineStr">
        <is>
          <t>✔</t>
        </is>
      </c>
      <c r="Q286" s="18" t="inlineStr">
        <is>
          <t>◐ معلَّقُ الربطِ معلَنٌ</t>
        </is>
      </c>
      <c r="R286" s="18" t="inlineStr">
        <is>
          <t>✔</t>
        </is>
      </c>
      <c r="S286" s="18" t="inlineStr">
        <is>
          <t>✔</t>
        </is>
      </c>
      <c r="T286" s="18" t="inlineStr">
        <is>
          <t>◐ يحتاج مقارنةً بالكود الحيّ</t>
        </is>
      </c>
      <c r="U286" s="18" t="inlineStr">
        <is>
          <t>نعم</t>
        </is>
      </c>
      <c r="V286" s="18" t="inlineStr">
        <is>
          <t>معلَّقُ الربطِ — 228 من 242</t>
        </is>
      </c>
    </row>
    <row r="287">
      <c r="A287" s="7" t="n">
        <v>286</v>
      </c>
      <c r="B287" s="7" t="inlineStr">
        <is>
          <t>risk.inv.evidence</t>
        </is>
      </c>
      <c r="C287" s="7" t="inlineStr">
        <is>
          <t>inventory.risk.create</t>
        </is>
      </c>
      <c r="D287" s="7" t="inlineStr">
        <is>
          <t>تسجيلُ دليلِ تنفيذِ ضابطٍ في مخاطر المخازن</t>
        </is>
      </c>
      <c r="E287" s="7" t="inlineStr">
        <is>
          <t>إدارة المخازن</t>
        </is>
      </c>
      <c r="F287" s="7" t="inlineStr">
        <is>
          <t>مخاطر المخازن</t>
        </is>
      </c>
      <c r="G287" s="7" t="inlineStr">
        <is>
          <t>مالكُ الضابطِ في الإدارة</t>
        </is>
      </c>
      <c r="H287" s="7" t="inlineStr">
        <is>
          <t>risk_controls</t>
        </is>
      </c>
      <c r="I287" s="7" t="inlineStr">
        <is>
          <t>ControlEvidenceLogged</t>
        </is>
      </c>
      <c r="J287" s="7" t="inlineStr">
        <is>
          <t>إدارةُ المخاطر</t>
        </is>
      </c>
      <c r="K287" s="7" t="inlineStr">
        <is>
          <t>دليلُ التنفيذِ مسجَّلٌ — ◆ والفعاليةُ يحكمها متحقِّقٌ مستقلٌّ لا مالكُ الضابط</t>
        </is>
      </c>
      <c r="L287" s="7" t="inlineStr">
        <is>
          <t>تصحيحُ الدليلِ بمرجعٍ لا حذفًا</t>
        </is>
      </c>
      <c r="M287" s="7" t="inlineStr">
        <is>
          <t>✔</t>
        </is>
      </c>
      <c r="N287" s="7" t="inlineStr">
        <is>
          <t>✔</t>
        </is>
      </c>
      <c r="O287" s="7" t="inlineStr">
        <is>
          <t>✔</t>
        </is>
      </c>
      <c r="P287" s="7" t="inlineStr">
        <is>
          <t>✔</t>
        </is>
      </c>
      <c r="Q287" s="7" t="inlineStr">
        <is>
          <t>◐ معلَّقُ الربطِ معلَنٌ</t>
        </is>
      </c>
      <c r="R287" s="7" t="inlineStr">
        <is>
          <t>✔</t>
        </is>
      </c>
      <c r="S287" s="7" t="inlineStr">
        <is>
          <t>✔</t>
        </is>
      </c>
      <c r="T287" s="7" t="inlineStr">
        <is>
          <t>◐ يحتاج مقارنةً بالكود الحيّ</t>
        </is>
      </c>
      <c r="U287" s="7" t="inlineStr">
        <is>
          <t>لا</t>
        </is>
      </c>
      <c r="V287" s="7" t="inlineStr">
        <is>
          <t>معلَّقُ الربطِ — 228 من 242</t>
        </is>
      </c>
    </row>
    <row r="288">
      <c r="A288" s="18" t="n">
        <v>287</v>
      </c>
      <c r="B288" s="18" t="inlineStr">
        <is>
          <t>risk.sal.view</t>
        </is>
      </c>
      <c r="C288" s="18" t="inlineStr">
        <is>
          <t>sales.risk.execute_sal</t>
        </is>
      </c>
      <c r="D288" s="18" t="inlineStr">
        <is>
          <t>عرضُ مخاطر المبيعات والعقود</t>
        </is>
      </c>
      <c r="E288" s="18" t="inlineStr">
        <is>
          <t>المبيعات والعقود</t>
        </is>
      </c>
      <c r="F288" s="18" t="inlineStr">
        <is>
          <t>مخاطر المبيعات والعقود</t>
        </is>
      </c>
      <c r="G288" s="18" t="inlineStr">
        <is>
          <t>مديرُ الإدارةِ وموظفوها المخوَّلون</t>
        </is>
      </c>
      <c r="H288" s="18" t="inlineStr">
        <is>
          <t>—</t>
        </is>
      </c>
      <c r="I288" s="18" t="inlineStr">
        <is>
          <t>—</t>
        </is>
      </c>
      <c r="J288" s="18" t="inlineStr">
        <is>
          <t>—</t>
        </is>
      </c>
      <c r="K288" s="18" t="inlineStr">
        <is>
          <t>عرضُ مخاطرِ مخاطر المبيعات والعقود بنطاقِ الإدارةِ — قراءةٌ لا كتابةٌ · والتعديلُ يمرُّ بإدارة المخاطر</t>
        </is>
      </c>
      <c r="L288" s="18" t="inlineStr">
        <is>
          <t>◆ بلا عكس</t>
        </is>
      </c>
      <c r="M288" s="18" t="inlineStr">
        <is>
          <t>✔</t>
        </is>
      </c>
      <c r="N288" s="18" t="inlineStr">
        <is>
          <t>✘ معنًى بعدةِ رموزٍ بلا alias</t>
        </is>
      </c>
      <c r="O288" s="18" t="inlineStr">
        <is>
          <t>✔</t>
        </is>
      </c>
      <c r="P288" s="18" t="inlineStr">
        <is>
          <t>✔</t>
        </is>
      </c>
      <c r="Q288" s="18" t="inlineStr">
        <is>
          <t>◐ معلَّقُ الربطِ معلَنٌ</t>
        </is>
      </c>
      <c r="R288" s="18" t="inlineStr">
        <is>
          <t>✔ قارئٌ — لا أثرَ يُعكس</t>
        </is>
      </c>
      <c r="S288" s="18" t="inlineStr">
        <is>
          <t>✔</t>
        </is>
      </c>
      <c r="T288" s="18" t="inlineStr">
        <is>
          <t>◐ يحتاج مقارنةً بالكود الحيّ</t>
        </is>
      </c>
      <c r="U288" s="18" t="inlineStr">
        <is>
          <t>نعم</t>
        </is>
      </c>
      <c r="V288" s="18" t="inlineStr">
        <is>
          <t>معلَّقُ الربطِ — 228 من 242</t>
        </is>
      </c>
    </row>
    <row r="289">
      <c r="A289" s="18" t="n">
        <v>288</v>
      </c>
      <c r="B289" s="18" t="inlineStr">
        <is>
          <t>risk.sal.raise</t>
        </is>
      </c>
      <c r="C289" s="18" t="inlineStr">
        <is>
          <t>sales.risk.execute_sal</t>
        </is>
      </c>
      <c r="D289" s="18" t="inlineStr">
        <is>
          <t>الإبلاغُ عن خطرٍ في مخاطر المبيعات والعقود</t>
        </is>
      </c>
      <c r="E289" s="18" t="inlineStr">
        <is>
          <t>المبيعات والعقود</t>
        </is>
      </c>
      <c r="F289" s="18" t="inlineStr">
        <is>
          <t>مخاطر المبيعات والعقود</t>
        </is>
      </c>
      <c r="G289" s="18" t="inlineStr">
        <is>
          <t>أيُّ موظفٍ مخوَّلٍ في الإدارة</t>
        </is>
      </c>
      <c r="H289" s="18" t="inlineStr">
        <is>
          <t>risk_signals</t>
        </is>
      </c>
      <c r="I289" s="18" t="inlineStr">
        <is>
          <t>RiskSignalRaised</t>
        </is>
      </c>
      <c r="J289" s="18" t="inlineStr">
        <is>
          <t>إدارةُ المخاطر</t>
        </is>
      </c>
      <c r="K289" s="18" t="inlineStr">
        <is>
          <t>◆ إشارةٌ تنتظر الفرزَ — ولا تُنشئ خطرًا مباشرةً · فليس كلُّ ما يُبلَّغ عنه خطرًا</t>
        </is>
      </c>
      <c r="L289" s="18" t="inlineStr">
        <is>
          <t>سحبُ الإشارةِ قبل الفرز</t>
        </is>
      </c>
      <c r="M289" s="18" t="inlineStr">
        <is>
          <t>✔</t>
        </is>
      </c>
      <c r="N289" s="18" t="inlineStr">
        <is>
          <t>✘ معنًى بعدةِ رموزٍ بلا alias</t>
        </is>
      </c>
      <c r="O289" s="18" t="inlineStr">
        <is>
          <t>✔</t>
        </is>
      </c>
      <c r="P289" s="18" t="inlineStr">
        <is>
          <t>✔</t>
        </is>
      </c>
      <c r="Q289" s="18" t="inlineStr">
        <is>
          <t>◐ معلَّقُ الربطِ معلَنٌ</t>
        </is>
      </c>
      <c r="R289" s="18" t="inlineStr">
        <is>
          <t>✔</t>
        </is>
      </c>
      <c r="S289" s="18" t="inlineStr">
        <is>
          <t>✔</t>
        </is>
      </c>
      <c r="T289" s="18" t="inlineStr">
        <is>
          <t>◐ يحتاج مقارنةً بالكود الحيّ</t>
        </is>
      </c>
      <c r="U289" s="18" t="inlineStr">
        <is>
          <t>نعم</t>
        </is>
      </c>
      <c r="V289" s="18" t="inlineStr">
        <is>
          <t>معلَّقُ الربطِ — 228 من 242</t>
        </is>
      </c>
    </row>
    <row r="290">
      <c r="A290" s="7" t="n">
        <v>289</v>
      </c>
      <c r="B290" s="7" t="inlineStr">
        <is>
          <t>risk.sal.evidence</t>
        </is>
      </c>
      <c r="C290" s="7" t="inlineStr">
        <is>
          <t>sales.risk.create_sal</t>
        </is>
      </c>
      <c r="D290" s="7" t="inlineStr">
        <is>
          <t>تسجيلُ دليلِ تنفيذِ ضابطٍ في مخاطر المبيعات والعقود</t>
        </is>
      </c>
      <c r="E290" s="7" t="inlineStr">
        <is>
          <t>المبيعات والعقود</t>
        </is>
      </c>
      <c r="F290" s="7" t="inlineStr">
        <is>
          <t>مخاطر المبيعات والعقود</t>
        </is>
      </c>
      <c r="G290" s="7" t="inlineStr">
        <is>
          <t>مالكُ الضابطِ في الإدارة</t>
        </is>
      </c>
      <c r="H290" s="7" t="inlineStr">
        <is>
          <t>risk_controls</t>
        </is>
      </c>
      <c r="I290" s="7" t="inlineStr">
        <is>
          <t>ControlEvidenceLogged</t>
        </is>
      </c>
      <c r="J290" s="7" t="inlineStr">
        <is>
          <t>إدارةُ المخاطر</t>
        </is>
      </c>
      <c r="K290" s="7" t="inlineStr">
        <is>
          <t>دليلُ التنفيذِ مسجَّلٌ — ◆ والفعاليةُ يحكمها متحقِّقٌ مستقلٌّ لا مالكُ الضابط</t>
        </is>
      </c>
      <c r="L290" s="7" t="inlineStr">
        <is>
          <t>تصحيحُ الدليلِ بمرجعٍ لا حذفًا</t>
        </is>
      </c>
      <c r="M290" s="7" t="inlineStr">
        <is>
          <t>✔</t>
        </is>
      </c>
      <c r="N290" s="7" t="inlineStr">
        <is>
          <t>✔</t>
        </is>
      </c>
      <c r="O290" s="7" t="inlineStr">
        <is>
          <t>✔</t>
        </is>
      </c>
      <c r="P290" s="7" t="inlineStr">
        <is>
          <t>✔</t>
        </is>
      </c>
      <c r="Q290" s="7" t="inlineStr">
        <is>
          <t>◐ معلَّقُ الربطِ معلَنٌ</t>
        </is>
      </c>
      <c r="R290" s="7" t="inlineStr">
        <is>
          <t>✔</t>
        </is>
      </c>
      <c r="S290" s="7" t="inlineStr">
        <is>
          <t>✔</t>
        </is>
      </c>
      <c r="T290" s="7" t="inlineStr">
        <is>
          <t>◐ يحتاج مقارنةً بالكود الحيّ</t>
        </is>
      </c>
      <c r="U290" s="7" t="inlineStr">
        <is>
          <t>لا</t>
        </is>
      </c>
      <c r="V290" s="7" t="inlineStr">
        <is>
          <t>معلَّقُ الربطِ — 228 من 242</t>
        </is>
      </c>
    </row>
    <row r="291">
      <c r="A291" s="18" t="n">
        <v>290</v>
      </c>
      <c r="B291" s="18" t="inlineStr">
        <is>
          <t>risk.sup.view</t>
        </is>
      </c>
      <c r="C291" s="18" t="inlineStr">
        <is>
          <t>suppliers.risk.execute_quota</t>
        </is>
      </c>
      <c r="D291" s="18" t="inlineStr">
        <is>
          <t>عرضُ مخاطر الموردين</t>
        </is>
      </c>
      <c r="E291" s="18" t="inlineStr">
        <is>
          <t>إدارة الموردين</t>
        </is>
      </c>
      <c r="F291" s="18" t="inlineStr">
        <is>
          <t>مخاطر الموردين</t>
        </is>
      </c>
      <c r="G291" s="18" t="inlineStr">
        <is>
          <t>مديرُ الإدارةِ وموظفوها المخوَّلون</t>
        </is>
      </c>
      <c r="H291" s="18" t="inlineStr">
        <is>
          <t>—</t>
        </is>
      </c>
      <c r="I291" s="18" t="inlineStr">
        <is>
          <t>—</t>
        </is>
      </c>
      <c r="J291" s="18" t="inlineStr">
        <is>
          <t>—</t>
        </is>
      </c>
      <c r="K291" s="18" t="inlineStr">
        <is>
          <t>عرضُ مخاطرِ مخاطر الموردين بنطاقِ الإدارةِ — قراءةٌ لا كتابةٌ · والتعديلُ يمرُّ بإدارة المخاطر</t>
        </is>
      </c>
      <c r="L291" s="18" t="inlineStr">
        <is>
          <t>◆ بلا عكس</t>
        </is>
      </c>
      <c r="M291" s="18" t="inlineStr">
        <is>
          <t>✔</t>
        </is>
      </c>
      <c r="N291" s="18" t="inlineStr">
        <is>
          <t>✘ معنًى بعدةِ رموزٍ بلا alias</t>
        </is>
      </c>
      <c r="O291" s="18" t="inlineStr">
        <is>
          <t>✔</t>
        </is>
      </c>
      <c r="P291" s="18" t="inlineStr">
        <is>
          <t>✔</t>
        </is>
      </c>
      <c r="Q291" s="18" t="inlineStr">
        <is>
          <t>◐ معلَّقُ الربطِ معلَنٌ</t>
        </is>
      </c>
      <c r="R291" s="18" t="inlineStr">
        <is>
          <t>✔ قارئٌ — لا أثرَ يُعكس</t>
        </is>
      </c>
      <c r="S291" s="18" t="inlineStr">
        <is>
          <t>✔</t>
        </is>
      </c>
      <c r="T291" s="18" t="inlineStr">
        <is>
          <t>◐ يحتاج مقارنةً بالكود الحيّ</t>
        </is>
      </c>
      <c r="U291" s="18" t="inlineStr">
        <is>
          <t>نعم</t>
        </is>
      </c>
      <c r="V291" s="18" t="inlineStr">
        <is>
          <t>معلَّقُ الربطِ — 228 من 242</t>
        </is>
      </c>
    </row>
    <row r="292">
      <c r="A292" s="18" t="n">
        <v>291</v>
      </c>
      <c r="B292" s="18" t="inlineStr">
        <is>
          <t>risk.sup.raise</t>
        </is>
      </c>
      <c r="C292" s="18" t="inlineStr">
        <is>
          <t>suppliers.risk.execute_quota</t>
        </is>
      </c>
      <c r="D292" s="18" t="inlineStr">
        <is>
          <t>الإبلاغُ عن خطرٍ في مخاطر الموردين</t>
        </is>
      </c>
      <c r="E292" s="18" t="inlineStr">
        <is>
          <t>إدارة الموردين</t>
        </is>
      </c>
      <c r="F292" s="18" t="inlineStr">
        <is>
          <t>مخاطر الموردين</t>
        </is>
      </c>
      <c r="G292" s="18" t="inlineStr">
        <is>
          <t>أيُّ موظفٍ مخوَّلٍ في الإدارة</t>
        </is>
      </c>
      <c r="H292" s="18" t="inlineStr">
        <is>
          <t>risk_signals</t>
        </is>
      </c>
      <c r="I292" s="18" t="inlineStr">
        <is>
          <t>RiskSignalRaised</t>
        </is>
      </c>
      <c r="J292" s="18" t="inlineStr">
        <is>
          <t>إدارةُ المخاطر</t>
        </is>
      </c>
      <c r="K292" s="18" t="inlineStr">
        <is>
          <t>◆ إشارةٌ تنتظر الفرزَ — ولا تُنشئ خطرًا مباشرةً · فليس كلُّ ما يُبلَّغ عنه خطرًا</t>
        </is>
      </c>
      <c r="L292" s="18" t="inlineStr">
        <is>
          <t>سحبُ الإشارةِ قبل الفرز</t>
        </is>
      </c>
      <c r="M292" s="18" t="inlineStr">
        <is>
          <t>✔</t>
        </is>
      </c>
      <c r="N292" s="18" t="inlineStr">
        <is>
          <t>✘ معنًى بعدةِ رموزٍ بلا alias</t>
        </is>
      </c>
      <c r="O292" s="18" t="inlineStr">
        <is>
          <t>✔</t>
        </is>
      </c>
      <c r="P292" s="18" t="inlineStr">
        <is>
          <t>✔</t>
        </is>
      </c>
      <c r="Q292" s="18" t="inlineStr">
        <is>
          <t>◐ معلَّقُ الربطِ معلَنٌ</t>
        </is>
      </c>
      <c r="R292" s="18" t="inlineStr">
        <is>
          <t>✔</t>
        </is>
      </c>
      <c r="S292" s="18" t="inlineStr">
        <is>
          <t>✔</t>
        </is>
      </c>
      <c r="T292" s="18" t="inlineStr">
        <is>
          <t>◐ يحتاج مقارنةً بالكود الحيّ</t>
        </is>
      </c>
      <c r="U292" s="18" t="inlineStr">
        <is>
          <t>نعم</t>
        </is>
      </c>
      <c r="V292" s="18" t="inlineStr">
        <is>
          <t>معلَّقُ الربطِ — 228 من 242</t>
        </is>
      </c>
    </row>
    <row r="293">
      <c r="A293" s="7" t="n">
        <v>292</v>
      </c>
      <c r="B293" s="7" t="inlineStr">
        <is>
          <t>risk.sup.evidence</t>
        </is>
      </c>
      <c r="C293" s="7" t="inlineStr">
        <is>
          <t>suppliers.risk.create</t>
        </is>
      </c>
      <c r="D293" s="7" t="inlineStr">
        <is>
          <t>تسجيلُ دليلِ تنفيذِ ضابطٍ في مخاطر الموردين</t>
        </is>
      </c>
      <c r="E293" s="7" t="inlineStr">
        <is>
          <t>إدارة الموردين</t>
        </is>
      </c>
      <c r="F293" s="7" t="inlineStr">
        <is>
          <t>مخاطر الموردين</t>
        </is>
      </c>
      <c r="G293" s="7" t="inlineStr">
        <is>
          <t>مالكُ الضابطِ في الإدارة</t>
        </is>
      </c>
      <c r="H293" s="7" t="inlineStr">
        <is>
          <t>risk_controls</t>
        </is>
      </c>
      <c r="I293" s="7" t="inlineStr">
        <is>
          <t>ControlEvidenceLogged</t>
        </is>
      </c>
      <c r="J293" s="7" t="inlineStr">
        <is>
          <t>إدارةُ المخاطر</t>
        </is>
      </c>
      <c r="K293" s="7" t="inlineStr">
        <is>
          <t>دليلُ التنفيذِ مسجَّلٌ — ◆ والفعاليةُ يحكمها متحقِّقٌ مستقلٌّ لا مالكُ الضابط</t>
        </is>
      </c>
      <c r="L293" s="7" t="inlineStr">
        <is>
          <t>تصحيحُ الدليلِ بمرجعٍ لا حذفًا</t>
        </is>
      </c>
      <c r="M293" s="7" t="inlineStr">
        <is>
          <t>✔</t>
        </is>
      </c>
      <c r="N293" s="7" t="inlineStr">
        <is>
          <t>✔</t>
        </is>
      </c>
      <c r="O293" s="7" t="inlineStr">
        <is>
          <t>✔</t>
        </is>
      </c>
      <c r="P293" s="7" t="inlineStr">
        <is>
          <t>✔</t>
        </is>
      </c>
      <c r="Q293" s="7" t="inlineStr">
        <is>
          <t>◐ معلَّقُ الربطِ معلَنٌ</t>
        </is>
      </c>
      <c r="R293" s="7" t="inlineStr">
        <is>
          <t>✔</t>
        </is>
      </c>
      <c r="S293" s="7" t="inlineStr">
        <is>
          <t>✔</t>
        </is>
      </c>
      <c r="T293" s="7" t="inlineStr">
        <is>
          <t>◐ يحتاج مقارنةً بالكود الحيّ</t>
        </is>
      </c>
      <c r="U293" s="7" t="inlineStr">
        <is>
          <t>لا</t>
        </is>
      </c>
      <c r="V293" s="7" t="inlineStr">
        <is>
          <t>معلَّقُ الربطِ — 228 من 242</t>
        </is>
      </c>
    </row>
    <row r="294">
      <c r="A294" s="18" t="n">
        <v>293</v>
      </c>
      <c r="B294" s="18" t="inlineStr">
        <is>
          <t>risk.fin.view</t>
        </is>
      </c>
      <c r="C294" s="18" t="inlineStr">
        <is>
          <t>finance.risk.execute_period</t>
        </is>
      </c>
      <c r="D294" s="18" t="inlineStr">
        <is>
          <t>عرضُ المخاطر المالية</t>
        </is>
      </c>
      <c r="E294" s="18" t="inlineStr">
        <is>
          <t>المالية والخزينة</t>
        </is>
      </c>
      <c r="F294" s="18" t="inlineStr">
        <is>
          <t>المخاطر المالية</t>
        </is>
      </c>
      <c r="G294" s="18" t="inlineStr">
        <is>
          <t>مديرُ الإدارةِ وموظفوها المخوَّلون</t>
        </is>
      </c>
      <c r="H294" s="18" t="inlineStr">
        <is>
          <t>—</t>
        </is>
      </c>
      <c r="I294" s="18" t="inlineStr">
        <is>
          <t>—</t>
        </is>
      </c>
      <c r="J294" s="18" t="inlineStr">
        <is>
          <t>—</t>
        </is>
      </c>
      <c r="K294" s="18" t="inlineStr">
        <is>
          <t>عرضُ مخاطرِ المخاطر المالية بنطاقِ الإدارةِ — قراءةٌ لا كتابةٌ · والتعديلُ يمرُّ بإدارة المخاطر</t>
        </is>
      </c>
      <c r="L294" s="18" t="inlineStr">
        <is>
          <t>◆ بلا عكس</t>
        </is>
      </c>
      <c r="M294" s="18" t="inlineStr">
        <is>
          <t>✔</t>
        </is>
      </c>
      <c r="N294" s="18" t="inlineStr">
        <is>
          <t>✘ معنًى بعدةِ رموزٍ بلا alias</t>
        </is>
      </c>
      <c r="O294" s="18" t="inlineStr">
        <is>
          <t>✔</t>
        </is>
      </c>
      <c r="P294" s="18" t="inlineStr">
        <is>
          <t>✔</t>
        </is>
      </c>
      <c r="Q294" s="18" t="inlineStr">
        <is>
          <t>◐ معلَّقُ الربطِ معلَنٌ</t>
        </is>
      </c>
      <c r="R294" s="18" t="inlineStr">
        <is>
          <t>✔ قارئٌ — لا أثرَ يُعكس</t>
        </is>
      </c>
      <c r="S294" s="18" t="inlineStr">
        <is>
          <t>✔</t>
        </is>
      </c>
      <c r="T294" s="18" t="inlineStr">
        <is>
          <t>◐ يحتاج مقارنةً بالكود الحيّ</t>
        </is>
      </c>
      <c r="U294" s="18" t="inlineStr">
        <is>
          <t>نعم</t>
        </is>
      </c>
      <c r="V294" s="18" t="inlineStr">
        <is>
          <t>معلَّقُ الربطِ — 228 من 242</t>
        </is>
      </c>
    </row>
    <row r="295">
      <c r="A295" s="18" t="n">
        <v>294</v>
      </c>
      <c r="B295" s="18" t="inlineStr">
        <is>
          <t>risk.fin.raise</t>
        </is>
      </c>
      <c r="C295" s="18" t="inlineStr">
        <is>
          <t>finance.risk.execute_period</t>
        </is>
      </c>
      <c r="D295" s="18" t="inlineStr">
        <is>
          <t>الإبلاغُ عن خطرٍ في المخاطر المالية</t>
        </is>
      </c>
      <c r="E295" s="18" t="inlineStr">
        <is>
          <t>المالية والخزينة</t>
        </is>
      </c>
      <c r="F295" s="18" t="inlineStr">
        <is>
          <t>المخاطر المالية</t>
        </is>
      </c>
      <c r="G295" s="18" t="inlineStr">
        <is>
          <t>أيُّ موظفٍ مخوَّلٍ في الإدارة</t>
        </is>
      </c>
      <c r="H295" s="18" t="inlineStr">
        <is>
          <t>risk_signals</t>
        </is>
      </c>
      <c r="I295" s="18" t="inlineStr">
        <is>
          <t>RiskSignalRaised</t>
        </is>
      </c>
      <c r="J295" s="18" t="inlineStr">
        <is>
          <t>إدارةُ المخاطر</t>
        </is>
      </c>
      <c r="K295" s="18" t="inlineStr">
        <is>
          <t>◆ إشارةٌ تنتظر الفرزَ — ولا تُنشئ خطرًا مباشرةً · فليس كلُّ ما يُبلَّغ عنه خطرًا</t>
        </is>
      </c>
      <c r="L295" s="18" t="inlineStr">
        <is>
          <t>سحبُ الإشارةِ قبل الفرز</t>
        </is>
      </c>
      <c r="M295" s="18" t="inlineStr">
        <is>
          <t>✔</t>
        </is>
      </c>
      <c r="N295" s="18" t="inlineStr">
        <is>
          <t>✘ معنًى بعدةِ رموزٍ بلا alias</t>
        </is>
      </c>
      <c r="O295" s="18" t="inlineStr">
        <is>
          <t>✔</t>
        </is>
      </c>
      <c r="P295" s="18" t="inlineStr">
        <is>
          <t>✔</t>
        </is>
      </c>
      <c r="Q295" s="18" t="inlineStr">
        <is>
          <t>◐ معلَّقُ الربطِ معلَنٌ</t>
        </is>
      </c>
      <c r="R295" s="18" t="inlineStr">
        <is>
          <t>✔</t>
        </is>
      </c>
      <c r="S295" s="18" t="inlineStr">
        <is>
          <t>✔</t>
        </is>
      </c>
      <c r="T295" s="18" t="inlineStr">
        <is>
          <t>◐ يحتاج مقارنةً بالكود الحيّ</t>
        </is>
      </c>
      <c r="U295" s="18" t="inlineStr">
        <is>
          <t>نعم</t>
        </is>
      </c>
      <c r="V295" s="18" t="inlineStr">
        <is>
          <t>معلَّقُ الربطِ — 228 من 242</t>
        </is>
      </c>
    </row>
    <row r="296">
      <c r="A296" s="7" t="n">
        <v>295</v>
      </c>
      <c r="B296" s="7" t="inlineStr">
        <is>
          <t>risk.fin.evidence</t>
        </is>
      </c>
      <c r="C296" s="7" t="inlineStr">
        <is>
          <t>finance.risk.create</t>
        </is>
      </c>
      <c r="D296" s="7" t="inlineStr">
        <is>
          <t>تسجيلُ دليلِ تنفيذِ ضابطٍ في المخاطر المالية</t>
        </is>
      </c>
      <c r="E296" s="7" t="inlineStr">
        <is>
          <t>المالية والخزينة</t>
        </is>
      </c>
      <c r="F296" s="7" t="inlineStr">
        <is>
          <t>المخاطر المالية</t>
        </is>
      </c>
      <c r="G296" s="7" t="inlineStr">
        <is>
          <t>مالكُ الضابطِ في الإدارة</t>
        </is>
      </c>
      <c r="H296" s="7" t="inlineStr">
        <is>
          <t>risk_controls</t>
        </is>
      </c>
      <c r="I296" s="7" t="inlineStr">
        <is>
          <t>ControlEvidenceLogged</t>
        </is>
      </c>
      <c r="J296" s="7" t="inlineStr">
        <is>
          <t>إدارةُ المخاطر</t>
        </is>
      </c>
      <c r="K296" s="7" t="inlineStr">
        <is>
          <t>دليلُ التنفيذِ مسجَّلٌ — ◆ والفعاليةُ يحكمها متحقِّقٌ مستقلٌّ لا مالكُ الضابط</t>
        </is>
      </c>
      <c r="L296" s="7" t="inlineStr">
        <is>
          <t>تصحيحُ الدليلِ بمرجعٍ لا حذفًا</t>
        </is>
      </c>
      <c r="M296" s="7" t="inlineStr">
        <is>
          <t>✔</t>
        </is>
      </c>
      <c r="N296" s="7" t="inlineStr">
        <is>
          <t>✔</t>
        </is>
      </c>
      <c r="O296" s="7" t="inlineStr">
        <is>
          <t>✔</t>
        </is>
      </c>
      <c r="P296" s="7" t="inlineStr">
        <is>
          <t>✔</t>
        </is>
      </c>
      <c r="Q296" s="7" t="inlineStr">
        <is>
          <t>◐ معلَّقُ الربطِ معلَنٌ</t>
        </is>
      </c>
      <c r="R296" s="7" t="inlineStr">
        <is>
          <t>✔</t>
        </is>
      </c>
      <c r="S296" s="7" t="inlineStr">
        <is>
          <t>✔</t>
        </is>
      </c>
      <c r="T296" s="7" t="inlineStr">
        <is>
          <t>◐ يحتاج مقارنةً بالكود الحيّ</t>
        </is>
      </c>
      <c r="U296" s="7" t="inlineStr">
        <is>
          <t>لا</t>
        </is>
      </c>
      <c r="V296" s="7" t="inlineStr">
        <is>
          <t>معلَّقُ الربطِ — 228 من 242</t>
        </is>
      </c>
    </row>
    <row r="297">
      <c r="A297" s="18" t="n">
        <v>296</v>
      </c>
      <c r="B297" s="18" t="inlineStr">
        <is>
          <t>risk.cap.view</t>
        </is>
      </c>
      <c r="C297" s="18" t="inlineStr">
        <is>
          <t>capital.risk.execute_cap</t>
        </is>
      </c>
      <c r="D297" s="18" t="inlineStr">
        <is>
          <t>عرضُ مخاطر التمويل والملكية</t>
        </is>
      </c>
      <c r="E297" s="18" t="inlineStr">
        <is>
          <t>التمويل والملكية</t>
        </is>
      </c>
      <c r="F297" s="18" t="inlineStr">
        <is>
          <t>مخاطر التمويل والملكية</t>
        </is>
      </c>
      <c r="G297" s="18" t="inlineStr">
        <is>
          <t>مديرُ الإدارةِ وموظفوها المخوَّلون</t>
        </is>
      </c>
      <c r="H297" s="18" t="inlineStr">
        <is>
          <t>—</t>
        </is>
      </c>
      <c r="I297" s="18" t="inlineStr">
        <is>
          <t>—</t>
        </is>
      </c>
      <c r="J297" s="18" t="inlineStr">
        <is>
          <t>—</t>
        </is>
      </c>
      <c r="K297" s="18" t="inlineStr">
        <is>
          <t>عرضُ مخاطرِ مخاطر التمويل والملكية بنطاقِ الإدارةِ — قراءةٌ لا كتابةٌ · والتعديلُ يمرُّ بإدارة المخاطر</t>
        </is>
      </c>
      <c r="L297" s="18" t="inlineStr">
        <is>
          <t>◆ بلا عكس</t>
        </is>
      </c>
      <c r="M297" s="18" t="inlineStr">
        <is>
          <t>✔</t>
        </is>
      </c>
      <c r="N297" s="18" t="inlineStr">
        <is>
          <t>✘ معنًى بعدةِ رموزٍ بلا alias</t>
        </is>
      </c>
      <c r="O297" s="18" t="inlineStr">
        <is>
          <t>✔</t>
        </is>
      </c>
      <c r="P297" s="18" t="inlineStr">
        <is>
          <t>✔</t>
        </is>
      </c>
      <c r="Q297" s="18" t="inlineStr">
        <is>
          <t>◐ معلَّقُ الربطِ معلَنٌ</t>
        </is>
      </c>
      <c r="R297" s="18" t="inlineStr">
        <is>
          <t>✔ قارئٌ — لا أثرَ يُعكس</t>
        </is>
      </c>
      <c r="S297" s="18" t="inlineStr">
        <is>
          <t>✔</t>
        </is>
      </c>
      <c r="T297" s="18" t="inlineStr">
        <is>
          <t>◐ يحتاج مقارنةً بالكود الحيّ</t>
        </is>
      </c>
      <c r="U297" s="18" t="inlineStr">
        <is>
          <t>نعم</t>
        </is>
      </c>
      <c r="V297" s="18" t="inlineStr">
        <is>
          <t>معلَّقُ الربطِ — 228 من 242</t>
        </is>
      </c>
    </row>
    <row r="298">
      <c r="A298" s="18" t="n">
        <v>297</v>
      </c>
      <c r="B298" s="18" t="inlineStr">
        <is>
          <t>risk.cap.raise</t>
        </is>
      </c>
      <c r="C298" s="18" t="inlineStr">
        <is>
          <t>capital.risk.execute_cap</t>
        </is>
      </c>
      <c r="D298" s="18" t="inlineStr">
        <is>
          <t>الإبلاغُ عن خطرٍ في مخاطر التمويل والملكية</t>
        </is>
      </c>
      <c r="E298" s="18" t="inlineStr">
        <is>
          <t>التمويل والملكية</t>
        </is>
      </c>
      <c r="F298" s="18" t="inlineStr">
        <is>
          <t>مخاطر التمويل والملكية</t>
        </is>
      </c>
      <c r="G298" s="18" t="inlineStr">
        <is>
          <t>أيُّ موظفٍ مخوَّلٍ في الإدارة</t>
        </is>
      </c>
      <c r="H298" s="18" t="inlineStr">
        <is>
          <t>risk_signals</t>
        </is>
      </c>
      <c r="I298" s="18" t="inlineStr">
        <is>
          <t>RiskSignalRaised</t>
        </is>
      </c>
      <c r="J298" s="18" t="inlineStr">
        <is>
          <t>إدارةُ المخاطر</t>
        </is>
      </c>
      <c r="K298" s="18" t="inlineStr">
        <is>
          <t>◆ إشارةٌ تنتظر الفرزَ — ولا تُنشئ خطرًا مباشرةً · فليس كلُّ ما يُبلَّغ عنه خطرًا</t>
        </is>
      </c>
      <c r="L298" s="18" t="inlineStr">
        <is>
          <t>سحبُ الإشارةِ قبل الفرز</t>
        </is>
      </c>
      <c r="M298" s="18" t="inlineStr">
        <is>
          <t>✔</t>
        </is>
      </c>
      <c r="N298" s="18" t="inlineStr">
        <is>
          <t>✘ معنًى بعدةِ رموزٍ بلا alias</t>
        </is>
      </c>
      <c r="O298" s="18" t="inlineStr">
        <is>
          <t>✔</t>
        </is>
      </c>
      <c r="P298" s="18" t="inlineStr">
        <is>
          <t>✔</t>
        </is>
      </c>
      <c r="Q298" s="18" t="inlineStr">
        <is>
          <t>◐ معلَّقُ الربطِ معلَنٌ</t>
        </is>
      </c>
      <c r="R298" s="18" t="inlineStr">
        <is>
          <t>✔</t>
        </is>
      </c>
      <c r="S298" s="18" t="inlineStr">
        <is>
          <t>✔</t>
        </is>
      </c>
      <c r="T298" s="18" t="inlineStr">
        <is>
          <t>◐ يحتاج مقارنةً بالكود الحيّ</t>
        </is>
      </c>
      <c r="U298" s="18" t="inlineStr">
        <is>
          <t>نعم</t>
        </is>
      </c>
      <c r="V298" s="18" t="inlineStr">
        <is>
          <t>معلَّقُ الربطِ — 228 من 242</t>
        </is>
      </c>
    </row>
    <row r="299">
      <c r="A299" s="7" t="n">
        <v>298</v>
      </c>
      <c r="B299" s="7" t="inlineStr">
        <is>
          <t>risk.cap.evidence</t>
        </is>
      </c>
      <c r="C299" s="7" t="inlineStr">
        <is>
          <t>capital.risk.create</t>
        </is>
      </c>
      <c r="D299" s="7" t="inlineStr">
        <is>
          <t>تسجيلُ دليلِ تنفيذِ ضابطٍ في مخاطر التمويل والملكية</t>
        </is>
      </c>
      <c r="E299" s="7" t="inlineStr">
        <is>
          <t>التمويل والملكية</t>
        </is>
      </c>
      <c r="F299" s="7" t="inlineStr">
        <is>
          <t>مخاطر التمويل والملكية</t>
        </is>
      </c>
      <c r="G299" s="7" t="inlineStr">
        <is>
          <t>مالكُ الضابطِ في الإدارة</t>
        </is>
      </c>
      <c r="H299" s="7" t="inlineStr">
        <is>
          <t>risk_controls</t>
        </is>
      </c>
      <c r="I299" s="7" t="inlineStr">
        <is>
          <t>ControlEvidenceLogged</t>
        </is>
      </c>
      <c r="J299" s="7" t="inlineStr">
        <is>
          <t>إدارةُ المخاطر</t>
        </is>
      </c>
      <c r="K299" s="7" t="inlineStr">
        <is>
          <t>دليلُ التنفيذِ مسجَّلٌ — ◆ والفعاليةُ يحكمها متحقِّقٌ مستقلٌّ لا مالكُ الضابط</t>
        </is>
      </c>
      <c r="L299" s="7" t="inlineStr">
        <is>
          <t>تصحيحُ الدليلِ بمرجعٍ لا حذفًا</t>
        </is>
      </c>
      <c r="M299" s="7" t="inlineStr">
        <is>
          <t>✔</t>
        </is>
      </c>
      <c r="N299" s="7" t="inlineStr">
        <is>
          <t>✔</t>
        </is>
      </c>
      <c r="O299" s="7" t="inlineStr">
        <is>
          <t>✔</t>
        </is>
      </c>
      <c r="P299" s="7" t="inlineStr">
        <is>
          <t>✔</t>
        </is>
      </c>
      <c r="Q299" s="7" t="inlineStr">
        <is>
          <t>◐ معلَّقُ الربطِ معلَنٌ</t>
        </is>
      </c>
      <c r="R299" s="7" t="inlineStr">
        <is>
          <t>✔</t>
        </is>
      </c>
      <c r="S299" s="7" t="inlineStr">
        <is>
          <t>✔</t>
        </is>
      </c>
      <c r="T299" s="7" t="inlineStr">
        <is>
          <t>◐ يحتاج مقارنةً بالكود الحيّ</t>
        </is>
      </c>
      <c r="U299" s="7" t="inlineStr">
        <is>
          <t>لا</t>
        </is>
      </c>
      <c r="V299" s="7" t="inlineStr">
        <is>
          <t>معلَّقُ الربطِ — 228 من 242</t>
        </is>
      </c>
    </row>
    <row r="300">
      <c r="A300" s="18" t="n">
        <v>299</v>
      </c>
      <c r="B300" s="18" t="inlineStr">
        <is>
          <t>risk.flt.view</t>
        </is>
      </c>
      <c r="C300" s="18" t="inlineStr">
        <is>
          <t>fleet.risk.execute_flt</t>
        </is>
      </c>
      <c r="D300" s="18" t="inlineStr">
        <is>
          <t>عرضُ مخاطر الأسطول</t>
        </is>
      </c>
      <c r="E300" s="18" t="inlineStr">
        <is>
          <t>إدارة الأسطول</t>
        </is>
      </c>
      <c r="F300" s="18" t="inlineStr">
        <is>
          <t>مخاطر الأسطول</t>
        </is>
      </c>
      <c r="G300" s="18" t="inlineStr">
        <is>
          <t>مديرُ الإدارةِ وموظفوها المخوَّلون</t>
        </is>
      </c>
      <c r="H300" s="18" t="inlineStr">
        <is>
          <t>—</t>
        </is>
      </c>
      <c r="I300" s="18" t="inlineStr">
        <is>
          <t>—</t>
        </is>
      </c>
      <c r="J300" s="18" t="inlineStr">
        <is>
          <t>—</t>
        </is>
      </c>
      <c r="K300" s="18" t="inlineStr">
        <is>
          <t>عرضُ مخاطرِ مخاطر الأسطول بنطاقِ الإدارةِ — قراءةٌ لا كتابةٌ · والتعديلُ يمرُّ بإدارة المخاطر</t>
        </is>
      </c>
      <c r="L300" s="18" t="inlineStr">
        <is>
          <t>◆ بلا عكس</t>
        </is>
      </c>
      <c r="M300" s="18" t="inlineStr">
        <is>
          <t>✔</t>
        </is>
      </c>
      <c r="N300" s="18" t="inlineStr">
        <is>
          <t>✘ معنًى بعدةِ رموزٍ بلا alias</t>
        </is>
      </c>
      <c r="O300" s="18" t="inlineStr">
        <is>
          <t>✔</t>
        </is>
      </c>
      <c r="P300" s="18" t="inlineStr">
        <is>
          <t>✔</t>
        </is>
      </c>
      <c r="Q300" s="18" t="inlineStr">
        <is>
          <t>◐ معلَّقُ الربطِ معلَنٌ</t>
        </is>
      </c>
      <c r="R300" s="18" t="inlineStr">
        <is>
          <t>✔ قارئٌ — لا أثرَ يُعكس</t>
        </is>
      </c>
      <c r="S300" s="18" t="inlineStr">
        <is>
          <t>✔</t>
        </is>
      </c>
      <c r="T300" s="18" t="inlineStr">
        <is>
          <t>◐ يحتاج مقارنةً بالكود الحيّ</t>
        </is>
      </c>
      <c r="U300" s="18" t="inlineStr">
        <is>
          <t>نعم</t>
        </is>
      </c>
      <c r="V300" s="18" t="inlineStr">
        <is>
          <t>معلَّقُ الربطِ — 228 من 242</t>
        </is>
      </c>
    </row>
    <row r="301">
      <c r="A301" s="18" t="n">
        <v>300</v>
      </c>
      <c r="B301" s="18" t="inlineStr">
        <is>
          <t>risk.flt.raise</t>
        </is>
      </c>
      <c r="C301" s="18" t="inlineStr">
        <is>
          <t>fleet.risk.execute_flt</t>
        </is>
      </c>
      <c r="D301" s="18" t="inlineStr">
        <is>
          <t>الإبلاغُ عن خطرٍ في مخاطر الأسطول</t>
        </is>
      </c>
      <c r="E301" s="18" t="inlineStr">
        <is>
          <t>إدارة الأسطول</t>
        </is>
      </c>
      <c r="F301" s="18" t="inlineStr">
        <is>
          <t>مخاطر الأسطول</t>
        </is>
      </c>
      <c r="G301" s="18" t="inlineStr">
        <is>
          <t>أيُّ موظفٍ مخوَّلٍ في الإدارة</t>
        </is>
      </c>
      <c r="H301" s="18" t="inlineStr">
        <is>
          <t>risk_signals</t>
        </is>
      </c>
      <c r="I301" s="18" t="inlineStr">
        <is>
          <t>RiskSignalRaised</t>
        </is>
      </c>
      <c r="J301" s="18" t="inlineStr">
        <is>
          <t>إدارةُ المخاطر</t>
        </is>
      </c>
      <c r="K301" s="18" t="inlineStr">
        <is>
          <t>◆ إشارةٌ تنتظر الفرزَ — ولا تُنشئ خطرًا مباشرةً · فليس كلُّ ما يُبلَّغ عنه خطرًا</t>
        </is>
      </c>
      <c r="L301" s="18" t="inlineStr">
        <is>
          <t>سحبُ الإشارةِ قبل الفرز</t>
        </is>
      </c>
      <c r="M301" s="18" t="inlineStr">
        <is>
          <t>✔</t>
        </is>
      </c>
      <c r="N301" s="18" t="inlineStr">
        <is>
          <t>✘ معنًى بعدةِ رموزٍ بلا alias</t>
        </is>
      </c>
      <c r="O301" s="18" t="inlineStr">
        <is>
          <t>✔</t>
        </is>
      </c>
      <c r="P301" s="18" t="inlineStr">
        <is>
          <t>✔</t>
        </is>
      </c>
      <c r="Q301" s="18" t="inlineStr">
        <is>
          <t>◐ معلَّقُ الربطِ معلَنٌ</t>
        </is>
      </c>
      <c r="R301" s="18" t="inlineStr">
        <is>
          <t>✔</t>
        </is>
      </c>
      <c r="S301" s="18" t="inlineStr">
        <is>
          <t>✔</t>
        </is>
      </c>
      <c r="T301" s="18" t="inlineStr">
        <is>
          <t>◐ يحتاج مقارنةً بالكود الحيّ</t>
        </is>
      </c>
      <c r="U301" s="18" t="inlineStr">
        <is>
          <t>نعم</t>
        </is>
      </c>
      <c r="V301" s="18" t="inlineStr">
        <is>
          <t>معلَّقُ الربطِ — 228 من 242</t>
        </is>
      </c>
    </row>
    <row r="302">
      <c r="A302" s="7" t="n">
        <v>301</v>
      </c>
      <c r="B302" s="7" t="inlineStr">
        <is>
          <t>risk.flt.evidence</t>
        </is>
      </c>
      <c r="C302" s="7" t="inlineStr">
        <is>
          <t>fleet.risk.create</t>
        </is>
      </c>
      <c r="D302" s="7" t="inlineStr">
        <is>
          <t>تسجيلُ دليلِ تنفيذِ ضابطٍ في مخاطر الأسطول</t>
        </is>
      </c>
      <c r="E302" s="7" t="inlineStr">
        <is>
          <t>إدارة الأسطول</t>
        </is>
      </c>
      <c r="F302" s="7" t="inlineStr">
        <is>
          <t>مخاطر الأسطول</t>
        </is>
      </c>
      <c r="G302" s="7" t="inlineStr">
        <is>
          <t>مالكُ الضابطِ في الإدارة</t>
        </is>
      </c>
      <c r="H302" s="7" t="inlineStr">
        <is>
          <t>risk_controls</t>
        </is>
      </c>
      <c r="I302" s="7" t="inlineStr">
        <is>
          <t>ControlEvidenceLogged</t>
        </is>
      </c>
      <c r="J302" s="7" t="inlineStr">
        <is>
          <t>إدارةُ المخاطر</t>
        </is>
      </c>
      <c r="K302" s="7" t="inlineStr">
        <is>
          <t>دليلُ التنفيذِ مسجَّلٌ — ◆ والفعاليةُ يحكمها متحقِّقٌ مستقلٌّ لا مالكُ الضابط</t>
        </is>
      </c>
      <c r="L302" s="7" t="inlineStr">
        <is>
          <t>تصحيحُ الدليلِ بمرجعٍ لا حذفًا</t>
        </is>
      </c>
      <c r="M302" s="7" t="inlineStr">
        <is>
          <t>✔</t>
        </is>
      </c>
      <c r="N302" s="7" t="inlineStr">
        <is>
          <t>✔</t>
        </is>
      </c>
      <c r="O302" s="7" t="inlineStr">
        <is>
          <t>✔</t>
        </is>
      </c>
      <c r="P302" s="7" t="inlineStr">
        <is>
          <t>✔</t>
        </is>
      </c>
      <c r="Q302" s="7" t="inlineStr">
        <is>
          <t>◐ معلَّقُ الربطِ معلَنٌ</t>
        </is>
      </c>
      <c r="R302" s="7" t="inlineStr">
        <is>
          <t>✔</t>
        </is>
      </c>
      <c r="S302" s="7" t="inlineStr">
        <is>
          <t>✔</t>
        </is>
      </c>
      <c r="T302" s="7" t="inlineStr">
        <is>
          <t>◐ يحتاج مقارنةً بالكود الحيّ</t>
        </is>
      </c>
      <c r="U302" s="7" t="inlineStr">
        <is>
          <t>لا</t>
        </is>
      </c>
      <c r="V302" s="7" t="inlineStr">
        <is>
          <t>معلَّقُ الربطِ — 228 من 242</t>
        </is>
      </c>
    </row>
    <row r="303">
      <c r="A303" s="18" t="n">
        <v>302</v>
      </c>
      <c r="B303" s="18" t="inlineStr">
        <is>
          <t>risk.hrm.view</t>
        </is>
      </c>
      <c r="C303" s="18" t="inlineStr">
        <is>
          <t>hr.risk.execute_hrm</t>
        </is>
      </c>
      <c r="D303" s="18" t="inlineStr">
        <is>
          <t>عرضُ مخاطر الموارد البشرية</t>
        </is>
      </c>
      <c r="E303" s="18" t="inlineStr">
        <is>
          <t>الموارد البشرية</t>
        </is>
      </c>
      <c r="F303" s="18" t="inlineStr">
        <is>
          <t>مخاطر الموارد البشرية</t>
        </is>
      </c>
      <c r="G303" s="18" t="inlineStr">
        <is>
          <t>مديرُ الإدارةِ وموظفوها المخوَّلون</t>
        </is>
      </c>
      <c r="H303" s="18" t="inlineStr">
        <is>
          <t>—</t>
        </is>
      </c>
      <c r="I303" s="18" t="inlineStr">
        <is>
          <t>—</t>
        </is>
      </c>
      <c r="J303" s="18" t="inlineStr">
        <is>
          <t>—</t>
        </is>
      </c>
      <c r="K303" s="18" t="inlineStr">
        <is>
          <t>عرضُ مخاطرِ مخاطر الموارد البشرية بنطاقِ الإدارةِ — قراءةٌ لا كتابةٌ · والتعديلُ يمرُّ بإدارة المخاطر</t>
        </is>
      </c>
      <c r="L303" s="18" t="inlineStr">
        <is>
          <t>◆ بلا عكس</t>
        </is>
      </c>
      <c r="M303" s="18" t="inlineStr">
        <is>
          <t>✔</t>
        </is>
      </c>
      <c r="N303" s="18" t="inlineStr">
        <is>
          <t>✘ معنًى بعدةِ رموزٍ بلا alias</t>
        </is>
      </c>
      <c r="O303" s="18" t="inlineStr">
        <is>
          <t>✔</t>
        </is>
      </c>
      <c r="P303" s="18" t="inlineStr">
        <is>
          <t>✔</t>
        </is>
      </c>
      <c r="Q303" s="18" t="inlineStr">
        <is>
          <t>◐ معلَّقُ الربطِ معلَنٌ</t>
        </is>
      </c>
      <c r="R303" s="18" t="inlineStr">
        <is>
          <t>✔ قارئٌ — لا أثرَ يُعكس</t>
        </is>
      </c>
      <c r="S303" s="18" t="inlineStr">
        <is>
          <t>✔</t>
        </is>
      </c>
      <c r="T303" s="18" t="inlineStr">
        <is>
          <t>◐ يحتاج مقارنةً بالكود الحيّ</t>
        </is>
      </c>
      <c r="U303" s="18" t="inlineStr">
        <is>
          <t>نعم</t>
        </is>
      </c>
      <c r="V303" s="18" t="inlineStr">
        <is>
          <t>معلَّقُ الربطِ — 228 من 242</t>
        </is>
      </c>
    </row>
    <row r="304">
      <c r="A304" s="18" t="n">
        <v>303</v>
      </c>
      <c r="B304" s="18" t="inlineStr">
        <is>
          <t>risk.hrm.raise</t>
        </is>
      </c>
      <c r="C304" s="18" t="inlineStr">
        <is>
          <t>hr.risk.execute_hrm</t>
        </is>
      </c>
      <c r="D304" s="18" t="inlineStr">
        <is>
          <t>الإبلاغُ عن خطرٍ في مخاطر الموارد البشرية</t>
        </is>
      </c>
      <c r="E304" s="18" t="inlineStr">
        <is>
          <t>الموارد البشرية</t>
        </is>
      </c>
      <c r="F304" s="18" t="inlineStr">
        <is>
          <t>مخاطر الموارد البشرية</t>
        </is>
      </c>
      <c r="G304" s="18" t="inlineStr">
        <is>
          <t>أيُّ موظفٍ مخوَّلٍ في الإدارة</t>
        </is>
      </c>
      <c r="H304" s="18" t="inlineStr">
        <is>
          <t>risk_signals</t>
        </is>
      </c>
      <c r="I304" s="18" t="inlineStr">
        <is>
          <t>RiskSignalRaised</t>
        </is>
      </c>
      <c r="J304" s="18" t="inlineStr">
        <is>
          <t>إدارةُ المخاطر</t>
        </is>
      </c>
      <c r="K304" s="18" t="inlineStr">
        <is>
          <t>◆ إشارةٌ تنتظر الفرزَ — ولا تُنشئ خطرًا مباشرةً · فليس كلُّ ما يُبلَّغ عنه خطرًا</t>
        </is>
      </c>
      <c r="L304" s="18" t="inlineStr">
        <is>
          <t>سحبُ الإشارةِ قبل الفرز</t>
        </is>
      </c>
      <c r="M304" s="18" t="inlineStr">
        <is>
          <t>✔</t>
        </is>
      </c>
      <c r="N304" s="18" t="inlineStr">
        <is>
          <t>✘ معنًى بعدةِ رموزٍ بلا alias</t>
        </is>
      </c>
      <c r="O304" s="18" t="inlineStr">
        <is>
          <t>✔</t>
        </is>
      </c>
      <c r="P304" s="18" t="inlineStr">
        <is>
          <t>✔</t>
        </is>
      </c>
      <c r="Q304" s="18" t="inlineStr">
        <is>
          <t>◐ معلَّقُ الربطِ معلَنٌ</t>
        </is>
      </c>
      <c r="R304" s="18" t="inlineStr">
        <is>
          <t>✔</t>
        </is>
      </c>
      <c r="S304" s="18" t="inlineStr">
        <is>
          <t>✔</t>
        </is>
      </c>
      <c r="T304" s="18" t="inlineStr">
        <is>
          <t>◐ يحتاج مقارنةً بالكود الحيّ</t>
        </is>
      </c>
      <c r="U304" s="18" t="inlineStr">
        <is>
          <t>نعم</t>
        </is>
      </c>
      <c r="V304" s="18" t="inlineStr">
        <is>
          <t>معلَّقُ الربطِ — 228 من 242</t>
        </is>
      </c>
    </row>
    <row r="305">
      <c r="A305" s="7" t="n">
        <v>304</v>
      </c>
      <c r="B305" s="7" t="inlineStr">
        <is>
          <t>risk.hrm.evidence</t>
        </is>
      </c>
      <c r="C305" s="7" t="inlineStr">
        <is>
          <t>hr.risk.create</t>
        </is>
      </c>
      <c r="D305" s="7" t="inlineStr">
        <is>
          <t>تسجيلُ دليلِ تنفيذِ ضابطٍ في مخاطر الموارد البشرية</t>
        </is>
      </c>
      <c r="E305" s="7" t="inlineStr">
        <is>
          <t>الموارد البشرية</t>
        </is>
      </c>
      <c r="F305" s="7" t="inlineStr">
        <is>
          <t>مخاطر الموارد البشرية</t>
        </is>
      </c>
      <c r="G305" s="7" t="inlineStr">
        <is>
          <t>مالكُ الضابطِ في الإدارة</t>
        </is>
      </c>
      <c r="H305" s="7" t="inlineStr">
        <is>
          <t>risk_controls</t>
        </is>
      </c>
      <c r="I305" s="7" t="inlineStr">
        <is>
          <t>ControlEvidenceLogged</t>
        </is>
      </c>
      <c r="J305" s="7" t="inlineStr">
        <is>
          <t>إدارةُ المخاطر</t>
        </is>
      </c>
      <c r="K305" s="7" t="inlineStr">
        <is>
          <t>دليلُ التنفيذِ مسجَّلٌ — ◆ والفعاليةُ يحكمها متحقِّقٌ مستقلٌّ لا مالكُ الضابط</t>
        </is>
      </c>
      <c r="L305" s="7" t="inlineStr">
        <is>
          <t>تصحيحُ الدليلِ بمرجعٍ لا حذفًا</t>
        </is>
      </c>
      <c r="M305" s="7" t="inlineStr">
        <is>
          <t>✔</t>
        </is>
      </c>
      <c r="N305" s="7" t="inlineStr">
        <is>
          <t>✔</t>
        </is>
      </c>
      <c r="O305" s="7" t="inlineStr">
        <is>
          <t>✔</t>
        </is>
      </c>
      <c r="P305" s="7" t="inlineStr">
        <is>
          <t>✔</t>
        </is>
      </c>
      <c r="Q305" s="7" t="inlineStr">
        <is>
          <t>◐ معلَّقُ الربطِ معلَنٌ</t>
        </is>
      </c>
      <c r="R305" s="7" t="inlineStr">
        <is>
          <t>✔</t>
        </is>
      </c>
      <c r="S305" s="7" t="inlineStr">
        <is>
          <t>✔</t>
        </is>
      </c>
      <c r="T305" s="7" t="inlineStr">
        <is>
          <t>◐ يحتاج مقارنةً بالكود الحيّ</t>
        </is>
      </c>
      <c r="U305" s="7" t="inlineStr">
        <is>
          <t>لا</t>
        </is>
      </c>
      <c r="V305" s="7" t="inlineStr">
        <is>
          <t>معلَّقُ الربطِ — 228 من 242</t>
        </is>
      </c>
    </row>
    <row r="306">
      <c r="A306" s="18" t="n">
        <v>305</v>
      </c>
      <c r="B306" s="18" t="inlineStr">
        <is>
          <t>risk.gov.view</t>
        </is>
      </c>
      <c r="C306" s="18" t="inlineStr">
        <is>
          <t>governance.risk.execute_gov</t>
        </is>
      </c>
      <c r="D306" s="18" t="inlineStr">
        <is>
          <t>عرضُ مخاطر الحوكمة والالتزام</t>
        </is>
      </c>
      <c r="E306" s="18" t="inlineStr">
        <is>
          <t>الحوكمة والالتزام</t>
        </is>
      </c>
      <c r="F306" s="18" t="inlineStr">
        <is>
          <t>مخاطر الحوكمة والالتزام</t>
        </is>
      </c>
      <c r="G306" s="18" t="inlineStr">
        <is>
          <t>مديرُ الإدارةِ وموظفوها المخوَّلون</t>
        </is>
      </c>
      <c r="H306" s="18" t="inlineStr">
        <is>
          <t>—</t>
        </is>
      </c>
      <c r="I306" s="18" t="inlineStr">
        <is>
          <t>—</t>
        </is>
      </c>
      <c r="J306" s="18" t="inlineStr">
        <is>
          <t>—</t>
        </is>
      </c>
      <c r="K306" s="18" t="inlineStr">
        <is>
          <t>عرضُ مخاطرِ مخاطر الحوكمة والالتزام بنطاقِ الإدارةِ — قراءةٌ لا كتابةٌ · والتعديلُ يمرُّ بإدارة المخاطر</t>
        </is>
      </c>
      <c r="L306" s="18" t="inlineStr">
        <is>
          <t>◆ بلا عكس</t>
        </is>
      </c>
      <c r="M306" s="18" t="inlineStr">
        <is>
          <t>✔</t>
        </is>
      </c>
      <c r="N306" s="18" t="inlineStr">
        <is>
          <t>✘ معنًى بعدةِ رموزٍ بلا alias</t>
        </is>
      </c>
      <c r="O306" s="18" t="inlineStr">
        <is>
          <t>✔</t>
        </is>
      </c>
      <c r="P306" s="18" t="inlineStr">
        <is>
          <t>✔</t>
        </is>
      </c>
      <c r="Q306" s="18" t="inlineStr">
        <is>
          <t>◐ معلَّقُ الربطِ معلَنٌ</t>
        </is>
      </c>
      <c r="R306" s="18" t="inlineStr">
        <is>
          <t>✔ قارئٌ — لا أثرَ يُعكس</t>
        </is>
      </c>
      <c r="S306" s="18" t="inlineStr">
        <is>
          <t>✔</t>
        </is>
      </c>
      <c r="T306" s="18" t="inlineStr">
        <is>
          <t>◐ يحتاج مقارنةً بالكود الحيّ</t>
        </is>
      </c>
      <c r="U306" s="18" t="inlineStr">
        <is>
          <t>نعم</t>
        </is>
      </c>
      <c r="V306" s="18" t="inlineStr">
        <is>
          <t>معلَّقُ الربطِ — 228 من 242</t>
        </is>
      </c>
    </row>
    <row r="307">
      <c r="A307" s="18" t="n">
        <v>306</v>
      </c>
      <c r="B307" s="18" t="inlineStr">
        <is>
          <t>risk.gov.raise</t>
        </is>
      </c>
      <c r="C307" s="18" t="inlineStr">
        <is>
          <t>governance.risk.execute_gov</t>
        </is>
      </c>
      <c r="D307" s="18" t="inlineStr">
        <is>
          <t>الإبلاغُ عن خطرٍ في مخاطر الحوكمة والالتزام</t>
        </is>
      </c>
      <c r="E307" s="18" t="inlineStr">
        <is>
          <t>الحوكمة والالتزام</t>
        </is>
      </c>
      <c r="F307" s="18" t="inlineStr">
        <is>
          <t>مخاطر الحوكمة والالتزام</t>
        </is>
      </c>
      <c r="G307" s="18" t="inlineStr">
        <is>
          <t>أيُّ موظفٍ مخوَّلٍ في الإدارة</t>
        </is>
      </c>
      <c r="H307" s="18" t="inlineStr">
        <is>
          <t>risk_signals</t>
        </is>
      </c>
      <c r="I307" s="18" t="inlineStr">
        <is>
          <t>RiskSignalRaised</t>
        </is>
      </c>
      <c r="J307" s="18" t="inlineStr">
        <is>
          <t>إدارةُ المخاطر</t>
        </is>
      </c>
      <c r="K307" s="18" t="inlineStr">
        <is>
          <t>◆ إشارةٌ تنتظر الفرزَ — ولا تُنشئ خطرًا مباشرةً · فليس كلُّ ما يُبلَّغ عنه خطرًا</t>
        </is>
      </c>
      <c r="L307" s="18" t="inlineStr">
        <is>
          <t>سحبُ الإشارةِ قبل الفرز</t>
        </is>
      </c>
      <c r="M307" s="18" t="inlineStr">
        <is>
          <t>✔</t>
        </is>
      </c>
      <c r="N307" s="18" t="inlineStr">
        <is>
          <t>✘ معنًى بعدةِ رموزٍ بلا alias</t>
        </is>
      </c>
      <c r="O307" s="18" t="inlineStr">
        <is>
          <t>✔</t>
        </is>
      </c>
      <c r="P307" s="18" t="inlineStr">
        <is>
          <t>✔</t>
        </is>
      </c>
      <c r="Q307" s="18" t="inlineStr">
        <is>
          <t>◐ معلَّقُ الربطِ معلَنٌ</t>
        </is>
      </c>
      <c r="R307" s="18" t="inlineStr">
        <is>
          <t>✔</t>
        </is>
      </c>
      <c r="S307" s="18" t="inlineStr">
        <is>
          <t>✔</t>
        </is>
      </c>
      <c r="T307" s="18" t="inlineStr">
        <is>
          <t>◐ يحتاج مقارنةً بالكود الحيّ</t>
        </is>
      </c>
      <c r="U307" s="18" t="inlineStr">
        <is>
          <t>نعم</t>
        </is>
      </c>
      <c r="V307" s="18" t="inlineStr">
        <is>
          <t>معلَّقُ الربطِ — 228 من 242</t>
        </is>
      </c>
    </row>
    <row r="308">
      <c r="A308" s="7" t="n">
        <v>307</v>
      </c>
      <c r="B308" s="7" t="inlineStr">
        <is>
          <t>risk.gov.evidence</t>
        </is>
      </c>
      <c r="C308" s="7" t="inlineStr">
        <is>
          <t>governance.risk.create</t>
        </is>
      </c>
      <c r="D308" s="7" t="inlineStr">
        <is>
          <t>تسجيلُ دليلِ تنفيذِ ضابطٍ في مخاطر الحوكمة والالتزام</t>
        </is>
      </c>
      <c r="E308" s="7" t="inlineStr">
        <is>
          <t>الحوكمة والالتزام</t>
        </is>
      </c>
      <c r="F308" s="7" t="inlineStr">
        <is>
          <t>مخاطر الحوكمة والالتزام</t>
        </is>
      </c>
      <c r="G308" s="7" t="inlineStr">
        <is>
          <t>مالكُ الضابطِ في الإدارة</t>
        </is>
      </c>
      <c r="H308" s="7" t="inlineStr">
        <is>
          <t>risk_controls</t>
        </is>
      </c>
      <c r="I308" s="7" t="inlineStr">
        <is>
          <t>ControlEvidenceLogged</t>
        </is>
      </c>
      <c r="J308" s="7" t="inlineStr">
        <is>
          <t>إدارةُ المخاطر</t>
        </is>
      </c>
      <c r="K308" s="7" t="inlineStr">
        <is>
          <t>دليلُ التنفيذِ مسجَّلٌ — ◆ والفعاليةُ يحكمها متحقِّقٌ مستقلٌّ لا مالكُ الضابط</t>
        </is>
      </c>
      <c r="L308" s="7" t="inlineStr">
        <is>
          <t>تصحيحُ الدليلِ بمرجعٍ لا حذفًا</t>
        </is>
      </c>
      <c r="M308" s="7" t="inlineStr">
        <is>
          <t>✔</t>
        </is>
      </c>
      <c r="N308" s="7" t="inlineStr">
        <is>
          <t>✔</t>
        </is>
      </c>
      <c r="O308" s="7" t="inlineStr">
        <is>
          <t>✔</t>
        </is>
      </c>
      <c r="P308" s="7" t="inlineStr">
        <is>
          <t>✔</t>
        </is>
      </c>
      <c r="Q308" s="7" t="inlineStr">
        <is>
          <t>◐ معلَّقُ الربطِ معلَنٌ</t>
        </is>
      </c>
      <c r="R308" s="7" t="inlineStr">
        <is>
          <t>✔</t>
        </is>
      </c>
      <c r="S308" s="7" t="inlineStr">
        <is>
          <t>✔</t>
        </is>
      </c>
      <c r="T308" s="7" t="inlineStr">
        <is>
          <t>◐ يحتاج مقارنةً بالكود الحيّ</t>
        </is>
      </c>
      <c r="U308" s="7" t="inlineStr">
        <is>
          <t>لا</t>
        </is>
      </c>
      <c r="V308" s="7" t="inlineStr">
        <is>
          <t>معلَّقُ الربطِ — 228 من 242</t>
        </is>
      </c>
    </row>
    <row r="309">
      <c r="A309" s="18" t="n">
        <v>308</v>
      </c>
      <c r="B309" s="18" t="inlineStr">
        <is>
          <t>risk.crp.view</t>
        </is>
      </c>
      <c r="C309" s="18" t="inlineStr">
        <is>
          <t>tickets.risk.execute_crp</t>
        </is>
      </c>
      <c r="D309" s="18" t="inlineStr">
        <is>
          <t>عرضُ مخاطر البلاغات والوقائع</t>
        </is>
      </c>
      <c r="E309" s="18" t="inlineStr">
        <is>
          <t>مركز البلاغات</t>
        </is>
      </c>
      <c r="F309" s="18" t="inlineStr">
        <is>
          <t>مخاطر البلاغات والوقائع</t>
        </is>
      </c>
      <c r="G309" s="18" t="inlineStr">
        <is>
          <t>مديرُ الإدارةِ وموظفوها المخوَّلون</t>
        </is>
      </c>
      <c r="H309" s="18" t="inlineStr">
        <is>
          <t>—</t>
        </is>
      </c>
      <c r="I309" s="18" t="inlineStr">
        <is>
          <t>—</t>
        </is>
      </c>
      <c r="J309" s="18" t="inlineStr">
        <is>
          <t>—</t>
        </is>
      </c>
      <c r="K309" s="18" t="inlineStr">
        <is>
          <t>عرضُ مخاطرِ مخاطر البلاغات والوقائع بنطاقِ الإدارةِ — قراءةٌ لا كتابةٌ · والتعديلُ يمرُّ بإدارة المخاطر</t>
        </is>
      </c>
      <c r="L309" s="18" t="inlineStr">
        <is>
          <t>◆ بلا عكس</t>
        </is>
      </c>
      <c r="M309" s="18" t="inlineStr">
        <is>
          <t>✔</t>
        </is>
      </c>
      <c r="N309" s="18" t="inlineStr">
        <is>
          <t>✘ معنًى بعدةِ رموزٍ بلا alias</t>
        </is>
      </c>
      <c r="O309" s="18" t="inlineStr">
        <is>
          <t>✔</t>
        </is>
      </c>
      <c r="P309" s="18" t="inlineStr">
        <is>
          <t>✔</t>
        </is>
      </c>
      <c r="Q309" s="18" t="inlineStr">
        <is>
          <t>◐ معلَّقُ الربطِ معلَنٌ</t>
        </is>
      </c>
      <c r="R309" s="18" t="inlineStr">
        <is>
          <t>✔ قارئٌ — لا أثرَ يُعكس</t>
        </is>
      </c>
      <c r="S309" s="18" t="inlineStr">
        <is>
          <t>✔</t>
        </is>
      </c>
      <c r="T309" s="18" t="inlineStr">
        <is>
          <t>◐ يحتاج مقارنةً بالكود الحيّ</t>
        </is>
      </c>
      <c r="U309" s="18" t="inlineStr">
        <is>
          <t>نعم</t>
        </is>
      </c>
      <c r="V309" s="18" t="inlineStr">
        <is>
          <t>معلَّقُ الربطِ — 228 من 242</t>
        </is>
      </c>
    </row>
    <row r="310">
      <c r="A310" s="18" t="n">
        <v>309</v>
      </c>
      <c r="B310" s="18" t="inlineStr">
        <is>
          <t>risk.crp.raise</t>
        </is>
      </c>
      <c r="C310" s="18" t="inlineStr">
        <is>
          <t>tickets.risk.execute_crp</t>
        </is>
      </c>
      <c r="D310" s="18" t="inlineStr">
        <is>
          <t>الإبلاغُ عن خطرٍ في مخاطر البلاغات والوقائع</t>
        </is>
      </c>
      <c r="E310" s="18" t="inlineStr">
        <is>
          <t>مركز البلاغات</t>
        </is>
      </c>
      <c r="F310" s="18" t="inlineStr">
        <is>
          <t>مخاطر البلاغات والوقائع</t>
        </is>
      </c>
      <c r="G310" s="18" t="inlineStr">
        <is>
          <t>أيُّ موظفٍ مخوَّلٍ في الإدارة</t>
        </is>
      </c>
      <c r="H310" s="18" t="inlineStr">
        <is>
          <t>risk_signals</t>
        </is>
      </c>
      <c r="I310" s="18" t="inlineStr">
        <is>
          <t>RiskSignalRaised</t>
        </is>
      </c>
      <c r="J310" s="18" t="inlineStr">
        <is>
          <t>إدارةُ المخاطر</t>
        </is>
      </c>
      <c r="K310" s="18" t="inlineStr">
        <is>
          <t>◆ إشارةٌ تنتظر الفرزَ — ولا تُنشئ خطرًا مباشرةً · فليس كلُّ ما يُبلَّغ عنه خطرًا</t>
        </is>
      </c>
      <c r="L310" s="18" t="inlineStr">
        <is>
          <t>سحبُ الإشارةِ قبل الفرز</t>
        </is>
      </c>
      <c r="M310" s="18" t="inlineStr">
        <is>
          <t>✔</t>
        </is>
      </c>
      <c r="N310" s="18" t="inlineStr">
        <is>
          <t>✘ معنًى بعدةِ رموزٍ بلا alias</t>
        </is>
      </c>
      <c r="O310" s="18" t="inlineStr">
        <is>
          <t>✔</t>
        </is>
      </c>
      <c r="P310" s="18" t="inlineStr">
        <is>
          <t>✔</t>
        </is>
      </c>
      <c r="Q310" s="18" t="inlineStr">
        <is>
          <t>◐ معلَّقُ الربطِ معلَنٌ</t>
        </is>
      </c>
      <c r="R310" s="18" t="inlineStr">
        <is>
          <t>✔</t>
        </is>
      </c>
      <c r="S310" s="18" t="inlineStr">
        <is>
          <t>✔</t>
        </is>
      </c>
      <c r="T310" s="18" t="inlineStr">
        <is>
          <t>◐ يحتاج مقارنةً بالكود الحيّ</t>
        </is>
      </c>
      <c r="U310" s="18" t="inlineStr">
        <is>
          <t>نعم</t>
        </is>
      </c>
      <c r="V310" s="18" t="inlineStr">
        <is>
          <t>معلَّقُ الربطِ — 228 من 242</t>
        </is>
      </c>
    </row>
    <row r="311">
      <c r="A311" s="7" t="n">
        <v>310</v>
      </c>
      <c r="B311" s="7" t="inlineStr">
        <is>
          <t>risk.crp.evidence</t>
        </is>
      </c>
      <c r="C311" s="7" t="inlineStr">
        <is>
          <t>tickets.risk.create</t>
        </is>
      </c>
      <c r="D311" s="7" t="inlineStr">
        <is>
          <t>تسجيلُ دليلِ تنفيذِ ضابطٍ في مخاطر البلاغات والوقائع</t>
        </is>
      </c>
      <c r="E311" s="7" t="inlineStr">
        <is>
          <t>مركز البلاغات</t>
        </is>
      </c>
      <c r="F311" s="7" t="inlineStr">
        <is>
          <t>مخاطر البلاغات والوقائع</t>
        </is>
      </c>
      <c r="G311" s="7" t="inlineStr">
        <is>
          <t>مالكُ الضابطِ في الإدارة</t>
        </is>
      </c>
      <c r="H311" s="7" t="inlineStr">
        <is>
          <t>risk_controls</t>
        </is>
      </c>
      <c r="I311" s="7" t="inlineStr">
        <is>
          <t>ControlEvidenceLogged</t>
        </is>
      </c>
      <c r="J311" s="7" t="inlineStr">
        <is>
          <t>إدارةُ المخاطر</t>
        </is>
      </c>
      <c r="K311" s="7" t="inlineStr">
        <is>
          <t>دليلُ التنفيذِ مسجَّلٌ — ◆ والفعاليةُ يحكمها متحقِّقٌ مستقلٌّ لا مالكُ الضابط</t>
        </is>
      </c>
      <c r="L311" s="7" t="inlineStr">
        <is>
          <t>تصحيحُ الدليلِ بمرجعٍ لا حذفًا</t>
        </is>
      </c>
      <c r="M311" s="7" t="inlineStr">
        <is>
          <t>✔</t>
        </is>
      </c>
      <c r="N311" s="7" t="inlineStr">
        <is>
          <t>✔</t>
        </is>
      </c>
      <c r="O311" s="7" t="inlineStr">
        <is>
          <t>✔</t>
        </is>
      </c>
      <c r="P311" s="7" t="inlineStr">
        <is>
          <t>✔</t>
        </is>
      </c>
      <c r="Q311" s="7" t="inlineStr">
        <is>
          <t>◐ معلَّقُ الربطِ معلَنٌ</t>
        </is>
      </c>
      <c r="R311" s="7" t="inlineStr">
        <is>
          <t>✔</t>
        </is>
      </c>
      <c r="S311" s="7" t="inlineStr">
        <is>
          <t>✔</t>
        </is>
      </c>
      <c r="T311" s="7" t="inlineStr">
        <is>
          <t>◐ يحتاج مقارنةً بالكود الحيّ</t>
        </is>
      </c>
      <c r="U311" s="7" t="inlineStr">
        <is>
          <t>لا</t>
        </is>
      </c>
      <c r="V311" s="7" t="inlineStr">
        <is>
          <t>معلَّقُ الربطِ — 228 من 242</t>
        </is>
      </c>
    </row>
    <row r="312">
      <c r="A312" s="18" t="n">
        <v>311</v>
      </c>
      <c r="B312" s="18" t="inlineStr">
        <is>
          <t>risk.sit.view</t>
        </is>
      </c>
      <c r="C312" s="18" t="inlineStr">
        <is>
          <t>site.risk.execute_sit</t>
        </is>
      </c>
      <c r="D312" s="18" t="inlineStr">
        <is>
          <t>عرضُ مخاطر الموقع</t>
        </is>
      </c>
      <c r="E312" s="18" t="inlineStr">
        <is>
          <t>إدارة الموقع</t>
        </is>
      </c>
      <c r="F312" s="18" t="inlineStr">
        <is>
          <t>مخاطر الموقع</t>
        </is>
      </c>
      <c r="G312" s="18" t="inlineStr">
        <is>
          <t>مديرُ الإدارةِ وموظفوها المخوَّلون</t>
        </is>
      </c>
      <c r="H312" s="18" t="inlineStr">
        <is>
          <t>—</t>
        </is>
      </c>
      <c r="I312" s="18" t="inlineStr">
        <is>
          <t>—</t>
        </is>
      </c>
      <c r="J312" s="18" t="inlineStr">
        <is>
          <t>—</t>
        </is>
      </c>
      <c r="K312" s="18" t="inlineStr">
        <is>
          <t>عرضُ مخاطرِ مخاطر الموقع بنطاقِ الإدارةِ — قراءةٌ لا كتابةٌ · والتعديلُ يمرُّ بإدارة المخاطر</t>
        </is>
      </c>
      <c r="L312" s="18" t="inlineStr">
        <is>
          <t>◆ بلا عكس</t>
        </is>
      </c>
      <c r="M312" s="18" t="inlineStr">
        <is>
          <t>✔</t>
        </is>
      </c>
      <c r="N312" s="18" t="inlineStr">
        <is>
          <t>✘ معنًى بعدةِ رموزٍ بلا alias</t>
        </is>
      </c>
      <c r="O312" s="18" t="inlineStr">
        <is>
          <t>✔</t>
        </is>
      </c>
      <c r="P312" s="18" t="inlineStr">
        <is>
          <t>✔</t>
        </is>
      </c>
      <c r="Q312" s="18" t="inlineStr">
        <is>
          <t>◐ معلَّقُ الربطِ معلَنٌ</t>
        </is>
      </c>
      <c r="R312" s="18" t="inlineStr">
        <is>
          <t>✔ قارئٌ — لا أثرَ يُعكس</t>
        </is>
      </c>
      <c r="S312" s="18" t="inlineStr">
        <is>
          <t>✔</t>
        </is>
      </c>
      <c r="T312" s="18" t="inlineStr">
        <is>
          <t>◐ يحتاج مقارنةً بالكود الحيّ</t>
        </is>
      </c>
      <c r="U312" s="18" t="inlineStr">
        <is>
          <t>نعم</t>
        </is>
      </c>
      <c r="V312" s="18" t="inlineStr">
        <is>
          <t>معلَّقُ الربطِ — 228 من 242</t>
        </is>
      </c>
    </row>
    <row r="313">
      <c r="A313" s="18" t="n">
        <v>312</v>
      </c>
      <c r="B313" s="18" t="inlineStr">
        <is>
          <t>risk.sit.raise</t>
        </is>
      </c>
      <c r="C313" s="18" t="inlineStr">
        <is>
          <t>site.risk.execute_sit</t>
        </is>
      </c>
      <c r="D313" s="18" t="inlineStr">
        <is>
          <t>الإبلاغُ عن خطرٍ في مخاطر الموقع</t>
        </is>
      </c>
      <c r="E313" s="18" t="inlineStr">
        <is>
          <t>إدارة الموقع</t>
        </is>
      </c>
      <c r="F313" s="18" t="inlineStr">
        <is>
          <t>مخاطر الموقع</t>
        </is>
      </c>
      <c r="G313" s="18" t="inlineStr">
        <is>
          <t>أيُّ موظفٍ مخوَّلٍ في الإدارة</t>
        </is>
      </c>
      <c r="H313" s="18" t="inlineStr">
        <is>
          <t>risk_signals</t>
        </is>
      </c>
      <c r="I313" s="18" t="inlineStr">
        <is>
          <t>RiskSignalRaised</t>
        </is>
      </c>
      <c r="J313" s="18" t="inlineStr">
        <is>
          <t>إدارةُ المخاطر</t>
        </is>
      </c>
      <c r="K313" s="18" t="inlineStr">
        <is>
          <t>◆ إشارةٌ تنتظر الفرزَ — ولا تُنشئ خطرًا مباشرةً · فليس كلُّ ما يُبلَّغ عنه خطرًا</t>
        </is>
      </c>
      <c r="L313" s="18" t="inlineStr">
        <is>
          <t>سحبُ الإشارةِ قبل الفرز</t>
        </is>
      </c>
      <c r="M313" s="18" t="inlineStr">
        <is>
          <t>✔</t>
        </is>
      </c>
      <c r="N313" s="18" t="inlineStr">
        <is>
          <t>✘ معنًى بعدةِ رموزٍ بلا alias</t>
        </is>
      </c>
      <c r="O313" s="18" t="inlineStr">
        <is>
          <t>✔</t>
        </is>
      </c>
      <c r="P313" s="18" t="inlineStr">
        <is>
          <t>✔</t>
        </is>
      </c>
      <c r="Q313" s="18" t="inlineStr">
        <is>
          <t>◐ معلَّقُ الربطِ معلَنٌ</t>
        </is>
      </c>
      <c r="R313" s="18" t="inlineStr">
        <is>
          <t>✔</t>
        </is>
      </c>
      <c r="S313" s="18" t="inlineStr">
        <is>
          <t>✔</t>
        </is>
      </c>
      <c r="T313" s="18" t="inlineStr">
        <is>
          <t>◐ يحتاج مقارنةً بالكود الحيّ</t>
        </is>
      </c>
      <c r="U313" s="18" t="inlineStr">
        <is>
          <t>نعم</t>
        </is>
      </c>
      <c r="V313" s="18" t="inlineStr">
        <is>
          <t>معلَّقُ الربطِ — 228 من 242</t>
        </is>
      </c>
    </row>
    <row r="314">
      <c r="A314" s="7" t="n">
        <v>313</v>
      </c>
      <c r="B314" s="7" t="inlineStr">
        <is>
          <t>risk.sit.evidence</t>
        </is>
      </c>
      <c r="C314" s="7" t="inlineStr">
        <is>
          <t>site.risk.create</t>
        </is>
      </c>
      <c r="D314" s="7" t="inlineStr">
        <is>
          <t>تسجيلُ دليلِ تنفيذِ ضابطٍ في مخاطر الموقع</t>
        </is>
      </c>
      <c r="E314" s="7" t="inlineStr">
        <is>
          <t>إدارة الموقع</t>
        </is>
      </c>
      <c r="F314" s="7" t="inlineStr">
        <is>
          <t>مخاطر الموقع</t>
        </is>
      </c>
      <c r="G314" s="7" t="inlineStr">
        <is>
          <t>مالكُ الضابطِ في الإدارة</t>
        </is>
      </c>
      <c r="H314" s="7" t="inlineStr">
        <is>
          <t>risk_controls</t>
        </is>
      </c>
      <c r="I314" s="7" t="inlineStr">
        <is>
          <t>ControlEvidenceLogged</t>
        </is>
      </c>
      <c r="J314" s="7" t="inlineStr">
        <is>
          <t>إدارةُ المخاطر</t>
        </is>
      </c>
      <c r="K314" s="7" t="inlineStr">
        <is>
          <t>دليلُ التنفيذِ مسجَّلٌ — ◆ والفعاليةُ يحكمها متحقِّقٌ مستقلٌّ لا مالكُ الضابط</t>
        </is>
      </c>
      <c r="L314" s="7" t="inlineStr">
        <is>
          <t>تصحيحُ الدليلِ بمرجعٍ لا حذفًا</t>
        </is>
      </c>
      <c r="M314" s="7" t="inlineStr">
        <is>
          <t>✔</t>
        </is>
      </c>
      <c r="N314" s="7" t="inlineStr">
        <is>
          <t>✔</t>
        </is>
      </c>
      <c r="O314" s="7" t="inlineStr">
        <is>
          <t>✔</t>
        </is>
      </c>
      <c r="P314" s="7" t="inlineStr">
        <is>
          <t>✔</t>
        </is>
      </c>
      <c r="Q314" s="7" t="inlineStr">
        <is>
          <t>◐ معلَّقُ الربطِ معلَنٌ</t>
        </is>
      </c>
      <c r="R314" s="7" t="inlineStr">
        <is>
          <t>✔</t>
        </is>
      </c>
      <c r="S314" s="7" t="inlineStr">
        <is>
          <t>✔</t>
        </is>
      </c>
      <c r="T314" s="7" t="inlineStr">
        <is>
          <t>◐ يحتاج مقارنةً بالكود الحيّ</t>
        </is>
      </c>
      <c r="U314" s="7" t="inlineStr">
        <is>
          <t>لا</t>
        </is>
      </c>
      <c r="V314" s="7" t="inlineStr">
        <is>
          <t>معلَّقُ الربطِ — 228 من 242</t>
        </is>
      </c>
    </row>
    <row r="315">
      <c r="A315" s="18" t="n">
        <v>314</v>
      </c>
      <c r="B315" s="18" t="inlineStr">
        <is>
          <t>risk.ceo.view</t>
        </is>
      </c>
      <c r="C315" s="18" t="inlineStr">
        <is>
          <t>exec.risk.execute_ceo</t>
        </is>
      </c>
      <c r="D315" s="18" t="inlineStr">
        <is>
          <t>عرضُ المخاطر المؤسسية</t>
        </is>
      </c>
      <c r="E315" s="18" t="inlineStr">
        <is>
          <t>الإدارة التنفيذية</t>
        </is>
      </c>
      <c r="F315" s="18" t="inlineStr">
        <is>
          <t>المخاطر المؤسسية</t>
        </is>
      </c>
      <c r="G315" s="18" t="inlineStr">
        <is>
          <t>مديرُ الإدارةِ وموظفوها المخوَّلون</t>
        </is>
      </c>
      <c r="H315" s="18" t="inlineStr">
        <is>
          <t>—</t>
        </is>
      </c>
      <c r="I315" s="18" t="inlineStr">
        <is>
          <t>—</t>
        </is>
      </c>
      <c r="J315" s="18" t="inlineStr">
        <is>
          <t>—</t>
        </is>
      </c>
      <c r="K315" s="18" t="inlineStr">
        <is>
          <t>عرضُ مخاطرِ المخاطر المؤسسية بنطاقِ الإدارةِ — قراءةٌ لا كتابةٌ · والتعديلُ يمرُّ بإدارة المخاطر</t>
        </is>
      </c>
      <c r="L315" s="18" t="inlineStr">
        <is>
          <t>◆ بلا عكس</t>
        </is>
      </c>
      <c r="M315" s="18" t="inlineStr">
        <is>
          <t>✔</t>
        </is>
      </c>
      <c r="N315" s="18" t="inlineStr">
        <is>
          <t>✘ معنًى بعدةِ رموزٍ بلا alias</t>
        </is>
      </c>
      <c r="O315" s="18" t="inlineStr">
        <is>
          <t>✔</t>
        </is>
      </c>
      <c r="P315" s="18" t="inlineStr">
        <is>
          <t>✔</t>
        </is>
      </c>
      <c r="Q315" s="18" t="inlineStr">
        <is>
          <t>◐ معلَّقُ الربطِ معلَنٌ</t>
        </is>
      </c>
      <c r="R315" s="18" t="inlineStr">
        <is>
          <t>✔ قارئٌ — لا أثرَ يُعكس</t>
        </is>
      </c>
      <c r="S315" s="18" t="inlineStr">
        <is>
          <t>✔</t>
        </is>
      </c>
      <c r="T315" s="18" t="inlineStr">
        <is>
          <t>◐ يحتاج مقارنةً بالكود الحيّ</t>
        </is>
      </c>
      <c r="U315" s="18" t="inlineStr">
        <is>
          <t>نعم</t>
        </is>
      </c>
      <c r="V315" s="18" t="inlineStr">
        <is>
          <t>معلَّقُ الربطِ — 228 من 242</t>
        </is>
      </c>
    </row>
    <row r="316">
      <c r="A316" s="18" t="n">
        <v>315</v>
      </c>
      <c r="B316" s="18" t="inlineStr">
        <is>
          <t>risk.ceo.raise</t>
        </is>
      </c>
      <c r="C316" s="18" t="inlineStr">
        <is>
          <t>exec.risk.execute_ceo</t>
        </is>
      </c>
      <c r="D316" s="18" t="inlineStr">
        <is>
          <t>الإبلاغُ عن خطرٍ في المخاطر المؤسسية</t>
        </is>
      </c>
      <c r="E316" s="18" t="inlineStr">
        <is>
          <t>الإدارة التنفيذية</t>
        </is>
      </c>
      <c r="F316" s="18" t="inlineStr">
        <is>
          <t>المخاطر المؤسسية</t>
        </is>
      </c>
      <c r="G316" s="18" t="inlineStr">
        <is>
          <t>أيُّ موظفٍ مخوَّلٍ في الإدارة</t>
        </is>
      </c>
      <c r="H316" s="18" t="inlineStr">
        <is>
          <t>risk_signals</t>
        </is>
      </c>
      <c r="I316" s="18" t="inlineStr">
        <is>
          <t>RiskSignalRaised</t>
        </is>
      </c>
      <c r="J316" s="18" t="inlineStr">
        <is>
          <t>إدارةُ المخاطر</t>
        </is>
      </c>
      <c r="K316" s="18" t="inlineStr">
        <is>
          <t>◆ إشارةٌ تنتظر الفرزَ — ولا تُنشئ خطرًا مباشرةً · فليس كلُّ ما يُبلَّغ عنه خطرًا</t>
        </is>
      </c>
      <c r="L316" s="18" t="inlineStr">
        <is>
          <t>سحبُ الإشارةِ قبل الفرز</t>
        </is>
      </c>
      <c r="M316" s="18" t="inlineStr">
        <is>
          <t>✔</t>
        </is>
      </c>
      <c r="N316" s="18" t="inlineStr">
        <is>
          <t>✘ معنًى بعدةِ رموزٍ بلا alias</t>
        </is>
      </c>
      <c r="O316" s="18" t="inlineStr">
        <is>
          <t>✔</t>
        </is>
      </c>
      <c r="P316" s="18" t="inlineStr">
        <is>
          <t>✔</t>
        </is>
      </c>
      <c r="Q316" s="18" t="inlineStr">
        <is>
          <t>◐ معلَّقُ الربطِ معلَنٌ</t>
        </is>
      </c>
      <c r="R316" s="18" t="inlineStr">
        <is>
          <t>✔</t>
        </is>
      </c>
      <c r="S316" s="18" t="inlineStr">
        <is>
          <t>✔</t>
        </is>
      </c>
      <c r="T316" s="18" t="inlineStr">
        <is>
          <t>◐ يحتاج مقارنةً بالكود الحيّ</t>
        </is>
      </c>
      <c r="U316" s="18" t="inlineStr">
        <is>
          <t>نعم</t>
        </is>
      </c>
      <c r="V316" s="18" t="inlineStr">
        <is>
          <t>معلَّقُ الربطِ — 228 من 242</t>
        </is>
      </c>
    </row>
    <row r="317">
      <c r="A317" s="7" t="n">
        <v>316</v>
      </c>
      <c r="B317" s="7" t="inlineStr">
        <is>
          <t>risk.ceo.evidence</t>
        </is>
      </c>
      <c r="C317" s="7" t="inlineStr">
        <is>
          <t>exec.risk.create</t>
        </is>
      </c>
      <c r="D317" s="7" t="inlineStr">
        <is>
          <t>تسجيلُ دليلِ تنفيذِ ضابطٍ في المخاطر المؤسسية</t>
        </is>
      </c>
      <c r="E317" s="7" t="inlineStr">
        <is>
          <t>الإدارة التنفيذية</t>
        </is>
      </c>
      <c r="F317" s="7" t="inlineStr">
        <is>
          <t>المخاطر المؤسسية</t>
        </is>
      </c>
      <c r="G317" s="7" t="inlineStr">
        <is>
          <t>مالكُ الضابطِ في الإدارة</t>
        </is>
      </c>
      <c r="H317" s="7" t="inlineStr">
        <is>
          <t>risk_controls</t>
        </is>
      </c>
      <c r="I317" s="7" t="inlineStr">
        <is>
          <t>ControlEvidenceLogged</t>
        </is>
      </c>
      <c r="J317" s="7" t="inlineStr">
        <is>
          <t>إدارةُ المخاطر</t>
        </is>
      </c>
      <c r="K317" s="7" t="inlineStr">
        <is>
          <t>دليلُ التنفيذِ مسجَّلٌ — ◆ والفعاليةُ يحكمها متحقِّقٌ مستقلٌّ لا مالكُ الضابط</t>
        </is>
      </c>
      <c r="L317" s="7" t="inlineStr">
        <is>
          <t>تصحيحُ الدليلِ بمرجعٍ لا حذفًا</t>
        </is>
      </c>
      <c r="M317" s="7" t="inlineStr">
        <is>
          <t>✔</t>
        </is>
      </c>
      <c r="N317" s="7" t="inlineStr">
        <is>
          <t>✔</t>
        </is>
      </c>
      <c r="O317" s="7" t="inlineStr">
        <is>
          <t>✔</t>
        </is>
      </c>
      <c r="P317" s="7" t="inlineStr">
        <is>
          <t>✔</t>
        </is>
      </c>
      <c r="Q317" s="7" t="inlineStr">
        <is>
          <t>◐ معلَّقُ الربطِ معلَنٌ</t>
        </is>
      </c>
      <c r="R317" s="7" t="inlineStr">
        <is>
          <t>✔</t>
        </is>
      </c>
      <c r="S317" s="7" t="inlineStr">
        <is>
          <t>✔</t>
        </is>
      </c>
      <c r="T317" s="7" t="inlineStr">
        <is>
          <t>◐ يحتاج مقارنةً بالكود الحيّ</t>
        </is>
      </c>
      <c r="U317" s="7" t="inlineStr">
        <is>
          <t>لا</t>
        </is>
      </c>
      <c r="V317" s="7" t="inlineStr">
        <is>
          <t>معلَّقُ الربطِ — 228 من 242</t>
        </is>
      </c>
    </row>
    <row r="318">
      <c r="A318" s="18" t="n">
        <v>317</v>
      </c>
      <c r="B318" s="18" t="inlineStr">
        <is>
          <t>risk.field.signal</t>
        </is>
      </c>
      <c r="C318" s="18" t="inlineStr">
        <is>
          <t>core.risk.submit_field</t>
        </is>
      </c>
      <c r="D318" s="18" t="inlineStr">
        <is>
          <t>رفعُ إشارةِ خطرٍ من الميدان</t>
        </is>
      </c>
      <c r="E318" s="18" t="inlineStr">
        <is>
          <t>RSK</t>
        </is>
      </c>
      <c r="F318" s="18" t="inlineStr">
        <is>
          <t>مخاطر الميدان</t>
        </is>
      </c>
      <c r="G318" s="18" t="inlineStr">
        <is>
          <t>المُبلِّغُ الميدانيُّ المخوَّل</t>
        </is>
      </c>
      <c r="H318" s="18" t="inlineStr">
        <is>
          <t>risk_signals</t>
        </is>
      </c>
      <c r="I318" s="18" t="inlineStr">
        <is>
          <t>RiskSignalRaised</t>
        </is>
      </c>
      <c r="J318" s="18" t="inlineStr">
        <is>
          <t>إدارةُ المخاطر</t>
        </is>
      </c>
      <c r="K318" s="18" t="inlineStr">
        <is>
          <t>◆ إشارةٌ محفوظةٌ محليًّا فورًا ثم تُزامن — وتدخل الفرزَ ولا تُنشئ خطرًا</t>
        </is>
      </c>
      <c r="L318" s="18" t="inlineStr">
        <is>
          <t>سحبُها قبل الفرز</t>
        </is>
      </c>
      <c r="M318" s="18" t="inlineStr">
        <is>
          <t>✔</t>
        </is>
      </c>
      <c r="N318" s="18" t="inlineStr">
        <is>
          <t>✔</t>
        </is>
      </c>
      <c r="O318" s="18" t="inlineStr">
        <is>
          <t>✘ بلا مالك</t>
        </is>
      </c>
      <c r="P318" s="18" t="inlineStr">
        <is>
          <t>✔</t>
        </is>
      </c>
      <c r="Q318" s="18" t="inlineStr">
        <is>
          <t>◐ معلَّقُ الربطِ معلَنٌ</t>
        </is>
      </c>
      <c r="R318" s="18" t="inlineStr">
        <is>
          <t>✔</t>
        </is>
      </c>
      <c r="S318" s="18" t="inlineStr">
        <is>
          <t>✔</t>
        </is>
      </c>
      <c r="T318" s="18" t="inlineStr">
        <is>
          <t>◐ يحتاج مقارنةً بالكود الحيّ</t>
        </is>
      </c>
      <c r="U318" s="18" t="inlineStr">
        <is>
          <t>نعم</t>
        </is>
      </c>
      <c r="V318" s="18" t="inlineStr">
        <is>
          <t>معلَّقُ الربطِ — 228 من 242</t>
        </is>
      </c>
    </row>
    <row r="319">
      <c r="A319" s="18" t="n">
        <v>318</v>
      </c>
      <c r="B319" s="18" t="inlineStr">
        <is>
          <t>risk.field.evidence</t>
        </is>
      </c>
      <c r="C319" s="18" t="inlineStr">
        <is>
          <t>core.risk.create_field</t>
        </is>
      </c>
      <c r="D319" s="18" t="inlineStr">
        <is>
          <t>تسجيلُ دليلِ ضابطٍ ميدانيًّا</t>
        </is>
      </c>
      <c r="E319" s="18" t="inlineStr">
        <is>
          <t>RSK</t>
        </is>
      </c>
      <c r="F319" s="18" t="inlineStr">
        <is>
          <t>مخاطر الميدان</t>
        </is>
      </c>
      <c r="G319" s="18" t="inlineStr">
        <is>
          <t>المُبلِّغُ الميدانيُّ المخوَّل</t>
        </is>
      </c>
      <c r="H319" s="18" t="inlineStr">
        <is>
          <t>risk_controls</t>
        </is>
      </c>
      <c r="I319" s="18" t="inlineStr">
        <is>
          <t>ControlEvidenceLogged</t>
        </is>
      </c>
      <c r="J319" s="18" t="inlineStr">
        <is>
          <t>إدارةُ المخاطر</t>
        </is>
      </c>
      <c r="K319" s="18" t="inlineStr">
        <is>
          <t>دليلُ التنفيذِ مسجَّلٌ — ◆ والفعاليةُ يحكمها متحقِّقٌ مستقل</t>
        </is>
      </c>
      <c r="L319" s="18" t="inlineStr">
        <is>
          <t>تصحيحٌ بمرجعٍ لا حذفًا</t>
        </is>
      </c>
      <c r="M319" s="18" t="inlineStr">
        <is>
          <t>✔</t>
        </is>
      </c>
      <c r="N319" s="18" t="inlineStr">
        <is>
          <t>✔</t>
        </is>
      </c>
      <c r="O319" s="18" t="inlineStr">
        <is>
          <t>✘ بلا مالك</t>
        </is>
      </c>
      <c r="P319" s="18" t="inlineStr">
        <is>
          <t>✔</t>
        </is>
      </c>
      <c r="Q319" s="18" t="inlineStr">
        <is>
          <t>◐ معلَّقُ الربطِ معلَنٌ</t>
        </is>
      </c>
      <c r="R319" s="18" t="inlineStr">
        <is>
          <t>✔</t>
        </is>
      </c>
      <c r="S319" s="18" t="inlineStr">
        <is>
          <t>✔</t>
        </is>
      </c>
      <c r="T319" s="18" t="inlineStr">
        <is>
          <t>◐ يحتاج مقارنةً بالكود الحيّ</t>
        </is>
      </c>
      <c r="U319" s="18" t="inlineStr">
        <is>
          <t>نعم</t>
        </is>
      </c>
      <c r="V319" s="18" t="inlineStr">
        <is>
          <t>معلَّقُ الربطِ — 228 من 242</t>
        </is>
      </c>
    </row>
    <row r="320">
      <c r="A320" s="18" t="n">
        <v>319</v>
      </c>
      <c r="B320" s="18" t="inlineStr">
        <is>
          <t>risk.field.action</t>
        </is>
      </c>
      <c r="C320" s="18" t="inlineStr">
        <is>
          <t>core.risk.execute_field</t>
        </is>
      </c>
      <c r="D320" s="18" t="inlineStr">
        <is>
          <t>تنفيذُ إجراءِ معالجةٍ ميداني</t>
        </is>
      </c>
      <c r="E320" s="18" t="inlineStr">
        <is>
          <t>RSK</t>
        </is>
      </c>
      <c r="F320" s="18" t="inlineStr">
        <is>
          <t>مخاطر الميدان</t>
        </is>
      </c>
      <c r="G320" s="18" t="inlineStr">
        <is>
          <t>المُبلِّغُ الميدانيُّ المخوَّل</t>
        </is>
      </c>
      <c r="H320" s="18" t="inlineStr">
        <is>
          <t>risk_treatments</t>
        </is>
      </c>
      <c r="I320" s="18" t="inlineStr">
        <is>
          <t>RiskTreatmentProgressed</t>
        </is>
      </c>
      <c r="J320" s="18" t="inlineStr">
        <is>
          <t>إدارةُ المخاطر</t>
        </is>
      </c>
      <c r="K320" s="18" t="inlineStr">
        <is>
          <t>الإجراءُ يتقدم بدليلٍ — ◆ والإغلاقُ بقبولِ المتحقِّق لا المنفِّذ</t>
        </is>
      </c>
      <c r="L320" s="18" t="inlineStr">
        <is>
          <t>إعادةُ الفتحِ بسبب</t>
        </is>
      </c>
      <c r="M320" s="18" t="inlineStr">
        <is>
          <t>✔</t>
        </is>
      </c>
      <c r="N320" s="18" t="inlineStr">
        <is>
          <t>✘ معنًى بعدةِ رموزٍ بلا alias</t>
        </is>
      </c>
      <c r="O320" s="18" t="inlineStr">
        <is>
          <t>✘ بلا مالك</t>
        </is>
      </c>
      <c r="P320" s="18" t="inlineStr">
        <is>
          <t>✔</t>
        </is>
      </c>
      <c r="Q320" s="18" t="inlineStr">
        <is>
          <t>◐ معلَّقُ الربطِ معلَنٌ</t>
        </is>
      </c>
      <c r="R320" s="18" t="inlineStr">
        <is>
          <t>✔</t>
        </is>
      </c>
      <c r="S320" s="18" t="inlineStr">
        <is>
          <t>✔</t>
        </is>
      </c>
      <c r="T320" s="18" t="inlineStr">
        <is>
          <t>◐ يحتاج مقارنةً بالكود الحيّ</t>
        </is>
      </c>
      <c r="U320" s="18" t="inlineStr">
        <is>
          <t>نعم</t>
        </is>
      </c>
      <c r="V320" s="18" t="inlineStr">
        <is>
          <t>معلَّقُ الربطِ — 228 من 242</t>
        </is>
      </c>
    </row>
    <row r="321">
      <c r="A321" s="18" t="n">
        <v>320</v>
      </c>
      <c r="B321" s="18" t="inlineStr">
        <is>
          <t>risk.field.sync</t>
        </is>
      </c>
      <c r="C321" s="18" t="inlineStr">
        <is>
          <t>core.risk.execute_field</t>
        </is>
      </c>
      <c r="D321" s="18" t="inlineStr">
        <is>
          <t>مزامنةُ الإشاراتِ المعلَّقة</t>
        </is>
      </c>
      <c r="E321" s="18" t="inlineStr">
        <is>
          <t>RSK</t>
        </is>
      </c>
      <c r="F321" s="18" t="inlineStr">
        <is>
          <t>مخاطر الميدان</t>
        </is>
      </c>
      <c r="G321" s="18" t="inlineStr">
        <is>
          <t>المُبلِّغُ الميدانيُّ المخوَّل</t>
        </is>
      </c>
      <c r="H321" s="18" t="inlineStr">
        <is>
          <t>risk_signals</t>
        </is>
      </c>
      <c r="I321" s="18" t="inlineStr">
        <is>
          <t>RiskSignalsSynced</t>
        </is>
      </c>
      <c r="J321" s="18" t="inlineStr">
        <is>
          <t>إدارةُ المخاطر</t>
        </is>
      </c>
      <c r="K321" s="18" t="inlineStr">
        <is>
          <t>◆ المعلَّقُ يُرفع بمفتاحِه — والإعادةُ ترجع مرجعَ الأولِ ولا تُنشئ ثانيًا</t>
        </is>
      </c>
      <c r="L321" s="18" t="inlineStr">
        <is>
          <t>◆ بلا عكس</t>
        </is>
      </c>
      <c r="M321" s="18" t="inlineStr">
        <is>
          <t>✔</t>
        </is>
      </c>
      <c r="N321" s="18" t="inlineStr">
        <is>
          <t>✘ معنًى بعدةِ رموزٍ بلا alias</t>
        </is>
      </c>
      <c r="O321" s="18" t="inlineStr">
        <is>
          <t>✘ بلا مالك</t>
        </is>
      </c>
      <c r="P321" s="18" t="inlineStr">
        <is>
          <t>✔</t>
        </is>
      </c>
      <c r="Q321" s="18" t="inlineStr">
        <is>
          <t>◐ معلَّقُ الربطِ معلَنٌ</t>
        </is>
      </c>
      <c r="R321" s="18" t="inlineStr">
        <is>
          <t>✔</t>
        </is>
      </c>
      <c r="S321" s="18" t="inlineStr">
        <is>
          <t>✔</t>
        </is>
      </c>
      <c r="T321" s="18" t="inlineStr">
        <is>
          <t>◐ يحتاج مقارنةً بالكود الحيّ</t>
        </is>
      </c>
      <c r="U321" s="18" t="inlineStr">
        <is>
          <t>نعم</t>
        </is>
      </c>
      <c r="V321" s="18" t="inlineStr">
        <is>
          <t>معلَّقُ الربطِ — 228 من 242</t>
        </is>
      </c>
    </row>
    <row r="322">
      <c r="A322" s="7" t="n">
        <v>321</v>
      </c>
      <c r="B322" s="7" t="inlineStr">
        <is>
          <t>gov.ceo.view</t>
        </is>
      </c>
      <c r="C322" s="7" t="inlineStr">
        <is>
          <t>exec.governance.execute</t>
        </is>
      </c>
      <c r="D322" s="7" t="inlineStr">
        <is>
          <t>عرضُ حوكمة مكتبُ الرئيس التنفيذي والنواب</t>
        </is>
      </c>
      <c r="E322" s="7" t="inlineStr">
        <is>
          <t>الإدارة التنفيذية</t>
        </is>
      </c>
      <c r="F322" s="7" t="inlineStr">
        <is>
          <t>حوكمة مكتبُ الرئيس التنفيذي والنواب</t>
        </is>
      </c>
      <c r="G322" s="7" t="inlineStr">
        <is>
          <t>مديرُ الإدارة</t>
        </is>
      </c>
      <c r="H322" s="7" t="inlineStr">
        <is>
          <t>—</t>
        </is>
      </c>
      <c r="I322" s="7" t="inlineStr">
        <is>
          <t>—</t>
        </is>
      </c>
      <c r="J322" s="7" t="inlineStr">
        <is>
          <t>—</t>
        </is>
      </c>
      <c r="K322" s="7" t="inlineStr">
        <is>
          <t>عرضُ حوكمةِ الإدارةِ بنطاقها — قراءةٌ لا كتابة</t>
        </is>
      </c>
      <c r="L322" s="7" t="inlineStr">
        <is>
          <t>◆ بلا عكس</t>
        </is>
      </c>
      <c r="M322" s="7" t="inlineStr">
        <is>
          <t>✔</t>
        </is>
      </c>
      <c r="N322" s="7" t="inlineStr">
        <is>
          <t>✔</t>
        </is>
      </c>
      <c r="O322" s="7" t="inlineStr">
        <is>
          <t>✔</t>
        </is>
      </c>
      <c r="P322" s="7" t="inlineStr">
        <is>
          <t>✔</t>
        </is>
      </c>
      <c r="Q322" s="7" t="inlineStr">
        <is>
          <t>◐ معلَّقُ الربطِ معلَنٌ</t>
        </is>
      </c>
      <c r="R322" s="7" t="inlineStr">
        <is>
          <t>✔ قارئٌ — لا أثرَ يُعكس</t>
        </is>
      </c>
      <c r="S322" s="7" t="inlineStr">
        <is>
          <t>✔</t>
        </is>
      </c>
      <c r="T322" s="7" t="inlineStr">
        <is>
          <t>◐ يحتاج مقارنةً بالكود الحيّ</t>
        </is>
      </c>
      <c r="U322" s="7" t="inlineStr">
        <is>
          <t>لا</t>
        </is>
      </c>
      <c r="V322" s="7" t="inlineStr">
        <is>
          <t>معلَّقُ الربطِ — 228 من 242</t>
        </is>
      </c>
    </row>
    <row r="323">
      <c r="A323" s="7" t="n">
        <v>322</v>
      </c>
      <c r="B323" s="7" t="inlineStr">
        <is>
          <t>gov.ceo.attest</t>
        </is>
      </c>
      <c r="C323" s="7" t="inlineStr">
        <is>
          <t>exec.governance.approve</t>
        </is>
      </c>
      <c r="D323" s="7" t="inlineStr">
        <is>
          <t>تصديقُ مراجعةِ وصولٍ في مكتبُ الرئيس التنفيذي والنواب</t>
        </is>
      </c>
      <c r="E323" s="7" t="inlineStr">
        <is>
          <t>الإدارة التنفيذية</t>
        </is>
      </c>
      <c r="F323" s="7" t="inlineStr">
        <is>
          <t>حوكمة مكتبُ الرئيس التنفيذي والنواب</t>
        </is>
      </c>
      <c r="G323" s="7" t="inlineStr">
        <is>
          <t>مديرُ الإدارة</t>
        </is>
      </c>
      <c r="H323" s="7" t="inlineStr">
        <is>
          <t>access_reviews</t>
        </is>
      </c>
      <c r="I323" s="7" t="inlineStr">
        <is>
          <t>AccessReviewAttested</t>
        </is>
      </c>
      <c r="J323" s="7" t="inlineStr">
        <is>
          <t>الحوكمةُ والالتزام</t>
        </is>
      </c>
      <c r="K323" s="7" t="inlineStr">
        <is>
          <t>◆ المديرُ يصدّق على قائمةِ فريقه — والتصديقُ لا يمنح صلاحيةً بل يشهد بصحتها</t>
        </is>
      </c>
      <c r="L323" s="7" t="inlineStr">
        <is>
          <t>سحبُ التصديقِ بسبب</t>
        </is>
      </c>
      <c r="M323" s="7" t="inlineStr">
        <is>
          <t>✔</t>
        </is>
      </c>
      <c r="N323" s="7" t="inlineStr">
        <is>
          <t>✔</t>
        </is>
      </c>
      <c r="O323" s="7" t="inlineStr">
        <is>
          <t>✔</t>
        </is>
      </c>
      <c r="P323" s="7" t="inlineStr">
        <is>
          <t>✔</t>
        </is>
      </c>
      <c r="Q323" s="7" t="inlineStr">
        <is>
          <t>◐ معلَّقُ الربطِ معلَنٌ</t>
        </is>
      </c>
      <c r="R323" s="7" t="inlineStr">
        <is>
          <t>✔</t>
        </is>
      </c>
      <c r="S323" s="7" t="inlineStr">
        <is>
          <t>✔</t>
        </is>
      </c>
      <c r="T323" s="7" t="inlineStr">
        <is>
          <t>◐ يحتاج مقارنةً بالكود الحيّ</t>
        </is>
      </c>
      <c r="U323" s="7" t="inlineStr">
        <is>
          <t>لا</t>
        </is>
      </c>
      <c r="V323" s="7" t="inlineStr">
        <is>
          <t>معلَّقُ الربطِ — 228 من 242</t>
        </is>
      </c>
    </row>
    <row r="324">
      <c r="A324" s="7" t="n">
        <v>323</v>
      </c>
      <c r="B324" s="7" t="inlineStr">
        <is>
          <t>gov.ops.view</t>
        </is>
      </c>
      <c r="C324" s="7" t="inlineStr">
        <is>
          <t>ops.governance.execute</t>
        </is>
      </c>
      <c r="D324" s="7" t="inlineStr">
        <is>
          <t>عرضُ حوكمة إدارة التشغيل</t>
        </is>
      </c>
      <c r="E324" s="7" t="inlineStr">
        <is>
          <t>إدارة التشغيل</t>
        </is>
      </c>
      <c r="F324" s="7" t="inlineStr">
        <is>
          <t>حوكمة إدارة التشغيل</t>
        </is>
      </c>
      <c r="G324" s="7" t="inlineStr">
        <is>
          <t>مديرُ الإدارة</t>
        </is>
      </c>
      <c r="H324" s="7" t="inlineStr">
        <is>
          <t>—</t>
        </is>
      </c>
      <c r="I324" s="7" t="inlineStr">
        <is>
          <t>—</t>
        </is>
      </c>
      <c r="J324" s="7" t="inlineStr">
        <is>
          <t>—</t>
        </is>
      </c>
      <c r="K324" s="7" t="inlineStr">
        <is>
          <t>عرضُ حوكمةِ الإدارةِ بنطاقها — قراءةٌ لا كتابة</t>
        </is>
      </c>
      <c r="L324" s="7" t="inlineStr">
        <is>
          <t>◆ بلا عكس</t>
        </is>
      </c>
      <c r="M324" s="7" t="inlineStr">
        <is>
          <t>✔</t>
        </is>
      </c>
      <c r="N324" s="7" t="inlineStr">
        <is>
          <t>✔</t>
        </is>
      </c>
      <c r="O324" s="7" t="inlineStr">
        <is>
          <t>✔</t>
        </is>
      </c>
      <c r="P324" s="7" t="inlineStr">
        <is>
          <t>✔</t>
        </is>
      </c>
      <c r="Q324" s="7" t="inlineStr">
        <is>
          <t>◐ معلَّقُ الربطِ معلَنٌ</t>
        </is>
      </c>
      <c r="R324" s="7" t="inlineStr">
        <is>
          <t>✔ قارئٌ — لا أثرَ يُعكس</t>
        </is>
      </c>
      <c r="S324" s="7" t="inlineStr">
        <is>
          <t>✔</t>
        </is>
      </c>
      <c r="T324" s="7" t="inlineStr">
        <is>
          <t>◐ يحتاج مقارنةً بالكود الحيّ</t>
        </is>
      </c>
      <c r="U324" s="7" t="inlineStr">
        <is>
          <t>لا</t>
        </is>
      </c>
      <c r="V324" s="7" t="inlineStr">
        <is>
          <t>معلَّقُ الربطِ — 228 من 242</t>
        </is>
      </c>
    </row>
    <row r="325">
      <c r="A325" s="7" t="n">
        <v>324</v>
      </c>
      <c r="B325" s="7" t="inlineStr">
        <is>
          <t>gov.ops.attest</t>
        </is>
      </c>
      <c r="C325" s="7" t="inlineStr">
        <is>
          <t>ops.governance.approve</t>
        </is>
      </c>
      <c r="D325" s="7" t="inlineStr">
        <is>
          <t>تصديقُ مراجعةِ وصولٍ في إدارة التشغيل</t>
        </is>
      </c>
      <c r="E325" s="7" t="inlineStr">
        <is>
          <t>إدارة التشغيل</t>
        </is>
      </c>
      <c r="F325" s="7" t="inlineStr">
        <is>
          <t>حوكمة إدارة التشغيل</t>
        </is>
      </c>
      <c r="G325" s="7" t="inlineStr">
        <is>
          <t>مديرُ الإدارة</t>
        </is>
      </c>
      <c r="H325" s="7" t="inlineStr">
        <is>
          <t>access_reviews</t>
        </is>
      </c>
      <c r="I325" s="7" t="inlineStr">
        <is>
          <t>AccessReviewAttested</t>
        </is>
      </c>
      <c r="J325" s="7" t="inlineStr">
        <is>
          <t>الحوكمةُ والالتزام</t>
        </is>
      </c>
      <c r="K325" s="7" t="inlineStr">
        <is>
          <t>◆ المديرُ يصدّق على قائمةِ فريقه — والتصديقُ لا يمنح صلاحيةً بل يشهد بصحتها</t>
        </is>
      </c>
      <c r="L325" s="7" t="inlineStr">
        <is>
          <t>سحبُ التصديقِ بسبب</t>
        </is>
      </c>
      <c r="M325" s="7" t="inlineStr">
        <is>
          <t>✔</t>
        </is>
      </c>
      <c r="N325" s="7" t="inlineStr">
        <is>
          <t>✔</t>
        </is>
      </c>
      <c r="O325" s="7" t="inlineStr">
        <is>
          <t>✔</t>
        </is>
      </c>
      <c r="P325" s="7" t="inlineStr">
        <is>
          <t>✔</t>
        </is>
      </c>
      <c r="Q325" s="7" t="inlineStr">
        <is>
          <t>◐ معلَّقُ الربطِ معلَنٌ</t>
        </is>
      </c>
      <c r="R325" s="7" t="inlineStr">
        <is>
          <t>✔</t>
        </is>
      </c>
      <c r="S325" s="7" t="inlineStr">
        <is>
          <t>✔</t>
        </is>
      </c>
      <c r="T325" s="7" t="inlineStr">
        <is>
          <t>◐ يحتاج مقارنةً بالكود الحيّ</t>
        </is>
      </c>
      <c r="U325" s="7" t="inlineStr">
        <is>
          <t>لا</t>
        </is>
      </c>
      <c r="V325" s="7" t="inlineStr">
        <is>
          <t>معلَّقُ الربطِ — 228 من 242</t>
        </is>
      </c>
    </row>
    <row r="326">
      <c r="A326" s="7" t="n">
        <v>325</v>
      </c>
      <c r="B326" s="7" t="inlineStr">
        <is>
          <t>gov.sal.view</t>
        </is>
      </c>
      <c r="C326" s="7" t="inlineStr">
        <is>
          <t>sales.governance.execute</t>
        </is>
      </c>
      <c r="D326" s="7" t="inlineStr">
        <is>
          <t>عرضُ حوكمة المبيعات والعقود</t>
        </is>
      </c>
      <c r="E326" s="7" t="inlineStr">
        <is>
          <t>المبيعات والعقود</t>
        </is>
      </c>
      <c r="F326" s="7" t="inlineStr">
        <is>
          <t>حوكمة المبيعات والعقود</t>
        </is>
      </c>
      <c r="G326" s="7" t="inlineStr">
        <is>
          <t>مديرُ الإدارة</t>
        </is>
      </c>
      <c r="H326" s="7" t="inlineStr">
        <is>
          <t>—</t>
        </is>
      </c>
      <c r="I326" s="7" t="inlineStr">
        <is>
          <t>—</t>
        </is>
      </c>
      <c r="J326" s="7" t="inlineStr">
        <is>
          <t>—</t>
        </is>
      </c>
      <c r="K326" s="7" t="inlineStr">
        <is>
          <t>عرضُ حوكمةِ الإدارةِ بنطاقها — قراءةٌ لا كتابة</t>
        </is>
      </c>
      <c r="L326" s="7" t="inlineStr">
        <is>
          <t>◆ بلا عكس</t>
        </is>
      </c>
      <c r="M326" s="7" t="inlineStr">
        <is>
          <t>✔</t>
        </is>
      </c>
      <c r="N326" s="7" t="inlineStr">
        <is>
          <t>✔</t>
        </is>
      </c>
      <c r="O326" s="7" t="inlineStr">
        <is>
          <t>✔</t>
        </is>
      </c>
      <c r="P326" s="7" t="inlineStr">
        <is>
          <t>✔</t>
        </is>
      </c>
      <c r="Q326" s="7" t="inlineStr">
        <is>
          <t>◐ معلَّقُ الربطِ معلَنٌ</t>
        </is>
      </c>
      <c r="R326" s="7" t="inlineStr">
        <is>
          <t>✔ قارئٌ — لا أثرَ يُعكس</t>
        </is>
      </c>
      <c r="S326" s="7" t="inlineStr">
        <is>
          <t>✔</t>
        </is>
      </c>
      <c r="T326" s="7" t="inlineStr">
        <is>
          <t>◐ يحتاج مقارنةً بالكود الحيّ</t>
        </is>
      </c>
      <c r="U326" s="7" t="inlineStr">
        <is>
          <t>لا</t>
        </is>
      </c>
      <c r="V326" s="7" t="inlineStr">
        <is>
          <t>معلَّقُ الربطِ — 228 من 242</t>
        </is>
      </c>
    </row>
    <row r="327">
      <c r="A327" s="7" t="n">
        <v>326</v>
      </c>
      <c r="B327" s="7" t="inlineStr">
        <is>
          <t>gov.sal.attest</t>
        </is>
      </c>
      <c r="C327" s="7" t="inlineStr">
        <is>
          <t>sales.governance.approve</t>
        </is>
      </c>
      <c r="D327" s="7" t="inlineStr">
        <is>
          <t>تصديقُ مراجعةِ وصولٍ في المبيعات والعقود</t>
        </is>
      </c>
      <c r="E327" s="7" t="inlineStr">
        <is>
          <t>المبيعات والعقود</t>
        </is>
      </c>
      <c r="F327" s="7" t="inlineStr">
        <is>
          <t>حوكمة المبيعات والعقود</t>
        </is>
      </c>
      <c r="G327" s="7" t="inlineStr">
        <is>
          <t>مديرُ الإدارة</t>
        </is>
      </c>
      <c r="H327" s="7" t="inlineStr">
        <is>
          <t>access_reviews</t>
        </is>
      </c>
      <c r="I327" s="7" t="inlineStr">
        <is>
          <t>AccessReviewAttested</t>
        </is>
      </c>
      <c r="J327" s="7" t="inlineStr">
        <is>
          <t>الحوكمةُ والالتزام</t>
        </is>
      </c>
      <c r="K327" s="7" t="inlineStr">
        <is>
          <t>◆ المديرُ يصدّق على قائمةِ فريقه — والتصديقُ لا يمنح صلاحيةً بل يشهد بصحتها</t>
        </is>
      </c>
      <c r="L327" s="7" t="inlineStr">
        <is>
          <t>سحبُ التصديقِ بسبب</t>
        </is>
      </c>
      <c r="M327" s="7" t="inlineStr">
        <is>
          <t>✔</t>
        </is>
      </c>
      <c r="N327" s="7" t="inlineStr">
        <is>
          <t>✔</t>
        </is>
      </c>
      <c r="O327" s="7" t="inlineStr">
        <is>
          <t>✔</t>
        </is>
      </c>
      <c r="P327" s="7" t="inlineStr">
        <is>
          <t>✔</t>
        </is>
      </c>
      <c r="Q327" s="7" t="inlineStr">
        <is>
          <t>◐ معلَّقُ الربطِ معلَنٌ</t>
        </is>
      </c>
      <c r="R327" s="7" t="inlineStr">
        <is>
          <t>✔</t>
        </is>
      </c>
      <c r="S327" s="7" t="inlineStr">
        <is>
          <t>✔</t>
        </is>
      </c>
      <c r="T327" s="7" t="inlineStr">
        <is>
          <t>◐ يحتاج مقارنةً بالكود الحيّ</t>
        </is>
      </c>
      <c r="U327" s="7" t="inlineStr">
        <is>
          <t>لا</t>
        </is>
      </c>
      <c r="V327" s="7" t="inlineStr">
        <is>
          <t>معلَّقُ الربطِ — 228 من 242</t>
        </is>
      </c>
    </row>
    <row r="328">
      <c r="A328" s="7" t="n">
        <v>327</v>
      </c>
      <c r="B328" s="7" t="inlineStr">
        <is>
          <t>gov.sup.view</t>
        </is>
      </c>
      <c r="C328" s="7" t="inlineStr">
        <is>
          <t>suppliers.governance.execute</t>
        </is>
      </c>
      <c r="D328" s="7" t="inlineStr">
        <is>
          <t>عرضُ حوكمة إدارة الموردين</t>
        </is>
      </c>
      <c r="E328" s="7" t="inlineStr">
        <is>
          <t>إدارة الموردين</t>
        </is>
      </c>
      <c r="F328" s="7" t="inlineStr">
        <is>
          <t>حوكمة إدارة الموردين</t>
        </is>
      </c>
      <c r="G328" s="7" t="inlineStr">
        <is>
          <t>مديرُ الإدارة</t>
        </is>
      </c>
      <c r="H328" s="7" t="inlineStr">
        <is>
          <t>—</t>
        </is>
      </c>
      <c r="I328" s="7" t="inlineStr">
        <is>
          <t>—</t>
        </is>
      </c>
      <c r="J328" s="7" t="inlineStr">
        <is>
          <t>—</t>
        </is>
      </c>
      <c r="K328" s="7" t="inlineStr">
        <is>
          <t>عرضُ حوكمةِ الإدارةِ بنطاقها — قراءةٌ لا كتابة</t>
        </is>
      </c>
      <c r="L328" s="7" t="inlineStr">
        <is>
          <t>◆ بلا عكس</t>
        </is>
      </c>
      <c r="M328" s="7" t="inlineStr">
        <is>
          <t>✔</t>
        </is>
      </c>
      <c r="N328" s="7" t="inlineStr">
        <is>
          <t>✔</t>
        </is>
      </c>
      <c r="O328" s="7" t="inlineStr">
        <is>
          <t>✔</t>
        </is>
      </c>
      <c r="P328" s="7" t="inlineStr">
        <is>
          <t>✔</t>
        </is>
      </c>
      <c r="Q328" s="7" t="inlineStr">
        <is>
          <t>◐ معلَّقُ الربطِ معلَنٌ</t>
        </is>
      </c>
      <c r="R328" s="7" t="inlineStr">
        <is>
          <t>✔ قارئٌ — لا أثرَ يُعكس</t>
        </is>
      </c>
      <c r="S328" s="7" t="inlineStr">
        <is>
          <t>✔</t>
        </is>
      </c>
      <c r="T328" s="7" t="inlineStr">
        <is>
          <t>◐ يحتاج مقارنةً بالكود الحيّ</t>
        </is>
      </c>
      <c r="U328" s="7" t="inlineStr">
        <is>
          <t>لا</t>
        </is>
      </c>
      <c r="V328" s="7" t="inlineStr">
        <is>
          <t>معلَّقُ الربطِ — 228 من 242</t>
        </is>
      </c>
    </row>
    <row r="329">
      <c r="A329" s="7" t="n">
        <v>328</v>
      </c>
      <c r="B329" s="7" t="inlineStr">
        <is>
          <t>gov.sup.attest</t>
        </is>
      </c>
      <c r="C329" s="7" t="inlineStr">
        <is>
          <t>suppliers.governance.approve</t>
        </is>
      </c>
      <c r="D329" s="7" t="inlineStr">
        <is>
          <t>تصديقُ مراجعةِ وصولٍ في إدارة الموردين</t>
        </is>
      </c>
      <c r="E329" s="7" t="inlineStr">
        <is>
          <t>إدارة الموردين</t>
        </is>
      </c>
      <c r="F329" s="7" t="inlineStr">
        <is>
          <t>حوكمة إدارة الموردين</t>
        </is>
      </c>
      <c r="G329" s="7" t="inlineStr">
        <is>
          <t>مديرُ الإدارة</t>
        </is>
      </c>
      <c r="H329" s="7" t="inlineStr">
        <is>
          <t>access_reviews</t>
        </is>
      </c>
      <c r="I329" s="7" t="inlineStr">
        <is>
          <t>AccessReviewAttested</t>
        </is>
      </c>
      <c r="J329" s="7" t="inlineStr">
        <is>
          <t>الحوكمةُ والالتزام</t>
        </is>
      </c>
      <c r="K329" s="7" t="inlineStr">
        <is>
          <t>◆ المديرُ يصدّق على قائمةِ فريقه — والتصديقُ لا يمنح صلاحيةً بل يشهد بصحتها</t>
        </is>
      </c>
      <c r="L329" s="7" t="inlineStr">
        <is>
          <t>سحبُ التصديقِ بسبب</t>
        </is>
      </c>
      <c r="M329" s="7" t="inlineStr">
        <is>
          <t>✔</t>
        </is>
      </c>
      <c r="N329" s="7" t="inlineStr">
        <is>
          <t>✔</t>
        </is>
      </c>
      <c r="O329" s="7" t="inlineStr">
        <is>
          <t>✔</t>
        </is>
      </c>
      <c r="P329" s="7" t="inlineStr">
        <is>
          <t>✔</t>
        </is>
      </c>
      <c r="Q329" s="7" t="inlineStr">
        <is>
          <t>◐ معلَّقُ الربطِ معلَنٌ</t>
        </is>
      </c>
      <c r="R329" s="7" t="inlineStr">
        <is>
          <t>✔</t>
        </is>
      </c>
      <c r="S329" s="7" t="inlineStr">
        <is>
          <t>✔</t>
        </is>
      </c>
      <c r="T329" s="7" t="inlineStr">
        <is>
          <t>◐ يحتاج مقارنةً بالكود الحيّ</t>
        </is>
      </c>
      <c r="U329" s="7" t="inlineStr">
        <is>
          <t>لا</t>
        </is>
      </c>
      <c r="V329" s="7" t="inlineStr">
        <is>
          <t>معلَّقُ الربطِ — 228 من 242</t>
        </is>
      </c>
    </row>
    <row r="330">
      <c r="A330" s="7" t="n">
        <v>329</v>
      </c>
      <c r="B330" s="7" t="inlineStr">
        <is>
          <t>gov.flt.view</t>
        </is>
      </c>
      <c r="C330" s="7" t="inlineStr">
        <is>
          <t>fleet.governance.execute</t>
        </is>
      </c>
      <c r="D330" s="7" t="inlineStr">
        <is>
          <t>عرضُ حوكمة إدارة الأسطول</t>
        </is>
      </c>
      <c r="E330" s="7" t="inlineStr">
        <is>
          <t>إدارة الأسطول</t>
        </is>
      </c>
      <c r="F330" s="7" t="inlineStr">
        <is>
          <t>حوكمة إدارة الأسطول</t>
        </is>
      </c>
      <c r="G330" s="7" t="inlineStr">
        <is>
          <t>مديرُ الإدارة</t>
        </is>
      </c>
      <c r="H330" s="7" t="inlineStr">
        <is>
          <t>—</t>
        </is>
      </c>
      <c r="I330" s="7" t="inlineStr">
        <is>
          <t>—</t>
        </is>
      </c>
      <c r="J330" s="7" t="inlineStr">
        <is>
          <t>—</t>
        </is>
      </c>
      <c r="K330" s="7" t="inlineStr">
        <is>
          <t>عرضُ حوكمةِ الإدارةِ بنطاقها — قراءةٌ لا كتابة</t>
        </is>
      </c>
      <c r="L330" s="7" t="inlineStr">
        <is>
          <t>◆ بلا عكس</t>
        </is>
      </c>
      <c r="M330" s="7" t="inlineStr">
        <is>
          <t>✔</t>
        </is>
      </c>
      <c r="N330" s="7" t="inlineStr">
        <is>
          <t>✔</t>
        </is>
      </c>
      <c r="O330" s="7" t="inlineStr">
        <is>
          <t>✔</t>
        </is>
      </c>
      <c r="P330" s="7" t="inlineStr">
        <is>
          <t>✔</t>
        </is>
      </c>
      <c r="Q330" s="7" t="inlineStr">
        <is>
          <t>◐ معلَّقُ الربطِ معلَنٌ</t>
        </is>
      </c>
      <c r="R330" s="7" t="inlineStr">
        <is>
          <t>✔ قارئٌ — لا أثرَ يُعكس</t>
        </is>
      </c>
      <c r="S330" s="7" t="inlineStr">
        <is>
          <t>✔</t>
        </is>
      </c>
      <c r="T330" s="7" t="inlineStr">
        <is>
          <t>◐ يحتاج مقارنةً بالكود الحيّ</t>
        </is>
      </c>
      <c r="U330" s="7" t="inlineStr">
        <is>
          <t>لا</t>
        </is>
      </c>
      <c r="V330" s="7" t="inlineStr">
        <is>
          <t>معلَّقُ الربطِ — 228 من 242</t>
        </is>
      </c>
    </row>
    <row r="331">
      <c r="A331" s="7" t="n">
        <v>330</v>
      </c>
      <c r="B331" s="7" t="inlineStr">
        <is>
          <t>gov.flt.attest</t>
        </is>
      </c>
      <c r="C331" s="7" t="inlineStr">
        <is>
          <t>fleet.governance.approve</t>
        </is>
      </c>
      <c r="D331" s="7" t="inlineStr">
        <is>
          <t>تصديقُ مراجعةِ وصولٍ في إدارة الأسطول</t>
        </is>
      </c>
      <c r="E331" s="7" t="inlineStr">
        <is>
          <t>إدارة الأسطول</t>
        </is>
      </c>
      <c r="F331" s="7" t="inlineStr">
        <is>
          <t>حوكمة إدارة الأسطول</t>
        </is>
      </c>
      <c r="G331" s="7" t="inlineStr">
        <is>
          <t>مديرُ الإدارة</t>
        </is>
      </c>
      <c r="H331" s="7" t="inlineStr">
        <is>
          <t>access_reviews</t>
        </is>
      </c>
      <c r="I331" s="7" t="inlineStr">
        <is>
          <t>AccessReviewAttested</t>
        </is>
      </c>
      <c r="J331" s="7" t="inlineStr">
        <is>
          <t>الحوكمةُ والالتزام</t>
        </is>
      </c>
      <c r="K331" s="7" t="inlineStr">
        <is>
          <t>◆ المديرُ يصدّق على قائمةِ فريقه — والتصديقُ لا يمنح صلاحيةً بل يشهد بصحتها</t>
        </is>
      </c>
      <c r="L331" s="7" t="inlineStr">
        <is>
          <t>سحبُ التصديقِ بسبب</t>
        </is>
      </c>
      <c r="M331" s="7" t="inlineStr">
        <is>
          <t>✔</t>
        </is>
      </c>
      <c r="N331" s="7" t="inlineStr">
        <is>
          <t>✔</t>
        </is>
      </c>
      <c r="O331" s="7" t="inlineStr">
        <is>
          <t>✔</t>
        </is>
      </c>
      <c r="P331" s="7" t="inlineStr">
        <is>
          <t>✔</t>
        </is>
      </c>
      <c r="Q331" s="7" t="inlineStr">
        <is>
          <t>◐ معلَّقُ الربطِ معلَنٌ</t>
        </is>
      </c>
      <c r="R331" s="7" t="inlineStr">
        <is>
          <t>✔</t>
        </is>
      </c>
      <c r="S331" s="7" t="inlineStr">
        <is>
          <t>✔</t>
        </is>
      </c>
      <c r="T331" s="7" t="inlineStr">
        <is>
          <t>◐ يحتاج مقارنةً بالكود الحيّ</t>
        </is>
      </c>
      <c r="U331" s="7" t="inlineStr">
        <is>
          <t>لا</t>
        </is>
      </c>
      <c r="V331" s="7" t="inlineStr">
        <is>
          <t>معلَّقُ الربطِ — 228 من 242</t>
        </is>
      </c>
    </row>
    <row r="332">
      <c r="A332" s="7" t="n">
        <v>331</v>
      </c>
      <c r="B332" s="7" t="inlineStr">
        <is>
          <t>gov.fin.view</t>
        </is>
      </c>
      <c r="C332" s="7" t="inlineStr">
        <is>
          <t>finance.governance.execute</t>
        </is>
      </c>
      <c r="D332" s="7" t="inlineStr">
        <is>
          <t>عرضُ حوكمة المالية والخزينة</t>
        </is>
      </c>
      <c r="E332" s="7" t="inlineStr">
        <is>
          <t>المالية والخزينة</t>
        </is>
      </c>
      <c r="F332" s="7" t="inlineStr">
        <is>
          <t>حوكمة المالية والخزينة</t>
        </is>
      </c>
      <c r="G332" s="7" t="inlineStr">
        <is>
          <t>مديرُ الإدارة</t>
        </is>
      </c>
      <c r="H332" s="7" t="inlineStr">
        <is>
          <t>—</t>
        </is>
      </c>
      <c r="I332" s="7" t="inlineStr">
        <is>
          <t>—</t>
        </is>
      </c>
      <c r="J332" s="7" t="inlineStr">
        <is>
          <t>—</t>
        </is>
      </c>
      <c r="K332" s="7" t="inlineStr">
        <is>
          <t>عرضُ حوكمةِ الإدارةِ بنطاقها — قراءةٌ لا كتابة</t>
        </is>
      </c>
      <c r="L332" s="7" t="inlineStr">
        <is>
          <t>◆ بلا عكس</t>
        </is>
      </c>
      <c r="M332" s="7" t="inlineStr">
        <is>
          <t>✔</t>
        </is>
      </c>
      <c r="N332" s="7" t="inlineStr">
        <is>
          <t>✔</t>
        </is>
      </c>
      <c r="O332" s="7" t="inlineStr">
        <is>
          <t>✔</t>
        </is>
      </c>
      <c r="P332" s="7" t="inlineStr">
        <is>
          <t>✔</t>
        </is>
      </c>
      <c r="Q332" s="7" t="inlineStr">
        <is>
          <t>◐ معلَّقُ الربطِ معلَنٌ</t>
        </is>
      </c>
      <c r="R332" s="7" t="inlineStr">
        <is>
          <t>✔ قارئٌ — لا أثرَ يُعكس</t>
        </is>
      </c>
      <c r="S332" s="7" t="inlineStr">
        <is>
          <t>✔</t>
        </is>
      </c>
      <c r="T332" s="7" t="inlineStr">
        <is>
          <t>◐ يحتاج مقارنةً بالكود الحيّ</t>
        </is>
      </c>
      <c r="U332" s="7" t="inlineStr">
        <is>
          <t>لا</t>
        </is>
      </c>
      <c r="V332" s="7" t="inlineStr">
        <is>
          <t>معلَّقُ الربطِ — 228 من 242</t>
        </is>
      </c>
    </row>
    <row r="333">
      <c r="A333" s="7" t="n">
        <v>332</v>
      </c>
      <c r="B333" s="7" t="inlineStr">
        <is>
          <t>gov.fin.attest</t>
        </is>
      </c>
      <c r="C333" s="7" t="inlineStr">
        <is>
          <t>finance.governance.approve</t>
        </is>
      </c>
      <c r="D333" s="7" t="inlineStr">
        <is>
          <t>تصديقُ مراجعةِ وصولٍ في المالية والخزينة</t>
        </is>
      </c>
      <c r="E333" s="7" t="inlineStr">
        <is>
          <t>المالية والخزينة</t>
        </is>
      </c>
      <c r="F333" s="7" t="inlineStr">
        <is>
          <t>حوكمة المالية والخزينة</t>
        </is>
      </c>
      <c r="G333" s="7" t="inlineStr">
        <is>
          <t>مديرُ الإدارة</t>
        </is>
      </c>
      <c r="H333" s="7" t="inlineStr">
        <is>
          <t>access_reviews</t>
        </is>
      </c>
      <c r="I333" s="7" t="inlineStr">
        <is>
          <t>AccessReviewAttested</t>
        </is>
      </c>
      <c r="J333" s="7" t="inlineStr">
        <is>
          <t>الحوكمةُ والالتزام</t>
        </is>
      </c>
      <c r="K333" s="7" t="inlineStr">
        <is>
          <t>◆ المديرُ يصدّق على قائمةِ فريقه — والتصديقُ لا يمنح صلاحيةً بل يشهد بصحتها</t>
        </is>
      </c>
      <c r="L333" s="7" t="inlineStr">
        <is>
          <t>سحبُ التصديقِ بسبب</t>
        </is>
      </c>
      <c r="M333" s="7" t="inlineStr">
        <is>
          <t>✔</t>
        </is>
      </c>
      <c r="N333" s="7" t="inlineStr">
        <is>
          <t>✔</t>
        </is>
      </c>
      <c r="O333" s="7" t="inlineStr">
        <is>
          <t>✔</t>
        </is>
      </c>
      <c r="P333" s="7" t="inlineStr">
        <is>
          <t>✔</t>
        </is>
      </c>
      <c r="Q333" s="7" t="inlineStr">
        <is>
          <t>◐ معلَّقُ الربطِ معلَنٌ</t>
        </is>
      </c>
      <c r="R333" s="7" t="inlineStr">
        <is>
          <t>✔</t>
        </is>
      </c>
      <c r="S333" s="7" t="inlineStr">
        <is>
          <t>✔</t>
        </is>
      </c>
      <c r="T333" s="7" t="inlineStr">
        <is>
          <t>◐ يحتاج مقارنةً بالكود الحيّ</t>
        </is>
      </c>
      <c r="U333" s="7" t="inlineStr">
        <is>
          <t>لا</t>
        </is>
      </c>
      <c r="V333" s="7" t="inlineStr">
        <is>
          <t>معلَّقُ الربطِ — 228 من 242</t>
        </is>
      </c>
    </row>
    <row r="334">
      <c r="A334" s="7" t="n">
        <v>333</v>
      </c>
      <c r="B334" s="7" t="inlineStr">
        <is>
          <t>gov.cap.view</t>
        </is>
      </c>
      <c r="C334" s="7" t="inlineStr">
        <is>
          <t>capital.governance.execute</t>
        </is>
      </c>
      <c r="D334" s="7" t="inlineStr">
        <is>
          <t>عرضُ حوكمة التمويل والملكية</t>
        </is>
      </c>
      <c r="E334" s="7" t="inlineStr">
        <is>
          <t>التمويل والملكية</t>
        </is>
      </c>
      <c r="F334" s="7" t="inlineStr">
        <is>
          <t>حوكمة التمويل والملكية</t>
        </is>
      </c>
      <c r="G334" s="7" t="inlineStr">
        <is>
          <t>مديرُ الإدارة</t>
        </is>
      </c>
      <c r="H334" s="7" t="inlineStr">
        <is>
          <t>—</t>
        </is>
      </c>
      <c r="I334" s="7" t="inlineStr">
        <is>
          <t>—</t>
        </is>
      </c>
      <c r="J334" s="7" t="inlineStr">
        <is>
          <t>—</t>
        </is>
      </c>
      <c r="K334" s="7" t="inlineStr">
        <is>
          <t>عرضُ حوكمةِ الإدارةِ بنطاقها — قراءةٌ لا كتابة</t>
        </is>
      </c>
      <c r="L334" s="7" t="inlineStr">
        <is>
          <t>◆ بلا عكس</t>
        </is>
      </c>
      <c r="M334" s="7" t="inlineStr">
        <is>
          <t>✔</t>
        </is>
      </c>
      <c r="N334" s="7" t="inlineStr">
        <is>
          <t>✔</t>
        </is>
      </c>
      <c r="O334" s="7" t="inlineStr">
        <is>
          <t>✔</t>
        </is>
      </c>
      <c r="P334" s="7" t="inlineStr">
        <is>
          <t>✔</t>
        </is>
      </c>
      <c r="Q334" s="7" t="inlineStr">
        <is>
          <t>◐ معلَّقُ الربطِ معلَنٌ</t>
        </is>
      </c>
      <c r="R334" s="7" t="inlineStr">
        <is>
          <t>✔ قارئٌ — لا أثرَ يُعكس</t>
        </is>
      </c>
      <c r="S334" s="7" t="inlineStr">
        <is>
          <t>✔</t>
        </is>
      </c>
      <c r="T334" s="7" t="inlineStr">
        <is>
          <t>◐ يحتاج مقارنةً بالكود الحيّ</t>
        </is>
      </c>
      <c r="U334" s="7" t="inlineStr">
        <is>
          <t>لا</t>
        </is>
      </c>
      <c r="V334" s="7" t="inlineStr">
        <is>
          <t>معلَّقُ الربطِ — 228 من 242</t>
        </is>
      </c>
    </row>
    <row r="335">
      <c r="A335" s="7" t="n">
        <v>334</v>
      </c>
      <c r="B335" s="7" t="inlineStr">
        <is>
          <t>gov.cap.attest</t>
        </is>
      </c>
      <c r="C335" s="7" t="inlineStr">
        <is>
          <t>capital.governance.approve</t>
        </is>
      </c>
      <c r="D335" s="7" t="inlineStr">
        <is>
          <t>تصديقُ مراجعةِ وصولٍ في التمويل والملكية</t>
        </is>
      </c>
      <c r="E335" s="7" t="inlineStr">
        <is>
          <t>التمويل والملكية</t>
        </is>
      </c>
      <c r="F335" s="7" t="inlineStr">
        <is>
          <t>حوكمة التمويل والملكية</t>
        </is>
      </c>
      <c r="G335" s="7" t="inlineStr">
        <is>
          <t>مديرُ الإدارة</t>
        </is>
      </c>
      <c r="H335" s="7" t="inlineStr">
        <is>
          <t>access_reviews</t>
        </is>
      </c>
      <c r="I335" s="7" t="inlineStr">
        <is>
          <t>AccessReviewAttested</t>
        </is>
      </c>
      <c r="J335" s="7" t="inlineStr">
        <is>
          <t>الحوكمةُ والالتزام</t>
        </is>
      </c>
      <c r="K335" s="7" t="inlineStr">
        <is>
          <t>◆ المديرُ يصدّق على قائمةِ فريقه — والتصديقُ لا يمنح صلاحيةً بل يشهد بصحتها</t>
        </is>
      </c>
      <c r="L335" s="7" t="inlineStr">
        <is>
          <t>سحبُ التصديقِ بسبب</t>
        </is>
      </c>
      <c r="M335" s="7" t="inlineStr">
        <is>
          <t>✔</t>
        </is>
      </c>
      <c r="N335" s="7" t="inlineStr">
        <is>
          <t>✔</t>
        </is>
      </c>
      <c r="O335" s="7" t="inlineStr">
        <is>
          <t>✔</t>
        </is>
      </c>
      <c r="P335" s="7" t="inlineStr">
        <is>
          <t>✔</t>
        </is>
      </c>
      <c r="Q335" s="7" t="inlineStr">
        <is>
          <t>◐ معلَّقُ الربطِ معلَنٌ</t>
        </is>
      </c>
      <c r="R335" s="7" t="inlineStr">
        <is>
          <t>✔</t>
        </is>
      </c>
      <c r="S335" s="7" t="inlineStr">
        <is>
          <t>✔</t>
        </is>
      </c>
      <c r="T335" s="7" t="inlineStr">
        <is>
          <t>◐ يحتاج مقارنةً بالكود الحيّ</t>
        </is>
      </c>
      <c r="U335" s="7" t="inlineStr">
        <is>
          <t>لا</t>
        </is>
      </c>
      <c r="V335" s="7" t="inlineStr">
        <is>
          <t>معلَّقُ الربطِ — 228 من 242</t>
        </is>
      </c>
    </row>
    <row r="336">
      <c r="A336" s="7" t="n">
        <v>335</v>
      </c>
      <c r="B336" s="7" t="inlineStr">
        <is>
          <t>gov.hrm.view</t>
        </is>
      </c>
      <c r="C336" s="7" t="inlineStr">
        <is>
          <t>hr.governance.execute</t>
        </is>
      </c>
      <c r="D336" s="7" t="inlineStr">
        <is>
          <t>عرضُ حوكمة الموارد البشرية</t>
        </is>
      </c>
      <c r="E336" s="7" t="inlineStr">
        <is>
          <t>الموارد البشرية</t>
        </is>
      </c>
      <c r="F336" s="7" t="inlineStr">
        <is>
          <t>حوكمة الموارد البشرية</t>
        </is>
      </c>
      <c r="G336" s="7" t="inlineStr">
        <is>
          <t>مديرُ الإدارة</t>
        </is>
      </c>
      <c r="H336" s="7" t="inlineStr">
        <is>
          <t>—</t>
        </is>
      </c>
      <c r="I336" s="7" t="inlineStr">
        <is>
          <t>—</t>
        </is>
      </c>
      <c r="J336" s="7" t="inlineStr">
        <is>
          <t>—</t>
        </is>
      </c>
      <c r="K336" s="7" t="inlineStr">
        <is>
          <t>عرضُ حوكمةِ الإدارةِ بنطاقها — قراءةٌ لا كتابة</t>
        </is>
      </c>
      <c r="L336" s="7" t="inlineStr">
        <is>
          <t>◆ بلا عكس</t>
        </is>
      </c>
      <c r="M336" s="7" t="inlineStr">
        <is>
          <t>✔</t>
        </is>
      </c>
      <c r="N336" s="7" t="inlineStr">
        <is>
          <t>✔</t>
        </is>
      </c>
      <c r="O336" s="7" t="inlineStr">
        <is>
          <t>✔</t>
        </is>
      </c>
      <c r="P336" s="7" t="inlineStr">
        <is>
          <t>✔</t>
        </is>
      </c>
      <c r="Q336" s="7" t="inlineStr">
        <is>
          <t>◐ معلَّقُ الربطِ معلَنٌ</t>
        </is>
      </c>
      <c r="R336" s="7" t="inlineStr">
        <is>
          <t>✔ قارئٌ — لا أثرَ يُعكس</t>
        </is>
      </c>
      <c r="S336" s="7" t="inlineStr">
        <is>
          <t>✔</t>
        </is>
      </c>
      <c r="T336" s="7" t="inlineStr">
        <is>
          <t>◐ يحتاج مقارنةً بالكود الحيّ</t>
        </is>
      </c>
      <c r="U336" s="7" t="inlineStr">
        <is>
          <t>لا</t>
        </is>
      </c>
      <c r="V336" s="7" t="inlineStr">
        <is>
          <t>معلَّقُ الربطِ — 228 من 242</t>
        </is>
      </c>
    </row>
    <row r="337">
      <c r="A337" s="7" t="n">
        <v>336</v>
      </c>
      <c r="B337" s="7" t="inlineStr">
        <is>
          <t>gov.hrm.attest</t>
        </is>
      </c>
      <c r="C337" s="7" t="inlineStr">
        <is>
          <t>hr.governance.approve</t>
        </is>
      </c>
      <c r="D337" s="7" t="inlineStr">
        <is>
          <t>تصديقُ مراجعةِ وصولٍ في الموارد البشرية</t>
        </is>
      </c>
      <c r="E337" s="7" t="inlineStr">
        <is>
          <t>الموارد البشرية</t>
        </is>
      </c>
      <c r="F337" s="7" t="inlineStr">
        <is>
          <t>حوكمة الموارد البشرية</t>
        </is>
      </c>
      <c r="G337" s="7" t="inlineStr">
        <is>
          <t>مديرُ الإدارة</t>
        </is>
      </c>
      <c r="H337" s="7" t="inlineStr">
        <is>
          <t>access_reviews</t>
        </is>
      </c>
      <c r="I337" s="7" t="inlineStr">
        <is>
          <t>AccessReviewAttested</t>
        </is>
      </c>
      <c r="J337" s="7" t="inlineStr">
        <is>
          <t>الحوكمةُ والالتزام</t>
        </is>
      </c>
      <c r="K337" s="7" t="inlineStr">
        <is>
          <t>◆ المديرُ يصدّق على قائمةِ فريقه — والتصديقُ لا يمنح صلاحيةً بل يشهد بصحتها</t>
        </is>
      </c>
      <c r="L337" s="7" t="inlineStr">
        <is>
          <t>سحبُ التصديقِ بسبب</t>
        </is>
      </c>
      <c r="M337" s="7" t="inlineStr">
        <is>
          <t>✔</t>
        </is>
      </c>
      <c r="N337" s="7" t="inlineStr">
        <is>
          <t>✔</t>
        </is>
      </c>
      <c r="O337" s="7" t="inlineStr">
        <is>
          <t>✔</t>
        </is>
      </c>
      <c r="P337" s="7" t="inlineStr">
        <is>
          <t>✔</t>
        </is>
      </c>
      <c r="Q337" s="7" t="inlineStr">
        <is>
          <t>◐ معلَّقُ الربطِ معلَنٌ</t>
        </is>
      </c>
      <c r="R337" s="7" t="inlineStr">
        <is>
          <t>✔</t>
        </is>
      </c>
      <c r="S337" s="7" t="inlineStr">
        <is>
          <t>✔</t>
        </is>
      </c>
      <c r="T337" s="7" t="inlineStr">
        <is>
          <t>◐ يحتاج مقارنةً بالكود الحيّ</t>
        </is>
      </c>
      <c r="U337" s="7" t="inlineStr">
        <is>
          <t>لا</t>
        </is>
      </c>
      <c r="V337" s="7" t="inlineStr">
        <is>
          <t>معلَّقُ الربطِ — 228 من 242</t>
        </is>
      </c>
    </row>
    <row r="338">
      <c r="A338" s="18" t="n">
        <v>337</v>
      </c>
      <c r="B338" s="18" t="inlineStr">
        <is>
          <t>gov.rsk.view</t>
        </is>
      </c>
      <c r="C338" s="18" t="inlineStr">
        <is>
          <t>core.governance.execute</t>
        </is>
      </c>
      <c r="D338" s="18" t="inlineStr">
        <is>
          <t>عرضُ حوكمة إدارة المخاطر المؤسسية</t>
        </is>
      </c>
      <c r="E338" s="18" t="inlineStr">
        <is>
          <t>RSK</t>
        </is>
      </c>
      <c r="F338" s="18" t="inlineStr">
        <is>
          <t>حوكمة إدارة المخاطر المؤسسية</t>
        </is>
      </c>
      <c r="G338" s="18" t="inlineStr">
        <is>
          <t>مديرُ الإدارة</t>
        </is>
      </c>
      <c r="H338" s="18" t="inlineStr">
        <is>
          <t>—</t>
        </is>
      </c>
      <c r="I338" s="18" t="inlineStr">
        <is>
          <t>—</t>
        </is>
      </c>
      <c r="J338" s="18" t="inlineStr">
        <is>
          <t>—</t>
        </is>
      </c>
      <c r="K338" s="18" t="inlineStr">
        <is>
          <t>عرضُ حوكمةِ الإدارةِ بنطاقها — قراءةٌ لا كتابة</t>
        </is>
      </c>
      <c r="L338" s="18" t="inlineStr">
        <is>
          <t>◆ بلا عكس</t>
        </is>
      </c>
      <c r="M338" s="18" t="inlineStr">
        <is>
          <t>✔</t>
        </is>
      </c>
      <c r="N338" s="18" t="inlineStr">
        <is>
          <t>✔</t>
        </is>
      </c>
      <c r="O338" s="18" t="inlineStr">
        <is>
          <t>✘ بلا مالك</t>
        </is>
      </c>
      <c r="P338" s="18" t="inlineStr">
        <is>
          <t>✔</t>
        </is>
      </c>
      <c r="Q338" s="18" t="inlineStr">
        <is>
          <t>◐ معلَّقُ الربطِ معلَنٌ</t>
        </is>
      </c>
      <c r="R338" s="18" t="inlineStr">
        <is>
          <t>✔ قارئٌ — لا أثرَ يُعكس</t>
        </is>
      </c>
      <c r="S338" s="18" t="inlineStr">
        <is>
          <t>✔</t>
        </is>
      </c>
      <c r="T338" s="18" t="inlineStr">
        <is>
          <t>◐ يحتاج مقارنةً بالكود الحيّ</t>
        </is>
      </c>
      <c r="U338" s="18" t="inlineStr">
        <is>
          <t>نعم</t>
        </is>
      </c>
      <c r="V338" s="18" t="inlineStr">
        <is>
          <t>معلَّقُ الربطِ — 228 من 242</t>
        </is>
      </c>
    </row>
    <row r="339">
      <c r="A339" s="18" t="n">
        <v>338</v>
      </c>
      <c r="B339" s="18" t="inlineStr">
        <is>
          <t>gov.rsk.attest</t>
        </is>
      </c>
      <c r="C339" s="18" t="inlineStr">
        <is>
          <t>core.governance.approve</t>
        </is>
      </c>
      <c r="D339" s="18" t="inlineStr">
        <is>
          <t>تصديقُ مراجعةِ وصولٍ في إدارة المخاطر المؤسسية</t>
        </is>
      </c>
      <c r="E339" s="18" t="inlineStr">
        <is>
          <t>RSK</t>
        </is>
      </c>
      <c r="F339" s="18" t="inlineStr">
        <is>
          <t>حوكمة إدارة المخاطر المؤسسية</t>
        </is>
      </c>
      <c r="G339" s="18" t="inlineStr">
        <is>
          <t>مديرُ الإدارة</t>
        </is>
      </c>
      <c r="H339" s="18" t="inlineStr">
        <is>
          <t>access_reviews</t>
        </is>
      </c>
      <c r="I339" s="18" t="inlineStr">
        <is>
          <t>AccessReviewAttested</t>
        </is>
      </c>
      <c r="J339" s="18" t="inlineStr">
        <is>
          <t>الحوكمةُ والالتزام</t>
        </is>
      </c>
      <c r="K339" s="18" t="inlineStr">
        <is>
          <t>◆ المديرُ يصدّق على قائمةِ فريقه — والتصديقُ لا يمنح صلاحيةً بل يشهد بصحتها</t>
        </is>
      </c>
      <c r="L339" s="18" t="inlineStr">
        <is>
          <t>سحبُ التصديقِ بسبب</t>
        </is>
      </c>
      <c r="M339" s="18" t="inlineStr">
        <is>
          <t>✔</t>
        </is>
      </c>
      <c r="N339" s="18" t="inlineStr">
        <is>
          <t>✔</t>
        </is>
      </c>
      <c r="O339" s="18" t="inlineStr">
        <is>
          <t>✘ بلا مالك</t>
        </is>
      </c>
      <c r="P339" s="18" t="inlineStr">
        <is>
          <t>✔</t>
        </is>
      </c>
      <c r="Q339" s="18" t="inlineStr">
        <is>
          <t>◐ معلَّقُ الربطِ معلَنٌ</t>
        </is>
      </c>
      <c r="R339" s="18" t="inlineStr">
        <is>
          <t>✔</t>
        </is>
      </c>
      <c r="S339" s="18" t="inlineStr">
        <is>
          <t>✔</t>
        </is>
      </c>
      <c r="T339" s="18" t="inlineStr">
        <is>
          <t>◐ يحتاج مقارنةً بالكود الحيّ</t>
        </is>
      </c>
      <c r="U339" s="18" t="inlineStr">
        <is>
          <t>نعم</t>
        </is>
      </c>
      <c r="V339" s="18" t="inlineStr">
        <is>
          <t>معلَّقُ الربطِ — 228 من 242</t>
        </is>
      </c>
    </row>
    <row r="340">
      <c r="A340" s="7" t="n">
        <v>339</v>
      </c>
      <c r="B340" s="7" t="inlineStr">
        <is>
          <t>gov.gov.view</t>
        </is>
      </c>
      <c r="C340" s="7" t="inlineStr">
        <is>
          <t>governance.governance.execute</t>
        </is>
      </c>
      <c r="D340" s="7" t="inlineStr">
        <is>
          <t>عرضُ حوكمة الحوكمة والالتزام</t>
        </is>
      </c>
      <c r="E340" s="7" t="inlineStr">
        <is>
          <t>الحوكمة والالتزام</t>
        </is>
      </c>
      <c r="F340" s="7" t="inlineStr">
        <is>
          <t>حوكمة الحوكمة والالتزام</t>
        </is>
      </c>
      <c r="G340" s="7" t="inlineStr">
        <is>
          <t>مديرُ الإدارة</t>
        </is>
      </c>
      <c r="H340" s="7" t="inlineStr">
        <is>
          <t>—</t>
        </is>
      </c>
      <c r="I340" s="7" t="inlineStr">
        <is>
          <t>—</t>
        </is>
      </c>
      <c r="J340" s="7" t="inlineStr">
        <is>
          <t>—</t>
        </is>
      </c>
      <c r="K340" s="7" t="inlineStr">
        <is>
          <t>عرضُ حوكمةِ الإدارةِ بنطاقها — قراءةٌ لا كتابة</t>
        </is>
      </c>
      <c r="L340" s="7" t="inlineStr">
        <is>
          <t>◆ بلا عكس</t>
        </is>
      </c>
      <c r="M340" s="7" t="inlineStr">
        <is>
          <t>✔</t>
        </is>
      </c>
      <c r="N340" s="7" t="inlineStr">
        <is>
          <t>✔</t>
        </is>
      </c>
      <c r="O340" s="7" t="inlineStr">
        <is>
          <t>✔</t>
        </is>
      </c>
      <c r="P340" s="7" t="inlineStr">
        <is>
          <t>✔</t>
        </is>
      </c>
      <c r="Q340" s="7" t="inlineStr">
        <is>
          <t>◐ معلَّقُ الربطِ معلَنٌ</t>
        </is>
      </c>
      <c r="R340" s="7" t="inlineStr">
        <is>
          <t>✔ قارئٌ — لا أثرَ يُعكس</t>
        </is>
      </c>
      <c r="S340" s="7" t="inlineStr">
        <is>
          <t>✔</t>
        </is>
      </c>
      <c r="T340" s="7" t="inlineStr">
        <is>
          <t>◐ يحتاج مقارنةً بالكود الحيّ</t>
        </is>
      </c>
      <c r="U340" s="7" t="inlineStr">
        <is>
          <t>لا</t>
        </is>
      </c>
      <c r="V340" s="7" t="inlineStr">
        <is>
          <t>معلَّقُ الربطِ — 228 من 242</t>
        </is>
      </c>
    </row>
    <row r="341">
      <c r="A341" s="7" t="n">
        <v>340</v>
      </c>
      <c r="B341" s="7" t="inlineStr">
        <is>
          <t>gov.gov.attest</t>
        </is>
      </c>
      <c r="C341" s="7" t="inlineStr">
        <is>
          <t>governance.governance.approve</t>
        </is>
      </c>
      <c r="D341" s="7" t="inlineStr">
        <is>
          <t>تصديقُ مراجعةِ وصولٍ في الحوكمة والالتزام</t>
        </is>
      </c>
      <c r="E341" s="7" t="inlineStr">
        <is>
          <t>الحوكمة والالتزام</t>
        </is>
      </c>
      <c r="F341" s="7" t="inlineStr">
        <is>
          <t>حوكمة الحوكمة والالتزام</t>
        </is>
      </c>
      <c r="G341" s="7" t="inlineStr">
        <is>
          <t>مديرُ الإدارة</t>
        </is>
      </c>
      <c r="H341" s="7" t="inlineStr">
        <is>
          <t>access_reviews</t>
        </is>
      </c>
      <c r="I341" s="7" t="inlineStr">
        <is>
          <t>AccessReviewAttested</t>
        </is>
      </c>
      <c r="J341" s="7" t="inlineStr">
        <is>
          <t>الحوكمةُ والالتزام</t>
        </is>
      </c>
      <c r="K341" s="7" t="inlineStr">
        <is>
          <t>◆ المديرُ يصدّق على قائمةِ فريقه — والتصديقُ لا يمنح صلاحيةً بل يشهد بصحتها</t>
        </is>
      </c>
      <c r="L341" s="7" t="inlineStr">
        <is>
          <t>سحبُ التصديقِ بسبب</t>
        </is>
      </c>
      <c r="M341" s="7" t="inlineStr">
        <is>
          <t>✔</t>
        </is>
      </c>
      <c r="N341" s="7" t="inlineStr">
        <is>
          <t>✔</t>
        </is>
      </c>
      <c r="O341" s="7" t="inlineStr">
        <is>
          <t>✔</t>
        </is>
      </c>
      <c r="P341" s="7" t="inlineStr">
        <is>
          <t>✔</t>
        </is>
      </c>
      <c r="Q341" s="7" t="inlineStr">
        <is>
          <t>◐ معلَّقُ الربطِ معلَنٌ</t>
        </is>
      </c>
      <c r="R341" s="7" t="inlineStr">
        <is>
          <t>✔</t>
        </is>
      </c>
      <c r="S341" s="7" t="inlineStr">
        <is>
          <t>✔</t>
        </is>
      </c>
      <c r="T341" s="7" t="inlineStr">
        <is>
          <t>◐ يحتاج مقارنةً بالكود الحيّ</t>
        </is>
      </c>
      <c r="U341" s="7" t="inlineStr">
        <is>
          <t>لا</t>
        </is>
      </c>
      <c r="V341" s="7" t="inlineStr">
        <is>
          <t>معلَّقُ الربطِ — 228 من 242</t>
        </is>
      </c>
    </row>
    <row r="342">
      <c r="A342" s="7" t="n">
        <v>341</v>
      </c>
      <c r="B342" s="7" t="inlineStr">
        <is>
          <t>gov.crp.view</t>
        </is>
      </c>
      <c r="C342" s="7" t="inlineStr">
        <is>
          <t>tickets.governance.execute</t>
        </is>
      </c>
      <c r="D342" s="7" t="inlineStr">
        <is>
          <t>عرضُ حوكمة مركز البلاغات</t>
        </is>
      </c>
      <c r="E342" s="7" t="inlineStr">
        <is>
          <t>مركز البلاغات</t>
        </is>
      </c>
      <c r="F342" s="7" t="inlineStr">
        <is>
          <t>حوكمة مركز البلاغات</t>
        </is>
      </c>
      <c r="G342" s="7" t="inlineStr">
        <is>
          <t>مديرُ الإدارة</t>
        </is>
      </c>
      <c r="H342" s="7" t="inlineStr">
        <is>
          <t>—</t>
        </is>
      </c>
      <c r="I342" s="7" t="inlineStr">
        <is>
          <t>—</t>
        </is>
      </c>
      <c r="J342" s="7" t="inlineStr">
        <is>
          <t>—</t>
        </is>
      </c>
      <c r="K342" s="7" t="inlineStr">
        <is>
          <t>عرضُ حوكمةِ الإدارةِ بنطاقها — قراءةٌ لا كتابة</t>
        </is>
      </c>
      <c r="L342" s="7" t="inlineStr">
        <is>
          <t>◆ بلا عكس</t>
        </is>
      </c>
      <c r="M342" s="7" t="inlineStr">
        <is>
          <t>✔</t>
        </is>
      </c>
      <c r="N342" s="7" t="inlineStr">
        <is>
          <t>✔</t>
        </is>
      </c>
      <c r="O342" s="7" t="inlineStr">
        <is>
          <t>✔</t>
        </is>
      </c>
      <c r="P342" s="7" t="inlineStr">
        <is>
          <t>✔</t>
        </is>
      </c>
      <c r="Q342" s="7" t="inlineStr">
        <is>
          <t>◐ معلَّقُ الربطِ معلَنٌ</t>
        </is>
      </c>
      <c r="R342" s="7" t="inlineStr">
        <is>
          <t>✔ قارئٌ — لا أثرَ يُعكس</t>
        </is>
      </c>
      <c r="S342" s="7" t="inlineStr">
        <is>
          <t>✔</t>
        </is>
      </c>
      <c r="T342" s="7" t="inlineStr">
        <is>
          <t>◐ يحتاج مقارنةً بالكود الحيّ</t>
        </is>
      </c>
      <c r="U342" s="7" t="inlineStr">
        <is>
          <t>لا</t>
        </is>
      </c>
      <c r="V342" s="7" t="inlineStr">
        <is>
          <t>معلَّقُ الربطِ — 228 من 242</t>
        </is>
      </c>
    </row>
    <row r="343">
      <c r="A343" s="7" t="n">
        <v>342</v>
      </c>
      <c r="B343" s="7" t="inlineStr">
        <is>
          <t>gov.crp.attest</t>
        </is>
      </c>
      <c r="C343" s="7" t="inlineStr">
        <is>
          <t>tickets.governance.approve</t>
        </is>
      </c>
      <c r="D343" s="7" t="inlineStr">
        <is>
          <t>تصديقُ مراجعةِ وصولٍ في مركز البلاغات</t>
        </is>
      </c>
      <c r="E343" s="7" t="inlineStr">
        <is>
          <t>مركز البلاغات</t>
        </is>
      </c>
      <c r="F343" s="7" t="inlineStr">
        <is>
          <t>حوكمة مركز البلاغات</t>
        </is>
      </c>
      <c r="G343" s="7" t="inlineStr">
        <is>
          <t>مديرُ الإدارة</t>
        </is>
      </c>
      <c r="H343" s="7" t="inlineStr">
        <is>
          <t>access_reviews</t>
        </is>
      </c>
      <c r="I343" s="7" t="inlineStr">
        <is>
          <t>AccessReviewAttested</t>
        </is>
      </c>
      <c r="J343" s="7" t="inlineStr">
        <is>
          <t>الحوكمةُ والالتزام</t>
        </is>
      </c>
      <c r="K343" s="7" t="inlineStr">
        <is>
          <t>◆ المديرُ يصدّق على قائمةِ فريقه — والتصديقُ لا يمنح صلاحيةً بل يشهد بصحتها</t>
        </is>
      </c>
      <c r="L343" s="7" t="inlineStr">
        <is>
          <t>سحبُ التصديقِ بسبب</t>
        </is>
      </c>
      <c r="M343" s="7" t="inlineStr">
        <is>
          <t>✔</t>
        </is>
      </c>
      <c r="N343" s="7" t="inlineStr">
        <is>
          <t>✔</t>
        </is>
      </c>
      <c r="O343" s="7" t="inlineStr">
        <is>
          <t>✔</t>
        </is>
      </c>
      <c r="P343" s="7" t="inlineStr">
        <is>
          <t>✔</t>
        </is>
      </c>
      <c r="Q343" s="7" t="inlineStr">
        <is>
          <t>◐ معلَّقُ الربطِ معلَنٌ</t>
        </is>
      </c>
      <c r="R343" s="7" t="inlineStr">
        <is>
          <t>✔</t>
        </is>
      </c>
      <c r="S343" s="7" t="inlineStr">
        <is>
          <t>✔</t>
        </is>
      </c>
      <c r="T343" s="7" t="inlineStr">
        <is>
          <t>◐ يحتاج مقارنةً بالكود الحيّ</t>
        </is>
      </c>
      <c r="U343" s="7" t="inlineStr">
        <is>
          <t>لا</t>
        </is>
      </c>
      <c r="V343" s="7" t="inlineStr">
        <is>
          <t>معلَّقُ الربطِ — 228 من 242</t>
        </is>
      </c>
    </row>
    <row r="344">
      <c r="A344" s="7" t="n">
        <v>343</v>
      </c>
      <c r="B344" s="7" t="inlineStr">
        <is>
          <t>gov.mnt.view</t>
        </is>
      </c>
      <c r="C344" s="7" t="inlineStr">
        <is>
          <t>maint.governance.execute</t>
        </is>
      </c>
      <c r="D344" s="7" t="inlineStr">
        <is>
          <t>عرضُ حوكمة إدارة الصيانة</t>
        </is>
      </c>
      <c r="E344" s="7" t="inlineStr">
        <is>
          <t>إدارة الصيانة</t>
        </is>
      </c>
      <c r="F344" s="7" t="inlineStr">
        <is>
          <t>حوكمة إدارة الصيانة</t>
        </is>
      </c>
      <c r="G344" s="7" t="inlineStr">
        <is>
          <t>مديرُ الإدارة</t>
        </is>
      </c>
      <c r="H344" s="7" t="inlineStr">
        <is>
          <t>—</t>
        </is>
      </c>
      <c r="I344" s="7" t="inlineStr">
        <is>
          <t>—</t>
        </is>
      </c>
      <c r="J344" s="7" t="inlineStr">
        <is>
          <t>—</t>
        </is>
      </c>
      <c r="K344" s="7" t="inlineStr">
        <is>
          <t>عرضُ حوكمةِ الإدارةِ بنطاقها — قراءةٌ لا كتابة</t>
        </is>
      </c>
      <c r="L344" s="7" t="inlineStr">
        <is>
          <t>◆ بلا عكس</t>
        </is>
      </c>
      <c r="M344" s="7" t="inlineStr">
        <is>
          <t>✔</t>
        </is>
      </c>
      <c r="N344" s="7" t="inlineStr">
        <is>
          <t>✔</t>
        </is>
      </c>
      <c r="O344" s="7" t="inlineStr">
        <is>
          <t>✔</t>
        </is>
      </c>
      <c r="P344" s="7" t="inlineStr">
        <is>
          <t>✔</t>
        </is>
      </c>
      <c r="Q344" s="7" t="inlineStr">
        <is>
          <t>◐ معلَّقُ الربطِ معلَنٌ</t>
        </is>
      </c>
      <c r="R344" s="7" t="inlineStr">
        <is>
          <t>✔ قارئٌ — لا أثرَ يُعكس</t>
        </is>
      </c>
      <c r="S344" s="7" t="inlineStr">
        <is>
          <t>✔</t>
        </is>
      </c>
      <c r="T344" s="7" t="inlineStr">
        <is>
          <t>◐ يحتاج مقارنةً بالكود الحيّ</t>
        </is>
      </c>
      <c r="U344" s="7" t="inlineStr">
        <is>
          <t>لا</t>
        </is>
      </c>
      <c r="V344" s="7" t="inlineStr">
        <is>
          <t>معلَّقُ الربطِ — 228 من 242</t>
        </is>
      </c>
    </row>
    <row r="345">
      <c r="A345" s="7" t="n">
        <v>344</v>
      </c>
      <c r="B345" s="7" t="inlineStr">
        <is>
          <t>gov.mnt.attest</t>
        </is>
      </c>
      <c r="C345" s="7" t="inlineStr">
        <is>
          <t>maint.governance.approve</t>
        </is>
      </c>
      <c r="D345" s="7" t="inlineStr">
        <is>
          <t>تصديقُ مراجعةِ وصولٍ في إدارة الصيانة</t>
        </is>
      </c>
      <c r="E345" s="7" t="inlineStr">
        <is>
          <t>إدارة الصيانة</t>
        </is>
      </c>
      <c r="F345" s="7" t="inlineStr">
        <is>
          <t>حوكمة إدارة الصيانة</t>
        </is>
      </c>
      <c r="G345" s="7" t="inlineStr">
        <is>
          <t>مديرُ الإدارة</t>
        </is>
      </c>
      <c r="H345" s="7" t="inlineStr">
        <is>
          <t>access_reviews</t>
        </is>
      </c>
      <c r="I345" s="7" t="inlineStr">
        <is>
          <t>AccessReviewAttested</t>
        </is>
      </c>
      <c r="J345" s="7" t="inlineStr">
        <is>
          <t>الحوكمةُ والالتزام</t>
        </is>
      </c>
      <c r="K345" s="7" t="inlineStr">
        <is>
          <t>◆ المديرُ يصدّق على قائمةِ فريقه — والتصديقُ لا يمنح صلاحيةً بل يشهد بصحتها</t>
        </is>
      </c>
      <c r="L345" s="7" t="inlineStr">
        <is>
          <t>سحبُ التصديقِ بسبب</t>
        </is>
      </c>
      <c r="M345" s="7" t="inlineStr">
        <is>
          <t>✔</t>
        </is>
      </c>
      <c r="N345" s="7" t="inlineStr">
        <is>
          <t>✔</t>
        </is>
      </c>
      <c r="O345" s="7" t="inlineStr">
        <is>
          <t>✔</t>
        </is>
      </c>
      <c r="P345" s="7" t="inlineStr">
        <is>
          <t>✔</t>
        </is>
      </c>
      <c r="Q345" s="7" t="inlineStr">
        <is>
          <t>◐ معلَّقُ الربطِ معلَنٌ</t>
        </is>
      </c>
      <c r="R345" s="7" t="inlineStr">
        <is>
          <t>✔</t>
        </is>
      </c>
      <c r="S345" s="7" t="inlineStr">
        <is>
          <t>✔</t>
        </is>
      </c>
      <c r="T345" s="7" t="inlineStr">
        <is>
          <t>◐ يحتاج مقارنةً بالكود الحيّ</t>
        </is>
      </c>
      <c r="U345" s="7" t="inlineStr">
        <is>
          <t>لا</t>
        </is>
      </c>
      <c r="V345" s="7" t="inlineStr">
        <is>
          <t>معلَّقُ الربطِ — 228 من 242</t>
        </is>
      </c>
    </row>
    <row r="346">
      <c r="A346" s="7" t="n">
        <v>345</v>
      </c>
      <c r="B346" s="7" t="inlineStr">
        <is>
          <t>gov.wrk.view</t>
        </is>
      </c>
      <c r="C346" s="7" t="inlineStr">
        <is>
          <t>workforce.governance.execute</t>
        </is>
      </c>
      <c r="D346" s="7" t="inlineStr">
        <is>
          <t>عرضُ حوكمة القوى التشغيلية</t>
        </is>
      </c>
      <c r="E346" s="7" t="inlineStr">
        <is>
          <t>القوى التشغيلية</t>
        </is>
      </c>
      <c r="F346" s="7" t="inlineStr">
        <is>
          <t>حوكمة القوى التشغيلية</t>
        </is>
      </c>
      <c r="G346" s="7" t="inlineStr">
        <is>
          <t>مديرُ الإدارة</t>
        </is>
      </c>
      <c r="H346" s="7" t="inlineStr">
        <is>
          <t>—</t>
        </is>
      </c>
      <c r="I346" s="7" t="inlineStr">
        <is>
          <t>—</t>
        </is>
      </c>
      <c r="J346" s="7" t="inlineStr">
        <is>
          <t>—</t>
        </is>
      </c>
      <c r="K346" s="7" t="inlineStr">
        <is>
          <t>عرضُ حوكمةِ الإدارةِ بنطاقها — قراءةٌ لا كتابة</t>
        </is>
      </c>
      <c r="L346" s="7" t="inlineStr">
        <is>
          <t>◆ بلا عكس</t>
        </is>
      </c>
      <c r="M346" s="7" t="inlineStr">
        <is>
          <t>✔</t>
        </is>
      </c>
      <c r="N346" s="7" t="inlineStr">
        <is>
          <t>✔</t>
        </is>
      </c>
      <c r="O346" s="7" t="inlineStr">
        <is>
          <t>✔</t>
        </is>
      </c>
      <c r="P346" s="7" t="inlineStr">
        <is>
          <t>✔</t>
        </is>
      </c>
      <c r="Q346" s="7" t="inlineStr">
        <is>
          <t>◐ معلَّقُ الربطِ معلَنٌ</t>
        </is>
      </c>
      <c r="R346" s="7" t="inlineStr">
        <is>
          <t>✔ قارئٌ — لا أثرَ يُعكس</t>
        </is>
      </c>
      <c r="S346" s="7" t="inlineStr">
        <is>
          <t>✔</t>
        </is>
      </c>
      <c r="T346" s="7" t="inlineStr">
        <is>
          <t>◐ يحتاج مقارنةً بالكود الحيّ</t>
        </is>
      </c>
      <c r="U346" s="7" t="inlineStr">
        <is>
          <t>لا</t>
        </is>
      </c>
      <c r="V346" s="7" t="inlineStr">
        <is>
          <t>معلَّقُ الربطِ — 228 من 242</t>
        </is>
      </c>
    </row>
    <row r="347">
      <c r="A347" s="7" t="n">
        <v>346</v>
      </c>
      <c r="B347" s="7" t="inlineStr">
        <is>
          <t>gov.wrk.attest</t>
        </is>
      </c>
      <c r="C347" s="7" t="inlineStr">
        <is>
          <t>workforce.governance.approve</t>
        </is>
      </c>
      <c r="D347" s="7" t="inlineStr">
        <is>
          <t>تصديقُ مراجعةِ وصولٍ في القوى التشغيلية</t>
        </is>
      </c>
      <c r="E347" s="7" t="inlineStr">
        <is>
          <t>القوى التشغيلية</t>
        </is>
      </c>
      <c r="F347" s="7" t="inlineStr">
        <is>
          <t>حوكمة القوى التشغيلية</t>
        </is>
      </c>
      <c r="G347" s="7" t="inlineStr">
        <is>
          <t>مديرُ الإدارة</t>
        </is>
      </c>
      <c r="H347" s="7" t="inlineStr">
        <is>
          <t>access_reviews</t>
        </is>
      </c>
      <c r="I347" s="7" t="inlineStr">
        <is>
          <t>AccessReviewAttested</t>
        </is>
      </c>
      <c r="J347" s="7" t="inlineStr">
        <is>
          <t>الحوكمةُ والالتزام</t>
        </is>
      </c>
      <c r="K347" s="7" t="inlineStr">
        <is>
          <t>◆ المديرُ يصدّق على قائمةِ فريقه — والتصديقُ لا يمنح صلاحيةً بل يشهد بصحتها</t>
        </is>
      </c>
      <c r="L347" s="7" t="inlineStr">
        <is>
          <t>سحبُ التصديقِ بسبب</t>
        </is>
      </c>
      <c r="M347" s="7" t="inlineStr">
        <is>
          <t>✔</t>
        </is>
      </c>
      <c r="N347" s="7" t="inlineStr">
        <is>
          <t>✔</t>
        </is>
      </c>
      <c r="O347" s="7" t="inlineStr">
        <is>
          <t>✔</t>
        </is>
      </c>
      <c r="P347" s="7" t="inlineStr">
        <is>
          <t>✔</t>
        </is>
      </c>
      <c r="Q347" s="7" t="inlineStr">
        <is>
          <t>◐ معلَّقُ الربطِ معلَنٌ</t>
        </is>
      </c>
      <c r="R347" s="7" t="inlineStr">
        <is>
          <t>✔</t>
        </is>
      </c>
      <c r="S347" s="7" t="inlineStr">
        <is>
          <t>✔</t>
        </is>
      </c>
      <c r="T347" s="7" t="inlineStr">
        <is>
          <t>◐ يحتاج مقارنةً بالكود الحيّ</t>
        </is>
      </c>
      <c r="U347" s="7" t="inlineStr">
        <is>
          <t>لا</t>
        </is>
      </c>
      <c r="V347" s="7" t="inlineStr">
        <is>
          <t>معلَّقُ الربطِ — 228 من 242</t>
        </is>
      </c>
    </row>
    <row r="348">
      <c r="A348" s="7" t="n">
        <v>347</v>
      </c>
      <c r="B348" s="7" t="inlineStr">
        <is>
          <t>gov.trp.view</t>
        </is>
      </c>
      <c r="C348" s="7" t="inlineStr">
        <is>
          <t>transport.governance.execute</t>
        </is>
      </c>
      <c r="D348" s="7" t="inlineStr">
        <is>
          <t>عرضُ حوكمة النقل والترحيل</t>
        </is>
      </c>
      <c r="E348" s="7" t="inlineStr">
        <is>
          <t>النقل والترحيل</t>
        </is>
      </c>
      <c r="F348" s="7" t="inlineStr">
        <is>
          <t>حوكمة النقل والترحيل</t>
        </is>
      </c>
      <c r="G348" s="7" t="inlineStr">
        <is>
          <t>مديرُ الإدارة</t>
        </is>
      </c>
      <c r="H348" s="7" t="inlineStr">
        <is>
          <t>—</t>
        </is>
      </c>
      <c r="I348" s="7" t="inlineStr">
        <is>
          <t>—</t>
        </is>
      </c>
      <c r="J348" s="7" t="inlineStr">
        <is>
          <t>—</t>
        </is>
      </c>
      <c r="K348" s="7" t="inlineStr">
        <is>
          <t>عرضُ حوكمةِ الإدارةِ بنطاقها — قراءةٌ لا كتابة</t>
        </is>
      </c>
      <c r="L348" s="7" t="inlineStr">
        <is>
          <t>◆ بلا عكس</t>
        </is>
      </c>
      <c r="M348" s="7" t="inlineStr">
        <is>
          <t>✔</t>
        </is>
      </c>
      <c r="N348" s="7" t="inlineStr">
        <is>
          <t>✔</t>
        </is>
      </c>
      <c r="O348" s="7" t="inlineStr">
        <is>
          <t>✔</t>
        </is>
      </c>
      <c r="P348" s="7" t="inlineStr">
        <is>
          <t>✔</t>
        </is>
      </c>
      <c r="Q348" s="7" t="inlineStr">
        <is>
          <t>◐ معلَّقُ الربطِ معلَنٌ</t>
        </is>
      </c>
      <c r="R348" s="7" t="inlineStr">
        <is>
          <t>✔ قارئٌ — لا أثرَ يُعكس</t>
        </is>
      </c>
      <c r="S348" s="7" t="inlineStr">
        <is>
          <t>✔</t>
        </is>
      </c>
      <c r="T348" s="7" t="inlineStr">
        <is>
          <t>◐ يحتاج مقارنةً بالكود الحيّ</t>
        </is>
      </c>
      <c r="U348" s="7" t="inlineStr">
        <is>
          <t>لا</t>
        </is>
      </c>
      <c r="V348" s="7" t="inlineStr">
        <is>
          <t>معلَّقُ الربطِ — 228 من 242</t>
        </is>
      </c>
    </row>
    <row r="349">
      <c r="A349" s="7" t="n">
        <v>348</v>
      </c>
      <c r="B349" s="7" t="inlineStr">
        <is>
          <t>gov.trp.attest</t>
        </is>
      </c>
      <c r="C349" s="7" t="inlineStr">
        <is>
          <t>transport.governance.approve</t>
        </is>
      </c>
      <c r="D349" s="7" t="inlineStr">
        <is>
          <t>تصديقُ مراجعةِ وصولٍ في النقل والترحيل</t>
        </is>
      </c>
      <c r="E349" s="7" t="inlineStr">
        <is>
          <t>النقل والترحيل</t>
        </is>
      </c>
      <c r="F349" s="7" t="inlineStr">
        <is>
          <t>حوكمة النقل والترحيل</t>
        </is>
      </c>
      <c r="G349" s="7" t="inlineStr">
        <is>
          <t>مديرُ الإدارة</t>
        </is>
      </c>
      <c r="H349" s="7" t="inlineStr">
        <is>
          <t>access_reviews</t>
        </is>
      </c>
      <c r="I349" s="7" t="inlineStr">
        <is>
          <t>AccessReviewAttested</t>
        </is>
      </c>
      <c r="J349" s="7" t="inlineStr">
        <is>
          <t>الحوكمةُ والالتزام</t>
        </is>
      </c>
      <c r="K349" s="7" t="inlineStr">
        <is>
          <t>◆ المديرُ يصدّق على قائمةِ فريقه — والتصديقُ لا يمنح صلاحيةً بل يشهد بصحتها</t>
        </is>
      </c>
      <c r="L349" s="7" t="inlineStr">
        <is>
          <t>سحبُ التصديقِ بسبب</t>
        </is>
      </c>
      <c r="M349" s="7" t="inlineStr">
        <is>
          <t>✔</t>
        </is>
      </c>
      <c r="N349" s="7" t="inlineStr">
        <is>
          <t>✔</t>
        </is>
      </c>
      <c r="O349" s="7" t="inlineStr">
        <is>
          <t>✔</t>
        </is>
      </c>
      <c r="P349" s="7" t="inlineStr">
        <is>
          <t>✔</t>
        </is>
      </c>
      <c r="Q349" s="7" t="inlineStr">
        <is>
          <t>◐ معلَّقُ الربطِ معلَنٌ</t>
        </is>
      </c>
      <c r="R349" s="7" t="inlineStr">
        <is>
          <t>✔</t>
        </is>
      </c>
      <c r="S349" s="7" t="inlineStr">
        <is>
          <t>✔</t>
        </is>
      </c>
      <c r="T349" s="7" t="inlineStr">
        <is>
          <t>◐ يحتاج مقارنةً بالكود الحيّ</t>
        </is>
      </c>
      <c r="U349" s="7" t="inlineStr">
        <is>
          <t>لا</t>
        </is>
      </c>
      <c r="V349" s="7" t="inlineStr">
        <is>
          <t>معلَّقُ الربطِ — 228 من 242</t>
        </is>
      </c>
    </row>
    <row r="350">
      <c r="A350" s="7" t="n">
        <v>349</v>
      </c>
      <c r="B350" s="7" t="inlineStr">
        <is>
          <t>gov.prc.view</t>
        </is>
      </c>
      <c r="C350" s="7" t="inlineStr">
        <is>
          <t>procurement.governance.execute</t>
        </is>
      </c>
      <c r="D350" s="7" t="inlineStr">
        <is>
          <t>عرضُ حوكمة إدارة المشتريات التشغيلية</t>
        </is>
      </c>
      <c r="E350" s="7" t="inlineStr">
        <is>
          <t>إدارة المشتريات</t>
        </is>
      </c>
      <c r="F350" s="7" t="inlineStr">
        <is>
          <t>حوكمة إدارة المشتريات التشغيلية</t>
        </is>
      </c>
      <c r="G350" s="7" t="inlineStr">
        <is>
          <t>مديرُ الإدارة</t>
        </is>
      </c>
      <c r="H350" s="7" t="inlineStr">
        <is>
          <t>—</t>
        </is>
      </c>
      <c r="I350" s="7" t="inlineStr">
        <is>
          <t>—</t>
        </is>
      </c>
      <c r="J350" s="7" t="inlineStr">
        <is>
          <t>—</t>
        </is>
      </c>
      <c r="K350" s="7" t="inlineStr">
        <is>
          <t>عرضُ حوكمةِ الإدارةِ بنطاقها — قراءةٌ لا كتابة</t>
        </is>
      </c>
      <c r="L350" s="7" t="inlineStr">
        <is>
          <t>◆ بلا عكس</t>
        </is>
      </c>
      <c r="M350" s="7" t="inlineStr">
        <is>
          <t>✔</t>
        </is>
      </c>
      <c r="N350" s="7" t="inlineStr">
        <is>
          <t>✔</t>
        </is>
      </c>
      <c r="O350" s="7" t="inlineStr">
        <is>
          <t>✔</t>
        </is>
      </c>
      <c r="P350" s="7" t="inlineStr">
        <is>
          <t>✔</t>
        </is>
      </c>
      <c r="Q350" s="7" t="inlineStr">
        <is>
          <t>◐ معلَّقُ الربطِ معلَنٌ</t>
        </is>
      </c>
      <c r="R350" s="7" t="inlineStr">
        <is>
          <t>✔ قارئٌ — لا أثرَ يُعكس</t>
        </is>
      </c>
      <c r="S350" s="7" t="inlineStr">
        <is>
          <t>✔</t>
        </is>
      </c>
      <c r="T350" s="7" t="inlineStr">
        <is>
          <t>◐ يحتاج مقارنةً بالكود الحيّ</t>
        </is>
      </c>
      <c r="U350" s="7" t="inlineStr">
        <is>
          <t>لا</t>
        </is>
      </c>
      <c r="V350" s="7" t="inlineStr">
        <is>
          <t>معلَّقُ الربطِ — 228 من 242</t>
        </is>
      </c>
    </row>
    <row r="351">
      <c r="A351" s="7" t="n">
        <v>350</v>
      </c>
      <c r="B351" s="7" t="inlineStr">
        <is>
          <t>gov.prc.attest</t>
        </is>
      </c>
      <c r="C351" s="7" t="inlineStr">
        <is>
          <t>procurement.governance.approve</t>
        </is>
      </c>
      <c r="D351" s="7" t="inlineStr">
        <is>
          <t>تصديقُ مراجعةِ وصولٍ في إدارة المشتريات التشغيلية</t>
        </is>
      </c>
      <c r="E351" s="7" t="inlineStr">
        <is>
          <t>إدارة المشتريات</t>
        </is>
      </c>
      <c r="F351" s="7" t="inlineStr">
        <is>
          <t>حوكمة إدارة المشتريات التشغيلية</t>
        </is>
      </c>
      <c r="G351" s="7" t="inlineStr">
        <is>
          <t>مديرُ الإدارة</t>
        </is>
      </c>
      <c r="H351" s="7" t="inlineStr">
        <is>
          <t>access_reviews</t>
        </is>
      </c>
      <c r="I351" s="7" t="inlineStr">
        <is>
          <t>AccessReviewAttested</t>
        </is>
      </c>
      <c r="J351" s="7" t="inlineStr">
        <is>
          <t>الحوكمةُ والالتزام</t>
        </is>
      </c>
      <c r="K351" s="7" t="inlineStr">
        <is>
          <t>◆ المديرُ يصدّق على قائمةِ فريقه — والتصديقُ لا يمنح صلاحيةً بل يشهد بصحتها</t>
        </is>
      </c>
      <c r="L351" s="7" t="inlineStr">
        <is>
          <t>سحبُ التصديقِ بسبب</t>
        </is>
      </c>
      <c r="M351" s="7" t="inlineStr">
        <is>
          <t>✔</t>
        </is>
      </c>
      <c r="N351" s="7" t="inlineStr">
        <is>
          <t>✔</t>
        </is>
      </c>
      <c r="O351" s="7" t="inlineStr">
        <is>
          <t>✔</t>
        </is>
      </c>
      <c r="P351" s="7" t="inlineStr">
        <is>
          <t>✔</t>
        </is>
      </c>
      <c r="Q351" s="7" t="inlineStr">
        <is>
          <t>◐ معلَّقُ الربطِ معلَنٌ</t>
        </is>
      </c>
      <c r="R351" s="7" t="inlineStr">
        <is>
          <t>✔</t>
        </is>
      </c>
      <c r="S351" s="7" t="inlineStr">
        <is>
          <t>✔</t>
        </is>
      </c>
      <c r="T351" s="7" t="inlineStr">
        <is>
          <t>◐ يحتاج مقارنةً بالكود الحيّ</t>
        </is>
      </c>
      <c r="U351" s="7" t="inlineStr">
        <is>
          <t>لا</t>
        </is>
      </c>
      <c r="V351" s="7" t="inlineStr">
        <is>
          <t>معلَّقُ الربطِ — 228 من 242</t>
        </is>
      </c>
    </row>
    <row r="352">
      <c r="A352" s="7" t="n">
        <v>351</v>
      </c>
      <c r="B352" s="7" t="inlineStr">
        <is>
          <t>gov.inv.view</t>
        </is>
      </c>
      <c r="C352" s="7" t="inlineStr">
        <is>
          <t>inventory.governance.execute</t>
        </is>
      </c>
      <c r="D352" s="7" t="inlineStr">
        <is>
          <t>عرضُ حوكمة إدارة المخازن</t>
        </is>
      </c>
      <c r="E352" s="7" t="inlineStr">
        <is>
          <t>إدارة المخازن</t>
        </is>
      </c>
      <c r="F352" s="7" t="inlineStr">
        <is>
          <t>حوكمة إدارة المخازن</t>
        </is>
      </c>
      <c r="G352" s="7" t="inlineStr">
        <is>
          <t>مديرُ الإدارة</t>
        </is>
      </c>
      <c r="H352" s="7" t="inlineStr">
        <is>
          <t>—</t>
        </is>
      </c>
      <c r="I352" s="7" t="inlineStr">
        <is>
          <t>—</t>
        </is>
      </c>
      <c r="J352" s="7" t="inlineStr">
        <is>
          <t>—</t>
        </is>
      </c>
      <c r="K352" s="7" t="inlineStr">
        <is>
          <t>عرضُ حوكمةِ الإدارةِ بنطاقها — قراءةٌ لا كتابة</t>
        </is>
      </c>
      <c r="L352" s="7" t="inlineStr">
        <is>
          <t>◆ بلا عكس</t>
        </is>
      </c>
      <c r="M352" s="7" t="inlineStr">
        <is>
          <t>✔</t>
        </is>
      </c>
      <c r="N352" s="7" t="inlineStr">
        <is>
          <t>✔</t>
        </is>
      </c>
      <c r="O352" s="7" t="inlineStr">
        <is>
          <t>✔</t>
        </is>
      </c>
      <c r="P352" s="7" t="inlineStr">
        <is>
          <t>✔</t>
        </is>
      </c>
      <c r="Q352" s="7" t="inlineStr">
        <is>
          <t>◐ معلَّقُ الربطِ معلَنٌ</t>
        </is>
      </c>
      <c r="R352" s="7" t="inlineStr">
        <is>
          <t>✔ قارئٌ — لا أثرَ يُعكس</t>
        </is>
      </c>
      <c r="S352" s="7" t="inlineStr">
        <is>
          <t>✔</t>
        </is>
      </c>
      <c r="T352" s="7" t="inlineStr">
        <is>
          <t>◐ يحتاج مقارنةً بالكود الحيّ</t>
        </is>
      </c>
      <c r="U352" s="7" t="inlineStr">
        <is>
          <t>لا</t>
        </is>
      </c>
      <c r="V352" s="7" t="inlineStr">
        <is>
          <t>معلَّقُ الربطِ — 228 من 242</t>
        </is>
      </c>
    </row>
    <row r="353">
      <c r="A353" s="7" t="n">
        <v>352</v>
      </c>
      <c r="B353" s="7" t="inlineStr">
        <is>
          <t>gov.inv.attest</t>
        </is>
      </c>
      <c r="C353" s="7" t="inlineStr">
        <is>
          <t>inventory.governance.approve</t>
        </is>
      </c>
      <c r="D353" s="7" t="inlineStr">
        <is>
          <t>تصديقُ مراجعةِ وصولٍ في إدارة المخازن</t>
        </is>
      </c>
      <c r="E353" s="7" t="inlineStr">
        <is>
          <t>إدارة المخازن</t>
        </is>
      </c>
      <c r="F353" s="7" t="inlineStr">
        <is>
          <t>حوكمة إدارة المخازن</t>
        </is>
      </c>
      <c r="G353" s="7" t="inlineStr">
        <is>
          <t>مديرُ الإدارة</t>
        </is>
      </c>
      <c r="H353" s="7" t="inlineStr">
        <is>
          <t>access_reviews</t>
        </is>
      </c>
      <c r="I353" s="7" t="inlineStr">
        <is>
          <t>AccessReviewAttested</t>
        </is>
      </c>
      <c r="J353" s="7" t="inlineStr">
        <is>
          <t>الحوكمةُ والالتزام</t>
        </is>
      </c>
      <c r="K353" s="7" t="inlineStr">
        <is>
          <t>◆ المديرُ يصدّق على قائمةِ فريقه — والتصديقُ لا يمنح صلاحيةً بل يشهد بصحتها</t>
        </is>
      </c>
      <c r="L353" s="7" t="inlineStr">
        <is>
          <t>سحبُ التصديقِ بسبب</t>
        </is>
      </c>
      <c r="M353" s="7" t="inlineStr">
        <is>
          <t>✔</t>
        </is>
      </c>
      <c r="N353" s="7" t="inlineStr">
        <is>
          <t>✔</t>
        </is>
      </c>
      <c r="O353" s="7" t="inlineStr">
        <is>
          <t>✔</t>
        </is>
      </c>
      <c r="P353" s="7" t="inlineStr">
        <is>
          <t>✔</t>
        </is>
      </c>
      <c r="Q353" s="7" t="inlineStr">
        <is>
          <t>◐ معلَّقُ الربطِ معلَنٌ</t>
        </is>
      </c>
      <c r="R353" s="7" t="inlineStr">
        <is>
          <t>✔</t>
        </is>
      </c>
      <c r="S353" s="7" t="inlineStr">
        <is>
          <t>✔</t>
        </is>
      </c>
      <c r="T353" s="7" t="inlineStr">
        <is>
          <t>◐ يحتاج مقارنةً بالكود الحيّ</t>
        </is>
      </c>
      <c r="U353" s="7" t="inlineStr">
        <is>
          <t>لا</t>
        </is>
      </c>
      <c r="V353" s="7" t="inlineStr">
        <is>
          <t>معلَّقُ الربطِ — 228 من 242</t>
        </is>
      </c>
    </row>
    <row r="354">
      <c r="A354" s="7" t="n">
        <v>353</v>
      </c>
      <c r="B354" s="7" t="inlineStr">
        <is>
          <t>gov.sit.view</t>
        </is>
      </c>
      <c r="C354" s="7" t="inlineStr">
        <is>
          <t>site.governance.execute</t>
        </is>
      </c>
      <c r="D354" s="7" t="inlineStr">
        <is>
          <t>عرضُ حوكمة إدارة الموقع</t>
        </is>
      </c>
      <c r="E354" s="7" t="inlineStr">
        <is>
          <t>إدارة الموقع</t>
        </is>
      </c>
      <c r="F354" s="7" t="inlineStr">
        <is>
          <t>حوكمة إدارة الموقع</t>
        </is>
      </c>
      <c r="G354" s="7" t="inlineStr">
        <is>
          <t>مديرُ الإدارة</t>
        </is>
      </c>
      <c r="H354" s="7" t="inlineStr">
        <is>
          <t>—</t>
        </is>
      </c>
      <c r="I354" s="7" t="inlineStr">
        <is>
          <t>—</t>
        </is>
      </c>
      <c r="J354" s="7" t="inlineStr">
        <is>
          <t>—</t>
        </is>
      </c>
      <c r="K354" s="7" t="inlineStr">
        <is>
          <t>عرضُ حوكمةِ الإدارةِ بنطاقها — قراءةٌ لا كتابة</t>
        </is>
      </c>
      <c r="L354" s="7" t="inlineStr">
        <is>
          <t>◆ بلا عكس</t>
        </is>
      </c>
      <c r="M354" s="7" t="inlineStr">
        <is>
          <t>✔</t>
        </is>
      </c>
      <c r="N354" s="7" t="inlineStr">
        <is>
          <t>✔</t>
        </is>
      </c>
      <c r="O354" s="7" t="inlineStr">
        <is>
          <t>✔</t>
        </is>
      </c>
      <c r="P354" s="7" t="inlineStr">
        <is>
          <t>✔</t>
        </is>
      </c>
      <c r="Q354" s="7" t="inlineStr">
        <is>
          <t>◐ معلَّقُ الربطِ معلَنٌ</t>
        </is>
      </c>
      <c r="R354" s="7" t="inlineStr">
        <is>
          <t>✔ قارئٌ — لا أثرَ يُعكس</t>
        </is>
      </c>
      <c r="S354" s="7" t="inlineStr">
        <is>
          <t>✔</t>
        </is>
      </c>
      <c r="T354" s="7" t="inlineStr">
        <is>
          <t>◐ يحتاج مقارنةً بالكود الحيّ</t>
        </is>
      </c>
      <c r="U354" s="7" t="inlineStr">
        <is>
          <t>لا</t>
        </is>
      </c>
      <c r="V354" s="7" t="inlineStr">
        <is>
          <t>معلَّقُ الربطِ — 228 من 242</t>
        </is>
      </c>
    </row>
    <row r="355">
      <c r="A355" s="7" t="n">
        <v>354</v>
      </c>
      <c r="B355" s="7" t="inlineStr">
        <is>
          <t>gov.sit.attest</t>
        </is>
      </c>
      <c r="C355" s="7" t="inlineStr">
        <is>
          <t>site.governance.approve</t>
        </is>
      </c>
      <c r="D355" s="7" t="inlineStr">
        <is>
          <t>تصديقُ مراجعةِ وصولٍ في إدارة الموقع</t>
        </is>
      </c>
      <c r="E355" s="7" t="inlineStr">
        <is>
          <t>إدارة الموقع</t>
        </is>
      </c>
      <c r="F355" s="7" t="inlineStr">
        <is>
          <t>حوكمة إدارة الموقع</t>
        </is>
      </c>
      <c r="G355" s="7" t="inlineStr">
        <is>
          <t>مديرُ الإدارة</t>
        </is>
      </c>
      <c r="H355" s="7" t="inlineStr">
        <is>
          <t>access_reviews</t>
        </is>
      </c>
      <c r="I355" s="7" t="inlineStr">
        <is>
          <t>AccessReviewAttested</t>
        </is>
      </c>
      <c r="J355" s="7" t="inlineStr">
        <is>
          <t>الحوكمةُ والالتزام</t>
        </is>
      </c>
      <c r="K355" s="7" t="inlineStr">
        <is>
          <t>◆ المديرُ يصدّق على قائمةِ فريقه — والتصديقُ لا يمنح صلاحيةً بل يشهد بصحتها</t>
        </is>
      </c>
      <c r="L355" s="7" t="inlineStr">
        <is>
          <t>سحبُ التصديقِ بسبب</t>
        </is>
      </c>
      <c r="M355" s="7" t="inlineStr">
        <is>
          <t>✔</t>
        </is>
      </c>
      <c r="N355" s="7" t="inlineStr">
        <is>
          <t>✔</t>
        </is>
      </c>
      <c r="O355" s="7" t="inlineStr">
        <is>
          <t>✔</t>
        </is>
      </c>
      <c r="P355" s="7" t="inlineStr">
        <is>
          <t>✔</t>
        </is>
      </c>
      <c r="Q355" s="7" t="inlineStr">
        <is>
          <t>◐ معلَّقُ الربطِ معلَنٌ</t>
        </is>
      </c>
      <c r="R355" s="7" t="inlineStr">
        <is>
          <t>✔</t>
        </is>
      </c>
      <c r="S355" s="7" t="inlineStr">
        <is>
          <t>✔</t>
        </is>
      </c>
      <c r="T355" s="7" t="inlineStr">
        <is>
          <t>◐ يحتاج مقارنةً بالكود الحيّ</t>
        </is>
      </c>
      <c r="U355" s="7" t="inlineStr">
        <is>
          <t>لا</t>
        </is>
      </c>
      <c r="V355" s="7" t="inlineStr">
        <is>
          <t>معلَّقُ الربطِ — 228 من 242</t>
        </is>
      </c>
    </row>
    <row r="356">
      <c r="A356" s="18" t="n">
        <v>355</v>
      </c>
      <c r="B356" s="18" t="inlineStr">
        <is>
          <t>risk.portfolio.view</t>
        </is>
      </c>
      <c r="C356" s="18" t="inlineStr">
        <is>
          <t>core.risk.execute_portfolio</t>
        </is>
      </c>
      <c r="D356" s="18" t="inlineStr">
        <is>
          <t>عرضُ لوحةِ المخاطرِ المؤسسية</t>
        </is>
      </c>
      <c r="E356" s="18" t="inlineStr">
        <is>
          <t>RSK</t>
        </is>
      </c>
      <c r="F356" s="18" t="inlineStr">
        <is>
          <t>لوحة المخاطر المؤسسية</t>
        </is>
      </c>
      <c r="G356" s="18" t="inlineStr">
        <is>
          <t>الرئيسُ التنفيذيُّ ومديرُ المخاطر</t>
        </is>
      </c>
      <c r="H356" s="18" t="inlineStr">
        <is>
          <t>—</t>
        </is>
      </c>
      <c r="I356" s="18" t="inlineStr">
        <is>
          <t>—</t>
        </is>
      </c>
      <c r="J356" s="18" t="inlineStr">
        <is>
          <t>—</t>
        </is>
      </c>
      <c r="K356" s="18" t="inlineStr">
        <is>
          <t>◆ لوحةٌ عليا: الحرجُ والمرتفعُ وتجاوزاتُ الشهيةِ والصاعدُ والمتحققُ والضوابطُ الفاشلةُ والإجراءاتُ المتأخرةُ وما ينتظر قرارَه — لا قائمةَ آلافِ المخاطر</t>
        </is>
      </c>
      <c r="L356" s="18" t="inlineStr">
        <is>
          <t>◆ بلا عكس</t>
        </is>
      </c>
      <c r="M356" s="18" t="inlineStr">
        <is>
          <t>✔</t>
        </is>
      </c>
      <c r="N356" s="18" t="inlineStr">
        <is>
          <t>✘ معنًى بعدةِ رموزٍ بلا alias</t>
        </is>
      </c>
      <c r="O356" s="18" t="inlineStr">
        <is>
          <t>✘ بلا مالك</t>
        </is>
      </c>
      <c r="P356" s="18" t="inlineStr">
        <is>
          <t>✔</t>
        </is>
      </c>
      <c r="Q356" s="18" t="inlineStr">
        <is>
          <t>◐ معلَّقُ الربطِ معلَنٌ</t>
        </is>
      </c>
      <c r="R356" s="18" t="inlineStr">
        <is>
          <t>✔ قارئٌ — لا أثرَ يُعكس</t>
        </is>
      </c>
      <c r="S356" s="18" t="inlineStr">
        <is>
          <t>✔</t>
        </is>
      </c>
      <c r="T356" s="18" t="inlineStr">
        <is>
          <t>◐ يحتاج مقارنةً بالكود الحيّ</t>
        </is>
      </c>
      <c r="U356" s="18" t="inlineStr">
        <is>
          <t>نعم</t>
        </is>
      </c>
      <c r="V356" s="18" t="inlineStr">
        <is>
          <t>معلَّقُ الربطِ — 228 من 242</t>
        </is>
      </c>
    </row>
    <row r="357">
      <c r="A357" s="18" t="n">
        <v>356</v>
      </c>
      <c r="B357" s="18" t="inlineStr">
        <is>
          <t>risk.portfolio.drill</t>
        </is>
      </c>
      <c r="C357" s="18" t="inlineStr">
        <is>
          <t>core.risk.execute_portfolio</t>
        </is>
      </c>
      <c r="D357" s="18" t="inlineStr">
        <is>
          <t>التعمّقُ من رقمٍ إلى مخاطرِه</t>
        </is>
      </c>
      <c r="E357" s="18" t="inlineStr">
        <is>
          <t>RSK</t>
        </is>
      </c>
      <c r="F357" s="18" t="inlineStr">
        <is>
          <t>لوحة المخاطر المؤسسية</t>
        </is>
      </c>
      <c r="G357" s="18" t="inlineStr">
        <is>
          <t>الرئيسُ ومديرُ المخاطر</t>
        </is>
      </c>
      <c r="H357" s="18" t="inlineStr">
        <is>
          <t>—</t>
        </is>
      </c>
      <c r="I357" s="18" t="inlineStr">
        <is>
          <t>—</t>
        </is>
      </c>
      <c r="J357" s="18" t="inlineStr">
        <is>
          <t>—</t>
        </is>
      </c>
      <c r="K357" s="18" t="inlineStr">
        <is>
          <t>◆ كلُّ رقمٍ أو بطاقةٍ قابلٌ للنقرِ يفتح المخاطرَ المكوِّنةَ له — ولا رقمَ صامت</t>
        </is>
      </c>
      <c r="L357" s="18" t="inlineStr">
        <is>
          <t>◆ بلا عكس</t>
        </is>
      </c>
      <c r="M357" s="18" t="inlineStr">
        <is>
          <t>✔</t>
        </is>
      </c>
      <c r="N357" s="18" t="inlineStr">
        <is>
          <t>✘ معنًى بعدةِ رموزٍ بلا alias</t>
        </is>
      </c>
      <c r="O357" s="18" t="inlineStr">
        <is>
          <t>✘ بلا مالك</t>
        </is>
      </c>
      <c r="P357" s="18" t="inlineStr">
        <is>
          <t>✔</t>
        </is>
      </c>
      <c r="Q357" s="18" t="inlineStr">
        <is>
          <t>◐ معلَّقُ الربطِ معلَنٌ</t>
        </is>
      </c>
      <c r="R357" s="18" t="inlineStr">
        <is>
          <t>✔</t>
        </is>
      </c>
      <c r="S357" s="18" t="inlineStr">
        <is>
          <t>✔</t>
        </is>
      </c>
      <c r="T357" s="18" t="inlineStr">
        <is>
          <t>◐ يحتاج مقارنةً بالكود الحيّ</t>
        </is>
      </c>
      <c r="U357" s="18" t="inlineStr">
        <is>
          <t>نعم</t>
        </is>
      </c>
      <c r="V357" s="18" t="inlineStr">
        <is>
          <t>معلَّقُ الربطِ — 228 من 242</t>
        </is>
      </c>
    </row>
    <row r="358">
      <c r="A358" s="18" t="n">
        <v>357</v>
      </c>
      <c r="B358" s="18" t="inlineStr">
        <is>
          <t>risk.committee.convene</t>
        </is>
      </c>
      <c r="C358" s="18" t="inlineStr">
        <is>
          <t>core.risk.execute_committee</t>
        </is>
      </c>
      <c r="D358" s="18" t="inlineStr">
        <is>
          <t>انعقادُ لجنةِ المخاطر</t>
        </is>
      </c>
      <c r="E358" s="18" t="inlineStr">
        <is>
          <t>RSK</t>
        </is>
      </c>
      <c r="F358" s="18" t="inlineStr">
        <is>
          <t>لجنة المخاطر</t>
        </is>
      </c>
      <c r="G358" s="18" t="inlineStr">
        <is>
          <t>مديرُ المخاطر</t>
        </is>
      </c>
      <c r="H358" s="18" t="inlineStr">
        <is>
          <t>risk_committee_meetings</t>
        </is>
      </c>
      <c r="I358" s="18" t="inlineStr">
        <is>
          <t>RiskCommitteeConvened</t>
        </is>
      </c>
      <c r="J358" s="18" t="inlineStr">
        <is>
          <t>الأعضاءُ المدعوون</t>
        </is>
      </c>
      <c r="K358" s="18" t="inlineStr">
        <is>
          <t>محضرٌ مفتوحٌ بجدولِ أعمالٍ ومخاطرَ معروضةٍ وحضورٍ مسجَّل</t>
        </is>
      </c>
      <c r="L358" s="18" t="inlineStr">
        <is>
          <t>إلغاءُ الانعقادِ قبل الاعتماد</t>
        </is>
      </c>
      <c r="M358" s="18" t="inlineStr">
        <is>
          <t>✔</t>
        </is>
      </c>
      <c r="N358" s="18" t="inlineStr">
        <is>
          <t>✔</t>
        </is>
      </c>
      <c r="O358" s="18" t="inlineStr">
        <is>
          <t>✘ بلا مالك</t>
        </is>
      </c>
      <c r="P358" s="18" t="inlineStr">
        <is>
          <t>✔</t>
        </is>
      </c>
      <c r="Q358" s="18" t="inlineStr">
        <is>
          <t>◐ معلَّقُ الربطِ معلَنٌ</t>
        </is>
      </c>
      <c r="R358" s="18" t="inlineStr">
        <is>
          <t>✔</t>
        </is>
      </c>
      <c r="S358" s="18" t="inlineStr">
        <is>
          <t>✔</t>
        </is>
      </c>
      <c r="T358" s="18" t="inlineStr">
        <is>
          <t>◐ يحتاج مقارنةً بالكود الحيّ</t>
        </is>
      </c>
      <c r="U358" s="18" t="inlineStr">
        <is>
          <t>نعم</t>
        </is>
      </c>
      <c r="V358" s="18" t="inlineStr">
        <is>
          <t>معلَّقُ الربطِ — 228 من 242</t>
        </is>
      </c>
    </row>
    <row r="359">
      <c r="A359" s="18" t="n">
        <v>358</v>
      </c>
      <c r="B359" s="18" t="inlineStr">
        <is>
          <t>risk.committee.decide</t>
        </is>
      </c>
      <c r="C359" s="18" t="inlineStr">
        <is>
          <t>core.risk.create_committee</t>
        </is>
      </c>
      <c r="D359" s="18" t="inlineStr">
        <is>
          <t>تسجيلُ قرارِ لجنةِ المخاطر</t>
        </is>
      </c>
      <c r="E359" s="18" t="inlineStr">
        <is>
          <t>RSK</t>
        </is>
      </c>
      <c r="F359" s="18" t="inlineStr">
        <is>
          <t>لجنة المخاطر</t>
        </is>
      </c>
      <c r="G359" s="18" t="inlineStr">
        <is>
          <t>◆ رئيسُ اللجنةِ بحسب الاختصاص</t>
        </is>
      </c>
      <c r="H359" s="18" t="inlineStr">
        <is>
          <t>risk_committee_decisions · risk_register</t>
        </is>
      </c>
      <c r="I359" s="18" t="inlineStr">
        <is>
          <t>RiskCommitteeDecided</t>
        </is>
      </c>
      <c r="J359" s="18" t="inlineStr">
        <is>
          <t>المخاطرُ والإداراتُ المالكة</t>
        </is>
      </c>
      <c r="K359" s="18" t="inlineStr">
        <is>
          <t>◆ قرارٌ ملزمٌ بتكليفٍ ومهلةٍ — ويُحدَّث الخطرُ المعنيُّ ويظهر التكليفُ في مهامِّ مسؤوله</t>
        </is>
      </c>
      <c r="L359" s="18" t="inlineStr">
        <is>
          <t>سحبُ القرارِ بقرارٍ من اللجنةِ نفسِها</t>
        </is>
      </c>
      <c r="M359" s="18" t="inlineStr">
        <is>
          <t>✔</t>
        </is>
      </c>
      <c r="N359" s="18" t="inlineStr">
        <is>
          <t>✔</t>
        </is>
      </c>
      <c r="O359" s="18" t="inlineStr">
        <is>
          <t>✘ بلا مالك</t>
        </is>
      </c>
      <c r="P359" s="18" t="inlineStr">
        <is>
          <t>✔</t>
        </is>
      </c>
      <c r="Q359" s="18" t="inlineStr">
        <is>
          <t>◐ معلَّقُ الربطِ معلَنٌ</t>
        </is>
      </c>
      <c r="R359" s="18" t="inlineStr">
        <is>
          <t>✔</t>
        </is>
      </c>
      <c r="S359" s="18" t="inlineStr">
        <is>
          <t>✔</t>
        </is>
      </c>
      <c r="T359" s="18" t="inlineStr">
        <is>
          <t>◐ يحتاج مقارنةً بالكود الحيّ</t>
        </is>
      </c>
      <c r="U359" s="18" t="inlineStr">
        <is>
          <t>نعم</t>
        </is>
      </c>
      <c r="V359" s="18" t="inlineStr">
        <is>
          <t>معلَّقُ الربطِ — 228 من 242</t>
        </is>
      </c>
    </row>
    <row r="360">
      <c r="A360" s="18" t="n">
        <v>359</v>
      </c>
      <c r="B360" s="18" t="inlineStr">
        <is>
          <t>risk.committee.close</t>
        </is>
      </c>
      <c r="C360" s="18" t="inlineStr">
        <is>
          <t>core.risk.approve_committee</t>
        </is>
      </c>
      <c r="D360" s="18" t="inlineStr">
        <is>
          <t>اعتمادُ محضرِ اللجنة</t>
        </is>
      </c>
      <c r="E360" s="18" t="inlineStr">
        <is>
          <t>RSK</t>
        </is>
      </c>
      <c r="F360" s="18" t="inlineStr">
        <is>
          <t>لجنة المخاطر</t>
        </is>
      </c>
      <c r="G360" s="18" t="inlineStr">
        <is>
          <t>رئيسُ اللجنة</t>
        </is>
      </c>
      <c r="H360" s="18" t="inlineStr">
        <is>
          <t>risk_committee_meetings</t>
        </is>
      </c>
      <c r="I360" s="18" t="inlineStr">
        <is>
          <t>RiskCommitteeMinutesApproved</t>
        </is>
      </c>
      <c r="J360" s="18" t="inlineStr">
        <is>
          <t>المخاطرُ والحوكمة</t>
        </is>
      </c>
      <c r="K360" s="18" t="inlineStr">
        <is>
          <t>◆ المحضرُ معتمدٌ لا يُعدَّل — والتصحيحُ محضرٌ لاحقٌ يشير إليه</t>
        </is>
      </c>
      <c r="L360" s="18" t="inlineStr">
        <is>
          <t>◆ بلا عكس</t>
        </is>
      </c>
      <c r="M360" s="18" t="inlineStr">
        <is>
          <t>✔</t>
        </is>
      </c>
      <c r="N360" s="18" t="inlineStr">
        <is>
          <t>✔</t>
        </is>
      </c>
      <c r="O360" s="18" t="inlineStr">
        <is>
          <t>✘ بلا مالك</t>
        </is>
      </c>
      <c r="P360" s="18" t="inlineStr">
        <is>
          <t>✔</t>
        </is>
      </c>
      <c r="Q360" s="18" t="inlineStr">
        <is>
          <t>◐ معلَّقُ الربطِ معلَنٌ</t>
        </is>
      </c>
      <c r="R360" s="18" t="inlineStr">
        <is>
          <t>✔</t>
        </is>
      </c>
      <c r="S360" s="18" t="inlineStr">
        <is>
          <t>✔</t>
        </is>
      </c>
      <c r="T360" s="18" t="inlineStr">
        <is>
          <t>◐ يحتاج مقارنةً بالكود الحيّ</t>
        </is>
      </c>
      <c r="U360" s="18" t="inlineStr">
        <is>
          <t>نعم</t>
        </is>
      </c>
      <c r="V360" s="18" t="inlineStr">
        <is>
          <t>معلَّقُ الربطِ — 228 من 242</t>
        </is>
      </c>
    </row>
    <row r="361">
      <c r="A361" s="18" t="n">
        <v>360</v>
      </c>
      <c r="B361" s="18" t="inlineStr">
        <is>
          <t>risk.settings.taxonomy</t>
        </is>
      </c>
      <c r="C361" s="18" t="inlineStr">
        <is>
          <t>core.risk.define_settings</t>
        </is>
      </c>
      <c r="D361" s="18" t="inlineStr">
        <is>
          <t>ضبطُ تصنيفِ المخاطرِ ووحداتِه</t>
        </is>
      </c>
      <c r="E361" s="18" t="inlineStr">
        <is>
          <t>RSK</t>
        </is>
      </c>
      <c r="F361" s="18" t="inlineStr">
        <is>
          <t>إعدادات المخاطر والتصنيف</t>
        </is>
      </c>
      <c r="G361" s="18" t="inlineStr">
        <is>
          <t>مديرُ المخاطر</t>
        </is>
      </c>
      <c r="H361" s="18" t="inlineStr">
        <is>
          <t>risk_units · risk_taxonomy</t>
        </is>
      </c>
      <c r="I361" s="18" t="inlineStr">
        <is>
          <t>RiskTaxonomyUpdated</t>
        </is>
      </c>
      <c r="J361" s="18" t="inlineStr">
        <is>
          <t>المنصةُ كلُّها</t>
        </is>
      </c>
      <c r="K361" s="18" t="inlineStr">
        <is>
          <t>◆ التصنيفُ المعتمدُ يحكم تسجيلَ المخاطرِ كلِّها — والتعديلُ بترحيلٍ لا بحذف</t>
        </is>
      </c>
      <c r="L361" s="18" t="inlineStr">
        <is>
          <t>إعادةُ التصنيفِ السابقِ بقرار</t>
        </is>
      </c>
      <c r="M361" s="18" t="inlineStr">
        <is>
          <t>✔</t>
        </is>
      </c>
      <c r="N361" s="18" t="inlineStr">
        <is>
          <t>✘ معنًى بعدةِ رموزٍ بلا alias</t>
        </is>
      </c>
      <c r="O361" s="18" t="inlineStr">
        <is>
          <t>✘ بلا مالك</t>
        </is>
      </c>
      <c r="P361" s="18" t="inlineStr">
        <is>
          <t>✔</t>
        </is>
      </c>
      <c r="Q361" s="18" t="inlineStr">
        <is>
          <t>◐ معلَّقُ الربطِ معلَنٌ</t>
        </is>
      </c>
      <c r="R361" s="18" t="inlineStr">
        <is>
          <t>✔</t>
        </is>
      </c>
      <c r="S361" s="18" t="inlineStr">
        <is>
          <t>✔</t>
        </is>
      </c>
      <c r="T361" s="18" t="inlineStr">
        <is>
          <t>◐ يحتاج مقارنةً بالكود الحيّ</t>
        </is>
      </c>
      <c r="U361" s="18" t="inlineStr">
        <is>
          <t>نعم</t>
        </is>
      </c>
      <c r="V361" s="18" t="inlineStr">
        <is>
          <t>معلَّقُ الربطِ — 228 من 242</t>
        </is>
      </c>
    </row>
    <row r="362">
      <c r="A362" s="18" t="n">
        <v>361</v>
      </c>
      <c r="B362" s="18" t="inlineStr">
        <is>
          <t>risk.settings.window</t>
        </is>
      </c>
      <c r="C362" s="18" t="inlineStr">
        <is>
          <t>core.risk.define_settings</t>
        </is>
      </c>
      <c r="D362" s="18" t="inlineStr">
        <is>
          <t>ضبطُ نافذةِ منعِ التكرارِ لوحدة</t>
        </is>
      </c>
      <c r="E362" s="18" t="inlineStr">
        <is>
          <t>RSK</t>
        </is>
      </c>
      <c r="F362" s="18" t="inlineStr">
        <is>
          <t>إعدادات المخاطر والتصنيف</t>
        </is>
      </c>
      <c r="G362" s="18" t="inlineStr">
        <is>
          <t>مديرُ المخاطر</t>
        </is>
      </c>
      <c r="H362" s="18" t="inlineStr">
        <is>
          <t>risk_units</t>
        </is>
      </c>
      <c r="I362" s="18" t="inlineStr">
        <is>
          <t>RiskDedupeWindowSet</t>
        </is>
      </c>
      <c r="J362" s="18" t="inlineStr">
        <is>
          <t>محرّكُ منعِ التكرار</t>
        </is>
      </c>
      <c r="K362" s="18" t="inlineStr">
        <is>
          <t>◆ النافذةُ الجديدةُ تسري على التسجيلِ القادمِ لا الماضي — والاستراتيجيةُ أطولُ والتشغيليةُ أقصر</t>
        </is>
      </c>
      <c r="L362" s="18" t="inlineStr">
        <is>
          <t>إعادةُ النافذةِ السابقة</t>
        </is>
      </c>
      <c r="M362" s="18" t="inlineStr">
        <is>
          <t>✔</t>
        </is>
      </c>
      <c r="N362" s="18" t="inlineStr">
        <is>
          <t>✘ معنًى بعدةِ رموزٍ بلا alias</t>
        </is>
      </c>
      <c r="O362" s="18" t="inlineStr">
        <is>
          <t>✘ بلا مالك</t>
        </is>
      </c>
      <c r="P362" s="18" t="inlineStr">
        <is>
          <t>✔</t>
        </is>
      </c>
      <c r="Q362" s="18" t="inlineStr">
        <is>
          <t>◐ معلَّقُ الربطِ معلَنٌ</t>
        </is>
      </c>
      <c r="R362" s="18" t="inlineStr">
        <is>
          <t>✔</t>
        </is>
      </c>
      <c r="S362" s="18" t="inlineStr">
        <is>
          <t>✔</t>
        </is>
      </c>
      <c r="T362" s="18" t="inlineStr">
        <is>
          <t>◐ يحتاج مقارنةً بالكود الحيّ</t>
        </is>
      </c>
      <c r="U362" s="18" t="inlineStr">
        <is>
          <t>نعم</t>
        </is>
      </c>
      <c r="V362" s="18" t="inlineStr">
        <is>
          <t>معلَّقُ الربطِ — 228 من 242</t>
        </is>
      </c>
    </row>
    <row r="363">
      <c r="A363" s="18" t="n">
        <v>362</v>
      </c>
      <c r="B363" s="18" t="inlineStr">
        <is>
          <t>risk.settings.review</t>
        </is>
      </c>
      <c r="C363" s="18" t="inlineStr">
        <is>
          <t>core.risk.define_settings</t>
        </is>
      </c>
      <c r="D363" s="18" t="inlineStr">
        <is>
          <t>ضبطُ دوريةِ المراجعةِ بحسب الدرجة</t>
        </is>
      </c>
      <c r="E363" s="18" t="inlineStr">
        <is>
          <t>RSK</t>
        </is>
      </c>
      <c r="F363" s="18" t="inlineStr">
        <is>
          <t>إعدادات المخاطر والتصنيف</t>
        </is>
      </c>
      <c r="G363" s="18" t="inlineStr">
        <is>
          <t>مديرُ المخاطر</t>
        </is>
      </c>
      <c r="H363" s="18" t="inlineStr">
        <is>
          <t>risk_settings</t>
        </is>
      </c>
      <c r="I363" s="18" t="inlineStr">
        <is>
          <t>RiskReviewCycleSet</t>
        </is>
      </c>
      <c r="J363" s="18" t="inlineStr">
        <is>
          <t>المخاطرُ والإداراتُ المالكة</t>
        </is>
      </c>
      <c r="K363" s="18" t="inlineStr">
        <is>
          <t>الحرجُ شهريًّا والمرتفعُ ربعَ سنويٍّ والمتوسطُ نصفَ سنويٍّ والمنخفضُ سنويًّا</t>
        </is>
      </c>
      <c r="L363" s="18" t="inlineStr">
        <is>
          <t>إعادةُ الدوريةِ السابقة</t>
        </is>
      </c>
      <c r="M363" s="18" t="inlineStr">
        <is>
          <t>✔</t>
        </is>
      </c>
      <c r="N363" s="18" t="inlineStr">
        <is>
          <t>✘ معنًى بعدةِ رموزٍ بلا alias</t>
        </is>
      </c>
      <c r="O363" s="18" t="inlineStr">
        <is>
          <t>✘ بلا مالك</t>
        </is>
      </c>
      <c r="P363" s="18" t="inlineStr">
        <is>
          <t>✔</t>
        </is>
      </c>
      <c r="Q363" s="18" t="inlineStr">
        <is>
          <t>◐ معلَّقُ الربطِ معلَنٌ</t>
        </is>
      </c>
      <c r="R363" s="18" t="inlineStr">
        <is>
          <t>✔</t>
        </is>
      </c>
      <c r="S363" s="18" t="inlineStr">
        <is>
          <t>✔</t>
        </is>
      </c>
      <c r="T363" s="18" t="inlineStr">
        <is>
          <t>◐ يحتاج مقارنةً بالكود الحيّ</t>
        </is>
      </c>
      <c r="U363" s="18" t="inlineStr">
        <is>
          <t>نعم</t>
        </is>
      </c>
      <c r="V363" s="18" t="inlineStr">
        <is>
          <t>معلَّقُ الربطِ — 228 من 242</t>
        </is>
      </c>
    </row>
  </sheetData>
  <autoFilter ref="A1:V36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8"/>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26" customWidth="1" min="2" max="2"/>
    <col width="52" customWidth="1" min="3" max="3"/>
    <col width="42" customWidth="1" min="4" max="4"/>
    <col width="32" customWidth="1" min="5" max="5"/>
    <col width="20" customWidth="1" min="6" max="6"/>
  </cols>
  <sheetData>
    <row r="1" ht="38" customHeight="1">
      <c r="A1" s="9" t="inlineStr">
        <is>
          <t>#</t>
        </is>
      </c>
      <c r="B1" s="9" t="inlineStr">
        <is>
          <t>الخطوة</t>
        </is>
      </c>
      <c r="C1" s="9" t="inlineStr">
        <is>
          <t>ما يُفعل</t>
        </is>
      </c>
      <c r="D1" s="9" t="inlineStr">
        <is>
          <t>الشاهد</t>
        </is>
      </c>
      <c r="E1" s="9" t="inlineStr">
        <is>
          <t>لا يُنتقل قبلها</t>
        </is>
      </c>
      <c r="F1" s="9" t="inlineStr">
        <is>
          <t>الحالة</t>
        </is>
      </c>
    </row>
    <row r="2">
      <c r="A2" s="19" t="n">
        <v>1</v>
      </c>
      <c r="B2" s="19" t="inlineStr">
        <is>
          <t>مصفوفةُ استعمال</t>
        </is>
      </c>
      <c r="C2" s="19" t="inlineStr">
        <is>
          <t>حصرُ كلِّ موضعٍ يقرأ الرمزَ أو يكتبه: الكودُ والقاموسُ والتقاريرُ وAPI</t>
        </is>
      </c>
      <c r="D2" s="19" t="inlineStr">
        <is>
          <t>جدولٌ بالرمزِ وعددِ مواضعه ومساراتها</t>
        </is>
      </c>
      <c r="E2" s="19" t="inlineStr">
        <is>
          <t>Dry Run</t>
        </is>
      </c>
      <c r="F2" s="19" t="inlineStr">
        <is>
          <t>لم تبدأ — تحتاج الكودَ الحيّ</t>
        </is>
      </c>
    </row>
    <row r="3">
      <c r="A3" s="19" t="n">
        <v>2</v>
      </c>
      <c r="B3" s="19" t="inlineStr">
        <is>
          <t>Dry Run</t>
        </is>
      </c>
      <c r="C3" s="19" t="inlineStr">
        <is>
          <t>تشغيلُ الترحيلِ على نسخةٍ بلا كتابةٍ وقياسُ الفرق</t>
        </is>
      </c>
      <c r="D3" s="19" t="inlineStr">
        <is>
          <t>تقريرُ فرقٍ يبيّن كلَّ تغييرٍ متوقَّع</t>
        </is>
      </c>
      <c r="E3" s="19" t="inlineStr">
        <is>
          <t>خريطةِ alias</t>
        </is>
      </c>
      <c r="F3" s="19" t="inlineStr">
        <is>
          <t>لم تبدأ</t>
        </is>
      </c>
    </row>
    <row r="4">
      <c r="A4" s="19" t="n">
        <v>3</v>
      </c>
      <c r="B4" s="19" t="inlineStr">
        <is>
          <t>خريطةُ alias</t>
        </is>
      </c>
      <c r="C4" s="19" t="inlineStr">
        <is>
          <t>الرمزُ القديمُ يبقى alias للجديدِ دورةَ إصدارٍ كاملة</t>
        </is>
      </c>
      <c r="D4" s="19" t="inlineStr">
        <is>
          <t>جدولُ قديمٍ ← جديدٍ بتاريخِ الهجران</t>
        </is>
      </c>
      <c r="E4" s="19" t="inlineStr">
        <is>
          <t>اختبارِ الرجوع</t>
        </is>
      </c>
      <c r="F4" s="19" t="inlineStr">
        <is>
          <t>لم تبدأ</t>
        </is>
      </c>
    </row>
    <row r="5">
      <c r="A5" s="19" t="n">
        <v>4</v>
      </c>
      <c r="B5" s="19" t="inlineStr">
        <is>
          <t>اختبارُ الرجوع</t>
        </is>
      </c>
      <c r="C5" s="19" t="inlineStr">
        <is>
          <t>إثباتُ إمكانيةِ العودةِ للرموز القديمةِ بلا فقدِ بيانات</t>
        </is>
      </c>
      <c r="D5" s="19" t="inlineStr">
        <is>
          <t>تقريرُ رجوعٍ ناجحٍ في بيئةِ ما قبل الإنتاج</t>
        </is>
      </c>
      <c r="E5" s="19" t="inlineStr">
        <is>
          <t>اعتمادِ التنفيذ</t>
        </is>
      </c>
      <c r="F5" s="19" t="inlineStr">
        <is>
          <t>لم تبدأ</t>
        </is>
      </c>
    </row>
    <row r="6">
      <c r="A6" s="19" t="n">
        <v>5</v>
      </c>
      <c r="B6" s="19" t="inlineStr">
        <is>
          <t>اعتمادُ التنفيذ</t>
        </is>
      </c>
      <c r="C6" s="19" t="inlineStr">
        <is>
          <t>توقيعُ المالكِ على الترحيلِ بعد الشواهد الأربعة</t>
        </is>
      </c>
      <c r="D6" s="19" t="inlineStr">
        <is>
          <t>اعتمادٌ موثَّقٌ بتاريخه</t>
        </is>
      </c>
      <c r="E6" s="19" t="inlineStr">
        <is>
          <t>التنفيذ</t>
        </is>
      </c>
      <c r="F6" s="19" t="inlineStr">
        <is>
          <t>لم تبدأ</t>
        </is>
      </c>
    </row>
    <row r="7">
      <c r="A7" s="19" t="n">
        <v>6</v>
      </c>
      <c r="B7" s="19" t="inlineStr">
        <is>
          <t>التنفيذُ التدريجي</t>
        </is>
      </c>
      <c r="C7" s="19" t="inlineStr">
        <is>
          <t>ترحيلٌ بدفعاتٍ — تبدأ بالرموز الأربعةِ الحاجبة</t>
        </is>
      </c>
      <c r="D7" s="19" t="inlineStr">
        <is>
          <t>صفرُ كسرٍ بعد كل دفعة</t>
        </is>
      </c>
      <c r="E7" s="19" t="inlineStr">
        <is>
          <t>—</t>
        </is>
      </c>
      <c r="F7" s="19" t="inlineStr">
        <is>
          <t>لم تبدأ</t>
        </is>
      </c>
    </row>
    <row r="8">
      <c r="A8" s="5" t="inlineStr">
        <is>
          <t>◆</t>
        </is>
      </c>
      <c r="B8" s="5" t="inlineStr">
        <is>
          <t>الحكم</t>
        </is>
      </c>
      <c r="C8" s="5" t="inlineStr">
        <is>
          <t>لا يُغيَّر رمزٌ في الكودِ مباشرةً — والأربعةُ الحاجبةُ تُصلَح في الوثيقةِ والقاموسِ أولًا ثم في الكودِ بالخطوات الستّ</t>
        </is>
      </c>
      <c r="D8" s="5" t="inlineStr">
        <is>
          <t>—</t>
        </is>
      </c>
      <c r="E8" s="5" t="inlineStr">
        <is>
          <t>—</t>
        </is>
      </c>
      <c r="F8" s="5"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7"/>
  <sheetViews>
    <sheetView showGridLines="0" rightToLeft="1" workbookViewId="0">
      <pane ySplit="1" topLeftCell="A2" activePane="bottomLeft" state="frozen"/>
      <selection pane="bottomLeft" activeCell="A1" sqref="A1"/>
    </sheetView>
  </sheetViews>
  <sheetFormatPr baseColWidth="8" defaultRowHeight="15"/>
  <cols>
    <col width="11" customWidth="1" min="1" max="1"/>
    <col width="44" customWidth="1" min="2" max="2"/>
    <col width="12" customWidth="1" min="3" max="3"/>
    <col width="24" customWidth="1" min="4" max="4"/>
    <col width="26" customWidth="1" min="5" max="5"/>
    <col width="40" customWidth="1" min="6" max="6"/>
    <col width="40" customWidth="1" min="7" max="7"/>
    <col width="14" customWidth="1" min="8" max="8"/>
    <col width="44" customWidth="1" min="9" max="9"/>
    <col width="16" customWidth="1" min="10" max="10"/>
    <col width="34" customWidth="1" min="11" max="11"/>
    <col width="40" customWidth="1" min="12" max="12"/>
    <col width="14" customWidth="1" min="13" max="13"/>
    <col width="20" customWidth="1" min="14" max="14"/>
  </cols>
  <sheetData>
    <row r="1" ht="44" customHeight="1">
      <c r="A1" s="20" t="inlineStr">
        <is>
          <t>معرّفٌ ثابت</t>
        </is>
      </c>
      <c r="B1" s="20" t="inlineStr">
        <is>
          <t>الوصف</t>
        </is>
      </c>
      <c r="C1" s="20" t="inlineStr">
        <is>
          <t>الخطورة</t>
        </is>
      </c>
      <c r="D1" s="20" t="inlineStr">
        <is>
          <t>الطبقةُ المتأثرة</t>
        </is>
      </c>
      <c r="E1" s="20" t="inlineStr">
        <is>
          <t>المالك</t>
        </is>
      </c>
      <c r="F1" s="20" t="inlineStr">
        <is>
          <t>سببُ المشكلة</t>
        </is>
      </c>
      <c r="G1" s="20" t="inlineStr">
        <is>
          <t>الأثر</t>
        </is>
      </c>
      <c r="H1" s="20" t="inlineStr">
        <is>
          <t>أيمنع الإطلاق</t>
        </is>
      </c>
      <c r="I1" s="20" t="inlineStr">
        <is>
          <t>القرارُ المطلوب</t>
        </is>
      </c>
      <c r="J1" s="20" t="inlineStr">
        <is>
          <t>المهلة</t>
        </is>
      </c>
      <c r="K1" s="20" t="inlineStr">
        <is>
          <t>دليلُ الإصلاح</t>
        </is>
      </c>
      <c r="L1" s="20" t="inlineStr">
        <is>
          <t>اختبارُ الإغلاق</t>
        </is>
      </c>
      <c r="M1" s="20" t="inlineStr">
        <is>
          <t>تاريخُ الإغلاق</t>
        </is>
      </c>
      <c r="N1" s="20" t="inlineStr">
        <is>
          <t>من راجع</t>
        </is>
      </c>
    </row>
    <row r="2">
      <c r="A2" s="12" t="inlineStr">
        <is>
          <t>DEF-001</t>
        </is>
      </c>
      <c r="B2" s="12" t="inlineStr">
        <is>
          <t>أربعةُ رموزِ أفعالٍ تحمل معنيين — model.define و req.raise</t>
        </is>
      </c>
      <c r="C2" s="12" t="inlineStr">
        <is>
          <t>حرجة</t>
        </is>
      </c>
      <c r="D2" s="12" t="inlineStr">
        <is>
          <t>قاموسُ الأفعالِ والكود</t>
        </is>
      </c>
      <c r="E2" s="12" t="inlineStr">
        <is>
          <t>مكتبُ الهندسة</t>
        </is>
      </c>
      <c r="F2" s="12" t="inlineStr">
        <is>
          <t>الرمزُ القصيرُ بلا نطاقٍ يتصادم</t>
        </is>
      </c>
      <c r="G2" s="12" t="inlineStr">
        <is>
          <t>حملةُ ربطِ الـ228 ستربط معنيين بمعالجٍ واحد</t>
        </is>
      </c>
      <c r="H2" s="12" t="inlineStr">
        <is>
          <t>نعم</t>
        </is>
      </c>
      <c r="I2" s="12" t="inlineStr">
        <is>
          <t>أيُعتمد نمطُ domain.resource.action للكلِّ أم للحاجبةِ وحدَها؟</t>
        </is>
      </c>
      <c r="J2" s="12" t="inlineStr">
        <is>
          <t>قبل حملةِ الربط</t>
        </is>
      </c>
      <c r="K2" s="12" t="inlineStr">
        <is>
          <t>الورقةُ 07 تُظهر صفرَ رمزٍ لأكثرَ من معنى</t>
        </is>
      </c>
      <c r="L2" s="12" t="inlineStr">
        <is>
          <t>التدقيقُ العالميُّ يعيد صفرًا في الفحص الأول</t>
        </is>
      </c>
      <c r="M2" s="12" t="inlineStr"/>
      <c r="N2" s="12" t="inlineStr"/>
    </row>
    <row r="3">
      <c r="A3" s="12" t="inlineStr">
        <is>
          <t>DEF-002</t>
        </is>
      </c>
      <c r="B3" s="12" t="inlineStr">
        <is>
          <t>نواةُ التأجيرِ تُبنى خارجَ المعماريةِ الموثَّقة</t>
        </is>
      </c>
      <c r="C3" s="12" t="inlineStr">
        <is>
          <t>حرجة</t>
        </is>
      </c>
      <c r="D3" s="12" t="inlineStr">
        <is>
          <t>المعماريةُ ونظامُ الشاشات</t>
        </is>
      </c>
      <c r="E3" s="12" t="inlineStr">
        <is>
          <t>الرئيسُ التنفيذي</t>
        </is>
      </c>
      <c r="F3" s="12" t="inlineStr">
        <is>
          <t>جلسةٌ موازيةٌ بنت ثلاثَ شاشاتٍ خارج NAV-09</t>
        </is>
      </c>
      <c r="G3" s="12" t="inlineStr">
        <is>
          <t>يكسر PR-01 مصدرَ الحقيقةِ الواحد · ولا نموذجَ رابعًا في E-09</t>
        </is>
      </c>
      <c r="H3" s="12" t="inlineStr">
        <is>
          <t>نعم</t>
        </is>
      </c>
      <c r="I3" s="12" t="inlineStr">
        <is>
          <t>أتُوثَّق نواةُ التأجيرِ في الحزمةِ أم تُعلَن خارجَ النطاق؟</t>
        </is>
      </c>
      <c r="J3" s="12" t="inlineStr">
        <is>
          <t>عاجل</t>
        </is>
      </c>
      <c r="K3" s="12" t="inlineStr">
        <is>
          <t>NAV-09 v5 يضمُّ شاشاتِها بمراحلها وأحكامها</t>
        </is>
      </c>
      <c r="L3" s="12" t="inlineStr">
        <is>
          <t>صفرُ رابطٍ خارجَ الوثيقةِ في فاحص nav09_verify</t>
        </is>
      </c>
      <c r="M3" s="12" t="inlineStr"/>
      <c r="N3" s="12" t="inlineStr"/>
    </row>
    <row r="4">
      <c r="A4" s="21" t="inlineStr">
        <is>
          <t>DEF-003</t>
        </is>
      </c>
      <c r="B4" s="21" t="inlineStr">
        <is>
          <t>228 فعلًا من 242 معلَّقُ الربطِ بمعالجه الحي</t>
        </is>
      </c>
      <c r="C4" s="21" t="inlineStr">
        <is>
          <t>عالية</t>
        </is>
      </c>
      <c r="D4" s="21" t="inlineStr">
        <is>
          <t>طبقةُ الأفعال</t>
        </is>
      </c>
      <c r="E4" s="21" t="inlineStr">
        <is>
          <t>مكتبُ الهندسة</t>
        </is>
      </c>
      <c r="F4" s="21" t="inlineStr">
        <is>
          <t>القاموسُ استُورد كاملًا والربطُ في أوله</t>
        </is>
      </c>
      <c r="G4" s="21" t="inlineStr">
        <is>
          <t>الأثرُ لا يُتتبَّع من الزرِّ إلى القيد</t>
        </is>
      </c>
      <c r="H4" s="21" t="inlineStr">
        <is>
          <t>لا</t>
        </is>
      </c>
      <c r="I4" s="21" t="inlineStr">
        <is>
          <t>لا يحتاج قرارًا — يحتاج حملةً بعد DEF-001</t>
        </is>
      </c>
      <c r="J4" s="21" t="inlineStr">
        <is>
          <t>بعد DEF-001</t>
        </is>
      </c>
      <c r="K4" s="21" t="inlineStr">
        <is>
          <t>nav09_action_map: live_code لكل رمز</t>
        </is>
      </c>
      <c r="L4" s="21" t="inlineStr">
        <is>
          <t>صفرُ رمزٍ بحالة pending</t>
        </is>
      </c>
      <c r="M4" s="21" t="inlineStr"/>
      <c r="N4" s="21" t="inlineStr"/>
    </row>
    <row r="5">
      <c r="A5" s="21" t="inlineStr">
        <is>
          <t>DEF-004</t>
        </is>
      </c>
      <c r="B5" s="21" t="inlineStr">
        <is>
          <t>67 وجهةً بلا وحدةِ صلاحياتٍ مسجَّلة من 203</t>
        </is>
      </c>
      <c r="C5" s="21" t="inlineStr">
        <is>
          <t>عالية</t>
        </is>
      </c>
      <c r="D5" s="21" t="inlineStr">
        <is>
          <t>الصلاحياتُ والحوكمة</t>
        </is>
      </c>
      <c r="E5" s="21" t="inlineStr">
        <is>
          <t>الحوكمةُ والالتزام</t>
        </is>
      </c>
      <c r="F5" s="21" t="inlineStr">
        <is>
          <t>الشاشاتُ محميةٌ بحارسها وأرضيةِ الحوكمةِ بلا وحدةٍ مسجَّلة</t>
        </is>
      </c>
      <c r="G5" s="21" t="inlineStr">
        <is>
          <t>تُحرَم من صفوف can_view/can_edit ومن شاشة الصلاحيات</t>
        </is>
      </c>
      <c r="H5" s="21" t="inlineStr">
        <is>
          <t>لا</t>
        </is>
      </c>
      <c r="I5" s="21" t="inlineStr">
        <is>
          <t>لا يحتاج قرارًا — تسجيلٌ إجرائي</t>
        </is>
      </c>
      <c r="J5" s="21" t="inlineStr">
        <is>
          <t>قبل الإطلاق</t>
        </is>
      </c>
      <c r="K5" s="21" t="inlineStr">
        <is>
          <t>modules: 203/203</t>
        </is>
      </c>
      <c r="L5" s="21" t="inlineStr">
        <is>
          <t>صفرُ وجهةٍ بلا وحدة</t>
        </is>
      </c>
      <c r="M5" s="21" t="inlineStr"/>
      <c r="N5" s="21" t="inlineStr"/>
    </row>
    <row r="6">
      <c r="A6" s="22" t="inlineStr">
        <is>
          <t>DEF-005</t>
        </is>
      </c>
      <c r="B6" s="22" t="inlineStr">
        <is>
          <t>فاحصُ الحوكمةِ يغطي 194 شاشةً من 203</t>
        </is>
      </c>
      <c r="C6" s="22" t="inlineStr">
        <is>
          <t>متوسطة</t>
        </is>
      </c>
      <c r="D6" s="22" t="inlineStr">
        <is>
          <t>الحوكمةُ والالتزام</t>
        </is>
      </c>
      <c r="E6" s="22" t="inlineStr">
        <is>
          <t>الحوكمةُ والالتزام</t>
        </is>
      </c>
      <c r="F6" s="22" t="inlineStr">
        <is>
          <t>تسعُ شاشاتٍ خارجَ نطاق الفاحصِ بلا سببٍ معلَن</t>
        </is>
      </c>
      <c r="G6" s="22" t="inlineStr">
        <is>
          <t>مخالفةُ أعمدةٍ حاكمةٍ قد تمرُّ غيرَ مكتشفة</t>
        </is>
      </c>
      <c r="H6" s="22" t="inlineStr">
        <is>
          <t>لا</t>
        </is>
      </c>
      <c r="I6" s="22" t="inlineStr">
        <is>
          <t>أالتسعُ مستثناةٌ بقصدٍ أم سقطت؟</t>
        </is>
      </c>
      <c r="J6" s="22" t="inlineStr">
        <is>
          <t>قبل الإطلاق</t>
        </is>
      </c>
      <c r="K6" s="22" t="inlineStr">
        <is>
          <t>cmp03_gov_check: 203/203 أو استثناءٌ معلَن</t>
        </is>
      </c>
      <c r="L6" s="22" t="inlineStr">
        <is>
          <t>الفاحصُ يعلن نطاقَه صريحًا</t>
        </is>
      </c>
      <c r="M6" s="22" t="inlineStr"/>
      <c r="N6" s="22" t="inlineStr"/>
    </row>
    <row r="7">
      <c r="A7" s="22" t="inlineStr">
        <is>
          <t>DEF-006</t>
        </is>
      </c>
      <c r="B7" s="22" t="inlineStr">
        <is>
          <t>عدّادا تبنّي E-03 على 286 والشاشاتُ القانونيةُ 203</t>
        </is>
      </c>
      <c r="C7" s="22" t="inlineStr">
        <is>
          <t>متوسطة</t>
        </is>
      </c>
      <c r="D7" s="22" t="inlineStr">
        <is>
          <t>نظامُ الشاشات</t>
        </is>
      </c>
      <c r="E7" s="22" t="inlineStr">
        <is>
          <t>مكتبُ الهندسة</t>
        </is>
      </c>
      <c r="F7" s="22" t="inlineStr">
        <is>
          <t>مقامٌ مختلفٌ بلا تعريفٍ معلَن</t>
        </is>
      </c>
      <c r="G7" s="22" t="inlineStr">
        <is>
          <t>النسبُ غيرُ قابلةٍ للمقارنةِ بأرقام NAV-09</t>
        </is>
      </c>
      <c r="H7" s="22" t="inlineStr">
        <is>
          <t>لا</t>
        </is>
      </c>
      <c r="I7" s="22" t="inlineStr">
        <is>
          <t>ما تعريفُ الـ286؟ أهي 203 + التأجيرُ + غيرُها؟</t>
        </is>
      </c>
      <c r="J7" s="22" t="inlineStr">
        <is>
          <t>قبل التقرير القادم</t>
        </is>
      </c>
      <c r="K7" s="22" t="inlineStr">
        <is>
          <t>تعريفٌ معلَنٌ للمقامِ في كل عدّاد</t>
        </is>
      </c>
      <c r="L7" s="22" t="inlineStr">
        <is>
          <t>كلُّ نسبةٍ تذكر مقامَها ومصدرَه</t>
        </is>
      </c>
      <c r="M7" s="22" t="inlineStr"/>
      <c r="N7" s="22" t="inlineStr"/>
    </row>
    <row r="8">
      <c r="A8" s="21" t="inlineStr">
        <is>
          <t>DEF-007</t>
        </is>
      </c>
      <c r="B8" s="21" t="inlineStr">
        <is>
          <t>«الحالاتُ الخمسُ» بُنيت مركزيًّا — والنموذجُ المعتمدُ خمسةُ محاور</t>
        </is>
      </c>
      <c r="C8" s="21" t="inlineStr">
        <is>
          <t>عالية</t>
        </is>
      </c>
      <c r="D8" s="21" t="inlineStr">
        <is>
          <t>النظامُ التصميميُّ والشاشات</t>
        </is>
      </c>
      <c r="E8" s="21" t="inlineStr">
        <is>
          <t>مكتبُ الهندسة</t>
        </is>
      </c>
      <c r="F8" s="21" t="inlineStr">
        <is>
          <t>قائمةٌ واحدةٌ تخلط محاورَ مختلفةً بدل تركيبها</t>
        </is>
      </c>
      <c r="G8" s="21" t="inlineStr">
        <is>
          <t>الشاشةُ ببياناتٍ وقراءةٍ فقط ودون اتصالٍ لا تُمثَّل بحالةٍ واحدة</t>
        </is>
      </c>
      <c r="H8" s="21" t="inlineStr">
        <is>
          <t>لا</t>
        </is>
      </c>
      <c r="I8" s="21" t="inlineStr">
        <is>
          <t>أتُعاد النمذجةُ إلى المحاور الخمسةِ بـCM-00؟</t>
        </is>
      </c>
      <c r="J8" s="21" t="inlineStr">
        <is>
          <t>قبل تعميقِ التبنّي</t>
        </is>
      </c>
      <c r="K8" s="21" t="inlineStr">
        <is>
          <t>CM-00 مبنيٌّ ويركّب المحاورَ الخمسة</t>
        </is>
      </c>
      <c r="L8" s="21" t="inlineStr">
        <is>
          <t>اختبارُ تركيبةِ «بياناتٌ + قراءةٌ فقط + دون اتصال»</t>
        </is>
      </c>
      <c r="M8" s="21" t="inlineStr"/>
      <c r="N8" s="21" t="inlineStr"/>
    </row>
    <row r="9">
      <c r="A9" s="21" t="inlineStr">
        <is>
          <t>DEF-008</t>
        </is>
      </c>
      <c r="B9" s="21" t="inlineStr">
        <is>
          <t>ورقةُ الزائدِ 1261 صفًّا والمصنَّفُ 870</t>
        </is>
      </c>
      <c r="C9" s="21" t="inlineStr">
        <is>
          <t>عالية</t>
        </is>
      </c>
      <c r="D9" s="21" t="inlineStr">
        <is>
          <t>قاموسُ البياناتِ والأعمدة</t>
        </is>
      </c>
      <c r="E9" s="21" t="inlineStr">
        <is>
          <t>مكتبُ الهندسة</t>
        </is>
      </c>
      <c r="F9" s="21" t="inlineStr">
        <is>
          <t>نسخةُ الفريقِ أحدثُ من نسخةِ التصنيف</t>
        </is>
      </c>
      <c r="G9" s="21" t="inlineStr">
        <is>
          <t>391 صفًّا بلا حكم</t>
        </is>
      </c>
      <c r="H9" s="21" t="inlineStr">
        <is>
          <t>لا</t>
        </is>
      </c>
      <c r="I9" s="21" t="inlineStr">
        <is>
          <t>لا يحتاج قرارًا — يحتاج ورقةَ مصالحة</t>
        </is>
      </c>
      <c r="J9" s="21" t="inlineStr">
        <is>
          <t>عاجل</t>
        </is>
      </c>
      <c r="K9" s="21" t="inlineStr">
        <is>
          <t>DEC-SCR-01 يُعاد تشغيلُه على 1261</t>
        </is>
      </c>
      <c r="L9" s="21" t="inlineStr">
        <is>
          <t>صفرُ صفٍّ بلا حكمٍ من التسعة</t>
        </is>
      </c>
      <c r="M9" s="21" t="inlineStr"/>
      <c r="N9" s="21" t="inlineStr"/>
    </row>
    <row r="10">
      <c r="A10" s="21" t="inlineStr">
        <is>
          <t>DEF-009</t>
        </is>
      </c>
      <c r="B10" s="21" t="inlineStr">
        <is>
          <t>65 جدولًا قديمًا بلا عمود كيان</t>
        </is>
      </c>
      <c r="C10" s="21" t="inlineStr">
        <is>
          <t>عالية</t>
        </is>
      </c>
      <c r="D10" s="21" t="inlineStr">
        <is>
          <t>العزلُ وتعددُ الشركات</t>
        </is>
      </c>
      <c r="E10" s="21" t="inlineStr">
        <is>
          <t>مكتبُ الهندسة</t>
        </is>
      </c>
      <c r="F10" s="21" t="inlineStr">
        <is>
          <t>جداولُ سابقةٌ لمبدأ العزل</t>
        </is>
      </c>
      <c r="G10" s="21" t="inlineStr">
        <is>
          <t>يخالف PR-02 — واستعلامٌ قد يتجاوز الكيان</t>
        </is>
      </c>
      <c r="H10" s="21" t="inlineStr">
        <is>
          <t>نعم</t>
        </is>
      </c>
      <c r="I10" s="21" t="inlineStr">
        <is>
          <t>أُقِرَّ: فاحصٌ يبلّغ لا هجرة — أيُرفع إلى هجرةٍ قبل الإطلاق؟</t>
        </is>
      </c>
      <c r="J10" s="21" t="inlineStr">
        <is>
          <t>قبل GA</t>
        </is>
      </c>
      <c r="K10" s="21" t="inlineStr">
        <is>
          <t>كلُّ جدولٍ يحمل عمودَ الكيانِ أو استثناءً معلَنًا</t>
        </is>
      </c>
      <c r="L10" s="21" t="inlineStr">
        <is>
          <t>اختبارُ تسربٍ يفشل في كل المسارات</t>
        </is>
      </c>
      <c r="M10" s="21" t="inlineStr"/>
      <c r="N10" s="21" t="inlineStr"/>
    </row>
    <row r="11">
      <c r="A11" s="21" t="inlineStr">
        <is>
          <t>DEF-010</t>
        </is>
      </c>
      <c r="B11" s="21" t="inlineStr">
        <is>
          <t>5,986 تصادمًا تاريخيًّا يمنع قيدَ UNIQUE</t>
        </is>
      </c>
      <c r="C11" s="21" t="inlineStr">
        <is>
          <t>عالية</t>
        </is>
      </c>
      <c r="D11" s="21" t="inlineStr">
        <is>
          <t>دورةُ الوحدةِ والتايم شيت</t>
        </is>
      </c>
      <c r="E11" s="21" t="inlineStr">
        <is>
          <t>الرئيسُ التنفيذي</t>
        </is>
      </c>
      <c r="F11" s="21" t="inlineStr">
        <is>
          <t>بياناتٌ تاريخيةٌ بمعدةٍ وتاريخٍ ووردية مكررة</t>
        </is>
      </c>
      <c r="G11" s="21" t="inlineStr">
        <is>
          <t>لا يمكن فرضُ التفردِ بلا معالجةِ القائم</t>
        </is>
      </c>
      <c r="H11" s="21" t="inlineStr">
        <is>
          <t>نعم</t>
        </is>
      </c>
      <c r="I11" s="21" t="inlineStr">
        <is>
          <t>أتُدمج التصادماتُ أم تُوسَم استثناءً تاريخيًّا؟</t>
        </is>
      </c>
      <c r="J11" s="21" t="inlineStr">
        <is>
          <t>قبل GA</t>
        </is>
      </c>
      <c r="K11" s="21" t="inlineStr">
        <is>
          <t>قيدُ UNIQUE مفعَّلٌ وصفرُ تصادمٍ جديد</t>
        </is>
      </c>
      <c r="L11" s="21" t="inlineStr">
        <is>
          <t>محاولةُ إدخالٍ مكررٍ تُرفض</t>
        </is>
      </c>
      <c r="M11" s="21" t="inlineStr"/>
      <c r="N11" s="21" t="inlineStr"/>
    </row>
    <row r="12">
      <c r="A12" s="22" t="inlineStr">
        <is>
          <t>DEF-011</t>
        </is>
      </c>
      <c r="B12" s="22" t="inlineStr">
        <is>
          <t>مخالفتا أعمدةِ حوكمةٍ في المشتريات</t>
        </is>
      </c>
      <c r="C12" s="22" t="inlineStr">
        <is>
          <t>متوسطة</t>
        </is>
      </c>
      <c r="D12" s="22" t="inlineStr">
        <is>
          <t>الحوكمةُ والالتزام</t>
        </is>
      </c>
      <c r="E12" s="22" t="inlineStr">
        <is>
          <t>المشتريات</t>
        </is>
      </c>
      <c r="F12" s="22" t="inlineStr">
        <is>
          <t>تعديلاتُ اليومِ أسقطت أعمدةً حاكمة</t>
        </is>
      </c>
      <c r="G12" s="22" t="inlineStr">
        <is>
          <t>wh_receipt تنقصها ستةٌ و po_match عمودان</t>
        </is>
      </c>
      <c r="H12" s="22" t="inlineStr">
        <is>
          <t>لا</t>
        </is>
      </c>
      <c r="I12" s="22" t="inlineStr">
        <is>
          <t>لا يحتاج قرارًا — استدراكٌ قبل الالتزام</t>
        </is>
      </c>
      <c r="J12" s="22" t="inlineStr">
        <is>
          <t>فوري</t>
        </is>
      </c>
      <c r="K12" s="22" t="inlineStr">
        <is>
          <t>cmp03_gov_check: 194/194</t>
        </is>
      </c>
      <c r="L12" s="22" t="inlineStr">
        <is>
          <t>صفرُ شاشةٍ بعمودٍ حاكمٍ ناقص</t>
        </is>
      </c>
      <c r="M12" s="22" t="inlineStr"/>
      <c r="N12" s="22" t="inlineStr"/>
    </row>
    <row r="13">
      <c r="A13" s="21" t="inlineStr">
        <is>
          <t>DEF-013</t>
        </is>
      </c>
      <c r="B13" s="21" t="inlineStr">
        <is>
          <t>ثلاثُ إداراتٍ مركزيةٍ ناقصةٌ من الهيكل: المخاطرُ والمشترياتُ المركزيةُ وشؤونُ العاملين بالمشروعات</t>
        </is>
      </c>
      <c r="C13" s="21" t="inlineStr">
        <is>
          <t>عالية</t>
        </is>
      </c>
      <c r="D13" s="21" t="inlineStr">
        <is>
          <t>الهيكلُ التنظيميُّ والحزمة</t>
        </is>
      </c>
      <c r="E13" s="21" t="inlineStr">
        <is>
          <t>الرئيسُ التنفيذي</t>
        </is>
      </c>
      <c r="F13" s="21" t="inlineStr">
        <is>
          <t>بُني الهيكلُ على سبعَ عشرةَ إدارةً ولم تُحسم الثلاث</t>
        </is>
      </c>
      <c r="G13" s="21" t="inlineStr">
        <is>
          <t>لا وثيقةَ لها ولا شاشاتَ ولا صلاحياتٍ ولا فصلَ في FRD</t>
        </is>
      </c>
      <c r="H13" s="21" t="inlineStr">
        <is>
          <t>نعم</t>
        </is>
      </c>
      <c r="I13" s="21" t="inlineStr">
        <is>
          <t>أتُعتمد الثلاثُ إداراتٍ مستقلةً؟ وما اختصاصُ كلٍّ وحدُّها مع القائم؟</t>
        </is>
      </c>
      <c r="J13" s="21" t="inlineStr">
        <is>
          <t>عاجل</t>
        </is>
      </c>
      <c r="K13" s="21" t="inlineStr">
        <is>
          <t>الورقةُ 05 تحمل الثلاثَ بحالةِ «نافذ» وفصلٍ في FRD</t>
        </is>
      </c>
      <c r="L13" s="21" t="inlineStr">
        <is>
          <t>صفرُ إدارةٍ بحالة «◆ ناقص» في الورقة 05</t>
        </is>
      </c>
      <c r="M13" s="21" t="inlineStr"/>
      <c r="N13" s="21" t="inlineStr"/>
    </row>
    <row r="14">
      <c r="A14" s="12" t="inlineStr">
        <is>
          <t>DEF-014</t>
        </is>
      </c>
      <c r="B14" s="12" t="inlineStr">
        <is>
          <t>علاقةُ مديرِ الموقعِ كانت خاطئةً في الهيكلِ المنشور</t>
        </is>
      </c>
      <c r="C14" s="12" t="inlineStr">
        <is>
          <t>حرجة</t>
        </is>
      </c>
      <c r="D14" s="12" t="inlineStr">
        <is>
          <t>الهيكلُ والصلاحياتُ والموافقات</t>
        </is>
      </c>
      <c r="E14" s="12" t="inlineStr">
        <is>
          <t>مكتبُ الهندسة</t>
        </is>
      </c>
      <c r="F14" s="12" t="inlineStr">
        <is>
          <t>عُدَّت إدارةُ الموقعِ تابعةً للإداراتِ التشغيليةِ الخمس</t>
        </is>
      </c>
      <c r="G14" s="12" t="inlineStr">
        <is>
          <t>مديرُ الموقعِ تحت خمسةِ رؤساءَ · وparent_org_unit ومساراتُ الموافقةِ والصلاحياتُ والسايدبار مبنيةٌ على علاقةٍ خاطئة</t>
        </is>
      </c>
      <c r="H14" s="12" t="inlineStr">
        <is>
          <t>نعم</t>
        </is>
      </c>
      <c r="I14" s="12" t="inlineStr">
        <is>
          <t>لا يحتاج قرارًا — صُحِّح: الفرعان متوازيان تحت مدير التشغيل</t>
        </is>
      </c>
      <c r="J14" s="12" t="inlineStr">
        <is>
          <t>منفَّذٌ في هذه الجولة</t>
        </is>
      </c>
      <c r="K14" s="12" t="inlineStr">
        <is>
          <t>الورقةُ 12 تُظهر الفرعين متوازيين</t>
        </is>
      </c>
      <c r="L14" s="12" t="inlineStr">
        <is>
          <t>parent_org_unit لمديرِ الموقعِ = مديرُ التشغيلِ وحدَه</t>
        </is>
      </c>
      <c r="M14" s="12" t="inlineStr">
        <is>
          <t>2026-08-06</t>
        </is>
      </c>
      <c r="N14" s="12" t="inlineStr">
        <is>
          <t>مكتبُ الهندسة</t>
        </is>
      </c>
    </row>
    <row r="15">
      <c r="A15" s="22" t="inlineStr">
        <is>
          <t>DEF-015</t>
        </is>
      </c>
      <c r="B15" s="22" t="inlineStr">
        <is>
          <t>أرقامٌ أُعلنت بلا حساب — توزيعُ الأحكامِ على الوجهات</t>
        </is>
      </c>
      <c r="C15" s="22" t="inlineStr">
        <is>
          <t>متوسطة</t>
        </is>
      </c>
      <c r="D15" s="22" t="inlineStr">
        <is>
          <t>التقاريرُ والإعلان</t>
        </is>
      </c>
      <c r="E15" s="22" t="inlineStr">
        <is>
          <t>مكتبُ الهندسة</t>
        </is>
      </c>
      <c r="F15" s="22" t="inlineStr">
        <is>
          <t>أُعلنت تقديراتٌ (≈2,850 و≈1,900 و≈750) مجموعُها 5,548 والواقعُ 3,815</t>
        </is>
      </c>
      <c r="G15" s="22" t="inlineStr">
        <is>
          <t>تناقضٌ ظاهرٌ يُفقد الثقةَ في بقيةِ الأرقام</t>
        </is>
      </c>
      <c r="H15" s="22" t="inlineStr">
        <is>
          <t>لا</t>
        </is>
      </c>
      <c r="I15" s="22" t="inlineStr">
        <is>
          <t>لا يحتاج قرارًا — قاعدةٌ منهجية: لا يُعلَن رقمٌ لم يُحسب من الملف</t>
        </is>
      </c>
      <c r="J15" s="22" t="inlineStr">
        <is>
          <t>منفَّذٌ في هذه الجولة</t>
        </is>
      </c>
      <c r="K15" s="22" t="inlineStr">
        <is>
          <t>لوحةُ الاتساقِ تحسب كلَّ رقمٍ بصيغةٍ من الورقة نفسِها</t>
        </is>
      </c>
      <c r="L15" s="22" t="inlineStr">
        <is>
          <t>صفرُ رقمٍ تقديريٍّ في أي تقرير</t>
        </is>
      </c>
      <c r="M15" s="22" t="inlineStr">
        <is>
          <t>2026-08-06</t>
        </is>
      </c>
      <c r="N15" s="22" t="inlineStr">
        <is>
          <t>مكتبُ الهندسة</t>
        </is>
      </c>
    </row>
    <row r="16">
      <c r="A16" s="22" t="inlineStr">
        <is>
          <t>DEF-016</t>
        </is>
      </c>
      <c r="B16" s="22" t="inlineStr">
        <is>
          <t>ثلاثةُ أعمدةٍ في SCR-DES-01 تحمل المسمّى القياديَّ القديم «الإدارة العامة»</t>
        </is>
      </c>
      <c r="C16" s="22" t="inlineStr">
        <is>
          <t>منخفضة</t>
        </is>
      </c>
      <c r="D16" s="22" t="inlineStr">
        <is>
          <t>تصميمُ الأعمدةِ والشاشات</t>
        </is>
      </c>
      <c r="E16" s="22" t="inlineStr">
        <is>
          <t>مكتبُ الهندسة</t>
        </is>
      </c>
      <c r="F16" s="22" t="inlineStr">
        <is>
          <t>أُنشئت قبل اعتماد نموذجِ الرئيسِ والنواب</t>
        </is>
      </c>
      <c r="G16" s="22" t="inlineStr">
        <is>
          <t>تظهر في M-10 و M-13 — وتُربك القارئَ الخارجيَّ ولا تُفسد وظيفة</t>
        </is>
      </c>
      <c r="H16" s="22" t="inlineStr">
        <is>
          <t>لا</t>
        </is>
      </c>
      <c r="I16" s="22" t="inlineStr">
        <is>
          <t>لا يحتاج قرارًا — تصحيحٌ في SCR-DES-01 عبر مسار التغييرِ الرسميّ</t>
        </is>
      </c>
      <c r="J16" s="22" t="inlineStr">
        <is>
          <t>قبل العرض الخارجي</t>
        </is>
      </c>
      <c r="K16" s="22" t="inlineStr">
        <is>
          <t>◆ لا تُصحَّح من مولّد الوثائق — فالملفُّ حيٌّ ومصدرُ تحققٍ حاكم</t>
        </is>
      </c>
      <c r="L16" s="22" t="inlineStr">
        <is>
          <t>صفرُ عمودٍ يحمل المسمّى القديمَ في SCR-DES-01 v2</t>
        </is>
      </c>
      <c r="M16" s="22" t="inlineStr"/>
      <c r="N16" s="22" t="inlineStr"/>
    </row>
    <row r="17">
      <c r="A17" s="21" t="inlineStr">
        <is>
          <t>DEF-012</t>
        </is>
      </c>
      <c r="B17" s="21" t="inlineStr">
        <is>
          <t>NAV-09 يحتاج نسخةً خامسةً تضمُّ التأجير</t>
        </is>
      </c>
      <c r="C17" s="21" t="inlineStr">
        <is>
          <t>عالية</t>
        </is>
      </c>
      <c r="D17" s="21" t="inlineStr">
        <is>
          <t>نظامُ الشاشات</t>
        </is>
      </c>
      <c r="E17" s="21" t="inlineStr">
        <is>
          <t>مكتبُ الهندسة</t>
        </is>
      </c>
      <c r="F17" s="21" t="inlineStr">
        <is>
          <t>شاشاتٌ حيةٌ خارجَ الوثيقة</t>
        </is>
      </c>
      <c r="G17" s="21" t="inlineStr">
        <is>
          <t>«التوليدُ من الوثيقة» يفقد صدقَه</t>
        </is>
      </c>
      <c r="H17" s="21" t="inlineStr">
        <is>
          <t>نعم</t>
        </is>
      </c>
      <c r="I17" s="21" t="inlineStr">
        <is>
          <t>مرتبطٌ بـDEF-002 — بعد قرارِ التوثيق</t>
        </is>
      </c>
      <c r="J17" s="21" t="inlineStr">
        <is>
          <t>بعد DEF-002</t>
        </is>
      </c>
      <c r="K17" s="21" t="inlineStr">
        <is>
          <t>NAV-09 v5 ببصمةٍ جديدةٍ في الورقة 01</t>
        </is>
      </c>
      <c r="L17" s="21" t="inlineStr">
        <is>
          <t>فاحصُ nav09_verify صفرُ مخالفة</t>
        </is>
      </c>
      <c r="M17" s="21" t="inlineStr"/>
      <c r="N17" s="2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6"/>
  <sheetViews>
    <sheetView showGridLines="0" rightToLeft="1" workbookViewId="0">
      <pane ySplit="1" topLeftCell="A2" activePane="bottomLeft" state="frozen"/>
      <selection pane="bottomLeft" activeCell="A1" sqref="A1"/>
    </sheetView>
  </sheetViews>
  <sheetFormatPr baseColWidth="8" defaultRowHeight="15"/>
  <cols>
    <col width="11" customWidth="1" min="1" max="1"/>
    <col width="26" customWidth="1" min="2" max="2"/>
    <col width="32" customWidth="1" min="3" max="3"/>
    <col width="58" customWidth="1" min="4" max="4"/>
    <col width="56" customWidth="1" min="5" max="5"/>
    <col width="44" customWidth="1" min="6" max="6"/>
  </cols>
  <sheetData>
    <row r="1" ht="42" customHeight="1">
      <c r="A1" s="23" t="inlineStr">
        <is>
          <t>الرمز</t>
        </is>
      </c>
      <c r="B1" s="23" t="inlineStr">
        <is>
          <t>الموضوع</t>
        </is>
      </c>
      <c r="C1" s="23" t="inlineStr">
        <is>
          <t>حالةُ الحسم</t>
        </is>
      </c>
      <c r="D1" s="23" t="inlineStr">
        <is>
          <t>الحكمُ النافذُ الآن</t>
        </is>
      </c>
      <c r="E1" s="23" t="inlineStr">
        <is>
          <t>السببُ المهني</t>
        </is>
      </c>
      <c r="F1" s="23" t="inlineStr">
        <is>
          <t>ما يبقى للمالك</t>
        </is>
      </c>
    </row>
    <row r="2">
      <c r="A2" s="24" t="inlineStr">
        <is>
          <t>◆ القراراتُ الحرجةُ الأربعة</t>
        </is>
      </c>
      <c r="B2" s="25" t="n"/>
      <c r="C2" s="25" t="n"/>
      <c r="D2" s="25" t="n"/>
      <c r="E2" s="25" t="n"/>
      <c r="F2" s="3" t="n"/>
    </row>
    <row r="3">
      <c r="A3" s="12" t="inlineStr">
        <is>
          <t>CR-01</t>
        </is>
      </c>
      <c r="B3" s="12" t="inlineStr">
        <is>
          <t>نمذجةُ حالاتِ الشاشةِ — bootFiveStates</t>
        </is>
      </c>
      <c r="C3" s="12" t="inlineStr">
        <is>
          <t>◆ محسومٌ تقنيًّا الآن — ولا يحتاج قرارَ مالك</t>
        </is>
      </c>
      <c r="D3" s="12" t="inlineStr">
        <is>
          <t>الحكم: تُعاد النمذجةُ إلى خمسةِ محاورَ مستقلةٍ يركّبها الغلافُ الحاكمُ CM-00 — ولا تُبنى قائمةً واحدة · لماذا: «تحميل · فارغة · خطأ» محورٌ واحد · و«دون اتصال» محورٌ آخر · و«نجاح» ليست حالةَ شاشةٍ بل تغذيةً راجعةً لحظية · والغائبُ: لا نتائجَ للبحثِ وبلا صلاحيةٍ وقراءةٌ فقط والبياناتُ القديمة · الحالةُ الواقعية: الشاشةُ الميدانيةُ تكون «ببياناتٍ + قراءةٌ فقط + دون اتصال + بياناتٌ من قبل ثلاثِ ساعات» في آنٍ واحد — ولا تُمثَّل بحالةٍ واحدة · ◆ الصياغةُ الدقيقة: لا يُقال «العيبُ مزروعٌ في 288 شاشة» — فـv13 تثبت مركزيةَ النموذجِ ولا تثبت تبنّيَه في كلٍّ. والصحيح: النموذجُ المركزيُّ يحتاج تصحيحًا · وكلُّ شاشةٍ تتبناه تحمل العيبَ · ويُقاس التبنّي الفعليُّ أولًا · ما يُنفَّذ الآن: يوقف تعميقُ bootFiveStates · ويُبنى CM-00 بثمانِ خطواتٍ · ويُقاس التبنّي الفعليُّ · ثم تُهاجَر الشاشاتُ بدفعاتٍ من عشرين · الأثرُ إن تأخر: كلُّ شاشةٍ جديدةٍ تتبنى النموذجَ الخطأ — والتصحيحُ يتضاعف بعددها</t>
        </is>
      </c>
      <c r="E3" s="12" t="inlineStr">
        <is>
          <t>—</t>
        </is>
      </c>
      <c r="F3" s="12" t="inlineStr">
        <is>
          <t>—</t>
        </is>
      </c>
    </row>
    <row r="4">
      <c r="A4" s="11" t="inlineStr">
        <is>
          <t>CR-02</t>
        </is>
      </c>
      <c r="B4" s="11" t="inlineStr">
        <is>
          <t>تعريفُ المقاييسِ — 249 و288 و203 و1,075</t>
        </is>
      </c>
      <c r="C4" s="11" t="inlineStr">
        <is>
          <t>◆ محسومٌ تقنيًّا الآن — قاموسُ مقاييسٍ لا توحيدٌ قسري</t>
        </is>
      </c>
      <c r="D4" s="11" t="inlineStr">
        <is>
          <t>الحكم: تُعرَّف المقاييسُ الأربعةُ صريحةً في قاموسٍ داخلَ المعمارية — ولا تُوحَّد قسرًا · Legal Screen شاشةٌ قانونيةٌ فريدةٌ في NAV-09 — المصدر: NAV-09 · العدد: 203 · Registered Screen سجلُّ شاشةٍ في جدول modules — المصدر: القاعدةُ الحية · العدد: 249 · UX Adoption Unit وحدةٌ يُطبَّق عليها معيارُ E-03 — المصدر: عدّادُ التبنّي · العدد: 288 · Navigation Item ظهورٌ فعليٌّ لدورٍ ونطاق — المصدر: nav_items · العدد: 1,075 · الحكمُ الملزم: ◆ كلُّ نسبةٍ تُعلَن تذكر مقامَها ومصدرَه — ولا نسبةَ بلا مقامٍ معرَّف</t>
        </is>
      </c>
      <c r="E4" s="11" t="inlineStr">
        <is>
          <t>—</t>
        </is>
      </c>
      <c r="F4" s="11" t="inlineStr">
        <is>
          <t>—</t>
        </is>
      </c>
    </row>
    <row r="5">
      <c r="A5" s="11" t="inlineStr">
        <is>
          <t>CR-03</t>
        </is>
      </c>
      <c r="B5" s="11" t="inlineStr">
        <is>
          <t>نواةُ التأجيرِ وقاعدةُ NAV-09</t>
        </is>
      </c>
      <c r="C5" s="11" t="inlineStr">
        <is>
          <t>◆ القاعدةُ محسومةٌ الآن — والقرارُ التجاريُّ للمالك</t>
        </is>
      </c>
      <c r="D5" s="11" t="inlineStr">
        <is>
          <t>◆ القاعدةُ الحاكمة: Build ahead — never release ahead · يُبنى قبل التوثيقِ ولا يُصدَر قبله · ما يجوز: بناءُ شاشةٍ جديدةٍ في فرع تطويرٍ أو بيئةِ اختبارٍ قبل تحديث NAV-09 · ما لا يجوز: دخولُها إصدارًا · ظهورُها في الإنتاج · صيرورتُها جزءًا من السايدبار النافذ · الشروطُ الخمسةُ للإفراج: تُضاف إلى NAV-09 · تُحدَّد مرحلتُها ومالكُها ونطاقُها · تُبصَم النسخةُ · يُعاد توليدُ التنقلِ منها · يجتاز فحصَ المطابقة · أثرُها على ق-16: يبقى «الأحدثُ يغلب» نافذًا في المضمون — ويُقيَّد بألّا يتحول الرابطُ الجديدُ مصدرًا ثانيًا للتنقل · ◆ ما يبقى للمالك: أتُوثَّق نواةُ التأجيرِ نموذجًا رابعًا في E-09 أم تُعلَن خارجَ النطاقِ بقرار؟ — والقاعدةُ أعلاه تحكمها في الحالين</t>
        </is>
      </c>
      <c r="E5" s="11" t="inlineStr">
        <is>
          <t>—</t>
        </is>
      </c>
      <c r="F5" s="11" t="inlineStr">
        <is>
          <t>—</t>
        </is>
      </c>
    </row>
    <row r="6">
      <c r="A6" s="12" t="inlineStr">
        <is>
          <t>CR-04</t>
        </is>
      </c>
      <c r="B6" s="12" t="inlineStr">
        <is>
          <t>طوبولوجيا القاعدتين 3306 و3307</t>
        </is>
      </c>
      <c r="C6" s="12" t="inlineStr">
        <is>
          <t>◆ خطرٌ حاكمٌ — يحتاج بيانًا من الفريقِ وقرارَ المالك</t>
        </is>
      </c>
      <c r="D6" s="12" t="inlineStr">
        <is>
          <t>الخطر: التشغيلُ المزدوجُ إن كانت القاعدتان قابلتين للكتابةِ معًا يُنتج انقسامَ العقل Split Brain — وهو أخطرُ من فجوةِ الواجهةِ كلِّها · الأسئلةُ الثمانيةُ التي يجب أن يجيبها قسمٌ جديد: أيُّ قاعدةٍ مصدرُ الحقيقة؟ · أ3306 للقراءةِ فقط أم قابلةٌ للكتابة؟ · أتوجد مزامنةٌ وما اتجاهُها؟ · ما سلوكُ التعارض؟ · ما خطةُ القلب؟ · متى تُطفأ القديمة؟ · كيف نرجع إن فشل الانتقال؟ · من يملك القرار؟ · الحكمُ المؤقتُ الآمن: حتى يصدر البيانُ — تُعامَل 3306 قاعدةً موروثةً للقراءةِ فقط · ولا كتابةَ فيها · ويُوثَّق أيُّ استثناءٍ صريحًا · ◆ إن كانت الاثنتان قابلتين للكتابةِ فعلًا: فهذا عيبٌ حرجٌ يمنع الإطلاقَ ويُرفع فورًا — لا دَينٌ يُؤجَّل</t>
        </is>
      </c>
      <c r="E6" s="12" t="inlineStr">
        <is>
          <t>—</t>
        </is>
      </c>
      <c r="F6" s="12" t="inlineStr">
        <is>
          <t>—</t>
        </is>
      </c>
    </row>
    <row r="7">
      <c r="A7" s="5" t="inlineStr">
        <is>
          <t>◆ القراراتُ التسعة</t>
        </is>
      </c>
      <c r="B7" s="25" t="n"/>
      <c r="C7" s="25" t="n"/>
      <c r="D7" s="25" t="n"/>
      <c r="E7" s="25" t="n"/>
      <c r="F7" s="3" t="n"/>
    </row>
    <row r="8">
      <c r="A8" s="11" t="inlineStr">
        <is>
          <t>DEC-A</t>
        </is>
      </c>
      <c r="B8" s="11" t="inlineStr">
        <is>
          <t>نمطُ تسميةِ الأفعال</t>
        </is>
      </c>
      <c r="C8" s="11" t="inlineStr">
        <is>
          <t>◆ محسومٌ تقنيًّا</t>
        </is>
      </c>
      <c r="D8" s="11" t="inlineStr">
        <is>
          <t>domain.resource.action لكل الرموزِ الـ242 — بمميِّزٍ عند التصادمِ وترحيلٍ بمرادفاتٍ دورةَ إصدارٍ كاملة</t>
        </is>
      </c>
      <c r="E8" s="11" t="inlineStr">
        <is>
          <t>النمطُ الجزئيُّ يُنتج قاموسًا مختلطًا يصعب صيانتُه · والمرادفُ يمنع الكسرَ أثناء الترحيل</t>
        </is>
      </c>
      <c r="F8" s="11" t="inlineStr">
        <is>
          <t>أربعةُ صفوفٍ برمزين يحملان معنيين تُصلَح أولًا قبل حملةِ الربط</t>
        </is>
      </c>
    </row>
    <row r="9">
      <c r="A9" s="11" t="inlineStr">
        <is>
          <t>DEC-B</t>
        </is>
      </c>
      <c r="B9" s="11" t="inlineStr">
        <is>
          <t>نواةُ التأجير</t>
        </is>
      </c>
      <c r="C9" s="11" t="inlineStr">
        <is>
          <t>◆ القاعدةُ محسومةٌ · والقرارُ التجاريُّ للمالك</t>
        </is>
      </c>
      <c r="D9" s="11" t="inlineStr">
        <is>
          <t>Build ahead — never release ahead · وأيًّا كان قرارُ التوثيقِ فالقاعدةُ تحكم</t>
        </is>
      </c>
      <c r="E9" s="11" t="inlineStr">
        <is>
          <t>تفصل بين سرعةِ التطويرِ ووحدةِ مصدرِ الحقيقةِ بلا كسرِ أحدهما</t>
        </is>
      </c>
      <c r="F9" s="11" t="inlineStr">
        <is>
          <t>يبقى سؤالُ المالك: نموذجٌ رابعٌ في E-09 أم خارجُ النطاق؟</t>
        </is>
      </c>
    </row>
    <row r="10">
      <c r="A10" s="11" t="inlineStr">
        <is>
          <t>DEC-C</t>
        </is>
      </c>
      <c r="B10" s="11" t="inlineStr">
        <is>
          <t>التصادماتُ التاريخيةُ 5,986</t>
        </is>
      </c>
      <c r="C10" s="11" t="inlineStr">
        <is>
          <t>✔ حُسم — قرارُ مالكٍ نافذ</t>
        </is>
      </c>
      <c r="D10" s="11" t="inlineStr">
        <is>
          <t>الموروثُ معلَنٌ خارجَ الدرعِ · والدرعُ يعمل على السكةِ الجديدةِ بقادحين</t>
        </is>
      </c>
      <c r="E10" s="11" t="inlineStr">
        <is>
          <t>مطابقٌ للتوصيةِ المهنيةِ — فالدمجُ الآليُّ يفقد بياناتٍ واليدويُّ يستحيل في 5,986</t>
        </is>
      </c>
      <c r="F10" s="11" t="inlineStr">
        <is>
          <t>◆ مغلقٌ — ق-18</t>
        </is>
      </c>
    </row>
    <row r="11">
      <c r="A11" s="11" t="inlineStr">
        <is>
          <t>DEC-D</t>
        </is>
      </c>
      <c r="B11" s="11" t="inlineStr">
        <is>
          <t>الـ65 جدولًا بلا عمود كيان</t>
        </is>
      </c>
      <c r="C11" s="11" t="inlineStr">
        <is>
          <t>◆ المنهجُ محسومٌ — والتصنيفُ يحتاج القاعدةَ الحية</t>
        </is>
      </c>
      <c r="D11" s="11" t="inlineStr">
        <is>
          <t>لا يُفرَض company_id على الكلِّ — بل يُصنَّف كلُّ جدولٍ في أحد أربعةِ أصناف: Global · معزولٌ عبر الأبِ · موروثٌ محجورٌ · مستأجَرٌ يجب ترحيلُه</t>
        </is>
      </c>
      <c r="E11" s="11" t="inlineStr">
        <is>
          <t>◆ الحكمُ المهني: إثباتُ مسارِ العزلِ لكلٍّ · فما كان آمنًا عبر أبيه أو عامًّا فلا مشكلةَ معماريةً فيه</t>
        </is>
      </c>
      <c r="F11" s="11" t="inlineStr">
        <is>
          <t>المستأجَرُ الحقيقيُّ بلا عزلٍ مباشرٍ ولا غيرِ مباشرٍ = دَينٌ أمنيٌّ يمنع الإطلاق</t>
        </is>
      </c>
    </row>
    <row r="12">
      <c r="A12" s="11" t="inlineStr">
        <is>
          <t>DEC-E</t>
        </is>
      </c>
      <c r="B12" s="11" t="inlineStr">
        <is>
          <t>نمذجةُ حالاتِ الشاشة</t>
        </is>
      </c>
      <c r="C12" s="11" t="inlineStr">
        <is>
          <t>◆ محسومٌ تقنيًّا</t>
        </is>
      </c>
      <c r="D12" s="11" t="inlineStr">
        <is>
          <t>خمسةُ محاورَ مستقلةٍ يركّبها CM-00 — ويوقف تعميقُ bootFiveStates</t>
        </is>
      </c>
      <c r="E12" s="11" t="inlineStr">
        <is>
          <t>القائمةُ الواحدةُ تخلط محاورَ وتُسقط أربعَ قيمٍ ضرورية</t>
        </is>
      </c>
      <c r="F12" s="11" t="inlineStr">
        <is>
          <t>يُقاس التبنّي الفعليُّ قبل تحديدِ عددِ الشاشات المتأثرة</t>
        </is>
      </c>
    </row>
    <row r="13">
      <c r="A13" s="11" t="inlineStr">
        <is>
          <t>DEC-F</t>
        </is>
      </c>
      <c r="B13" s="11" t="inlineStr">
        <is>
          <t>تعريفُ المقاييس</t>
        </is>
      </c>
      <c r="C13" s="11" t="inlineStr">
        <is>
          <t>◆ محسومٌ تقنيًّا</t>
        </is>
      </c>
      <c r="D13" s="11" t="inlineStr">
        <is>
          <t>قاموسُ مقاييسٍ بأربعةِ تعريفاتٍ داخلَ المعمارية — ولا توحيدَ قسريّ</t>
        </is>
      </c>
      <c r="E13" s="11" t="inlineStr">
        <is>
          <t>الأرقامُ ليست متناقضةً بل غيرَ معرَّفةٍ — والتعريفُ ينهي المشكلةَ نهائيًّا</t>
        </is>
      </c>
      <c r="F13" s="11" t="inlineStr">
        <is>
          <t>◆ كلُّ نسبةٍ تذكر مقامَها ومصدرَه</t>
        </is>
      </c>
    </row>
    <row r="14">
      <c r="A14" s="22" t="inlineStr">
        <is>
          <t>DEC-G</t>
        </is>
      </c>
      <c r="B14" s="22" t="inlineStr">
        <is>
          <t>إدارةُ المخاطر</t>
        </is>
      </c>
      <c r="C14" s="22" t="inlineStr">
        <is>
          <t>◆ يبقى للمالك — والحكمُ المؤقتُ نافذ</t>
        </is>
      </c>
      <c r="D14" s="22" t="inlineStr">
        <is>
          <t>التوصية: إدارةٌ مركزيةٌ مستقلةٌ بوصولٍ مباشرٍ للرئيسِ في المخاطر الجوهرية</t>
        </is>
      </c>
      <c r="E14" s="22" t="inlineStr">
        <is>
          <t>المخاطرُ التي تُدار من داخل الحوكمةِ تفقد استقلالَها عن الجهةِ التي تراقبها</t>
        </is>
      </c>
      <c r="F14" s="22" t="inlineStr">
        <is>
          <t>الحكمُ المؤقت: تبقى «المخاطرُ التجارية» شاشةً في التنفيذيةِ ولا تُخترع لها دورةٌ ولا شاشات</t>
        </is>
      </c>
    </row>
    <row r="15">
      <c r="A15" s="22" t="inlineStr">
        <is>
          <t>DEC-H</t>
        </is>
      </c>
      <c r="B15" s="22" t="inlineStr">
        <is>
          <t>المشترياتُ المركزية</t>
        </is>
      </c>
      <c r="C15" s="22" t="inlineStr">
        <is>
          <t>◆ يبقى للمالك — والحكمُ المؤقتُ نافذ</t>
        </is>
      </c>
      <c r="D15" s="22" t="inlineStr">
        <is>
          <t>التوصية: إدارةٌ مركزيةٌ للشراءِ الاستراتيجيِّ والعقودِ الإطاريةِ وما فوقَ سقفِ التشغيلية</t>
        </is>
      </c>
      <c r="E15" s="22" t="inlineStr">
        <is>
          <t>الشراءُ الاستراتيجيُّ قرارٌ ماليٌّ لا تشغيليّ · والدمجُ يجعل التشغيليةَ تقرر ما يفوق سقفها</t>
        </is>
      </c>
      <c r="F15" s="22" t="inlineStr">
        <is>
          <t>الحكمُ المؤقت: كلُّ شراءٍ يمرُّ بالتشغيليةِ · وما فوقَ سقفِها يُرفع للنائبِ المالي</t>
        </is>
      </c>
    </row>
    <row r="16">
      <c r="A16" s="22" t="inlineStr">
        <is>
          <t>DEC-I</t>
        </is>
      </c>
      <c r="B16" s="22" t="inlineStr">
        <is>
          <t>شؤونُ العاملين بالمشروعات</t>
        </is>
      </c>
      <c r="C16" s="22" t="inlineStr">
        <is>
          <t>◆ يبقى للمالك — والحكمُ المؤقتُ نافذ</t>
        </is>
      </c>
      <c r="D16" s="22" t="inlineStr">
        <is>
          <t>التوصية: وحدةٌ مركزيةٌ تحت نائب الشؤون الإداريةِ والحوكمة</t>
        </is>
      </c>
      <c r="E16" s="22" t="inlineStr">
        <is>
          <t>العقودُ المشروعيةُ والتعبئةُ والتسريحُ التزامٌ وظيفيٌّ لا تشغيليّ · وإخضاعُها للتشغيلِ يخلط الأجرَ بالإنتاج</t>
        </is>
      </c>
      <c r="F16" s="22" t="inlineStr">
        <is>
          <t>الحكمُ المؤقت: تُدار من الموارد البشريةِ بوسمٍ «مشروعيّ» ولا وحدةَ مستقلةٌ بعد</t>
        </is>
      </c>
    </row>
  </sheetData>
  <mergeCells count="2">
    <mergeCell ref="A2:F2"/>
    <mergeCell ref="A7:F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42"/>
  <sheetViews>
    <sheetView showGridLines="0" rightToLeft="1" workbookViewId="0">
      <pane ySplit="1" topLeftCell="A2" activePane="bottomLeft" state="frozen"/>
      <selection pane="bottomLeft" activeCell="A1" sqref="A1"/>
    </sheetView>
  </sheetViews>
  <sheetFormatPr baseColWidth="8" defaultRowHeight="15"/>
  <cols>
    <col width="40" customWidth="1" min="1" max="1"/>
    <col width="12" customWidth="1" min="2" max="2"/>
    <col width="32" customWidth="1" min="3" max="3"/>
    <col width="54" customWidth="1" min="4" max="4"/>
  </cols>
  <sheetData>
    <row r="1" ht="38" customHeight="1">
      <c r="A1" s="33" t="inlineStr">
        <is>
          <t>البند</t>
        </is>
      </c>
      <c r="B1" s="33" t="inlineStr">
        <is>
          <t>العدد</t>
        </is>
      </c>
      <c r="C1" s="33" t="inlineStr">
        <is>
          <t>المصدر</t>
        </is>
      </c>
      <c r="D1" s="33" t="inlineStr">
        <is>
          <t>الحكم</t>
        </is>
      </c>
    </row>
    <row r="2">
      <c r="A2" s="34" t="inlineStr">
        <is>
          <t>ملفاتٌ مبصومةٌ في خط الأساس</t>
        </is>
      </c>
      <c r="B2" s="35">
        <f>COUNTA('01 — بيان التجميد وسجل الوثائق'!$A$2:$A$64)</f>
        <v/>
      </c>
      <c r="C2" s="34" t="inlineStr">
        <is>
          <t>الورقةُ 01</t>
        </is>
      </c>
      <c r="D2" s="34" t="inlineStr">
        <is>
          <t>كلُّها ببصمةٍ وحجمٍ وتاريخٍ وحالة</t>
        </is>
      </c>
    </row>
    <row r="3">
      <c r="A3" s="36" t="inlineStr">
        <is>
          <t>◆ ملفاتٌ حيةٌ تبقى مستقلة</t>
        </is>
      </c>
      <c r="B3" s="37">
        <f>COUNTIF('01 — بيان التجميد وسجل الوثائق'!$G$2:$G$64,"ملفٌّ حيّ*")</f>
        <v/>
      </c>
      <c r="C3" s="38" t="inlineStr">
        <is>
          <t>الورقةُ 01</t>
        </is>
      </c>
      <c r="D3" s="38" t="inlineStr">
        <is>
          <t>NAV-09 و SCR-DES-01 و CMP-03 — لا تُدمج</t>
        </is>
      </c>
    </row>
    <row r="4">
      <c r="A4" s="34" t="inlineStr">
        <is>
          <t>وثائقُ أحكامٍ نافذةٌ تُدمج</t>
        </is>
      </c>
      <c r="B4" s="35">
        <f>COUNTIF('01 — بيان التجميد وسجل الوثائق'!$G$2:$G$64,"نافذة*")</f>
        <v/>
      </c>
      <c r="C4" s="34" t="inlineStr">
        <is>
          <t>الورقةُ 01</t>
        </is>
      </c>
      <c r="D4" s="34" t="inlineStr">
        <is>
          <t>تُقرأ ثم تُؤرشَف</t>
        </is>
      </c>
    </row>
    <row r="5">
      <c r="A5" s="34" t="inlineStr">
        <is>
          <t>مراجعُ بياناتٍ تُنقل أوراقُها</t>
        </is>
      </c>
      <c r="B5" s="35">
        <f>COUNTIF('01 — بيان التجميد وسجل الوثائق'!$G$2:$G$64,"مرجع*")</f>
        <v/>
      </c>
      <c r="C5" s="34" t="inlineStr">
        <is>
          <t>الورقةُ 01</t>
        </is>
      </c>
      <c r="D5" s="34" t="inlineStr">
        <is>
          <t>إلى أوراق هذا الملف</t>
        </is>
      </c>
    </row>
    <row r="6">
      <c r="A6" s="34" t="inlineStr">
        <is>
          <t>وثائقُ تاريخية</t>
        </is>
      </c>
      <c r="B6" s="35">
        <f>COUNTIF('01 — بيان التجميد وسجل الوثائق'!$G$2:$G$64,"تاريخية")</f>
        <v/>
      </c>
      <c r="C6" s="34" t="inlineStr">
        <is>
          <t>الورقةُ 01</t>
        </is>
      </c>
      <c r="D6" s="34" t="inlineStr">
        <is>
          <t>أرشيفٌ مرجعيٌّ غيرُ نافذ</t>
        </is>
      </c>
    </row>
    <row r="7">
      <c r="A7" s="36" t="inlineStr">
        <is>
          <t>◆ الأحكامُ المنقولة</t>
        </is>
      </c>
      <c r="B7" s="37" t="inlineStr"/>
      <c r="C7" s="38" t="inlineStr"/>
      <c r="D7" s="38" t="inlineStr"/>
    </row>
    <row r="8">
      <c r="A8" s="34" t="inlineStr">
        <is>
          <t>إجماليُّ الأحكام</t>
        </is>
      </c>
      <c r="B8" s="35">
        <f>COUNTA('03 — سجل الأحكام النهائية'!$A$2:$A$5531)</f>
        <v/>
      </c>
      <c r="C8" s="34" t="inlineStr">
        <is>
          <t>الورقةُ 03</t>
        </is>
      </c>
      <c r="D8" s="34" t="inlineStr">
        <is>
          <t>كلٌّ بمصدرِه وقسمِه ووجهتِه واختبارِه</t>
        </is>
      </c>
    </row>
    <row r="9">
      <c r="A9" s="34" t="inlineStr">
        <is>
          <t>إلى INJAZ-CORE-01</t>
        </is>
      </c>
      <c r="B9" s="35">
        <f>COUNTIF('03 — سجل الأحكام النهائية'!$H$2:$H$5531,"INJAZ-CORE-01")</f>
        <v/>
      </c>
      <c r="C9" s="34" t="inlineStr">
        <is>
          <t>الورقةُ 03</t>
        </is>
      </c>
      <c r="D9" s="34" t="inlineStr">
        <is>
          <t>الدستورُ والمعماريةُ والحوكمة</t>
        </is>
      </c>
    </row>
    <row r="10">
      <c r="A10" s="34" t="inlineStr">
        <is>
          <t>إلى INJAZ-FRD-01</t>
        </is>
      </c>
      <c r="B10" s="35">
        <f>COUNTIF('03 — سجل الأحكام النهائية'!$H$2:$H$5531,"INJAZ-FRD-01")</f>
        <v/>
      </c>
      <c r="C10" s="34" t="inlineStr">
        <is>
          <t>الورقةُ 03</t>
        </is>
      </c>
      <c r="D10" s="34" t="inlineStr">
        <is>
          <t>المتطلباتُ الوظيفيةُ بفصلٍ لكل إدارة</t>
        </is>
      </c>
    </row>
    <row r="11">
      <c r="A11" s="34" t="inlineStr">
        <is>
          <t>إلى INJAZ-UX-01</t>
        </is>
      </c>
      <c r="B11" s="35">
        <f>COUNTIF('03 — سجل الأحكام النهائية'!$H$2:$H$5531,"INJAZ-UX-01")</f>
        <v/>
      </c>
      <c r="C11" s="34" t="inlineStr">
        <is>
          <t>الورقةُ 03</t>
        </is>
      </c>
      <c r="D11" s="34" t="inlineStr">
        <is>
          <t>الشاشاتُ والتجربةُ والنظامُ التصميمي</t>
        </is>
      </c>
    </row>
    <row r="12">
      <c r="A12" s="34" t="inlineStr">
        <is>
          <t>إلى INJAZ-DELIVERY-01</t>
        </is>
      </c>
      <c r="B12" s="35">
        <f>COUNTIF('03 — سجل الأحكام النهائية'!$H$2:$H$5531,"INJAZ-DELIVERY-01")</f>
        <v/>
      </c>
      <c r="C12" s="34" t="inlineStr">
        <is>
          <t>الورقةُ 03</t>
        </is>
      </c>
      <c r="D12" s="34" t="inlineStr">
        <is>
          <t>التنفيذُ والتتبعُ والاختبار</t>
        </is>
      </c>
    </row>
    <row r="13">
      <c r="A13" s="36" t="inlineStr">
        <is>
          <t>◆ التدقيقُ العالميُّ للأفعال</t>
        </is>
      </c>
      <c r="B13" s="37" t="inlineStr"/>
      <c r="C13" s="38" t="inlineStr"/>
      <c r="D13" s="38" t="inlineStr"/>
    </row>
    <row r="14">
      <c r="A14" s="34" t="inlineStr">
        <is>
          <t>أفعالٌ مدقَّقة</t>
        </is>
      </c>
      <c r="B14" s="35">
        <f>COUNTA('07 — سجل الأفعال والتدقيق'!$A$2:$A$363)</f>
        <v/>
      </c>
      <c r="C14" s="34" t="inlineStr">
        <is>
          <t>الورقةُ 07</t>
        </is>
      </c>
      <c r="D14" s="34" t="inlineStr">
        <is>
          <t>بثمانيةِ فحوصٍ لكلٍّ</t>
        </is>
      </c>
    </row>
    <row r="15">
      <c r="A15" s="34" t="inlineStr">
        <is>
          <t>حاجبةٌ للتجميع</t>
        </is>
      </c>
      <c r="B15" s="35">
        <f>COUNTIF('07 — سجل الأفعال والتدقيق'!$U$2:$U$363,"نعم")</f>
        <v/>
      </c>
      <c r="C15" s="34" t="inlineStr">
        <is>
          <t>الورقةُ 07</t>
        </is>
      </c>
      <c r="D15" s="34" t="inlineStr">
        <is>
          <t>◆ تُصلَح قبل نقلِ القاموس</t>
        </is>
      </c>
    </row>
    <row r="16">
      <c r="A16" s="34" t="inlineStr">
        <is>
          <t>رمزٌ لأكثرَ من معنى</t>
        </is>
      </c>
      <c r="B16" s="35">
        <f>COUNTIF('07 — سجل الأفعال والتدقيق'!$M$2:$M$363,"✘*")</f>
        <v/>
      </c>
      <c r="C16" s="34" t="inlineStr">
        <is>
          <t>الورقةُ 07</t>
        </is>
      </c>
      <c r="D16" s="34" t="inlineStr">
        <is>
          <t>الفحصُ الأول</t>
        </is>
      </c>
    </row>
    <row r="17">
      <c r="A17" s="34" t="inlineStr">
        <is>
          <t>معنًى بعدةِ رموزٍ بلا alias</t>
        </is>
      </c>
      <c r="B17" s="35">
        <f>COUNTIF('07 — سجل الأفعال والتدقيق'!$N$2:$N$363,"✘*")</f>
        <v/>
      </c>
      <c r="C17" s="34" t="inlineStr">
        <is>
          <t>الورقةُ 07</t>
        </is>
      </c>
      <c r="D17" s="34" t="inlineStr">
        <is>
          <t>الفحصُ الثاني — صفرٌ بعد النمط</t>
        </is>
      </c>
    </row>
    <row r="18">
      <c r="A18" s="34" t="inlineStr">
        <is>
          <t>ماليٌّ أو تعاقديٌّ بلا عكس</t>
        </is>
      </c>
      <c r="B18" s="35">
        <f>COUNTIF('07 — سجل الأفعال والتدقيق'!$R$2:$R$363,"✘*")</f>
        <v/>
      </c>
      <c r="C18" s="34" t="inlineStr">
        <is>
          <t>الورقةُ 07</t>
        </is>
      </c>
      <c r="D18" s="34" t="inlineStr">
        <is>
          <t>الفحصُ السادس</t>
        </is>
      </c>
    </row>
    <row r="19">
      <c r="A19" s="34" t="inlineStr">
        <is>
          <t>معلَّقُ الربطِ بالمعالج</t>
        </is>
      </c>
      <c r="B19" s="35">
        <f>COUNTIF('07 — سجل الأفعال والتدقيق'!$Q$2:$Q$363,"◐*")</f>
        <v/>
      </c>
      <c r="C19" s="34" t="inlineStr">
        <is>
          <t>الورقةُ 07</t>
        </is>
      </c>
      <c r="D19" s="34" t="inlineStr">
        <is>
          <t>يحتاج الكودَ الحيّ</t>
        </is>
      </c>
    </row>
    <row r="20">
      <c r="A20" s="36" t="inlineStr">
        <is>
          <t>◆ الهيكلُ التنظيمي</t>
        </is>
      </c>
      <c r="B20" s="37" t="inlineStr"/>
      <c r="C20" s="38" t="inlineStr"/>
      <c r="D20" s="38" t="inlineStr"/>
    </row>
    <row r="21">
      <c r="A21" s="34" t="inlineStr">
        <is>
          <t>إداراتٌ ووحداتٌ في الهيكل</t>
        </is>
      </c>
      <c r="B21" s="35">
        <f>COUNTA('05 — الإدارات والدورات'!$C$2:$C$40)-1</f>
        <v/>
      </c>
      <c r="C21" s="34" t="inlineStr">
        <is>
          <t>الورقةُ 05</t>
        </is>
      </c>
      <c r="D21" s="34" t="inlineStr">
        <is>
          <t>بأنواعِ عقدٍ سبعةٍ لا بجمعٍ أعمى</t>
        </is>
      </c>
    </row>
    <row r="22">
      <c r="A22" s="34" t="inlineStr">
        <is>
          <t>منها مبنيٌّ في الحزمة</t>
        </is>
      </c>
      <c r="B22" s="35" t="inlineStr">
        <is>
          <t>18</t>
        </is>
      </c>
      <c r="C22" s="34" t="inlineStr">
        <is>
          <t>orgmodel2</t>
        </is>
      </c>
      <c r="D22" s="34" t="inlineStr">
        <is>
          <t>له وثيقةٌ وشاشاتٌ وأحكام</t>
        </is>
      </c>
    </row>
    <row r="23">
      <c r="A23" s="36" t="inlineStr">
        <is>
          <t>◆ ناقصٌ يحتاج قرارَ المالك</t>
        </is>
      </c>
      <c r="B23" s="37" t="inlineStr">
        <is>
          <t>2</t>
        </is>
      </c>
      <c r="C23" s="38" t="inlineStr">
        <is>
          <t>orgmodel2</t>
        </is>
      </c>
      <c r="D23" s="38" t="inlineStr">
        <is>
          <t>المخاطرُ والمشترياتُ المركزيةُ وشؤونُ العاملين</t>
        </is>
      </c>
    </row>
    <row r="24">
      <c r="A24" s="34" t="inlineStr">
        <is>
          <t>أدوارٌ بتبعيةٍ مزدوجة</t>
        </is>
      </c>
      <c r="B24" s="35" t="inlineStr">
        <is>
          <t>9</t>
        </is>
      </c>
      <c r="C24" s="34" t="inlineStr">
        <is>
          <t>الورقةُ 13</t>
        </is>
      </c>
      <c r="D24" s="34" t="inlineStr">
        <is>
          <t>التقاطعُ في الطبقة الخامسةِ — أدوارٌ لا إدارات</t>
        </is>
      </c>
    </row>
    <row r="25">
      <c r="A25" s="36" t="inlineStr">
        <is>
          <t>◆ تصادمُ رموز الأفعال</t>
        </is>
      </c>
      <c r="B25" s="37" t="inlineStr"/>
      <c r="C25" s="38" t="inlineStr"/>
      <c r="D25" s="38" t="inlineStr"/>
    </row>
    <row r="26">
      <c r="A26" s="34" t="inlineStr">
        <is>
          <t>رموزٌ متصادمةٌ مسجَّلة</t>
        </is>
      </c>
      <c r="B26" s="35">
        <f>COUNTA('14 — تصادم رموز الأفعال'!$A$2:$A$40)-1</f>
        <v/>
      </c>
      <c r="C26" s="34" t="inlineStr">
        <is>
          <t>الورقةُ 14</t>
        </is>
      </c>
      <c r="D26" s="34" t="inlineStr">
        <is>
          <t>بنوعِ تصادمٍ وحالةٍ لكلٍّ</t>
        </is>
      </c>
    </row>
    <row r="27">
      <c r="A27" s="34" t="inlineStr">
        <is>
          <t>MEANING_COLLISION حاجب</t>
        </is>
      </c>
      <c r="B27" s="35">
        <f>COUNTIF('14 — تصادم رموز الأفعال'!$D$2:$D$40,"MEANING*")</f>
        <v/>
      </c>
      <c r="C27" s="34" t="inlineStr">
        <is>
          <t>الورقةُ 14</t>
        </is>
      </c>
      <c r="D27" s="34" t="inlineStr">
        <is>
          <t>◆ يُصلَح قبل نقل القاموس</t>
        </is>
      </c>
    </row>
    <row r="28">
      <c r="A28" s="34" t="inlineStr">
        <is>
          <t>ALIAS محلول</t>
        </is>
      </c>
      <c r="B28" s="35">
        <f>COUNTIF('14 — تصادم رموز الأفعال'!$D$2:$D$40,"ALIAS*")</f>
        <v/>
      </c>
      <c r="C28" s="34" t="inlineStr">
        <is>
          <t>الورقةُ 14</t>
        </is>
      </c>
      <c r="D28" s="34" t="inlineStr">
        <is>
          <t>معنًى واحدٌ في شاشاتٍ عدة</t>
        </is>
      </c>
    </row>
    <row r="29">
      <c r="A29" s="36" t="inlineStr">
        <is>
          <t>◆ تصنيفُ الكتابةِ وطبيعةُ الشاشة</t>
        </is>
      </c>
      <c r="B29" s="37" t="inlineStr"/>
      <c r="C29" s="38" t="inlineStr"/>
      <c r="D29" s="38" t="inlineStr"/>
    </row>
    <row r="30">
      <c r="A30" s="34" t="inlineStr">
        <is>
          <t>Domain Write</t>
        </is>
      </c>
      <c r="B30" s="35">
        <f>COUNTIF('21 — تصنيف الكتابة للأفعال'!$F$2:$F$300,"Domain Write")</f>
        <v/>
      </c>
      <c r="C30" s="34" t="inlineStr">
        <is>
          <t>الورقةُ ٢١</t>
        </is>
      </c>
      <c r="D30" s="34" t="inlineStr">
        <is>
          <t>يغيّر بيانَ العملِ وينشر حدثًا</t>
        </is>
      </c>
    </row>
    <row r="31">
      <c r="A31" s="34" t="inlineStr">
        <is>
          <t>Governance Write</t>
        </is>
      </c>
      <c r="B31" s="35">
        <f>COUNTIF('21 — تصنيف الكتابة للأفعال'!$F$2:$F$300,"Governance Write")</f>
        <v/>
      </c>
      <c r="C31" s="34" t="inlineStr">
        <is>
          <t>الورقةُ ٢١</t>
        </is>
      </c>
      <c r="D31" s="34" t="inlineStr">
        <is>
          <t>◆ تصديرٌ يكتب سجلَّ حوكمةٍ لا بيانَ مجال</t>
        </is>
      </c>
    </row>
    <row r="32">
      <c r="A32" s="34" t="inlineStr">
        <is>
          <t>Read Only</t>
        </is>
      </c>
      <c r="B32" s="35">
        <f>COUNTIF('21 — تصنيف الكتابة للأفعال'!$F$2:$F$300,"Read Only")</f>
        <v/>
      </c>
      <c r="C32" s="34" t="inlineStr">
        <is>
          <t>الورقةُ ٢١</t>
        </is>
      </c>
      <c r="D32" s="34" t="inlineStr">
        <is>
          <t>لا يكتب ولا ينشر</t>
        </is>
      </c>
    </row>
    <row r="33">
      <c r="A33" s="34" t="inlineStr">
        <is>
          <t>External Side Effect</t>
        </is>
      </c>
      <c r="B33" s="35">
        <f>COUNTIF('21 — تصنيف الكتابة للأفعال'!$F$2:$F$300,"External Side Effect")</f>
        <v/>
      </c>
      <c r="C33" s="34" t="inlineStr">
        <is>
          <t>الورقةُ ٢١</t>
        </is>
      </c>
      <c r="D33" s="34" t="inlineStr">
        <is>
          <t>إرسالٌ خارجَ النظام</t>
        </is>
      </c>
    </row>
    <row r="34">
      <c r="A34" s="34" t="inlineStr">
        <is>
          <t>شاشاتٌ مستندٌ يُعتمد</t>
        </is>
      </c>
      <c r="B34" s="35">
        <f>COUNTIF('22 — طبيعة الشاشة'!$E$2:$E$300,"مستندٌ يُعتمد")</f>
        <v/>
      </c>
      <c r="C34" s="34" t="inlineStr">
        <is>
          <t>الورقةُ ٢٢</t>
        </is>
      </c>
      <c r="D34" s="34" t="inlineStr">
        <is>
          <t>تلزمها الأعمدةُ السبعةُ كاملةً</t>
        </is>
      </c>
    </row>
    <row r="35">
      <c r="A35" s="34" t="inlineStr">
        <is>
          <t>شاشاتٌ سجلٌّ أو إعداد</t>
        </is>
      </c>
      <c r="B35" s="35">
        <f>COUNTIF('22 — طبيعة الشاشة'!$E$2:$E$300,"سجلٌّ أو إعداد")</f>
        <v/>
      </c>
      <c r="C35" s="34" t="inlineStr">
        <is>
          <t>الورقةُ ٢٢</t>
        </is>
      </c>
      <c r="D35" s="34" t="inlineStr">
        <is>
          <t>تلزمها أربعةٌ</t>
        </is>
      </c>
    </row>
    <row r="36">
      <c r="A36" s="34" t="inlineStr">
        <is>
          <t>شاشاتٌ قارئة</t>
        </is>
      </c>
      <c r="B36" s="35">
        <f>COUNTIF('22 — طبيعة الشاشة'!$E$2:$E$300,"قارئة")</f>
        <v/>
      </c>
      <c r="C36" s="34" t="inlineStr">
        <is>
          <t>الورقةُ ٢٢</t>
        </is>
      </c>
      <c r="D36" s="34" t="inlineStr">
        <is>
          <t>يلزمها الكيانُ وحدَه</t>
        </is>
      </c>
    </row>
    <row r="37">
      <c r="A37" s="36" t="inlineStr">
        <is>
          <t>◆ تحتاج مراجعةً بشرية</t>
        </is>
      </c>
      <c r="B37" s="37">
        <f>COUNTIF('22 — طبيعة الشاشة'!$J$2:$J$300,"◆*")</f>
        <v/>
      </c>
      <c r="C37" s="38" t="inlineStr">
        <is>
          <t>الورقةُ ٢٢</t>
        </is>
      </c>
      <c r="D37" s="38" t="inlineStr">
        <is>
          <t>لم يحسمها الفعلُ ولا الاسم</t>
        </is>
      </c>
    </row>
    <row r="38">
      <c r="A38" s="36" t="inlineStr">
        <is>
          <t>◆ العيوبُ المفتوحة</t>
        </is>
      </c>
      <c r="B38" s="37" t="inlineStr"/>
      <c r="C38" s="38" t="inlineStr"/>
      <c r="D38" s="38" t="inlineStr"/>
    </row>
    <row r="39">
      <c r="A39" s="34" t="inlineStr">
        <is>
          <t>عيوبٌ مسجَّلة</t>
        </is>
      </c>
      <c r="B39" s="35">
        <f>COUNTA('09 — سجل العيوب المفتوحة'!$A$2:$A$17)</f>
        <v/>
      </c>
      <c r="C39" s="34" t="inlineStr">
        <is>
          <t>الورقةُ 09</t>
        </is>
      </c>
      <c r="D39" s="34" t="inlineStr">
        <is>
          <t>سجلٌّ حيٌّ يبدأ بها ولا يقتصر عليها</t>
        </is>
      </c>
    </row>
    <row r="40">
      <c r="A40" s="34" t="inlineStr">
        <is>
          <t>حرجة</t>
        </is>
      </c>
      <c r="B40" s="35">
        <f>COUNTIF('09 — سجل العيوب المفتوحة'!$C$2:$C$17,"حرجة")</f>
        <v/>
      </c>
      <c r="C40" s="34" t="inlineStr">
        <is>
          <t>الورقةُ 09</t>
        </is>
      </c>
      <c r="D40" s="34" t="inlineStr">
        <is>
          <t>تمنع الإطلاق</t>
        </is>
      </c>
    </row>
    <row r="41">
      <c r="A41" s="34" t="inlineStr">
        <is>
          <t>عالية</t>
        </is>
      </c>
      <c r="B41" s="35">
        <f>COUNTIF('09 — سجل العيوب المفتوحة'!$C$2:$C$17,"عالية")</f>
        <v/>
      </c>
      <c r="C41" s="34" t="inlineStr">
        <is>
          <t>الورقةُ 09</t>
        </is>
      </c>
      <c r="D41" s="34" t="inlineStr">
        <is>
          <t>تحتاج معالجةً قبل GA</t>
        </is>
      </c>
    </row>
    <row r="42">
      <c r="A42" s="34" t="inlineStr">
        <is>
          <t>تمنع الإطلاق</t>
        </is>
      </c>
      <c r="B42" s="35">
        <f>COUNTIF('09 — سجل العيوب المفتوحة'!$H$2:$H$17,"نعم")</f>
        <v/>
      </c>
      <c r="C42" s="34" t="inlineStr">
        <is>
          <t>الورقةُ 09</t>
        </is>
      </c>
      <c r="D42" s="34" t="inlineStr">
        <is>
          <t>حاجبةٌ صريحة</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1"/>
  <sheetViews>
    <sheetView showGridLines="0" rightToLeft="1" workbookViewId="0">
      <pane ySplit="1" topLeftCell="A2" activePane="bottomLeft" state="frozen"/>
      <selection pane="bottomLeft" activeCell="A1" sqref="A1"/>
    </sheetView>
  </sheetViews>
  <sheetFormatPr baseColWidth="8" defaultRowHeight="15"/>
  <cols>
    <col width="9" customWidth="1" min="1" max="1"/>
    <col width="34" customWidth="1" min="2" max="2"/>
    <col width="50" customWidth="1" min="3" max="3"/>
    <col width="56" customWidth="1" min="4" max="4"/>
    <col width="34" customWidth="1" min="5" max="5"/>
    <col width="30" customWidth="1" min="6" max="6"/>
  </cols>
  <sheetData>
    <row r="1" ht="40" customHeight="1">
      <c r="A1" s="26" t="inlineStr">
        <is>
          <t>الرمز</t>
        </is>
      </c>
      <c r="B1" s="26" t="inlineStr">
        <is>
          <t>الطبقة</t>
        </is>
      </c>
      <c r="C1" s="26" t="inlineStr">
        <is>
          <t>من فيها</t>
        </is>
      </c>
      <c r="D1" s="26" t="inlineStr">
        <is>
          <t>السلطةُ والاختصاص</t>
        </is>
      </c>
      <c r="E1" s="26" t="inlineStr">
        <is>
          <t>التابعُ له</t>
        </is>
      </c>
      <c r="F1" s="26" t="inlineStr">
        <is>
          <t>نوعُ العقد</t>
        </is>
      </c>
    </row>
    <row r="2">
      <c r="A2" s="4" t="inlineStr">
        <is>
          <t>L1</t>
        </is>
      </c>
      <c r="B2" s="4" t="inlineStr">
        <is>
          <t>الطبقةُ الأولى — السلطةُ التنفيذيةُ العليا</t>
        </is>
      </c>
      <c r="C2" s="4" t="inlineStr">
        <is>
          <t>الرئيسُ التنفيذي</t>
        </is>
      </c>
      <c r="D2" s="4" t="inlineStr">
        <is>
          <t>السلطةُ الأصليةُ بالنظام الأساسي — التوقيعُ والاعتمادُ الأعلى وفتحُ المشاريع وحسمُ المخاطر</t>
        </is>
      </c>
      <c r="E2" s="4" t="inlineStr">
        <is>
          <t>لا يعلوه أحد</t>
        </is>
      </c>
      <c r="F2" s="4" t="inlineStr">
        <is>
          <t>EXECUTIVE_ROLE</t>
        </is>
      </c>
    </row>
    <row r="3">
      <c r="A3" s="4" t="inlineStr">
        <is>
          <t>L2</t>
        </is>
      </c>
      <c r="B3" s="4" t="inlineStr">
        <is>
          <t>الطبقةُ الثانية — نوابُ الرئيس التنفيذي</t>
        </is>
      </c>
      <c r="C3" s="4" t="inlineStr">
        <is>
          <t>نائبُ العمليات · نائبُ الشؤون المالية والاستثمار · نائبُ الشؤون الإدارية والحوكمة</t>
        </is>
      </c>
      <c r="D3" s="4" t="inlineStr">
        <is>
          <t>يمارسون صلاحياتِهم بتفويضٍ ونطاقٍ وسقفٍ معتمد — ولا يملكون السلطةَ الأصلية</t>
        </is>
      </c>
      <c r="E3" s="4" t="inlineStr">
        <is>
          <t>الرئيسُ التنفيذي</t>
        </is>
      </c>
      <c r="F3" s="4" t="inlineStr">
        <is>
          <t>EXECUTIVE_ROLE</t>
        </is>
      </c>
    </row>
    <row r="4">
      <c r="A4" s="4" t="inlineStr">
        <is>
          <t>L3</t>
        </is>
      </c>
      <c r="B4" s="4" t="inlineStr">
        <is>
          <t>الطبقةُ الثالثة — الإداراتُ المركزيةُ المتوازية</t>
        </is>
      </c>
      <c r="C4" s="4" t="inlineStr">
        <is>
          <t>إحدى عشرةَ إدارةً مركزيةً ومركزٌ رقابيٌّ واحد — لا تتبع إحداها الأخرى</t>
        </is>
      </c>
      <c r="D4" s="4" t="inlineStr">
        <is>
          <t>كلٌّ تتبع نائبَها المختصَّ — ومديرُ التشغيلِ واحدٌ منها لا يعلوها</t>
        </is>
      </c>
      <c r="E4" s="4" t="inlineStr">
        <is>
          <t>النائبُ المختص</t>
        </is>
      </c>
      <c r="F4" s="4" t="inlineStr">
        <is>
          <t>CENTRAL_DEPARTMENT</t>
        </is>
      </c>
    </row>
    <row r="5">
      <c r="A5" s="27" t="inlineStr">
        <is>
          <t>L4</t>
        </is>
      </c>
      <c r="B5" s="27" t="inlineStr">
        <is>
          <t>الطبقةُ الرابعة — تحت مدير التشغيل: فرعان متوازيان</t>
        </is>
      </c>
      <c r="C5" s="27" t="inlineStr">
        <is>
          <t>◆ الفرعُ الأول: خمسُ إداراتٍ تشغيليةٍ مركزية · ◆ الفرعُ الثاني: مديرو المواقع</t>
        </is>
      </c>
      <c r="D5" s="27" t="inlineStr">
        <is>
          <t>الفرعان متوازيان — ولا يتبع مديرُ الموقعِ الإداراتِ التشغيليةَ ولا العكس</t>
        </is>
      </c>
      <c r="E5" s="27" t="inlineStr">
        <is>
          <t>مديرُ التشغيلِ لكلا الفرعين</t>
        </is>
      </c>
      <c r="F5" s="27" t="inlineStr">
        <is>
          <t>OPERATIONAL_DEPARTMENT + SITE_UNIT</t>
        </is>
      </c>
    </row>
    <row r="6">
      <c r="A6" s="28" t="inlineStr">
        <is>
          <t>L5</t>
        </is>
      </c>
      <c r="B6" s="28" t="inlineStr">
        <is>
          <t>الطبقةُ الخامسة — الأدوارُ الميدانيةُ داخلَ الموقع</t>
        </is>
      </c>
      <c r="C6" s="28" t="inlineStr">
        <is>
          <t>ثمانيةُ أدوارٍ ميدانيةٍ بتبعيةٍ مزدوجة</t>
        </is>
      </c>
      <c r="D6" s="28" t="inlineStr">
        <is>
          <t>◆ هنا يقع التقاطعُ: إداريًّا لمدير الموقعِ وفنيًّا لإدارته المركزية</t>
        </is>
      </c>
      <c r="E6" s="28" t="inlineStr">
        <is>
          <t>مديرُ الموقعِ إداريًّا · والإدارةُ المركزيةُ فنيًّا</t>
        </is>
      </c>
      <c r="F6" s="28" t="inlineStr">
        <is>
          <t>FIELD_ROLE</t>
        </is>
      </c>
    </row>
    <row r="7">
      <c r="A7" s="4" t="inlineStr">
        <is>
          <t>L6</t>
        </is>
      </c>
      <c r="B7" s="4" t="inlineStr">
        <is>
          <t>الطبقةُ السادسة — المنفِّذون</t>
        </is>
      </c>
      <c r="C7" s="4" t="inlineStr">
        <is>
          <t>المشغّلون والفنيون والعمالُ والسائقون</t>
        </is>
      </c>
      <c r="D7" s="4" t="inlineStr">
        <is>
          <t>ينفّذون بتكليفٍ يوميٍّ من دورِ الطبقةِ الخامسةِ المختص</t>
        </is>
      </c>
      <c r="E7" s="4" t="inlineStr">
        <is>
          <t>الدورُ الميدانيُّ المختص</t>
        </is>
      </c>
      <c r="F7" s="4" t="inlineStr">
        <is>
          <t>FIELD_ROLE</t>
        </is>
      </c>
    </row>
    <row r="8">
      <c r="A8" s="5" t="inlineStr">
        <is>
          <t>◆ الحكمُ الحاكم</t>
        </is>
      </c>
      <c r="B8" s="25" t="n"/>
      <c r="C8" s="25" t="n"/>
      <c r="D8" s="25" t="n"/>
      <c r="E8" s="25" t="n"/>
      <c r="F8" s="3" t="n"/>
    </row>
    <row r="9">
      <c r="A9" s="27" t="inlineStr">
        <is>
          <t>—</t>
        </is>
      </c>
      <c r="B9" s="27" t="inlineStr">
        <is>
          <t>◆ الفرعان المتوازيان</t>
        </is>
      </c>
      <c r="C9" s="27" t="inlineStr">
        <is>
          <t>تحت مديرِ التشغيلِ فرعان لا يتبع أحدُهما الآخر</t>
        </is>
      </c>
      <c r="D9" s="27" t="inlineStr">
        <is>
          <t>الفرعُ الأولُ خمسُ إداراتٍ تشغيليةٍ مركزية · والفرعُ الثاني مديرو المواقع</t>
        </is>
      </c>
      <c r="E9" s="27" t="inlineStr">
        <is>
          <t>مديرُ التشغيلِ لكليهما</t>
        </is>
      </c>
      <c r="F9" s="27" t="inlineStr">
        <is>
          <t>OPERATIONAL + SITE_UNIT</t>
        </is>
      </c>
    </row>
    <row r="10">
      <c r="A10" s="4" t="inlineStr">
        <is>
          <t>—</t>
        </is>
      </c>
      <c r="B10" s="4" t="inlineStr">
        <is>
          <t>التوازي في الطبقة الثالثة</t>
        </is>
      </c>
      <c r="C10" s="4" t="inlineStr">
        <is>
          <t>إحدى عشرةَ إدارةً مركزيةً ومركزٌ رقابي</t>
        </is>
      </c>
      <c r="D10" s="4" t="inlineStr">
        <is>
          <t>لا تتبع إحداها الأخرى — ومديرُ التشغيلِ واحدٌ منها لا يعلوها</t>
        </is>
      </c>
      <c r="E10" s="4" t="inlineStr">
        <is>
          <t>النائبُ المختص</t>
        </is>
      </c>
      <c r="F10" s="4" t="inlineStr">
        <is>
          <t>CENTRAL_DEPARTMENT</t>
        </is>
      </c>
    </row>
    <row r="11">
      <c r="A11" s="28" t="inlineStr">
        <is>
          <t>—</t>
        </is>
      </c>
      <c r="B11" s="28" t="inlineStr">
        <is>
          <t>◆ موضعُ التقاطع</t>
        </is>
      </c>
      <c r="C11" s="28" t="inlineStr">
        <is>
          <t>الطبقةُ الخامسةُ داخلَ الموقعِ — أدوارٌ لا إدارات</t>
        </is>
      </c>
      <c r="D11" s="28" t="inlineStr">
        <is>
          <t>ثمانيةُ أدوارٍ ميدانيةٍ بتبعيةٍ مزدوجة</t>
        </is>
      </c>
      <c r="E11" s="28" t="inlineStr">
        <is>
          <t>مديرُ الموقعِ إداريًّا · والمركزيةُ فنيًّا</t>
        </is>
      </c>
      <c r="F11" s="28" t="inlineStr">
        <is>
          <t>FIELD_ROLE</t>
        </is>
      </c>
    </row>
  </sheetData>
  <mergeCells count="1">
    <mergeCell ref="A8:F8"/>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1"/>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28" customWidth="1" min="2" max="2"/>
    <col width="22" customWidth="1" min="3" max="3"/>
    <col width="32" customWidth="1" min="4" max="4"/>
    <col width="40" customWidth="1" min="5" max="5"/>
    <col width="44" customWidth="1" min="6" max="6"/>
    <col width="46" customWidth="1" min="7" max="7"/>
  </cols>
  <sheetData>
    <row r="1" ht="40" customHeight="1">
      <c r="A1" s="29" t="inlineStr">
        <is>
          <t>#</t>
        </is>
      </c>
      <c r="B1" s="29" t="inlineStr">
        <is>
          <t>الدورُ الميداني</t>
        </is>
      </c>
      <c r="C1" s="29" t="inlineStr">
        <is>
          <t>التبعيةُ الإدارية</t>
        </is>
      </c>
      <c r="D1" s="29" t="inlineStr">
        <is>
          <t>التبعيةُ الفنية</t>
        </is>
      </c>
      <c r="E1" s="29" t="inlineStr">
        <is>
          <t>ما يقرره الإداريُّ</t>
        </is>
      </c>
      <c r="F1" s="29" t="inlineStr">
        <is>
          <t>ما يقرره الفنيُّ</t>
        </is>
      </c>
      <c r="G1" s="29" t="inlineStr">
        <is>
          <t>الحكمُ عند التعارض</t>
        </is>
      </c>
    </row>
    <row r="2">
      <c r="A2" s="27" t="n">
        <v>1</v>
      </c>
      <c r="B2" s="27" t="inlineStr">
        <is>
          <t>مسؤولُ صيانةِ الموقع</t>
        </is>
      </c>
      <c r="C2" s="27" t="inlineStr">
        <is>
          <t>مديرُ الموقع</t>
        </is>
      </c>
      <c r="D2" s="27" t="inlineStr">
        <is>
          <t>مديرُ الصيانة</t>
        </is>
      </c>
      <c r="E2" s="27" t="inlineStr">
        <is>
          <t>الحضورُ والوردياتُ وأذونُ الحركةِ وجدولُ العملِ اليومي</t>
        </is>
      </c>
      <c r="F2" s="27" t="inlineStr">
        <is>
          <t>التشخيصُ والحكمُ الفنيُّ وشهادةُ الجاهزيةِ وشجرةُ الأعطال</t>
        </is>
      </c>
      <c r="G2" s="27" t="inlineStr">
        <is>
          <t>◆ لا يُعارَض الحكمُ الفنيُّ بقرارٍ إداريٍّ ولو من مدير الموقع</t>
        </is>
      </c>
    </row>
    <row r="3">
      <c r="A3" s="4" t="n">
        <v>2</v>
      </c>
      <c r="B3" s="4" t="inlineStr">
        <is>
          <t>مسؤولُ المشغّلينَ في الموقع</t>
        </is>
      </c>
      <c r="C3" s="4" t="inlineStr">
        <is>
          <t>مديرُ الموقع</t>
        </is>
      </c>
      <c r="D3" s="4" t="inlineStr">
        <is>
          <t>مديرُ القوى التشغيلية</t>
        </is>
      </c>
      <c r="E3" s="4" t="inlineStr">
        <is>
          <t>التكليفُ اليوميُّ والورديةُ والحضورُ والانصراف</t>
        </is>
      </c>
      <c r="F3" s="4" t="inlineStr">
        <is>
          <t>التأهيلُ والرخصةُ والأهليةُ للمعدةِ وتقييمُ الأداء</t>
        </is>
      </c>
      <c r="G3" s="4" t="inlineStr">
        <is>
          <t>لا يُكلَّف مشغّلٌ بمعدةٍ لا يملك أهليتَها</t>
        </is>
      </c>
    </row>
    <row r="4">
      <c r="A4" s="4" t="n">
        <v>3</v>
      </c>
      <c r="B4" s="4" t="inlineStr">
        <is>
          <t>أمينُ مخزنِ الموقع</t>
        </is>
      </c>
      <c r="C4" s="4" t="inlineStr">
        <is>
          <t>مديرُ الموقع</t>
        </is>
      </c>
      <c r="D4" s="4" t="inlineStr">
        <is>
          <t>مديرُ المخازن</t>
        </is>
      </c>
      <c r="E4" s="4" t="inlineStr">
        <is>
          <t>الصرفُ اليوميُّ والاستلامُ الميدانيُّ وحفظُ العهد</t>
        </is>
      </c>
      <c r="F4" s="4" t="inlineStr">
        <is>
          <t>الرصيدُ والتقييمُ والجردُ وسياسةُ إعادة الطلبِ وحدودُه</t>
        </is>
      </c>
      <c r="G4" s="4" t="inlineStr">
        <is>
          <t>الرصيدُ لا يُعدَّل ميدانيًّا</t>
        </is>
      </c>
    </row>
    <row r="5">
      <c r="A5" s="4" t="n">
        <v>4</v>
      </c>
      <c r="B5" s="4" t="inlineStr">
        <is>
          <t>منسّقُ النقلِ في الموقع</t>
        </is>
      </c>
      <c r="C5" s="4" t="inlineStr">
        <is>
          <t>مديرُ الموقع</t>
        </is>
      </c>
      <c r="D5" s="4" t="inlineStr">
        <is>
          <t>مديرُ النقل والترحيل</t>
        </is>
      </c>
      <c r="E5" s="4" t="inlineStr">
        <is>
          <t>طلبُ الترحيلِ وتوقيتُه ميدانيًّا وتأكيدُ الوصول</t>
        </is>
      </c>
      <c r="F5" s="4" t="inlineStr">
        <is>
          <t>تخصيصُ الوسيلةِ وأمرُ الترحيلِ وأولوياتُ الأسطول</t>
        </is>
      </c>
      <c r="G5" s="4" t="inlineStr">
        <is>
          <t>لا يُصدر أمرَ ترحيلٍ من الموقعِ بلا تخصيصِ الإدارة</t>
        </is>
      </c>
    </row>
    <row r="6">
      <c r="A6" s="4" t="n">
        <v>5</v>
      </c>
      <c r="B6" s="4" t="inlineStr">
        <is>
          <t>مسؤولُ الشؤون الإداريةِ بالموقع</t>
        </is>
      </c>
      <c r="C6" s="4" t="inlineStr">
        <is>
          <t>مديرُ الموقع</t>
        </is>
      </c>
      <c r="D6" s="4" t="inlineStr">
        <is>
          <t>الموارد البشريةُ وشؤونُ العاملين بالمشروعات</t>
        </is>
      </c>
      <c r="E6" s="4" t="inlineStr">
        <is>
          <t>الإسكانُ والإعاشةُ والانتقالاتُ والحضورُ الإداري</t>
        </is>
      </c>
      <c r="F6" s="4" t="inlineStr">
        <is>
          <t>العقدُ والأجرُ والإجازاتُ والتسريحُ والملفُّ الوظيفي</t>
        </is>
      </c>
      <c r="G6" s="4" t="inlineStr">
        <is>
          <t>لا يُنهى عقدٌ ولا يُعدَّل أجرٌ ميدانيًّا</t>
        </is>
      </c>
    </row>
    <row r="7">
      <c r="A7" s="4" t="n">
        <v>6</v>
      </c>
      <c r="B7" s="4" t="inlineStr">
        <is>
          <t>مسؤولُ مشترياتِ الموقع</t>
        </is>
      </c>
      <c r="C7" s="4" t="inlineStr">
        <is>
          <t>مديرُ الموقع</t>
        </is>
      </c>
      <c r="D7" s="4" t="inlineStr">
        <is>
          <t>إدارةُ المشتريات التشغيلية</t>
        </is>
      </c>
      <c r="E7" s="4" t="inlineStr">
        <is>
          <t>طلبُ الاحتياجِ العاجلِ ميدانيًّا واستلامُ التوريد</t>
        </is>
      </c>
      <c r="F7" s="4" t="inlineStr">
        <is>
          <t>الترسيةُ وأمرُ الشراءِ والموردُ المعتمدُ والسقوف</t>
        </is>
      </c>
      <c r="G7" s="4" t="inlineStr">
        <is>
          <t>لا شراءَ ميدانيٌّ خارجَ سقفٍ معتمدٍ ومورّدٍ مؤهَّل</t>
        </is>
      </c>
    </row>
    <row r="8">
      <c r="A8" s="4" t="n">
        <v>7</v>
      </c>
      <c r="B8" s="4" t="inlineStr">
        <is>
          <t>ضابطُ بوابةِ الموقع</t>
        </is>
      </c>
      <c r="C8" s="4" t="inlineStr">
        <is>
          <t>مديرُ الموقع</t>
        </is>
      </c>
      <c r="D8" s="4" t="inlineStr">
        <is>
          <t>الحوكمةُ والالتزام</t>
        </is>
      </c>
      <c r="E8" s="4" t="inlineStr">
        <is>
          <t>تسجيلُ الدخولِ والخروجِ ومطابقةُ الأذون</t>
        </is>
      </c>
      <c r="F8" s="4" t="inlineStr">
        <is>
          <t>قواعدُ الأذونِ والسريةُ وسجلُّ الاطّلاعِ والاستثناءات</t>
        </is>
      </c>
      <c r="G8" s="4" t="inlineStr">
        <is>
          <t>لا يُسمح بدخولٍ بلا إذنٍ ولو بأمرٍ ميداني</t>
        </is>
      </c>
    </row>
    <row r="9">
      <c r="A9" s="27" t="n">
        <v>8</v>
      </c>
      <c r="B9" s="27" t="inlineStr">
        <is>
          <t>منسّقُ المخاطرِ بالموقع</t>
        </is>
      </c>
      <c r="C9" s="27" t="inlineStr">
        <is>
          <t>مديرُ الموقع</t>
        </is>
      </c>
      <c r="D9" s="27" t="inlineStr">
        <is>
          <t>إدارةُ المخاطرِ المؤسسية</t>
        </is>
      </c>
      <c r="E9" s="27" t="inlineStr">
        <is>
          <t>الإبلاغُ عن الإشاراتِ والوقائعِ وتنفيذُ إجراءاتِ المعالجةِ الميدانية</t>
        </is>
      </c>
      <c r="F9" s="27" t="inlineStr">
        <is>
          <t>منهجُ التقييمِ وتصنيفُ الخطرِ ودرجتُه وحدودُ التصعيد</t>
        </is>
      </c>
      <c r="G9" s="27" t="inlineStr">
        <is>
          <t>◆ لا يُصنَّف خطرٌ ولا تُحدَّد درجتُه ميدانيًّا</t>
        </is>
      </c>
    </row>
    <row r="10">
      <c r="A10" s="4" t="n">
        <v>9</v>
      </c>
      <c r="B10" s="4" t="inlineStr">
        <is>
          <t>مسؤولُ الوقودِ بالموقع</t>
        </is>
      </c>
      <c r="C10" s="4" t="inlineStr">
        <is>
          <t>مديرُ الموقع</t>
        </is>
      </c>
      <c r="D10" s="4" t="inlineStr">
        <is>
          <t>المخازنُ والتشغيلُ بحسب النموذج</t>
        </is>
      </c>
      <c r="E10" s="4" t="inlineStr">
        <is>
          <t>التزويدُ اليوميُّ وقراءةُ العدّادِ وتسجيلُ الاستهلاك</t>
        </is>
      </c>
      <c r="F10" s="4" t="inlineStr">
        <is>
          <t>الرصيدُ والمعياريةُ وحدُّ الاستهلاكِ وكشفُ الفروق</t>
        </is>
      </c>
      <c r="G10" s="4" t="inlineStr">
        <is>
          <t>الفرقُ فوق الحدِّ يُرفع ولا يُسوَّى ميدانيًّا</t>
        </is>
      </c>
    </row>
    <row r="11">
      <c r="A11" s="5" t="inlineStr">
        <is>
          <t>◆</t>
        </is>
      </c>
      <c r="B11" s="5" t="inlineStr">
        <is>
          <t>الحكمُ العام</t>
        </is>
      </c>
      <c r="C11" s="5" t="inlineStr">
        <is>
          <t>مديرُ الموقعِ أعلى سلطةٍ ميدانيةٍ إداريًّا</t>
        </is>
      </c>
      <c r="D11" s="5" t="inlineStr">
        <is>
          <t>والإدارةُ المركزيةُ أعلى سلطةٍ فنيًّا</t>
        </is>
      </c>
      <c r="E11" s="5" t="inlineStr">
        <is>
          <t>الحضورُ والوردياتُ والحركةُ والجدولُ اليومي</t>
        </is>
      </c>
      <c r="F11" s="5" t="inlineStr">
        <is>
          <t>التأهيلُ والحكمُ الفنيُّ والرصيدُ والمطابقة</t>
        </is>
      </c>
      <c r="G11" s="5" t="inlineStr">
        <is>
          <t>لا يُعارَض الحكمُ الفنيُّ بقرارٍ إداريٍّ ولو من الأعلى</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5"/>
  <sheetViews>
    <sheetView showGridLines="0" rightToLeft="1" workbookViewId="0">
      <pane ySplit="1" topLeftCell="A2" activePane="bottomLeft" state="frozen"/>
      <selection pane="bottomLeft" activeCell="A1" sqref="A1"/>
    </sheetView>
  </sheetViews>
  <sheetFormatPr baseColWidth="8" defaultRowHeight="15"/>
  <cols>
    <col width="20" customWidth="1" min="1" max="1"/>
    <col width="13" customWidth="1" min="2" max="2"/>
    <col width="50" customWidth="1" min="3" max="3"/>
    <col width="32" customWidth="1" min="4" max="4"/>
    <col width="42" customWidth="1" min="5" max="5"/>
    <col width="50" customWidth="1" min="6" max="6"/>
    <col width="32" customWidth="1" min="7" max="7"/>
  </cols>
  <sheetData>
    <row r="1" ht="40" customHeight="1">
      <c r="A1" s="20" t="inlineStr">
        <is>
          <t>original_code</t>
        </is>
      </c>
      <c r="B1" s="20" t="inlineStr">
        <is>
          <t>occurrences</t>
        </is>
      </c>
      <c r="C1" s="20" t="inlineStr">
        <is>
          <t>meanings</t>
        </is>
      </c>
      <c r="D1" s="20" t="inlineStr">
        <is>
          <t>collision_type</t>
        </is>
      </c>
      <c r="E1" s="20" t="inlineStr">
        <is>
          <t>recommended_code</t>
        </is>
      </c>
      <c r="F1" s="20" t="inlineStr">
        <is>
          <t>evidence</t>
        </is>
      </c>
      <c r="G1" s="20" t="inlineStr">
        <is>
          <t>status</t>
        </is>
      </c>
    </row>
    <row r="2">
      <c r="A2" s="11" t="inlineStr">
        <is>
          <t>rpt.export</t>
        </is>
      </c>
      <c r="B2" s="11" t="n">
        <v>3</v>
      </c>
      <c r="C2" s="11" t="inlineStr">
        <is>
          <t>تصديرُ تقرير</t>
        </is>
      </c>
      <c r="D2" s="11" t="inlineStr">
        <is>
          <t>ALIAS — معنًى واحدٌ في شاشاتٍ عدة</t>
        </is>
      </c>
      <c r="E2" s="11" t="inlineStr">
        <is>
          <t>finance.report.export</t>
        </is>
      </c>
      <c r="F2" s="11" t="inlineStr">
        <is>
          <t>3 صفًّا بمعنًى واحد: تصديرُ تقرير</t>
        </is>
      </c>
      <c r="G2" s="11" t="inlineStr">
        <is>
          <t>resolved — alias معتمد</t>
        </is>
      </c>
    </row>
    <row r="3">
      <c r="A3" s="12" t="inlineStr">
        <is>
          <t>model.define</t>
        </is>
      </c>
      <c r="B3" s="12" t="n">
        <v>2</v>
      </c>
      <c r="C3" s="12" t="inlineStr">
        <is>
          <t>تعريفُ موديلٍ ومواصفاتِه | تعريفُ نموذج عمل</t>
        </is>
      </c>
      <c r="D3" s="12" t="inlineStr">
        <is>
          <t>MEANING_COLLISION — معنيان</t>
        </is>
      </c>
      <c r="E3" s="12" t="inlineStr">
        <is>
          <t>fleet.model.define · sales.model.define</t>
        </is>
      </c>
      <c r="F3" s="12" t="inlineStr">
        <is>
          <t>2 صفًّا بمعنيين: تعريفُ موديلٍ ومواصفاتِه | تعريفُ نموذج عمل</t>
        </is>
      </c>
      <c r="G3" s="12" t="inlineStr">
        <is>
          <t>◆ حاجبٌ — يُصلَح قبل نقل القاموس</t>
        </is>
      </c>
    </row>
    <row r="4">
      <c r="A4" s="12" t="inlineStr">
        <is>
          <t>req.raise</t>
        </is>
      </c>
      <c r="B4" s="12" t="n">
        <v>2</v>
      </c>
      <c r="C4" s="12" t="inlineStr">
        <is>
          <t>تقديمُ طلبٍ شخصي | رفعُ طلب ترحيل</t>
        </is>
      </c>
      <c r="D4" s="12" t="inlineStr">
        <is>
          <t>MEANING_COLLISION — معنيان</t>
        </is>
      </c>
      <c r="E4" s="12" t="inlineStr">
        <is>
          <t>transport.request.submit · workspace.request.submit</t>
        </is>
      </c>
      <c r="F4" s="12" t="inlineStr">
        <is>
          <t>2 صفًّا بمعنيين: تقديمُ طلبٍ شخصي | رفعُ طلب ترحيل</t>
        </is>
      </c>
      <c r="G4" s="12" t="inlineStr">
        <is>
          <t>◆ حاجبٌ — يُصلَح قبل نقل القاموس</t>
        </is>
      </c>
    </row>
    <row r="5">
      <c r="A5" s="30" t="inlineStr">
        <is>
          <t>◆ الحكم</t>
        </is>
      </c>
      <c r="B5" s="30" t="inlineStr">
        <is>
          <t>—</t>
        </is>
      </c>
      <c r="C5" s="30" t="inlineStr">
        <is>
          <t>—</t>
        </is>
      </c>
      <c r="D5" s="30" t="inlineStr">
        <is>
          <t>لا يُنقل قاموسُ الأفعالِ قبل إغلاق كلِّ MEANING_COLLISION</t>
        </is>
      </c>
      <c r="E5" s="30" t="inlineStr">
        <is>
          <t>—</t>
        </is>
      </c>
      <c r="F5" s="30" t="inlineStr">
        <is>
          <t>الورقةُ 07 بالفحوصِ الثمانية</t>
        </is>
      </c>
      <c r="G5" s="30" t="inlineStr">
        <is>
          <t>الورقةُ 08 خطةُ الترحيل</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4"/>
  <sheetViews>
    <sheetView showGridLines="0" rightToLeft="1" workbookViewId="0">
      <pane ySplit="1" topLeftCell="A2" activePane="bottomLeft" state="frozen"/>
      <selection pane="bottomLeft" activeCell="A1" sqref="A1"/>
    </sheetView>
  </sheetViews>
  <sheetFormatPr baseColWidth="8" defaultRowHeight="15"/>
  <cols>
    <col width="26" customWidth="1" min="1" max="1"/>
    <col width="34" customWidth="1" min="2" max="2"/>
    <col width="44" customWidth="1" min="3" max="3"/>
    <col width="30" customWidth="1" min="4" max="4"/>
    <col width="34" customWidth="1" min="5" max="5"/>
    <col width="50" customWidth="1" min="6" max="6"/>
  </cols>
  <sheetData>
    <row r="1" ht="40" customHeight="1">
      <c r="A1" s="9" t="inlineStr">
        <is>
          <t>البوابة</t>
        </is>
      </c>
      <c r="B1" s="9" t="inlineStr">
        <is>
          <t>النطاق</t>
        </is>
      </c>
      <c r="C1" s="9" t="inlineStr">
        <is>
          <t>ما فُحص</t>
        </is>
      </c>
      <c r="D1" s="9" t="inlineStr">
        <is>
          <t>النتيجة</t>
        </is>
      </c>
      <c r="E1" s="9" t="inlineStr">
        <is>
          <t>الحالةُ الرسمية</t>
        </is>
      </c>
      <c r="F1" s="9" t="inlineStr">
        <is>
          <t>ما يلزم لإغلاقها</t>
        </is>
      </c>
    </row>
    <row r="2">
      <c r="A2" s="28" t="inlineStr">
        <is>
          <t>Static Gate — الساكنة</t>
        </is>
      </c>
      <c r="B2" s="28" t="inlineStr">
        <is>
          <t>الوثيقةُ والقاموسُ بلا كودٍ حيّ</t>
        </is>
      </c>
      <c r="C2" s="28" t="inlineStr">
        <is>
          <t>الفحوصُ ① إلى ④ و⑥ و⑦</t>
        </is>
      </c>
      <c r="D2" s="28" t="inlineStr">
        <is>
          <t>◆ 72 حاجبًا من 362</t>
        </is>
      </c>
      <c r="E2" s="28" t="inlineStr">
        <is>
          <t>Passed with 4 blockers</t>
        </is>
      </c>
      <c r="F2" s="28" t="inlineStr">
        <is>
          <t>إصلاحُ MEANING_COLLISION — رمزان بأربعةِ صفوف</t>
        </is>
      </c>
    </row>
    <row r="3">
      <c r="A3" s="19" t="inlineStr">
        <is>
          <t>Live-Code Gate — الحية</t>
        </is>
      </c>
      <c r="B3" s="19" t="inlineStr">
        <is>
          <t>الكودُ العاملُ والمعالجاتُ الحية</t>
        </is>
      </c>
      <c r="C3" s="19" t="inlineStr">
        <is>
          <t>الفحصان ⑤ و⑧</t>
        </is>
      </c>
      <c r="D3" s="19" t="inlineStr">
        <is>
          <t>◐ 362 معلَّقًا</t>
        </is>
      </c>
      <c r="E3" s="19" t="inlineStr">
        <is>
          <t>Pending — لم تبدأ</t>
        </is>
      </c>
      <c r="F3" s="19" t="inlineStr">
        <is>
          <t>حملةُ الربطِ · ومصفوفةُ استعمالٍ من الكود · وDry Run</t>
        </is>
      </c>
    </row>
    <row r="4">
      <c r="A4" s="5" t="inlineStr">
        <is>
          <t>◆ الحكمُ المعلَن</t>
        </is>
      </c>
      <c r="B4" s="5" t="inlineStr">
        <is>
          <t>—</t>
        </is>
      </c>
      <c r="C4" s="5" t="inlineStr">
        <is>
          <t>—</t>
        </is>
      </c>
      <c r="D4" s="5" t="inlineStr">
        <is>
          <t>—</t>
        </is>
      </c>
      <c r="E4" s="5" t="inlineStr">
        <is>
          <t>لا يُقال «البوابةُ اجتازت» مطلقًا</t>
        </is>
      </c>
      <c r="F4" s="5" t="inlineStr">
        <is>
          <t>بل تُذكر البوابتان منفصلتين — والساكنةُ لا تُغني عن الحية</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1"/>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30" customWidth="1" min="2" max="2"/>
    <col width="44" customWidth="1" min="3" max="3"/>
    <col width="54" customWidth="1" min="4" max="4"/>
    <col width="56" customWidth="1" min="5" max="5"/>
  </cols>
  <sheetData>
    <row r="1" ht="40" customHeight="1">
      <c r="A1" s="1" t="inlineStr">
        <is>
          <t>#</t>
        </is>
      </c>
      <c r="B1" s="1" t="inlineStr">
        <is>
          <t>ما تغيَّر</t>
        </is>
      </c>
      <c r="C1" s="1" t="inlineStr">
        <is>
          <t>ما كان</t>
        </is>
      </c>
      <c r="D1" s="1" t="inlineStr">
        <is>
          <t>ما صار</t>
        </is>
      </c>
      <c r="E1" s="1" t="inlineStr">
        <is>
          <t>الأساسُ والأثر</t>
        </is>
      </c>
    </row>
    <row r="2">
      <c r="A2" s="27" t="n">
        <v>1</v>
      </c>
      <c r="B2" s="27" t="inlineStr">
        <is>
          <t>علاقةُ مديرِ الموقع</t>
        </is>
      </c>
      <c r="C2" s="27" t="inlineStr">
        <is>
          <t>«التابعُ له: الإداراتُ التشغيليةُ ومديرُ التشغيل»</t>
        </is>
      </c>
      <c r="D2" s="27" t="inlineStr">
        <is>
          <t>«التابعُ له: مديرُ التشغيلِ» — والفرعان متوازيان</t>
        </is>
      </c>
      <c r="E2" s="27" t="inlineStr">
        <is>
          <t>◆ خطأٌ حاكم: كان يجعل مديرَ الموقعِ تحت خمسةِ رؤساءَ · والأثرُ على parent_org_unit والموافقاتِ والصلاحياتِ والسايدبار</t>
        </is>
      </c>
    </row>
    <row r="3">
      <c r="A3" s="31" t="n">
        <v>2</v>
      </c>
      <c r="B3" s="31" t="inlineStr">
        <is>
          <t>موضعُ التقاطع</t>
        </is>
      </c>
      <c r="C3" s="31" t="inlineStr">
        <is>
          <t>كان في علاقةِ الإداراتِ بالموقع</t>
        </is>
      </c>
      <c r="D3" s="31" t="inlineStr">
        <is>
          <t>صار في الطبقة الخامسةِ داخلَ الموقعِ — أدوارٌ لا إدارات</t>
        </is>
      </c>
      <c r="E3" s="31" t="inlineStr">
        <is>
          <t>التبعيةُ المزدوجةُ للأدوارِ لا للوحدات</t>
        </is>
      </c>
    </row>
    <row r="4">
      <c r="A4" s="31" t="n">
        <v>3</v>
      </c>
      <c r="B4" s="31" t="inlineStr">
        <is>
          <t>أنواعُ العقد التنظيمي</t>
        </is>
      </c>
      <c r="C4" s="31" t="inlineStr">
        <is>
          <t>غيرُ موجودة — كلٌّ «إدارة»</t>
        </is>
      </c>
      <c r="D4" s="31" t="inlineStr">
        <is>
          <t>سبعةُ أنواعٍ: دورٌ تنفيذيٌّ · مركزيةٌ · تشغيليةٌ · وحدةُ موقعٍ · مركزٌ رقابيٌّ · مساحةُ عملٍ · دورٌ ميداني</t>
        </is>
      </c>
      <c r="E4" s="31" t="inlineStr">
        <is>
          <t>فلا تُحسب مساحةُ عملي إدارةً ولا تُمنح مديرًا ولا ميزانيةً ولا خطَّ تبعية</t>
        </is>
      </c>
    </row>
    <row r="5">
      <c r="A5" s="31" t="n">
        <v>4</v>
      </c>
      <c r="B5" s="31" t="inlineStr">
        <is>
          <t>مساحةُ عملي</t>
        </is>
      </c>
      <c r="C5" s="31" t="inlineStr">
        <is>
          <t>رتبةً 17 في عدّ الإدارات</t>
        </is>
      </c>
      <c r="D5" s="31" t="inlineStr">
        <is>
          <t>WORKSPACE — لا تُحسب إدارةً إطلاقًا</t>
        </is>
      </c>
      <c r="E5" s="31" t="inlineStr">
        <is>
          <t>ولا مديرَ لها ولا ميزانيةَ ولا تبعية</t>
        </is>
      </c>
    </row>
    <row r="6">
      <c r="A6" s="31" t="n">
        <v>5</v>
      </c>
      <c r="B6" s="31" t="inlineStr">
        <is>
          <t>مركزُ البلاغات</t>
        </is>
      </c>
      <c r="C6" s="31" t="inlineStr">
        <is>
          <t>إدارةً مركزيةً كالمالية</t>
        </is>
      </c>
      <c r="D6" s="31" t="inlineStr">
        <is>
          <t>SHARED_CONTROL_CENTER — مركزٌ رقابيٌّ وخدميٌّ عابر</t>
        </is>
      </c>
      <c r="E6" s="31" t="inlineStr">
        <is>
          <t>يخدم كلَّ الإداراتِ ولا يخصُّ واحدةً · ولا ميزانيةَ تشغيليةً مستقلة</t>
        </is>
      </c>
    </row>
    <row r="7">
      <c r="A7" s="27" t="n">
        <v>6</v>
      </c>
      <c r="B7" s="27" t="inlineStr">
        <is>
          <t>إدارةُ المخاطر</t>
        </is>
      </c>
      <c r="C7" s="27" t="inlineStr">
        <is>
          <t>غائبةٌ من الهيكل</t>
        </is>
      </c>
      <c r="D7" s="27" t="inlineStr">
        <is>
          <t>أُضيفت مركزيةً تحت نائب الشؤون الإداريةِ والحوكمةِ ◆ بوصولٍ مباشرٍ للرئيس في الجوهرية</t>
        </is>
      </c>
      <c r="E7" s="27" t="inlineStr">
        <is>
          <t>◆ ناقصٌ — يحتاج قرارَ المالكِ في استقلالها ومسارِ تصعيدها</t>
        </is>
      </c>
    </row>
    <row r="8">
      <c r="A8" s="27" t="n">
        <v>7</v>
      </c>
      <c r="B8" s="27" t="inlineStr">
        <is>
          <t>المشترياتُ المركزية</t>
        </is>
      </c>
      <c r="C8" s="27" t="inlineStr">
        <is>
          <t>غائبةٌ — والتشغيليةُ وحدَها موجودة</t>
        </is>
      </c>
      <c r="D8" s="27" t="inlineStr">
        <is>
          <t>أُضيفت مركزيةً: الشراءُ الاستراتيجيُّ والعقودُ الإطاريةُ وما فوقَ سقفِ التشغيلية</t>
        </is>
      </c>
      <c r="E8" s="27" t="inlineStr">
        <is>
          <t>◆ ناقصٌ — يحتاج قرارَ المالكِ في حدِّها مع التشغيلية</t>
        </is>
      </c>
    </row>
    <row r="9">
      <c r="A9" s="27" t="n">
        <v>8</v>
      </c>
      <c r="B9" s="27" t="inlineStr">
        <is>
          <t>شؤونُ العاملين بالمشروعات</t>
        </is>
      </c>
      <c r="C9" s="27" t="inlineStr">
        <is>
          <t>غائبة</t>
        </is>
      </c>
      <c r="D9" s="27" t="inlineStr">
        <is>
          <t>أُضيفت مركزيةً تحت نائب الشؤون الإداريةِ — العقودُ المشروعيةُ والتعبئةُ والتسريح</t>
        </is>
      </c>
      <c r="E9" s="27" t="inlineStr">
        <is>
          <t>◆ ناقصٌ — يحتاج قرارَ المالك: وحدةٌ تحت التشغيلِ أم فرعٌ من الموارد؟</t>
        </is>
      </c>
    </row>
    <row r="10">
      <c r="A10" s="31" t="n">
        <v>9</v>
      </c>
      <c r="B10" s="31" t="inlineStr">
        <is>
          <t>عددُ الإدارات</t>
        </is>
      </c>
      <c r="C10" s="31" t="inlineStr">
        <is>
          <t>سبعَ عشرةَ بلا تمييز</t>
        </is>
      </c>
      <c r="D10" s="31" t="inlineStr">
        <is>
          <t>إحدى عشرةَ مركزيةً + خمسٌ تشغيليةٌ + وحدةُ موقعٍ + مركزٌ رقابي — ومساحةُ عملي لا تُحسب</t>
        </is>
      </c>
      <c r="E10" s="31" t="inlineStr">
        <is>
          <t>العدُّ صار بأنواعِ العقدِ لا بالجمعِ الأعمى</t>
        </is>
      </c>
    </row>
    <row r="11">
      <c r="A11" s="5" t="inlineStr">
        <is>
          <t>◆</t>
        </is>
      </c>
      <c r="B11" s="5" t="inlineStr">
        <is>
          <t>الأثرُ على الحزمة</t>
        </is>
      </c>
      <c r="C11" s="5" t="inlineStr">
        <is>
          <t>ترتيبُ فصولِ FRD وترتيبُ السايدبار وأوراقُ التتبع</t>
        </is>
      </c>
      <c r="D11" s="5" t="inlineStr">
        <is>
          <t>أُعيدت كلُّها على الترتيبِ المصحَّحِ من الأعلى تنازليًّا</t>
        </is>
      </c>
      <c r="E11" s="5" t="inlineStr">
        <is>
          <t>قرارُ المالك — والفرعان متوازيان</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2"/>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32" customWidth="1" min="2" max="2"/>
    <col width="26" customWidth="1" min="3" max="3"/>
    <col width="50" customWidth="1" min="4" max="4"/>
    <col width="44" customWidth="1" min="5" max="5"/>
  </cols>
  <sheetData>
    <row r="1" ht="40" customHeight="1">
      <c r="A1" s="9" t="inlineStr">
        <is>
          <t>#</t>
        </is>
      </c>
      <c r="B1" s="9" t="inlineStr">
        <is>
          <t>ما أُضيف</t>
        </is>
      </c>
      <c r="C1" s="9" t="inlineStr">
        <is>
          <t>نوعُه</t>
        </is>
      </c>
      <c r="D1" s="9" t="inlineStr">
        <is>
          <t>لماذا فاتني</t>
        </is>
      </c>
      <c r="E1" s="9" t="inlineStr">
        <is>
          <t>موضعُ المعالجة</t>
        </is>
      </c>
    </row>
    <row r="2">
      <c r="A2" s="28" t="n">
        <v>1</v>
      </c>
      <c r="B2" s="28" t="inlineStr">
        <is>
          <t>طوبولوجيا 3306/3307</t>
        </is>
      </c>
      <c r="C2" s="28" t="inlineStr">
        <is>
          <t>خطرُ Split Brain</t>
        </is>
      </c>
      <c r="D2" s="28" t="inlineStr">
        <is>
          <t>لم أرصده إطلاقًا — وهو أخطرُ من فجوةِ الواجهةِ كلِّها</t>
        </is>
      </c>
      <c r="E2" s="28" t="inlineStr">
        <is>
          <t>◆ CR-04 · قسمٌ جديدٌ بثمانيةِ أسئلةٍ وحكمٍ مؤقتٍ آمن</t>
        </is>
      </c>
    </row>
    <row r="3">
      <c r="A3" s="28" t="n">
        <v>2</v>
      </c>
      <c r="B3" s="28" t="inlineStr">
        <is>
          <t>تصنيفُ الـ65 جدولًا أربعةَ أصناف</t>
        </is>
      </c>
      <c r="C3" s="28" t="inlineStr">
        <is>
          <t>منهجٌ أدقُّ من توصيتي</t>
        </is>
      </c>
      <c r="D3" s="28" t="inlineStr">
        <is>
          <t>طلبتُ هجرةً بدفعاتٍ — والأصوبُ إثباتُ مسارِ العزلِ لكلٍّ</t>
        </is>
      </c>
      <c r="E3" s="28" t="inlineStr">
        <is>
          <t>DEC-D بأصنافه الأربعة</t>
        </is>
      </c>
    </row>
    <row r="4">
      <c r="A4" s="28" t="n">
        <v>3</v>
      </c>
      <c r="B4" s="28" t="inlineStr">
        <is>
          <t>فصلُ السجلاتِ الثلاثة</t>
        </is>
      </c>
      <c r="C4" s="28" t="inlineStr">
        <is>
          <t>صياغةٌ مهنيةٌ أدق</t>
        </is>
      </c>
      <c r="D4" s="28" t="inlineStr">
        <is>
          <t>«لم يتبق إلا اثنان» تُضلِّل أمام المستثمرِ والجهةِ السيادية</t>
        </is>
      </c>
      <c r="E4" s="28" t="inlineStr">
        <is>
          <t>Release Blockers + Architectural Debt + Adoption Debt منفصلةً</t>
        </is>
      </c>
    </row>
    <row r="5">
      <c r="A5" s="28" t="n">
        <v>4</v>
      </c>
      <c r="B5" s="28" t="inlineStr">
        <is>
          <t>Build ahead — never release ahead</t>
        </is>
      </c>
      <c r="C5" s="28" t="inlineStr">
        <is>
          <t>قاعدةٌ أفضلُ من اقتراحي</t>
        </is>
      </c>
      <c r="D5" s="28" t="inlineStr">
        <is>
          <t>اقترحتُ «تلحق خلال دورة» — وقاعدتُه أوضحُ وأقوى</t>
        </is>
      </c>
      <c r="E5" s="28" t="inlineStr">
        <is>
          <t>CR-03 · وتُضاف حكمًا في CORE-01</t>
        </is>
      </c>
    </row>
    <row r="6">
      <c r="A6" s="28" t="n">
        <v>5</v>
      </c>
      <c r="B6" s="28" t="inlineStr">
        <is>
          <t>قاموسُ المقاييس</t>
        </is>
      </c>
      <c r="C6" s="28" t="inlineStr">
        <is>
          <t>حلٌّ أنظفُ من التوحيد</t>
        </is>
      </c>
      <c r="D6" s="28" t="inlineStr">
        <is>
          <t>الأرقامُ ليست متناقضةً بل غيرَ معرَّفة</t>
        </is>
      </c>
      <c r="E6" s="28" t="inlineStr">
        <is>
          <t>CR-02 · أربعةُ تعريفاتٍ بمصادرها</t>
        </is>
      </c>
    </row>
    <row r="7">
      <c r="A7" s="28" t="n">
        <v>6</v>
      </c>
      <c r="B7" s="28" t="inlineStr">
        <is>
          <t>فجوةُ أدلةِ NFR</t>
        </is>
      </c>
      <c r="C7" s="28" t="inlineStr">
        <is>
          <t>لم أرصدها</t>
        </is>
      </c>
      <c r="D7" s="28" t="inlineStr">
        <is>
          <t>لا Load ولا p95 ولا RPO/RTO ولا DR ولا DLQ ولا event-bus lag</t>
        </is>
      </c>
      <c r="E7" s="28" t="inlineStr">
        <is>
          <t>لوحةُ أدلةِ NFR في DELIVERY-01</t>
        </is>
      </c>
    </row>
    <row r="8">
      <c r="A8" s="28" t="n">
        <v>7</v>
      </c>
      <c r="B8" s="28" t="inlineStr">
        <is>
          <t>أضيقُ نطاقِ عرضٍ حكمًا معماريًّا</t>
        </is>
      </c>
      <c r="C8" s="28" t="inlineStr">
        <is>
          <t>صياغةٌ أقوى</t>
        </is>
      </c>
      <c r="D8" s="28" t="inlineStr">
        <is>
          <t>كانت عندي مبدأً في UX — ويرفعها حكمًا معماريًّا</t>
        </is>
      </c>
      <c r="E8" s="28" t="inlineStr">
        <is>
          <t>مبدأٌ في CORE-01 وفصلٌ في UX-01</t>
        </is>
      </c>
    </row>
    <row r="9">
      <c r="A9" s="24" t="inlineStr">
        <is>
          <t>◆ الأحكامُ الدقيقة</t>
        </is>
      </c>
      <c r="B9" s="25" t="n"/>
      <c r="C9" s="25" t="n"/>
      <c r="D9" s="25" t="n"/>
      <c r="E9" s="3" t="n"/>
    </row>
    <row r="10">
      <c r="A10" s="27" t="n">
        <v>1</v>
      </c>
      <c r="B10" s="27" t="inlineStr">
        <is>
          <t>«العيبُ مزروعٌ في 288 شاشة»</t>
        </is>
      </c>
      <c r="C10" s="27" t="inlineStr">
        <is>
          <t>الصياغةُ الدقيقة</t>
        </is>
      </c>
      <c r="D10" s="27" t="inlineStr">
        <is>
          <t>v13 تثبت مركزيةَ النموذجِ ولا تثبت تبنّيَه في كلٍّ</t>
        </is>
      </c>
      <c r="E10" s="27" t="inlineStr">
        <is>
          <t>الصحيح: النموذجُ المركزيُّ يحتاج تصحيحًا · وكلُّ شاشةٍ تتبناه تحمل العيبَ · ويُقاس التبنّي أولًا</t>
        </is>
      </c>
    </row>
    <row r="11">
      <c r="A11" s="27" t="n">
        <v>2</v>
      </c>
      <c r="B11" s="27" t="inlineStr">
        <is>
          <t>«32 شاشةً بلا المُنشئ أو المعتمِد أو مرجع التفويض»</t>
        </is>
      </c>
      <c r="C11" s="27" t="inlineStr">
        <is>
          <t>الصياغةُ الدقيقة</t>
        </is>
      </c>
      <c r="D11" s="27" t="inlineStr">
        <is>
          <t>قد يختلف العمودُ الناقصُ من شاشةٍ لأخرى</t>
        </is>
      </c>
      <c r="E11" s="27" t="inlineStr">
        <is>
          <t>الصحيح: 32 وحدةَ تبنٍّ ناقصةٌ في معيار الأعمدةِ الحاكمة · ويُستخرج نوعُ النقصِ لكلٍّ من SCR-DES-01 والفحصِ الحيّ</t>
        </is>
      </c>
    </row>
    <row r="12">
      <c r="A12" s="27" t="n">
        <v>3</v>
      </c>
      <c r="B12" s="27" t="inlineStr">
        <is>
          <t>«WCAG 2.2 AA تُطلب في مشترياتِ السعوديةِ والإمارات»</t>
        </is>
      </c>
      <c r="C12" s="27" t="inlineStr">
        <is>
          <t>الصياغةُ الدقيقة</t>
        </is>
      </c>
      <c r="D12" s="27" t="inlineStr">
        <is>
          <t>ادعاءٌ تنظيميٌّ لا أملك مصدرَه</t>
        </is>
      </c>
      <c r="E12" s="27" t="inlineStr">
        <is>
          <t>◆ الصحيح: WCAG 2.2 AA معيارٌ مستهدَفٌ مناسبٌ لمنصةٍ تريد مستوًى مؤسسيًّا وسياديًّا — وأيُّ إلزامٍ في جهةٍ بعينها يحتاج تحققًا مستقلًّا ولا يدخل الوثيقةَ حقيقةً عامةً بلا مصدر</t>
        </is>
      </c>
    </row>
  </sheetData>
  <mergeCells count="1">
    <mergeCell ref="A9:E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0"/>
  <sheetViews>
    <sheetView showGridLines="0" rightToLeft="1" workbookViewId="0">
      <pane ySplit="1" topLeftCell="A2" activePane="bottomLeft" state="frozen"/>
      <selection pane="bottomLeft" activeCell="A1" sqref="A1"/>
    </sheetView>
  </sheetViews>
  <sheetFormatPr baseColWidth="8" defaultRowHeight="15"/>
  <cols>
    <col width="26" customWidth="1" min="1" max="1"/>
    <col width="40" customWidth="1" min="2" max="2"/>
    <col width="26" customWidth="1" min="3" max="3"/>
    <col width="10" customWidth="1" min="4" max="4"/>
    <col width="34" customWidth="1" min="5" max="5"/>
  </cols>
  <sheetData>
    <row r="1" ht="38" customHeight="1">
      <c r="A1" s="32" t="inlineStr">
        <is>
          <t>المقياس</t>
        </is>
      </c>
      <c r="B1" s="32" t="inlineStr">
        <is>
          <t>التعريف</t>
        </is>
      </c>
      <c r="C1" s="32" t="inlineStr">
        <is>
          <t>المصدر</t>
        </is>
      </c>
      <c r="D1" s="32" t="inlineStr">
        <is>
          <t>العدد</t>
        </is>
      </c>
      <c r="E1" s="32" t="inlineStr">
        <is>
          <t>الملاحظة</t>
        </is>
      </c>
    </row>
    <row r="2">
      <c r="A2" s="4" t="inlineStr">
        <is>
          <t>Legal Screen</t>
        </is>
      </c>
      <c r="B2" s="4" t="inlineStr">
        <is>
          <t>شاشةٌ قانونيةٌ فريدةٌ في نظام الشاشات</t>
        </is>
      </c>
      <c r="C2" s="4" t="inlineStr">
        <is>
          <t>NAV-09 · الورقةُ 98</t>
        </is>
      </c>
      <c r="D2" s="4" t="inlineStr">
        <is>
          <t>203</t>
        </is>
      </c>
      <c r="E2" s="4" t="inlineStr">
        <is>
          <t>المرجعُ الحاكمُ للتنقلِ والتوليد</t>
        </is>
      </c>
    </row>
    <row r="3">
      <c r="A3" s="4" t="inlineStr">
        <is>
          <t>Registered Screen</t>
        </is>
      </c>
      <c r="B3" s="4" t="inlineStr">
        <is>
          <t>سجلُّ شاشةٍ في جدول الوحدات</t>
        </is>
      </c>
      <c r="C3" s="4" t="inlineStr">
        <is>
          <t>القاعدةُ الحية · modules</t>
        </is>
      </c>
      <c r="D3" s="4" t="inlineStr">
        <is>
          <t>249</t>
        </is>
      </c>
      <c r="E3" s="4" t="inlineStr">
        <is>
          <t>يشمل شاشاتٍ فنيةً ومكرَّرةَ الظهور</t>
        </is>
      </c>
    </row>
    <row r="4">
      <c r="A4" s="4" t="inlineStr">
        <is>
          <t>UX Adoption Unit</t>
        </is>
      </c>
      <c r="B4" s="4" t="inlineStr">
        <is>
          <t>وحدةٌ يُطبَّق عليها معيارُ محرّك الشاشات</t>
        </is>
      </c>
      <c r="C4" s="4" t="inlineStr">
        <is>
          <t>عدّادُ التبنّي</t>
        </is>
      </c>
      <c r="D4" s="4" t="inlineStr">
        <is>
          <t>288</t>
        </is>
      </c>
      <c r="E4" s="4" t="inlineStr">
        <is>
          <t>مقامُ نسبِ التبنّي وحدَه</t>
        </is>
      </c>
    </row>
    <row r="5">
      <c r="A5" s="4" t="inlineStr">
        <is>
          <t>Navigation Item</t>
        </is>
      </c>
      <c r="B5" s="4" t="inlineStr">
        <is>
          <t>ظهورٌ فعليٌّ لدورٍ ونطاقٍ في السايدبار</t>
        </is>
      </c>
      <c r="C5" s="4" t="inlineStr">
        <is>
          <t>nav_items</t>
        </is>
      </c>
      <c r="D5" s="4" t="inlineStr">
        <is>
          <t>1,075</t>
        </is>
      </c>
      <c r="E5" s="4" t="inlineStr">
        <is>
          <t>الشاشةُ الواحدةُ تظهر لأدوارٍ عدة</t>
        </is>
      </c>
    </row>
    <row r="6">
      <c r="A6" s="4" t="inlineStr">
        <is>
          <t>Governing Column Unit</t>
        </is>
      </c>
      <c r="B6" s="4" t="inlineStr">
        <is>
          <t>وحدةٌ تُقاس بمعيار الأعمدة الحاكمة</t>
        </is>
      </c>
      <c r="C6" s="4" t="inlineStr">
        <is>
          <t>cmp03_gov_check</t>
        </is>
      </c>
      <c r="D6" s="4" t="inlineStr">
        <is>
          <t>288</t>
        </is>
      </c>
      <c r="E6" s="4" t="inlineStr">
        <is>
          <t>و256 منها مكتملٌ · و32 ناقصٌ بنوعٍ يُستخرج لكلٍّ</t>
        </is>
      </c>
    </row>
    <row r="7">
      <c r="A7" s="4" t="inlineStr">
        <is>
          <t>Action Code</t>
        </is>
      </c>
      <c r="B7" s="4" t="inlineStr">
        <is>
          <t>رمزُ فعلٍ فريدٌ في القاموس</t>
        </is>
      </c>
      <c r="C7" s="4" t="inlineStr">
        <is>
          <t>nav09_action_map</t>
        </is>
      </c>
      <c r="D7" s="4" t="inlineStr">
        <is>
          <t>242</t>
        </is>
      </c>
      <c r="E7" s="4" t="inlineStr">
        <is>
          <t>و246 صفًّا لأن ثلاثةً تتكرر بشاشاتٍ مختلفة</t>
        </is>
      </c>
    </row>
    <row r="8">
      <c r="A8" s="4" t="inlineStr">
        <is>
          <t>Business Event</t>
        </is>
      </c>
      <c r="B8" s="4" t="inlineStr">
        <is>
          <t>واقعةُ عملٍ في الجذر المحايد</t>
        </is>
      </c>
      <c r="C8" s="4" t="inlineStr">
        <is>
          <t>ems_business_events</t>
        </is>
      </c>
      <c r="D8" s="4" t="inlineStr">
        <is>
          <t>9,971</t>
        </is>
      </c>
      <c r="E8" s="4" t="inlineStr">
        <is>
          <t>بالناشرِ حصرًا</t>
        </is>
      </c>
    </row>
    <row r="9">
      <c r="A9" s="4" t="inlineStr">
        <is>
          <t>Financial Event</t>
        </is>
      </c>
      <c r="B9" s="4" t="inlineStr">
        <is>
          <t>حدثٌ ماليٌّ مشتقٌّ من واقعة</t>
        </is>
      </c>
      <c r="C9" s="4" t="inlineStr">
        <is>
          <t>fin_financial_events</t>
        </is>
      </c>
      <c r="D9" s="4" t="inlineStr">
        <is>
          <t>5,257</t>
        </is>
      </c>
      <c r="E9" s="4" t="inlineStr">
        <is>
          <t>بأربعَ عشرةَ حالة</t>
        </is>
      </c>
    </row>
    <row r="10">
      <c r="A10" s="5" t="inlineStr">
        <is>
          <t>◆ الحكمُ الملزم</t>
        </is>
      </c>
      <c r="B10" s="5" t="inlineStr">
        <is>
          <t>كلُّ نسبةٍ تُعلَن تذكر مقامَها ومصدرَه</t>
        </is>
      </c>
      <c r="C10" s="5" t="inlineStr">
        <is>
          <t>—</t>
        </is>
      </c>
      <c r="D10" s="5" t="inlineStr">
        <is>
          <t>—</t>
        </is>
      </c>
      <c r="E10" s="5" t="inlineStr">
        <is>
          <t>والأرقامُ لم تكن متناقضةً بل غيرَ معرَّفة</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4"/>
  <sheetViews>
    <sheetView showGridLines="0" rightToLeft="1" workbookViewId="0">
      <pane ySplit="1" topLeftCell="A2" activePane="bottomLeft" state="frozen"/>
      <selection pane="bottomLeft" activeCell="A1" sqref="A1"/>
    </sheetView>
  </sheetViews>
  <sheetFormatPr baseColWidth="8" defaultRowHeight="15"/>
  <cols>
    <col width="24" customWidth="1" min="1" max="1"/>
    <col width="32" customWidth="1" min="2" max="2"/>
    <col width="18" customWidth="1" min="3" max="3"/>
    <col width="52" customWidth="1" min="4" max="4"/>
    <col width="44" customWidth="1" min="5" max="5"/>
  </cols>
  <sheetData>
    <row r="1" ht="38" customHeight="1">
      <c r="A1" s="1" t="inlineStr">
        <is>
          <t>السجل</t>
        </is>
      </c>
      <c r="B1" s="1" t="inlineStr">
        <is>
          <t>التعريف</t>
        </is>
      </c>
      <c r="C1" s="1" t="inlineStr">
        <is>
          <t>العدد</t>
        </is>
      </c>
      <c r="D1" s="1" t="inlineStr">
        <is>
          <t>المحتوى</t>
        </is>
      </c>
      <c r="E1" s="1" t="inlineStr">
        <is>
          <t>الحكم</t>
        </is>
      </c>
    </row>
    <row r="2">
      <c r="A2" s="27" t="inlineStr">
        <is>
          <t>Release Blockers</t>
        </is>
      </c>
      <c r="B2" s="27" t="inlineStr">
        <is>
          <t>حواجزُ إصدارٍ — لا يُطلَق قبل إغلاقها</t>
        </is>
      </c>
      <c r="C2" s="27" t="inlineStr">
        <is>
          <t>2 + ما يُكتشف</t>
        </is>
      </c>
      <c r="D2" s="27" t="inlineStr">
        <is>
          <t>قلبُ الصلاحياتِ المؤجَّلُ بقرارِ مالكٍ موثَّق · وتواقيعُ محضر UAT</t>
        </is>
      </c>
      <c r="E2" s="27" t="inlineStr">
        <is>
          <t>◆ ويُضاف إليها أيُّ عيبٍ حرجٍ يُكتشف — كطوبولوجيا القاعدتين إن ثبَت أنهما قابلتان للكتابة</t>
        </is>
      </c>
    </row>
    <row r="3">
      <c r="A3" s="28" t="inlineStr">
        <is>
          <t>Architectural Debt</t>
        </is>
      </c>
      <c r="B3" s="28" t="inlineStr">
        <is>
          <t>دَينٌ معماريٌّ — يُعالَج بقرارٍ وخطة</t>
        </is>
      </c>
      <c r="C3" s="28" t="inlineStr">
        <is>
          <t>3 مسجَّلة</t>
        </is>
      </c>
      <c r="D3" s="28" t="inlineStr">
        <is>
          <t>الـ65 جدولًا بلا عمود كيانٍ (تُصنَّف أربعةَ أصناف) · نمذجةُ حالاتِ الشاشةِ · طوبولوجيا القاعدتين</t>
        </is>
      </c>
      <c r="E3" s="28" t="inlineStr">
        <is>
          <t>لا يمنع الإطلاقَ بذاته — لكنه يتراكم ويصير حاجزًا إن أُهمل</t>
        </is>
      </c>
    </row>
    <row r="4">
      <c r="A4" s="28" t="inlineStr">
        <is>
          <t>Adoption Debt</t>
        </is>
      </c>
      <c r="B4" s="28" t="inlineStr">
        <is>
          <t>دَينُ تبنٍّ — عدّاداتٌ ترتفع بالعمل لا بالقرار</t>
        </is>
      </c>
      <c r="C4" s="28" t="inlineStr">
        <is>
          <t>25 بندًا جزئيًّا</t>
        </is>
      </c>
      <c r="D4" s="28" t="inlineStr">
        <is>
          <t>أعمدةُ الحارة · توحيدُ صيغةِ الاختباراتِ القديمةِ · الاستشهادُ الحرفيُّ 65.1٪ · بقايا المخزنِ البيني 30 صفًّا</t>
        </is>
      </c>
      <c r="E4" s="28" t="inlineStr">
        <is>
          <t>يُقاس ويُعلَن ولا يُخفى — وارتفاعُه دليلُ تقدمٍ لا عيب</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15"/>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26" customWidth="1" min="2" max="2"/>
    <col width="36" customWidth="1" min="3" max="3"/>
    <col width="20" customWidth="1" min="4" max="4"/>
    <col width="44" customWidth="1" min="5" max="5"/>
  </cols>
  <sheetData>
    <row r="1" ht="38" customHeight="1">
      <c r="A1" s="1" t="inlineStr">
        <is>
          <t>#</t>
        </is>
      </c>
      <c r="B1" s="1" t="inlineStr">
        <is>
          <t>المحور</t>
        </is>
      </c>
      <c r="C1" s="1" t="inlineStr">
        <is>
          <t>ما يُقاس</t>
        </is>
      </c>
      <c r="D1" s="1" t="inlineStr">
        <is>
          <t>الحالة</t>
        </is>
      </c>
      <c r="E1" s="1" t="inlineStr">
        <is>
          <t>الدليلُ المطلوب</t>
        </is>
      </c>
    </row>
    <row r="2">
      <c r="A2" s="27" t="n">
        <v>1</v>
      </c>
      <c r="B2" s="27" t="inlineStr">
        <is>
          <t>Load Testing</t>
        </is>
      </c>
      <c r="C2" s="27" t="inlineStr">
        <is>
          <t>اختبارُ حملٍ بمستخدمين متزامنين</t>
        </is>
      </c>
      <c r="D2" s="27" t="inlineStr">
        <is>
          <t>◆ لا دليلَ في v13</t>
        </is>
      </c>
      <c r="E2" s="27" t="inlineStr">
        <is>
          <t>عددُ المستخدمين وزمنُ الاستجابةِ عند الذروة</t>
        </is>
      </c>
    </row>
    <row r="3">
      <c r="A3" s="27" t="n">
        <v>2</v>
      </c>
      <c r="B3" s="27" t="inlineStr">
        <is>
          <t>p95 Latency</t>
        </is>
      </c>
      <c r="C3" s="27" t="inlineStr">
        <is>
          <t>زمنُ الاستجابةِ للمئوي الخامسِ والتسعين</t>
        </is>
      </c>
      <c r="D3" s="27" t="inlineStr">
        <is>
          <t>◆ لا دليل</t>
        </is>
      </c>
      <c r="E3" s="27" t="inlineStr">
        <is>
          <t>لأثقلِ خمسِ شاشاتٍ في بيئةٍ حقيقية</t>
        </is>
      </c>
    </row>
    <row r="4">
      <c r="A4" s="27" t="n">
        <v>3</v>
      </c>
      <c r="B4" s="27" t="inlineStr">
        <is>
          <t>Concurrent Users</t>
        </is>
      </c>
      <c r="C4" s="27" t="inlineStr">
        <is>
          <t>المستخدمون المتزامنون المدعومون</t>
        </is>
      </c>
      <c r="D4" s="27" t="inlineStr">
        <is>
          <t>◆ لا دليل</t>
        </is>
      </c>
      <c r="E4" s="27" t="inlineStr">
        <is>
          <t>الحدُّ المختبَرُ لا المقدَّر</t>
        </is>
      </c>
    </row>
    <row r="5">
      <c r="A5" s="27" t="n">
        <v>4</v>
      </c>
      <c r="B5" s="27" t="inlineStr">
        <is>
          <t>Database Throughput</t>
        </is>
      </c>
      <c r="C5" s="27" t="inlineStr">
        <is>
          <t>إنتاجيةُ القاعدةِ عند الحمل</t>
        </is>
      </c>
      <c r="D5" s="27" t="inlineStr">
        <is>
          <t>◆ لا دليل</t>
        </is>
      </c>
      <c r="E5" s="27" t="inlineStr">
        <is>
          <t>عمليات/ثانيةً عند الذروة</t>
        </is>
      </c>
    </row>
    <row r="6">
      <c r="A6" s="27" t="n">
        <v>5</v>
      </c>
      <c r="B6" s="27" t="inlineStr">
        <is>
          <t>Restore Test</t>
        </is>
      </c>
      <c r="C6" s="27" t="inlineStr">
        <is>
          <t>تمرينُ استعادةٍ فعليٌّ موثَّق</t>
        </is>
      </c>
      <c r="D6" s="27" t="inlineStr">
        <is>
          <t>◆ لا دليل</t>
        </is>
      </c>
      <c r="E6" s="27" t="inlineStr">
        <is>
          <t>زمنُ استعادةٍ مقيسٌ لا مقدَّر</t>
        </is>
      </c>
    </row>
    <row r="7">
      <c r="A7" s="27" t="n">
        <v>6</v>
      </c>
      <c r="B7" s="27" t="inlineStr">
        <is>
          <t>RPO</t>
        </is>
      </c>
      <c r="C7" s="27" t="inlineStr">
        <is>
          <t>أقصى فقدِ بياناتٍ مقبول</t>
        </is>
      </c>
      <c r="D7" s="27" t="inlineStr">
        <is>
          <t>◆ غيرُ معلَن</t>
        </is>
      </c>
      <c r="E7" s="27" t="inlineStr">
        <is>
          <t>بالدقائقِ أو الساعات</t>
        </is>
      </c>
    </row>
    <row r="8">
      <c r="A8" s="27" t="n">
        <v>7</v>
      </c>
      <c r="B8" s="27" t="inlineStr">
        <is>
          <t>RTO</t>
        </is>
      </c>
      <c r="C8" s="27" t="inlineStr">
        <is>
          <t>أقصى زمنِ توقفٍ مقبول</t>
        </is>
      </c>
      <c r="D8" s="27" t="inlineStr">
        <is>
          <t>◆ غيرُ معلَن</t>
        </is>
      </c>
      <c r="E8" s="27" t="inlineStr">
        <is>
          <t>بالساعات</t>
        </is>
      </c>
    </row>
    <row r="9">
      <c r="A9" s="27" t="n">
        <v>8</v>
      </c>
      <c r="B9" s="27" t="inlineStr">
        <is>
          <t>Disaster Recovery</t>
        </is>
      </c>
      <c r="C9" s="27" t="inlineStr">
        <is>
          <t>خطةُ تعافٍ من كارثةٍ مختبَرة</t>
        </is>
      </c>
      <c r="D9" s="27" t="inlineStr">
        <is>
          <t>◆ لا دليل</t>
        </is>
      </c>
      <c r="E9" s="27" t="inlineStr">
        <is>
          <t>محضرُ تمرينٍ ناجح</t>
        </is>
      </c>
    </row>
    <row r="10">
      <c r="A10" s="27" t="n">
        <v>9</v>
      </c>
      <c r="B10" s="27" t="inlineStr">
        <is>
          <t>DLQ Health</t>
        </is>
      </c>
      <c r="C10" s="27" t="inlineStr">
        <is>
          <t>صحةُ طابورِ الرسائلِ الميتة</t>
        </is>
      </c>
      <c r="D10" s="27" t="inlineStr">
        <is>
          <t>◆ لا دليل</t>
        </is>
      </c>
      <c r="E10" s="27" t="inlineStr">
        <is>
          <t>عددُ المعلَّقِ وزمنُ بقائه</t>
        </is>
      </c>
    </row>
    <row r="11">
      <c r="A11" s="27" t="n">
        <v>10</v>
      </c>
      <c r="B11" s="27" t="inlineStr">
        <is>
          <t>Event-Bus Lag</t>
        </is>
      </c>
      <c r="C11" s="27" t="inlineStr">
        <is>
          <t>تأخرُ وسيطِ الأحداث</t>
        </is>
      </c>
      <c r="D11" s="27" t="inlineStr">
        <is>
          <t>◆ لا دليل</t>
        </is>
      </c>
      <c r="E11" s="27" t="inlineStr">
        <is>
          <t>الزمنُ بين النشرِ والاستهلاك</t>
        </is>
      </c>
    </row>
    <row r="12">
      <c r="A12" s="28" t="n">
        <v>11</v>
      </c>
      <c r="B12" s="28" t="inlineStr">
        <is>
          <t>Job Scheduler Health</t>
        </is>
      </c>
      <c r="C12" s="28" t="inlineStr">
        <is>
          <t>صحةُ مجدولِ المهام</t>
        </is>
      </c>
      <c r="D12" s="28" t="inlineStr">
        <is>
          <t>جزئيٌّ — النبضُ الساعيُّ موثَّق</t>
        </is>
      </c>
      <c r="E12" s="28" t="inlineStr">
        <is>
          <t>نجاحُ الكنساتِ الثمانِ وزمنُ كلٍّ</t>
        </is>
      </c>
    </row>
    <row r="13">
      <c r="A13" s="27" t="n">
        <v>12</v>
      </c>
      <c r="B13" s="27" t="inlineStr">
        <is>
          <t>API Contracts</t>
        </is>
      </c>
      <c r="C13" s="27" t="inlineStr">
        <is>
          <t>عقودُ واجهاتِ البرمجة</t>
        </is>
      </c>
      <c r="D13" s="27" t="inlineStr">
        <is>
          <t>◆ لا دليل</t>
        </is>
      </c>
      <c r="E13" s="27" t="inlineStr">
        <is>
          <t>مخطَّطٌ معلَنٌ وإصدارٌ وتوافقٌ رجعي</t>
        </is>
      </c>
    </row>
    <row r="14">
      <c r="A14" s="27" t="n">
        <v>13</v>
      </c>
      <c r="B14" s="27" t="inlineStr">
        <is>
          <t>Offline Sync Conflict</t>
        </is>
      </c>
      <c r="C14" s="27" t="inlineStr">
        <is>
          <t>اختبارُ تعارضِ المزامنة</t>
        </is>
      </c>
      <c r="D14" s="27" t="inlineStr">
        <is>
          <t>◆ لا دليل</t>
        </is>
      </c>
      <c r="E14" s="27" t="inlineStr">
        <is>
          <t>سيناريو تعديلين متزامنين من جهازين</t>
        </is>
      </c>
    </row>
    <row r="15">
      <c r="A15" s="5" t="inlineStr">
        <is>
          <t>◆</t>
        </is>
      </c>
      <c r="B15" s="5" t="inlineStr">
        <is>
          <t>الحكم</t>
        </is>
      </c>
      <c r="C15" s="5" t="inlineStr">
        <is>
          <t>—</t>
        </is>
      </c>
      <c r="D15" s="5" t="inlineStr">
        <is>
          <t>—</t>
        </is>
      </c>
      <c r="E15" s="5" t="inlineStr">
        <is>
          <t>لا يُعلَن «جاهزٌ للتشغيل المؤسسي» قبل دليلٍ لكلٍّ أو إعلانٍ صريحٍ بعدم قياسه</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364"/>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17" customWidth="1" min="2" max="2"/>
    <col width="26" customWidth="1" min="3" max="3"/>
    <col width="17" customWidth="1" min="4" max="4"/>
    <col width="22" customWidth="1" min="5" max="5"/>
    <col width="26" customWidth="1" min="6" max="6"/>
    <col width="30" customWidth="1" min="7" max="7"/>
    <col width="38" customWidth="1" min="8" max="8"/>
  </cols>
  <sheetData>
    <row r="1" ht="40" customHeight="1">
      <c r="A1" s="13" t="inlineStr">
        <is>
          <t>#</t>
        </is>
      </c>
      <c r="B1" s="13" t="inlineStr">
        <is>
          <t>الرمز</t>
        </is>
      </c>
      <c r="C1" s="13" t="inlineStr">
        <is>
          <t>الفعل</t>
        </is>
      </c>
      <c r="D1" s="13" t="inlineStr">
        <is>
          <t>الإدارة</t>
        </is>
      </c>
      <c r="E1" s="13" t="inlineStr">
        <is>
          <t>الشاشة</t>
        </is>
      </c>
      <c r="F1" s="13" t="inlineStr">
        <is>
          <t>write_class</t>
        </is>
      </c>
      <c r="G1" s="13" t="inlineStr">
        <is>
          <t>ما يُكتب</t>
        </is>
      </c>
      <c r="H1" s="13" t="inlineStr">
        <is>
          <t>سجلُّ التدقيقِ اللازم</t>
        </is>
      </c>
    </row>
    <row r="2">
      <c r="A2" s="39" t="n">
        <v>1</v>
      </c>
      <c r="B2" s="39" t="inlineStr">
        <is>
          <t>ticket.open</t>
        </is>
      </c>
      <c r="C2" s="39" t="inlineStr">
        <is>
          <t>فتحُ بلاغ</t>
        </is>
      </c>
      <c r="D2" s="39" t="inlineStr">
        <is>
          <t>مركز البلاغات</t>
        </is>
      </c>
      <c r="E2" s="39" t="inlineStr">
        <is>
          <t>أبلغ عن مشكلة من هذه الشاشة</t>
        </is>
      </c>
      <c r="F2" s="39" t="inlineStr">
        <is>
          <t>Read Only</t>
        </is>
      </c>
      <c r="G2" s="39" t="inlineStr">
        <is>
          <t>لا يكتب</t>
        </is>
      </c>
      <c r="H2" s="39" t="inlineStr">
        <is>
          <t>سجلُّ الاطّلاعِ إن مسّ حقلًا حساسًا</t>
        </is>
      </c>
    </row>
    <row r="3">
      <c r="A3" s="11" t="n">
        <v>2</v>
      </c>
      <c r="B3" s="11" t="inlineStr">
        <is>
          <t>ticket.ack</t>
        </is>
      </c>
      <c r="C3" s="11" t="inlineStr">
        <is>
          <t>استلامُ البلاغ</t>
        </is>
      </c>
      <c r="D3" s="11" t="inlineStr">
        <is>
          <t>مركز البلاغات</t>
        </is>
      </c>
      <c r="E3" s="11" t="inlineStr">
        <is>
          <t>بلاغات إدارتي</t>
        </is>
      </c>
      <c r="F3" s="11" t="inlineStr">
        <is>
          <t>Domain Write</t>
        </is>
      </c>
      <c r="G3" s="11" t="inlineStr">
        <is>
          <t>جداولُ المجالِ المعلَنةُ في عقد الفعل</t>
        </is>
      </c>
      <c r="H3" s="11" t="inlineStr">
        <is>
          <t>سجلُّ التدقيقِ بالفاعلِ والوقتِ والقيمةِ قبلَ وبعد</t>
        </is>
      </c>
    </row>
    <row r="4">
      <c r="A4" s="11" t="n">
        <v>3</v>
      </c>
      <c r="B4" s="11" t="inlineStr">
        <is>
          <t>ticket.done</t>
        </is>
      </c>
      <c r="C4" s="11" t="inlineStr">
        <is>
          <t>إنجازُ البلاغ</t>
        </is>
      </c>
      <c r="D4" s="11" t="inlineStr">
        <is>
          <t>مركز البلاغات</t>
        </is>
      </c>
      <c r="E4" s="11" t="inlineStr">
        <is>
          <t>بلاغات إدارتي</t>
        </is>
      </c>
      <c r="F4" s="11" t="inlineStr">
        <is>
          <t>Domain Write</t>
        </is>
      </c>
      <c r="G4" s="11" t="inlineStr">
        <is>
          <t>جداولُ المجالِ المعلَنةُ في عقد الفعل</t>
        </is>
      </c>
      <c r="H4" s="11" t="inlineStr">
        <is>
          <t>سجلُّ التدقيقِ بالفاعلِ والوقتِ والقيمةِ قبلَ وبعد</t>
        </is>
      </c>
    </row>
    <row r="5">
      <c r="A5" s="11" t="n">
        <v>4</v>
      </c>
      <c r="B5" s="11" t="inlineStr">
        <is>
          <t>approval.grant</t>
        </is>
      </c>
      <c r="C5" s="11" t="inlineStr">
        <is>
          <t>اعتمادٌ في سقفي</t>
        </is>
      </c>
      <c r="D5" s="11" t="inlineStr">
        <is>
          <t>الحوكمة والالتزام</t>
        </is>
      </c>
      <c r="E5" s="11" t="inlineStr">
        <is>
          <t>صندوق ما ينتظر اعتمادي</t>
        </is>
      </c>
      <c r="F5" s="11" t="inlineStr">
        <is>
          <t>Domain Write</t>
        </is>
      </c>
      <c r="G5" s="11" t="inlineStr">
        <is>
          <t>جداولُ المجالِ المعلَنةُ في عقد الفعل</t>
        </is>
      </c>
      <c r="H5" s="11" t="inlineStr">
        <is>
          <t>سجلُّ التدقيقِ بالفاعلِ والوقتِ والقيمةِ قبلَ وبعد</t>
        </is>
      </c>
    </row>
    <row r="6">
      <c r="A6" s="11" t="n">
        <v>5</v>
      </c>
      <c r="B6" s="11" t="inlineStr">
        <is>
          <t>approval.reject</t>
        </is>
      </c>
      <c r="C6" s="11" t="inlineStr">
        <is>
          <t>رفضٌ بسببٍ محكوم</t>
        </is>
      </c>
      <c r="D6" s="11" t="inlineStr">
        <is>
          <t>الحوكمة والالتزام</t>
        </is>
      </c>
      <c r="E6" s="11" t="inlineStr">
        <is>
          <t>صندوق ما ينتظر اعتمادي</t>
        </is>
      </c>
      <c r="F6" s="11" t="inlineStr">
        <is>
          <t>Domain Write</t>
        </is>
      </c>
      <c r="G6" s="11" t="inlineStr">
        <is>
          <t>جداولُ المجالِ المعلَنةُ في عقد الفعل</t>
        </is>
      </c>
      <c r="H6" s="11" t="inlineStr">
        <is>
          <t>سجلُّ التدقيقِ بالفاعلِ والوقتِ والقيمةِ قبلَ وبعد</t>
        </is>
      </c>
    </row>
    <row r="7">
      <c r="A7" s="11" t="n">
        <v>6</v>
      </c>
      <c r="B7" s="11" t="inlineStr">
        <is>
          <t>approval.return</t>
        </is>
      </c>
      <c r="C7" s="11" t="inlineStr">
        <is>
          <t>إعادةٌ للتصحيح</t>
        </is>
      </c>
      <c r="D7" s="11" t="inlineStr">
        <is>
          <t>الحوكمة والالتزام</t>
        </is>
      </c>
      <c r="E7" s="11" t="inlineStr">
        <is>
          <t>صندوق ما ينتظر اعتمادي</t>
        </is>
      </c>
      <c r="F7" s="11" t="inlineStr">
        <is>
          <t>Domain Write</t>
        </is>
      </c>
      <c r="G7" s="11" t="inlineStr">
        <is>
          <t>جداولُ المجالِ المعلَنةُ في عقد الفعل</t>
        </is>
      </c>
      <c r="H7" s="11" t="inlineStr">
        <is>
          <t>سجلُّ التدقيقِ بالفاعلِ والوقتِ والقيمةِ قبلَ وبعد</t>
        </is>
      </c>
    </row>
    <row r="8">
      <c r="A8" s="39" t="n">
        <v>7</v>
      </c>
      <c r="B8" s="39" t="inlineStr">
        <is>
          <t>ach.range</t>
        </is>
      </c>
      <c r="C8" s="39" t="inlineStr">
        <is>
          <t>اختيارُ مدى الإنجاز</t>
        </is>
      </c>
      <c r="D8" s="39" t="inlineStr">
        <is>
          <t>مساحة عملي</t>
        </is>
      </c>
      <c r="E8" s="39" t="inlineStr">
        <is>
          <t>إنجازي</t>
        </is>
      </c>
      <c r="F8" s="39" t="inlineStr">
        <is>
          <t>Read Only</t>
        </is>
      </c>
      <c r="G8" s="39" t="inlineStr">
        <is>
          <t>لا يكتب</t>
        </is>
      </c>
      <c r="H8" s="39" t="inlineStr">
        <is>
          <t>سجلُّ الاطّلاعِ إن مسّ حقلًا حساسًا</t>
        </is>
      </c>
    </row>
    <row r="9">
      <c r="A9" s="11" t="n">
        <v>8</v>
      </c>
      <c r="B9" s="11" t="inlineStr">
        <is>
          <t>plan.submit</t>
        </is>
      </c>
      <c r="C9" s="11" t="inlineStr">
        <is>
          <t>رفعُ خطة الغد</t>
        </is>
      </c>
      <c r="D9" s="11" t="inlineStr">
        <is>
          <t>إدارة الموقع</t>
        </is>
      </c>
      <c r="E9" s="11" t="inlineStr">
        <is>
          <t>خطة عمل الغد</t>
        </is>
      </c>
      <c r="F9" s="11" t="inlineStr">
        <is>
          <t>Domain Write</t>
        </is>
      </c>
      <c r="G9" s="11" t="inlineStr">
        <is>
          <t>جداولُ المجالِ المعلَنةُ في عقد الفعل</t>
        </is>
      </c>
      <c r="H9" s="11" t="inlineStr">
        <is>
          <t>سجلُّ التدقيقِ بالفاعلِ والوقتِ والقيمةِ قبلَ وبعد</t>
        </is>
      </c>
    </row>
    <row r="10">
      <c r="A10" s="11" t="n">
        <v>9</v>
      </c>
      <c r="B10" s="11" t="inlineStr">
        <is>
          <t>plan.approve</t>
        </is>
      </c>
      <c r="C10" s="11" t="inlineStr">
        <is>
          <t>اعتمادُ خطة الموقع</t>
        </is>
      </c>
      <c r="D10" s="11" t="inlineStr">
        <is>
          <t>إدارة الموقع</t>
        </is>
      </c>
      <c r="E10" s="11" t="inlineStr">
        <is>
          <t>خطة عمل الغد</t>
        </is>
      </c>
      <c r="F10" s="11" t="inlineStr">
        <is>
          <t>Domain Write</t>
        </is>
      </c>
      <c r="G10" s="11" t="inlineStr">
        <is>
          <t>جداولُ المجالِ المعلَنةُ في عقد الفعل</t>
        </is>
      </c>
      <c r="H10" s="11" t="inlineStr">
        <is>
          <t>سجلُّ التدقيقِ بالفاعلِ والوقتِ والقيمةِ قبلَ وبعد</t>
        </is>
      </c>
    </row>
    <row r="11">
      <c r="A11" s="11" t="n">
        <v>10</v>
      </c>
      <c r="B11" s="11" t="inlineStr">
        <is>
          <t>plan.copy</t>
        </is>
      </c>
      <c r="C11" s="11" t="inlineStr">
        <is>
          <t>نسخُ خطة الأمس</t>
        </is>
      </c>
      <c r="D11" s="11" t="inlineStr">
        <is>
          <t>إدارة الموقع</t>
        </is>
      </c>
      <c r="E11" s="11" t="inlineStr">
        <is>
          <t>خطة عمل الغد</t>
        </is>
      </c>
      <c r="F11" s="11" t="inlineStr">
        <is>
          <t>Domain Write</t>
        </is>
      </c>
      <c r="G11" s="11" t="inlineStr">
        <is>
          <t>جداولُ المجالِ المعلَنةُ في عقد الفعل</t>
        </is>
      </c>
      <c r="H11" s="11" t="inlineStr">
        <is>
          <t>سجلُّ التدقيقِ بالفاعلِ والوقتِ والقيمةِ قبلَ وبعد</t>
        </is>
      </c>
    </row>
    <row r="12">
      <c r="A12" s="11" t="n">
        <v>11</v>
      </c>
      <c r="B12" s="11" t="inlineStr">
        <is>
          <t>asset.assign</t>
        </is>
      </c>
      <c r="C12" s="11" t="inlineStr">
        <is>
          <t>تخصيصُ معدةٍ لموقع</t>
        </is>
      </c>
      <c r="D12" s="11" t="inlineStr">
        <is>
          <t>إدارة التشغيل</t>
        </is>
      </c>
      <c r="E12" s="11" t="inlineStr">
        <is>
          <t>توزيع المعدات والمشغّلين</t>
        </is>
      </c>
      <c r="F12" s="11" t="inlineStr">
        <is>
          <t>Domain Write</t>
        </is>
      </c>
      <c r="G12" s="11" t="inlineStr">
        <is>
          <t>جداولُ المجالِ المعلَنةُ في عقد الفعل</t>
        </is>
      </c>
      <c r="H12" s="11" t="inlineStr">
        <is>
          <t>سجلُّ التدقيقِ بالفاعلِ والوقتِ والقيمةِ قبلَ وبعد</t>
        </is>
      </c>
    </row>
    <row r="13">
      <c r="A13" s="11" t="n">
        <v>12</v>
      </c>
      <c r="B13" s="11" t="inlineStr">
        <is>
          <t>operator.swap</t>
        </is>
      </c>
      <c r="C13" s="11" t="inlineStr">
        <is>
          <t>تبديلُ مشغّلٍ على معدة</t>
        </is>
      </c>
      <c r="D13" s="11" t="inlineStr">
        <is>
          <t>إدارة التشغيل</t>
        </is>
      </c>
      <c r="E13" s="11" t="inlineStr">
        <is>
          <t>توزيع المعدات والمشغّلين</t>
        </is>
      </c>
      <c r="F13" s="11" t="inlineStr">
        <is>
          <t>Domain Write</t>
        </is>
      </c>
      <c r="G13" s="11" t="inlineStr">
        <is>
          <t>جداولُ المجالِ المعلَنةُ في عقد الفعل</t>
        </is>
      </c>
      <c r="H13" s="11" t="inlineStr">
        <is>
          <t>سجلُّ التدقيقِ بالفاعلِ والوقتِ والقيمةِ قبلَ وبعد</t>
        </is>
      </c>
    </row>
    <row r="14">
      <c r="A14" s="11" t="n">
        <v>13</v>
      </c>
      <c r="B14" s="11" t="inlineStr">
        <is>
          <t>unit.save</t>
        </is>
      </c>
      <c r="C14" s="11" t="inlineStr">
        <is>
          <t>حفظُ صف الوحدة</t>
        </is>
      </c>
      <c r="D14" s="11" t="inlineStr">
        <is>
          <t>إدارة الموقع</t>
        </is>
      </c>
      <c r="E14" s="11" t="inlineStr">
        <is>
          <t>تسجيل التايم شيت والإنتاج</t>
        </is>
      </c>
      <c r="F14" s="11" t="inlineStr">
        <is>
          <t>Domain Write</t>
        </is>
      </c>
      <c r="G14" s="11" t="inlineStr">
        <is>
          <t>جداولُ المجالِ المعلَنةُ في عقد الفعل</t>
        </is>
      </c>
      <c r="H14" s="11" t="inlineStr">
        <is>
          <t>سجلُّ التدقيقِ بالفاعلِ والوقتِ والقيمةِ قبلَ وبعد</t>
        </is>
      </c>
    </row>
    <row r="15">
      <c r="A15" s="11" t="n">
        <v>14</v>
      </c>
      <c r="B15" s="11" t="inlineStr">
        <is>
          <t>unit.submit</t>
        </is>
      </c>
      <c r="C15" s="11" t="inlineStr">
        <is>
          <t>رفعُ اليوم للاعتماد</t>
        </is>
      </c>
      <c r="D15" s="11" t="inlineStr">
        <is>
          <t>إدارة الموقع</t>
        </is>
      </c>
      <c r="E15" s="11" t="inlineStr">
        <is>
          <t>تسجيل التايم شيت والإنتاج</t>
        </is>
      </c>
      <c r="F15" s="11" t="inlineStr">
        <is>
          <t>Domain Write</t>
        </is>
      </c>
      <c r="G15" s="11" t="inlineStr">
        <is>
          <t>جداولُ المجالِ المعلَنةُ في عقد الفعل</t>
        </is>
      </c>
      <c r="H15" s="11" t="inlineStr">
        <is>
          <t>سجلُّ التدقيقِ بالفاعلِ والوقتِ والقيمةِ قبلَ وبعد</t>
        </is>
      </c>
    </row>
    <row r="16">
      <c r="A16" s="11" t="n">
        <v>15</v>
      </c>
      <c r="B16" s="11" t="inlineStr">
        <is>
          <t>chain.site</t>
        </is>
      </c>
      <c r="C16" s="11" t="inlineStr">
        <is>
          <t>اعتمادُ الموقع — الحلقة الأولى</t>
        </is>
      </c>
      <c r="D16" s="11" t="inlineStr">
        <is>
          <t>إدارة الموقع</t>
        </is>
      </c>
      <c r="E16" s="11" t="inlineStr">
        <is>
          <t>تسجيل التايم شيت والإنتاج</t>
        </is>
      </c>
      <c r="F16" s="11" t="inlineStr">
        <is>
          <t>Domain Write</t>
        </is>
      </c>
      <c r="G16" s="11" t="inlineStr">
        <is>
          <t>جداولُ المجالِ المعلَنةُ في عقد الفعل</t>
        </is>
      </c>
      <c r="H16" s="11" t="inlineStr">
        <is>
          <t>سجلُّ التدقيقِ بالفاعلِ والوقتِ والقيمةِ قبلَ وبعد</t>
        </is>
      </c>
    </row>
    <row r="17">
      <c r="A17" s="11" t="n">
        <v>16</v>
      </c>
      <c r="B17" s="11" t="inlineStr">
        <is>
          <t>chain.ops</t>
        </is>
      </c>
      <c r="C17" s="11" t="inlineStr">
        <is>
          <t>اعتمادُ التشغيل — الحلقة الثانية</t>
        </is>
      </c>
      <c r="D17" s="11" t="inlineStr">
        <is>
          <t>إدارة الموقع</t>
        </is>
      </c>
      <c r="E17" s="11" t="inlineStr">
        <is>
          <t>تسجيل التايم شيت والإنتاج</t>
        </is>
      </c>
      <c r="F17" s="11" t="inlineStr">
        <is>
          <t>Domain Write</t>
        </is>
      </c>
      <c r="G17" s="11" t="inlineStr">
        <is>
          <t>جداولُ المجالِ المعلَنةُ في عقد الفعل</t>
        </is>
      </c>
      <c r="H17" s="11" t="inlineStr">
        <is>
          <t>سجلُّ التدقيقِ بالفاعلِ والوقتِ والقيمةِ قبلَ وبعد</t>
        </is>
      </c>
    </row>
    <row r="18">
      <c r="A18" s="11" t="n">
        <v>17</v>
      </c>
      <c r="B18" s="11" t="inlineStr">
        <is>
          <t>chain.complete</t>
        </is>
      </c>
      <c r="C18" s="11" t="inlineStr">
        <is>
          <t>اكتمالُ السلسلة الخماسية</t>
        </is>
      </c>
      <c r="D18" s="11" t="inlineStr">
        <is>
          <t>إدارة الموقع</t>
        </is>
      </c>
      <c r="E18" s="11" t="inlineStr">
        <is>
          <t>تسجيل التايم شيت والإنتاج</t>
        </is>
      </c>
      <c r="F18" s="11" t="inlineStr">
        <is>
          <t>Domain Write</t>
        </is>
      </c>
      <c r="G18" s="11" t="inlineStr">
        <is>
          <t>جداولُ المجالِ المعلَنةُ في عقد الفعل</t>
        </is>
      </c>
      <c r="H18" s="11" t="inlineStr">
        <is>
          <t>سجلُّ التدقيقِ بالفاعلِ والوقتِ والقيمةِ قبلَ وبعد</t>
        </is>
      </c>
    </row>
    <row r="19">
      <c r="A19" s="11" t="n">
        <v>18</v>
      </c>
      <c r="B19" s="11" t="inlineStr">
        <is>
          <t>meter.read</t>
        </is>
      </c>
      <c r="C19" s="11" t="inlineStr">
        <is>
          <t>تسجيلُ قراءة العدّاد</t>
        </is>
      </c>
      <c r="D19" s="11" t="inlineStr">
        <is>
          <t>إدارة الموقع</t>
        </is>
      </c>
      <c r="E19" s="11" t="inlineStr">
        <is>
          <t>تسجيل التايم شيت والإنتاج</t>
        </is>
      </c>
      <c r="F19" s="11" t="inlineStr">
        <is>
          <t>Domain Write</t>
        </is>
      </c>
      <c r="G19" s="11" t="inlineStr">
        <is>
          <t>جداولُ المجالِ المعلَنةُ في عقد الفعل</t>
        </is>
      </c>
      <c r="H19" s="11" t="inlineStr">
        <is>
          <t>سجلُّ التدقيقِ بالفاعلِ والوقتِ والقيمةِ قبلَ وبعد</t>
        </is>
      </c>
    </row>
    <row r="20">
      <c r="A20" s="11" t="n">
        <v>19</v>
      </c>
      <c r="B20" s="11" t="inlineStr">
        <is>
          <t>prod.confirm</t>
        </is>
      </c>
      <c r="C20" s="11" t="inlineStr">
        <is>
          <t>تثبيتُ الكمية المعتمدة من العميل</t>
        </is>
      </c>
      <c r="D20" s="11" t="inlineStr">
        <is>
          <t>إدارة الموقع</t>
        </is>
      </c>
      <c r="E20" s="11" t="inlineStr">
        <is>
          <t>الإنتاج والقياس</t>
        </is>
      </c>
      <c r="F20" s="11" t="inlineStr">
        <is>
          <t>Domain Write</t>
        </is>
      </c>
      <c r="G20" s="11" t="inlineStr">
        <is>
          <t>جداولُ المجالِ المعلَنةُ في عقد الفعل</t>
        </is>
      </c>
      <c r="H20" s="11" t="inlineStr">
        <is>
          <t>سجلُّ التدقيقِ بالفاعلِ والوقتِ والقيمةِ قبلَ وبعد</t>
        </is>
      </c>
    </row>
    <row r="21">
      <c r="A21" s="11" t="n">
        <v>20</v>
      </c>
      <c r="B21" s="11" t="inlineStr">
        <is>
          <t>prod.save</t>
        </is>
      </c>
      <c r="C21" s="11" t="inlineStr">
        <is>
          <t>تسجيلُ كمية الإنتاج</t>
        </is>
      </c>
      <c r="D21" s="11" t="inlineStr">
        <is>
          <t>إدارة الموقع</t>
        </is>
      </c>
      <c r="E21" s="11" t="inlineStr">
        <is>
          <t>الإنتاج والقياس</t>
        </is>
      </c>
      <c r="F21" s="11" t="inlineStr">
        <is>
          <t>Domain Write</t>
        </is>
      </c>
      <c r="G21" s="11" t="inlineStr">
        <is>
          <t>جداولُ المجالِ المعلَنةُ في عقد الفعل</t>
        </is>
      </c>
      <c r="H21" s="11" t="inlineStr">
        <is>
          <t>سجلُّ التدقيقِ بالفاعلِ والوقتِ والقيمةِ قبلَ وبعد</t>
        </is>
      </c>
    </row>
    <row r="22">
      <c r="A22" s="11" t="n">
        <v>21</v>
      </c>
      <c r="B22" s="11" t="inlineStr">
        <is>
          <t>stop.attribute</t>
        </is>
      </c>
      <c r="C22" s="11" t="inlineStr">
        <is>
          <t>إسنادُ التوقف لمسؤوله</t>
        </is>
      </c>
      <c r="D22" s="11" t="inlineStr">
        <is>
          <t>إدارة التشغيل</t>
        </is>
      </c>
      <c r="E22" s="11" t="inlineStr">
        <is>
          <t>التوقفات وتحديد المتحمل</t>
        </is>
      </c>
      <c r="F22" s="11" t="inlineStr">
        <is>
          <t>Domain Write</t>
        </is>
      </c>
      <c r="G22" s="11" t="inlineStr">
        <is>
          <t>جداولُ المجالِ المعلَنةُ في عقد الفعل</t>
        </is>
      </c>
      <c r="H22" s="11" t="inlineStr">
        <is>
          <t>سجلُّ التدقيقِ بالفاعلِ والوقتِ والقيمةِ قبلَ وبعد</t>
        </is>
      </c>
    </row>
    <row r="23">
      <c r="A23" s="11" t="n">
        <v>22</v>
      </c>
      <c r="B23" s="11" t="inlineStr">
        <is>
          <t>stop.record</t>
        </is>
      </c>
      <c r="C23" s="11" t="inlineStr">
        <is>
          <t>تسجيلُ توقف</t>
        </is>
      </c>
      <c r="D23" s="11" t="inlineStr">
        <is>
          <t>إدارة التشغيل</t>
        </is>
      </c>
      <c r="E23" s="11" t="inlineStr">
        <is>
          <t>التوقفات وتحديد المتحمل</t>
        </is>
      </c>
      <c r="F23" s="11" t="inlineStr">
        <is>
          <t>Domain Write</t>
        </is>
      </c>
      <c r="G23" s="11" t="inlineStr">
        <is>
          <t>جداولُ المجالِ المعلَنةُ في عقد الفعل</t>
        </is>
      </c>
      <c r="H23" s="11" t="inlineStr">
        <is>
          <t>سجلُّ التدقيقِ بالفاعلِ والوقتِ والقيمةِ قبلَ وبعد</t>
        </is>
      </c>
    </row>
    <row r="24">
      <c r="A24" s="11" t="n">
        <v>23</v>
      </c>
      <c r="B24" s="11" t="inlineStr">
        <is>
          <t>period.close</t>
        </is>
      </c>
      <c r="C24" s="11" t="inlineStr">
        <is>
          <t>إقفالُ الفترة التشغيلية</t>
        </is>
      </c>
      <c r="D24" s="11" t="inlineStr">
        <is>
          <t>إدارة التشغيل</t>
        </is>
      </c>
      <c r="E24" s="11" t="inlineStr">
        <is>
          <t>الإقفال الشهري للوحدة</t>
        </is>
      </c>
      <c r="F24" s="11" t="inlineStr">
        <is>
          <t>Domain Write</t>
        </is>
      </c>
      <c r="G24" s="11" t="inlineStr">
        <is>
          <t>جداولُ المجالِ المعلَنةُ في عقد الفعل</t>
        </is>
      </c>
      <c r="H24" s="11" t="inlineStr">
        <is>
          <t>سجلُّ التدقيقِ بالفاعلِ والوقتِ والقيمةِ قبلَ وبعد</t>
        </is>
      </c>
    </row>
    <row r="25">
      <c r="A25" s="11" t="n">
        <v>24</v>
      </c>
      <c r="B25" s="11" t="inlineStr">
        <is>
          <t>tech.approve</t>
        </is>
      </c>
      <c r="C25" s="11" t="inlineStr">
        <is>
          <t>اعتمادُ الجاهزية الفنية</t>
        </is>
      </c>
      <c r="D25" s="11" t="inlineStr">
        <is>
          <t>إدارة الصيانة</t>
        </is>
      </c>
      <c r="E25" s="11" t="inlineStr">
        <is>
          <t>جاهزية المعدات للتشغيل</t>
        </is>
      </c>
      <c r="F25" s="11" t="inlineStr">
        <is>
          <t>Domain Write</t>
        </is>
      </c>
      <c r="G25" s="11" t="inlineStr">
        <is>
          <t>جداولُ المجالِ المعلَنةُ في عقد الفعل</t>
        </is>
      </c>
      <c r="H25" s="11" t="inlineStr">
        <is>
          <t>سجلُّ التدقيقِ بالفاعلِ والوقتِ والقيمةِ قبلَ وبعد</t>
        </is>
      </c>
    </row>
    <row r="26">
      <c r="A26" s="11" t="n">
        <v>25</v>
      </c>
      <c r="B26" s="11" t="inlineStr">
        <is>
          <t>tech.block</t>
        </is>
      </c>
      <c r="C26" s="11" t="inlineStr">
        <is>
          <t>منعُ التشغيل</t>
        </is>
      </c>
      <c r="D26" s="11" t="inlineStr">
        <is>
          <t>إدارة الصيانة</t>
        </is>
      </c>
      <c r="E26" s="11" t="inlineStr">
        <is>
          <t>جاهزية المعدات للتشغيل</t>
        </is>
      </c>
      <c r="F26" s="11" t="inlineStr">
        <is>
          <t>Domain Write</t>
        </is>
      </c>
      <c r="G26" s="11" t="inlineStr">
        <is>
          <t>جداولُ المجالِ المعلَنةُ في عقد الفعل</t>
        </is>
      </c>
      <c r="H26" s="11" t="inlineStr">
        <is>
          <t>سجلُّ التدقيقِ بالفاعلِ والوقتِ والقيمةِ قبلَ وبعد</t>
        </is>
      </c>
    </row>
    <row r="27">
      <c r="A27" s="39" t="n">
        <v>26</v>
      </c>
      <c r="B27" s="39" t="inlineStr">
        <is>
          <t>wo.open</t>
        </is>
      </c>
      <c r="C27" s="39" t="inlineStr">
        <is>
          <t>فتحُ أمر عمل</t>
        </is>
      </c>
      <c r="D27" s="39" t="inlineStr">
        <is>
          <t>إدارة الصيانة</t>
        </is>
      </c>
      <c r="E27" s="39" t="inlineStr">
        <is>
          <t>أوامر الصيانة</t>
        </is>
      </c>
      <c r="F27" s="39" t="inlineStr">
        <is>
          <t>Read Only</t>
        </is>
      </c>
      <c r="G27" s="39" t="inlineStr">
        <is>
          <t>لا يكتب</t>
        </is>
      </c>
      <c r="H27" s="39" t="inlineStr">
        <is>
          <t>سجلُّ الاطّلاعِ إن مسّ حقلًا حساسًا</t>
        </is>
      </c>
    </row>
    <row r="28">
      <c r="A28" s="11" t="n">
        <v>27</v>
      </c>
      <c r="B28" s="11" t="inlineStr">
        <is>
          <t>wo.close</t>
        </is>
      </c>
      <c r="C28" s="11" t="inlineStr">
        <is>
          <t>إقفالُ أمر العمل</t>
        </is>
      </c>
      <c r="D28" s="11" t="inlineStr">
        <is>
          <t>إدارة الصيانة</t>
        </is>
      </c>
      <c r="E28" s="11" t="inlineStr">
        <is>
          <t>أوامر الصيانة</t>
        </is>
      </c>
      <c r="F28" s="11" t="inlineStr">
        <is>
          <t>Domain Write</t>
        </is>
      </c>
      <c r="G28" s="11" t="inlineStr">
        <is>
          <t>جداولُ المجالِ المعلَنةُ في عقد الفعل</t>
        </is>
      </c>
      <c r="H28" s="11" t="inlineStr">
        <is>
          <t>سجلُّ التدقيقِ بالفاعلِ والوقتِ والقيمةِ قبلَ وبعد</t>
        </is>
      </c>
    </row>
    <row r="29">
      <c r="A29" s="11" t="n">
        <v>28</v>
      </c>
      <c r="B29" s="11" t="inlineStr">
        <is>
          <t>trip.order</t>
        </is>
      </c>
      <c r="C29" s="11" t="inlineStr">
        <is>
          <t>إصدارُ أمر ترحيل</t>
        </is>
      </c>
      <c r="D29" s="11" t="inlineStr">
        <is>
          <t>النقل والترحيل</t>
        </is>
      </c>
      <c r="E29" s="11" t="inlineStr">
        <is>
          <t>أوامر الترحيل</t>
        </is>
      </c>
      <c r="F29" s="11" t="inlineStr">
        <is>
          <t>Domain Write</t>
        </is>
      </c>
      <c r="G29" s="11" t="inlineStr">
        <is>
          <t>جداولُ المجالِ المعلَنةُ في عقد الفعل</t>
        </is>
      </c>
      <c r="H29" s="11" t="inlineStr">
        <is>
          <t>سجلُّ التدقيقِ بالفاعلِ والوقتِ والقيمةِ قبلَ وبعد</t>
        </is>
      </c>
    </row>
    <row r="30">
      <c r="A30" s="11" t="n">
        <v>29</v>
      </c>
      <c r="B30" s="11" t="inlineStr">
        <is>
          <t>trip.arrive</t>
        </is>
      </c>
      <c r="C30" s="11" t="inlineStr">
        <is>
          <t>تأكيدُ الوصول</t>
        </is>
      </c>
      <c r="D30" s="11" t="inlineStr">
        <is>
          <t>النقل والترحيل</t>
        </is>
      </c>
      <c r="E30" s="11" t="inlineStr">
        <is>
          <t>أوامر الترحيل</t>
        </is>
      </c>
      <c r="F30" s="11" t="inlineStr">
        <is>
          <t>Domain Write</t>
        </is>
      </c>
      <c r="G30" s="11" t="inlineStr">
        <is>
          <t>جداولُ المجالِ المعلَنةُ في عقد الفعل</t>
        </is>
      </c>
      <c r="H30" s="11" t="inlineStr">
        <is>
          <t>سجلُّ التدقيقِ بالفاعلِ والوقتِ والقيمةِ قبلَ وبعد</t>
        </is>
      </c>
    </row>
    <row r="31">
      <c r="A31" s="11" t="n">
        <v>30</v>
      </c>
      <c r="B31" s="11" t="inlineStr">
        <is>
          <t>trip.cost</t>
        </is>
      </c>
      <c r="C31" s="11" t="inlineStr">
        <is>
          <t>تحميلُ تكلفة الرحلة</t>
        </is>
      </c>
      <c r="D31" s="11" t="inlineStr">
        <is>
          <t>النقل والترحيل</t>
        </is>
      </c>
      <c r="E31" s="11" t="inlineStr">
        <is>
          <t>إقفال الأمر وتحميل تكلفته</t>
        </is>
      </c>
      <c r="F31" s="11" t="inlineStr">
        <is>
          <t>Domain Write</t>
        </is>
      </c>
      <c r="G31" s="11" t="inlineStr">
        <is>
          <t>جداولُ المجالِ المعلَنةُ في عقد الفعل</t>
        </is>
      </c>
      <c r="H31" s="11" t="inlineStr">
        <is>
          <t>سجلُّ التدقيقِ بالفاعلِ والوقتِ والقيمةِ قبلَ وبعد</t>
        </is>
      </c>
    </row>
    <row r="32">
      <c r="A32" s="11" t="n">
        <v>31</v>
      </c>
      <c r="B32" s="11" t="inlineStr">
        <is>
          <t>rfq.award</t>
        </is>
      </c>
      <c r="C32" s="11" t="inlineStr">
        <is>
          <t>ترسيةُ العرض الفائز</t>
        </is>
      </c>
      <c r="D32" s="11" t="inlineStr">
        <is>
          <t>إدارة المشتريات</t>
        </is>
      </c>
      <c r="E32" s="11" t="inlineStr">
        <is>
          <t>طلب العروض ومقارنتها</t>
        </is>
      </c>
      <c r="F32" s="11" t="inlineStr">
        <is>
          <t>Domain Write</t>
        </is>
      </c>
      <c r="G32" s="11" t="inlineStr">
        <is>
          <t>جداولُ المجالِ المعلَنةُ في عقد الفعل</t>
        </is>
      </c>
      <c r="H32" s="11" t="inlineStr">
        <is>
          <t>سجلُّ التدقيقِ بالفاعلِ والوقتِ والقيمةِ قبلَ وبعد</t>
        </is>
      </c>
    </row>
    <row r="33">
      <c r="A33" s="21" t="n">
        <v>32</v>
      </c>
      <c r="B33" s="21" t="inlineStr">
        <is>
          <t>rfq.send</t>
        </is>
      </c>
      <c r="C33" s="21" t="inlineStr">
        <is>
          <t>إرسالُ طلب عروضٍ للموردين</t>
        </is>
      </c>
      <c r="D33" s="21" t="inlineStr">
        <is>
          <t>إدارة المشتريات</t>
        </is>
      </c>
      <c r="E33" s="21" t="inlineStr">
        <is>
          <t>طلب العروض ومقارنتها</t>
        </is>
      </c>
      <c r="F33" s="21" t="inlineStr">
        <is>
          <t>External Side Effect</t>
        </is>
      </c>
      <c r="G33" s="21" t="inlineStr">
        <is>
          <t>ملفٌّ أو رسالةٌ خارجية</t>
        </is>
      </c>
      <c r="H33" s="21" t="inlineStr">
        <is>
          <t>الجهةُ المستلمةُ والحقولُ المحذوفةُ والعلامةُ المائية</t>
        </is>
      </c>
    </row>
    <row r="34">
      <c r="A34" s="11" t="n">
        <v>33</v>
      </c>
      <c r="B34" s="11" t="inlineStr">
        <is>
          <t>rfq.quote</t>
        </is>
      </c>
      <c r="C34" s="11" t="inlineStr">
        <is>
          <t>تقديمُ عرضٍ من المورد</t>
        </is>
      </c>
      <c r="D34" s="11" t="inlineStr">
        <is>
          <t>إدارة المشتريات</t>
        </is>
      </c>
      <c r="E34" s="11" t="inlineStr">
        <is>
          <t>طلب العروض ومقارنتها</t>
        </is>
      </c>
      <c r="F34" s="11" t="inlineStr">
        <is>
          <t>Domain Write</t>
        </is>
      </c>
      <c r="G34" s="11" t="inlineStr">
        <is>
          <t>جداولُ المجالِ المعلَنةُ في عقد الفعل</t>
        </is>
      </c>
      <c r="H34" s="11" t="inlineStr">
        <is>
          <t>سجلُّ التدقيقِ بالفاعلِ والوقتِ والقيمةِ قبلَ وبعد</t>
        </is>
      </c>
    </row>
    <row r="35">
      <c r="A35" s="11" t="n">
        <v>34</v>
      </c>
      <c r="B35" s="11" t="inlineStr">
        <is>
          <t>po.issue</t>
        </is>
      </c>
      <c r="C35" s="11" t="inlineStr">
        <is>
          <t>إصدارُ أمر شراء</t>
        </is>
      </c>
      <c r="D35" s="11" t="inlineStr">
        <is>
          <t>إدارة المشتريات</t>
        </is>
      </c>
      <c r="E35" s="11" t="inlineStr">
        <is>
          <t>أوامر الشراء</t>
        </is>
      </c>
      <c r="F35" s="11" t="inlineStr">
        <is>
          <t>Domain Write</t>
        </is>
      </c>
      <c r="G35" s="11" t="inlineStr">
        <is>
          <t>جداولُ المجالِ المعلَنةُ في عقد الفعل</t>
        </is>
      </c>
      <c r="H35" s="11" t="inlineStr">
        <is>
          <t>سجلُّ التدقيقِ بالفاعلِ والوقتِ والقيمةِ قبلَ وبعد</t>
        </is>
      </c>
    </row>
    <row r="36">
      <c r="A36" s="11" t="n">
        <v>35</v>
      </c>
      <c r="B36" s="11" t="inlineStr">
        <is>
          <t>po.receive.partial</t>
        </is>
      </c>
      <c r="C36" s="11" t="inlineStr">
        <is>
          <t>استلامٌ جزئيٌّ لأمر</t>
        </is>
      </c>
      <c r="D36" s="11" t="inlineStr">
        <is>
          <t>إدارة المشتريات</t>
        </is>
      </c>
      <c r="E36" s="11" t="inlineStr">
        <is>
          <t>أوامر الشراء</t>
        </is>
      </c>
      <c r="F36" s="11" t="inlineStr">
        <is>
          <t>Domain Write</t>
        </is>
      </c>
      <c r="G36" s="11" t="inlineStr">
        <is>
          <t>جداولُ المجالِ المعلَنةُ في عقد الفعل</t>
        </is>
      </c>
      <c r="H36" s="11" t="inlineStr">
        <is>
          <t>سجلُّ التدقيقِ بالفاعلِ والوقتِ والقيمةِ قبلَ وبعد</t>
        </is>
      </c>
    </row>
    <row r="37">
      <c r="A37" s="11" t="n">
        <v>36</v>
      </c>
      <c r="B37" s="11" t="inlineStr">
        <is>
          <t>stock.receive</t>
        </is>
      </c>
      <c r="C37" s="11" t="inlineStr">
        <is>
          <t>إدخالُ مواد للمخزن</t>
        </is>
      </c>
      <c r="D37" s="11" t="inlineStr">
        <is>
          <t>إدارة المخازن</t>
        </is>
      </c>
      <c r="E37" s="11" t="inlineStr">
        <is>
          <t>أرصدة المخزون بحالاتها</t>
        </is>
      </c>
      <c r="F37" s="11" t="inlineStr">
        <is>
          <t>Domain Write</t>
        </is>
      </c>
      <c r="G37" s="11" t="inlineStr">
        <is>
          <t>جداولُ المجالِ المعلَنةُ في عقد الفعل</t>
        </is>
      </c>
      <c r="H37" s="11" t="inlineStr">
        <is>
          <t>سجلُّ التدقيقِ بالفاعلِ والوقتِ والقيمةِ قبلَ وبعد</t>
        </is>
      </c>
    </row>
    <row r="38">
      <c r="A38" s="11" t="n">
        <v>37</v>
      </c>
      <c r="B38" s="11" t="inlineStr">
        <is>
          <t>stock.reorder</t>
        </is>
      </c>
      <c r="C38" s="11" t="inlineStr">
        <is>
          <t>بلوغُ حدِّ إعادة الطلب</t>
        </is>
      </c>
      <c r="D38" s="11" t="inlineStr">
        <is>
          <t>إدارة المخازن</t>
        </is>
      </c>
      <c r="E38" s="11" t="inlineStr">
        <is>
          <t>أرصدة المخزون بحالاتها</t>
        </is>
      </c>
      <c r="F38" s="11" t="inlineStr">
        <is>
          <t>Domain Write</t>
        </is>
      </c>
      <c r="G38" s="11" t="inlineStr">
        <is>
          <t>جداولُ المجالِ المعلَنةُ في عقد الفعل</t>
        </is>
      </c>
      <c r="H38" s="11" t="inlineStr">
        <is>
          <t>سجلُّ التدقيقِ بالفاعلِ والوقتِ والقيمةِ قبلَ وبعد</t>
        </is>
      </c>
    </row>
    <row r="39">
      <c r="A39" s="11" t="n">
        <v>38</v>
      </c>
      <c r="B39" s="11" t="inlineStr">
        <is>
          <t>stock.reserve</t>
        </is>
      </c>
      <c r="C39" s="11" t="inlineStr">
        <is>
          <t>حجزُ صنفٍ لأمر</t>
        </is>
      </c>
      <c r="D39" s="11" t="inlineStr">
        <is>
          <t>إدارة المخازن</t>
        </is>
      </c>
      <c r="E39" s="11" t="inlineStr">
        <is>
          <t>أرصدة المخزون بحالاتها</t>
        </is>
      </c>
      <c r="F39" s="11" t="inlineStr">
        <is>
          <t>Domain Write</t>
        </is>
      </c>
      <c r="G39" s="11" t="inlineStr">
        <is>
          <t>جداولُ المجالِ المعلَنةُ في عقد الفعل</t>
        </is>
      </c>
      <c r="H39" s="11" t="inlineStr">
        <is>
          <t>سجلُّ التدقيقِ بالفاعلِ والوقتِ والقيمةِ قبلَ وبعد</t>
        </is>
      </c>
    </row>
    <row r="40">
      <c r="A40" s="11" t="n">
        <v>39</v>
      </c>
      <c r="B40" s="11" t="inlineStr">
        <is>
          <t>stock.issue</t>
        </is>
      </c>
      <c r="C40" s="11" t="inlineStr">
        <is>
          <t>صرفُ مواد بسند</t>
        </is>
      </c>
      <c r="D40" s="11" t="inlineStr">
        <is>
          <t>إدارة المخازن</t>
        </is>
      </c>
      <c r="E40" s="11" t="inlineStr">
        <is>
          <t>صرف مواد من المخزن</t>
        </is>
      </c>
      <c r="F40" s="11" t="inlineStr">
        <is>
          <t>Domain Write</t>
        </is>
      </c>
      <c r="G40" s="11" t="inlineStr">
        <is>
          <t>جداولُ المجالِ المعلَنةُ في عقد الفعل</t>
        </is>
      </c>
      <c r="H40" s="11" t="inlineStr">
        <is>
          <t>سجلُّ التدقيقِ بالفاعلِ والوقتِ والقيمةِ قبلَ وبعد</t>
        </is>
      </c>
    </row>
    <row r="41">
      <c r="A41" s="11" t="n">
        <v>40</v>
      </c>
      <c r="B41" s="11" t="inlineStr">
        <is>
          <t>stock.count</t>
        </is>
      </c>
      <c r="C41" s="11" t="inlineStr">
        <is>
          <t>إقفالُ محضر جرد</t>
        </is>
      </c>
      <c r="D41" s="11" t="inlineStr">
        <is>
          <t>إدارة المخازن</t>
        </is>
      </c>
      <c r="E41" s="11" t="inlineStr">
        <is>
          <t>الجرد ومعالجة الفروقات</t>
        </is>
      </c>
      <c r="F41" s="11" t="inlineStr">
        <is>
          <t>Domain Write</t>
        </is>
      </c>
      <c r="G41" s="11" t="inlineStr">
        <is>
          <t>جداولُ المجالِ المعلَنةُ في عقد الفعل</t>
        </is>
      </c>
      <c r="H41" s="11" t="inlineStr">
        <is>
          <t>سجلُّ التدقيقِ بالفاعلِ والوقتِ والقيمةِ قبلَ وبعد</t>
        </is>
      </c>
    </row>
    <row r="42">
      <c r="A42" s="11" t="n">
        <v>41</v>
      </c>
      <c r="B42" s="11" t="inlineStr">
        <is>
          <t>contract.activate</t>
        </is>
      </c>
      <c r="C42" s="11" t="inlineStr">
        <is>
          <t>تفعيلُ العقد</t>
        </is>
      </c>
      <c r="D42" s="11" t="inlineStr">
        <is>
          <t>المبيعات والعقود</t>
        </is>
      </c>
      <c r="E42" s="11" t="inlineStr">
        <is>
          <t>عقود العملاء</t>
        </is>
      </c>
      <c r="F42" s="11" t="inlineStr">
        <is>
          <t>Domain Write</t>
        </is>
      </c>
      <c r="G42" s="11" t="inlineStr">
        <is>
          <t>جداولُ المجالِ المعلَنةُ في عقد الفعل</t>
        </is>
      </c>
      <c r="H42" s="11" t="inlineStr">
        <is>
          <t>سجلُّ التدقيقِ بالفاعلِ والوقتِ والقيمةِ قبلَ وبعد</t>
        </is>
      </c>
    </row>
    <row r="43">
      <c r="A43" s="11" t="n">
        <v>42</v>
      </c>
      <c r="B43" s="11" t="inlineStr">
        <is>
          <t>supplier.activate</t>
        </is>
      </c>
      <c r="C43" s="11" t="inlineStr">
        <is>
          <t>تفعيلُ مورد</t>
        </is>
      </c>
      <c r="D43" s="11" t="inlineStr">
        <is>
          <t>إدارة الموردين</t>
        </is>
      </c>
      <c r="E43" s="11" t="inlineStr">
        <is>
          <t>سجل الموردين</t>
        </is>
      </c>
      <c r="F43" s="11" t="inlineStr">
        <is>
          <t>Domain Write</t>
        </is>
      </c>
      <c r="G43" s="11" t="inlineStr">
        <is>
          <t>جداولُ المجالِ المعلَنةُ في عقد الفعل</t>
        </is>
      </c>
      <c r="H43" s="11" t="inlineStr">
        <is>
          <t>سجلُّ التدقيقِ بالفاعلِ والوقتِ والقيمةِ قبلَ وبعد</t>
        </is>
      </c>
    </row>
    <row r="44">
      <c r="A44" s="11" t="n">
        <v>43</v>
      </c>
      <c r="B44" s="11" t="inlineStr">
        <is>
          <t>supplier.evaluate</t>
        </is>
      </c>
      <c r="C44" s="11" t="inlineStr">
        <is>
          <t>تقييمُ مورد</t>
        </is>
      </c>
      <c r="D44" s="11" t="inlineStr">
        <is>
          <t>إدارة الموردين</t>
        </is>
      </c>
      <c r="E44" s="11" t="inlineStr">
        <is>
          <t>سجل الموردين</t>
        </is>
      </c>
      <c r="F44" s="11" t="inlineStr">
        <is>
          <t>Domain Write</t>
        </is>
      </c>
      <c r="G44" s="11" t="inlineStr">
        <is>
          <t>جداولُ المجالِ المعلَنةُ في عقد الفعل</t>
        </is>
      </c>
      <c r="H44" s="11" t="inlineStr">
        <is>
          <t>سجلُّ التدقيقِ بالفاعلِ والوقتِ والقيمةِ قبلَ وبعد</t>
        </is>
      </c>
    </row>
    <row r="45">
      <c r="A45" s="11" t="n">
        <v>44</v>
      </c>
      <c r="B45" s="11" t="inlineStr">
        <is>
          <t>quota.allocate</t>
        </is>
      </c>
      <c r="C45" s="11" t="inlineStr">
        <is>
          <t>تخصيصُ حصةٍ لمورد</t>
        </is>
      </c>
      <c r="D45" s="11" t="inlineStr">
        <is>
          <t>إدارة الموردين</t>
        </is>
      </c>
      <c r="E45" s="11" t="inlineStr">
        <is>
          <t>حصص الموردين من العقود</t>
        </is>
      </c>
      <c r="F45" s="11" t="inlineStr">
        <is>
          <t>Domain Write</t>
        </is>
      </c>
      <c r="G45" s="11" t="inlineStr">
        <is>
          <t>جداولُ المجالِ المعلَنةُ في عقد الفعل</t>
        </is>
      </c>
      <c r="H45" s="11" t="inlineStr">
        <is>
          <t>سجلُّ التدقيقِ بالفاعلِ والوقتِ والقيمةِ قبلَ وبعد</t>
        </is>
      </c>
    </row>
    <row r="46">
      <c r="A46" s="11" t="n">
        <v>45</v>
      </c>
      <c r="B46" s="11" t="inlineStr">
        <is>
          <t>quota.consume</t>
        </is>
      </c>
      <c r="C46" s="11" t="inlineStr">
        <is>
          <t>استهلاكُ حصةٍ باعتماد وحدة</t>
        </is>
      </c>
      <c r="D46" s="11" t="inlineStr">
        <is>
          <t>إدارة الموردين</t>
        </is>
      </c>
      <c r="E46" s="11" t="inlineStr">
        <is>
          <t>حصص الموردين من العقود</t>
        </is>
      </c>
      <c r="F46" s="11" t="inlineStr">
        <is>
          <t>Domain Write</t>
        </is>
      </c>
      <c r="G46" s="11" t="inlineStr">
        <is>
          <t>جداولُ المجالِ المعلَنةُ في عقد الفعل</t>
        </is>
      </c>
      <c r="H46" s="11" t="inlineStr">
        <is>
          <t>سجلُّ التدقيقِ بالفاعلِ والوقتِ والقيمةِ قبلَ وبعد</t>
        </is>
      </c>
    </row>
    <row r="47">
      <c r="A47" s="11" t="n">
        <v>46</v>
      </c>
      <c r="B47" s="11" t="inlineStr">
        <is>
          <t>settle.approve</t>
        </is>
      </c>
      <c r="C47" s="11" t="inlineStr">
        <is>
          <t>اعتمادُ تسوية المورد</t>
        </is>
      </c>
      <c r="D47" s="11" t="inlineStr">
        <is>
          <t>إدارة الموردين</t>
        </is>
      </c>
      <c r="E47" s="11" t="inlineStr">
        <is>
          <t>تسويات ومستحقات الموردين</t>
        </is>
      </c>
      <c r="F47" s="11" t="inlineStr">
        <is>
          <t>Domain Write</t>
        </is>
      </c>
      <c r="G47" s="11" t="inlineStr">
        <is>
          <t>جداولُ المجالِ المعلَنةُ في عقد الفعل</t>
        </is>
      </c>
      <c r="H47" s="11" t="inlineStr">
        <is>
          <t>سجلُّ التدقيقِ بالفاعلِ والوقتِ والقيمةِ قبلَ وبعد</t>
        </is>
      </c>
    </row>
    <row r="48">
      <c r="A48" s="11" t="n">
        <v>47</v>
      </c>
      <c r="B48" s="11" t="inlineStr">
        <is>
          <t>op.assign</t>
        </is>
      </c>
      <c r="C48" s="11" t="inlineStr">
        <is>
          <t>تكليفُ مشغّلٍ على معدة</t>
        </is>
      </c>
      <c r="D48" s="11" t="inlineStr">
        <is>
          <t>القوى التشغيلية</t>
        </is>
      </c>
      <c r="E48" s="11" t="inlineStr">
        <is>
          <t>تكليف المشغّل على المعدة</t>
        </is>
      </c>
      <c r="F48" s="11" t="inlineStr">
        <is>
          <t>Domain Write</t>
        </is>
      </c>
      <c r="G48" s="11" t="inlineStr">
        <is>
          <t>جداولُ المجالِ المعلَنةُ في عقد الفعل</t>
        </is>
      </c>
      <c r="H48" s="11" t="inlineStr">
        <is>
          <t>سجلُّ التدقيقِ بالفاعلِ والوقتِ والقيمةِ قبلَ وبعد</t>
        </is>
      </c>
    </row>
    <row r="49">
      <c r="A49" s="11" t="n">
        <v>48</v>
      </c>
      <c r="B49" s="11" t="inlineStr">
        <is>
          <t>asset.create</t>
        </is>
      </c>
      <c r="C49" s="11" t="inlineStr">
        <is>
          <t>إنشاءُ كرت معدة</t>
        </is>
      </c>
      <c r="D49" s="11" t="inlineStr">
        <is>
          <t>إدارة الأسطول</t>
        </is>
      </c>
      <c r="E49" s="11" t="inlineStr">
        <is>
          <t>سجل المعدات</t>
        </is>
      </c>
      <c r="F49" s="11" t="inlineStr">
        <is>
          <t>Domain Write</t>
        </is>
      </c>
      <c r="G49" s="11" t="inlineStr">
        <is>
          <t>جداولُ المجالِ المعلَنةُ في عقد الفعل</t>
        </is>
      </c>
      <c r="H49" s="11" t="inlineStr">
        <is>
          <t>سجلُّ التدقيقِ بالفاعلِ والوقتِ والقيمةِ قبلَ وبعد</t>
        </is>
      </c>
    </row>
    <row r="50">
      <c r="A50" s="11" t="n">
        <v>49</v>
      </c>
      <c r="B50" s="11" t="inlineStr">
        <is>
          <t>asset.dispose</t>
        </is>
      </c>
      <c r="C50" s="11" t="inlineStr">
        <is>
          <t>إخراجُ معدةٍ من الخدمة</t>
        </is>
      </c>
      <c r="D50" s="11" t="inlineStr">
        <is>
          <t>إدارة الأسطول</t>
        </is>
      </c>
      <c r="E50" s="11" t="inlineStr">
        <is>
          <t>سجل المعدات</t>
        </is>
      </c>
      <c r="F50" s="11" t="inlineStr">
        <is>
          <t>Domain Write</t>
        </is>
      </c>
      <c r="G50" s="11" t="inlineStr">
        <is>
          <t>جداولُ المجالِ المعلَنةُ في عقد الفعل</t>
        </is>
      </c>
      <c r="H50" s="11" t="inlineStr">
        <is>
          <t>سجلُّ التدقيقِ بالفاعلِ والوقتِ والقيمةِ قبلَ وبعد</t>
        </is>
      </c>
    </row>
    <row r="51">
      <c r="A51" s="11" t="n">
        <v>50</v>
      </c>
      <c r="B51" s="11" t="inlineStr">
        <is>
          <t>payroll.approve</t>
        </is>
      </c>
      <c r="C51" s="11" t="inlineStr">
        <is>
          <t>اعتمادُ المسيّر</t>
        </is>
      </c>
      <c r="D51" s="11" t="inlineStr">
        <is>
          <t>الموارد البشرية</t>
        </is>
      </c>
      <c r="E51" s="11" t="inlineStr">
        <is>
          <t>مسيّر الرواتب</t>
        </is>
      </c>
      <c r="F51" s="11" t="inlineStr">
        <is>
          <t>Domain Write</t>
        </is>
      </c>
      <c r="G51" s="11" t="inlineStr">
        <is>
          <t>جداولُ المجالِ المعلَنةُ في عقد الفعل</t>
        </is>
      </c>
      <c r="H51" s="11" t="inlineStr">
        <is>
          <t>سجلُّ التدقيقِ بالفاعلِ والوقتِ والقيمةِ قبلَ وبعد</t>
        </is>
      </c>
    </row>
    <row r="52">
      <c r="A52" s="11" t="n">
        <v>51</v>
      </c>
      <c r="B52" s="11" t="inlineStr">
        <is>
          <t>fin.entitle</t>
        </is>
      </c>
      <c r="C52" s="11" t="inlineStr">
        <is>
          <t>توليدُ الاستحقاق</t>
        </is>
      </c>
      <c r="D52" s="11" t="inlineStr">
        <is>
          <t>المالية والخزينة</t>
        </is>
      </c>
      <c r="E52" s="11" t="inlineStr">
        <is>
          <t>توليد المستحق من العمل المعتمد</t>
        </is>
      </c>
      <c r="F52" s="11" t="inlineStr">
        <is>
          <t>Domain Write</t>
        </is>
      </c>
      <c r="G52" s="11" t="inlineStr">
        <is>
          <t>جداولُ المجالِ المعلَنةُ في عقد الفعل</t>
        </is>
      </c>
      <c r="H52" s="11" t="inlineStr">
        <is>
          <t>سجلُّ التدقيقِ بالفاعلِ والوقتِ والقيمةِ قبلَ وبعد</t>
        </is>
      </c>
    </row>
    <row r="53">
      <c r="A53" s="11" t="n">
        <v>52</v>
      </c>
      <c r="B53" s="11" t="inlineStr">
        <is>
          <t>pay.request</t>
        </is>
      </c>
      <c r="C53" s="11" t="inlineStr">
        <is>
          <t>إنشاءُ طلب دفع</t>
        </is>
      </c>
      <c r="D53" s="11" t="inlineStr">
        <is>
          <t>المالية والخزينة</t>
        </is>
      </c>
      <c r="E53" s="11" t="inlineStr">
        <is>
          <t>طلبات الدفع والسداد</t>
        </is>
      </c>
      <c r="F53" s="11" t="inlineStr">
        <is>
          <t>Domain Write</t>
        </is>
      </c>
      <c r="G53" s="11" t="inlineStr">
        <is>
          <t>جداولُ المجالِ المعلَنةُ في عقد الفعل</t>
        </is>
      </c>
      <c r="H53" s="11" t="inlineStr">
        <is>
          <t>سجلُّ التدقيقِ بالفاعلِ والوقتِ والقيمةِ قبلَ وبعد</t>
        </is>
      </c>
    </row>
    <row r="54">
      <c r="A54" s="11" t="n">
        <v>53</v>
      </c>
      <c r="B54" s="11" t="inlineStr">
        <is>
          <t>pay.execute</t>
        </is>
      </c>
      <c r="C54" s="11" t="inlineStr">
        <is>
          <t>تنفيذُ السداد</t>
        </is>
      </c>
      <c r="D54" s="11" t="inlineStr">
        <is>
          <t>المالية والخزينة</t>
        </is>
      </c>
      <c r="E54" s="11" t="inlineStr">
        <is>
          <t>طلبات الدفع والسداد</t>
        </is>
      </c>
      <c r="F54" s="11" t="inlineStr">
        <is>
          <t>Domain Write</t>
        </is>
      </c>
      <c r="G54" s="11" t="inlineStr">
        <is>
          <t>جداولُ المجالِ المعلَنةُ في عقد الفعل</t>
        </is>
      </c>
      <c r="H54" s="11" t="inlineStr">
        <is>
          <t>سجلُّ التدقيقِ بالفاعلِ والوقتِ والقيمةِ قبلَ وبعد</t>
        </is>
      </c>
    </row>
    <row r="55">
      <c r="A55" s="11" t="n">
        <v>54</v>
      </c>
      <c r="B55" s="11" t="inlineStr">
        <is>
          <t>fin.close</t>
        </is>
      </c>
      <c r="C55" s="11" t="inlineStr">
        <is>
          <t>إقفالُ الفترة المحاسبية</t>
        </is>
      </c>
      <c r="D55" s="11" t="inlineStr">
        <is>
          <t>المالية والخزينة</t>
        </is>
      </c>
      <c r="E55" s="11" t="inlineStr">
        <is>
          <t>إقفال الفترة المحاسبية</t>
        </is>
      </c>
      <c r="F55" s="11" t="inlineStr">
        <is>
          <t>Domain Write</t>
        </is>
      </c>
      <c r="G55" s="11" t="inlineStr">
        <is>
          <t>جداولُ المجالِ المعلَنةُ في عقد الفعل</t>
        </is>
      </c>
      <c r="H55" s="11" t="inlineStr">
        <is>
          <t>سجلُّ التدقيقِ بالفاعلِ والوقتِ والقيمةِ قبلَ وبعد</t>
        </is>
      </c>
    </row>
    <row r="56">
      <c r="A56" s="11" t="n">
        <v>55</v>
      </c>
      <c r="B56" s="11" t="inlineStr">
        <is>
          <t>budget.commit</t>
        </is>
      </c>
      <c r="C56" s="11" t="inlineStr">
        <is>
          <t>حجزُ التزامٍ على الميزانية</t>
        </is>
      </c>
      <c r="D56" s="11" t="inlineStr">
        <is>
          <t>المالية والخزينة</t>
        </is>
      </c>
      <c r="E56" s="11" t="inlineStr">
        <is>
          <t>الموازنة العامة</t>
        </is>
      </c>
      <c r="F56" s="11" t="inlineStr">
        <is>
          <t>Domain Write</t>
        </is>
      </c>
      <c r="G56" s="11" t="inlineStr">
        <is>
          <t>جداولُ المجالِ المعلَنةُ في عقد الفعل</t>
        </is>
      </c>
      <c r="H56" s="11" t="inlineStr">
        <is>
          <t>سجلُّ التدقيقِ بالفاعلِ والوقتِ والقيمةِ قبلَ وبعد</t>
        </is>
      </c>
    </row>
    <row r="57">
      <c r="A57" s="11" t="n">
        <v>56</v>
      </c>
      <c r="B57" s="11" t="inlineStr">
        <is>
          <t>budget.approve</t>
        </is>
      </c>
      <c r="C57" s="11" t="inlineStr">
        <is>
          <t>اعتمادُ الموازنة</t>
        </is>
      </c>
      <c r="D57" s="11" t="inlineStr">
        <is>
          <t>المالية والخزينة</t>
        </is>
      </c>
      <c r="E57" s="11" t="inlineStr">
        <is>
          <t>الموازنة العامة</t>
        </is>
      </c>
      <c r="F57" s="11" t="inlineStr">
        <is>
          <t>Domain Write</t>
        </is>
      </c>
      <c r="G57" s="11" t="inlineStr">
        <is>
          <t>جداولُ المجالِ المعلَنةُ في عقد الفعل</t>
        </is>
      </c>
      <c r="H57" s="11" t="inlineStr">
        <is>
          <t>سجلُّ التدقيقِ بالفاعلِ والوقتِ والقيمةِ قبلَ وبعد</t>
        </is>
      </c>
    </row>
    <row r="58">
      <c r="A58" s="11" t="n">
        <v>57</v>
      </c>
      <c r="B58" s="11" t="inlineStr">
        <is>
          <t>fin.operation</t>
        </is>
      </c>
      <c r="C58" s="11" t="inlineStr">
        <is>
          <t>تنفيذُ عملية تمويل</t>
        </is>
      </c>
      <c r="D58" s="11" t="inlineStr">
        <is>
          <t>التمويل والملكية</t>
        </is>
      </c>
      <c r="E58" s="11" t="inlineStr">
        <is>
          <t>عمليات التمويل</t>
        </is>
      </c>
      <c r="F58" s="11" t="inlineStr">
        <is>
          <t>Domain Write</t>
        </is>
      </c>
      <c r="G58" s="11" t="inlineStr">
        <is>
          <t>جداولُ المجالِ المعلَنةُ في عقد الفعل</t>
        </is>
      </c>
      <c r="H58" s="11" t="inlineStr">
        <is>
          <t>سجلُّ التدقيقِ بالفاعلِ والوقتِ والقيمةِ قبلَ وبعد</t>
        </is>
      </c>
    </row>
    <row r="59">
      <c r="A59" s="11" t="n">
        <v>58</v>
      </c>
      <c r="B59" s="11" t="inlineStr">
        <is>
          <t>share.record</t>
        </is>
      </c>
      <c r="C59" s="11" t="inlineStr">
        <is>
          <t>تسجيلُ حصة ملكية</t>
        </is>
      </c>
      <c r="D59" s="11" t="inlineStr">
        <is>
          <t>التمويل والملكية</t>
        </is>
      </c>
      <c r="E59" s="11" t="inlineStr">
        <is>
          <t>حصص الملكية في الأصول</t>
        </is>
      </c>
      <c r="F59" s="11" t="inlineStr">
        <is>
          <t>Domain Write</t>
        </is>
      </c>
      <c r="G59" s="11" t="inlineStr">
        <is>
          <t>جداولُ المجالِ المعلَنةُ في عقد الفعل</t>
        </is>
      </c>
      <c r="H59" s="11" t="inlineStr">
        <is>
          <t>سجلُّ التدقيقِ بالفاعلِ والوقتِ والقيمةِ قبلَ وبعد</t>
        </is>
      </c>
    </row>
    <row r="60">
      <c r="A60" s="11" t="n">
        <v>59</v>
      </c>
      <c r="B60" s="11" t="inlineStr">
        <is>
          <t>route.auto</t>
        </is>
      </c>
      <c r="C60" s="11" t="inlineStr">
        <is>
          <t>التوجيهُ الآلي</t>
        </is>
      </c>
      <c r="D60" s="11" t="inlineStr">
        <is>
          <t>مركز البلاغات</t>
        </is>
      </c>
      <c r="E60" s="11" t="inlineStr">
        <is>
          <t>تصنيف البلاغ وتوجيهه آليًّا</t>
        </is>
      </c>
      <c r="F60" s="11" t="inlineStr">
        <is>
          <t>Domain Write</t>
        </is>
      </c>
      <c r="G60" s="11" t="inlineStr">
        <is>
          <t>جداولُ المجالِ المعلَنةُ في عقد الفعل</t>
        </is>
      </c>
      <c r="H60" s="11" t="inlineStr">
        <is>
          <t>سجلُّ التدقيقِ بالفاعلِ والوقتِ والقيمةِ قبلَ وبعد</t>
        </is>
      </c>
    </row>
    <row r="61">
      <c r="A61" s="11" t="n">
        <v>60</v>
      </c>
      <c r="B61" s="11" t="inlineStr">
        <is>
          <t>esc.auto</t>
        </is>
      </c>
      <c r="C61" s="11" t="inlineStr">
        <is>
          <t>التصعيدُ الآلي</t>
        </is>
      </c>
      <c r="D61" s="11" t="inlineStr">
        <is>
          <t>مركز البلاغات</t>
        </is>
      </c>
      <c r="E61" s="11" t="inlineStr">
        <is>
          <t>مهل البلاغات وتصعيدها</t>
        </is>
      </c>
      <c r="F61" s="11" t="inlineStr">
        <is>
          <t>Domain Write</t>
        </is>
      </c>
      <c r="G61" s="11" t="inlineStr">
        <is>
          <t>جداولُ المجالِ المعلَنةُ في عقد الفعل</t>
        </is>
      </c>
      <c r="H61" s="11" t="inlineStr">
        <is>
          <t>سجلُّ التدقيقِ بالفاعلِ والوقتِ والقيمةِ قبلَ وبعد</t>
        </is>
      </c>
    </row>
    <row r="62">
      <c r="A62" s="11" t="n">
        <v>61</v>
      </c>
      <c r="B62" s="11" t="inlineStr">
        <is>
          <t>deleg.grant</t>
        </is>
      </c>
      <c r="C62" s="11" t="inlineStr">
        <is>
          <t>إصدارُ تفويضٍ بالتوقيع</t>
        </is>
      </c>
      <c r="D62" s="11" t="inlineStr">
        <is>
          <t>الحوكمة والالتزام</t>
        </is>
      </c>
      <c r="E62" s="11" t="inlineStr">
        <is>
          <t>التفويض بالتوقيع</t>
        </is>
      </c>
      <c r="F62" s="11" t="inlineStr">
        <is>
          <t>Domain Write</t>
        </is>
      </c>
      <c r="G62" s="11" t="inlineStr">
        <is>
          <t>جداولُ المجالِ المعلَنةُ في عقد الفعل</t>
        </is>
      </c>
      <c r="H62" s="11" t="inlineStr">
        <is>
          <t>سجلُّ التدقيقِ بالفاعلِ والوقتِ والقيمةِ قبلَ وبعد</t>
        </is>
      </c>
    </row>
    <row r="63">
      <c r="A63" s="11" t="n">
        <v>62</v>
      </c>
      <c r="B63" s="11" t="inlineStr">
        <is>
          <t>user.create</t>
        </is>
      </c>
      <c r="C63" s="11" t="inlineStr">
        <is>
          <t>إنشاءُ حساب</t>
        </is>
      </c>
      <c r="D63" s="11" t="inlineStr">
        <is>
          <t>الحوكمة والالتزام</t>
        </is>
      </c>
      <c r="E63" s="11" t="inlineStr">
        <is>
          <t>حسابات المستخدمين</t>
        </is>
      </c>
      <c r="F63" s="11" t="inlineStr">
        <is>
          <t>Domain Write</t>
        </is>
      </c>
      <c r="G63" s="11" t="inlineStr">
        <is>
          <t>جداولُ المجالِ المعلَنةُ في عقد الفعل</t>
        </is>
      </c>
      <c r="H63" s="11" t="inlineStr">
        <is>
          <t>سجلُّ التدقيقِ بالفاعلِ والوقتِ والقيمةِ قبلَ وبعد</t>
        </is>
      </c>
    </row>
    <row r="64">
      <c r="A64" s="11" t="n">
        <v>63</v>
      </c>
      <c r="B64" s="11" t="inlineStr">
        <is>
          <t>role.template</t>
        </is>
      </c>
      <c r="C64" s="11" t="inlineStr">
        <is>
          <t>تعديلُ قالب صلاحيات</t>
        </is>
      </c>
      <c r="D64" s="11" t="inlineStr">
        <is>
          <t>الحوكمة والالتزام</t>
        </is>
      </c>
      <c r="E64" s="11" t="inlineStr">
        <is>
          <t>الأدوار وقوالب صلاحياتها</t>
        </is>
      </c>
      <c r="F64" s="11" t="inlineStr">
        <is>
          <t>Domain Write</t>
        </is>
      </c>
      <c r="G64" s="11" t="inlineStr">
        <is>
          <t>جداولُ المجالِ المعلَنةُ في عقد الفعل</t>
        </is>
      </c>
      <c r="H64" s="11" t="inlineStr">
        <is>
          <t>سجلُّ التدقيقِ بالفاعلِ والوقتِ والقيمةِ قبلَ وبعد</t>
        </is>
      </c>
    </row>
    <row r="65">
      <c r="A65" s="11" t="n">
        <v>64</v>
      </c>
      <c r="B65" s="11" t="inlineStr">
        <is>
          <t>role.create</t>
        </is>
      </c>
      <c r="C65" s="11" t="inlineStr">
        <is>
          <t>إنشاءُ دورٍ جديد</t>
        </is>
      </c>
      <c r="D65" s="11" t="inlineStr">
        <is>
          <t>الحوكمة والالتزام</t>
        </is>
      </c>
      <c r="E65" s="11" t="inlineStr">
        <is>
          <t>الأدوار وقوالب صلاحياتها</t>
        </is>
      </c>
      <c r="F65" s="11" t="inlineStr">
        <is>
          <t>Domain Write</t>
        </is>
      </c>
      <c r="G65" s="11" t="inlineStr">
        <is>
          <t>جداولُ المجالِ المعلَنةُ في عقد الفعل</t>
        </is>
      </c>
      <c r="H65" s="11" t="inlineStr">
        <is>
          <t>سجلُّ التدقيقِ بالفاعلِ والوقتِ والقيمةِ قبلَ وبعد</t>
        </is>
      </c>
    </row>
    <row r="66">
      <c r="A66" s="11" t="n">
        <v>65</v>
      </c>
      <c r="B66" s="11" t="inlineStr">
        <is>
          <t>vis.publish</t>
        </is>
      </c>
      <c r="C66" s="11" t="inlineStr">
        <is>
          <t>نشرُ تغيير ظهور</t>
        </is>
      </c>
      <c r="D66" s="11" t="inlineStr">
        <is>
          <t>الحوكمة والالتزام</t>
        </is>
      </c>
      <c r="E66" s="11" t="inlineStr">
        <is>
          <t>من يرى ماذا ومكوّنات البوابة</t>
        </is>
      </c>
      <c r="F66" s="11" t="inlineStr">
        <is>
          <t>Domain Write</t>
        </is>
      </c>
      <c r="G66" s="11" t="inlineStr">
        <is>
          <t>جداولُ المجالِ المعلَنةُ في عقد الفعل</t>
        </is>
      </c>
      <c r="H66" s="11" t="inlineStr">
        <is>
          <t>سجلُّ التدقيقِ بالفاعلِ والوقتِ والقيمةِ قبلَ وبعد</t>
        </is>
      </c>
    </row>
    <row r="67">
      <c r="A67" s="39" t="n">
        <v>66</v>
      </c>
      <c r="B67" s="39" t="inlineStr">
        <is>
          <t>vis.simulate</t>
        </is>
      </c>
      <c r="C67" s="39" t="inlineStr">
        <is>
          <t>محاكاةُ ظهورٍ لدور</t>
        </is>
      </c>
      <c r="D67" s="39" t="inlineStr">
        <is>
          <t>الحوكمة والالتزام</t>
        </is>
      </c>
      <c r="E67" s="39" t="inlineStr">
        <is>
          <t>من يرى ماذا ومكوّنات البوابة</t>
        </is>
      </c>
      <c r="F67" s="39" t="inlineStr">
        <is>
          <t>Read Only</t>
        </is>
      </c>
      <c r="G67" s="39" t="inlineStr">
        <is>
          <t>لا يكتب</t>
        </is>
      </c>
      <c r="H67" s="39" t="inlineStr">
        <is>
          <t>سجلُّ الاطّلاعِ إن مسّ حقلًا حساسًا</t>
        </is>
      </c>
    </row>
    <row r="68">
      <c r="A68" s="11" t="n">
        <v>67</v>
      </c>
      <c r="B68" s="11" t="inlineStr">
        <is>
          <t>module.toggle</t>
        </is>
      </c>
      <c r="C68" s="11" t="inlineStr">
        <is>
          <t>تفعيلُ صفحةٍ أو إخفاؤها</t>
        </is>
      </c>
      <c r="D68" s="11" t="inlineStr">
        <is>
          <t>الحوكمة والالتزام</t>
        </is>
      </c>
      <c r="E68" s="11" t="inlineStr">
        <is>
          <t>صفحات النظام والإدارات</t>
        </is>
      </c>
      <c r="F68" s="11" t="inlineStr">
        <is>
          <t>Domain Write</t>
        </is>
      </c>
      <c r="G68" s="11" t="inlineStr">
        <is>
          <t>جداولُ المجالِ المعلَنةُ في عقد الفعل</t>
        </is>
      </c>
      <c r="H68" s="11" t="inlineStr">
        <is>
          <t>سجلُّ التدقيقِ بالفاعلِ والوقتِ والقيمةِ قبلَ وبعد</t>
        </is>
      </c>
    </row>
    <row r="69">
      <c r="A69" s="11" t="n">
        <v>68</v>
      </c>
      <c r="B69" s="11" t="inlineStr">
        <is>
          <t>exception.grant</t>
        </is>
      </c>
      <c r="C69" s="11" t="inlineStr">
        <is>
          <t>منحُ استثناء</t>
        </is>
      </c>
      <c r="D69" s="11" t="inlineStr">
        <is>
          <t>الحوكمة والالتزام</t>
        </is>
      </c>
      <c r="E69" s="11" t="inlineStr">
        <is>
          <t>طلبات الاستثناء</t>
        </is>
      </c>
      <c r="F69" s="11" t="inlineStr">
        <is>
          <t>Domain Write</t>
        </is>
      </c>
      <c r="G69" s="11" t="inlineStr">
        <is>
          <t>جداولُ المجالِ المعلَنةُ في عقد الفعل</t>
        </is>
      </c>
      <c r="H69" s="11" t="inlineStr">
        <is>
          <t>سجلُّ التدقيقِ بالفاعلِ والوقتِ والقيمةِ قبلَ وبعد</t>
        </is>
      </c>
    </row>
    <row r="70">
      <c r="A70" s="11" t="n">
        <v>69</v>
      </c>
      <c r="B70" s="11" t="inlineStr">
        <is>
          <t>audit.read</t>
        </is>
      </c>
      <c r="C70" s="11" t="inlineStr">
        <is>
          <t>تسجيلُ اطّلاعٍ على حقلٍ حساس</t>
        </is>
      </c>
      <c r="D70" s="11" t="inlineStr">
        <is>
          <t>الحوكمة والالتزام</t>
        </is>
      </c>
      <c r="E70" s="11" t="inlineStr">
        <is>
          <t>سجل التدقيق والاطّلاع</t>
        </is>
      </c>
      <c r="F70" s="11" t="inlineStr">
        <is>
          <t>Domain Write</t>
        </is>
      </c>
      <c r="G70" s="11" t="inlineStr">
        <is>
          <t>جداولُ المجالِ المعلَنةُ في عقد الفعل</t>
        </is>
      </c>
      <c r="H70" s="11" t="inlineStr">
        <is>
          <t>سجلُّ التدقيقِ بالفاعلِ والوقتِ والقيمةِ قبلَ وبعد</t>
        </is>
      </c>
    </row>
    <row r="71">
      <c r="A71" s="22" t="n">
        <v>70</v>
      </c>
      <c r="B71" s="22" t="inlineStr">
        <is>
          <t>audit.export</t>
        </is>
      </c>
      <c r="C71" s="22" t="inlineStr">
        <is>
          <t>تصديرُ سجل تدقيق</t>
        </is>
      </c>
      <c r="D71" s="22" t="inlineStr">
        <is>
          <t>الحوكمة والالتزام</t>
        </is>
      </c>
      <c r="E71" s="22" t="inlineStr">
        <is>
          <t>سجل التدقيق والاطّلاع</t>
        </is>
      </c>
      <c r="F71" s="22" t="inlineStr">
        <is>
          <t>Governance Write</t>
        </is>
      </c>
      <c r="G71" s="22" t="inlineStr">
        <is>
          <t>سجلُّ الحوكمةِ لا بيانُ المجال</t>
        </is>
      </c>
      <c r="H71" s="22" t="inlineStr">
        <is>
          <t>◆ سجلُّ التصديرِ بتسعةِ بنودٍ إلزامًا</t>
        </is>
      </c>
    </row>
    <row r="72">
      <c r="A72" s="11" t="n">
        <v>71</v>
      </c>
      <c r="B72" s="11" t="inlineStr">
        <is>
          <t>room.intervene</t>
        </is>
      </c>
      <c r="C72" s="11" t="inlineStr">
        <is>
          <t>التدخّل في موقعٍ متعثّر</t>
        </is>
      </c>
      <c r="D72" s="11" t="inlineStr">
        <is>
          <t>إدارة التشغيل</t>
        </is>
      </c>
      <c r="E72" s="11" t="inlineStr">
        <is>
          <t>غرفة عمليات المواقع</t>
        </is>
      </c>
      <c r="F72" s="11" t="inlineStr">
        <is>
          <t>Domain Write</t>
        </is>
      </c>
      <c r="G72" s="11" t="inlineStr">
        <is>
          <t>جداولُ المجالِ المعلَنةُ في عقد الفعل</t>
        </is>
      </c>
      <c r="H72" s="11" t="inlineStr">
        <is>
          <t>سجلُّ التدقيقِ بالفاعلِ والوقتِ والقيمةِ قبلَ وبعد</t>
        </is>
      </c>
    </row>
    <row r="73">
      <c r="A73" s="39" t="n">
        <v>72</v>
      </c>
      <c r="B73" s="39" t="inlineStr">
        <is>
          <t>room.filter</t>
        </is>
      </c>
      <c r="C73" s="39" t="inlineStr">
        <is>
          <t>تصفيةُ المواقع بحالتها</t>
        </is>
      </c>
      <c r="D73" s="39" t="inlineStr">
        <is>
          <t>إدارة التشغيل</t>
        </is>
      </c>
      <c r="E73" s="39" t="inlineStr">
        <is>
          <t>غرفة عمليات المواقع</t>
        </is>
      </c>
      <c r="F73" s="39" t="inlineStr">
        <is>
          <t>Read Only</t>
        </is>
      </c>
      <c r="G73" s="39" t="inlineStr">
        <is>
          <t>لا يكتب</t>
        </is>
      </c>
      <c r="H73" s="39" t="inlineStr">
        <is>
          <t>سجلُّ الاطّلاعِ إن مسّ حقلًا حساسًا</t>
        </is>
      </c>
    </row>
    <row r="74">
      <c r="A74" s="39" t="n">
        <v>73</v>
      </c>
      <c r="B74" s="39" t="inlineStr">
        <is>
          <t>shift.open</t>
        </is>
      </c>
      <c r="C74" s="39" t="inlineStr">
        <is>
          <t>فتحُ الوردية</t>
        </is>
      </c>
      <c r="D74" s="39" t="inlineStr">
        <is>
          <t>إدارة الموقع</t>
        </is>
      </c>
      <c r="E74" s="39" t="inlineStr">
        <is>
          <t>سجل الوردية</t>
        </is>
      </c>
      <c r="F74" s="39" t="inlineStr">
        <is>
          <t>Read Only</t>
        </is>
      </c>
      <c r="G74" s="39" t="inlineStr">
        <is>
          <t>لا يكتب</t>
        </is>
      </c>
      <c r="H74" s="39" t="inlineStr">
        <is>
          <t>سجلُّ الاطّلاعِ إن مسّ حقلًا حساسًا</t>
        </is>
      </c>
    </row>
    <row r="75">
      <c r="A75" s="11" t="n">
        <v>74</v>
      </c>
      <c r="B75" s="11" t="inlineStr">
        <is>
          <t>shift.close</t>
        </is>
      </c>
      <c r="C75" s="11" t="inlineStr">
        <is>
          <t>إقفالُ الوردية ومحضرُ التسليم</t>
        </is>
      </c>
      <c r="D75" s="11" t="inlineStr">
        <is>
          <t>إدارة الموقع</t>
        </is>
      </c>
      <c r="E75" s="11" t="inlineStr">
        <is>
          <t>سجل الوردية</t>
        </is>
      </c>
      <c r="F75" s="11" t="inlineStr">
        <is>
          <t>Domain Write</t>
        </is>
      </c>
      <c r="G75" s="11" t="inlineStr">
        <is>
          <t>جداولُ المجالِ المعلَنةُ في عقد الفعل</t>
        </is>
      </c>
      <c r="H75" s="11" t="inlineStr">
        <is>
          <t>سجلُّ التدقيقِ بالفاعلِ والوقتِ والقيمةِ قبلَ وبعد</t>
        </is>
      </c>
    </row>
    <row r="76">
      <c r="A76" s="11" t="n">
        <v>75</v>
      </c>
      <c r="B76" s="11" t="inlineStr">
        <is>
          <t>unit.assign</t>
        </is>
      </c>
      <c r="C76" s="11" t="inlineStr">
        <is>
          <t>إسنادُ معدةٍ لوحدةٍ تعاقدية</t>
        </is>
      </c>
      <c r="D76" s="11" t="inlineStr">
        <is>
          <t>إدارة التشغيل</t>
        </is>
      </c>
      <c r="E76" s="11" t="inlineStr">
        <is>
          <t>إسناد المعدات للوحدات</t>
        </is>
      </c>
      <c r="F76" s="11" t="inlineStr">
        <is>
          <t>Domain Write</t>
        </is>
      </c>
      <c r="G76" s="11" t="inlineStr">
        <is>
          <t>جداولُ المجالِ المعلَنةُ في عقد الفعل</t>
        </is>
      </c>
      <c r="H76" s="11" t="inlineStr">
        <is>
          <t>سجلُّ التدقيقِ بالفاعلِ والوقتِ والقيمةِ قبلَ وبعد</t>
        </is>
      </c>
    </row>
    <row r="77">
      <c r="A77" s="11" t="n">
        <v>76</v>
      </c>
      <c r="B77" s="11" t="inlineStr">
        <is>
          <t>perf.compute</t>
        </is>
      </c>
      <c r="C77" s="11" t="inlineStr">
        <is>
          <t>احتسابُ الأداء الشهري</t>
        </is>
      </c>
      <c r="D77" s="11" t="inlineStr">
        <is>
          <t>إدارة التشغيل</t>
        </is>
      </c>
      <c r="E77" s="11" t="inlineStr">
        <is>
          <t>الأداء الشهري للوحدة</t>
        </is>
      </c>
      <c r="F77" s="11" t="inlineStr">
        <is>
          <t>Domain Write</t>
        </is>
      </c>
      <c r="G77" s="11" t="inlineStr">
        <is>
          <t>جداولُ المجالِ المعلَنةُ في عقد الفعل</t>
        </is>
      </c>
      <c r="H77" s="11" t="inlineStr">
        <is>
          <t>سجلُّ التدقيقِ بالفاعلِ والوقتِ والقيمةِ قبلَ وبعد</t>
        </is>
      </c>
    </row>
    <row r="78">
      <c r="A78" s="11" t="n">
        <v>77</v>
      </c>
      <c r="B78" s="11" t="inlineStr">
        <is>
          <t>unbilled.claim</t>
        </is>
      </c>
      <c r="C78" s="11" t="inlineStr">
        <is>
          <t>المطالبةُ ببندٍ محتبَس</t>
        </is>
      </c>
      <c r="D78" s="11" t="inlineStr">
        <is>
          <t>المبيعات والعقود</t>
        </is>
      </c>
      <c r="E78" s="11" t="inlineStr">
        <is>
          <t>الأعمال غير المفوترة</t>
        </is>
      </c>
      <c r="F78" s="11" t="inlineStr">
        <is>
          <t>Domain Write</t>
        </is>
      </c>
      <c r="G78" s="11" t="inlineStr">
        <is>
          <t>جداولُ المجالِ المعلَنةُ في عقد الفعل</t>
        </is>
      </c>
      <c r="H78" s="11" t="inlineStr">
        <is>
          <t>سجلُّ التدقيقِ بالفاعلِ والوقتِ والقيمةِ قبلَ وبعد</t>
        </is>
      </c>
    </row>
    <row r="79">
      <c r="A79" s="11" t="n">
        <v>78</v>
      </c>
      <c r="B79" s="11" t="inlineStr">
        <is>
          <t>insp.submit</t>
        </is>
      </c>
      <c r="C79" s="11" t="inlineStr">
        <is>
          <t>رفعُ تفتيشٍ منجَز</t>
        </is>
      </c>
      <c r="D79" s="11" t="inlineStr">
        <is>
          <t>إدارة الصيانة</t>
        </is>
      </c>
      <c r="E79" s="11" t="inlineStr">
        <is>
          <t>الفحص الفني اليومي</t>
        </is>
      </c>
      <c r="F79" s="11" t="inlineStr">
        <is>
          <t>Domain Write</t>
        </is>
      </c>
      <c r="G79" s="11" t="inlineStr">
        <is>
          <t>جداولُ المجالِ المعلَنةُ في عقد الفعل</t>
        </is>
      </c>
      <c r="H79" s="11" t="inlineStr">
        <is>
          <t>سجلُّ التدقيقِ بالفاعلِ والوقتِ والقيمةِ قبلَ وبعد</t>
        </is>
      </c>
    </row>
    <row r="80">
      <c r="A80" s="11" t="n">
        <v>79</v>
      </c>
      <c r="B80" s="11" t="inlineStr">
        <is>
          <t>insp.decide</t>
        </is>
      </c>
      <c r="C80" s="11" t="inlineStr">
        <is>
          <t>قرارُ التشغيل بعد التفتيش</t>
        </is>
      </c>
      <c r="D80" s="11" t="inlineStr">
        <is>
          <t>إدارة الصيانة</t>
        </is>
      </c>
      <c r="E80" s="11" t="inlineStr">
        <is>
          <t>الفحص الفني اليومي</t>
        </is>
      </c>
      <c r="F80" s="11" t="inlineStr">
        <is>
          <t>Domain Write</t>
        </is>
      </c>
      <c r="G80" s="11" t="inlineStr">
        <is>
          <t>جداولُ المجالِ المعلَنةُ في عقد الفعل</t>
        </is>
      </c>
      <c r="H80" s="11" t="inlineStr">
        <is>
          <t>سجلُّ التدقيقِ بالفاعلِ والوقتِ والقيمةِ قبلَ وبعد</t>
        </is>
      </c>
    </row>
    <row r="81">
      <c r="A81" s="11" t="n">
        <v>80</v>
      </c>
      <c r="B81" s="11" t="inlineStr">
        <is>
          <t>pm.generate</t>
        </is>
      </c>
      <c r="C81" s="11" t="inlineStr">
        <is>
          <t>توليدُ أمرٍ وقائيٍّ بالساعات</t>
        </is>
      </c>
      <c r="D81" s="11" t="inlineStr">
        <is>
          <t>إدارة الصيانة</t>
        </is>
      </c>
      <c r="E81" s="11" t="inlineStr">
        <is>
          <t>خطط الصيانة الوقائية</t>
        </is>
      </c>
      <c r="F81" s="11" t="inlineStr">
        <is>
          <t>Domain Write</t>
        </is>
      </c>
      <c r="G81" s="11" t="inlineStr">
        <is>
          <t>جداولُ المجالِ المعلَنةُ في عقد الفعل</t>
        </is>
      </c>
      <c r="H81" s="11" t="inlineStr">
        <is>
          <t>سجلُّ التدقيقِ بالفاعلِ والوقتِ والقيمةِ قبلَ وبعد</t>
        </is>
      </c>
    </row>
    <row r="82">
      <c r="A82" s="11" t="n">
        <v>81</v>
      </c>
      <c r="B82" s="11" t="inlineStr">
        <is>
          <t>fail.classify</t>
        </is>
      </c>
      <c r="C82" s="11" t="inlineStr">
        <is>
          <t>تصنيفُ العطل وسببِه الجذري</t>
        </is>
      </c>
      <c r="D82" s="11" t="inlineStr">
        <is>
          <t>إدارة الصيانة</t>
        </is>
      </c>
      <c r="E82" s="11" t="inlineStr">
        <is>
          <t>تصنيف الأعطال وأسبابها</t>
        </is>
      </c>
      <c r="F82" s="11" t="inlineStr">
        <is>
          <t>Domain Write</t>
        </is>
      </c>
      <c r="G82" s="11" t="inlineStr">
        <is>
          <t>جداولُ المجالِ المعلَنةُ في عقد الفعل</t>
        </is>
      </c>
      <c r="H82" s="11" t="inlineStr">
        <is>
          <t>سجلُّ التدقيقِ بالفاعلِ والوقتِ والقيمةِ قبلَ وبعد</t>
        </is>
      </c>
    </row>
    <row r="83">
      <c r="A83" s="11" t="n">
        <v>82</v>
      </c>
      <c r="B83" s="11" t="inlineStr">
        <is>
          <t>tech.assign</t>
        </is>
      </c>
      <c r="C83" s="11" t="inlineStr">
        <is>
          <t>تكليفُ فنيٍّ بأمرٍ</t>
        </is>
      </c>
      <c r="D83" s="11" t="inlineStr">
        <is>
          <t>إدارة الصيانة</t>
        </is>
      </c>
      <c r="E83" s="11" t="inlineStr">
        <is>
          <t>الورش والفنيون</t>
        </is>
      </c>
      <c r="F83" s="11" t="inlineStr">
        <is>
          <t>Domain Write</t>
        </is>
      </c>
      <c r="G83" s="11" t="inlineStr">
        <is>
          <t>جداولُ المجالِ المعلَنةُ في عقد الفعل</t>
        </is>
      </c>
      <c r="H83" s="11" t="inlineStr">
        <is>
          <t>سجلُّ التدقيقِ بالفاعلِ والوقتِ والقيمةِ قبلَ وبعد</t>
        </is>
      </c>
    </row>
    <row r="84">
      <c r="A84" s="11" t="n">
        <v>83</v>
      </c>
      <c r="B84" s="11" t="inlineStr">
        <is>
          <t>model.define</t>
        </is>
      </c>
      <c r="C84" s="11" t="inlineStr">
        <is>
          <t>تعريفُ موديلٍ ومواصفاتِه</t>
        </is>
      </c>
      <c r="D84" s="11" t="inlineStr">
        <is>
          <t>إدارة الأسطول</t>
        </is>
      </c>
      <c r="E84" s="11" t="inlineStr">
        <is>
          <t>موديلات المعدات ومواصفاتها</t>
        </is>
      </c>
      <c r="F84" s="11" t="inlineStr">
        <is>
          <t>Domain Write</t>
        </is>
      </c>
      <c r="G84" s="11" t="inlineStr">
        <is>
          <t>جداولُ المجالِ المعلَنةُ في عقد الفعل</t>
        </is>
      </c>
      <c r="H84" s="11" t="inlineStr">
        <is>
          <t>سجلُّ التدقيقِ بالفاعلِ والوقتِ والقيمةِ قبلَ وبعد</t>
        </is>
      </c>
    </row>
    <row r="85">
      <c r="A85" s="11" t="n">
        <v>84</v>
      </c>
      <c r="B85" s="11" t="inlineStr">
        <is>
          <t>req.raise</t>
        </is>
      </c>
      <c r="C85" s="11" t="inlineStr">
        <is>
          <t>رفعُ طلب ترحيل</t>
        </is>
      </c>
      <c r="D85" s="11" t="inlineStr">
        <is>
          <t>النقل والترحيل</t>
        </is>
      </c>
      <c r="E85" s="11" t="inlineStr">
        <is>
          <t>طلبات الترحيل</t>
        </is>
      </c>
      <c r="F85" s="11" t="inlineStr">
        <is>
          <t>Domain Write</t>
        </is>
      </c>
      <c r="G85" s="11" t="inlineStr">
        <is>
          <t>جداولُ المجالِ المعلَنةُ في عقد الفعل</t>
        </is>
      </c>
      <c r="H85" s="11" t="inlineStr">
        <is>
          <t>سجلُّ التدقيقِ بالفاعلِ والوقتِ والقيمةِ قبلَ وبعد</t>
        </is>
      </c>
    </row>
    <row r="86">
      <c r="A86" s="11" t="n">
        <v>85</v>
      </c>
      <c r="B86" s="11" t="inlineStr">
        <is>
          <t>permit.issue</t>
        </is>
      </c>
      <c r="C86" s="11" t="inlineStr">
        <is>
          <t>إصدارُ تصريحٍ للمسار</t>
        </is>
      </c>
      <c r="D86" s="11" t="inlineStr">
        <is>
          <t>النقل والترحيل</t>
        </is>
      </c>
      <c r="E86" s="11" t="inlineStr">
        <is>
          <t>تصاريح المسار والحمولة</t>
        </is>
      </c>
      <c r="F86" s="11" t="inlineStr">
        <is>
          <t>Domain Write</t>
        </is>
      </c>
      <c r="G86" s="11" t="inlineStr">
        <is>
          <t>جداولُ المجالِ المعلَنةُ في عقد الفعل</t>
        </is>
      </c>
      <c r="H86" s="11" t="inlineStr">
        <is>
          <t>سجلُّ التدقيقِ بالفاعلِ والوقتِ والقيمةِ قبلَ وبعد</t>
        </is>
      </c>
    </row>
    <row r="87">
      <c r="A87" s="11" t="n">
        <v>86</v>
      </c>
      <c r="B87" s="11" t="inlineStr">
        <is>
          <t>trip.depart</t>
        </is>
      </c>
      <c r="C87" s="11" t="inlineStr">
        <is>
          <t>تسجيلُ المغادرة</t>
        </is>
      </c>
      <c r="D87" s="11" t="inlineStr">
        <is>
          <t>النقل والترحيل</t>
        </is>
      </c>
      <c r="E87" s="11" t="inlineStr">
        <is>
          <t>متابعة الرحلات في الطريق</t>
        </is>
      </c>
      <c r="F87" s="11" t="inlineStr">
        <is>
          <t>Domain Write</t>
        </is>
      </c>
      <c r="G87" s="11" t="inlineStr">
        <is>
          <t>جداولُ المجالِ المعلَنةُ في عقد الفعل</t>
        </is>
      </c>
      <c r="H87" s="11" t="inlineStr">
        <is>
          <t>سجلُّ التدقيقِ بالفاعلِ والوقتِ والقيمةِ قبلَ وبعد</t>
        </is>
      </c>
    </row>
    <row r="88">
      <c r="A88" s="11" t="n">
        <v>87</v>
      </c>
      <c r="B88" s="11" t="inlineStr">
        <is>
          <t>carrier.assign</t>
        </is>
      </c>
      <c r="C88" s="11" t="inlineStr">
        <is>
          <t>تخصيصُ لابدٍ أو ناقلٍ للرحلة</t>
        </is>
      </c>
      <c r="D88" s="11" t="inlineStr">
        <is>
          <t>النقل والترحيل</t>
        </is>
      </c>
      <c r="E88" s="11" t="inlineStr">
        <is>
          <t>اللوابد والمركبات الناقلة</t>
        </is>
      </c>
      <c r="F88" s="11" t="inlineStr">
        <is>
          <t>Domain Write</t>
        </is>
      </c>
      <c r="G88" s="11" t="inlineStr">
        <is>
          <t>جداولُ المجالِ المعلَنةُ في عقد الفعل</t>
        </is>
      </c>
      <c r="H88" s="11" t="inlineStr">
        <is>
          <t>سجلُّ التدقيقِ بالفاعلِ والوقتِ والقيمةِ قبلَ وبعد</t>
        </is>
      </c>
    </row>
    <row r="89">
      <c r="A89" s="11" t="n">
        <v>88</v>
      </c>
      <c r="B89" s="11" t="inlineStr">
        <is>
          <t>tariff.set</t>
        </is>
      </c>
      <c r="C89" s="11" t="inlineStr">
        <is>
          <t>اعتمادُ تعرفةٍ أو قاعدةِ تحميل</t>
        </is>
      </c>
      <c r="D89" s="11" t="inlineStr">
        <is>
          <t>النقل والترحيل</t>
        </is>
      </c>
      <c r="E89" s="11" t="inlineStr">
        <is>
          <t>تعرفة الترحيل وقواعد التحميل</t>
        </is>
      </c>
      <c r="F89" s="11" t="inlineStr">
        <is>
          <t>Domain Write</t>
        </is>
      </c>
      <c r="G89" s="11" t="inlineStr">
        <is>
          <t>جداولُ المجالِ المعلَنةُ في عقد الفعل</t>
        </is>
      </c>
      <c r="H89" s="11" t="inlineStr">
        <is>
          <t>سجلُّ التدقيقِ بالفاعلِ والوقتِ والقيمةِ قبلَ وبعد</t>
        </is>
      </c>
    </row>
    <row r="90">
      <c r="A90" s="11" t="n">
        <v>89</v>
      </c>
      <c r="B90" s="11" t="inlineStr">
        <is>
          <t>pr.raise</t>
        </is>
      </c>
      <c r="C90" s="11" t="inlineStr">
        <is>
          <t>رفعُ طلب شراء</t>
        </is>
      </c>
      <c r="D90" s="11" t="inlineStr">
        <is>
          <t>إدارة المشتريات</t>
        </is>
      </c>
      <c r="E90" s="11" t="inlineStr">
        <is>
          <t>طلبات الشراء</t>
        </is>
      </c>
      <c r="F90" s="11" t="inlineStr">
        <is>
          <t>Domain Write</t>
        </is>
      </c>
      <c r="G90" s="11" t="inlineStr">
        <is>
          <t>جداولُ المجالِ المعلَنةُ في عقد الفعل</t>
        </is>
      </c>
      <c r="H90" s="11" t="inlineStr">
        <is>
          <t>سجلُّ التدقيقِ بالفاعلِ والوقتِ والقيمةِ قبلَ وبعد</t>
        </is>
      </c>
    </row>
    <row r="91">
      <c r="A91" s="11" t="n">
        <v>90</v>
      </c>
      <c r="B91" s="11" t="inlineStr">
        <is>
          <t>pr.approve</t>
        </is>
      </c>
      <c r="C91" s="11" t="inlineStr">
        <is>
          <t>الاعتمادُ الماليُّ للطلب</t>
        </is>
      </c>
      <c r="D91" s="11" t="inlineStr">
        <is>
          <t>إدارة المشتريات</t>
        </is>
      </c>
      <c r="E91" s="11" t="inlineStr">
        <is>
          <t>طلبات الشراء</t>
        </is>
      </c>
      <c r="F91" s="11" t="inlineStr">
        <is>
          <t>Domain Write</t>
        </is>
      </c>
      <c r="G91" s="11" t="inlineStr">
        <is>
          <t>جداولُ المجالِ المعلَنةُ في عقد الفعل</t>
        </is>
      </c>
      <c r="H91" s="11" t="inlineStr">
        <is>
          <t>سجلُّ التدقيقِ بالفاعلِ والوقتِ والقيمةِ قبلَ وبعد</t>
        </is>
      </c>
    </row>
    <row r="92">
      <c r="A92" s="11" t="n">
        <v>91</v>
      </c>
      <c r="B92" s="11" t="inlineStr">
        <is>
          <t>match.exception</t>
        </is>
      </c>
      <c r="C92" s="11" t="inlineStr">
        <is>
          <t>تسجيلُ فرقٍ في المطابقة</t>
        </is>
      </c>
      <c r="D92" s="11" t="inlineStr">
        <is>
          <t>إدارة المشتريات</t>
        </is>
      </c>
      <c r="E92" s="11" t="inlineStr">
        <is>
          <t>مطابقة الفاتورة بالأمر والاستلام</t>
        </is>
      </c>
      <c r="F92" s="11" t="inlineStr">
        <is>
          <t>Domain Write</t>
        </is>
      </c>
      <c r="G92" s="11" t="inlineStr">
        <is>
          <t>جداولُ المجالِ المعلَنةُ في عقد الفعل</t>
        </is>
      </c>
      <c r="H92" s="11" t="inlineStr">
        <is>
          <t>سجلُّ التدقيقِ بالفاعلِ والوقتِ والقيمةِ قبلَ وبعد</t>
        </is>
      </c>
    </row>
    <row r="93">
      <c r="A93" s="11" t="n">
        <v>92</v>
      </c>
      <c r="B93" s="11" t="inlineStr">
        <is>
          <t>item.critical</t>
        </is>
      </c>
      <c r="C93" s="11" t="inlineStr">
        <is>
          <t>وسمُ صنفٍ حرجًا</t>
        </is>
      </c>
      <c r="D93" s="11" t="inlineStr">
        <is>
          <t>إدارة المخازن</t>
        </is>
      </c>
      <c r="E93" s="11" t="inlineStr">
        <is>
          <t>كتالوج الأصناف والقطع الحرجة</t>
        </is>
      </c>
      <c r="F93" s="11" t="inlineStr">
        <is>
          <t>Domain Write</t>
        </is>
      </c>
      <c r="G93" s="11" t="inlineStr">
        <is>
          <t>جداولُ المجالِ المعلَنةُ في عقد الفعل</t>
        </is>
      </c>
      <c r="H93" s="11" t="inlineStr">
        <is>
          <t>سجلُّ التدقيقِ بالفاعلِ والوقتِ والقيمةِ قبلَ وبعد</t>
        </is>
      </c>
    </row>
    <row r="94">
      <c r="A94" s="11" t="n">
        <v>93</v>
      </c>
      <c r="B94" s="11" t="inlineStr">
        <is>
          <t>custody.return</t>
        </is>
      </c>
      <c r="C94" s="11" t="inlineStr">
        <is>
          <t>استلامُ مرتجعٍ من العهدة</t>
        </is>
      </c>
      <c r="D94" s="11" t="inlineStr">
        <is>
          <t>إدارة المخازن</t>
        </is>
      </c>
      <c r="E94" s="11" t="inlineStr">
        <is>
          <t>العهد والمرتجعات</t>
        </is>
      </c>
      <c r="F94" s="11" t="inlineStr">
        <is>
          <t>Domain Write</t>
        </is>
      </c>
      <c r="G94" s="11" t="inlineStr">
        <is>
          <t>جداولُ المجالِ المعلَنةُ في عقد الفعل</t>
        </is>
      </c>
      <c r="H94" s="11" t="inlineStr">
        <is>
          <t>سجلُّ التدقيقِ بالفاعلِ والوقتِ والقيمةِ قبلَ وبعد</t>
        </is>
      </c>
    </row>
    <row r="95">
      <c r="A95" s="11" t="n">
        <v>94</v>
      </c>
      <c r="B95" s="11" t="inlineStr">
        <is>
          <t>wh.move</t>
        </is>
      </c>
      <c r="C95" s="11" t="inlineStr">
        <is>
          <t>تحويلُ مواد بين مخزنين</t>
        </is>
      </c>
      <c r="D95" s="11" t="inlineStr">
        <is>
          <t>إدارة المخازن</t>
        </is>
      </c>
      <c r="E95" s="11" t="inlineStr">
        <is>
          <t>التحويل بين المخازن</t>
        </is>
      </c>
      <c r="F95" s="11" t="inlineStr">
        <is>
          <t>Domain Write</t>
        </is>
      </c>
      <c r="G95" s="11" t="inlineStr">
        <is>
          <t>جداولُ المجالِ المعلَنةُ في عقد الفعل</t>
        </is>
      </c>
      <c r="H95" s="11" t="inlineStr">
        <is>
          <t>سجلُّ التدقيقِ بالفاعلِ والوقتِ والقيمةِ قبلَ وبعد</t>
        </is>
      </c>
    </row>
    <row r="96">
      <c r="A96" s="39" t="n">
        <v>95</v>
      </c>
      <c r="B96" s="39" t="inlineStr">
        <is>
          <t>receipt.open</t>
        </is>
      </c>
      <c r="C96" s="39" t="inlineStr">
        <is>
          <t>فتحُ عهدة استلامٍ مؤقت</t>
        </is>
      </c>
      <c r="D96" s="39" t="inlineStr">
        <is>
          <t>إدارة المخازن</t>
        </is>
      </c>
      <c r="E96" s="39" t="inlineStr">
        <is>
          <t>الاستلام المؤقت قبل الإدخال</t>
        </is>
      </c>
      <c r="F96" s="39" t="inlineStr">
        <is>
          <t>Read Only</t>
        </is>
      </c>
      <c r="G96" s="39" t="inlineStr">
        <is>
          <t>لا يكتب</t>
        </is>
      </c>
      <c r="H96" s="39" t="inlineStr">
        <is>
          <t>سجلُّ الاطّلاعِ إن مسّ حقلًا حساسًا</t>
        </is>
      </c>
    </row>
    <row r="97">
      <c r="A97" s="11" t="n">
        <v>96</v>
      </c>
      <c r="B97" s="11" t="inlineStr">
        <is>
          <t>wh.define</t>
        </is>
      </c>
      <c r="C97" s="11" t="inlineStr">
        <is>
          <t>تعريفُ مخزنٍ ونوعِه</t>
        </is>
      </c>
      <c r="D97" s="11" t="inlineStr">
        <is>
          <t>إدارة المخازن</t>
        </is>
      </c>
      <c r="E97" s="11" t="inlineStr">
        <is>
          <t>المخازن وأنواعها</t>
        </is>
      </c>
      <c r="F97" s="11" t="inlineStr">
        <is>
          <t>Domain Write</t>
        </is>
      </c>
      <c r="G97" s="11" t="inlineStr">
        <is>
          <t>جداولُ المجالِ المعلَنةُ في عقد الفعل</t>
        </is>
      </c>
      <c r="H97" s="11" t="inlineStr">
        <is>
          <t>سجلُّ التدقيقِ بالفاعلِ والوقتِ والقيمةِ قبلَ وبعد</t>
        </is>
      </c>
    </row>
    <row r="98">
      <c r="A98" s="11" t="n">
        <v>97</v>
      </c>
      <c r="B98" s="11" t="inlineStr">
        <is>
          <t>client.create</t>
        </is>
      </c>
      <c r="C98" s="11" t="inlineStr">
        <is>
          <t>تسجيلُ عميلٍ جديد</t>
        </is>
      </c>
      <c r="D98" s="11" t="inlineStr">
        <is>
          <t>المبيعات والعقود</t>
        </is>
      </c>
      <c r="E98" s="11" t="inlineStr">
        <is>
          <t>سجل العملاء</t>
        </is>
      </c>
      <c r="F98" s="11" t="inlineStr">
        <is>
          <t>Domain Write</t>
        </is>
      </c>
      <c r="G98" s="11" t="inlineStr">
        <is>
          <t>جداولُ المجالِ المعلَنةُ في عقد الفعل</t>
        </is>
      </c>
      <c r="H98" s="11" t="inlineStr">
        <is>
          <t>سجلُّ التدقيقِ بالفاعلِ والوقتِ والقيمةِ قبلَ وبعد</t>
        </is>
      </c>
    </row>
    <row r="99">
      <c r="A99" s="11" t="n">
        <v>98</v>
      </c>
      <c r="B99" s="11" t="inlineStr">
        <is>
          <t>opp.qualify</t>
        </is>
      </c>
      <c r="C99" s="11" t="inlineStr">
        <is>
          <t>تأهيلُ فرصةٍ تجارية</t>
        </is>
      </c>
      <c r="D99" s="11" t="inlineStr">
        <is>
          <t>المبيعات والعقود</t>
        </is>
      </c>
      <c r="E99" s="11" t="inlineStr">
        <is>
          <t>الفرص والزيارات والمناقصات</t>
        </is>
      </c>
      <c r="F99" s="11" t="inlineStr">
        <is>
          <t>Domain Write</t>
        </is>
      </c>
      <c r="G99" s="11" t="inlineStr">
        <is>
          <t>جداولُ المجالِ المعلَنةُ في عقد الفعل</t>
        </is>
      </c>
      <c r="H99" s="11" t="inlineStr">
        <is>
          <t>سجلُّ التدقيقِ بالفاعلِ والوقتِ والقيمةِ قبلَ وبعد</t>
        </is>
      </c>
    </row>
    <row r="100">
      <c r="A100" s="21" t="n">
        <v>99</v>
      </c>
      <c r="B100" s="21" t="inlineStr">
        <is>
          <t>quote.send</t>
        </is>
      </c>
      <c r="C100" s="21" t="inlineStr">
        <is>
          <t>إرسالُ عرض سعرٍ للعميل</t>
        </is>
      </c>
      <c r="D100" s="21" t="inlineStr">
        <is>
          <t>المبيعات والعقود</t>
        </is>
      </c>
      <c r="E100" s="21" t="inlineStr">
        <is>
          <t>عروض الأسعار للعملاء</t>
        </is>
      </c>
      <c r="F100" s="21" t="inlineStr">
        <is>
          <t>External Side Effect</t>
        </is>
      </c>
      <c r="G100" s="21" t="inlineStr">
        <is>
          <t>ملفٌّ أو رسالةٌ خارجية</t>
        </is>
      </c>
      <c r="H100" s="21" t="inlineStr">
        <is>
          <t>الجهةُ المستلمةُ والحقولُ المحذوفةُ والعلامةُ المائية</t>
        </is>
      </c>
    </row>
    <row r="101">
      <c r="A101" s="11" t="n">
        <v>100</v>
      </c>
      <c r="B101" s="11" t="inlineStr">
        <is>
          <t>quote.accept</t>
        </is>
      </c>
      <c r="C101" s="11" t="inlineStr">
        <is>
          <t>قبولُ العميل للعرض</t>
        </is>
      </c>
      <c r="D101" s="11" t="inlineStr">
        <is>
          <t>المبيعات والعقود</t>
        </is>
      </c>
      <c r="E101" s="11" t="inlineStr">
        <is>
          <t>عروض الأسعار للعملاء</t>
        </is>
      </c>
      <c r="F101" s="11" t="inlineStr">
        <is>
          <t>Domain Write</t>
        </is>
      </c>
      <c r="G101" s="11" t="inlineStr">
        <is>
          <t>جداولُ المجالِ المعلَنةُ في عقد الفعل</t>
        </is>
      </c>
      <c r="H101" s="11" t="inlineStr">
        <is>
          <t>سجلُّ التدقيقِ بالفاعلِ والوقتِ والقيمةِ قبلَ وبعد</t>
        </is>
      </c>
    </row>
    <row r="102">
      <c r="A102" s="11" t="n">
        <v>101</v>
      </c>
      <c r="B102" s="11" t="inlineStr">
        <is>
          <t>cov.define</t>
        </is>
      </c>
      <c r="C102" s="11" t="inlineStr">
        <is>
          <t>تعريفُ التزام نوع المعدة</t>
        </is>
      </c>
      <c r="D102" s="11" t="inlineStr">
        <is>
          <t>المبيعات والعقود</t>
        </is>
      </c>
      <c r="E102" s="11" t="inlineStr">
        <is>
          <t>التزام العقد بنوع المعدة</t>
        </is>
      </c>
      <c r="F102" s="11" t="inlineStr">
        <is>
          <t>Domain Write</t>
        </is>
      </c>
      <c r="G102" s="11" t="inlineStr">
        <is>
          <t>جداولُ المجالِ المعلَنةُ في عقد الفعل</t>
        </is>
      </c>
      <c r="H102" s="11" t="inlineStr">
        <is>
          <t>سجلُّ التدقيقِ بالفاعلِ والوقتِ والقيمةِ قبلَ وبعد</t>
        </is>
      </c>
    </row>
    <row r="103">
      <c r="A103" s="11" t="n">
        <v>102</v>
      </c>
      <c r="B103" s="11" t="inlineStr">
        <is>
          <t>unit.define</t>
        </is>
      </c>
      <c r="C103" s="11" t="inlineStr">
        <is>
          <t>تعريفُ وحدةٍ تعاقديةٍ مرقَّمة</t>
        </is>
      </c>
      <c r="D103" s="11" t="inlineStr">
        <is>
          <t>المبيعات والعقود</t>
        </is>
      </c>
      <c r="E103" s="11" t="inlineStr">
        <is>
          <t>الوحدات التعاقدية المرقَّمة</t>
        </is>
      </c>
      <c r="F103" s="11" t="inlineStr">
        <is>
          <t>Domain Write</t>
        </is>
      </c>
      <c r="G103" s="11" t="inlineStr">
        <is>
          <t>جداولُ المجالِ المعلَنةُ في عقد الفعل</t>
        </is>
      </c>
      <c r="H103" s="11" t="inlineStr">
        <is>
          <t>سجلُّ التدقيقِ بالفاعلِ والوقتِ والقيمةِ قبلَ وبعد</t>
        </is>
      </c>
    </row>
    <row r="104">
      <c r="A104" s="11" t="n">
        <v>103</v>
      </c>
      <c r="B104" s="11" t="inlineStr">
        <is>
          <t>terms.set</t>
        </is>
      </c>
      <c r="C104" s="11" t="inlineStr">
        <is>
          <t>تثبيتُ أحكام العقد</t>
        </is>
      </c>
      <c r="D104" s="11" t="inlineStr">
        <is>
          <t>المبيعات والعقود</t>
        </is>
      </c>
      <c r="E104" s="11" t="inlineStr">
        <is>
          <t>أحكام العقد — العملات والمقدم والمهل</t>
        </is>
      </c>
      <c r="F104" s="11" t="inlineStr">
        <is>
          <t>Domain Write</t>
        </is>
      </c>
      <c r="G104" s="11" t="inlineStr">
        <is>
          <t>جداولُ المجالِ المعلَنةُ في عقد الفعل</t>
        </is>
      </c>
      <c r="H104" s="11" t="inlineStr">
        <is>
          <t>سجلُّ التدقيقِ بالفاعلِ والوقتِ والقيمةِ قبلَ وبعد</t>
        </is>
      </c>
    </row>
    <row r="105">
      <c r="A105" s="11" t="n">
        <v>104</v>
      </c>
      <c r="B105" s="11" t="inlineStr">
        <is>
          <t>price.trigger</t>
        </is>
      </c>
      <c r="C105" s="11" t="inlineStr">
        <is>
          <t>بلوغُ محفّز تعديل السعر</t>
        </is>
      </c>
      <c r="D105" s="11" t="inlineStr">
        <is>
          <t>المبيعات والعقود</t>
        </is>
      </c>
      <c r="E105" s="11" t="inlineStr">
        <is>
          <t>آليات تعديل السعر</t>
        </is>
      </c>
      <c r="F105" s="11" t="inlineStr">
        <is>
          <t>Domain Write</t>
        </is>
      </c>
      <c r="G105" s="11" t="inlineStr">
        <is>
          <t>جداولُ المجالِ المعلَنةُ في عقد الفعل</t>
        </is>
      </c>
      <c r="H105" s="11" t="inlineStr">
        <is>
          <t>سجلُّ التدقيقِ بالفاعلِ والوقتِ والقيمةِ قبلَ وبعد</t>
        </is>
      </c>
    </row>
    <row r="106">
      <c r="A106" s="11" t="n">
        <v>105</v>
      </c>
      <c r="B106" s="11" t="inlineStr">
        <is>
          <t>claim.issue</t>
        </is>
      </c>
      <c r="C106" s="11" t="inlineStr">
        <is>
          <t>إصدارُ مستخلص</t>
        </is>
      </c>
      <c r="D106" s="11" t="inlineStr">
        <is>
          <t>المبيعات والعقود</t>
        </is>
      </c>
      <c r="E106" s="11" t="inlineStr">
        <is>
          <t>المستخلصات والمطالبات</t>
        </is>
      </c>
      <c r="F106" s="11" t="inlineStr">
        <is>
          <t>Domain Write</t>
        </is>
      </c>
      <c r="G106" s="11" t="inlineStr">
        <is>
          <t>جداولُ المجالِ المعلَنةُ في عقد الفعل</t>
        </is>
      </c>
      <c r="H106" s="11" t="inlineStr">
        <is>
          <t>سجلُّ التدقيقِ بالفاعلِ والوقتِ والقيمةِ قبلَ وبعد</t>
        </is>
      </c>
    </row>
    <row r="107">
      <c r="A107" s="11" t="n">
        <v>106</v>
      </c>
      <c r="B107" s="11" t="inlineStr">
        <is>
          <t>claim.client.approve</t>
        </is>
      </c>
      <c r="C107" s="11" t="inlineStr">
        <is>
          <t>اعتمادُ العميل للمستخلص</t>
        </is>
      </c>
      <c r="D107" s="11" t="inlineStr">
        <is>
          <t>المبيعات والعقود</t>
        </is>
      </c>
      <c r="E107" s="11" t="inlineStr">
        <is>
          <t>المستخلصات والمطالبات</t>
        </is>
      </c>
      <c r="F107" s="11" t="inlineStr">
        <is>
          <t>Domain Write</t>
        </is>
      </c>
      <c r="G107" s="11" t="inlineStr">
        <is>
          <t>جداولُ المجالِ المعلَنةُ في عقد الفعل</t>
        </is>
      </c>
      <c r="H107" s="11" t="inlineStr">
        <is>
          <t>سجلُّ التدقيقِ بالفاعلِ والوقتِ والقيمةِ قبلَ وبعد</t>
        </is>
      </c>
    </row>
    <row r="108">
      <c r="A108" s="11" t="n">
        <v>107</v>
      </c>
      <c r="B108" s="11" t="inlineStr">
        <is>
          <t>penalty.compute</t>
        </is>
      </c>
      <c r="C108" s="11" t="inlineStr">
        <is>
          <t>احتسابُ جزاءٍ أو حافز</t>
        </is>
      </c>
      <c r="D108" s="11" t="inlineStr">
        <is>
          <t>المبيعات والعقود</t>
        </is>
      </c>
      <c r="E108" s="11" t="inlineStr">
        <is>
          <t>الجزاءات والحوافز التعاقدية</t>
        </is>
      </c>
      <c r="F108" s="11" t="inlineStr">
        <is>
          <t>Domain Write</t>
        </is>
      </c>
      <c r="G108" s="11" t="inlineStr">
        <is>
          <t>جداولُ المجالِ المعلَنةُ في عقد الفعل</t>
        </is>
      </c>
      <c r="H108" s="11" t="inlineStr">
        <is>
          <t>سجلُّ التدقيقِ بالفاعلِ والوقتِ والقيمةِ قبلَ وبعد</t>
        </is>
      </c>
    </row>
    <row r="109">
      <c r="A109" s="11" t="n">
        <v>108</v>
      </c>
      <c r="B109" s="11" t="inlineStr">
        <is>
          <t>risk.log</t>
        </is>
      </c>
      <c r="C109" s="11" t="inlineStr">
        <is>
          <t>تسجيلُ خطرٍ تجاري</t>
        </is>
      </c>
      <c r="D109" s="11" t="inlineStr">
        <is>
          <t>المبيعات والعقود</t>
        </is>
      </c>
      <c r="E109" s="11" t="inlineStr">
        <is>
          <t>المخاطر التجارية</t>
        </is>
      </c>
      <c r="F109" s="11" t="inlineStr">
        <is>
          <t>Domain Write</t>
        </is>
      </c>
      <c r="G109" s="11" t="inlineStr">
        <is>
          <t>جداولُ المجالِ المعلَنةُ في عقد الفعل</t>
        </is>
      </c>
      <c r="H109" s="11" t="inlineStr">
        <is>
          <t>سجلُّ التدقيقِ بالفاعلِ والوقتِ والقيمةِ قبلَ وبعد</t>
        </is>
      </c>
    </row>
    <row r="110">
      <c r="A110" s="11" t="n">
        <v>109</v>
      </c>
      <c r="B110" s="11" t="inlineStr">
        <is>
          <t>project.create</t>
        </is>
      </c>
      <c r="C110" s="11" t="inlineStr">
        <is>
          <t>إنشاءُ مشروع</t>
        </is>
      </c>
      <c r="D110" s="11" t="inlineStr">
        <is>
          <t>المبيعات والعقود</t>
        </is>
      </c>
      <c r="E110" s="11" t="inlineStr">
        <is>
          <t>المشاريع والمواقع</t>
        </is>
      </c>
      <c r="F110" s="11" t="inlineStr">
        <is>
          <t>Domain Write</t>
        </is>
      </c>
      <c r="G110" s="11" t="inlineStr">
        <is>
          <t>جداولُ المجالِ المعلَنةُ في عقد الفعل</t>
        </is>
      </c>
      <c r="H110" s="11" t="inlineStr">
        <is>
          <t>سجلُّ التدقيقِ بالفاعلِ والوقتِ والقيمةِ قبلَ وبعد</t>
        </is>
      </c>
    </row>
    <row r="111">
      <c r="A111" s="11" t="n">
        <v>110</v>
      </c>
      <c r="B111" s="11" t="inlineStr">
        <is>
          <t>sc.activate</t>
        </is>
      </c>
      <c r="C111" s="11" t="inlineStr">
        <is>
          <t>تفعيلُ عقد مورد</t>
        </is>
      </c>
      <c r="D111" s="11" t="inlineStr">
        <is>
          <t>إدارة الموردين</t>
        </is>
      </c>
      <c r="E111" s="11" t="inlineStr">
        <is>
          <t>عقود الموردين</t>
        </is>
      </c>
      <c r="F111" s="11" t="inlineStr">
        <is>
          <t>Domain Write</t>
        </is>
      </c>
      <c r="G111" s="11" t="inlineStr">
        <is>
          <t>جداولُ المجالِ المعلَنةُ في عقد الفعل</t>
        </is>
      </c>
      <c r="H111" s="11" t="inlineStr">
        <is>
          <t>سجلُّ التدقيقِ بالفاعلِ والوقتِ والقيمةِ قبلَ وبعد</t>
        </is>
      </c>
    </row>
    <row r="112">
      <c r="A112" s="11" t="n">
        <v>111</v>
      </c>
      <c r="B112" s="11" t="inlineStr">
        <is>
          <t>se.register</t>
        </is>
      </c>
      <c r="C112" s="11" t="inlineStr">
        <is>
          <t>تسجيلُ معدةِ موردٍ ومالكِها</t>
        </is>
      </c>
      <c r="D112" s="11" t="inlineStr">
        <is>
          <t>إدارة الموردين</t>
        </is>
      </c>
      <c r="E112" s="11" t="inlineStr">
        <is>
          <t>معدات المورد ومالكوها</t>
        </is>
      </c>
      <c r="F112" s="11" t="inlineStr">
        <is>
          <t>Domain Write</t>
        </is>
      </c>
      <c r="G112" s="11" t="inlineStr">
        <is>
          <t>جداولُ المجالِ المعلَنةُ في عقد الفعل</t>
        </is>
      </c>
      <c r="H112" s="11" t="inlineStr">
        <is>
          <t>سجلُّ التدقيقِ بالفاعلِ والوقتِ والقيمةِ قبلَ وبعد</t>
        </is>
      </c>
    </row>
    <row r="113">
      <c r="A113" s="11" t="n">
        <v>112</v>
      </c>
      <c r="B113" s="11" t="inlineStr">
        <is>
          <t>stmt.issue</t>
        </is>
      </c>
      <c r="C113" s="11" t="inlineStr">
        <is>
          <t>إصدارُ كشفٍ شهري</t>
        </is>
      </c>
      <c r="D113" s="11" t="inlineStr">
        <is>
          <t>إدارة الموردين</t>
        </is>
      </c>
      <c r="E113" s="11" t="inlineStr">
        <is>
          <t>كشف حساب المورد الشهري</t>
        </is>
      </c>
      <c r="F113" s="11" t="inlineStr">
        <is>
          <t>Domain Write</t>
        </is>
      </c>
      <c r="G113" s="11" t="inlineStr">
        <is>
          <t>جداولُ المجالِ المعلَنةُ في عقد الفعل</t>
        </is>
      </c>
      <c r="H113" s="11" t="inlineStr">
        <is>
          <t>سجلُّ التدقيقِ بالفاعلِ والوقتِ والقيمةِ قبلَ وبعد</t>
        </is>
      </c>
    </row>
    <row r="114">
      <c r="A114" s="11" t="n">
        <v>113</v>
      </c>
      <c r="B114" s="11" t="inlineStr">
        <is>
          <t>bank.verify</t>
        </is>
      </c>
      <c r="C114" s="11" t="inlineStr">
        <is>
          <t>التحققُ من حساب المورد</t>
        </is>
      </c>
      <c r="D114" s="11" t="inlineStr">
        <is>
          <t>إدارة الموردين</t>
        </is>
      </c>
      <c r="E114" s="11" t="inlineStr">
        <is>
          <t>حسابات الموردين البنكية</t>
        </is>
      </c>
      <c r="F114" s="11" t="inlineStr">
        <is>
          <t>Domain Write</t>
        </is>
      </c>
      <c r="G114" s="11" t="inlineStr">
        <is>
          <t>جداولُ المجالِ المعلَنةُ في عقد الفعل</t>
        </is>
      </c>
      <c r="H114" s="11" t="inlineStr">
        <is>
          <t>سجلُّ التدقيقِ بالفاعلِ والوقتِ والقيمةِ قبلَ وبعد</t>
        </is>
      </c>
    </row>
    <row r="115">
      <c r="A115" s="11" t="n">
        <v>114</v>
      </c>
      <c r="B115" s="11" t="inlineStr">
        <is>
          <t>perf.penalty</t>
        </is>
      </c>
      <c r="C115" s="11" t="inlineStr">
        <is>
          <t>احتسابُ جزاء أداءٍ على المورد</t>
        </is>
      </c>
      <c r="D115" s="11" t="inlineStr">
        <is>
          <t>إدارة الموردين</t>
        </is>
      </c>
      <c r="E115" s="11" t="inlineStr">
        <is>
          <t>أداء الموردين وجاهزيتهم</t>
        </is>
      </c>
      <c r="F115" s="11" t="inlineStr">
        <is>
          <t>Domain Write</t>
        </is>
      </c>
      <c r="G115" s="11" t="inlineStr">
        <is>
          <t>جداولُ المجالِ المعلَنةُ في عقد الفعل</t>
        </is>
      </c>
      <c r="H115" s="11" t="inlineStr">
        <is>
          <t>سجلُّ التدقيقِ بالفاعلِ والوقتِ والقيمةِ قبلَ وبعد</t>
        </is>
      </c>
    </row>
    <row r="116">
      <c r="A116" s="11" t="n">
        <v>115</v>
      </c>
      <c r="B116" s="11" t="inlineStr">
        <is>
          <t>qual.grant</t>
        </is>
      </c>
      <c r="C116" s="11" t="inlineStr">
        <is>
          <t>منحُ تأهيلٍ على نوع معدة</t>
        </is>
      </c>
      <c r="D116" s="11" t="inlineStr">
        <is>
          <t>القوى التشغيلية</t>
        </is>
      </c>
      <c r="E116" s="11" t="inlineStr">
        <is>
          <t>تأهيل المشغّلين على أنواع المعدات</t>
        </is>
      </c>
      <c r="F116" s="11" t="inlineStr">
        <is>
          <t>Domain Write</t>
        </is>
      </c>
      <c r="G116" s="11" t="inlineStr">
        <is>
          <t>جداولُ المجالِ المعلَنةُ في عقد الفعل</t>
        </is>
      </c>
      <c r="H116" s="11" t="inlineStr">
        <is>
          <t>سجلُّ التدقيقِ بالفاعلِ والوقتِ والقيمةِ قبلَ وبعد</t>
        </is>
      </c>
    </row>
    <row r="117">
      <c r="A117" s="11" t="n">
        <v>116</v>
      </c>
      <c r="B117" s="11" t="inlineStr">
        <is>
          <t>rot.schedule</t>
        </is>
      </c>
      <c r="C117" s="11" t="inlineStr">
        <is>
          <t>جدولةُ دورة تناوب</t>
        </is>
      </c>
      <c r="D117" s="11" t="inlineStr">
        <is>
          <t>القوى التشغيلية</t>
        </is>
      </c>
      <c r="E117" s="11" t="inlineStr">
        <is>
          <t>دورات التناوب والإجازة الميدانية</t>
        </is>
      </c>
      <c r="F117" s="11" t="inlineStr">
        <is>
          <t>Domain Write</t>
        </is>
      </c>
      <c r="G117" s="11" t="inlineStr">
        <is>
          <t>جداولُ المجالِ المعلَنةُ في عقد الفعل</t>
        </is>
      </c>
      <c r="H117" s="11" t="inlineStr">
        <is>
          <t>سجلُّ التدقيقِ بالفاعلِ والوقتِ والقيمةِ قبلَ وبعد</t>
        </is>
      </c>
    </row>
    <row r="118">
      <c r="A118" s="11" t="n">
        <v>117</v>
      </c>
      <c r="B118" s="11" t="inlineStr">
        <is>
          <t>opm.approve</t>
        </is>
      </c>
      <c r="C118" s="11" t="inlineStr">
        <is>
          <t>اعتمادُ الأداء الشهري للمشغّل</t>
        </is>
      </c>
      <c r="D118" s="11" t="inlineStr">
        <is>
          <t>القوى التشغيلية</t>
        </is>
      </c>
      <c r="E118" s="11" t="inlineStr">
        <is>
          <t>الأداء الشهري للمشغّل</t>
        </is>
      </c>
      <c r="F118" s="11" t="inlineStr">
        <is>
          <t>Domain Write</t>
        </is>
      </c>
      <c r="G118" s="11" t="inlineStr">
        <is>
          <t>جداولُ المجالِ المعلَنةُ في عقد الفعل</t>
        </is>
      </c>
      <c r="H118" s="11" t="inlineStr">
        <is>
          <t>سجلُّ التدقيقِ بالفاعلِ والوقتِ والقيمةِ قبلَ وبعد</t>
        </is>
      </c>
    </row>
    <row r="119">
      <c r="A119" s="11" t="n">
        <v>118</v>
      </c>
      <c r="B119" s="11" t="inlineStr">
        <is>
          <t>code.assign</t>
        </is>
      </c>
      <c r="C119" s="11" t="inlineStr">
        <is>
          <t>تخصيصُ رقمٍ شاغرٍ لمشغّلٍ جديد</t>
        </is>
      </c>
      <c r="D119" s="11" t="inlineStr">
        <is>
          <t>القوى التشغيلية</t>
        </is>
      </c>
      <c r="E119" s="11" t="inlineStr">
        <is>
          <t>أرقام المشغّلين الشاغرة</t>
        </is>
      </c>
      <c r="F119" s="11" t="inlineStr">
        <is>
          <t>Domain Write</t>
        </is>
      </c>
      <c r="G119" s="11" t="inlineStr">
        <is>
          <t>جداولُ المجالِ المعلَنةُ في عقد الفعل</t>
        </is>
      </c>
      <c r="H119" s="11" t="inlineStr">
        <is>
          <t>سجلُّ التدقيقِ بالفاعلِ والوقتِ والقيمةِ قبلَ وبعد</t>
        </is>
      </c>
    </row>
    <row r="120">
      <c r="A120" s="11" t="n">
        <v>119</v>
      </c>
      <c r="B120" s="11" t="inlineStr">
        <is>
          <t>ded.propose</t>
        </is>
      </c>
      <c r="C120" s="11" t="inlineStr">
        <is>
          <t>اقتراحُ خصمٍ على مشغّل</t>
        </is>
      </c>
      <c r="D120" s="11" t="inlineStr">
        <is>
          <t>القوى التشغيلية</t>
        </is>
      </c>
      <c r="E120" s="11" t="inlineStr">
        <is>
          <t>خصومات المشغّلين المقترحة</t>
        </is>
      </c>
      <c r="F120" s="11" t="inlineStr">
        <is>
          <t>Domain Write</t>
        </is>
      </c>
      <c r="G120" s="11" t="inlineStr">
        <is>
          <t>جداولُ المجالِ المعلَنةُ في عقد الفعل</t>
        </is>
      </c>
      <c r="H120" s="11" t="inlineStr">
        <is>
          <t>سجلُّ التدقيقِ بالفاعلِ والوقتِ والقيمةِ قبلَ وبعد</t>
        </is>
      </c>
    </row>
    <row r="121">
      <c r="A121" s="11" t="n">
        <v>120</v>
      </c>
      <c r="B121" s="11" t="inlineStr">
        <is>
          <t>att.record</t>
        </is>
      </c>
      <c r="C121" s="11" t="inlineStr">
        <is>
          <t>تسجيلُ حضورٍ أو غياب</t>
        </is>
      </c>
      <c r="D121" s="11" t="inlineStr">
        <is>
          <t>الموارد البشرية</t>
        </is>
      </c>
      <c r="E121" s="11" t="inlineStr">
        <is>
          <t>الحضور والانصراف</t>
        </is>
      </c>
      <c r="F121" s="11" t="inlineStr">
        <is>
          <t>Domain Write</t>
        </is>
      </c>
      <c r="G121" s="11" t="inlineStr">
        <is>
          <t>جداولُ المجالِ المعلَنةُ في عقد الفعل</t>
        </is>
      </c>
      <c r="H121" s="11" t="inlineStr">
        <is>
          <t>سجلُّ التدقيقِ بالفاعلِ والوقتِ والقيمةِ قبلَ وبعد</t>
        </is>
      </c>
    </row>
    <row r="122">
      <c r="A122" s="11" t="n">
        <v>121</v>
      </c>
      <c r="B122" s="11" t="inlineStr">
        <is>
          <t>leave.approve</t>
        </is>
      </c>
      <c r="C122" s="11" t="inlineStr">
        <is>
          <t>اعتمادُ إجازة</t>
        </is>
      </c>
      <c r="D122" s="11" t="inlineStr">
        <is>
          <t>الموارد البشرية</t>
        </is>
      </c>
      <c r="E122" s="11" t="inlineStr">
        <is>
          <t>الإجازات والغياب</t>
        </is>
      </c>
      <c r="F122" s="11" t="inlineStr">
        <is>
          <t>Domain Write</t>
        </is>
      </c>
      <c r="G122" s="11" t="inlineStr">
        <is>
          <t>جداولُ المجالِ المعلَنةُ في عقد الفعل</t>
        </is>
      </c>
      <c r="H122" s="11" t="inlineStr">
        <is>
          <t>سجلُّ التدقيقِ بالفاعلِ والوقتِ والقيمةِ قبلَ وبعد</t>
        </is>
      </c>
    </row>
    <row r="123">
      <c r="A123" s="11" t="n">
        <v>122</v>
      </c>
      <c r="B123" s="11" t="inlineStr">
        <is>
          <t>ded.approve</t>
        </is>
      </c>
      <c r="C123" s="11" t="inlineStr">
        <is>
          <t>اعتمادُ خصمٍ بدورته</t>
        </is>
      </c>
      <c r="D123" s="11" t="inlineStr">
        <is>
          <t>الموارد البشرية</t>
        </is>
      </c>
      <c r="E123" s="11" t="inlineStr">
        <is>
          <t>الخصومات والجزاءات</t>
        </is>
      </c>
      <c r="F123" s="11" t="inlineStr">
        <is>
          <t>Domain Write</t>
        </is>
      </c>
      <c r="G123" s="11" t="inlineStr">
        <is>
          <t>جداولُ المجالِ المعلَنةُ في عقد الفعل</t>
        </is>
      </c>
      <c r="H123" s="11" t="inlineStr">
        <is>
          <t>سجلُّ التدقيقِ بالفاعلِ والوقتِ والقيمةِ قبلَ وبعد</t>
        </is>
      </c>
    </row>
    <row r="124">
      <c r="A124" s="11" t="n">
        <v>123</v>
      </c>
      <c r="B124" s="11" t="inlineStr">
        <is>
          <t>adv.grant</t>
        </is>
      </c>
      <c r="C124" s="11" t="inlineStr">
        <is>
          <t>صرفُ سلفةٍ لموظف</t>
        </is>
      </c>
      <c r="D124" s="11" t="inlineStr">
        <is>
          <t>الموارد البشرية</t>
        </is>
      </c>
      <c r="E124" s="11" t="inlineStr">
        <is>
          <t>السلف والعهد المالية</t>
        </is>
      </c>
      <c r="F124" s="11" t="inlineStr">
        <is>
          <t>Domain Write</t>
        </is>
      </c>
      <c r="G124" s="11" t="inlineStr">
        <is>
          <t>جداولُ المجالِ المعلَنةُ في عقد الفعل</t>
        </is>
      </c>
      <c r="H124" s="11" t="inlineStr">
        <is>
          <t>سجلُّ التدقيقِ بالفاعلِ والوقتِ والقيمةِ قبلَ وبعد</t>
        </is>
      </c>
    </row>
    <row r="125">
      <c r="A125" s="11" t="n">
        <v>124</v>
      </c>
      <c r="B125" s="11" t="inlineStr">
        <is>
          <t>hire.offer</t>
        </is>
      </c>
      <c r="C125" s="11" t="inlineStr">
        <is>
          <t>إصدارُ عرضِ عملٍ</t>
        </is>
      </c>
      <c r="D125" s="11" t="inlineStr">
        <is>
          <t>الموارد البشرية</t>
        </is>
      </c>
      <c r="E125" s="11" t="inlineStr">
        <is>
          <t>التوظيف من الشاغر إلى المباشرة</t>
        </is>
      </c>
      <c r="F125" s="11" t="inlineStr">
        <is>
          <t>Domain Write</t>
        </is>
      </c>
      <c r="G125" s="11" t="inlineStr">
        <is>
          <t>جداولُ المجالِ المعلَنةُ في عقد الفعل</t>
        </is>
      </c>
      <c r="H125" s="11" t="inlineStr">
        <is>
          <t>سجلُّ التدقيقِ بالفاعلِ والوقتِ والقيمةِ قبلَ وبعد</t>
        </is>
      </c>
    </row>
    <row r="126">
      <c r="A126" s="11" t="n">
        <v>125</v>
      </c>
      <c r="B126" s="11" t="inlineStr">
        <is>
          <t>contract.sign</t>
        </is>
      </c>
      <c r="C126" s="11" t="inlineStr">
        <is>
          <t>توقيعُ عقد موظف</t>
        </is>
      </c>
      <c r="D126" s="11" t="inlineStr">
        <is>
          <t>الموارد البشرية</t>
        </is>
      </c>
      <c r="E126" s="11" t="inlineStr">
        <is>
          <t>عقود الموظفين</t>
        </is>
      </c>
      <c r="F126" s="11" t="inlineStr">
        <is>
          <t>Domain Write</t>
        </is>
      </c>
      <c r="G126" s="11" t="inlineStr">
        <is>
          <t>جداولُ المجالِ المعلَنةُ في عقد الفعل</t>
        </is>
      </c>
      <c r="H126" s="11" t="inlineStr">
        <is>
          <t>سجلُّ التدقيقِ بالفاعلِ والوقتِ والقيمةِ قبلَ وبعد</t>
        </is>
      </c>
    </row>
    <row r="127">
      <c r="A127" s="11" t="n">
        <v>126</v>
      </c>
      <c r="B127" s="11" t="inlineStr">
        <is>
          <t>emp.create</t>
        </is>
      </c>
      <c r="C127" s="11" t="inlineStr">
        <is>
          <t>إنشاءُ ملف موظف</t>
        </is>
      </c>
      <c r="D127" s="11" t="inlineStr">
        <is>
          <t>الموارد البشرية</t>
        </is>
      </c>
      <c r="E127" s="11" t="inlineStr">
        <is>
          <t>سجل الموظفين</t>
        </is>
      </c>
      <c r="F127" s="11" t="inlineStr">
        <is>
          <t>Domain Write</t>
        </is>
      </c>
      <c r="G127" s="11" t="inlineStr">
        <is>
          <t>جداولُ المجالِ المعلَنةُ في عقد الفعل</t>
        </is>
      </c>
      <c r="H127" s="11" t="inlineStr">
        <is>
          <t>سجلُّ التدقيقِ بالفاعلِ والوقتِ والقيمةِ قبلَ وبعد</t>
        </is>
      </c>
    </row>
    <row r="128">
      <c r="A128" s="11" t="n">
        <v>127</v>
      </c>
      <c r="B128" s="11" t="inlineStr">
        <is>
          <t>doc.expire</t>
        </is>
      </c>
      <c r="C128" s="11" t="inlineStr">
        <is>
          <t>انتهاءُ وثيقةٍ حرجة</t>
        </is>
      </c>
      <c r="D128" s="11" t="inlineStr">
        <is>
          <t>إدارة الأسطول</t>
        </is>
      </c>
      <c r="E128" s="11" t="inlineStr">
        <is>
          <t>وثائق المعدات والمشغّلين</t>
        </is>
      </c>
      <c r="F128" s="11" t="inlineStr">
        <is>
          <t>Domain Write</t>
        </is>
      </c>
      <c r="G128" s="11" t="inlineStr">
        <is>
          <t>جداولُ المجالِ المعلَنةُ في عقد الفعل</t>
        </is>
      </c>
      <c r="H128" s="11" t="inlineStr">
        <is>
          <t>سجلُّ التدقيقِ بالفاعلِ والوقتِ والقيمةِ قبلَ وبعد</t>
        </is>
      </c>
    </row>
    <row r="129">
      <c r="A129" s="11" t="n">
        <v>128</v>
      </c>
      <c r="B129" s="11" t="inlineStr">
        <is>
          <t>meter.fix</t>
        </is>
      </c>
      <c r="C129" s="11" t="inlineStr">
        <is>
          <t>تصحيحُ قراءةِ عدّاد</t>
        </is>
      </c>
      <c r="D129" s="11" t="inlineStr">
        <is>
          <t>إدارة الأسطول</t>
        </is>
      </c>
      <c r="E129" s="11" t="inlineStr">
        <is>
          <t>قراءات العدّادات</t>
        </is>
      </c>
      <c r="F129" s="11" t="inlineStr">
        <is>
          <t>Domain Write</t>
        </is>
      </c>
      <c r="G129" s="11" t="inlineStr">
        <is>
          <t>جداولُ المجالِ المعلَنةُ في عقد الفعل</t>
        </is>
      </c>
      <c r="H129" s="11" t="inlineStr">
        <is>
          <t>سجلُّ التدقيقِ بالفاعلِ والوقتِ والقيمةِ قبلَ وبعد</t>
        </is>
      </c>
    </row>
    <row r="130">
      <c r="A130" s="11" t="n">
        <v>129</v>
      </c>
      <c r="B130" s="11" t="inlineStr">
        <is>
          <t>recon.close</t>
        </is>
      </c>
      <c r="C130" s="11" t="inlineStr">
        <is>
          <t>إقفالُ فرقٍ في المطابقة</t>
        </is>
      </c>
      <c r="D130" s="11" t="inlineStr">
        <is>
          <t>إدارة الأسطول</t>
        </is>
      </c>
      <c r="E130" s="11" t="inlineStr">
        <is>
          <t>مطابقة سجل الأصول بالتشغيل</t>
        </is>
      </c>
      <c r="F130" s="11" t="inlineStr">
        <is>
          <t>Domain Write</t>
        </is>
      </c>
      <c r="G130" s="11" t="inlineStr">
        <is>
          <t>جداولُ المجالِ المعلَنةُ في عقد الفعل</t>
        </is>
      </c>
      <c r="H130" s="11" t="inlineStr">
        <is>
          <t>سجلُّ التدقيقِ بالفاعلِ والوقتِ والقيمةِ قبلَ وبعد</t>
        </is>
      </c>
    </row>
    <row r="131">
      <c r="A131" s="11" t="n">
        <v>130</v>
      </c>
      <c r="B131" s="11" t="inlineStr">
        <is>
          <t>dep.post</t>
        </is>
      </c>
      <c r="C131" s="11" t="inlineStr">
        <is>
          <t>نشرُ قيد الإهلاك الدوري</t>
        </is>
      </c>
      <c r="D131" s="11" t="inlineStr">
        <is>
          <t>إدارة الأسطول</t>
        </is>
      </c>
      <c r="E131" s="11" t="inlineStr">
        <is>
          <t>الإهلاك والقيمة الدفترية</t>
        </is>
      </c>
      <c r="F131" s="11" t="inlineStr">
        <is>
          <t>Domain Write</t>
        </is>
      </c>
      <c r="G131" s="11" t="inlineStr">
        <is>
          <t>جداولُ المجالِ المعلَنةُ في عقد الفعل</t>
        </is>
      </c>
      <c r="H131" s="11" t="inlineStr">
        <is>
          <t>سجلُّ التدقيقِ بالفاعلِ والوقتِ والقيمةِ قبلَ وبعد</t>
        </is>
      </c>
    </row>
    <row r="132">
      <c r="A132" s="11" t="n">
        <v>131</v>
      </c>
      <c r="B132" s="11" t="inlineStr">
        <is>
          <t>owner.link</t>
        </is>
      </c>
      <c r="C132" s="11" t="inlineStr">
        <is>
          <t>توثيقُ مالكِ معدة</t>
        </is>
      </c>
      <c r="D132" s="11" t="inlineStr">
        <is>
          <t>إدارة الأسطول</t>
        </is>
      </c>
      <c r="E132" s="11" t="inlineStr">
        <is>
          <t>ملّاك الأسطول</t>
        </is>
      </c>
      <c r="F132" s="11" t="inlineStr">
        <is>
          <t>Domain Write</t>
        </is>
      </c>
      <c r="G132" s="11" t="inlineStr">
        <is>
          <t>جداولُ المجالِ المعلَنةُ في عقد الفعل</t>
        </is>
      </c>
      <c r="H132" s="11" t="inlineStr">
        <is>
          <t>سجلُّ التدقيقِ بالفاعلِ والوقتِ والقيمةِ قبلَ وبعد</t>
        </is>
      </c>
    </row>
    <row r="133">
      <c r="A133" s="11" t="n">
        <v>132</v>
      </c>
      <c r="B133" s="11" t="inlineStr">
        <is>
          <t>inv.issue</t>
        </is>
      </c>
      <c r="C133" s="11" t="inlineStr">
        <is>
          <t>إصدارُ فاتورة</t>
        </is>
      </c>
      <c r="D133" s="11" t="inlineStr">
        <is>
          <t>المالية والخزينة</t>
        </is>
      </c>
      <c r="E133" s="11" t="inlineStr">
        <is>
          <t>فواتير العملاء</t>
        </is>
      </c>
      <c r="F133" s="11" t="inlineStr">
        <is>
          <t>Domain Write</t>
        </is>
      </c>
      <c r="G133" s="11" t="inlineStr">
        <is>
          <t>جداولُ المجالِ المعلَنةُ في عقد الفعل</t>
        </is>
      </c>
      <c r="H133" s="11" t="inlineStr">
        <is>
          <t>سجلُّ التدقيقِ بالفاعلِ والوقتِ والقيمةِ قبلَ وبعد</t>
        </is>
      </c>
    </row>
    <row r="134">
      <c r="A134" s="11" t="n">
        <v>133</v>
      </c>
      <c r="B134" s="11" t="inlineStr">
        <is>
          <t>rec.collect</t>
        </is>
      </c>
      <c r="C134" s="11" t="inlineStr">
        <is>
          <t>تسجيلُ تحصيل</t>
        </is>
      </c>
      <c r="D134" s="11" t="inlineStr">
        <is>
          <t>المالية والخزينة</t>
        </is>
      </c>
      <c r="E134" s="11" t="inlineStr">
        <is>
          <t>ذمم العملاء وأعمارها</t>
        </is>
      </c>
      <c r="F134" s="11" t="inlineStr">
        <is>
          <t>Domain Write</t>
        </is>
      </c>
      <c r="G134" s="11" t="inlineStr">
        <is>
          <t>جداولُ المجالِ المعلَنةُ في عقد الفعل</t>
        </is>
      </c>
      <c r="H134" s="11" t="inlineStr">
        <is>
          <t>سجلُّ التدقيقِ بالفاعلِ والوقتِ والقيمةِ قبلَ وبعد</t>
        </is>
      </c>
    </row>
    <row r="135">
      <c r="A135" s="11" t="n">
        <v>134</v>
      </c>
      <c r="B135" s="11" t="inlineStr">
        <is>
          <t>rec.provision</t>
        </is>
      </c>
      <c r="C135" s="11" t="inlineStr">
        <is>
          <t>تكوينُ مخصص ديون</t>
        </is>
      </c>
      <c r="D135" s="11" t="inlineStr">
        <is>
          <t>المالية والخزينة</t>
        </is>
      </c>
      <c r="E135" s="11" t="inlineStr">
        <is>
          <t>ذمم العملاء وأعمارها</t>
        </is>
      </c>
      <c r="F135" s="11" t="inlineStr">
        <is>
          <t>Domain Write</t>
        </is>
      </c>
      <c r="G135" s="11" t="inlineStr">
        <is>
          <t>جداولُ المجالِ المعلَنةُ في عقد الفعل</t>
        </is>
      </c>
      <c r="H135" s="11" t="inlineStr">
        <is>
          <t>سجلُّ التدقيقِ بالفاعلِ والوقتِ والقيمةِ قبلَ وبعد</t>
        </is>
      </c>
    </row>
    <row r="136">
      <c r="A136" s="11" t="n">
        <v>135</v>
      </c>
      <c r="B136" s="11" t="inlineStr">
        <is>
          <t>pay.prioritize</t>
        </is>
      </c>
      <c r="C136" s="11" t="inlineStr">
        <is>
          <t>ترتيبُ أولوية السداد</t>
        </is>
      </c>
      <c r="D136" s="11" t="inlineStr">
        <is>
          <t>المالية والخزينة</t>
        </is>
      </c>
      <c r="E136" s="11" t="inlineStr">
        <is>
          <t>ذمم الموردين والمستحقات</t>
        </is>
      </c>
      <c r="F136" s="11" t="inlineStr">
        <is>
          <t>Domain Write</t>
        </is>
      </c>
      <c r="G136" s="11" t="inlineStr">
        <is>
          <t>جداولُ المجالِ المعلَنةُ في عقد الفعل</t>
        </is>
      </c>
      <c r="H136" s="11" t="inlineStr">
        <is>
          <t>سجلُّ التدقيقِ بالفاعلِ والوقتِ والقيمةِ قبلَ وبعد</t>
        </is>
      </c>
    </row>
    <row r="137">
      <c r="A137" s="11" t="n">
        <v>136</v>
      </c>
      <c r="B137" s="11" t="inlineStr">
        <is>
          <t>treas.transfer</t>
        </is>
      </c>
      <c r="C137" s="11" t="inlineStr">
        <is>
          <t>تحويلٌ بين الصناديق</t>
        </is>
      </c>
      <c r="D137" s="11" t="inlineStr">
        <is>
          <t>المالية والخزينة</t>
        </is>
      </c>
      <c r="E137" s="11" t="inlineStr">
        <is>
          <t>الخزينة والصناديق</t>
        </is>
      </c>
      <c r="F137" s="11" t="inlineStr">
        <is>
          <t>Domain Write</t>
        </is>
      </c>
      <c r="G137" s="11" t="inlineStr">
        <is>
          <t>جداولُ المجالِ المعلَنةُ في عقد الفعل</t>
        </is>
      </c>
      <c r="H137" s="11" t="inlineStr">
        <is>
          <t>سجلُّ التدقيقِ بالفاعلِ والوقتِ والقيمةِ قبلَ وبعد</t>
        </is>
      </c>
    </row>
    <row r="138">
      <c r="A138" s="11" t="n">
        <v>137</v>
      </c>
      <c r="B138" s="11" t="inlineStr">
        <is>
          <t>recon.match</t>
        </is>
      </c>
      <c r="C138" s="11" t="inlineStr">
        <is>
          <t>مطابقةُ حركةٍ بنكية</t>
        </is>
      </c>
      <c r="D138" s="11" t="inlineStr">
        <is>
          <t>المالية والخزينة</t>
        </is>
      </c>
      <c r="E138" s="11" t="inlineStr">
        <is>
          <t>المطابقة البنكية</t>
        </is>
      </c>
      <c r="F138" s="11" t="inlineStr">
        <is>
          <t>Domain Write</t>
        </is>
      </c>
      <c r="G138" s="11" t="inlineStr">
        <is>
          <t>جداولُ المجالِ المعلَنةُ في عقد الفعل</t>
        </is>
      </c>
      <c r="H138" s="11" t="inlineStr">
        <is>
          <t>سجلُّ التدقيقِ بالفاعلِ والوقتِ والقيمةِ قبلَ وبعد</t>
        </is>
      </c>
    </row>
    <row r="139">
      <c r="A139" s="11" t="n">
        <v>138</v>
      </c>
      <c r="B139" s="11" t="inlineStr">
        <is>
          <t>je.post</t>
        </is>
      </c>
      <c r="C139" s="11" t="inlineStr">
        <is>
          <t>نشرُ قيد</t>
        </is>
      </c>
      <c r="D139" s="11" t="inlineStr">
        <is>
          <t>المالية والخزينة</t>
        </is>
      </c>
      <c r="E139" s="11" t="inlineStr">
        <is>
          <t>القيود اليومية</t>
        </is>
      </c>
      <c r="F139" s="11" t="inlineStr">
        <is>
          <t>Domain Write</t>
        </is>
      </c>
      <c r="G139" s="11" t="inlineStr">
        <is>
          <t>جداولُ المجالِ المعلَنةُ في عقد الفعل</t>
        </is>
      </c>
      <c r="H139" s="11" t="inlineStr">
        <is>
          <t>سجلُّ التدقيقِ بالفاعلِ والوقتِ والقيمةِ قبلَ وبعد</t>
        </is>
      </c>
    </row>
    <row r="140">
      <c r="A140" s="11" t="n">
        <v>139</v>
      </c>
      <c r="B140" s="11" t="inlineStr">
        <is>
          <t>acc.define</t>
        </is>
      </c>
      <c r="C140" s="11" t="inlineStr">
        <is>
          <t>تعريفُ حسابٍ أو مركزِ تكلفة</t>
        </is>
      </c>
      <c r="D140" s="11" t="inlineStr">
        <is>
          <t>المالية والخزينة</t>
        </is>
      </c>
      <c r="E140" s="11" t="inlineStr">
        <is>
          <t>دليل الحسابات ومراكز التكلفة</t>
        </is>
      </c>
      <c r="F140" s="11" t="inlineStr">
        <is>
          <t>Domain Write</t>
        </is>
      </c>
      <c r="G140" s="11" t="inlineStr">
        <is>
          <t>جداولُ المجالِ المعلَنةُ في عقد الفعل</t>
        </is>
      </c>
      <c r="H140" s="11" t="inlineStr">
        <is>
          <t>سجلُّ التدقيقِ بالفاعلِ والوقتِ والقيمةِ قبلَ وبعد</t>
        </is>
      </c>
    </row>
    <row r="141">
      <c r="A141" s="11" t="n">
        <v>140</v>
      </c>
      <c r="B141" s="11" t="inlineStr">
        <is>
          <t>fx.set</t>
        </is>
      </c>
      <c r="C141" s="11" t="inlineStr">
        <is>
          <t>اعتمادُ سعر صرف</t>
        </is>
      </c>
      <c r="D141" s="11" t="inlineStr">
        <is>
          <t>المالية والخزينة</t>
        </is>
      </c>
      <c r="E141" s="11" t="inlineStr">
        <is>
          <t>أسعار الصرف</t>
        </is>
      </c>
      <c r="F141" s="11" t="inlineStr">
        <is>
          <t>Domain Write</t>
        </is>
      </c>
      <c r="G141" s="11" t="inlineStr">
        <is>
          <t>جداولُ المجالِ المعلَنةُ في عقد الفعل</t>
        </is>
      </c>
      <c r="H141" s="11" t="inlineStr">
        <is>
          <t>سجلُّ التدقيقِ بالفاعلِ والوقتِ والقيمةِ قبلَ وبعد</t>
        </is>
      </c>
    </row>
    <row r="142">
      <c r="A142" s="11" t="n">
        <v>141</v>
      </c>
      <c r="B142" s="11" t="inlineStr">
        <is>
          <t>margin.compute</t>
        </is>
      </c>
      <c r="C142" s="11" t="inlineStr">
        <is>
          <t>احتسابُ الهامش</t>
        </is>
      </c>
      <c r="D142" s="11" t="inlineStr">
        <is>
          <t>المالية والخزينة</t>
        </is>
      </c>
      <c r="E142" s="11" t="inlineStr">
        <is>
          <t>هامش الربح للعقد والواقعة</t>
        </is>
      </c>
      <c r="F142" s="11" t="inlineStr">
        <is>
          <t>Domain Write</t>
        </is>
      </c>
      <c r="G142" s="11" t="inlineStr">
        <is>
          <t>جداولُ المجالِ المعلَنةُ في عقد الفعل</t>
        </is>
      </c>
      <c r="H142" s="11" t="inlineStr">
        <is>
          <t>سجلُّ التدقيقِ بالفاعلِ والوقتِ والقيمةِ قبلَ وبعد</t>
        </is>
      </c>
    </row>
    <row r="143">
      <c r="A143" s="22" t="n">
        <v>142</v>
      </c>
      <c r="B143" s="22" t="inlineStr">
        <is>
          <t>rpt.export</t>
        </is>
      </c>
      <c r="C143" s="22" t="inlineStr">
        <is>
          <t>تصديرُ تقرير</t>
        </is>
      </c>
      <c r="D143" s="22" t="inlineStr">
        <is>
          <t>المالية والخزينة</t>
        </is>
      </c>
      <c r="E143" s="22" t="inlineStr">
        <is>
          <t>هامش الربح للعقد والواقعة</t>
        </is>
      </c>
      <c r="F143" s="22" t="inlineStr">
        <is>
          <t>Governance Write</t>
        </is>
      </c>
      <c r="G143" s="22" t="inlineStr">
        <is>
          <t>سجلُّ الحوكمةِ لا بيانُ المجال</t>
        </is>
      </c>
      <c r="H143" s="22" t="inlineStr">
        <is>
          <t>◆ سجلُّ التصديرِ بتسعةِ بنودٍ إلزامًا</t>
        </is>
      </c>
    </row>
    <row r="144">
      <c r="A144" s="11" t="n">
        <v>143</v>
      </c>
      <c r="B144" s="11" t="inlineStr">
        <is>
          <t>var.analyze</t>
        </is>
      </c>
      <c r="C144" s="11" t="inlineStr">
        <is>
          <t>تحليلُ انحرافٍ</t>
        </is>
      </c>
      <c r="D144" s="11" t="inlineStr">
        <is>
          <t>المالية والخزينة</t>
        </is>
      </c>
      <c r="E144" s="11" t="inlineStr">
        <is>
          <t>متابعة انحراف المنفَّذ عن المخطط</t>
        </is>
      </c>
      <c r="F144" s="11" t="inlineStr">
        <is>
          <t>Domain Write</t>
        </is>
      </c>
      <c r="G144" s="11" t="inlineStr">
        <is>
          <t>جداولُ المجالِ المعلَنةُ في عقد الفعل</t>
        </is>
      </c>
      <c r="H144" s="11" t="inlineStr">
        <is>
          <t>سجلُّ التدقيقِ بالفاعلِ والوقتِ والقيمةِ قبلَ وبعد</t>
        </is>
      </c>
    </row>
    <row r="145">
      <c r="A145" s="11" t="n">
        <v>144</v>
      </c>
      <c r="B145" s="11" t="inlineStr">
        <is>
          <t>model.approve</t>
        </is>
      </c>
      <c r="C145" s="11" t="inlineStr">
        <is>
          <t>اعتمادُ معالجةٍ محاسبيةٍ لنموذج</t>
        </is>
      </c>
      <c r="D145" s="11" t="inlineStr">
        <is>
          <t>التمويل والملكية</t>
        </is>
      </c>
      <c r="E145" s="11" t="inlineStr">
        <is>
          <t>نماذج التمويل ومعالجتها</t>
        </is>
      </c>
      <c r="F145" s="11" t="inlineStr">
        <is>
          <t>Domain Write</t>
        </is>
      </c>
      <c r="G145" s="11" t="inlineStr">
        <is>
          <t>جداولُ المجالِ المعلَنةُ في عقد الفعل</t>
        </is>
      </c>
      <c r="H145" s="11" t="inlineStr">
        <is>
          <t>سجلُّ التدقيقِ بالفاعلِ والوقتِ والقيمةِ قبلَ وبعد</t>
        </is>
      </c>
    </row>
    <row r="146">
      <c r="A146" s="11" t="n">
        <v>145</v>
      </c>
      <c r="B146" s="11" t="inlineStr">
        <is>
          <t>financier.create</t>
        </is>
      </c>
      <c r="C146" s="11" t="inlineStr">
        <is>
          <t>تسجيلُ ممول</t>
        </is>
      </c>
      <c r="D146" s="11" t="inlineStr">
        <is>
          <t>التمويل والملكية</t>
        </is>
      </c>
      <c r="E146" s="11" t="inlineStr">
        <is>
          <t>سجل الممولين</t>
        </is>
      </c>
      <c r="F146" s="11" t="inlineStr">
        <is>
          <t>Domain Write</t>
        </is>
      </c>
      <c r="G146" s="11" t="inlineStr">
        <is>
          <t>جداولُ المجالِ المعلَنةُ في عقد الفعل</t>
        </is>
      </c>
      <c r="H146" s="11" t="inlineStr">
        <is>
          <t>سجلُّ التدقيقِ بالفاعلِ والوقتِ والقيمةِ قبلَ وبعد</t>
        </is>
      </c>
    </row>
    <row r="147">
      <c r="A147" s="11" t="n">
        <v>146</v>
      </c>
      <c r="B147" s="11" t="inlineStr">
        <is>
          <t>change.record</t>
        </is>
      </c>
      <c r="C147" s="11" t="inlineStr">
        <is>
          <t>تسجيلُ تغيّرٍ في عقد تمويل</t>
        </is>
      </c>
      <c r="D147" s="11" t="inlineStr">
        <is>
          <t>التمويل والملكية</t>
        </is>
      </c>
      <c r="E147" s="11" t="inlineStr">
        <is>
          <t>تغيّرات عقود التمويل</t>
        </is>
      </c>
      <c r="F147" s="11" t="inlineStr">
        <is>
          <t>Domain Write</t>
        </is>
      </c>
      <c r="G147" s="11" t="inlineStr">
        <is>
          <t>جداولُ المجالِ المعلَنةُ في عقد الفعل</t>
        </is>
      </c>
      <c r="H147" s="11" t="inlineStr">
        <is>
          <t>سجلُّ التدقيقِ بالفاعلِ والوقتِ والقيمةِ قبلَ وبعد</t>
        </is>
      </c>
    </row>
    <row r="148">
      <c r="A148" s="11" t="n">
        <v>147</v>
      </c>
      <c r="B148" s="11" t="inlineStr">
        <is>
          <t>asset.link</t>
        </is>
      </c>
      <c r="C148" s="11" t="inlineStr">
        <is>
          <t>ربطُ عينٍ بعملية تمويل</t>
        </is>
      </c>
      <c r="D148" s="11" t="inlineStr">
        <is>
          <t>التمويل والملكية</t>
        </is>
      </c>
      <c r="E148" s="11" t="inlineStr">
        <is>
          <t>الأعيان المموَّلة</t>
        </is>
      </c>
      <c r="F148" s="11" t="inlineStr">
        <is>
          <t>Domain Write</t>
        </is>
      </c>
      <c r="G148" s="11" t="inlineStr">
        <is>
          <t>جداولُ المجالِ المعلَنةُ في عقد الفعل</t>
        </is>
      </c>
      <c r="H148" s="11" t="inlineStr">
        <is>
          <t>سجلُّ التدقيقِ بالفاعلِ والوقتِ والقيمةِ قبلَ وبعد</t>
        </is>
      </c>
    </row>
    <row r="149">
      <c r="A149" s="11" t="n">
        <v>148</v>
      </c>
      <c r="B149" s="11" t="inlineStr">
        <is>
          <t>inst.generate</t>
        </is>
      </c>
      <c r="C149" s="11" t="inlineStr">
        <is>
          <t>توليدُ جدول الأقساط</t>
        </is>
      </c>
      <c r="D149" s="11" t="inlineStr">
        <is>
          <t>التمويل والملكية</t>
        </is>
      </c>
      <c r="E149" s="11" t="inlineStr">
        <is>
          <t>الأقساط ومواعيد السداد</t>
        </is>
      </c>
      <c r="F149" s="11" t="inlineStr">
        <is>
          <t>Domain Write</t>
        </is>
      </c>
      <c r="G149" s="11" t="inlineStr">
        <is>
          <t>جداولُ المجالِ المعلَنةُ في عقد الفعل</t>
        </is>
      </c>
      <c r="H149" s="11" t="inlineStr">
        <is>
          <t>سجلُّ التدقيقِ بالفاعلِ والوقتِ والقيمةِ قبلَ وبعد</t>
        </is>
      </c>
    </row>
    <row r="150">
      <c r="A150" s="11" t="n">
        <v>149</v>
      </c>
      <c r="B150" s="11" t="inlineStr">
        <is>
          <t>inst.prepay</t>
        </is>
      </c>
      <c r="C150" s="11" t="inlineStr">
        <is>
          <t>سدادٌ مبكر</t>
        </is>
      </c>
      <c r="D150" s="11" t="inlineStr">
        <is>
          <t>التمويل والملكية</t>
        </is>
      </c>
      <c r="E150" s="11" t="inlineStr">
        <is>
          <t>الأقساط ومواعيد السداد</t>
        </is>
      </c>
      <c r="F150" s="11" t="inlineStr">
        <is>
          <t>Domain Write</t>
        </is>
      </c>
      <c r="G150" s="11" t="inlineStr">
        <is>
          <t>جداولُ المجالِ المعلَنةُ في عقد الفعل</t>
        </is>
      </c>
      <c r="H150" s="11" t="inlineStr">
        <is>
          <t>سجلُّ التدقيقِ بالفاعلِ والوقتِ والقيمةِ قبلَ وبعد</t>
        </is>
      </c>
    </row>
    <row r="151">
      <c r="A151" s="11" t="n">
        <v>150</v>
      </c>
      <c r="B151" s="11" t="inlineStr">
        <is>
          <t>exit.record</t>
        </is>
      </c>
      <c r="C151" s="11" t="inlineStr">
        <is>
          <t>تسجيلُ خروجٍ غيرِ مسجَّل</t>
        </is>
      </c>
      <c r="D151" s="11" t="inlineStr">
        <is>
          <t>التمويل والملكية</t>
        </is>
      </c>
      <c r="E151" s="11" t="inlineStr">
        <is>
          <t>الخروج غير المسجَّل من الملكية</t>
        </is>
      </c>
      <c r="F151" s="11" t="inlineStr">
        <is>
          <t>Domain Write</t>
        </is>
      </c>
      <c r="G151" s="11" t="inlineStr">
        <is>
          <t>جداولُ المجالِ المعلَنةُ في عقد الفعل</t>
        </is>
      </c>
      <c r="H151" s="11" t="inlineStr">
        <is>
          <t>سجلُّ التدقيقِ بالفاعلِ والوقتِ والقيمةِ قبلَ وبعد</t>
        </is>
      </c>
    </row>
    <row r="152">
      <c r="A152" s="11" t="n">
        <v>151</v>
      </c>
      <c r="B152" s="11" t="inlineStr">
        <is>
          <t>fv.settle</t>
        </is>
      </c>
      <c r="C152" s="11" t="inlineStr">
        <is>
          <t>تسويةُ فرقِ سدادٍ</t>
        </is>
      </c>
      <c r="D152" s="11" t="inlineStr">
        <is>
          <t>التمويل والملكية</t>
        </is>
      </c>
      <c r="E152" s="11" t="inlineStr">
        <is>
          <t>فروق السداد والاستحقاق</t>
        </is>
      </c>
      <c r="F152" s="11" t="inlineStr">
        <is>
          <t>Domain Write</t>
        </is>
      </c>
      <c r="G152" s="11" t="inlineStr">
        <is>
          <t>جداولُ المجالِ المعلَنةُ في عقد الفعل</t>
        </is>
      </c>
      <c r="H152" s="11" t="inlineStr">
        <is>
          <t>سجلُّ التدقيقِ بالفاعلِ والوقتِ والقيمةِ قبلَ وبعد</t>
        </is>
      </c>
    </row>
    <row r="153">
      <c r="A153" s="11" t="n">
        <v>152</v>
      </c>
      <c r="B153" s="11" t="inlineStr">
        <is>
          <t>idle.close</t>
        </is>
      </c>
      <c r="C153" s="11" t="inlineStr">
        <is>
          <t>إغلاقُ عقدٍ بلا حركة</t>
        </is>
      </c>
      <c r="D153" s="11" t="inlineStr">
        <is>
          <t>التمويل والملكية</t>
        </is>
      </c>
      <c r="E153" s="11" t="inlineStr">
        <is>
          <t>عقود تمويل بلا حركة</t>
        </is>
      </c>
      <c r="F153" s="11" t="inlineStr">
        <is>
          <t>Domain Write</t>
        </is>
      </c>
      <c r="G153" s="11" t="inlineStr">
        <is>
          <t>جداولُ المجالِ المعلَنةُ في عقد الفعل</t>
        </is>
      </c>
      <c r="H153" s="11" t="inlineStr">
        <is>
          <t>سجلُّ التدقيقِ بالفاعلِ والوقتِ والقيمةِ قبلَ وبعد</t>
        </is>
      </c>
    </row>
    <row r="154">
      <c r="A154" s="11" t="n">
        <v>153</v>
      </c>
      <c r="B154" s="11" t="inlineStr">
        <is>
          <t>cost.allocate</t>
        </is>
      </c>
      <c r="C154" s="11" t="inlineStr">
        <is>
          <t>توزيعُ تكلفة التمويل</t>
        </is>
      </c>
      <c r="D154" s="11" t="inlineStr">
        <is>
          <t>التمويل والملكية</t>
        </is>
      </c>
      <c r="E154" s="11" t="inlineStr">
        <is>
          <t>توزيع تكلفة التمويل على المشاريع</t>
        </is>
      </c>
      <c r="F154" s="11" t="inlineStr">
        <is>
          <t>Domain Write</t>
        </is>
      </c>
      <c r="G154" s="11" t="inlineStr">
        <is>
          <t>جداولُ المجالِ المعلَنةُ في عقد الفعل</t>
        </is>
      </c>
      <c r="H154" s="11" t="inlineStr">
        <is>
          <t>سجلُّ التدقيقِ بالفاعلِ والوقتِ والقيمةِ قبلَ وبعد</t>
        </is>
      </c>
    </row>
    <row r="155">
      <c r="A155" s="11" t="n">
        <v>154</v>
      </c>
      <c r="B155" s="11" t="inlineStr">
        <is>
          <t>link.record</t>
        </is>
      </c>
      <c r="C155" s="11" t="inlineStr">
        <is>
          <t>تسجيلُ علاقة ملكيةٍ بين كيانين</t>
        </is>
      </c>
      <c r="D155" s="11" t="inlineStr">
        <is>
          <t>الحوكمة والالتزام</t>
        </is>
      </c>
      <c r="E155" s="11" t="inlineStr">
        <is>
          <t>علاقات الملكية بين الكيانات</t>
        </is>
      </c>
      <c r="F155" s="11" t="inlineStr">
        <is>
          <t>Domain Write</t>
        </is>
      </c>
      <c r="G155" s="11" t="inlineStr">
        <is>
          <t>جداولُ المجالِ المعلَنةُ في عقد الفعل</t>
        </is>
      </c>
      <c r="H155" s="11" t="inlineStr">
        <is>
          <t>سجلُّ التدقيقِ بالفاعلِ والوقتِ والقيمةِ قبلَ وبعد</t>
        </is>
      </c>
    </row>
    <row r="156">
      <c r="A156" s="11" t="n">
        <v>155</v>
      </c>
      <c r="B156" s="11" t="inlineStr">
        <is>
          <t>ticket.classify</t>
        </is>
      </c>
      <c r="C156" s="11" t="inlineStr">
        <is>
          <t>تصنيفُ البلاغ</t>
        </is>
      </c>
      <c r="D156" s="11" t="inlineStr">
        <is>
          <t>مركز البلاغات</t>
        </is>
      </c>
      <c r="E156" s="11" t="inlineStr">
        <is>
          <t>بلاغات المركز</t>
        </is>
      </c>
      <c r="F156" s="11" t="inlineStr">
        <is>
          <t>Domain Write</t>
        </is>
      </c>
      <c r="G156" s="11" t="inlineStr">
        <is>
          <t>جداولُ المجالِ المعلَنةُ في عقد الفعل</t>
        </is>
      </c>
      <c r="H156" s="11" t="inlineStr">
        <is>
          <t>سجلُّ التدقيقِ بالفاعلِ والوقتِ والقيمةِ قبلَ وبعد</t>
        </is>
      </c>
    </row>
    <row r="157">
      <c r="A157" s="11" t="n">
        <v>156</v>
      </c>
      <c r="B157" s="11" t="inlineStr">
        <is>
          <t>ticket.branch</t>
        </is>
      </c>
      <c r="C157" s="11" t="inlineStr">
        <is>
          <t>تفريعُ البلاغ لمساراتٍ متوازية</t>
        </is>
      </c>
      <c r="D157" s="11" t="inlineStr">
        <is>
          <t>مركز البلاغات</t>
        </is>
      </c>
      <c r="E157" s="11" t="inlineStr">
        <is>
          <t>تحويل البلاغ وتفريعه لمسارات</t>
        </is>
      </c>
      <c r="F157" s="11" t="inlineStr">
        <is>
          <t>Domain Write</t>
        </is>
      </c>
      <c r="G157" s="11" t="inlineStr">
        <is>
          <t>جداولُ المجالِ المعلَنةُ في عقد الفعل</t>
        </is>
      </c>
      <c r="H157" s="11" t="inlineStr">
        <is>
          <t>سجلُّ التدقيقِ بالفاعلِ والوقتِ والقيمةِ قبلَ وبعد</t>
        </is>
      </c>
    </row>
    <row r="158">
      <c r="A158" s="11" t="n">
        <v>157</v>
      </c>
      <c r="B158" s="11" t="inlineStr">
        <is>
          <t>ticket.transfer</t>
        </is>
      </c>
      <c r="C158" s="11" t="inlineStr">
        <is>
          <t>تحويلُ البلاغ لإدارةٍ أخرى</t>
        </is>
      </c>
      <c r="D158" s="11" t="inlineStr">
        <is>
          <t>مركز البلاغات</t>
        </is>
      </c>
      <c r="E158" s="11" t="inlineStr">
        <is>
          <t>تحويل البلاغ وتفريعه لمسارات</t>
        </is>
      </c>
      <c r="F158" s="11" t="inlineStr">
        <is>
          <t>Domain Write</t>
        </is>
      </c>
      <c r="G158" s="11" t="inlineStr">
        <is>
          <t>جداولُ المجالِ المعلَنةُ في عقد الفعل</t>
        </is>
      </c>
      <c r="H158" s="11" t="inlineStr">
        <is>
          <t>سجلُّ التدقيقِ بالفاعلِ والوقتِ والقيمةِ قبلَ وبعد</t>
        </is>
      </c>
    </row>
    <row r="159">
      <c r="A159" s="11" t="n">
        <v>158</v>
      </c>
      <c r="B159" s="11" t="inlineStr">
        <is>
          <t>ticket.confirm</t>
        </is>
      </c>
      <c r="C159" s="11" t="inlineStr">
        <is>
          <t>تأكيدُ المبلِّغ للإغلاق</t>
        </is>
      </c>
      <c r="D159" s="11" t="inlineStr">
        <is>
          <t>مركز البلاغات</t>
        </is>
      </c>
      <c r="E159" s="11" t="inlineStr">
        <is>
          <t>إغلاق البلاغ وتأكيده</t>
        </is>
      </c>
      <c r="F159" s="11" t="inlineStr">
        <is>
          <t>Domain Write</t>
        </is>
      </c>
      <c r="G159" s="11" t="inlineStr">
        <is>
          <t>جداولُ المجالِ المعلَنةُ في عقد الفعل</t>
        </is>
      </c>
      <c r="H159" s="11" t="inlineStr">
        <is>
          <t>سجلُّ التدقيقِ بالفاعلِ والوقتِ والقيمةِ قبلَ وبعد</t>
        </is>
      </c>
    </row>
    <row r="160">
      <c r="A160" s="11" t="n">
        <v>159</v>
      </c>
      <c r="B160" s="11" t="inlineStr">
        <is>
          <t>ticket.admin.close</t>
        </is>
      </c>
      <c r="C160" s="11" t="inlineStr">
        <is>
          <t>إغلاقٌ إداريٌّ للمكرر</t>
        </is>
      </c>
      <c r="D160" s="11" t="inlineStr">
        <is>
          <t>مركز البلاغات</t>
        </is>
      </c>
      <c r="E160" s="11" t="inlineStr">
        <is>
          <t>إغلاق البلاغ وتأكيده</t>
        </is>
      </c>
      <c r="F160" s="11" t="inlineStr">
        <is>
          <t>Domain Write</t>
        </is>
      </c>
      <c r="G160" s="11" t="inlineStr">
        <is>
          <t>جداولُ المجالِ المعلَنةُ في عقد الفعل</t>
        </is>
      </c>
      <c r="H160" s="11" t="inlineStr">
        <is>
          <t>سجلُّ التدقيقِ بالفاعلِ والوقتِ والقيمةِ قبلَ وبعد</t>
        </is>
      </c>
    </row>
    <row r="161">
      <c r="A161" s="11" t="n">
        <v>160</v>
      </c>
      <c r="B161" s="11" t="inlineStr">
        <is>
          <t>recur.escalate</t>
        </is>
      </c>
      <c r="C161" s="11" t="inlineStr">
        <is>
          <t>رفعُ التكرار مشكلةً</t>
        </is>
      </c>
      <c r="D161" s="11" t="inlineStr">
        <is>
          <t>مركز البلاغات</t>
        </is>
      </c>
      <c r="E161" s="11" t="inlineStr">
        <is>
          <t>البلاغات المتكررة وسببها الجذري</t>
        </is>
      </c>
      <c r="F161" s="11" t="inlineStr">
        <is>
          <t>Domain Write</t>
        </is>
      </c>
      <c r="G161" s="11" t="inlineStr">
        <is>
          <t>جداولُ المجالِ المعلَنةُ في عقد الفعل</t>
        </is>
      </c>
      <c r="H161" s="11" t="inlineStr">
        <is>
          <t>سجلُّ التدقيقِ بالفاعلِ والوقتِ والقيمةِ قبلَ وبعد</t>
        </is>
      </c>
    </row>
    <row r="162">
      <c r="A162" s="11" t="n">
        <v>161</v>
      </c>
      <c r="B162" s="11" t="inlineStr">
        <is>
          <t>kpi.report</t>
        </is>
      </c>
      <c r="C162" s="11" t="inlineStr">
        <is>
          <t>إصدارُ تقرير التأخر</t>
        </is>
      </c>
      <c r="D162" s="11" t="inlineStr">
        <is>
          <t>مركز البلاغات</t>
        </is>
      </c>
      <c r="E162" s="11" t="inlineStr">
        <is>
          <t>مؤشرات البلاغات</t>
        </is>
      </c>
      <c r="F162" s="11" t="inlineStr">
        <is>
          <t>Domain Write</t>
        </is>
      </c>
      <c r="G162" s="11" t="inlineStr">
        <is>
          <t>جداولُ المجالِ المعلَنةُ في عقد الفعل</t>
        </is>
      </c>
      <c r="H162" s="11" t="inlineStr">
        <is>
          <t>سجلُّ التدقيقِ بالفاعلِ والوقتِ والقيمةِ قبلَ وبعد</t>
        </is>
      </c>
    </row>
    <row r="163">
      <c r="A163" s="11" t="n">
        <v>162</v>
      </c>
      <c r="B163" s="11" t="inlineStr">
        <is>
          <t>entity.create</t>
        </is>
      </c>
      <c r="C163" s="11" t="inlineStr">
        <is>
          <t>تسجيلُ كيانٍ قانوني</t>
        </is>
      </c>
      <c r="D163" s="11" t="inlineStr">
        <is>
          <t>الحوكمة والالتزام</t>
        </is>
      </c>
      <c r="E163" s="11" t="inlineStr">
        <is>
          <t>سجل الشركات والكيانات</t>
        </is>
      </c>
      <c r="F163" s="11" t="inlineStr">
        <is>
          <t>Domain Write</t>
        </is>
      </c>
      <c r="G163" s="11" t="inlineStr">
        <is>
          <t>جداولُ المجالِ المعلَنةُ في عقد الفعل</t>
        </is>
      </c>
      <c r="H163" s="11" t="inlineStr">
        <is>
          <t>سجلُّ التدقيقِ بالفاعلِ والوقتِ والقيمةِ قبلَ وبعد</t>
        </is>
      </c>
    </row>
    <row r="164">
      <c r="A164" s="11" t="n">
        <v>163</v>
      </c>
      <c r="B164" s="11" t="inlineStr">
        <is>
          <t>lic.expire</t>
        </is>
      </c>
      <c r="C164" s="11" t="inlineStr">
        <is>
          <t>انتهاءُ ترخيصٍ أو كفالة</t>
        </is>
      </c>
      <c r="D164" s="11" t="inlineStr">
        <is>
          <t>الحوكمة والالتزام</t>
        </is>
      </c>
      <c r="E164" s="11" t="inlineStr">
        <is>
          <t>التراخيص والكفالات</t>
        </is>
      </c>
      <c r="F164" s="11" t="inlineStr">
        <is>
          <t>Domain Write</t>
        </is>
      </c>
      <c r="G164" s="11" t="inlineStr">
        <is>
          <t>جداولُ المجالِ المعلَنةُ في عقد الفعل</t>
        </is>
      </c>
      <c r="H164" s="11" t="inlineStr">
        <is>
          <t>سجلُّ التدقيقِ بالفاعلِ والوقتِ والقيمةِ قبلَ وبعد</t>
        </is>
      </c>
    </row>
    <row r="165">
      <c r="A165" s="11" t="n">
        <v>164</v>
      </c>
      <c r="B165" s="11" t="inlineStr">
        <is>
          <t>guard.enforce</t>
        </is>
      </c>
      <c r="C165" s="11" t="inlineStr">
        <is>
          <t>قلبُ حمايةٍ إلى الإنفاذ</t>
        </is>
      </c>
      <c r="D165" s="11" t="inlineStr">
        <is>
          <t>الحوكمة والالتزام</t>
        </is>
      </c>
      <c r="E165" s="11" t="inlineStr">
        <is>
          <t>تصنيف قواعد المنع</t>
        </is>
      </c>
      <c r="F165" s="11" t="inlineStr">
        <is>
          <t>Domain Write</t>
        </is>
      </c>
      <c r="G165" s="11" t="inlineStr">
        <is>
          <t>جداولُ المجالِ المعلَنةُ في عقد الفعل</t>
        </is>
      </c>
      <c r="H165" s="11" t="inlineStr">
        <is>
          <t>سجلُّ التدقيقِ بالفاعلِ والوقتِ والقيمةِ قبلَ وبعد</t>
        </is>
      </c>
    </row>
    <row r="166">
      <c r="A166" s="11" t="n">
        <v>165</v>
      </c>
      <c r="B166" s="11" t="inlineStr">
        <is>
          <t>act.upgrade</t>
        </is>
      </c>
      <c r="C166" s="11" t="inlineStr">
        <is>
          <t>ترقيةُ نمط التفعيل</t>
        </is>
      </c>
      <c r="D166" s="11" t="inlineStr">
        <is>
          <t>الحوكمة والالتزام</t>
        </is>
      </c>
      <c r="E166" s="11" t="inlineStr">
        <is>
          <t>أنماط تفعيل المزايا</t>
        </is>
      </c>
      <c r="F166" s="11" t="inlineStr">
        <is>
          <t>Domain Write</t>
        </is>
      </c>
      <c r="G166" s="11" t="inlineStr">
        <is>
          <t>جداولُ المجالِ المعلَنةُ في عقد الفعل</t>
        </is>
      </c>
      <c r="H166" s="11" t="inlineStr">
        <is>
          <t>سجلُّ التدقيقِ بالفاعلِ والوقتِ والقيمةِ قبلَ وبعد</t>
        </is>
      </c>
    </row>
    <row r="167">
      <c r="A167" s="11" t="n">
        <v>166</v>
      </c>
      <c r="B167" s="11" t="inlineStr">
        <is>
          <t>denial.review</t>
        </is>
      </c>
      <c r="C167" s="11" t="inlineStr">
        <is>
          <t>مراجعةُ محاولةٍ ممنوعة</t>
        </is>
      </c>
      <c r="D167" s="11" t="inlineStr">
        <is>
          <t>الحوكمة والالتزام</t>
        </is>
      </c>
      <c r="E167" s="11" t="inlineStr">
        <is>
          <t>المحاولات الممنوعة</t>
        </is>
      </c>
      <c r="F167" s="11" t="inlineStr">
        <is>
          <t>Domain Write</t>
        </is>
      </c>
      <c r="G167" s="11" t="inlineStr">
        <is>
          <t>جداولُ المجالِ المعلَنةُ في عقد الفعل</t>
        </is>
      </c>
      <c r="H167" s="11" t="inlineStr">
        <is>
          <t>سجلُّ التدقيقِ بالفاعلِ والوقتِ والقيمةِ قبلَ وبعد</t>
        </is>
      </c>
    </row>
    <row r="168">
      <c r="A168" s="22" t="n">
        <v>167</v>
      </c>
      <c r="B168" s="22" t="inlineStr">
        <is>
          <t>rpt.export</t>
        </is>
      </c>
      <c r="C168" s="22" t="inlineStr">
        <is>
          <t>تصديرُ تقرير</t>
        </is>
      </c>
      <c r="D168" s="22" t="inlineStr">
        <is>
          <t>الحوكمة والالتزام</t>
        </is>
      </c>
      <c r="E168" s="22" t="inlineStr">
        <is>
          <t>مركز التقارير</t>
        </is>
      </c>
      <c r="F168" s="22" t="inlineStr">
        <is>
          <t>Governance Write</t>
        </is>
      </c>
      <c r="G168" s="22" t="inlineStr">
        <is>
          <t>سجلُّ الحوكمةِ لا بيانُ المجال</t>
        </is>
      </c>
      <c r="H168" s="22" t="inlineStr">
        <is>
          <t>◆ سجلُّ التصديرِ بتسعةِ بنودٍ إلزامًا</t>
        </is>
      </c>
    </row>
    <row r="169">
      <c r="A169" s="22" t="n">
        <v>168</v>
      </c>
      <c r="B169" s="22" t="inlineStr">
        <is>
          <t>rpt.export</t>
        </is>
      </c>
      <c r="C169" s="22" t="inlineStr">
        <is>
          <t>تصديرُ تقرير</t>
        </is>
      </c>
      <c r="D169" s="22" t="inlineStr">
        <is>
          <t>الحوكمة والالتزام</t>
        </is>
      </c>
      <c r="E169" s="22" t="inlineStr">
        <is>
          <t>إنجاز الإدارة</t>
        </is>
      </c>
      <c r="F169" s="22" t="inlineStr">
        <is>
          <t>Governance Write</t>
        </is>
      </c>
      <c r="G169" s="22" t="inlineStr">
        <is>
          <t>سجلُّ الحوكمةِ لا بيانُ المجال</t>
        </is>
      </c>
      <c r="H169" s="22" t="inlineStr">
        <is>
          <t>◆ سجلُّ التصديرِ بتسعةِ بنودٍ إلزامًا</t>
        </is>
      </c>
    </row>
    <row r="170">
      <c r="A170" s="11" t="n">
        <v>169</v>
      </c>
      <c r="B170" s="11" t="inlineStr">
        <is>
          <t>budget.request</t>
        </is>
      </c>
      <c r="C170" s="11" t="inlineStr">
        <is>
          <t>طلبُ تعديل ميزانية</t>
        </is>
      </c>
      <c r="D170" s="11" t="inlineStr">
        <is>
          <t>المالية والخزينة</t>
        </is>
      </c>
      <c r="E170" s="11" t="inlineStr">
        <is>
          <t>ميزانية إدارتي</t>
        </is>
      </c>
      <c r="F170" s="11" t="inlineStr">
        <is>
          <t>Domain Write</t>
        </is>
      </c>
      <c r="G170" s="11" t="inlineStr">
        <is>
          <t>جداولُ المجالِ المعلَنةُ في عقد الفعل</t>
        </is>
      </c>
      <c r="H170" s="11" t="inlineStr">
        <is>
          <t>سجلُّ التدقيقِ بالفاعلِ والوقتِ والقيمةِ قبلَ وبعد</t>
        </is>
      </c>
    </row>
    <row r="171">
      <c r="A171" s="39" t="n">
        <v>170</v>
      </c>
      <c r="B171" s="39" t="inlineStr">
        <is>
          <t>portal.render</t>
        </is>
      </c>
      <c r="C171" s="39" t="inlineStr">
        <is>
          <t>فتحُ بوابتي</t>
        </is>
      </c>
      <c r="D171" s="39" t="inlineStr">
        <is>
          <t>مساحة عملي</t>
        </is>
      </c>
      <c r="E171" s="39" t="inlineStr">
        <is>
          <t>بوابتي</t>
        </is>
      </c>
      <c r="F171" s="39" t="inlineStr">
        <is>
          <t>Read Only</t>
        </is>
      </c>
      <c r="G171" s="39" t="inlineStr">
        <is>
          <t>لا يكتب</t>
        </is>
      </c>
      <c r="H171" s="39" t="inlineStr">
        <is>
          <t>سجلُّ الاطّلاعِ إن مسّ حقلًا حساسًا</t>
        </is>
      </c>
    </row>
    <row r="172">
      <c r="A172" s="11" t="n">
        <v>171</v>
      </c>
      <c r="B172" s="11" t="inlineStr">
        <is>
          <t>req.raise</t>
        </is>
      </c>
      <c r="C172" s="11" t="inlineStr">
        <is>
          <t>تقديمُ طلبٍ شخصي</t>
        </is>
      </c>
      <c r="D172" s="11" t="inlineStr">
        <is>
          <t>مساحة عملي</t>
        </is>
      </c>
      <c r="E172" s="11" t="inlineStr">
        <is>
          <t>طلباتي</t>
        </is>
      </c>
      <c r="F172" s="11" t="inlineStr">
        <is>
          <t>Domain Write</t>
        </is>
      </c>
      <c r="G172" s="11" t="inlineStr">
        <is>
          <t>جداولُ المجالِ المعلَنةُ في عقد الفعل</t>
        </is>
      </c>
      <c r="H172" s="11" t="inlineStr">
        <is>
          <t>سجلُّ التدقيقِ بالفاعلِ والوقتِ والقيمةِ قبلَ وبعد</t>
        </is>
      </c>
    </row>
    <row r="173">
      <c r="A173" s="21" t="n">
        <v>172</v>
      </c>
      <c r="B173" s="21" t="inlineStr">
        <is>
          <t>msg.send</t>
        </is>
      </c>
      <c r="C173" s="21" t="inlineStr">
        <is>
          <t>إرسالُ مراسلة</t>
        </is>
      </c>
      <c r="D173" s="21" t="inlineStr">
        <is>
          <t>مساحة عملي</t>
        </is>
      </c>
      <c r="E173" s="21" t="inlineStr">
        <is>
          <t>المراسلات</t>
        </is>
      </c>
      <c r="F173" s="21" t="inlineStr">
        <is>
          <t>External Side Effect</t>
        </is>
      </c>
      <c r="G173" s="21" t="inlineStr">
        <is>
          <t>ملفٌّ أو رسالةٌ خارجية</t>
        </is>
      </c>
      <c r="H173" s="21" t="inlineStr">
        <is>
          <t>الجهةُ المستلمةُ والحقولُ المحذوفةُ والعلامةُ المائية</t>
        </is>
      </c>
    </row>
    <row r="174">
      <c r="A174" s="11" t="n">
        <v>173</v>
      </c>
      <c r="B174" s="11" t="inlineStr">
        <is>
          <t>cap.switch</t>
        </is>
      </c>
      <c r="C174" s="11" t="inlineStr">
        <is>
          <t>التبديلُ بين صفاتي</t>
        </is>
      </c>
      <c r="D174" s="11" t="inlineStr">
        <is>
          <t>مساحة عملي</t>
        </is>
      </c>
      <c r="E174" s="11" t="inlineStr">
        <is>
          <t>صفاتي والتبديل بينها</t>
        </is>
      </c>
      <c r="F174" s="11" t="inlineStr">
        <is>
          <t>Domain Write</t>
        </is>
      </c>
      <c r="G174" s="11" t="inlineStr">
        <is>
          <t>جداولُ المجالِ المعلَنةُ في عقد الفعل</t>
        </is>
      </c>
      <c r="H174" s="11" t="inlineStr">
        <is>
          <t>سجلُّ التدقيقِ بالفاعلِ والوقتِ والقيمةِ قبلَ وبعد</t>
        </is>
      </c>
    </row>
    <row r="175">
      <c r="A175" s="11" t="n">
        <v>174</v>
      </c>
      <c r="B175" s="11" t="inlineStr">
        <is>
          <t>prof.update</t>
        </is>
      </c>
      <c r="C175" s="11" t="inlineStr">
        <is>
          <t>تحديثُ بياناتي</t>
        </is>
      </c>
      <c r="D175" s="11" t="inlineStr">
        <is>
          <t>مساحة عملي</t>
        </is>
      </c>
      <c r="E175" s="11" t="inlineStr">
        <is>
          <t>ملفي الشخصي</t>
        </is>
      </c>
      <c r="F175" s="11" t="inlineStr">
        <is>
          <t>Domain Write</t>
        </is>
      </c>
      <c r="G175" s="11" t="inlineStr">
        <is>
          <t>جداولُ المجالِ المعلَنةُ في عقد الفعل</t>
        </is>
      </c>
      <c r="H175" s="11" t="inlineStr">
        <is>
          <t>سجلُّ التدقيقِ بالفاعلِ والوقتِ والقيمةِ قبلَ وبعد</t>
        </is>
      </c>
    </row>
    <row r="176">
      <c r="A176" s="11" t="n">
        <v>175</v>
      </c>
      <c r="B176" s="11" t="inlineStr">
        <is>
          <t>pwd.change</t>
        </is>
      </c>
      <c r="C176" s="11" t="inlineStr">
        <is>
          <t>تغييرُ كلمة المرور</t>
        </is>
      </c>
      <c r="D176" s="11" t="inlineStr">
        <is>
          <t>مساحة عملي</t>
        </is>
      </c>
      <c r="E176" s="11" t="inlineStr">
        <is>
          <t>تغيير كلمة المرور</t>
        </is>
      </c>
      <c r="F176" s="11" t="inlineStr">
        <is>
          <t>Domain Write</t>
        </is>
      </c>
      <c r="G176" s="11" t="inlineStr">
        <is>
          <t>جداولُ المجالِ المعلَنةُ في عقد الفعل</t>
        </is>
      </c>
      <c r="H176" s="11" t="inlineStr">
        <is>
          <t>سجلُّ التدقيقِ بالفاعلِ والوقتِ والقيمةِ قبلَ وبعد</t>
        </is>
      </c>
    </row>
    <row r="177">
      <c r="A177" s="11" t="n">
        <v>176</v>
      </c>
      <c r="B177" s="11" t="inlineStr">
        <is>
          <t>cert.issue</t>
        </is>
      </c>
      <c r="C177" s="11" t="inlineStr">
        <is>
          <t>إصدارُ شهادة إنجاز</t>
        </is>
      </c>
      <c r="D177" s="11" t="inlineStr">
        <is>
          <t>مساحة عملي</t>
        </is>
      </c>
      <c r="E177" s="11" t="inlineStr">
        <is>
          <t>شهادة إنجازي</t>
        </is>
      </c>
      <c r="F177" s="11" t="inlineStr">
        <is>
          <t>Domain Write</t>
        </is>
      </c>
      <c r="G177" s="11" t="inlineStr">
        <is>
          <t>جداولُ المجالِ المعلَنةُ في عقد الفعل</t>
        </is>
      </c>
      <c r="H177" s="11" t="inlineStr">
        <is>
          <t>سجلُّ التدقيقِ بالفاعلِ والوقتِ والقيمةِ قبلَ وبعد</t>
        </is>
      </c>
    </row>
    <row r="178">
      <c r="A178" s="11" t="n">
        <v>177</v>
      </c>
      <c r="B178" s="11" t="inlineStr">
        <is>
          <t>eval.submit</t>
        </is>
      </c>
      <c r="C178" s="11" t="inlineStr">
        <is>
          <t>تقديمُ تقييم</t>
        </is>
      </c>
      <c r="D178" s="11" t="inlineStr">
        <is>
          <t>مساحة عملي</t>
        </is>
      </c>
      <c r="E178" s="11" t="inlineStr">
        <is>
          <t>تقييمي</t>
        </is>
      </c>
      <c r="F178" s="11" t="inlineStr">
        <is>
          <t>Domain Write</t>
        </is>
      </c>
      <c r="G178" s="11" t="inlineStr">
        <is>
          <t>جداولُ المجالِ المعلَنةُ في عقد الفعل</t>
        </is>
      </c>
      <c r="H178" s="11" t="inlineStr">
        <is>
          <t>سجلُّ التدقيقِ بالفاعلِ والوقتِ والقيمةِ قبلَ وبعد</t>
        </is>
      </c>
    </row>
    <row r="179">
      <c r="A179" s="11" t="n">
        <v>178</v>
      </c>
      <c r="B179" s="11" t="inlineStr">
        <is>
          <t>task.done</t>
        </is>
      </c>
      <c r="C179" s="11" t="inlineStr">
        <is>
          <t>إنجازُ مهمة</t>
        </is>
      </c>
      <c r="D179" s="11" t="inlineStr">
        <is>
          <t>مساحة عملي</t>
        </is>
      </c>
      <c r="E179" s="11" t="inlineStr">
        <is>
          <t>مهامي</t>
        </is>
      </c>
      <c r="F179" s="11" t="inlineStr">
        <is>
          <t>Domain Write</t>
        </is>
      </c>
      <c r="G179" s="11" t="inlineStr">
        <is>
          <t>جداولُ المجالِ المعلَنةُ في عقد الفعل</t>
        </is>
      </c>
      <c r="H179" s="11" t="inlineStr">
        <is>
          <t>سجلُّ التدقيقِ بالفاعلِ والوقتِ والقيمةِ قبلَ وبعد</t>
        </is>
      </c>
    </row>
    <row r="180">
      <c r="A180" s="11" t="n">
        <v>179</v>
      </c>
      <c r="B180" s="11" t="inlineStr">
        <is>
          <t>op.code</t>
        </is>
      </c>
      <c r="C180" s="11" t="inlineStr">
        <is>
          <t>تكويدُ مشغّلٍ جديد</t>
        </is>
      </c>
      <c r="D180" s="11" t="inlineStr">
        <is>
          <t>القوى التشغيلية</t>
        </is>
      </c>
      <c r="E180" s="11" t="inlineStr">
        <is>
          <t>سجل المشغّلين</t>
        </is>
      </c>
      <c r="F180" s="11" t="inlineStr">
        <is>
          <t>Domain Write</t>
        </is>
      </c>
      <c r="G180" s="11" t="inlineStr">
        <is>
          <t>جداولُ المجالِ المعلَنةُ في عقد الفعل</t>
        </is>
      </c>
      <c r="H180" s="11" t="inlineStr">
        <is>
          <t>سجلُّ التدقيقِ بالفاعلِ والوقتِ والقيمةِ قبلَ وبعد</t>
        </is>
      </c>
    </row>
    <row r="181">
      <c r="A181" s="11" t="n">
        <v>180</v>
      </c>
      <c r="B181" s="11" t="inlineStr">
        <is>
          <t>op.deactivate</t>
        </is>
      </c>
      <c r="C181" s="11" t="inlineStr">
        <is>
          <t>تعطيلُ مشغّل</t>
        </is>
      </c>
      <c r="D181" s="11" t="inlineStr">
        <is>
          <t>القوى التشغيلية</t>
        </is>
      </c>
      <c r="E181" s="11" t="inlineStr">
        <is>
          <t>سجل المشغّلين</t>
        </is>
      </c>
      <c r="F181" s="11" t="inlineStr">
        <is>
          <t>Domain Write</t>
        </is>
      </c>
      <c r="G181" s="11" t="inlineStr">
        <is>
          <t>جداولُ المجالِ المعلَنةُ في عقد الفعل</t>
        </is>
      </c>
      <c r="H181" s="11" t="inlineStr">
        <is>
          <t>سجلُّ التدقيقِ بالفاعلِ والوقتِ والقيمةِ قبلَ وبعد</t>
        </is>
      </c>
    </row>
    <row r="182">
      <c r="A182" s="11" t="n">
        <v>181</v>
      </c>
      <c r="B182" s="11" t="inlineStr">
        <is>
          <t>amend.activate</t>
        </is>
      </c>
      <c r="C182" s="11" t="inlineStr">
        <is>
          <t>تفعيلُ ملحق</t>
        </is>
      </c>
      <c r="D182" s="11" t="inlineStr">
        <is>
          <t>المبيعات والعقود</t>
        </is>
      </c>
      <c r="E182" s="11" t="inlineStr">
        <is>
          <t>ملاحق العقود وتجديداتها</t>
        </is>
      </c>
      <c r="F182" s="11" t="inlineStr">
        <is>
          <t>Domain Write</t>
        </is>
      </c>
      <c r="G182" s="11" t="inlineStr">
        <is>
          <t>جداولُ المجالِ المعلَنةُ في عقد الفعل</t>
        </is>
      </c>
      <c r="H182" s="11" t="inlineStr">
        <is>
          <t>سجلُّ التدقيقِ بالفاعلِ والوقتِ والقيمةِ قبلَ وبعد</t>
        </is>
      </c>
    </row>
    <row r="183">
      <c r="A183" s="11" t="n">
        <v>182</v>
      </c>
      <c r="B183" s="11" t="inlineStr">
        <is>
          <t>stmt.client.issue</t>
        </is>
      </c>
      <c r="C183" s="11" t="inlineStr">
        <is>
          <t>إصدارُ كشف حساب عميل</t>
        </is>
      </c>
      <c r="D183" s="11" t="inlineStr">
        <is>
          <t>المالية والخزينة</t>
        </is>
      </c>
      <c r="E183" s="11" t="inlineStr">
        <is>
          <t>كشف حساب العميل</t>
        </is>
      </c>
      <c r="F183" s="11" t="inlineStr">
        <is>
          <t>Domain Write</t>
        </is>
      </c>
      <c r="G183" s="11" t="inlineStr">
        <is>
          <t>جداولُ المجالِ المعلَنةُ في عقد الفعل</t>
        </is>
      </c>
      <c r="H183" s="11" t="inlineStr">
        <is>
          <t>سجلُّ التدقيقِ بالفاعلِ والوقتِ والقيمةِ قبلَ وبعد</t>
        </is>
      </c>
    </row>
    <row r="184">
      <c r="A184" s="11" t="n">
        <v>183</v>
      </c>
      <c r="B184" s="11" t="inlineStr">
        <is>
          <t>tax.file</t>
        </is>
      </c>
      <c r="C184" s="11" t="inlineStr">
        <is>
          <t>تقديمُ إقرارٍ ضريبي</t>
        </is>
      </c>
      <c r="D184" s="11" t="inlineStr">
        <is>
          <t>المالية والخزينة</t>
        </is>
      </c>
      <c r="E184" s="11" t="inlineStr">
        <is>
          <t>الفاتورة الضريبية والإقرارات</t>
        </is>
      </c>
      <c r="F184" s="11" t="inlineStr">
        <is>
          <t>Domain Write</t>
        </is>
      </c>
      <c r="G184" s="11" t="inlineStr">
        <is>
          <t>جداولُ المجالِ المعلَنةُ في عقد الفعل</t>
        </is>
      </c>
      <c r="H184" s="11" t="inlineStr">
        <is>
          <t>سجلُّ التدقيقِ بالفاعلِ والوقتِ والقيمةِ قبلَ وبعد</t>
        </is>
      </c>
    </row>
    <row r="185">
      <c r="A185" s="11" t="n">
        <v>184</v>
      </c>
      <c r="B185" s="11" t="inlineStr">
        <is>
          <t>supp.eval</t>
        </is>
      </c>
      <c r="C185" s="11" t="inlineStr">
        <is>
          <t>اعتمادُ تقييم دوري</t>
        </is>
      </c>
      <c r="D185" s="11" t="inlineStr">
        <is>
          <t>إدارة الموردين</t>
        </is>
      </c>
      <c r="E185" s="11" t="inlineStr">
        <is>
          <t>تقييم المورد الدوري</t>
        </is>
      </c>
      <c r="F185" s="11" t="inlineStr">
        <is>
          <t>Domain Write</t>
        </is>
      </c>
      <c r="G185" s="11" t="inlineStr">
        <is>
          <t>جداولُ المجالِ المعلَنةُ في عقد الفعل</t>
        </is>
      </c>
      <c r="H185" s="11" t="inlineStr">
        <is>
          <t>سجلُّ التدقيقِ بالفاعلِ والوقتِ والقيمةِ قبلَ وبعد</t>
        </is>
      </c>
    </row>
    <row r="186">
      <c r="A186" s="11" t="n">
        <v>185</v>
      </c>
      <c r="B186" s="11" t="inlineStr">
        <is>
          <t>supp.close</t>
        </is>
      </c>
      <c r="C186" s="11" t="inlineStr">
        <is>
          <t>إقفالُ تصفية مورد</t>
        </is>
      </c>
      <c r="D186" s="11" t="inlineStr">
        <is>
          <t>إدارة الموردين</t>
        </is>
      </c>
      <c r="E186" s="11" t="inlineStr">
        <is>
          <t>تصفية إنهاء عقد مورد</t>
        </is>
      </c>
      <c r="F186" s="11" t="inlineStr">
        <is>
          <t>Domain Write</t>
        </is>
      </c>
      <c r="G186" s="11" t="inlineStr">
        <is>
          <t>جداولُ المجالِ المعلَنةُ في عقد الفعل</t>
        </is>
      </c>
      <c r="H186" s="11" t="inlineStr">
        <is>
          <t>سجلُّ التدقيقِ بالفاعلِ والوقتِ والقيمةِ قبلَ وبعد</t>
        </is>
      </c>
    </row>
    <row r="187">
      <c r="A187" s="11" t="n">
        <v>186</v>
      </c>
      <c r="B187" s="11" t="inlineStr">
        <is>
          <t>emp.settle</t>
        </is>
      </c>
      <c r="C187" s="11" t="inlineStr">
        <is>
          <t>إقفالُ تصفية موظف</t>
        </is>
      </c>
      <c r="D187" s="11" t="inlineStr">
        <is>
          <t>الموارد البشرية</t>
        </is>
      </c>
      <c r="E187" s="11" t="inlineStr">
        <is>
          <t>تصفية إنهاء خدمة موظف</t>
        </is>
      </c>
      <c r="F187" s="11" t="inlineStr">
        <is>
          <t>Domain Write</t>
        </is>
      </c>
      <c r="G187" s="11" t="inlineStr">
        <is>
          <t>جداولُ المجالِ المعلَنةُ في عقد الفعل</t>
        </is>
      </c>
      <c r="H187" s="11" t="inlineStr">
        <is>
          <t>سجلُّ التدقيقِ بالفاعلِ والوقتِ والقيمةِ قبلَ وبعد</t>
        </is>
      </c>
    </row>
    <row r="188">
      <c r="A188" s="11" t="n">
        <v>187</v>
      </c>
      <c r="B188" s="11" t="inlineStr">
        <is>
          <t>dep.policy</t>
        </is>
      </c>
      <c r="C188" s="11" t="inlineStr">
        <is>
          <t>اعتمادُ سياسة إهلاك</t>
        </is>
      </c>
      <c r="D188" s="11" t="inlineStr">
        <is>
          <t>إدارة الأسطول</t>
        </is>
      </c>
      <c r="E188" s="11" t="inlineStr">
        <is>
          <t>سياسات الإهلاك المعتمدة</t>
        </is>
      </c>
      <c r="F188" s="11" t="inlineStr">
        <is>
          <t>Domain Write</t>
        </is>
      </c>
      <c r="G188" s="11" t="inlineStr">
        <is>
          <t>جداولُ المجالِ المعلَنةُ في عقد الفعل</t>
        </is>
      </c>
      <c r="H188" s="11" t="inlineStr">
        <is>
          <t>سجلُّ التدقيقِ بالفاعلِ والوقتِ والقيمةِ قبلَ وبعد</t>
        </is>
      </c>
    </row>
    <row r="189">
      <c r="A189" s="11" t="n">
        <v>188</v>
      </c>
      <c r="B189" s="11" t="inlineStr">
        <is>
          <t>cash.forecast</t>
        </is>
      </c>
      <c r="C189" s="11" t="inlineStr">
        <is>
          <t>تحديثُ التدفق المتوقع</t>
        </is>
      </c>
      <c r="D189" s="11" t="inlineStr">
        <is>
          <t>المالية والخزينة</t>
        </is>
      </c>
      <c r="E189" s="11" t="inlineStr">
        <is>
          <t>التدفق النقدي والتنبؤ</t>
        </is>
      </c>
      <c r="F189" s="11" t="inlineStr">
        <is>
          <t>Domain Write</t>
        </is>
      </c>
      <c r="G189" s="11" t="inlineStr">
        <is>
          <t>جداولُ المجالِ المعلَنةُ في عقد الفعل</t>
        </is>
      </c>
      <c r="H189" s="11" t="inlineStr">
        <is>
          <t>سجلُّ التدقيقِ بالفاعلِ والوقتِ والقيمةِ قبلَ وبعد</t>
        </is>
      </c>
    </row>
    <row r="190">
      <c r="A190" s="11" t="n">
        <v>189</v>
      </c>
      <c r="B190" s="11" t="inlineStr">
        <is>
          <t>sod.enforce</t>
        </is>
      </c>
      <c r="C190" s="11" t="inlineStr">
        <is>
          <t>فرضُ فصل واجبات</t>
        </is>
      </c>
      <c r="D190" s="11" t="inlineStr">
        <is>
          <t>الحوكمة والالتزام</t>
        </is>
      </c>
      <c r="E190" s="11" t="inlineStr">
        <is>
          <t>فصل الواجبات المتعارضة</t>
        </is>
      </c>
      <c r="F190" s="11" t="inlineStr">
        <is>
          <t>Domain Write</t>
        </is>
      </c>
      <c r="G190" s="11" t="inlineStr">
        <is>
          <t>جداولُ المجالِ المعلَنةُ في عقد الفعل</t>
        </is>
      </c>
      <c r="H190" s="11" t="inlineStr">
        <is>
          <t>سجلُّ التدقيقِ بالفاعلِ والوقتِ والقيمةِ قبلَ وبعد</t>
        </is>
      </c>
    </row>
    <row r="191">
      <c r="A191" s="11" t="n">
        <v>190</v>
      </c>
      <c r="B191" s="11" t="inlineStr">
        <is>
          <t>evt.log</t>
        </is>
      </c>
      <c r="C191" s="11" t="inlineStr">
        <is>
          <t>تسجيل حدث عقد</t>
        </is>
      </c>
      <c r="D191" s="11" t="inlineStr">
        <is>
          <t>المبيعات والعقود</t>
        </is>
      </c>
      <c r="E191" s="11" t="inlineStr">
        <is>
          <t>سجل حركة العقد</t>
        </is>
      </c>
      <c r="F191" s="11" t="inlineStr">
        <is>
          <t>Domain Write</t>
        </is>
      </c>
      <c r="G191" s="11" t="inlineStr">
        <is>
          <t>جداولُ المجالِ المعلَنةُ في عقد الفعل</t>
        </is>
      </c>
      <c r="H191" s="11" t="inlineStr">
        <is>
          <t>سجلُّ التدقيقِ بالفاعلِ والوقتِ والقيمةِ قبلَ وبعد</t>
        </is>
      </c>
    </row>
    <row r="192">
      <c r="A192" s="11" t="n">
        <v>191</v>
      </c>
      <c r="B192" s="11" t="inlineStr">
        <is>
          <t>svc.define</t>
        </is>
      </c>
      <c r="C192" s="11" t="inlineStr">
        <is>
          <t>تعريف خدمة أو بند بيع</t>
        </is>
      </c>
      <c r="D192" s="11" t="inlineStr">
        <is>
          <t>المبيعات والعقود</t>
        </is>
      </c>
      <c r="E192" s="11" t="inlineStr">
        <is>
          <t>كتالوج الخدمات وبنود البيع</t>
        </is>
      </c>
      <c r="F192" s="11" t="inlineStr">
        <is>
          <t>Domain Write</t>
        </is>
      </c>
      <c r="G192" s="11" t="inlineStr">
        <is>
          <t>جداولُ المجالِ المعلَنةُ في عقد الفعل</t>
        </is>
      </c>
      <c r="H192" s="11" t="inlineStr">
        <is>
          <t>سجلُّ التدقيقِ بالفاعلِ والوقتِ والقيمةِ قبلَ وبعد</t>
        </is>
      </c>
    </row>
    <row r="193">
      <c r="A193" s="11" t="n">
        <v>192</v>
      </c>
      <c r="B193" s="11" t="inlineStr">
        <is>
          <t>price.approve</t>
        </is>
      </c>
      <c r="C193" s="11" t="inlineStr">
        <is>
          <t>اعتماد قائمة تسعير</t>
        </is>
      </c>
      <c r="D193" s="11" t="inlineStr">
        <is>
          <t>المبيعات والعقود</t>
        </is>
      </c>
      <c r="E193" s="11" t="inlineStr">
        <is>
          <t>قوائم التسعير المعتمدة</t>
        </is>
      </c>
      <c r="F193" s="11" t="inlineStr">
        <is>
          <t>Domain Write</t>
        </is>
      </c>
      <c r="G193" s="11" t="inlineStr">
        <is>
          <t>جداولُ المجالِ المعلَنةُ في عقد الفعل</t>
        </is>
      </c>
      <c r="H193" s="11" t="inlineStr">
        <is>
          <t>سجلُّ التدقيقِ بالفاعلِ والوقتِ والقيمةِ قبلَ وبعد</t>
        </is>
      </c>
    </row>
    <row r="194">
      <c r="A194" s="11" t="n">
        <v>193</v>
      </c>
      <c r="B194" s="11" t="inlineStr">
        <is>
          <t>uom.define</t>
        </is>
      </c>
      <c r="C194" s="11" t="inlineStr">
        <is>
          <t>تعريف وحدة قياس</t>
        </is>
      </c>
      <c r="D194" s="11" t="inlineStr">
        <is>
          <t>المبيعات والعقود</t>
        </is>
      </c>
      <c r="E194" s="11" t="inlineStr">
        <is>
          <t>وحدات القياس والتحويل</t>
        </is>
      </c>
      <c r="F194" s="11" t="inlineStr">
        <is>
          <t>Domain Write</t>
        </is>
      </c>
      <c r="G194" s="11" t="inlineStr">
        <is>
          <t>جداولُ المجالِ المعلَنةُ في عقد الفعل</t>
        </is>
      </c>
      <c r="H194" s="11" t="inlineStr">
        <is>
          <t>سجلُّ التدقيقِ بالفاعلِ والوقتِ والقيمةِ قبلَ وبعد</t>
        </is>
      </c>
    </row>
    <row r="195">
      <c r="A195" s="11" t="n">
        <v>194</v>
      </c>
      <c r="B195" s="11" t="inlineStr">
        <is>
          <t>reg.audit</t>
        </is>
      </c>
      <c r="C195" s="11" t="inlineStr">
        <is>
          <t>مراجعة سجل العقود</t>
        </is>
      </c>
      <c r="D195" s="11" t="inlineStr">
        <is>
          <t>الحوكمة والالتزام</t>
        </is>
      </c>
      <c r="E195" s="11" t="inlineStr">
        <is>
          <t>سجل العقود الموحَّد</t>
        </is>
      </c>
      <c r="F195" s="11" t="inlineStr">
        <is>
          <t>Domain Write</t>
        </is>
      </c>
      <c r="G195" s="11" t="inlineStr">
        <is>
          <t>جداولُ المجالِ المعلَنةُ في عقد الفعل</t>
        </is>
      </c>
      <c r="H195" s="11" t="inlineStr">
        <is>
          <t>سجلُّ التدقيقِ بالفاعلِ والوقتِ والقيمةِ قبلَ وبعد</t>
        </is>
      </c>
    </row>
    <row r="196">
      <c r="A196" s="11" t="n">
        <v>195</v>
      </c>
      <c r="B196" s="11" t="inlineStr">
        <is>
          <t>cap.measure</t>
        </is>
      </c>
      <c r="C196" s="11" t="inlineStr">
        <is>
          <t>قياس طاقة المورد</t>
        </is>
      </c>
      <c r="D196" s="11" t="inlineStr">
        <is>
          <t>إدارة الموردين</t>
        </is>
      </c>
      <c r="E196" s="11" t="inlineStr">
        <is>
          <t>طاقة المورد وجاهزيته ومهلة الإحلال</t>
        </is>
      </c>
      <c r="F196" s="11" t="inlineStr">
        <is>
          <t>Domain Write</t>
        </is>
      </c>
      <c r="G196" s="11" t="inlineStr">
        <is>
          <t>جداولُ المجالِ المعلَنةُ في عقد الفعل</t>
        </is>
      </c>
      <c r="H196" s="11" t="inlineStr">
        <is>
          <t>سجلُّ التدقيقِ بالفاعلِ والوقتِ والقيمةِ قبلَ وبعد</t>
        </is>
      </c>
    </row>
    <row r="197">
      <c r="A197" s="11" t="n">
        <v>196</v>
      </c>
      <c r="B197" s="11" t="inlineStr">
        <is>
          <t>rule.define</t>
        </is>
      </c>
      <c r="C197" s="11" t="inlineStr">
        <is>
          <t>تعريف قاعدة تحميل</t>
        </is>
      </c>
      <c r="D197" s="11" t="inlineStr">
        <is>
          <t>إدارة الموردين</t>
        </is>
      </c>
      <c r="E197" s="11" t="inlineStr">
        <is>
          <t>قواعد التحميل والجزاءات على المورد</t>
        </is>
      </c>
      <c r="F197" s="11" t="inlineStr">
        <is>
          <t>Domain Write</t>
        </is>
      </c>
      <c r="G197" s="11" t="inlineStr">
        <is>
          <t>جداولُ المجالِ المعلَنةُ في عقد الفعل</t>
        </is>
      </c>
      <c r="H197" s="11" t="inlineStr">
        <is>
          <t>سجلُّ التدقيقِ بالفاعلِ والوقتِ والقيمةِ قبلَ وبعد</t>
        </is>
      </c>
    </row>
    <row r="198">
      <c r="A198" s="11" t="n">
        <v>197</v>
      </c>
      <c r="B198" s="11" t="inlineStr">
        <is>
          <t>sadv.grant</t>
        </is>
      </c>
      <c r="C198" s="11" t="inlineStr">
        <is>
          <t>صرف سلفة مورد</t>
        </is>
      </c>
      <c r="D198" s="11" t="inlineStr">
        <is>
          <t>إدارة الموردين</t>
        </is>
      </c>
      <c r="E198" s="11" t="inlineStr">
        <is>
          <t>سلفيات الموردين</t>
        </is>
      </c>
      <c r="F198" s="11" t="inlineStr">
        <is>
          <t>Domain Write</t>
        </is>
      </c>
      <c r="G198" s="11" t="inlineStr">
        <is>
          <t>جداولُ المجالِ المعلَنةُ في عقد الفعل</t>
        </is>
      </c>
      <c r="H198" s="11" t="inlineStr">
        <is>
          <t>سجلُّ التدقيقِ بالفاعلِ والوقتِ والقيمةِ قبلَ وبعد</t>
        </is>
      </c>
    </row>
    <row r="199">
      <c r="A199" s="11" t="n">
        <v>198</v>
      </c>
      <c r="B199" s="11" t="inlineStr">
        <is>
          <t>org.change</t>
        </is>
      </c>
      <c r="C199" s="11" t="inlineStr">
        <is>
          <t>تعديل الهيكل التنظيمي</t>
        </is>
      </c>
      <c r="D199" s="11" t="inlineStr">
        <is>
          <t>الحوكمة والالتزام</t>
        </is>
      </c>
      <c r="E199" s="11" t="inlineStr">
        <is>
          <t>الهيكل التنظيمي والمسميات</t>
        </is>
      </c>
      <c r="F199" s="11" t="inlineStr">
        <is>
          <t>Domain Write</t>
        </is>
      </c>
      <c r="G199" s="11" t="inlineStr">
        <is>
          <t>جداولُ المجالِ المعلَنةُ في عقد الفعل</t>
        </is>
      </c>
      <c r="H199" s="11" t="inlineStr">
        <is>
          <t>سجلُّ التدقيقِ بالفاعلِ والوقتِ والقيمةِ قبلَ وبعد</t>
        </is>
      </c>
    </row>
    <row r="200">
      <c r="A200" s="11" t="n">
        <v>199</v>
      </c>
      <c r="B200" s="11" t="inlineStr">
        <is>
          <t>asg.issue</t>
        </is>
      </c>
      <c r="C200" s="11" t="inlineStr">
        <is>
          <t>إصدار تكليف تنظيمي</t>
        </is>
      </c>
      <c r="D200" s="11" t="inlineStr">
        <is>
          <t>الحوكمة والالتزام</t>
        </is>
      </c>
      <c r="E200" s="11" t="inlineStr">
        <is>
          <t>التكليفات التنظيمية</t>
        </is>
      </c>
      <c r="F200" s="11" t="inlineStr">
        <is>
          <t>Domain Write</t>
        </is>
      </c>
      <c r="G200" s="11" t="inlineStr">
        <is>
          <t>جداولُ المجالِ المعلَنةُ في عقد الفعل</t>
        </is>
      </c>
      <c r="H200" s="11" t="inlineStr">
        <is>
          <t>سجلُّ التدقيقِ بالفاعلِ والوقتِ والقيمةِ قبلَ وبعد</t>
        </is>
      </c>
    </row>
    <row r="201">
      <c r="A201" s="11" t="n">
        <v>200</v>
      </c>
      <c r="B201" s="11" t="inlineStr">
        <is>
          <t>permit.grant</t>
        </is>
      </c>
      <c r="C201" s="11" t="inlineStr">
        <is>
          <t>إصدار إذن دخول</t>
        </is>
      </c>
      <c r="D201" s="11" t="inlineStr">
        <is>
          <t>إدارة الموقع</t>
        </is>
      </c>
      <c r="E201" s="11" t="inlineStr">
        <is>
          <t>أذون الزيارة والمركبات الخارجية</t>
        </is>
      </c>
      <c r="F201" s="11" t="inlineStr">
        <is>
          <t>Domain Write</t>
        </is>
      </c>
      <c r="G201" s="11" t="inlineStr">
        <is>
          <t>جداولُ المجالِ المعلَنةُ في عقد الفعل</t>
        </is>
      </c>
      <c r="H201" s="11" t="inlineStr">
        <is>
          <t>سجلُّ التدقيقِ بالفاعلِ والوقتِ والقيمةِ قبلَ وبعد</t>
        </is>
      </c>
    </row>
    <row r="202">
      <c r="A202" s="11" t="n">
        <v>201</v>
      </c>
      <c r="B202" s="11" t="inlineStr">
        <is>
          <t>house.assign</t>
        </is>
      </c>
      <c r="C202" s="11" t="inlineStr">
        <is>
          <t>تخصيص وحدة سكنية</t>
        </is>
      </c>
      <c r="D202" s="11" t="inlineStr">
        <is>
          <t>القوى التشغيلية</t>
        </is>
      </c>
      <c r="E202" s="11" t="inlineStr">
        <is>
          <t>السكن والإعاشة والمعسكرات</t>
        </is>
      </c>
      <c r="F202" s="11" t="inlineStr">
        <is>
          <t>Domain Write</t>
        </is>
      </c>
      <c r="G202" s="11" t="inlineStr">
        <is>
          <t>جداولُ المجالِ المعلَنةُ في عقد الفعل</t>
        </is>
      </c>
      <c r="H202" s="11" t="inlineStr">
        <is>
          <t>سجلُّ التدقيقِ بالفاعلِ والوقتِ والقيمةِ قبلَ وبعد</t>
        </is>
      </c>
    </row>
    <row r="203">
      <c r="A203" s="11" t="n">
        <v>202</v>
      </c>
      <c r="B203" s="11" t="inlineStr">
        <is>
          <t>move.execute</t>
        </is>
      </c>
      <c r="C203" s="11" t="inlineStr">
        <is>
          <t>تنفيذ تنقّل عامل</t>
        </is>
      </c>
      <c r="D203" s="11" t="inlineStr">
        <is>
          <t>القوى التشغيلية</t>
        </is>
      </c>
      <c r="E203" s="11" t="inlineStr">
        <is>
          <t>تنقلات العاملين</t>
        </is>
      </c>
      <c r="F203" s="11" t="inlineStr">
        <is>
          <t>Domain Write</t>
        </is>
      </c>
      <c r="G203" s="11" t="inlineStr">
        <is>
          <t>جداولُ المجالِ المعلَنةُ في عقد الفعل</t>
        </is>
      </c>
      <c r="H203" s="11" t="inlineStr">
        <is>
          <t>سجلُّ التدقيقِ بالفاعلِ والوقتِ والقيمةِ قبلَ وبعد</t>
        </is>
      </c>
    </row>
    <row r="204">
      <c r="A204" s="11" t="n">
        <v>203</v>
      </c>
      <c r="B204" s="11" t="inlineStr">
        <is>
          <t>weval.close</t>
        </is>
      </c>
      <c r="C204" s="11" t="inlineStr">
        <is>
          <t>إقفال تقييم أداء</t>
        </is>
      </c>
      <c r="D204" s="11" t="inlineStr">
        <is>
          <t>الموارد البشرية</t>
        </is>
      </c>
      <c r="E204" s="11" t="inlineStr">
        <is>
          <t>تقييم أداء العاملين</t>
        </is>
      </c>
      <c r="F204" s="11" t="inlineStr">
        <is>
          <t>Domain Write</t>
        </is>
      </c>
      <c r="G204" s="11" t="inlineStr">
        <is>
          <t>جداولُ المجالِ المعلَنةُ في عقد الفعل</t>
        </is>
      </c>
      <c r="H204" s="11" t="inlineStr">
        <is>
          <t>سجلُّ التدقيقِ بالفاعلِ والوقتِ والقيمةِ قبلَ وبعد</t>
        </is>
      </c>
    </row>
    <row r="205">
      <c r="A205" s="11" t="n">
        <v>204</v>
      </c>
      <c r="B205" s="11" t="inlineStr">
        <is>
          <t>eqt.define</t>
        </is>
      </c>
      <c r="C205" s="11" t="inlineStr">
        <is>
          <t>تعريف نوع معدة</t>
        </is>
      </c>
      <c r="D205" s="11" t="inlineStr">
        <is>
          <t>إدارة الأسطول</t>
        </is>
      </c>
      <c r="E205" s="11" t="inlineStr">
        <is>
          <t>أنواع المعدات وفئاتها</t>
        </is>
      </c>
      <c r="F205" s="11" t="inlineStr">
        <is>
          <t>Domain Write</t>
        </is>
      </c>
      <c r="G205" s="11" t="inlineStr">
        <is>
          <t>جداولُ المجالِ المعلَنةُ في عقد الفعل</t>
        </is>
      </c>
      <c r="H205" s="11" t="inlineStr">
        <is>
          <t>سجلُّ التدقيقِ بالفاعلِ والوقتِ والقيمةِ قبلَ وبعد</t>
        </is>
      </c>
    </row>
    <row r="206">
      <c r="A206" s="11" t="n">
        <v>205</v>
      </c>
      <c r="B206" s="11" t="inlineStr">
        <is>
          <t>fs.close</t>
        </is>
      </c>
      <c r="C206" s="11" t="inlineStr">
        <is>
          <t>إقفال القوائم المالية</t>
        </is>
      </c>
      <c r="D206" s="11" t="inlineStr">
        <is>
          <t>المالية والخزينة</t>
        </is>
      </c>
      <c r="E206" s="11" t="inlineStr">
        <is>
          <t>القوائم المالية</t>
        </is>
      </c>
      <c r="F206" s="11" t="inlineStr">
        <is>
          <t>Domain Write</t>
        </is>
      </c>
      <c r="G206" s="11" t="inlineStr">
        <is>
          <t>جداولُ المجالِ المعلَنةُ في عقد الفعل</t>
        </is>
      </c>
      <c r="H206" s="11" t="inlineStr">
        <is>
          <t>سجلُّ التدقيقِ بالفاعلِ والوقتِ والقيمةِ قبلَ وبعد</t>
        </is>
      </c>
    </row>
    <row r="207">
      <c r="A207" s="11" t="n">
        <v>206</v>
      </c>
      <c r="B207" s="11" t="inlineStr">
        <is>
          <t>cost.compute</t>
        </is>
      </c>
      <c r="C207" s="11" t="inlineStr">
        <is>
          <t>احتساب التكلفة والربحية</t>
        </is>
      </c>
      <c r="D207" s="11" t="inlineStr">
        <is>
          <t>المالية والخزينة</t>
        </is>
      </c>
      <c r="E207" s="11" t="inlineStr">
        <is>
          <t>التكاليف والربحية بالمركز</t>
        </is>
      </c>
      <c r="F207" s="11" t="inlineStr">
        <is>
          <t>Domain Write</t>
        </is>
      </c>
      <c r="G207" s="11" t="inlineStr">
        <is>
          <t>جداولُ المجالِ المعلَنةُ في عقد الفعل</t>
        </is>
      </c>
      <c r="H207" s="11" t="inlineStr">
        <is>
          <t>سجلُّ التدقيقِ بالفاعلِ والوقتِ والقيمةِ قبلَ وبعد</t>
        </is>
      </c>
    </row>
    <row r="208">
      <c r="A208" s="11" t="n">
        <v>207</v>
      </c>
      <c r="B208" s="11" t="inlineStr">
        <is>
          <t>prov.use</t>
        </is>
      </c>
      <c r="C208" s="11" t="inlineStr">
        <is>
          <t>استخدام مخصص صيانة</t>
        </is>
      </c>
      <c r="D208" s="11" t="inlineStr">
        <is>
          <t>المالية والخزينة</t>
        </is>
      </c>
      <c r="E208" s="11" t="inlineStr">
        <is>
          <t>مخصص الصيانة والعمرات</t>
        </is>
      </c>
      <c r="F208" s="11" t="inlineStr">
        <is>
          <t>Domain Write</t>
        </is>
      </c>
      <c r="G208" s="11" t="inlineStr">
        <is>
          <t>جداولُ المجالِ المعلَنةُ في عقد الفعل</t>
        </is>
      </c>
      <c r="H208" s="11" t="inlineStr">
        <is>
          <t>سجلُّ التدقيقِ بالفاعلِ والوقتِ والقيمةِ قبلَ وبعد</t>
        </is>
      </c>
    </row>
    <row r="209">
      <c r="A209" s="11" t="n">
        <v>208</v>
      </c>
      <c r="B209" s="11" t="inlineStr">
        <is>
          <t>route.define</t>
        </is>
      </c>
      <c r="C209" s="11" t="inlineStr">
        <is>
          <t>تعريف قاعدة توجيه</t>
        </is>
      </c>
      <c r="D209" s="11" t="inlineStr">
        <is>
          <t>المالية والخزينة</t>
        </is>
      </c>
      <c r="E209" s="11" t="inlineStr">
        <is>
          <t>قواعد توجيه الطلبات المالية</t>
        </is>
      </c>
      <c r="F209" s="11" t="inlineStr">
        <is>
          <t>Domain Write</t>
        </is>
      </c>
      <c r="G209" s="11" t="inlineStr">
        <is>
          <t>جداولُ المجالِ المعلَنةُ في عقد الفعل</t>
        </is>
      </c>
      <c r="H209" s="11" t="inlineStr">
        <is>
          <t>سجلُّ التدقيقِ بالفاعلِ والوقتِ والقيمةِ قبلَ وبعد</t>
        </is>
      </c>
    </row>
    <row r="210">
      <c r="A210" s="11" t="n">
        <v>209</v>
      </c>
      <c r="B210" s="11" t="inlineStr">
        <is>
          <t>cycle.measure</t>
        </is>
      </c>
      <c r="C210" s="11" t="inlineStr">
        <is>
          <t>قياس زمن الدورة</t>
        </is>
      </c>
      <c r="D210" s="11" t="inlineStr">
        <is>
          <t>المالية والخزينة</t>
        </is>
      </c>
      <c r="E210" s="11" t="inlineStr">
        <is>
          <t>زمن دورة الطلبات</t>
        </is>
      </c>
      <c r="F210" s="11" t="inlineStr">
        <is>
          <t>Domain Write</t>
        </is>
      </c>
      <c r="G210" s="11" t="inlineStr">
        <is>
          <t>جداولُ المجالِ المعلَنةُ في عقد الفعل</t>
        </is>
      </c>
      <c r="H210" s="11" t="inlineStr">
        <is>
          <t>سجلُّ التدقيقِ بالفاعلِ والوقتِ والقيمةِ قبلَ وبعد</t>
        </is>
      </c>
    </row>
    <row r="211">
      <c r="A211" s="39" t="n">
        <v>210</v>
      </c>
      <c r="B211" s="39" t="inlineStr">
        <is>
          <t>trace.follow</t>
        </is>
      </c>
      <c r="C211" s="39" t="inlineStr">
        <is>
          <t>تتبّع أثر واقعة</t>
        </is>
      </c>
      <c r="D211" s="39" t="inlineStr">
        <is>
          <t>المالية والخزينة</t>
        </is>
      </c>
      <c r="E211" s="39" t="inlineStr">
        <is>
          <t>تتبّع الأثر من الواقعة إلى القيد</t>
        </is>
      </c>
      <c r="F211" s="39" t="inlineStr">
        <is>
          <t>Read Only</t>
        </is>
      </c>
      <c r="G211" s="39" t="inlineStr">
        <is>
          <t>لا يكتب</t>
        </is>
      </c>
      <c r="H211" s="39" t="inlineStr">
        <is>
          <t>سجلُّ الاطّلاعِ إن مسّ حقلًا حساسًا</t>
        </is>
      </c>
    </row>
    <row r="212">
      <c r="A212" s="11" t="n">
        <v>211</v>
      </c>
      <c r="B212" s="11" t="inlineStr">
        <is>
          <t>desk.post</t>
        </is>
      </c>
      <c r="C212" s="11" t="inlineStr">
        <is>
          <t>قيد من مكتب المحاسب</t>
        </is>
      </c>
      <c r="D212" s="11" t="inlineStr">
        <is>
          <t>المالية والخزينة</t>
        </is>
      </c>
      <c r="E212" s="11" t="inlineStr">
        <is>
          <t>مهام المحاسب اليومية</t>
        </is>
      </c>
      <c r="F212" s="11" t="inlineStr">
        <is>
          <t>Domain Write</t>
        </is>
      </c>
      <c r="G212" s="11" t="inlineStr">
        <is>
          <t>جداولُ المجالِ المعلَنةُ في عقد الفعل</t>
        </is>
      </c>
      <c r="H212" s="11" t="inlineStr">
        <is>
          <t>سجلُّ التدقيقِ بالفاعلِ والوقتِ والقيمةِ قبلَ وبعد</t>
        </is>
      </c>
    </row>
    <row r="213">
      <c r="A213" s="11" t="n">
        <v>212</v>
      </c>
      <c r="B213" s="11" t="inlineStr">
        <is>
          <t>tcf.define</t>
        </is>
      </c>
      <c r="C213" s="11" t="inlineStr">
        <is>
          <t>تعريف إعداد بلاغات</t>
        </is>
      </c>
      <c r="D213" s="11" t="inlineStr">
        <is>
          <t>مركز البلاغات</t>
        </is>
      </c>
      <c r="E213" s="11" t="inlineStr">
        <is>
          <t>إعدادات البلاغات — الأنواع والمهل والتصعيد</t>
        </is>
      </c>
      <c r="F213" s="11" t="inlineStr">
        <is>
          <t>Domain Write</t>
        </is>
      </c>
      <c r="G213" s="11" t="inlineStr">
        <is>
          <t>جداولُ المجالِ المعلَنةُ في عقد الفعل</t>
        </is>
      </c>
      <c r="H213" s="11" t="inlineStr">
        <is>
          <t>سجلُّ التدقيقِ بالفاعلِ والوقتِ والقيمةِ قبلَ وبعد</t>
        </is>
      </c>
    </row>
    <row r="214">
      <c r="A214" s="11" t="n">
        <v>213</v>
      </c>
      <c r="B214" s="11" t="inlineStr">
        <is>
          <t>tpl.generate</t>
        </is>
      </c>
      <c r="C214" s="11" t="inlineStr">
        <is>
          <t>توليد بلاغ دوري</t>
        </is>
      </c>
      <c r="D214" s="11" t="inlineStr">
        <is>
          <t>مركز البلاغات</t>
        </is>
      </c>
      <c r="E214" s="11" t="inlineStr">
        <is>
          <t>البلاغات الدورية المولَّدة</t>
        </is>
      </c>
      <c r="F214" s="11" t="inlineStr">
        <is>
          <t>Domain Write</t>
        </is>
      </c>
      <c r="G214" s="11" t="inlineStr">
        <is>
          <t>جداولُ المجالِ المعلَنةُ في عقد الفعل</t>
        </is>
      </c>
      <c r="H214" s="11" t="inlineStr">
        <is>
          <t>سجلُّ التدقيقِ بالفاعلِ والوقتِ والقيمةِ قبلَ وبعد</t>
        </is>
      </c>
    </row>
    <row r="215">
      <c r="A215" s="11" t="n">
        <v>214</v>
      </c>
      <c r="B215" s="11" t="inlineStr">
        <is>
          <t>prt.create</t>
        </is>
      </c>
      <c r="C215" s="11" t="inlineStr">
        <is>
          <t>إنشاء حساب بوابة خارجية</t>
        </is>
      </c>
      <c r="D215" s="11" t="inlineStr">
        <is>
          <t>الحوكمة والالتزام</t>
        </is>
      </c>
      <c r="E215" s="11" t="inlineStr">
        <is>
          <t>حسابات بوابة الأطراف الخارجية</t>
        </is>
      </c>
      <c r="F215" s="11" t="inlineStr">
        <is>
          <t>Domain Write</t>
        </is>
      </c>
      <c r="G215" s="11" t="inlineStr">
        <is>
          <t>جداولُ المجالِ المعلَنةُ في عقد الفعل</t>
        </is>
      </c>
      <c r="H215" s="11" t="inlineStr">
        <is>
          <t>سجلُّ التدقيقِ بالفاعلِ والوقتِ والقيمةِ قبلَ وبعد</t>
        </is>
      </c>
    </row>
    <row r="216">
      <c r="A216" s="11" t="n">
        <v>215</v>
      </c>
      <c r="B216" s="11" t="inlineStr">
        <is>
          <t>ast.assign</t>
        </is>
      </c>
      <c r="C216" s="11" t="inlineStr">
        <is>
          <t>تكليف معاون بالنيابة</t>
        </is>
      </c>
      <c r="D216" s="11" t="inlineStr">
        <is>
          <t>الحوكمة والالتزام</t>
        </is>
      </c>
      <c r="E216" s="11" t="inlineStr">
        <is>
          <t>المعاونون والنيابة المؤقتة</t>
        </is>
      </c>
      <c r="F216" s="11" t="inlineStr">
        <is>
          <t>Domain Write</t>
        </is>
      </c>
      <c r="G216" s="11" t="inlineStr">
        <is>
          <t>جداولُ المجالِ المعلَنةُ في عقد الفعل</t>
        </is>
      </c>
      <c r="H216" s="11" t="inlineStr">
        <is>
          <t>سجلُّ التدقيقِ بالفاعلِ والوقتِ والقيمةِ قبلَ وبعد</t>
        </is>
      </c>
    </row>
    <row r="217">
      <c r="A217" s="11" t="n">
        <v>216</v>
      </c>
      <c r="B217" s="11" t="inlineStr">
        <is>
          <t>quota.post</t>
        </is>
      </c>
      <c r="C217" s="11" t="inlineStr">
        <is>
          <t>قيدُ استهلاكٍ في الدفتر</t>
        </is>
      </c>
      <c r="D217" s="11" t="inlineStr">
        <is>
          <t>إدارة الموردين</t>
        </is>
      </c>
      <c r="E217" s="11" t="inlineStr">
        <is>
          <t>دفتر استهلاك حصص الموردين</t>
        </is>
      </c>
      <c r="F217" s="11" t="inlineStr">
        <is>
          <t>Domain Write</t>
        </is>
      </c>
      <c r="G217" s="11" t="inlineStr">
        <is>
          <t>جداولُ المجالِ المعلَنةُ في عقد الفعل</t>
        </is>
      </c>
      <c r="H217" s="11" t="inlineStr">
        <is>
          <t>سجلُّ التدقيقِ بالفاعلِ والوقتِ والقيمةِ قبلَ وبعد</t>
        </is>
      </c>
    </row>
    <row r="218">
      <c r="A218" s="11" t="n">
        <v>217</v>
      </c>
      <c r="B218" s="11" t="inlineStr">
        <is>
          <t>plan.commit</t>
        </is>
      </c>
      <c r="C218" s="11" t="inlineStr">
        <is>
          <t>اعتمادُ خطة معدات مورد</t>
        </is>
      </c>
      <c r="D218" s="11" t="inlineStr">
        <is>
          <t>إدارة الموردين</t>
        </is>
      </c>
      <c r="E218" s="11" t="inlineStr">
        <is>
          <t>خطة معدات المورد المتعهَّد بها</t>
        </is>
      </c>
      <c r="F218" s="11" t="inlineStr">
        <is>
          <t>Domain Write</t>
        </is>
      </c>
      <c r="G218" s="11" t="inlineStr">
        <is>
          <t>جداولُ المجالِ المعلَنةُ في عقد الفعل</t>
        </is>
      </c>
      <c r="H218" s="11" t="inlineStr">
        <is>
          <t>سجلُّ التدقيقِ بالفاعلِ والوقتِ والقيمةِ قبلَ وبعد</t>
        </is>
      </c>
    </row>
    <row r="219">
      <c r="A219" s="11" t="n">
        <v>218</v>
      </c>
      <c r="B219" s="11" t="inlineStr">
        <is>
          <t>gate.pass</t>
        </is>
      </c>
      <c r="C219" s="11" t="inlineStr">
        <is>
          <t>اجتيازُ بوابة الاستحقاق</t>
        </is>
      </c>
      <c r="D219" s="11" t="inlineStr">
        <is>
          <t>المالية والخزينة</t>
        </is>
      </c>
      <c r="E219" s="11" t="inlineStr">
        <is>
          <t>فحص شروط الاستحقاق</t>
        </is>
      </c>
      <c r="F219" s="11" t="inlineStr">
        <is>
          <t>Domain Write</t>
        </is>
      </c>
      <c r="G219" s="11" t="inlineStr">
        <is>
          <t>جداولُ المجالِ المعلَنةُ في عقد الفعل</t>
        </is>
      </c>
      <c r="H219" s="11" t="inlineStr">
        <is>
          <t>سجلُّ التدقيقِ بالفاعلِ والوقتِ والقيمةِ قبلَ وبعد</t>
        </is>
      </c>
    </row>
    <row r="220">
      <c r="A220" s="11" t="n">
        <v>219</v>
      </c>
      <c r="B220" s="11" t="inlineStr">
        <is>
          <t>field.classify</t>
        </is>
      </c>
      <c r="C220" s="11" t="inlineStr">
        <is>
          <t>تصنيفُ حقلٍ حساس</t>
        </is>
      </c>
      <c r="D220" s="11" t="inlineStr">
        <is>
          <t>الحوكمة والالتزام</t>
        </is>
      </c>
      <c r="E220" s="11" t="inlineStr">
        <is>
          <t>سياسات الحقول الحساسة</t>
        </is>
      </c>
      <c r="F220" s="11" t="inlineStr">
        <is>
          <t>Domain Write</t>
        </is>
      </c>
      <c r="G220" s="11" t="inlineStr">
        <is>
          <t>جداولُ المجالِ المعلَنةُ في عقد الفعل</t>
        </is>
      </c>
      <c r="H220" s="11" t="inlineStr">
        <is>
          <t>سجلُّ التدقيقِ بالفاعلِ والوقتِ والقيمةِ قبلَ وبعد</t>
        </is>
      </c>
    </row>
    <row r="221">
      <c r="A221" s="11" t="n">
        <v>220</v>
      </c>
      <c r="B221" s="11" t="inlineStr">
        <is>
          <t>glass.break</t>
        </is>
      </c>
      <c r="C221" s="11" t="inlineStr">
        <is>
          <t>منحُ صلاحية طوارئ</t>
        </is>
      </c>
      <c r="D221" s="11" t="inlineStr">
        <is>
          <t>الحوكمة والالتزام</t>
        </is>
      </c>
      <c r="E221" s="11" t="inlineStr">
        <is>
          <t>صلاحية الطوارئ اللحظية (كسر الزجاج)</t>
        </is>
      </c>
      <c r="F221" s="11" t="inlineStr">
        <is>
          <t>Domain Write</t>
        </is>
      </c>
      <c r="G221" s="11" t="inlineStr">
        <is>
          <t>جداولُ المجالِ المعلَنةُ في عقد الفعل</t>
        </is>
      </c>
      <c r="H221" s="11" t="inlineStr">
        <is>
          <t>سجلُّ التدقيقِ بالفاعلِ والوقتِ والقيمةِ قبلَ وبعد</t>
        </is>
      </c>
    </row>
    <row r="222">
      <c r="A222" s="11" t="n">
        <v>221</v>
      </c>
      <c r="B222" s="11" t="inlineStr">
        <is>
          <t>review.close</t>
        </is>
      </c>
      <c r="C222" s="11" t="inlineStr">
        <is>
          <t>إقفالُ دورة مراجعة</t>
        </is>
      </c>
      <c r="D222" s="11" t="inlineStr">
        <is>
          <t>الحوكمة والالتزام</t>
        </is>
      </c>
      <c r="E222" s="11" t="inlineStr">
        <is>
          <t>دورة المراجعة الدورية للصلاحيات</t>
        </is>
      </c>
      <c r="F222" s="11" t="inlineStr">
        <is>
          <t>Domain Write</t>
        </is>
      </c>
      <c r="G222" s="11" t="inlineStr">
        <is>
          <t>جداولُ المجالِ المعلَنةُ في عقد الفعل</t>
        </is>
      </c>
      <c r="H222" s="11" t="inlineStr">
        <is>
          <t>سجلُّ التدقيقِ بالفاعلِ والوقتِ والقيمةِ قبلَ وبعد</t>
        </is>
      </c>
    </row>
    <row r="223">
      <c r="A223" s="11" t="n">
        <v>222</v>
      </c>
      <c r="B223" s="11" t="inlineStr">
        <is>
          <t>found.close</t>
        </is>
      </c>
      <c r="C223" s="11" t="inlineStr">
        <is>
          <t>إغلاقُ وضع التأسيس</t>
        </is>
      </c>
      <c r="D223" s="11" t="inlineStr">
        <is>
          <t>الحوكمة والالتزام</t>
        </is>
      </c>
      <c r="E223" s="11" t="inlineStr">
        <is>
          <t>وضع التأسيس وإغلاقه</t>
        </is>
      </c>
      <c r="F223" s="11" t="inlineStr">
        <is>
          <t>Domain Write</t>
        </is>
      </c>
      <c r="G223" s="11" t="inlineStr">
        <is>
          <t>جداولُ المجالِ المعلَنةُ في عقد الفعل</t>
        </is>
      </c>
      <c r="H223" s="11" t="inlineStr">
        <is>
          <t>سجلُّ التدقيقِ بالفاعلِ والوقتِ والقيمةِ قبلَ وبعد</t>
        </is>
      </c>
    </row>
    <row r="224">
      <c r="A224" s="11" t="n">
        <v>223</v>
      </c>
      <c r="B224" s="11" t="inlineStr">
        <is>
          <t>sm.define</t>
        </is>
      </c>
      <c r="C224" s="11" t="inlineStr">
        <is>
          <t>تعريفُ آلة حالة</t>
        </is>
      </c>
      <c r="D224" s="11" t="inlineStr">
        <is>
          <t>الحوكمة والالتزام</t>
        </is>
      </c>
      <c r="E224" s="11" t="inlineStr">
        <is>
          <t>حالات المستندات وانتقالاتها</t>
        </is>
      </c>
      <c r="F224" s="11" t="inlineStr">
        <is>
          <t>Domain Write</t>
        </is>
      </c>
      <c r="G224" s="11" t="inlineStr">
        <is>
          <t>جداولُ المجالِ المعلَنةُ في عقد الفعل</t>
        </is>
      </c>
      <c r="H224" s="11" t="inlineStr">
        <is>
          <t>سجلُّ التدقيقِ بالفاعلِ والوقتِ والقيمةِ قبلَ وبعد</t>
        </is>
      </c>
    </row>
    <row r="225">
      <c r="A225" s="11" t="n">
        <v>224</v>
      </c>
      <c r="B225" s="11" t="inlineStr">
        <is>
          <t>dev.close</t>
        </is>
      </c>
      <c r="C225" s="11" t="inlineStr">
        <is>
          <t>إقفالُ ورقة انحراف</t>
        </is>
      </c>
      <c r="D225" s="11" t="inlineStr">
        <is>
          <t>التمويل والملكية</t>
        </is>
      </c>
      <c r="E225" s="11" t="inlineStr">
        <is>
          <t>انحرافات التمويل — السداد والملكية والتوثيق</t>
        </is>
      </c>
      <c r="F225" s="11" t="inlineStr">
        <is>
          <t>Domain Write</t>
        </is>
      </c>
      <c r="G225" s="11" t="inlineStr">
        <is>
          <t>جداولُ المجالِ المعلَنةُ في عقد الفعل</t>
        </is>
      </c>
      <c r="H225" s="11" t="inlineStr">
        <is>
          <t>سجلُّ التدقيقِ بالفاعلِ والوقتِ والقيمةِ قبلَ وبعد</t>
        </is>
      </c>
    </row>
    <row r="226">
      <c r="A226" s="11" t="n">
        <v>225</v>
      </c>
      <c r="B226" s="11" t="inlineStr">
        <is>
          <t>rel.publish</t>
        </is>
      </c>
      <c r="C226" s="11" t="inlineStr">
        <is>
          <t>نشرُ إصدار</t>
        </is>
      </c>
      <c r="D226" s="11" t="inlineStr">
        <is>
          <t>الحوكمة والالتزام</t>
        </is>
      </c>
      <c r="E226" s="11" t="inlineStr">
        <is>
          <t>بصمة الإصدار وتقرير النشر</t>
        </is>
      </c>
      <c r="F226" s="11" t="inlineStr">
        <is>
          <t>Domain Write</t>
        </is>
      </c>
      <c r="G226" s="11" t="inlineStr">
        <is>
          <t>جداولُ المجالِ المعلَنةُ في عقد الفعل</t>
        </is>
      </c>
      <c r="H226" s="11" t="inlineStr">
        <is>
          <t>سجلُّ التدقيقِ بالفاعلِ والوقتِ والقيمةِ قبلَ وبعد</t>
        </is>
      </c>
    </row>
    <row r="227">
      <c r="A227" s="11" t="n">
        <v>226</v>
      </c>
      <c r="B227" s="11" t="inlineStr">
        <is>
          <t>ceo.approve</t>
        </is>
      </c>
      <c r="C227" s="11" t="inlineStr">
        <is>
          <t>اعتمادُ الإدارة العليا</t>
        </is>
      </c>
      <c r="D227" s="11" t="inlineStr">
        <is>
          <t>الإدارة التنفيذية</t>
        </is>
      </c>
      <c r="E227" s="11" t="inlineStr">
        <is>
          <t>اعتمادات الرئيس التنفيذي</t>
        </is>
      </c>
      <c r="F227" s="11" t="inlineStr">
        <is>
          <t>Domain Write</t>
        </is>
      </c>
      <c r="G227" s="11" t="inlineStr">
        <is>
          <t>جداولُ المجالِ المعلَنةُ في عقد الفعل</t>
        </is>
      </c>
      <c r="H227" s="11" t="inlineStr">
        <is>
          <t>سجلُّ التدقيقِ بالفاعلِ والوقتِ والقيمةِ قبلَ وبعد</t>
        </is>
      </c>
    </row>
    <row r="228">
      <c r="A228" s="11" t="n">
        <v>227</v>
      </c>
      <c r="B228" s="11" t="inlineStr">
        <is>
          <t>ceo.sign</t>
        </is>
      </c>
      <c r="C228" s="11" t="inlineStr">
        <is>
          <t>التوقيعُ على عقد</t>
        </is>
      </c>
      <c r="D228" s="11" t="inlineStr">
        <is>
          <t>الإدارة التنفيذية</t>
        </is>
      </c>
      <c r="E228" s="11" t="inlineStr">
        <is>
          <t>توقيع العقود والالتزامات</t>
        </is>
      </c>
      <c r="F228" s="11" t="inlineStr">
        <is>
          <t>Domain Write</t>
        </is>
      </c>
      <c r="G228" s="11" t="inlineStr">
        <is>
          <t>جداولُ المجالِ المعلَنةُ في عقد الفعل</t>
        </is>
      </c>
      <c r="H228" s="11" t="inlineStr">
        <is>
          <t>سجلُّ التدقيقِ بالفاعلِ والوقتِ والقيمةِ قبلَ وبعد</t>
        </is>
      </c>
    </row>
    <row r="229">
      <c r="A229" s="11" t="n">
        <v>228</v>
      </c>
      <c r="B229" s="11" t="inlineStr">
        <is>
          <t>project.charter</t>
        </is>
      </c>
      <c r="C229" s="11" t="inlineStr">
        <is>
          <t>اعتمادُ فتح مشروع</t>
        </is>
      </c>
      <c r="D229" s="11" t="inlineStr">
        <is>
          <t>الإدارة التنفيذية</t>
        </is>
      </c>
      <c r="E229" s="11" t="inlineStr">
        <is>
          <t>قرار فتح مشروع جديد</t>
        </is>
      </c>
      <c r="F229" s="11" t="inlineStr">
        <is>
          <t>Domain Write</t>
        </is>
      </c>
      <c r="G229" s="11" t="inlineStr">
        <is>
          <t>جداولُ المجالِ المعلَنةُ في عقد الفعل</t>
        </is>
      </c>
      <c r="H229" s="11" t="inlineStr">
        <is>
          <t>سجلُّ التدقيقِ بالفاعلِ والوقتِ والقيمةِ قبلَ وبعد</t>
        </is>
      </c>
    </row>
    <row r="230">
      <c r="A230" s="11" t="n">
        <v>229</v>
      </c>
      <c r="B230" s="11" t="inlineStr">
        <is>
          <t>model.define</t>
        </is>
      </c>
      <c r="C230" s="11" t="inlineStr">
        <is>
          <t>تعريفُ نموذج عمل</t>
        </is>
      </c>
      <c r="D230" s="11" t="inlineStr">
        <is>
          <t>المبيعات والعقود</t>
        </is>
      </c>
      <c r="E230" s="11" t="inlineStr">
        <is>
          <t>نماذج العمل ووحدات القياس</t>
        </is>
      </c>
      <c r="F230" s="11" t="inlineStr">
        <is>
          <t>Domain Write</t>
        </is>
      </c>
      <c r="G230" s="11" t="inlineStr">
        <is>
          <t>جداولُ المجالِ المعلَنةُ في عقد الفعل</t>
        </is>
      </c>
      <c r="H230" s="11" t="inlineStr">
        <is>
          <t>سجلُّ التدقيقِ بالفاعلِ والوقتِ والقيمةِ قبلَ وبعد</t>
        </is>
      </c>
    </row>
    <row r="231">
      <c r="A231" s="11" t="n">
        <v>230</v>
      </c>
      <c r="B231" s="11" t="inlineStr">
        <is>
          <t>source.set</t>
        </is>
      </c>
      <c r="C231" s="11" t="inlineStr">
        <is>
          <t>تحديدُ مصدر معدة</t>
        </is>
      </c>
      <c r="D231" s="11" t="inlineStr">
        <is>
          <t>إدارة الأسطول</t>
        </is>
      </c>
      <c r="E231" s="11" t="inlineStr">
        <is>
          <t>مصدر المعدة ونمط تملّكها</t>
        </is>
      </c>
      <c r="F231" s="11" t="inlineStr">
        <is>
          <t>Domain Write</t>
        </is>
      </c>
      <c r="G231" s="11" t="inlineStr">
        <is>
          <t>جداولُ المجالِ المعلَنةُ في عقد الفعل</t>
        </is>
      </c>
      <c r="H231" s="11" t="inlineStr">
        <is>
          <t>سجلُّ التدقيقِ بالفاعلِ والوقتِ والقيمةِ قبلَ وبعد</t>
        </is>
      </c>
    </row>
    <row r="232">
      <c r="A232" s="11" t="n">
        <v>231</v>
      </c>
      <c r="B232" s="11" t="inlineStr">
        <is>
          <t>shift.assign</t>
        </is>
      </c>
      <c r="C232" s="11" t="inlineStr">
        <is>
          <t>تحديدُ ورديات الغد</t>
        </is>
      </c>
      <c r="D232" s="11" t="inlineStr">
        <is>
          <t>إدارة الموقع</t>
        </is>
      </c>
      <c r="E232" s="11" t="inlineStr">
        <is>
          <t>جدول الورديات — النهار والليل</t>
        </is>
      </c>
      <c r="F232" s="11" t="inlineStr">
        <is>
          <t>Domain Write</t>
        </is>
      </c>
      <c r="G232" s="11" t="inlineStr">
        <is>
          <t>جداولُ المجالِ المعلَنةُ في عقد الفعل</t>
        </is>
      </c>
      <c r="H232" s="11" t="inlineStr">
        <is>
          <t>سجلُّ التدقيقِ بالفاعلِ والوقتِ والقيمةِ قبلَ وبعد</t>
        </is>
      </c>
    </row>
    <row r="233">
      <c r="A233" s="11" t="n">
        <v>232</v>
      </c>
      <c r="B233" s="11" t="inlineStr">
        <is>
          <t>cal.approve</t>
        </is>
      </c>
      <c r="C233" s="11" t="inlineStr">
        <is>
          <t>اعتمادُ جدول عمل الموقع</t>
        </is>
      </c>
      <c r="D233" s="11" t="inlineStr">
        <is>
          <t>إدارة الموقع</t>
        </is>
      </c>
      <c r="E233" s="11" t="inlineStr">
        <is>
          <t>جدول عمل المنجم — الأسبوعي والشهري</t>
        </is>
      </c>
      <c r="F233" s="11" t="inlineStr">
        <is>
          <t>Domain Write</t>
        </is>
      </c>
      <c r="G233" s="11" t="inlineStr">
        <is>
          <t>جداولُ المجالِ المعلَنةُ في عقد الفعل</t>
        </is>
      </c>
      <c r="H233" s="11" t="inlineStr">
        <is>
          <t>سجلُّ التدقيقِ بالفاعلِ والوقتِ والقيمةِ قبلَ وبعد</t>
        </is>
      </c>
    </row>
    <row r="234">
      <c r="A234" s="11" t="n">
        <v>233</v>
      </c>
      <c r="B234" s="11" t="inlineStr">
        <is>
          <t>gate.equip</t>
        </is>
      </c>
      <c r="C234" s="11" t="inlineStr">
        <is>
          <t>إصدارُ إذن دخول أو خروج معدة</t>
        </is>
      </c>
      <c r="D234" s="11" t="inlineStr">
        <is>
          <t>إدارة الموقع</t>
        </is>
      </c>
      <c r="E234" s="11" t="inlineStr">
        <is>
          <t>أذون دخول وخروج المعدات</t>
        </is>
      </c>
      <c r="F234" s="11" t="inlineStr">
        <is>
          <t>Domain Write</t>
        </is>
      </c>
      <c r="G234" s="11" t="inlineStr">
        <is>
          <t>جداولُ المجالِ المعلَنةُ في عقد الفعل</t>
        </is>
      </c>
      <c r="H234" s="11" t="inlineStr">
        <is>
          <t>سجلُّ التدقيقِ بالفاعلِ والوقتِ والقيمةِ قبلَ وبعد</t>
        </is>
      </c>
    </row>
    <row r="235">
      <c r="A235" s="11" t="n">
        <v>234</v>
      </c>
      <c r="B235" s="11" t="inlineStr">
        <is>
          <t>gate.person</t>
        </is>
      </c>
      <c r="C235" s="11" t="inlineStr">
        <is>
          <t>إصدارُ إذن دخول أو خروج مشغّل</t>
        </is>
      </c>
      <c r="D235" s="11" t="inlineStr">
        <is>
          <t>إدارة الموقع</t>
        </is>
      </c>
      <c r="E235" s="11" t="inlineStr">
        <is>
          <t>أذون دخول وخروج المشغّلين</t>
        </is>
      </c>
      <c r="F235" s="11" t="inlineStr">
        <is>
          <t>Domain Write</t>
        </is>
      </c>
      <c r="G235" s="11" t="inlineStr">
        <is>
          <t>جداولُ المجالِ المعلَنةُ في عقد الفعل</t>
        </is>
      </c>
      <c r="H235" s="11" t="inlineStr">
        <is>
          <t>سجلُّ التدقيقِ بالفاعلِ والوقتِ والقيمةِ قبلَ وبعد</t>
        </is>
      </c>
    </row>
    <row r="236">
      <c r="A236" s="11" t="n">
        <v>235</v>
      </c>
      <c r="B236" s="11" t="inlineStr">
        <is>
          <t>eq.quota.allocate</t>
        </is>
      </c>
      <c r="C236" s="11" t="inlineStr">
        <is>
          <t>توزيعُ حصة على معدة</t>
        </is>
      </c>
      <c r="D236" s="11" t="inlineStr">
        <is>
          <t>إدارة الموردين</t>
        </is>
      </c>
      <c r="E236" s="11" t="inlineStr">
        <is>
          <t>توزيع وحدات المورد على معداته</t>
        </is>
      </c>
      <c r="F236" s="11" t="inlineStr">
        <is>
          <t>Domain Write</t>
        </is>
      </c>
      <c r="G236" s="11" t="inlineStr">
        <is>
          <t>جداولُ المجالِ المعلَنةُ في عقد الفعل</t>
        </is>
      </c>
      <c r="H236" s="11" t="inlineStr">
        <is>
          <t>سجلُّ التدقيقِ بالفاعلِ والوقتِ والقيمةِ قبلَ وبعد</t>
        </is>
      </c>
    </row>
    <row r="237">
      <c r="A237" s="11" t="n">
        <v>236</v>
      </c>
      <c r="B237" s="11" t="inlineStr">
        <is>
          <t>eq.quota.shift</t>
        </is>
      </c>
      <c r="C237" s="11" t="inlineStr">
        <is>
          <t>نقلُ حصةٍ بين معدات المورد</t>
        </is>
      </c>
      <c r="D237" s="11" t="inlineStr">
        <is>
          <t>إدارة الموردين</t>
        </is>
      </c>
      <c r="E237" s="11" t="inlineStr">
        <is>
          <t>توزيع وحدات المورد على معداته</t>
        </is>
      </c>
      <c r="F237" s="11" t="inlineStr">
        <is>
          <t>Domain Write</t>
        </is>
      </c>
      <c r="G237" s="11" t="inlineStr">
        <is>
          <t>جداولُ المجالِ المعلَنةُ في عقد الفعل</t>
        </is>
      </c>
      <c r="H237" s="11" t="inlineStr">
        <is>
          <t>سجلُّ التدقيقِ بالفاعلِ والوقتِ والقيمةِ قبلَ وبعد</t>
        </is>
      </c>
    </row>
    <row r="238">
      <c r="A238" s="11" t="n">
        <v>237</v>
      </c>
      <c r="B238" s="11" t="inlineStr">
        <is>
          <t>pc.sign</t>
        </is>
      </c>
      <c r="C238" s="11" t="inlineStr">
        <is>
          <t>توقيعُ عقدٍ مشروعيٍّ مؤقت</t>
        </is>
      </c>
      <c r="D238" s="11" t="inlineStr">
        <is>
          <t>الموارد البشرية</t>
        </is>
      </c>
      <c r="E238" s="11" t="inlineStr">
        <is>
          <t>عقود المشاريع المؤقتة</t>
        </is>
      </c>
      <c r="F238" s="11" t="inlineStr">
        <is>
          <t>Domain Write</t>
        </is>
      </c>
      <c r="G238" s="11" t="inlineStr">
        <is>
          <t>جداولُ المجالِ المعلَنةُ في عقد الفعل</t>
        </is>
      </c>
      <c r="H238" s="11" t="inlineStr">
        <is>
          <t>سجلُّ التدقيقِ بالفاعلِ والوقتِ والقيمةِ قبلَ وبعد</t>
        </is>
      </c>
    </row>
    <row r="239">
      <c r="A239" s="11" t="n">
        <v>238</v>
      </c>
      <c r="B239" s="11" t="inlineStr">
        <is>
          <t>pc.trigger</t>
        </is>
      </c>
      <c r="C239" s="11" t="inlineStr">
        <is>
          <t>وقوعُ محفّز انتهاء</t>
        </is>
      </c>
      <c r="D239" s="11" t="inlineStr">
        <is>
          <t>الموارد البشرية</t>
        </is>
      </c>
      <c r="E239" s="11" t="inlineStr">
        <is>
          <t>عقود المشاريع المؤقتة</t>
        </is>
      </c>
      <c r="F239" s="11" t="inlineStr">
        <is>
          <t>Domain Write</t>
        </is>
      </c>
      <c r="G239" s="11" t="inlineStr">
        <is>
          <t>جداولُ المجالِ المعلَنةُ في عقد الفعل</t>
        </is>
      </c>
      <c r="H239" s="11" t="inlineStr">
        <is>
          <t>سجلُّ التدقيقِ بالفاعلِ والوقتِ والقيمةِ قبلَ وبعد</t>
        </is>
      </c>
    </row>
    <row r="240">
      <c r="A240" s="39" t="n">
        <v>239</v>
      </c>
      <c r="B240" s="39" t="inlineStr">
        <is>
          <t>perm.trace</t>
        </is>
      </c>
      <c r="C240" s="39" t="inlineStr">
        <is>
          <t>تفسيرُ صلاحيةٍ لحساب</t>
        </is>
      </c>
      <c r="D240" s="39" t="inlineStr">
        <is>
          <t>الحوكمة والالتزام</t>
        </is>
      </c>
      <c r="E240" s="39" t="inlineStr">
        <is>
          <t>تفسير مصدر الصلاحية</t>
        </is>
      </c>
      <c r="F240" s="39" t="inlineStr">
        <is>
          <t>Read Only</t>
        </is>
      </c>
      <c r="G240" s="39" t="inlineStr">
        <is>
          <t>لا يكتب</t>
        </is>
      </c>
      <c r="H240" s="39" t="inlineStr">
        <is>
          <t>سجلُّ الاطّلاعِ إن مسّ حقلًا حساسًا</t>
        </is>
      </c>
    </row>
    <row r="241">
      <c r="A241" s="11" t="n">
        <v>240</v>
      </c>
      <c r="B241" s="11" t="inlineStr">
        <is>
          <t>dt.define</t>
        </is>
      </c>
      <c r="C241" s="11" t="inlineStr">
        <is>
          <t>تعريفُ نوع مستند</t>
        </is>
      </c>
      <c r="D241" s="11" t="inlineStr">
        <is>
          <t>الحوكمة والالتزام</t>
        </is>
      </c>
      <c r="E241" s="11" t="inlineStr">
        <is>
          <t>سجل أنواع المستندات</t>
        </is>
      </c>
      <c r="F241" s="11" t="inlineStr">
        <is>
          <t>Domain Write</t>
        </is>
      </c>
      <c r="G241" s="11" t="inlineStr">
        <is>
          <t>جداولُ المجالِ المعلَنةُ في عقد الفعل</t>
        </is>
      </c>
      <c r="H241" s="11" t="inlineStr">
        <is>
          <t>سجلُّ التدقيقِ بالفاعلِ والوقتِ والقيمةِ قبلَ وبعد</t>
        </is>
      </c>
    </row>
    <row r="242">
      <c r="A242" s="39" t="n">
        <v>241</v>
      </c>
      <c r="B242" s="39" t="inlineStr">
        <is>
          <t>board.drill</t>
        </is>
      </c>
      <c r="C242" s="39" t="inlineStr">
        <is>
          <t>التعمّقُ في مؤشر</t>
        </is>
      </c>
      <c r="D242" s="39" t="inlineStr">
        <is>
          <t>الإدارة التنفيذية</t>
        </is>
      </c>
      <c r="E242" s="39" t="inlineStr">
        <is>
          <t>لوحة الرئيس التنفيذي</t>
        </is>
      </c>
      <c r="F242" s="39" t="inlineStr">
        <is>
          <t>Read Only</t>
        </is>
      </c>
      <c r="G242" s="39" t="inlineStr">
        <is>
          <t>لا يكتب</t>
        </is>
      </c>
      <c r="H242" s="39" t="inlineStr">
        <is>
          <t>سجلُّ الاطّلاعِ إن مسّ حقلًا حساسًا</t>
        </is>
      </c>
    </row>
    <row r="243">
      <c r="A243" s="11" t="n">
        <v>242</v>
      </c>
      <c r="B243" s="11" t="inlineStr">
        <is>
          <t>risk.decide</t>
        </is>
      </c>
      <c r="C243" s="11" t="inlineStr">
        <is>
          <t>حسمُ قضيةٍ عليا</t>
        </is>
      </c>
      <c r="D243" s="11" t="inlineStr">
        <is>
          <t>الإدارة التنفيذية</t>
        </is>
      </c>
      <c r="E243" s="11" t="inlineStr">
        <is>
          <t>المخاطر والقرارات العليا</t>
        </is>
      </c>
      <c r="F243" s="11" t="inlineStr">
        <is>
          <t>Domain Write</t>
        </is>
      </c>
      <c r="G243" s="11" t="inlineStr">
        <is>
          <t>جداولُ المجالِ المعلَنةُ في عقد الفعل</t>
        </is>
      </c>
      <c r="H243" s="11" t="inlineStr">
        <is>
          <t>سجلُّ التدقيقِ بالفاعلِ والوقتِ والقيمةِ قبلَ وبعد</t>
        </is>
      </c>
    </row>
    <row r="244">
      <c r="A244" s="11" t="n">
        <v>243</v>
      </c>
      <c r="B244" s="11" t="inlineStr">
        <is>
          <t>cons.flag</t>
        </is>
      </c>
      <c r="C244" s="11" t="inlineStr">
        <is>
          <t>رصدُ استهلاكٍ شاذ</t>
        </is>
      </c>
      <c r="D244" s="11" t="inlineStr">
        <is>
          <t>إدارة المخازن</t>
        </is>
      </c>
      <c r="E244" s="11" t="inlineStr">
        <is>
          <t>استهلاك المعدة ومعدله</t>
        </is>
      </c>
      <c r="F244" s="11" t="inlineStr">
        <is>
          <t>Domain Write</t>
        </is>
      </c>
      <c r="G244" s="11" t="inlineStr">
        <is>
          <t>جداولُ المجالِ المعلَنةُ في عقد الفعل</t>
        </is>
      </c>
      <c r="H244" s="11" t="inlineStr">
        <is>
          <t>سجلُّ التدقيقِ بالفاعلِ والوقتِ والقيمةِ قبلَ وبعد</t>
        </is>
      </c>
    </row>
    <row r="245">
      <c r="A245" s="11" t="n">
        <v>244</v>
      </c>
      <c r="B245" s="11" t="inlineStr">
        <is>
          <t>review.block</t>
        </is>
      </c>
      <c r="C245" s="11" t="inlineStr">
        <is>
          <t>حجبُ اعتماد عقدٍ بملاحظةٍ حرجة</t>
        </is>
      </c>
      <c r="D245" s="11" t="inlineStr">
        <is>
          <t>المبيعات والعقود</t>
        </is>
      </c>
      <c r="E245" s="11" t="inlineStr">
        <is>
          <t>مراجعة العقود وملاحظاتها</t>
        </is>
      </c>
      <c r="F245" s="11" t="inlineStr">
        <is>
          <t>Domain Write</t>
        </is>
      </c>
      <c r="G245" s="11" t="inlineStr">
        <is>
          <t>جداولُ المجالِ المعلَنةُ في عقد الفعل</t>
        </is>
      </c>
      <c r="H245" s="11" t="inlineStr">
        <is>
          <t>سجلُّ التدقيقِ بالفاعلِ والوقتِ والقيمةِ قبلَ وبعد</t>
        </is>
      </c>
    </row>
    <row r="246">
      <c r="A246" s="11" t="n">
        <v>245</v>
      </c>
      <c r="B246" s="11" t="inlineStr">
        <is>
          <t>bridge.link</t>
        </is>
      </c>
      <c r="C246" s="11" t="inlineStr">
        <is>
          <t>ربطُ كودٍ بمعدة</t>
        </is>
      </c>
      <c r="D246" s="11" t="inlineStr">
        <is>
          <t>إدارة الأسطول</t>
        </is>
      </c>
      <c r="E246" s="11" t="inlineStr">
        <is>
          <t>جسر ترقيم المعدات</t>
        </is>
      </c>
      <c r="F246" s="11" t="inlineStr">
        <is>
          <t>Domain Write</t>
        </is>
      </c>
      <c r="G246" s="11" t="inlineStr">
        <is>
          <t>جداولُ المجالِ المعلَنةُ في عقد الفعل</t>
        </is>
      </c>
      <c r="H246" s="11" t="inlineStr">
        <is>
          <t>سجلُّ التدقيقِ بالفاعلِ والوقتِ والقيمةِ قبلَ وبعد</t>
        </is>
      </c>
    </row>
    <row r="247">
      <c r="A247" s="11" t="n">
        <v>246</v>
      </c>
      <c r="B247" s="11" t="inlineStr">
        <is>
          <t>name.merge</t>
        </is>
      </c>
      <c r="C247" s="11" t="inlineStr">
        <is>
          <t>دمجُ مرادفٍ في الاسم المعتمد</t>
        </is>
      </c>
      <c r="D247" s="11" t="inlineStr">
        <is>
          <t>الحوكمة والالتزام</t>
        </is>
      </c>
      <c r="E247" s="11" t="inlineStr">
        <is>
          <t>سجل الأسماء المعتمدة</t>
        </is>
      </c>
      <c r="F247" s="11" t="inlineStr">
        <is>
          <t>Domain Write</t>
        </is>
      </c>
      <c r="G247" s="11" t="inlineStr">
        <is>
          <t>جداولُ المجالِ المعلَنةُ في عقد الفعل</t>
        </is>
      </c>
      <c r="H247" s="11" t="inlineStr">
        <is>
          <t>سجلُّ التدقيقِ بالفاعلِ والوقتِ والقيمةِ قبلَ وبعد</t>
        </is>
      </c>
    </row>
    <row r="248">
      <c r="A248" s="11" t="n">
        <v>247</v>
      </c>
      <c r="B248" s="11" t="inlineStr">
        <is>
          <t>risk.signal.raise</t>
        </is>
      </c>
      <c r="C248" s="11" t="inlineStr">
        <is>
          <t>رفعُ إشارةِ خطر</t>
        </is>
      </c>
      <c r="D248" s="11" t="inlineStr">
        <is>
          <t>RSK</t>
        </is>
      </c>
      <c r="E248" s="11" t="inlineStr">
        <is>
          <t>إشارات المخاطر والفرز</t>
        </is>
      </c>
      <c r="F248" s="11" t="inlineStr">
        <is>
          <t>Domain Write</t>
        </is>
      </c>
      <c r="G248" s="11" t="inlineStr">
        <is>
          <t>جداولُ المجالِ المعلَنةُ في عقد الفعل</t>
        </is>
      </c>
      <c r="H248" s="11" t="inlineStr">
        <is>
          <t>سجلُّ التدقيقِ بالفاعلِ والوقتِ والقيمةِ قبلَ وبعد</t>
        </is>
      </c>
    </row>
    <row r="249">
      <c r="A249" s="11" t="n">
        <v>248</v>
      </c>
      <c r="B249" s="11" t="inlineStr">
        <is>
          <t>risk.signal.triage</t>
        </is>
      </c>
      <c r="C249" s="11" t="inlineStr">
        <is>
          <t>فرزُ إشارةِ خطر</t>
        </is>
      </c>
      <c r="D249" s="11" t="inlineStr">
        <is>
          <t>RSK</t>
        </is>
      </c>
      <c r="E249" s="11" t="inlineStr">
        <is>
          <t>إشارات المخاطر والفرز</t>
        </is>
      </c>
      <c r="F249" s="11" t="inlineStr">
        <is>
          <t>Domain Write</t>
        </is>
      </c>
      <c r="G249" s="11" t="inlineStr">
        <is>
          <t>جداولُ المجالِ المعلَنةُ في عقد الفعل</t>
        </is>
      </c>
      <c r="H249" s="11" t="inlineStr">
        <is>
          <t>سجلُّ التدقيقِ بالفاعلِ والوقتِ والقيمةِ قبلَ وبعد</t>
        </is>
      </c>
    </row>
    <row r="250">
      <c r="A250" s="11" t="n">
        <v>249</v>
      </c>
      <c r="B250" s="11" t="inlineStr">
        <is>
          <t>risk.create</t>
        </is>
      </c>
      <c r="C250" s="11" t="inlineStr">
        <is>
          <t>تسجيلُ خطرٍ جديد</t>
        </is>
      </c>
      <c r="D250" s="11" t="inlineStr">
        <is>
          <t>RSK</t>
        </is>
      </c>
      <c r="E250" s="11" t="inlineStr">
        <is>
          <t>سجل المخاطر المؤسسي</t>
        </is>
      </c>
      <c r="F250" s="11" t="inlineStr">
        <is>
          <t>Domain Write</t>
        </is>
      </c>
      <c r="G250" s="11" t="inlineStr">
        <is>
          <t>جداولُ المجالِ المعلَنةُ في عقد الفعل</t>
        </is>
      </c>
      <c r="H250" s="11" t="inlineStr">
        <is>
          <t>سجلُّ التدقيقِ بالفاعلِ والوقتِ والقيمةِ قبلَ وبعد</t>
        </is>
      </c>
    </row>
    <row r="251">
      <c r="A251" s="11" t="n">
        <v>250</v>
      </c>
      <c r="B251" s="11" t="inlineStr">
        <is>
          <t>risk.owner.assign</t>
        </is>
      </c>
      <c r="C251" s="11" t="inlineStr">
        <is>
          <t>تعيينُ مالكِ الخطر</t>
        </is>
      </c>
      <c r="D251" s="11" t="inlineStr">
        <is>
          <t>RSK</t>
        </is>
      </c>
      <c r="E251" s="11" t="inlineStr">
        <is>
          <t>ملف الخطر</t>
        </is>
      </c>
      <c r="F251" s="11" t="inlineStr">
        <is>
          <t>Domain Write</t>
        </is>
      </c>
      <c r="G251" s="11" t="inlineStr">
        <is>
          <t>جداولُ المجالِ المعلَنةُ في عقد الفعل</t>
        </is>
      </c>
      <c r="H251" s="11" t="inlineStr">
        <is>
          <t>سجلُّ التدقيقِ بالفاعلِ والوقتِ والقيمةِ قبلَ وبعد</t>
        </is>
      </c>
    </row>
    <row r="252">
      <c r="A252" s="11" t="n">
        <v>251</v>
      </c>
      <c r="B252" s="11" t="inlineStr">
        <is>
          <t>risk.assess.inherent</t>
        </is>
      </c>
      <c r="C252" s="11" t="inlineStr">
        <is>
          <t>تقييمُ الخطرِ المتأصل</t>
        </is>
      </c>
      <c r="D252" s="11" t="inlineStr">
        <is>
          <t>RSK</t>
        </is>
      </c>
      <c r="E252" s="11" t="inlineStr">
        <is>
          <t>تقييم الخطر ونسخُه التاريخية</t>
        </is>
      </c>
      <c r="F252" s="11" t="inlineStr">
        <is>
          <t>Domain Write</t>
        </is>
      </c>
      <c r="G252" s="11" t="inlineStr">
        <is>
          <t>جداولُ المجالِ المعلَنةُ في عقد الفعل</t>
        </is>
      </c>
      <c r="H252" s="11" t="inlineStr">
        <is>
          <t>سجلُّ التدقيقِ بالفاعلِ والوقتِ والقيمةِ قبلَ وبعد</t>
        </is>
      </c>
    </row>
    <row r="253">
      <c r="A253" s="11" t="n">
        <v>252</v>
      </c>
      <c r="B253" s="11" t="inlineStr">
        <is>
          <t>risk.control.link</t>
        </is>
      </c>
      <c r="C253" s="11" t="inlineStr">
        <is>
          <t>ربطُ ضابطٍ بالخطر</t>
        </is>
      </c>
      <c r="D253" s="11" t="inlineStr">
        <is>
          <t>RSK</t>
        </is>
      </c>
      <c r="E253" s="11" t="inlineStr">
        <is>
          <t>الضوابط والضوابط الحرجة</t>
        </is>
      </c>
      <c r="F253" s="11" t="inlineStr">
        <is>
          <t>Domain Write</t>
        </is>
      </c>
      <c r="G253" s="11" t="inlineStr">
        <is>
          <t>جداولُ المجالِ المعلَنةُ في عقد الفعل</t>
        </is>
      </c>
      <c r="H253" s="11" t="inlineStr">
        <is>
          <t>سجلُّ التدقيقِ بالفاعلِ والوقتِ والقيمةِ قبلَ وبعد</t>
        </is>
      </c>
    </row>
    <row r="254">
      <c r="A254" s="11" t="n">
        <v>253</v>
      </c>
      <c r="B254" s="11" t="inlineStr">
        <is>
          <t>risk.control.verify</t>
        </is>
      </c>
      <c r="C254" s="11" t="inlineStr">
        <is>
          <t>التحققُ من ضابطٍ حرج</t>
        </is>
      </c>
      <c r="D254" s="11" t="inlineStr">
        <is>
          <t>RSK</t>
        </is>
      </c>
      <c r="E254" s="11" t="inlineStr">
        <is>
          <t>التحقق من الضوابط الحرجة</t>
        </is>
      </c>
      <c r="F254" s="11" t="inlineStr">
        <is>
          <t>Domain Write</t>
        </is>
      </c>
      <c r="G254" s="11" t="inlineStr">
        <is>
          <t>جداولُ المجالِ المعلَنةُ في عقد الفعل</t>
        </is>
      </c>
      <c r="H254" s="11" t="inlineStr">
        <is>
          <t>سجلُّ التدقيقِ بالفاعلِ والوقتِ والقيمةِ قبلَ وبعد</t>
        </is>
      </c>
    </row>
    <row r="255">
      <c r="A255" s="11" t="n">
        <v>254</v>
      </c>
      <c r="B255" s="11" t="inlineStr">
        <is>
          <t>risk.control.fail</t>
        </is>
      </c>
      <c r="C255" s="11" t="inlineStr">
        <is>
          <t>تسجيلُ فشلِ ضابطٍ حرج</t>
        </is>
      </c>
      <c r="D255" s="11" t="inlineStr">
        <is>
          <t>RSK</t>
        </is>
      </c>
      <c r="E255" s="11" t="inlineStr">
        <is>
          <t>التحقق من الضوابط الحرجة</t>
        </is>
      </c>
      <c r="F255" s="11" t="inlineStr">
        <is>
          <t>Domain Write</t>
        </is>
      </c>
      <c r="G255" s="11" t="inlineStr">
        <is>
          <t>جداولُ المجالِ المعلَنةُ في عقد الفعل</t>
        </is>
      </c>
      <c r="H255" s="11" t="inlineStr">
        <is>
          <t>سجلُّ التدقيقِ بالفاعلِ والوقتِ والقيمةِ قبلَ وبعد</t>
        </is>
      </c>
    </row>
    <row r="256">
      <c r="A256" s="11" t="n">
        <v>255</v>
      </c>
      <c r="B256" s="11" t="inlineStr">
        <is>
          <t>risk.assess.residual</t>
        </is>
      </c>
      <c r="C256" s="11" t="inlineStr">
        <is>
          <t>تقييمُ الخطرِ المتبقي</t>
        </is>
      </c>
      <c r="D256" s="11" t="inlineStr">
        <is>
          <t>RSK</t>
        </is>
      </c>
      <c r="E256" s="11" t="inlineStr">
        <is>
          <t>تقييم الخطر ونسخُه التاريخية</t>
        </is>
      </c>
      <c r="F256" s="11" t="inlineStr">
        <is>
          <t>Domain Write</t>
        </is>
      </c>
      <c r="G256" s="11" t="inlineStr">
        <is>
          <t>جداولُ المجالِ المعلَنةُ في عقد الفعل</t>
        </is>
      </c>
      <c r="H256" s="11" t="inlineStr">
        <is>
          <t>سجلُّ التدقيقِ بالفاعلِ والوقتِ والقيمةِ قبلَ وبعد</t>
        </is>
      </c>
    </row>
    <row r="257">
      <c r="A257" s="11" t="n">
        <v>256</v>
      </c>
      <c r="B257" s="11" t="inlineStr">
        <is>
          <t>risk.treatment.plan</t>
        </is>
      </c>
      <c r="C257" s="11" t="inlineStr">
        <is>
          <t>إنشاءُ خطةِ معالجة</t>
        </is>
      </c>
      <c r="D257" s="11" t="inlineStr">
        <is>
          <t>RSK</t>
        </is>
      </c>
      <c r="E257" s="11" t="inlineStr">
        <is>
          <t>إجراءات المعالجة</t>
        </is>
      </c>
      <c r="F257" s="11" t="inlineStr">
        <is>
          <t>Domain Write</t>
        </is>
      </c>
      <c r="G257" s="11" t="inlineStr">
        <is>
          <t>جداولُ المجالِ المعلَنةُ في عقد الفعل</t>
        </is>
      </c>
      <c r="H257" s="11" t="inlineStr">
        <is>
          <t>سجلُّ التدقيقِ بالفاعلِ والوقتِ والقيمةِ قبلَ وبعد</t>
        </is>
      </c>
    </row>
    <row r="258">
      <c r="A258" s="11" t="n">
        <v>257</v>
      </c>
      <c r="B258" s="11" t="inlineStr">
        <is>
          <t>risk.treatment.close</t>
        </is>
      </c>
      <c r="C258" s="11" t="inlineStr">
        <is>
          <t>إغلاقُ إجراءِ معالجة</t>
        </is>
      </c>
      <c r="D258" s="11" t="inlineStr">
        <is>
          <t>RSK</t>
        </is>
      </c>
      <c r="E258" s="11" t="inlineStr">
        <is>
          <t>إجراءات المعالجة</t>
        </is>
      </c>
      <c r="F258" s="11" t="inlineStr">
        <is>
          <t>Domain Write</t>
        </is>
      </c>
      <c r="G258" s="11" t="inlineStr">
        <is>
          <t>جداولُ المجالِ المعلَنةُ في عقد الفعل</t>
        </is>
      </c>
      <c r="H258" s="11" t="inlineStr">
        <is>
          <t>سجلُّ التدقيقِ بالفاعلِ والوقتِ والقيمةِ قبلَ وبعد</t>
        </is>
      </c>
    </row>
    <row r="259">
      <c r="A259" s="11" t="n">
        <v>258</v>
      </c>
      <c r="B259" s="11" t="inlineStr">
        <is>
          <t>risk.accept</t>
        </is>
      </c>
      <c r="C259" s="11" t="inlineStr">
        <is>
          <t>قبولُ خطرٍ متبقٍّ</t>
        </is>
      </c>
      <c r="D259" s="11" t="inlineStr">
        <is>
          <t>RSK</t>
        </is>
      </c>
      <c r="E259" s="11" t="inlineStr">
        <is>
          <t>القبول والاستثناءات</t>
        </is>
      </c>
      <c r="F259" s="11" t="inlineStr">
        <is>
          <t>Domain Write</t>
        </is>
      </c>
      <c r="G259" s="11" t="inlineStr">
        <is>
          <t>جداولُ المجالِ المعلَنةُ في عقد الفعل</t>
        </is>
      </c>
      <c r="H259" s="11" t="inlineStr">
        <is>
          <t>سجلُّ التدقيقِ بالفاعلِ والوقتِ والقيمةِ قبلَ وبعد</t>
        </is>
      </c>
    </row>
    <row r="260">
      <c r="A260" s="11" t="n">
        <v>259</v>
      </c>
      <c r="B260" s="11" t="inlineStr">
        <is>
          <t>risk.escalate</t>
        </is>
      </c>
      <c r="C260" s="11" t="inlineStr">
        <is>
          <t>تصعيدُ خطر</t>
        </is>
      </c>
      <c r="D260" s="11" t="inlineStr">
        <is>
          <t>RSK</t>
        </is>
      </c>
      <c r="E260" s="11" t="inlineStr">
        <is>
          <t>المراجعات والتصعيدات</t>
        </is>
      </c>
      <c r="F260" s="11" t="inlineStr">
        <is>
          <t>Domain Write</t>
        </is>
      </c>
      <c r="G260" s="11" t="inlineStr">
        <is>
          <t>جداولُ المجالِ المعلَنةُ في عقد الفعل</t>
        </is>
      </c>
      <c r="H260" s="11" t="inlineStr">
        <is>
          <t>سجلُّ التدقيقِ بالفاعلِ والوقتِ والقيمةِ قبلَ وبعد</t>
        </is>
      </c>
    </row>
    <row r="261">
      <c r="A261" s="11" t="n">
        <v>260</v>
      </c>
      <c r="B261" s="11" t="inlineStr">
        <is>
          <t>risk.review</t>
        </is>
      </c>
      <c r="C261" s="11" t="inlineStr">
        <is>
          <t>مراجعةٌ دوريةٌ للخطر</t>
        </is>
      </c>
      <c r="D261" s="11" t="inlineStr">
        <is>
          <t>RSK</t>
        </is>
      </c>
      <c r="E261" s="11" t="inlineStr">
        <is>
          <t>المراجعات والتصعيدات</t>
        </is>
      </c>
      <c r="F261" s="11" t="inlineStr">
        <is>
          <t>Domain Write</t>
        </is>
      </c>
      <c r="G261" s="11" t="inlineStr">
        <is>
          <t>جداولُ المجالِ المعلَنةُ في عقد الفعل</t>
        </is>
      </c>
      <c r="H261" s="11" t="inlineStr">
        <is>
          <t>سجلُّ التدقيقِ بالفاعلِ والوقتِ والقيمةِ قبلَ وبعد</t>
        </is>
      </c>
    </row>
    <row r="262">
      <c r="A262" s="11" t="n">
        <v>261</v>
      </c>
      <c r="B262" s="11" t="inlineStr">
        <is>
          <t>risk.close</t>
        </is>
      </c>
      <c r="C262" s="11" t="inlineStr">
        <is>
          <t>إغلاقُ خطر</t>
        </is>
      </c>
      <c r="D262" s="11" t="inlineStr">
        <is>
          <t>RSK</t>
        </is>
      </c>
      <c r="E262" s="11" t="inlineStr">
        <is>
          <t>ملف الخطر</t>
        </is>
      </c>
      <c r="F262" s="11" t="inlineStr">
        <is>
          <t>Domain Write</t>
        </is>
      </c>
      <c r="G262" s="11" t="inlineStr">
        <is>
          <t>جداولُ المجالِ المعلَنةُ في عقد الفعل</t>
        </is>
      </c>
      <c r="H262" s="11" t="inlineStr">
        <is>
          <t>سجلُّ التدقيقِ بالفاعلِ والوقتِ والقيمةِ قبلَ وبعد</t>
        </is>
      </c>
    </row>
    <row r="263">
      <c r="A263" s="11" t="n">
        <v>262</v>
      </c>
      <c r="B263" s="11" t="inlineStr">
        <is>
          <t>risk.reopen</t>
        </is>
      </c>
      <c r="C263" s="11" t="inlineStr">
        <is>
          <t>إعادةُ فتحِ خطرٍ مغلق</t>
        </is>
      </c>
      <c r="D263" s="11" t="inlineStr">
        <is>
          <t>RSK</t>
        </is>
      </c>
      <c r="E263" s="11" t="inlineStr">
        <is>
          <t>ملف الخطر</t>
        </is>
      </c>
      <c r="F263" s="11" t="inlineStr">
        <is>
          <t>Domain Write</t>
        </is>
      </c>
      <c r="G263" s="11" t="inlineStr">
        <is>
          <t>جداولُ المجالِ المعلَنةُ في عقد الفعل</t>
        </is>
      </c>
      <c r="H263" s="11" t="inlineStr">
        <is>
          <t>سجلُّ التدقيقِ بالفاعلِ والوقتِ والقيمةِ قبلَ وبعد</t>
        </is>
      </c>
    </row>
    <row r="264">
      <c r="A264" s="11" t="n">
        <v>263</v>
      </c>
      <c r="B264" s="11" t="inlineStr">
        <is>
          <t>risk.incident.log</t>
        </is>
      </c>
      <c r="C264" s="11" t="inlineStr">
        <is>
          <t>تسجيلُ واقعة</t>
        </is>
      </c>
      <c r="D264" s="11" t="inlineStr">
        <is>
          <t>RSK</t>
        </is>
      </c>
      <c r="E264" s="11" t="inlineStr">
        <is>
          <t>الحوادث والوقائع</t>
        </is>
      </c>
      <c r="F264" s="11" t="inlineStr">
        <is>
          <t>Domain Write</t>
        </is>
      </c>
      <c r="G264" s="11" t="inlineStr">
        <is>
          <t>جداولُ المجالِ المعلَنةُ في عقد الفعل</t>
        </is>
      </c>
      <c r="H264" s="11" t="inlineStr">
        <is>
          <t>سجلُّ التدقيقِ بالفاعلِ والوقتِ والقيمةِ قبلَ وبعد</t>
        </is>
      </c>
    </row>
    <row r="265">
      <c r="A265" s="11" t="n">
        <v>264</v>
      </c>
      <c r="B265" s="11" t="inlineStr">
        <is>
          <t>risk.kri.threshold</t>
        </is>
      </c>
      <c r="C265" s="11" t="inlineStr">
        <is>
          <t>ضبطُ حدِّ مؤشرِ خطر</t>
        </is>
      </c>
      <c r="D265" s="11" t="inlineStr">
        <is>
          <t>RSK</t>
        </is>
      </c>
      <c r="E265" s="11" t="inlineStr">
        <is>
          <t>مؤشرات المخاطر والضوابط</t>
        </is>
      </c>
      <c r="F265" s="11" t="inlineStr">
        <is>
          <t>Domain Write</t>
        </is>
      </c>
      <c r="G265" s="11" t="inlineStr">
        <is>
          <t>جداولُ المجالِ المعلَنةُ في عقد الفعل</t>
        </is>
      </c>
      <c r="H265" s="11" t="inlineStr">
        <is>
          <t>سجلُّ التدقيقِ بالفاعلِ والوقتِ والقيمةِ قبلَ وبعد</t>
        </is>
      </c>
    </row>
    <row r="266">
      <c r="A266" s="11" t="n">
        <v>265</v>
      </c>
      <c r="B266" s="11" t="inlineStr">
        <is>
          <t>risk.appetite.set</t>
        </is>
      </c>
      <c r="C266" s="11" t="inlineStr">
        <is>
          <t>اعتمادُ شهيةِ المخاطر</t>
        </is>
      </c>
      <c r="D266" s="11" t="inlineStr">
        <is>
          <t>RSK</t>
        </is>
      </c>
      <c r="E266" s="11" t="inlineStr">
        <is>
          <t>الشهية وحدود التحمل</t>
        </is>
      </c>
      <c r="F266" s="11" t="inlineStr">
        <is>
          <t>Domain Write</t>
        </is>
      </c>
      <c r="G266" s="11" t="inlineStr">
        <is>
          <t>جداولُ المجالِ المعلَنةُ في عقد الفعل</t>
        </is>
      </c>
      <c r="H266" s="11" t="inlineStr">
        <is>
          <t>سجلُّ التدقيقِ بالفاعلِ والوقتِ والقيمةِ قبلَ وبعد</t>
        </is>
      </c>
    </row>
    <row r="267">
      <c r="A267" s="11" t="n">
        <v>266</v>
      </c>
      <c r="B267" s="11" t="inlineStr">
        <is>
          <t>risk.taxonomy.define</t>
        </is>
      </c>
      <c r="C267" s="11" t="inlineStr">
        <is>
          <t>تعريفُ تصنيفِ المخاطر</t>
        </is>
      </c>
      <c r="D267" s="11" t="inlineStr">
        <is>
          <t>RSK</t>
        </is>
      </c>
      <c r="E267" s="11" t="inlineStr">
        <is>
          <t>وحدات المخاطر والتصنيف</t>
        </is>
      </c>
      <c r="F267" s="11" t="inlineStr">
        <is>
          <t>Domain Write</t>
        </is>
      </c>
      <c r="G267" s="11" t="inlineStr">
        <is>
          <t>جداولُ المجالِ المعلَنةُ في عقد الفعل</t>
        </is>
      </c>
      <c r="H267" s="11" t="inlineStr">
        <is>
          <t>سجلُّ التدقيقِ بالفاعلِ والوقتِ والقيمةِ قبلَ وبعد</t>
        </is>
      </c>
    </row>
    <row r="268">
      <c r="A268" s="39" t="n">
        <v>267</v>
      </c>
      <c r="B268" s="39" t="inlineStr">
        <is>
          <t>risk.dept.view</t>
        </is>
      </c>
      <c r="C268" s="39" t="inlineStr">
        <is>
          <t>عرضُ مخاطرِ الإدارة</t>
        </is>
      </c>
      <c r="D268" s="39" t="inlineStr">
        <is>
          <t>RSK</t>
        </is>
      </c>
      <c r="E268" s="39" t="inlineStr">
        <is>
          <t>مخاطر الإدارة</t>
        </is>
      </c>
      <c r="F268" s="39" t="inlineStr">
        <is>
          <t>Read Only</t>
        </is>
      </c>
      <c r="G268" s="39" t="inlineStr">
        <is>
          <t>لا يكتب</t>
        </is>
      </c>
      <c r="H268" s="39" t="inlineStr">
        <is>
          <t>سجلُّ الاطّلاعِ إن مسّ حقلًا حساسًا</t>
        </is>
      </c>
    </row>
    <row r="269">
      <c r="A269" s="22" t="n">
        <v>268</v>
      </c>
      <c r="B269" s="22" t="inlineStr">
        <is>
          <t>risk.report.export</t>
        </is>
      </c>
      <c r="C269" s="22" t="inlineStr">
        <is>
          <t>تصديرُ تقريرِ مخاطر</t>
        </is>
      </c>
      <c r="D269" s="22" t="inlineStr">
        <is>
          <t>RSK</t>
        </is>
      </c>
      <c r="E269" s="22" t="inlineStr">
        <is>
          <t>تقارير المخاطر والتحليلات</t>
        </is>
      </c>
      <c r="F269" s="22" t="inlineStr">
        <is>
          <t>Governance Write</t>
        </is>
      </c>
      <c r="G269" s="22" t="inlineStr">
        <is>
          <t>سجلُّ الحوكمةِ لا بيانُ المجال</t>
        </is>
      </c>
      <c r="H269" s="22" t="inlineStr">
        <is>
          <t>◆ سجلُّ التصديرِ بتسعةِ بنودٍ إلزامًا</t>
        </is>
      </c>
    </row>
    <row r="270">
      <c r="A270" s="39" t="n">
        <v>269</v>
      </c>
      <c r="B270" s="39" t="inlineStr">
        <is>
          <t>risk.ops.view</t>
        </is>
      </c>
      <c r="C270" s="39" t="inlineStr">
        <is>
          <t>عرضُ المخاطر التشغيلية</t>
        </is>
      </c>
      <c r="D270" s="39" t="inlineStr">
        <is>
          <t>إدارة التشغيل</t>
        </is>
      </c>
      <c r="E270" s="39" t="inlineStr">
        <is>
          <t>المخاطر التشغيلية</t>
        </is>
      </c>
      <c r="F270" s="39" t="inlineStr">
        <is>
          <t>Read Only</t>
        </is>
      </c>
      <c r="G270" s="39" t="inlineStr">
        <is>
          <t>لا يكتب</t>
        </is>
      </c>
      <c r="H270" s="39" t="inlineStr">
        <is>
          <t>سجلُّ الاطّلاعِ إن مسّ حقلًا حساسًا</t>
        </is>
      </c>
    </row>
    <row r="271">
      <c r="A271" s="11" t="n">
        <v>270</v>
      </c>
      <c r="B271" s="11" t="inlineStr">
        <is>
          <t>risk.ops.raise</t>
        </is>
      </c>
      <c r="C271" s="11" t="inlineStr">
        <is>
          <t>الإبلاغُ عن خطرٍ في المخاطر التشغيلية</t>
        </is>
      </c>
      <c r="D271" s="11" t="inlineStr">
        <is>
          <t>إدارة التشغيل</t>
        </is>
      </c>
      <c r="E271" s="11" t="inlineStr">
        <is>
          <t>المخاطر التشغيلية</t>
        </is>
      </c>
      <c r="F271" s="11" t="inlineStr">
        <is>
          <t>Domain Write</t>
        </is>
      </c>
      <c r="G271" s="11" t="inlineStr">
        <is>
          <t>جداولُ المجالِ المعلَنةُ في عقد الفعل</t>
        </is>
      </c>
      <c r="H271" s="11" t="inlineStr">
        <is>
          <t>سجلُّ التدقيقِ بالفاعلِ والوقتِ والقيمةِ قبلَ وبعد</t>
        </is>
      </c>
    </row>
    <row r="272">
      <c r="A272" s="11" t="n">
        <v>271</v>
      </c>
      <c r="B272" s="11" t="inlineStr">
        <is>
          <t>risk.ops.evidence</t>
        </is>
      </c>
      <c r="C272" s="11" t="inlineStr">
        <is>
          <t>تسجيلُ دليلِ تنفيذِ ضابطٍ في المخاطر التشغيلية</t>
        </is>
      </c>
      <c r="D272" s="11" t="inlineStr">
        <is>
          <t>إدارة التشغيل</t>
        </is>
      </c>
      <c r="E272" s="11" t="inlineStr">
        <is>
          <t>المخاطر التشغيلية</t>
        </is>
      </c>
      <c r="F272" s="11" t="inlineStr">
        <is>
          <t>Domain Write</t>
        </is>
      </c>
      <c r="G272" s="11" t="inlineStr">
        <is>
          <t>جداولُ المجالِ المعلَنةُ في عقد الفعل</t>
        </is>
      </c>
      <c r="H272" s="11" t="inlineStr">
        <is>
          <t>سجلُّ التدقيقِ بالفاعلِ والوقتِ والقيمةِ قبلَ وبعد</t>
        </is>
      </c>
    </row>
    <row r="273">
      <c r="A273" s="39" t="n">
        <v>272</v>
      </c>
      <c r="B273" s="39" t="inlineStr">
        <is>
          <t>risk.mnt.view</t>
        </is>
      </c>
      <c r="C273" s="39" t="inlineStr">
        <is>
          <t>عرضُ مخاطر الصيانة</t>
        </is>
      </c>
      <c r="D273" s="39" t="inlineStr">
        <is>
          <t>إدارة الصيانة</t>
        </is>
      </c>
      <c r="E273" s="39" t="inlineStr">
        <is>
          <t>مخاطر الصيانة</t>
        </is>
      </c>
      <c r="F273" s="39" t="inlineStr">
        <is>
          <t>Read Only</t>
        </is>
      </c>
      <c r="G273" s="39" t="inlineStr">
        <is>
          <t>لا يكتب</t>
        </is>
      </c>
      <c r="H273" s="39" t="inlineStr">
        <is>
          <t>سجلُّ الاطّلاعِ إن مسّ حقلًا حساسًا</t>
        </is>
      </c>
    </row>
    <row r="274">
      <c r="A274" s="11" t="n">
        <v>273</v>
      </c>
      <c r="B274" s="11" t="inlineStr">
        <is>
          <t>risk.mnt.raise</t>
        </is>
      </c>
      <c r="C274" s="11" t="inlineStr">
        <is>
          <t>الإبلاغُ عن خطرٍ في مخاطر الصيانة</t>
        </is>
      </c>
      <c r="D274" s="11" t="inlineStr">
        <is>
          <t>إدارة الصيانة</t>
        </is>
      </c>
      <c r="E274" s="11" t="inlineStr">
        <is>
          <t>مخاطر الصيانة</t>
        </is>
      </c>
      <c r="F274" s="11" t="inlineStr">
        <is>
          <t>Domain Write</t>
        </is>
      </c>
      <c r="G274" s="11" t="inlineStr">
        <is>
          <t>جداولُ المجالِ المعلَنةُ في عقد الفعل</t>
        </is>
      </c>
      <c r="H274" s="11" t="inlineStr">
        <is>
          <t>سجلُّ التدقيقِ بالفاعلِ والوقتِ والقيمةِ قبلَ وبعد</t>
        </is>
      </c>
    </row>
    <row r="275">
      <c r="A275" s="11" t="n">
        <v>274</v>
      </c>
      <c r="B275" s="11" t="inlineStr">
        <is>
          <t>risk.mnt.evidence</t>
        </is>
      </c>
      <c r="C275" s="11" t="inlineStr">
        <is>
          <t>تسجيلُ دليلِ تنفيذِ ضابطٍ في مخاطر الصيانة</t>
        </is>
      </c>
      <c r="D275" s="11" t="inlineStr">
        <is>
          <t>إدارة الصيانة</t>
        </is>
      </c>
      <c r="E275" s="11" t="inlineStr">
        <is>
          <t>مخاطر الصيانة</t>
        </is>
      </c>
      <c r="F275" s="11" t="inlineStr">
        <is>
          <t>Domain Write</t>
        </is>
      </c>
      <c r="G275" s="11" t="inlineStr">
        <is>
          <t>جداولُ المجالِ المعلَنةُ في عقد الفعل</t>
        </is>
      </c>
      <c r="H275" s="11" t="inlineStr">
        <is>
          <t>سجلُّ التدقيقِ بالفاعلِ والوقتِ والقيمةِ قبلَ وبعد</t>
        </is>
      </c>
    </row>
    <row r="276">
      <c r="A276" s="39" t="n">
        <v>275</v>
      </c>
      <c r="B276" s="39" t="inlineStr">
        <is>
          <t>risk.wrk.view</t>
        </is>
      </c>
      <c r="C276" s="39" t="inlineStr">
        <is>
          <t>عرضُ مخاطر القوى التشغيلية</t>
        </is>
      </c>
      <c r="D276" s="39" t="inlineStr">
        <is>
          <t>القوى التشغيلية</t>
        </is>
      </c>
      <c r="E276" s="39" t="inlineStr">
        <is>
          <t>مخاطر القوى التشغيلية</t>
        </is>
      </c>
      <c r="F276" s="39" t="inlineStr">
        <is>
          <t>Read Only</t>
        </is>
      </c>
      <c r="G276" s="39" t="inlineStr">
        <is>
          <t>لا يكتب</t>
        </is>
      </c>
      <c r="H276" s="39" t="inlineStr">
        <is>
          <t>سجلُّ الاطّلاعِ إن مسّ حقلًا حساسًا</t>
        </is>
      </c>
    </row>
    <row r="277">
      <c r="A277" s="11" t="n">
        <v>276</v>
      </c>
      <c r="B277" s="11" t="inlineStr">
        <is>
          <t>risk.wrk.raise</t>
        </is>
      </c>
      <c r="C277" s="11" t="inlineStr">
        <is>
          <t>الإبلاغُ عن خطرٍ في مخاطر القوى التشغيلية</t>
        </is>
      </c>
      <c r="D277" s="11" t="inlineStr">
        <is>
          <t>القوى التشغيلية</t>
        </is>
      </c>
      <c r="E277" s="11" t="inlineStr">
        <is>
          <t>مخاطر القوى التشغيلية</t>
        </is>
      </c>
      <c r="F277" s="11" t="inlineStr">
        <is>
          <t>Domain Write</t>
        </is>
      </c>
      <c r="G277" s="11" t="inlineStr">
        <is>
          <t>جداولُ المجالِ المعلَنةُ في عقد الفعل</t>
        </is>
      </c>
      <c r="H277" s="11" t="inlineStr">
        <is>
          <t>سجلُّ التدقيقِ بالفاعلِ والوقتِ والقيمةِ قبلَ وبعد</t>
        </is>
      </c>
    </row>
    <row r="278">
      <c r="A278" s="11" t="n">
        <v>277</v>
      </c>
      <c r="B278" s="11" t="inlineStr">
        <is>
          <t>risk.wrk.evidence</t>
        </is>
      </c>
      <c r="C278" s="11" t="inlineStr">
        <is>
          <t>تسجيلُ دليلِ تنفيذِ ضابطٍ في مخاطر القوى التشغيلية</t>
        </is>
      </c>
      <c r="D278" s="11" t="inlineStr">
        <is>
          <t>القوى التشغيلية</t>
        </is>
      </c>
      <c r="E278" s="11" t="inlineStr">
        <is>
          <t>مخاطر القوى التشغيلية</t>
        </is>
      </c>
      <c r="F278" s="11" t="inlineStr">
        <is>
          <t>Domain Write</t>
        </is>
      </c>
      <c r="G278" s="11" t="inlineStr">
        <is>
          <t>جداولُ المجالِ المعلَنةُ في عقد الفعل</t>
        </is>
      </c>
      <c r="H278" s="11" t="inlineStr">
        <is>
          <t>سجلُّ التدقيقِ بالفاعلِ والوقتِ والقيمةِ قبلَ وبعد</t>
        </is>
      </c>
    </row>
    <row r="279">
      <c r="A279" s="39" t="n">
        <v>278</v>
      </c>
      <c r="B279" s="39" t="inlineStr">
        <is>
          <t>risk.trp.view</t>
        </is>
      </c>
      <c r="C279" s="39" t="inlineStr">
        <is>
          <t>عرضُ مخاطر النقل والترحيل</t>
        </is>
      </c>
      <c r="D279" s="39" t="inlineStr">
        <is>
          <t>النقل والترحيل</t>
        </is>
      </c>
      <c r="E279" s="39" t="inlineStr">
        <is>
          <t>مخاطر النقل والترحيل</t>
        </is>
      </c>
      <c r="F279" s="39" t="inlineStr">
        <is>
          <t>Read Only</t>
        </is>
      </c>
      <c r="G279" s="39" t="inlineStr">
        <is>
          <t>لا يكتب</t>
        </is>
      </c>
      <c r="H279" s="39" t="inlineStr">
        <is>
          <t>سجلُّ الاطّلاعِ إن مسّ حقلًا حساسًا</t>
        </is>
      </c>
    </row>
    <row r="280">
      <c r="A280" s="11" t="n">
        <v>279</v>
      </c>
      <c r="B280" s="11" t="inlineStr">
        <is>
          <t>risk.trp.raise</t>
        </is>
      </c>
      <c r="C280" s="11" t="inlineStr">
        <is>
          <t>الإبلاغُ عن خطرٍ في مخاطر النقل والترحيل</t>
        </is>
      </c>
      <c r="D280" s="11" t="inlineStr">
        <is>
          <t>النقل والترحيل</t>
        </is>
      </c>
      <c r="E280" s="11" t="inlineStr">
        <is>
          <t>مخاطر النقل والترحيل</t>
        </is>
      </c>
      <c r="F280" s="11" t="inlineStr">
        <is>
          <t>Domain Write</t>
        </is>
      </c>
      <c r="G280" s="11" t="inlineStr">
        <is>
          <t>جداولُ المجالِ المعلَنةُ في عقد الفعل</t>
        </is>
      </c>
      <c r="H280" s="11" t="inlineStr">
        <is>
          <t>سجلُّ التدقيقِ بالفاعلِ والوقتِ والقيمةِ قبلَ وبعد</t>
        </is>
      </c>
    </row>
    <row r="281">
      <c r="A281" s="11" t="n">
        <v>280</v>
      </c>
      <c r="B281" s="11" t="inlineStr">
        <is>
          <t>risk.trp.evidence</t>
        </is>
      </c>
      <c r="C281" s="11" t="inlineStr">
        <is>
          <t>تسجيلُ دليلِ تنفيذِ ضابطٍ في مخاطر النقل والترحيل</t>
        </is>
      </c>
      <c r="D281" s="11" t="inlineStr">
        <is>
          <t>النقل والترحيل</t>
        </is>
      </c>
      <c r="E281" s="11" t="inlineStr">
        <is>
          <t>مخاطر النقل والترحيل</t>
        </is>
      </c>
      <c r="F281" s="11" t="inlineStr">
        <is>
          <t>Domain Write</t>
        </is>
      </c>
      <c r="G281" s="11" t="inlineStr">
        <is>
          <t>جداولُ المجالِ المعلَنةُ في عقد الفعل</t>
        </is>
      </c>
      <c r="H281" s="11" t="inlineStr">
        <is>
          <t>سجلُّ التدقيقِ بالفاعلِ والوقتِ والقيمةِ قبلَ وبعد</t>
        </is>
      </c>
    </row>
    <row r="282">
      <c r="A282" s="39" t="n">
        <v>281</v>
      </c>
      <c r="B282" s="39" t="inlineStr">
        <is>
          <t>risk.prc.view</t>
        </is>
      </c>
      <c r="C282" s="39" t="inlineStr">
        <is>
          <t>عرضُ مخاطر المشتريات التشغيلية</t>
        </is>
      </c>
      <c r="D282" s="39" t="inlineStr">
        <is>
          <t>إدارة المشتريات</t>
        </is>
      </c>
      <c r="E282" s="39" t="inlineStr">
        <is>
          <t>مخاطر المشتريات التشغيلية</t>
        </is>
      </c>
      <c r="F282" s="39" t="inlineStr">
        <is>
          <t>Read Only</t>
        </is>
      </c>
      <c r="G282" s="39" t="inlineStr">
        <is>
          <t>لا يكتب</t>
        </is>
      </c>
      <c r="H282" s="39" t="inlineStr">
        <is>
          <t>سجلُّ الاطّلاعِ إن مسّ حقلًا حساسًا</t>
        </is>
      </c>
    </row>
    <row r="283">
      <c r="A283" s="11" t="n">
        <v>282</v>
      </c>
      <c r="B283" s="11" t="inlineStr">
        <is>
          <t>risk.prc.raise</t>
        </is>
      </c>
      <c r="C283" s="11" t="inlineStr">
        <is>
          <t>الإبلاغُ عن خطرٍ في مخاطر المشتريات التشغيلية</t>
        </is>
      </c>
      <c r="D283" s="11" t="inlineStr">
        <is>
          <t>إدارة المشتريات</t>
        </is>
      </c>
      <c r="E283" s="11" t="inlineStr">
        <is>
          <t>مخاطر المشتريات التشغيلية</t>
        </is>
      </c>
      <c r="F283" s="11" t="inlineStr">
        <is>
          <t>Domain Write</t>
        </is>
      </c>
      <c r="G283" s="11" t="inlineStr">
        <is>
          <t>جداولُ المجالِ المعلَنةُ في عقد الفعل</t>
        </is>
      </c>
      <c r="H283" s="11" t="inlineStr">
        <is>
          <t>سجلُّ التدقيقِ بالفاعلِ والوقتِ والقيمةِ قبلَ وبعد</t>
        </is>
      </c>
    </row>
    <row r="284">
      <c r="A284" s="11" t="n">
        <v>283</v>
      </c>
      <c r="B284" s="11" t="inlineStr">
        <is>
          <t>risk.prc.evidence</t>
        </is>
      </c>
      <c r="C284" s="11" t="inlineStr">
        <is>
          <t>تسجيلُ دليلِ تنفيذِ ضابطٍ في مخاطر المشتريات التشغيلية</t>
        </is>
      </c>
      <c r="D284" s="11" t="inlineStr">
        <is>
          <t>إدارة المشتريات</t>
        </is>
      </c>
      <c r="E284" s="11" t="inlineStr">
        <is>
          <t>مخاطر المشتريات التشغيلية</t>
        </is>
      </c>
      <c r="F284" s="11" t="inlineStr">
        <is>
          <t>Domain Write</t>
        </is>
      </c>
      <c r="G284" s="11" t="inlineStr">
        <is>
          <t>جداولُ المجالِ المعلَنةُ في عقد الفعل</t>
        </is>
      </c>
      <c r="H284" s="11" t="inlineStr">
        <is>
          <t>سجلُّ التدقيقِ بالفاعلِ والوقتِ والقيمةِ قبلَ وبعد</t>
        </is>
      </c>
    </row>
    <row r="285">
      <c r="A285" s="39" t="n">
        <v>284</v>
      </c>
      <c r="B285" s="39" t="inlineStr">
        <is>
          <t>risk.inv.view</t>
        </is>
      </c>
      <c r="C285" s="39" t="inlineStr">
        <is>
          <t>عرضُ مخاطر المخازن</t>
        </is>
      </c>
      <c r="D285" s="39" t="inlineStr">
        <is>
          <t>إدارة المخازن</t>
        </is>
      </c>
      <c r="E285" s="39" t="inlineStr">
        <is>
          <t>مخاطر المخازن</t>
        </is>
      </c>
      <c r="F285" s="39" t="inlineStr">
        <is>
          <t>Read Only</t>
        </is>
      </c>
      <c r="G285" s="39" t="inlineStr">
        <is>
          <t>لا يكتب</t>
        </is>
      </c>
      <c r="H285" s="39" t="inlineStr">
        <is>
          <t>سجلُّ الاطّلاعِ إن مسّ حقلًا حساسًا</t>
        </is>
      </c>
    </row>
    <row r="286">
      <c r="A286" s="11" t="n">
        <v>285</v>
      </c>
      <c r="B286" s="11" t="inlineStr">
        <is>
          <t>risk.inv.raise</t>
        </is>
      </c>
      <c r="C286" s="11" t="inlineStr">
        <is>
          <t>الإبلاغُ عن خطرٍ في مخاطر المخازن</t>
        </is>
      </c>
      <c r="D286" s="11" t="inlineStr">
        <is>
          <t>إدارة المخازن</t>
        </is>
      </c>
      <c r="E286" s="11" t="inlineStr">
        <is>
          <t>مخاطر المخازن</t>
        </is>
      </c>
      <c r="F286" s="11" t="inlineStr">
        <is>
          <t>Domain Write</t>
        </is>
      </c>
      <c r="G286" s="11" t="inlineStr">
        <is>
          <t>جداولُ المجالِ المعلَنةُ في عقد الفعل</t>
        </is>
      </c>
      <c r="H286" s="11" t="inlineStr">
        <is>
          <t>سجلُّ التدقيقِ بالفاعلِ والوقتِ والقيمةِ قبلَ وبعد</t>
        </is>
      </c>
    </row>
    <row r="287">
      <c r="A287" s="11" t="n">
        <v>286</v>
      </c>
      <c r="B287" s="11" t="inlineStr">
        <is>
          <t>risk.inv.evidence</t>
        </is>
      </c>
      <c r="C287" s="11" t="inlineStr">
        <is>
          <t>تسجيلُ دليلِ تنفيذِ ضابطٍ في مخاطر المخازن</t>
        </is>
      </c>
      <c r="D287" s="11" t="inlineStr">
        <is>
          <t>إدارة المخازن</t>
        </is>
      </c>
      <c r="E287" s="11" t="inlineStr">
        <is>
          <t>مخاطر المخازن</t>
        </is>
      </c>
      <c r="F287" s="11" t="inlineStr">
        <is>
          <t>Domain Write</t>
        </is>
      </c>
      <c r="G287" s="11" t="inlineStr">
        <is>
          <t>جداولُ المجالِ المعلَنةُ في عقد الفعل</t>
        </is>
      </c>
      <c r="H287" s="11" t="inlineStr">
        <is>
          <t>سجلُّ التدقيقِ بالفاعلِ والوقتِ والقيمةِ قبلَ وبعد</t>
        </is>
      </c>
    </row>
    <row r="288">
      <c r="A288" s="39" t="n">
        <v>287</v>
      </c>
      <c r="B288" s="39" t="inlineStr">
        <is>
          <t>risk.sal.view</t>
        </is>
      </c>
      <c r="C288" s="39" t="inlineStr">
        <is>
          <t>عرضُ مخاطر المبيعات والعقود</t>
        </is>
      </c>
      <c r="D288" s="39" t="inlineStr">
        <is>
          <t>المبيعات والعقود</t>
        </is>
      </c>
      <c r="E288" s="39" t="inlineStr">
        <is>
          <t>مخاطر المبيعات والعقود</t>
        </is>
      </c>
      <c r="F288" s="39" t="inlineStr">
        <is>
          <t>Read Only</t>
        </is>
      </c>
      <c r="G288" s="39" t="inlineStr">
        <is>
          <t>لا يكتب</t>
        </is>
      </c>
      <c r="H288" s="39" t="inlineStr">
        <is>
          <t>سجلُّ الاطّلاعِ إن مسّ حقلًا حساسًا</t>
        </is>
      </c>
    </row>
    <row r="289">
      <c r="A289" s="11" t="n">
        <v>288</v>
      </c>
      <c r="B289" s="11" t="inlineStr">
        <is>
          <t>risk.sal.raise</t>
        </is>
      </c>
      <c r="C289" s="11" t="inlineStr">
        <is>
          <t>الإبلاغُ عن خطرٍ في مخاطر المبيعات والعقود</t>
        </is>
      </c>
      <c r="D289" s="11" t="inlineStr">
        <is>
          <t>المبيعات والعقود</t>
        </is>
      </c>
      <c r="E289" s="11" t="inlineStr">
        <is>
          <t>مخاطر المبيعات والعقود</t>
        </is>
      </c>
      <c r="F289" s="11" t="inlineStr">
        <is>
          <t>Domain Write</t>
        </is>
      </c>
      <c r="G289" s="11" t="inlineStr">
        <is>
          <t>جداولُ المجالِ المعلَنةُ في عقد الفعل</t>
        </is>
      </c>
      <c r="H289" s="11" t="inlineStr">
        <is>
          <t>سجلُّ التدقيقِ بالفاعلِ والوقتِ والقيمةِ قبلَ وبعد</t>
        </is>
      </c>
    </row>
    <row r="290">
      <c r="A290" s="11" t="n">
        <v>289</v>
      </c>
      <c r="B290" s="11" t="inlineStr">
        <is>
          <t>risk.sal.evidence</t>
        </is>
      </c>
      <c r="C290" s="11" t="inlineStr">
        <is>
          <t>تسجيلُ دليلِ تنفيذِ ضابطٍ في مخاطر المبيعات والعقود</t>
        </is>
      </c>
      <c r="D290" s="11" t="inlineStr">
        <is>
          <t>المبيعات والعقود</t>
        </is>
      </c>
      <c r="E290" s="11" t="inlineStr">
        <is>
          <t>مخاطر المبيعات والعقود</t>
        </is>
      </c>
      <c r="F290" s="11" t="inlineStr">
        <is>
          <t>Domain Write</t>
        </is>
      </c>
      <c r="G290" s="11" t="inlineStr">
        <is>
          <t>جداولُ المجالِ المعلَنةُ في عقد الفعل</t>
        </is>
      </c>
      <c r="H290" s="11" t="inlineStr">
        <is>
          <t>سجلُّ التدقيقِ بالفاعلِ والوقتِ والقيمةِ قبلَ وبعد</t>
        </is>
      </c>
    </row>
    <row r="291">
      <c r="A291" s="39" t="n">
        <v>290</v>
      </c>
      <c r="B291" s="39" t="inlineStr">
        <is>
          <t>risk.sup.view</t>
        </is>
      </c>
      <c r="C291" s="39" t="inlineStr">
        <is>
          <t>عرضُ مخاطر الموردين</t>
        </is>
      </c>
      <c r="D291" s="39" t="inlineStr">
        <is>
          <t>إدارة الموردين</t>
        </is>
      </c>
      <c r="E291" s="39" t="inlineStr">
        <is>
          <t>مخاطر الموردين</t>
        </is>
      </c>
      <c r="F291" s="39" t="inlineStr">
        <is>
          <t>Read Only</t>
        </is>
      </c>
      <c r="G291" s="39" t="inlineStr">
        <is>
          <t>لا يكتب</t>
        </is>
      </c>
      <c r="H291" s="39" t="inlineStr">
        <is>
          <t>سجلُّ الاطّلاعِ إن مسّ حقلًا حساسًا</t>
        </is>
      </c>
    </row>
    <row r="292">
      <c r="A292" s="11" t="n">
        <v>291</v>
      </c>
      <c r="B292" s="11" t="inlineStr">
        <is>
          <t>risk.sup.raise</t>
        </is>
      </c>
      <c r="C292" s="11" t="inlineStr">
        <is>
          <t>الإبلاغُ عن خطرٍ في مخاطر الموردين</t>
        </is>
      </c>
      <c r="D292" s="11" t="inlineStr">
        <is>
          <t>إدارة الموردين</t>
        </is>
      </c>
      <c r="E292" s="11" t="inlineStr">
        <is>
          <t>مخاطر الموردين</t>
        </is>
      </c>
      <c r="F292" s="11" t="inlineStr">
        <is>
          <t>Domain Write</t>
        </is>
      </c>
      <c r="G292" s="11" t="inlineStr">
        <is>
          <t>جداولُ المجالِ المعلَنةُ في عقد الفعل</t>
        </is>
      </c>
      <c r="H292" s="11" t="inlineStr">
        <is>
          <t>سجلُّ التدقيقِ بالفاعلِ والوقتِ والقيمةِ قبلَ وبعد</t>
        </is>
      </c>
    </row>
    <row r="293">
      <c r="A293" s="11" t="n">
        <v>292</v>
      </c>
      <c r="B293" s="11" t="inlineStr">
        <is>
          <t>risk.sup.evidence</t>
        </is>
      </c>
      <c r="C293" s="11" t="inlineStr">
        <is>
          <t>تسجيلُ دليلِ تنفيذِ ضابطٍ في مخاطر الموردين</t>
        </is>
      </c>
      <c r="D293" s="11" t="inlineStr">
        <is>
          <t>إدارة الموردين</t>
        </is>
      </c>
      <c r="E293" s="11" t="inlineStr">
        <is>
          <t>مخاطر الموردين</t>
        </is>
      </c>
      <c r="F293" s="11" t="inlineStr">
        <is>
          <t>Domain Write</t>
        </is>
      </c>
      <c r="G293" s="11" t="inlineStr">
        <is>
          <t>جداولُ المجالِ المعلَنةُ في عقد الفعل</t>
        </is>
      </c>
      <c r="H293" s="11" t="inlineStr">
        <is>
          <t>سجلُّ التدقيقِ بالفاعلِ والوقتِ والقيمةِ قبلَ وبعد</t>
        </is>
      </c>
    </row>
    <row r="294">
      <c r="A294" s="39" t="n">
        <v>293</v>
      </c>
      <c r="B294" s="39" t="inlineStr">
        <is>
          <t>risk.fin.view</t>
        </is>
      </c>
      <c r="C294" s="39" t="inlineStr">
        <is>
          <t>عرضُ المخاطر المالية</t>
        </is>
      </c>
      <c r="D294" s="39" t="inlineStr">
        <is>
          <t>المالية والخزينة</t>
        </is>
      </c>
      <c r="E294" s="39" t="inlineStr">
        <is>
          <t>المخاطر المالية</t>
        </is>
      </c>
      <c r="F294" s="39" t="inlineStr">
        <is>
          <t>Read Only</t>
        </is>
      </c>
      <c r="G294" s="39" t="inlineStr">
        <is>
          <t>لا يكتب</t>
        </is>
      </c>
      <c r="H294" s="39" t="inlineStr">
        <is>
          <t>سجلُّ الاطّلاعِ إن مسّ حقلًا حساسًا</t>
        </is>
      </c>
    </row>
    <row r="295">
      <c r="A295" s="11" t="n">
        <v>294</v>
      </c>
      <c r="B295" s="11" t="inlineStr">
        <is>
          <t>risk.fin.raise</t>
        </is>
      </c>
      <c r="C295" s="11" t="inlineStr">
        <is>
          <t>الإبلاغُ عن خطرٍ في المخاطر المالية</t>
        </is>
      </c>
      <c r="D295" s="11" t="inlineStr">
        <is>
          <t>المالية والخزينة</t>
        </is>
      </c>
      <c r="E295" s="11" t="inlineStr">
        <is>
          <t>المخاطر المالية</t>
        </is>
      </c>
      <c r="F295" s="11" t="inlineStr">
        <is>
          <t>Domain Write</t>
        </is>
      </c>
      <c r="G295" s="11" t="inlineStr">
        <is>
          <t>جداولُ المجالِ المعلَنةُ في عقد الفعل</t>
        </is>
      </c>
      <c r="H295" s="11" t="inlineStr">
        <is>
          <t>سجلُّ التدقيقِ بالفاعلِ والوقتِ والقيمةِ قبلَ وبعد</t>
        </is>
      </c>
    </row>
    <row r="296">
      <c r="A296" s="11" t="n">
        <v>295</v>
      </c>
      <c r="B296" s="11" t="inlineStr">
        <is>
          <t>risk.fin.evidence</t>
        </is>
      </c>
      <c r="C296" s="11" t="inlineStr">
        <is>
          <t>تسجيلُ دليلِ تنفيذِ ضابطٍ في المخاطر المالية</t>
        </is>
      </c>
      <c r="D296" s="11" t="inlineStr">
        <is>
          <t>المالية والخزينة</t>
        </is>
      </c>
      <c r="E296" s="11" t="inlineStr">
        <is>
          <t>المخاطر المالية</t>
        </is>
      </c>
      <c r="F296" s="11" t="inlineStr">
        <is>
          <t>Domain Write</t>
        </is>
      </c>
      <c r="G296" s="11" t="inlineStr">
        <is>
          <t>جداولُ المجالِ المعلَنةُ في عقد الفعل</t>
        </is>
      </c>
      <c r="H296" s="11" t="inlineStr">
        <is>
          <t>سجلُّ التدقيقِ بالفاعلِ والوقتِ والقيمةِ قبلَ وبعد</t>
        </is>
      </c>
    </row>
    <row r="297">
      <c r="A297" s="39" t="n">
        <v>296</v>
      </c>
      <c r="B297" s="39" t="inlineStr">
        <is>
          <t>risk.cap.view</t>
        </is>
      </c>
      <c r="C297" s="39" t="inlineStr">
        <is>
          <t>عرضُ مخاطر التمويل والملكية</t>
        </is>
      </c>
      <c r="D297" s="39" t="inlineStr">
        <is>
          <t>التمويل والملكية</t>
        </is>
      </c>
      <c r="E297" s="39" t="inlineStr">
        <is>
          <t>مخاطر التمويل والملكية</t>
        </is>
      </c>
      <c r="F297" s="39" t="inlineStr">
        <is>
          <t>Read Only</t>
        </is>
      </c>
      <c r="G297" s="39" t="inlineStr">
        <is>
          <t>لا يكتب</t>
        </is>
      </c>
      <c r="H297" s="39" t="inlineStr">
        <is>
          <t>سجلُّ الاطّلاعِ إن مسّ حقلًا حساسًا</t>
        </is>
      </c>
    </row>
    <row r="298">
      <c r="A298" s="11" t="n">
        <v>297</v>
      </c>
      <c r="B298" s="11" t="inlineStr">
        <is>
          <t>risk.cap.raise</t>
        </is>
      </c>
      <c r="C298" s="11" t="inlineStr">
        <is>
          <t>الإبلاغُ عن خطرٍ في مخاطر التمويل والملكية</t>
        </is>
      </c>
      <c r="D298" s="11" t="inlineStr">
        <is>
          <t>التمويل والملكية</t>
        </is>
      </c>
      <c r="E298" s="11" t="inlineStr">
        <is>
          <t>مخاطر التمويل والملكية</t>
        </is>
      </c>
      <c r="F298" s="11" t="inlineStr">
        <is>
          <t>Domain Write</t>
        </is>
      </c>
      <c r="G298" s="11" t="inlineStr">
        <is>
          <t>جداولُ المجالِ المعلَنةُ في عقد الفعل</t>
        </is>
      </c>
      <c r="H298" s="11" t="inlineStr">
        <is>
          <t>سجلُّ التدقيقِ بالفاعلِ والوقتِ والقيمةِ قبلَ وبعد</t>
        </is>
      </c>
    </row>
    <row r="299">
      <c r="A299" s="11" t="n">
        <v>298</v>
      </c>
      <c r="B299" s="11" t="inlineStr">
        <is>
          <t>risk.cap.evidence</t>
        </is>
      </c>
      <c r="C299" s="11" t="inlineStr">
        <is>
          <t>تسجيلُ دليلِ تنفيذِ ضابطٍ في مخاطر التمويل والملكية</t>
        </is>
      </c>
      <c r="D299" s="11" t="inlineStr">
        <is>
          <t>التمويل والملكية</t>
        </is>
      </c>
      <c r="E299" s="11" t="inlineStr">
        <is>
          <t>مخاطر التمويل والملكية</t>
        </is>
      </c>
      <c r="F299" s="11" t="inlineStr">
        <is>
          <t>Domain Write</t>
        </is>
      </c>
      <c r="G299" s="11" t="inlineStr">
        <is>
          <t>جداولُ المجالِ المعلَنةُ في عقد الفعل</t>
        </is>
      </c>
      <c r="H299" s="11" t="inlineStr">
        <is>
          <t>سجلُّ التدقيقِ بالفاعلِ والوقتِ والقيمةِ قبلَ وبعد</t>
        </is>
      </c>
    </row>
    <row r="300">
      <c r="A300" s="39" t="n">
        <v>299</v>
      </c>
      <c r="B300" s="39" t="inlineStr">
        <is>
          <t>risk.flt.view</t>
        </is>
      </c>
      <c r="C300" s="39" t="inlineStr">
        <is>
          <t>عرضُ مخاطر الأسطول</t>
        </is>
      </c>
      <c r="D300" s="39" t="inlineStr">
        <is>
          <t>إدارة الأسطول</t>
        </is>
      </c>
      <c r="E300" s="39" t="inlineStr">
        <is>
          <t>مخاطر الأسطول</t>
        </is>
      </c>
      <c r="F300" s="39" t="inlineStr">
        <is>
          <t>Read Only</t>
        </is>
      </c>
      <c r="G300" s="39" t="inlineStr">
        <is>
          <t>لا يكتب</t>
        </is>
      </c>
      <c r="H300" s="39" t="inlineStr">
        <is>
          <t>سجلُّ الاطّلاعِ إن مسّ حقلًا حساسًا</t>
        </is>
      </c>
    </row>
    <row r="301">
      <c r="A301" s="11" t="n">
        <v>300</v>
      </c>
      <c r="B301" s="11" t="inlineStr">
        <is>
          <t>risk.flt.raise</t>
        </is>
      </c>
      <c r="C301" s="11" t="inlineStr">
        <is>
          <t>الإبلاغُ عن خطرٍ في مخاطر الأسطول</t>
        </is>
      </c>
      <c r="D301" s="11" t="inlineStr">
        <is>
          <t>إدارة الأسطول</t>
        </is>
      </c>
      <c r="E301" s="11" t="inlineStr">
        <is>
          <t>مخاطر الأسطول</t>
        </is>
      </c>
      <c r="F301" s="11" t="inlineStr">
        <is>
          <t>Domain Write</t>
        </is>
      </c>
      <c r="G301" s="11" t="inlineStr">
        <is>
          <t>جداولُ المجالِ المعلَنةُ في عقد الفعل</t>
        </is>
      </c>
      <c r="H301" s="11" t="inlineStr">
        <is>
          <t>سجلُّ التدقيقِ بالفاعلِ والوقتِ والقيمةِ قبلَ وبعد</t>
        </is>
      </c>
    </row>
    <row r="302">
      <c r="A302" s="11" t="n">
        <v>301</v>
      </c>
      <c r="B302" s="11" t="inlineStr">
        <is>
          <t>risk.flt.evidence</t>
        </is>
      </c>
      <c r="C302" s="11" t="inlineStr">
        <is>
          <t>تسجيلُ دليلِ تنفيذِ ضابطٍ في مخاطر الأسطول</t>
        </is>
      </c>
      <c r="D302" s="11" t="inlineStr">
        <is>
          <t>إدارة الأسطول</t>
        </is>
      </c>
      <c r="E302" s="11" t="inlineStr">
        <is>
          <t>مخاطر الأسطول</t>
        </is>
      </c>
      <c r="F302" s="11" t="inlineStr">
        <is>
          <t>Domain Write</t>
        </is>
      </c>
      <c r="G302" s="11" t="inlineStr">
        <is>
          <t>جداولُ المجالِ المعلَنةُ في عقد الفعل</t>
        </is>
      </c>
      <c r="H302" s="11" t="inlineStr">
        <is>
          <t>سجلُّ التدقيقِ بالفاعلِ والوقتِ والقيمةِ قبلَ وبعد</t>
        </is>
      </c>
    </row>
    <row r="303">
      <c r="A303" s="39" t="n">
        <v>302</v>
      </c>
      <c r="B303" s="39" t="inlineStr">
        <is>
          <t>risk.hrm.view</t>
        </is>
      </c>
      <c r="C303" s="39" t="inlineStr">
        <is>
          <t>عرضُ مخاطر الموارد البشرية</t>
        </is>
      </c>
      <c r="D303" s="39" t="inlineStr">
        <is>
          <t>الموارد البشرية</t>
        </is>
      </c>
      <c r="E303" s="39" t="inlineStr">
        <is>
          <t>مخاطر الموارد البشرية</t>
        </is>
      </c>
      <c r="F303" s="39" t="inlineStr">
        <is>
          <t>Read Only</t>
        </is>
      </c>
      <c r="G303" s="39" t="inlineStr">
        <is>
          <t>لا يكتب</t>
        </is>
      </c>
      <c r="H303" s="39" t="inlineStr">
        <is>
          <t>سجلُّ الاطّلاعِ إن مسّ حقلًا حساسًا</t>
        </is>
      </c>
    </row>
    <row r="304">
      <c r="A304" s="11" t="n">
        <v>303</v>
      </c>
      <c r="B304" s="11" t="inlineStr">
        <is>
          <t>risk.hrm.raise</t>
        </is>
      </c>
      <c r="C304" s="11" t="inlineStr">
        <is>
          <t>الإبلاغُ عن خطرٍ في مخاطر الموارد البشرية</t>
        </is>
      </c>
      <c r="D304" s="11" t="inlineStr">
        <is>
          <t>الموارد البشرية</t>
        </is>
      </c>
      <c r="E304" s="11" t="inlineStr">
        <is>
          <t>مخاطر الموارد البشرية</t>
        </is>
      </c>
      <c r="F304" s="11" t="inlineStr">
        <is>
          <t>Domain Write</t>
        </is>
      </c>
      <c r="G304" s="11" t="inlineStr">
        <is>
          <t>جداولُ المجالِ المعلَنةُ في عقد الفعل</t>
        </is>
      </c>
      <c r="H304" s="11" t="inlineStr">
        <is>
          <t>سجلُّ التدقيقِ بالفاعلِ والوقتِ والقيمةِ قبلَ وبعد</t>
        </is>
      </c>
    </row>
    <row r="305">
      <c r="A305" s="11" t="n">
        <v>304</v>
      </c>
      <c r="B305" s="11" t="inlineStr">
        <is>
          <t>risk.hrm.evidence</t>
        </is>
      </c>
      <c r="C305" s="11" t="inlineStr">
        <is>
          <t>تسجيلُ دليلِ تنفيذِ ضابطٍ في مخاطر الموارد البشرية</t>
        </is>
      </c>
      <c r="D305" s="11" t="inlineStr">
        <is>
          <t>الموارد البشرية</t>
        </is>
      </c>
      <c r="E305" s="11" t="inlineStr">
        <is>
          <t>مخاطر الموارد البشرية</t>
        </is>
      </c>
      <c r="F305" s="11" t="inlineStr">
        <is>
          <t>Domain Write</t>
        </is>
      </c>
      <c r="G305" s="11" t="inlineStr">
        <is>
          <t>جداولُ المجالِ المعلَنةُ في عقد الفعل</t>
        </is>
      </c>
      <c r="H305" s="11" t="inlineStr">
        <is>
          <t>سجلُّ التدقيقِ بالفاعلِ والوقتِ والقيمةِ قبلَ وبعد</t>
        </is>
      </c>
    </row>
    <row r="306">
      <c r="A306" s="39" t="n">
        <v>305</v>
      </c>
      <c r="B306" s="39" t="inlineStr">
        <is>
          <t>risk.gov.view</t>
        </is>
      </c>
      <c r="C306" s="39" t="inlineStr">
        <is>
          <t>عرضُ مخاطر الحوكمة والالتزام</t>
        </is>
      </c>
      <c r="D306" s="39" t="inlineStr">
        <is>
          <t>الحوكمة والالتزام</t>
        </is>
      </c>
      <c r="E306" s="39" t="inlineStr">
        <is>
          <t>مخاطر الحوكمة والالتزام</t>
        </is>
      </c>
      <c r="F306" s="39" t="inlineStr">
        <is>
          <t>Read Only</t>
        </is>
      </c>
      <c r="G306" s="39" t="inlineStr">
        <is>
          <t>لا يكتب</t>
        </is>
      </c>
      <c r="H306" s="39" t="inlineStr">
        <is>
          <t>سجلُّ الاطّلاعِ إن مسّ حقلًا حساسًا</t>
        </is>
      </c>
    </row>
    <row r="307">
      <c r="A307" s="11" t="n">
        <v>306</v>
      </c>
      <c r="B307" s="11" t="inlineStr">
        <is>
          <t>risk.gov.raise</t>
        </is>
      </c>
      <c r="C307" s="11" t="inlineStr">
        <is>
          <t>الإبلاغُ عن خطرٍ في مخاطر الحوكمة والالتزام</t>
        </is>
      </c>
      <c r="D307" s="11" t="inlineStr">
        <is>
          <t>الحوكمة والالتزام</t>
        </is>
      </c>
      <c r="E307" s="11" t="inlineStr">
        <is>
          <t>مخاطر الحوكمة والالتزام</t>
        </is>
      </c>
      <c r="F307" s="11" t="inlineStr">
        <is>
          <t>Domain Write</t>
        </is>
      </c>
      <c r="G307" s="11" t="inlineStr">
        <is>
          <t>جداولُ المجالِ المعلَنةُ في عقد الفعل</t>
        </is>
      </c>
      <c r="H307" s="11" t="inlineStr">
        <is>
          <t>سجلُّ التدقيقِ بالفاعلِ والوقتِ والقيمةِ قبلَ وبعد</t>
        </is>
      </c>
    </row>
    <row r="308">
      <c r="A308" s="11" t="n">
        <v>307</v>
      </c>
      <c r="B308" s="11" t="inlineStr">
        <is>
          <t>risk.gov.evidence</t>
        </is>
      </c>
      <c r="C308" s="11" t="inlineStr">
        <is>
          <t>تسجيلُ دليلِ تنفيذِ ضابطٍ في مخاطر الحوكمة والالتزام</t>
        </is>
      </c>
      <c r="D308" s="11" t="inlineStr">
        <is>
          <t>الحوكمة والالتزام</t>
        </is>
      </c>
      <c r="E308" s="11" t="inlineStr">
        <is>
          <t>مخاطر الحوكمة والالتزام</t>
        </is>
      </c>
      <c r="F308" s="11" t="inlineStr">
        <is>
          <t>Domain Write</t>
        </is>
      </c>
      <c r="G308" s="11" t="inlineStr">
        <is>
          <t>جداولُ المجالِ المعلَنةُ في عقد الفعل</t>
        </is>
      </c>
      <c r="H308" s="11" t="inlineStr">
        <is>
          <t>سجلُّ التدقيقِ بالفاعلِ والوقتِ والقيمةِ قبلَ وبعد</t>
        </is>
      </c>
    </row>
    <row r="309">
      <c r="A309" s="39" t="n">
        <v>308</v>
      </c>
      <c r="B309" s="39" t="inlineStr">
        <is>
          <t>risk.crp.view</t>
        </is>
      </c>
      <c r="C309" s="39" t="inlineStr">
        <is>
          <t>عرضُ مخاطر البلاغات والوقائع</t>
        </is>
      </c>
      <c r="D309" s="39" t="inlineStr">
        <is>
          <t>مركز البلاغات</t>
        </is>
      </c>
      <c r="E309" s="39" t="inlineStr">
        <is>
          <t>مخاطر البلاغات والوقائع</t>
        </is>
      </c>
      <c r="F309" s="39" t="inlineStr">
        <is>
          <t>Read Only</t>
        </is>
      </c>
      <c r="G309" s="39" t="inlineStr">
        <is>
          <t>لا يكتب</t>
        </is>
      </c>
      <c r="H309" s="39" t="inlineStr">
        <is>
          <t>سجلُّ الاطّلاعِ إن مسّ حقلًا حساسًا</t>
        </is>
      </c>
    </row>
    <row r="310">
      <c r="A310" s="11" t="n">
        <v>309</v>
      </c>
      <c r="B310" s="11" t="inlineStr">
        <is>
          <t>risk.crp.raise</t>
        </is>
      </c>
      <c r="C310" s="11" t="inlineStr">
        <is>
          <t>الإبلاغُ عن خطرٍ في مخاطر البلاغات والوقائع</t>
        </is>
      </c>
      <c r="D310" s="11" t="inlineStr">
        <is>
          <t>مركز البلاغات</t>
        </is>
      </c>
      <c r="E310" s="11" t="inlineStr">
        <is>
          <t>مخاطر البلاغات والوقائع</t>
        </is>
      </c>
      <c r="F310" s="11" t="inlineStr">
        <is>
          <t>Domain Write</t>
        </is>
      </c>
      <c r="G310" s="11" t="inlineStr">
        <is>
          <t>جداولُ المجالِ المعلَنةُ في عقد الفعل</t>
        </is>
      </c>
      <c r="H310" s="11" t="inlineStr">
        <is>
          <t>سجلُّ التدقيقِ بالفاعلِ والوقتِ والقيمةِ قبلَ وبعد</t>
        </is>
      </c>
    </row>
    <row r="311">
      <c r="A311" s="11" t="n">
        <v>310</v>
      </c>
      <c r="B311" s="11" t="inlineStr">
        <is>
          <t>risk.crp.evidence</t>
        </is>
      </c>
      <c r="C311" s="11" t="inlineStr">
        <is>
          <t>تسجيلُ دليلِ تنفيذِ ضابطٍ في مخاطر البلاغات والوقائع</t>
        </is>
      </c>
      <c r="D311" s="11" t="inlineStr">
        <is>
          <t>مركز البلاغات</t>
        </is>
      </c>
      <c r="E311" s="11" t="inlineStr">
        <is>
          <t>مخاطر البلاغات والوقائع</t>
        </is>
      </c>
      <c r="F311" s="11" t="inlineStr">
        <is>
          <t>Domain Write</t>
        </is>
      </c>
      <c r="G311" s="11" t="inlineStr">
        <is>
          <t>جداولُ المجالِ المعلَنةُ في عقد الفعل</t>
        </is>
      </c>
      <c r="H311" s="11" t="inlineStr">
        <is>
          <t>سجلُّ التدقيقِ بالفاعلِ والوقتِ والقيمةِ قبلَ وبعد</t>
        </is>
      </c>
    </row>
    <row r="312">
      <c r="A312" s="39" t="n">
        <v>311</v>
      </c>
      <c r="B312" s="39" t="inlineStr">
        <is>
          <t>risk.sit.view</t>
        </is>
      </c>
      <c r="C312" s="39" t="inlineStr">
        <is>
          <t>عرضُ مخاطر الموقع</t>
        </is>
      </c>
      <c r="D312" s="39" t="inlineStr">
        <is>
          <t>إدارة الموقع</t>
        </is>
      </c>
      <c r="E312" s="39" t="inlineStr">
        <is>
          <t>مخاطر الموقع</t>
        </is>
      </c>
      <c r="F312" s="39" t="inlineStr">
        <is>
          <t>Read Only</t>
        </is>
      </c>
      <c r="G312" s="39" t="inlineStr">
        <is>
          <t>لا يكتب</t>
        </is>
      </c>
      <c r="H312" s="39" t="inlineStr">
        <is>
          <t>سجلُّ الاطّلاعِ إن مسّ حقلًا حساسًا</t>
        </is>
      </c>
    </row>
    <row r="313">
      <c r="A313" s="11" t="n">
        <v>312</v>
      </c>
      <c r="B313" s="11" t="inlineStr">
        <is>
          <t>risk.sit.raise</t>
        </is>
      </c>
      <c r="C313" s="11" t="inlineStr">
        <is>
          <t>الإبلاغُ عن خطرٍ في مخاطر الموقع</t>
        </is>
      </c>
      <c r="D313" s="11" t="inlineStr">
        <is>
          <t>إدارة الموقع</t>
        </is>
      </c>
      <c r="E313" s="11" t="inlineStr">
        <is>
          <t>مخاطر الموقع</t>
        </is>
      </c>
      <c r="F313" s="11" t="inlineStr">
        <is>
          <t>Domain Write</t>
        </is>
      </c>
      <c r="G313" s="11" t="inlineStr">
        <is>
          <t>جداولُ المجالِ المعلَنةُ في عقد الفعل</t>
        </is>
      </c>
      <c r="H313" s="11" t="inlineStr">
        <is>
          <t>سجلُّ التدقيقِ بالفاعلِ والوقتِ والقيمةِ قبلَ وبعد</t>
        </is>
      </c>
    </row>
    <row r="314">
      <c r="A314" s="11" t="n">
        <v>313</v>
      </c>
      <c r="B314" s="11" t="inlineStr">
        <is>
          <t>risk.sit.evidence</t>
        </is>
      </c>
      <c r="C314" s="11" t="inlineStr">
        <is>
          <t>تسجيلُ دليلِ تنفيذِ ضابطٍ في مخاطر الموقع</t>
        </is>
      </c>
      <c r="D314" s="11" t="inlineStr">
        <is>
          <t>إدارة الموقع</t>
        </is>
      </c>
      <c r="E314" s="11" t="inlineStr">
        <is>
          <t>مخاطر الموقع</t>
        </is>
      </c>
      <c r="F314" s="11" t="inlineStr">
        <is>
          <t>Domain Write</t>
        </is>
      </c>
      <c r="G314" s="11" t="inlineStr">
        <is>
          <t>جداولُ المجالِ المعلَنةُ في عقد الفعل</t>
        </is>
      </c>
      <c r="H314" s="11" t="inlineStr">
        <is>
          <t>سجلُّ التدقيقِ بالفاعلِ والوقتِ والقيمةِ قبلَ وبعد</t>
        </is>
      </c>
    </row>
    <row r="315">
      <c r="A315" s="39" t="n">
        <v>314</v>
      </c>
      <c r="B315" s="39" t="inlineStr">
        <is>
          <t>risk.ceo.view</t>
        </is>
      </c>
      <c r="C315" s="39" t="inlineStr">
        <is>
          <t>عرضُ المخاطر المؤسسية</t>
        </is>
      </c>
      <c r="D315" s="39" t="inlineStr">
        <is>
          <t>الإدارة التنفيذية</t>
        </is>
      </c>
      <c r="E315" s="39" t="inlineStr">
        <is>
          <t>المخاطر المؤسسية</t>
        </is>
      </c>
      <c r="F315" s="39" t="inlineStr">
        <is>
          <t>Read Only</t>
        </is>
      </c>
      <c r="G315" s="39" t="inlineStr">
        <is>
          <t>لا يكتب</t>
        </is>
      </c>
      <c r="H315" s="39" t="inlineStr">
        <is>
          <t>سجلُّ الاطّلاعِ إن مسّ حقلًا حساسًا</t>
        </is>
      </c>
    </row>
    <row r="316">
      <c r="A316" s="11" t="n">
        <v>315</v>
      </c>
      <c r="B316" s="11" t="inlineStr">
        <is>
          <t>risk.ceo.raise</t>
        </is>
      </c>
      <c r="C316" s="11" t="inlineStr">
        <is>
          <t>الإبلاغُ عن خطرٍ في المخاطر المؤسسية</t>
        </is>
      </c>
      <c r="D316" s="11" t="inlineStr">
        <is>
          <t>الإدارة التنفيذية</t>
        </is>
      </c>
      <c r="E316" s="11" t="inlineStr">
        <is>
          <t>المخاطر المؤسسية</t>
        </is>
      </c>
      <c r="F316" s="11" t="inlineStr">
        <is>
          <t>Domain Write</t>
        </is>
      </c>
      <c r="G316" s="11" t="inlineStr">
        <is>
          <t>جداولُ المجالِ المعلَنةُ في عقد الفعل</t>
        </is>
      </c>
      <c r="H316" s="11" t="inlineStr">
        <is>
          <t>سجلُّ التدقيقِ بالفاعلِ والوقتِ والقيمةِ قبلَ وبعد</t>
        </is>
      </c>
    </row>
    <row r="317">
      <c r="A317" s="11" t="n">
        <v>316</v>
      </c>
      <c r="B317" s="11" t="inlineStr">
        <is>
          <t>risk.ceo.evidence</t>
        </is>
      </c>
      <c r="C317" s="11" t="inlineStr">
        <is>
          <t>تسجيلُ دليلِ تنفيذِ ضابطٍ في المخاطر المؤسسية</t>
        </is>
      </c>
      <c r="D317" s="11" t="inlineStr">
        <is>
          <t>الإدارة التنفيذية</t>
        </is>
      </c>
      <c r="E317" s="11" t="inlineStr">
        <is>
          <t>المخاطر المؤسسية</t>
        </is>
      </c>
      <c r="F317" s="11" t="inlineStr">
        <is>
          <t>Domain Write</t>
        </is>
      </c>
      <c r="G317" s="11" t="inlineStr">
        <is>
          <t>جداولُ المجالِ المعلَنةُ في عقد الفعل</t>
        </is>
      </c>
      <c r="H317" s="11" t="inlineStr">
        <is>
          <t>سجلُّ التدقيقِ بالفاعلِ والوقتِ والقيمةِ قبلَ وبعد</t>
        </is>
      </c>
    </row>
    <row r="318">
      <c r="A318" s="11" t="n">
        <v>317</v>
      </c>
      <c r="B318" s="11" t="inlineStr">
        <is>
          <t>risk.field.signal</t>
        </is>
      </c>
      <c r="C318" s="11" t="inlineStr">
        <is>
          <t>رفعُ إشارةِ خطرٍ من الميدان</t>
        </is>
      </c>
      <c r="D318" s="11" t="inlineStr">
        <is>
          <t>RSK</t>
        </is>
      </c>
      <c r="E318" s="11" t="inlineStr">
        <is>
          <t>مخاطر الميدان</t>
        </is>
      </c>
      <c r="F318" s="11" t="inlineStr">
        <is>
          <t>Domain Write</t>
        </is>
      </c>
      <c r="G318" s="11" t="inlineStr">
        <is>
          <t>جداولُ المجالِ المعلَنةُ في عقد الفعل</t>
        </is>
      </c>
      <c r="H318" s="11" t="inlineStr">
        <is>
          <t>سجلُّ التدقيقِ بالفاعلِ والوقتِ والقيمةِ قبلَ وبعد</t>
        </is>
      </c>
    </row>
    <row r="319">
      <c r="A319" s="11" t="n">
        <v>318</v>
      </c>
      <c r="B319" s="11" t="inlineStr">
        <is>
          <t>risk.field.evidence</t>
        </is>
      </c>
      <c r="C319" s="11" t="inlineStr">
        <is>
          <t>تسجيلُ دليلِ ضابطٍ ميدانيًّا</t>
        </is>
      </c>
      <c r="D319" s="11" t="inlineStr">
        <is>
          <t>RSK</t>
        </is>
      </c>
      <c r="E319" s="11" t="inlineStr">
        <is>
          <t>مخاطر الميدان</t>
        </is>
      </c>
      <c r="F319" s="11" t="inlineStr">
        <is>
          <t>Domain Write</t>
        </is>
      </c>
      <c r="G319" s="11" t="inlineStr">
        <is>
          <t>جداولُ المجالِ المعلَنةُ في عقد الفعل</t>
        </is>
      </c>
      <c r="H319" s="11" t="inlineStr">
        <is>
          <t>سجلُّ التدقيقِ بالفاعلِ والوقتِ والقيمةِ قبلَ وبعد</t>
        </is>
      </c>
    </row>
    <row r="320">
      <c r="A320" s="11" t="n">
        <v>319</v>
      </c>
      <c r="B320" s="11" t="inlineStr">
        <is>
          <t>risk.field.action</t>
        </is>
      </c>
      <c r="C320" s="11" t="inlineStr">
        <is>
          <t>تنفيذُ إجراءِ معالجةٍ ميداني</t>
        </is>
      </c>
      <c r="D320" s="11" t="inlineStr">
        <is>
          <t>RSK</t>
        </is>
      </c>
      <c r="E320" s="11" t="inlineStr">
        <is>
          <t>مخاطر الميدان</t>
        </is>
      </c>
      <c r="F320" s="11" t="inlineStr">
        <is>
          <t>Domain Write</t>
        </is>
      </c>
      <c r="G320" s="11" t="inlineStr">
        <is>
          <t>جداولُ المجالِ المعلَنةُ في عقد الفعل</t>
        </is>
      </c>
      <c r="H320" s="11" t="inlineStr">
        <is>
          <t>سجلُّ التدقيقِ بالفاعلِ والوقتِ والقيمةِ قبلَ وبعد</t>
        </is>
      </c>
    </row>
    <row r="321">
      <c r="A321" s="11" t="n">
        <v>320</v>
      </c>
      <c r="B321" s="11" t="inlineStr">
        <is>
          <t>risk.field.sync</t>
        </is>
      </c>
      <c r="C321" s="11" t="inlineStr">
        <is>
          <t>مزامنةُ الإشاراتِ المعلَّقة</t>
        </is>
      </c>
      <c r="D321" s="11" t="inlineStr">
        <is>
          <t>RSK</t>
        </is>
      </c>
      <c r="E321" s="11" t="inlineStr">
        <is>
          <t>مخاطر الميدان</t>
        </is>
      </c>
      <c r="F321" s="11" t="inlineStr">
        <is>
          <t>Domain Write</t>
        </is>
      </c>
      <c r="G321" s="11" t="inlineStr">
        <is>
          <t>جداولُ المجالِ المعلَنةُ في عقد الفعل</t>
        </is>
      </c>
      <c r="H321" s="11" t="inlineStr">
        <is>
          <t>سجلُّ التدقيقِ بالفاعلِ والوقتِ والقيمةِ قبلَ وبعد</t>
        </is>
      </c>
    </row>
    <row r="322">
      <c r="A322" s="39" t="n">
        <v>321</v>
      </c>
      <c r="B322" s="39" t="inlineStr">
        <is>
          <t>gov.ceo.view</t>
        </is>
      </c>
      <c r="C322" s="39" t="inlineStr">
        <is>
          <t>عرضُ حوكمة مكتبُ الرئيس التنفيذي والنواب</t>
        </is>
      </c>
      <c r="D322" s="39" t="inlineStr">
        <is>
          <t>الإدارة التنفيذية</t>
        </is>
      </c>
      <c r="E322" s="39" t="inlineStr">
        <is>
          <t>حوكمة مكتبُ الرئيس التنفيذي والنواب</t>
        </is>
      </c>
      <c r="F322" s="39" t="inlineStr">
        <is>
          <t>Read Only</t>
        </is>
      </c>
      <c r="G322" s="39" t="inlineStr">
        <is>
          <t>لا يكتب</t>
        </is>
      </c>
      <c r="H322" s="39" t="inlineStr">
        <is>
          <t>سجلُّ الاطّلاعِ إن مسّ حقلًا حساسًا</t>
        </is>
      </c>
    </row>
    <row r="323">
      <c r="A323" s="11" t="n">
        <v>322</v>
      </c>
      <c r="B323" s="11" t="inlineStr">
        <is>
          <t>gov.ceo.attest</t>
        </is>
      </c>
      <c r="C323" s="11" t="inlineStr">
        <is>
          <t>تصديقُ مراجعةِ وصولٍ في مكتبُ الرئيس التنفيذي والنواب</t>
        </is>
      </c>
      <c r="D323" s="11" t="inlineStr">
        <is>
          <t>الإدارة التنفيذية</t>
        </is>
      </c>
      <c r="E323" s="11" t="inlineStr">
        <is>
          <t>حوكمة مكتبُ الرئيس التنفيذي والنواب</t>
        </is>
      </c>
      <c r="F323" s="11" t="inlineStr">
        <is>
          <t>Domain Write</t>
        </is>
      </c>
      <c r="G323" s="11" t="inlineStr">
        <is>
          <t>جداولُ المجالِ المعلَنةُ في عقد الفعل</t>
        </is>
      </c>
      <c r="H323" s="11" t="inlineStr">
        <is>
          <t>سجلُّ التدقيقِ بالفاعلِ والوقتِ والقيمةِ قبلَ وبعد</t>
        </is>
      </c>
    </row>
    <row r="324">
      <c r="A324" s="39" t="n">
        <v>323</v>
      </c>
      <c r="B324" s="39" t="inlineStr">
        <is>
          <t>gov.ops.view</t>
        </is>
      </c>
      <c r="C324" s="39" t="inlineStr">
        <is>
          <t>عرضُ حوكمة إدارة التشغيل</t>
        </is>
      </c>
      <c r="D324" s="39" t="inlineStr">
        <is>
          <t>إدارة التشغيل</t>
        </is>
      </c>
      <c r="E324" s="39" t="inlineStr">
        <is>
          <t>حوكمة إدارة التشغيل</t>
        </is>
      </c>
      <c r="F324" s="39" t="inlineStr">
        <is>
          <t>Read Only</t>
        </is>
      </c>
      <c r="G324" s="39" t="inlineStr">
        <is>
          <t>لا يكتب</t>
        </is>
      </c>
      <c r="H324" s="39" t="inlineStr">
        <is>
          <t>سجلُّ الاطّلاعِ إن مسّ حقلًا حساسًا</t>
        </is>
      </c>
    </row>
    <row r="325">
      <c r="A325" s="11" t="n">
        <v>324</v>
      </c>
      <c r="B325" s="11" t="inlineStr">
        <is>
          <t>gov.ops.attest</t>
        </is>
      </c>
      <c r="C325" s="11" t="inlineStr">
        <is>
          <t>تصديقُ مراجعةِ وصولٍ في إدارة التشغيل</t>
        </is>
      </c>
      <c r="D325" s="11" t="inlineStr">
        <is>
          <t>إدارة التشغيل</t>
        </is>
      </c>
      <c r="E325" s="11" t="inlineStr">
        <is>
          <t>حوكمة إدارة التشغيل</t>
        </is>
      </c>
      <c r="F325" s="11" t="inlineStr">
        <is>
          <t>Domain Write</t>
        </is>
      </c>
      <c r="G325" s="11" t="inlineStr">
        <is>
          <t>جداولُ المجالِ المعلَنةُ في عقد الفعل</t>
        </is>
      </c>
      <c r="H325" s="11" t="inlineStr">
        <is>
          <t>سجلُّ التدقيقِ بالفاعلِ والوقتِ والقيمةِ قبلَ وبعد</t>
        </is>
      </c>
    </row>
    <row r="326">
      <c r="A326" s="39" t="n">
        <v>325</v>
      </c>
      <c r="B326" s="39" t="inlineStr">
        <is>
          <t>gov.sal.view</t>
        </is>
      </c>
      <c r="C326" s="39" t="inlineStr">
        <is>
          <t>عرضُ حوكمة المبيعات والعقود</t>
        </is>
      </c>
      <c r="D326" s="39" t="inlineStr">
        <is>
          <t>المبيعات والعقود</t>
        </is>
      </c>
      <c r="E326" s="39" t="inlineStr">
        <is>
          <t>حوكمة المبيعات والعقود</t>
        </is>
      </c>
      <c r="F326" s="39" t="inlineStr">
        <is>
          <t>Read Only</t>
        </is>
      </c>
      <c r="G326" s="39" t="inlineStr">
        <is>
          <t>لا يكتب</t>
        </is>
      </c>
      <c r="H326" s="39" t="inlineStr">
        <is>
          <t>سجلُّ الاطّلاعِ إن مسّ حقلًا حساسًا</t>
        </is>
      </c>
    </row>
    <row r="327">
      <c r="A327" s="11" t="n">
        <v>326</v>
      </c>
      <c r="B327" s="11" t="inlineStr">
        <is>
          <t>gov.sal.attest</t>
        </is>
      </c>
      <c r="C327" s="11" t="inlineStr">
        <is>
          <t>تصديقُ مراجعةِ وصولٍ في المبيعات والعقود</t>
        </is>
      </c>
      <c r="D327" s="11" t="inlineStr">
        <is>
          <t>المبيعات والعقود</t>
        </is>
      </c>
      <c r="E327" s="11" t="inlineStr">
        <is>
          <t>حوكمة المبيعات والعقود</t>
        </is>
      </c>
      <c r="F327" s="11" t="inlineStr">
        <is>
          <t>Domain Write</t>
        </is>
      </c>
      <c r="G327" s="11" t="inlineStr">
        <is>
          <t>جداولُ المجالِ المعلَنةُ في عقد الفعل</t>
        </is>
      </c>
      <c r="H327" s="11" t="inlineStr">
        <is>
          <t>سجلُّ التدقيقِ بالفاعلِ والوقتِ والقيمةِ قبلَ وبعد</t>
        </is>
      </c>
    </row>
    <row r="328">
      <c r="A328" s="39" t="n">
        <v>327</v>
      </c>
      <c r="B328" s="39" t="inlineStr">
        <is>
          <t>gov.sup.view</t>
        </is>
      </c>
      <c r="C328" s="39" t="inlineStr">
        <is>
          <t>عرضُ حوكمة إدارة الموردين</t>
        </is>
      </c>
      <c r="D328" s="39" t="inlineStr">
        <is>
          <t>إدارة الموردين</t>
        </is>
      </c>
      <c r="E328" s="39" t="inlineStr">
        <is>
          <t>حوكمة إدارة الموردين</t>
        </is>
      </c>
      <c r="F328" s="39" t="inlineStr">
        <is>
          <t>Read Only</t>
        </is>
      </c>
      <c r="G328" s="39" t="inlineStr">
        <is>
          <t>لا يكتب</t>
        </is>
      </c>
      <c r="H328" s="39" t="inlineStr">
        <is>
          <t>سجلُّ الاطّلاعِ إن مسّ حقلًا حساسًا</t>
        </is>
      </c>
    </row>
    <row r="329">
      <c r="A329" s="11" t="n">
        <v>328</v>
      </c>
      <c r="B329" s="11" t="inlineStr">
        <is>
          <t>gov.sup.attest</t>
        </is>
      </c>
      <c r="C329" s="11" t="inlineStr">
        <is>
          <t>تصديقُ مراجعةِ وصولٍ في إدارة الموردين</t>
        </is>
      </c>
      <c r="D329" s="11" t="inlineStr">
        <is>
          <t>إدارة الموردين</t>
        </is>
      </c>
      <c r="E329" s="11" t="inlineStr">
        <is>
          <t>حوكمة إدارة الموردين</t>
        </is>
      </c>
      <c r="F329" s="11" t="inlineStr">
        <is>
          <t>Domain Write</t>
        </is>
      </c>
      <c r="G329" s="11" t="inlineStr">
        <is>
          <t>جداولُ المجالِ المعلَنةُ في عقد الفعل</t>
        </is>
      </c>
      <c r="H329" s="11" t="inlineStr">
        <is>
          <t>سجلُّ التدقيقِ بالفاعلِ والوقتِ والقيمةِ قبلَ وبعد</t>
        </is>
      </c>
    </row>
    <row r="330">
      <c r="A330" s="39" t="n">
        <v>329</v>
      </c>
      <c r="B330" s="39" t="inlineStr">
        <is>
          <t>gov.flt.view</t>
        </is>
      </c>
      <c r="C330" s="39" t="inlineStr">
        <is>
          <t>عرضُ حوكمة إدارة الأسطول</t>
        </is>
      </c>
      <c r="D330" s="39" t="inlineStr">
        <is>
          <t>إدارة الأسطول</t>
        </is>
      </c>
      <c r="E330" s="39" t="inlineStr">
        <is>
          <t>حوكمة إدارة الأسطول</t>
        </is>
      </c>
      <c r="F330" s="39" t="inlineStr">
        <is>
          <t>Read Only</t>
        </is>
      </c>
      <c r="G330" s="39" t="inlineStr">
        <is>
          <t>لا يكتب</t>
        </is>
      </c>
      <c r="H330" s="39" t="inlineStr">
        <is>
          <t>سجلُّ الاطّلاعِ إن مسّ حقلًا حساسًا</t>
        </is>
      </c>
    </row>
    <row r="331">
      <c r="A331" s="11" t="n">
        <v>330</v>
      </c>
      <c r="B331" s="11" t="inlineStr">
        <is>
          <t>gov.flt.attest</t>
        </is>
      </c>
      <c r="C331" s="11" t="inlineStr">
        <is>
          <t>تصديقُ مراجعةِ وصولٍ في إدارة الأسطول</t>
        </is>
      </c>
      <c r="D331" s="11" t="inlineStr">
        <is>
          <t>إدارة الأسطول</t>
        </is>
      </c>
      <c r="E331" s="11" t="inlineStr">
        <is>
          <t>حوكمة إدارة الأسطول</t>
        </is>
      </c>
      <c r="F331" s="11" t="inlineStr">
        <is>
          <t>Domain Write</t>
        </is>
      </c>
      <c r="G331" s="11" t="inlineStr">
        <is>
          <t>جداولُ المجالِ المعلَنةُ في عقد الفعل</t>
        </is>
      </c>
      <c r="H331" s="11" t="inlineStr">
        <is>
          <t>سجلُّ التدقيقِ بالفاعلِ والوقتِ والقيمةِ قبلَ وبعد</t>
        </is>
      </c>
    </row>
    <row r="332">
      <c r="A332" s="39" t="n">
        <v>331</v>
      </c>
      <c r="B332" s="39" t="inlineStr">
        <is>
          <t>gov.fin.view</t>
        </is>
      </c>
      <c r="C332" s="39" t="inlineStr">
        <is>
          <t>عرضُ حوكمة المالية والخزينة</t>
        </is>
      </c>
      <c r="D332" s="39" t="inlineStr">
        <is>
          <t>المالية والخزينة</t>
        </is>
      </c>
      <c r="E332" s="39" t="inlineStr">
        <is>
          <t>حوكمة المالية والخزينة</t>
        </is>
      </c>
      <c r="F332" s="39" t="inlineStr">
        <is>
          <t>Read Only</t>
        </is>
      </c>
      <c r="G332" s="39" t="inlineStr">
        <is>
          <t>لا يكتب</t>
        </is>
      </c>
      <c r="H332" s="39" t="inlineStr">
        <is>
          <t>سجلُّ الاطّلاعِ إن مسّ حقلًا حساسًا</t>
        </is>
      </c>
    </row>
    <row r="333">
      <c r="A333" s="11" t="n">
        <v>332</v>
      </c>
      <c r="B333" s="11" t="inlineStr">
        <is>
          <t>gov.fin.attest</t>
        </is>
      </c>
      <c r="C333" s="11" t="inlineStr">
        <is>
          <t>تصديقُ مراجعةِ وصولٍ في المالية والخزينة</t>
        </is>
      </c>
      <c r="D333" s="11" t="inlineStr">
        <is>
          <t>المالية والخزينة</t>
        </is>
      </c>
      <c r="E333" s="11" t="inlineStr">
        <is>
          <t>حوكمة المالية والخزينة</t>
        </is>
      </c>
      <c r="F333" s="11" t="inlineStr">
        <is>
          <t>Domain Write</t>
        </is>
      </c>
      <c r="G333" s="11" t="inlineStr">
        <is>
          <t>جداولُ المجالِ المعلَنةُ في عقد الفعل</t>
        </is>
      </c>
      <c r="H333" s="11" t="inlineStr">
        <is>
          <t>سجلُّ التدقيقِ بالفاعلِ والوقتِ والقيمةِ قبلَ وبعد</t>
        </is>
      </c>
    </row>
    <row r="334">
      <c r="A334" s="39" t="n">
        <v>333</v>
      </c>
      <c r="B334" s="39" t="inlineStr">
        <is>
          <t>gov.cap.view</t>
        </is>
      </c>
      <c r="C334" s="39" t="inlineStr">
        <is>
          <t>عرضُ حوكمة التمويل والملكية</t>
        </is>
      </c>
      <c r="D334" s="39" t="inlineStr">
        <is>
          <t>التمويل والملكية</t>
        </is>
      </c>
      <c r="E334" s="39" t="inlineStr">
        <is>
          <t>حوكمة التمويل والملكية</t>
        </is>
      </c>
      <c r="F334" s="39" t="inlineStr">
        <is>
          <t>Read Only</t>
        </is>
      </c>
      <c r="G334" s="39" t="inlineStr">
        <is>
          <t>لا يكتب</t>
        </is>
      </c>
      <c r="H334" s="39" t="inlineStr">
        <is>
          <t>سجلُّ الاطّلاعِ إن مسّ حقلًا حساسًا</t>
        </is>
      </c>
    </row>
    <row r="335">
      <c r="A335" s="11" t="n">
        <v>334</v>
      </c>
      <c r="B335" s="11" t="inlineStr">
        <is>
          <t>gov.cap.attest</t>
        </is>
      </c>
      <c r="C335" s="11" t="inlineStr">
        <is>
          <t>تصديقُ مراجعةِ وصولٍ في التمويل والملكية</t>
        </is>
      </c>
      <c r="D335" s="11" t="inlineStr">
        <is>
          <t>التمويل والملكية</t>
        </is>
      </c>
      <c r="E335" s="11" t="inlineStr">
        <is>
          <t>حوكمة التمويل والملكية</t>
        </is>
      </c>
      <c r="F335" s="11" t="inlineStr">
        <is>
          <t>Domain Write</t>
        </is>
      </c>
      <c r="G335" s="11" t="inlineStr">
        <is>
          <t>جداولُ المجالِ المعلَنةُ في عقد الفعل</t>
        </is>
      </c>
      <c r="H335" s="11" t="inlineStr">
        <is>
          <t>سجلُّ التدقيقِ بالفاعلِ والوقتِ والقيمةِ قبلَ وبعد</t>
        </is>
      </c>
    </row>
    <row r="336">
      <c r="A336" s="39" t="n">
        <v>335</v>
      </c>
      <c r="B336" s="39" t="inlineStr">
        <is>
          <t>gov.hrm.view</t>
        </is>
      </c>
      <c r="C336" s="39" t="inlineStr">
        <is>
          <t>عرضُ حوكمة الموارد البشرية</t>
        </is>
      </c>
      <c r="D336" s="39" t="inlineStr">
        <is>
          <t>الموارد البشرية</t>
        </is>
      </c>
      <c r="E336" s="39" t="inlineStr">
        <is>
          <t>حوكمة الموارد البشرية</t>
        </is>
      </c>
      <c r="F336" s="39" t="inlineStr">
        <is>
          <t>Read Only</t>
        </is>
      </c>
      <c r="G336" s="39" t="inlineStr">
        <is>
          <t>لا يكتب</t>
        </is>
      </c>
      <c r="H336" s="39" t="inlineStr">
        <is>
          <t>سجلُّ الاطّلاعِ إن مسّ حقلًا حساسًا</t>
        </is>
      </c>
    </row>
    <row r="337">
      <c r="A337" s="11" t="n">
        <v>336</v>
      </c>
      <c r="B337" s="11" t="inlineStr">
        <is>
          <t>gov.hrm.attest</t>
        </is>
      </c>
      <c r="C337" s="11" t="inlineStr">
        <is>
          <t>تصديقُ مراجعةِ وصولٍ في الموارد البشرية</t>
        </is>
      </c>
      <c r="D337" s="11" t="inlineStr">
        <is>
          <t>الموارد البشرية</t>
        </is>
      </c>
      <c r="E337" s="11" t="inlineStr">
        <is>
          <t>حوكمة الموارد البشرية</t>
        </is>
      </c>
      <c r="F337" s="11" t="inlineStr">
        <is>
          <t>Domain Write</t>
        </is>
      </c>
      <c r="G337" s="11" t="inlineStr">
        <is>
          <t>جداولُ المجالِ المعلَنةُ في عقد الفعل</t>
        </is>
      </c>
      <c r="H337" s="11" t="inlineStr">
        <is>
          <t>سجلُّ التدقيقِ بالفاعلِ والوقتِ والقيمةِ قبلَ وبعد</t>
        </is>
      </c>
    </row>
    <row r="338">
      <c r="A338" s="39" t="n">
        <v>337</v>
      </c>
      <c r="B338" s="39" t="inlineStr">
        <is>
          <t>gov.rsk.view</t>
        </is>
      </c>
      <c r="C338" s="39" t="inlineStr">
        <is>
          <t>عرضُ حوكمة إدارة المخاطر المؤسسية</t>
        </is>
      </c>
      <c r="D338" s="39" t="inlineStr">
        <is>
          <t>RSK</t>
        </is>
      </c>
      <c r="E338" s="39" t="inlineStr">
        <is>
          <t>حوكمة إدارة المخاطر المؤسسية</t>
        </is>
      </c>
      <c r="F338" s="39" t="inlineStr">
        <is>
          <t>Read Only</t>
        </is>
      </c>
      <c r="G338" s="39" t="inlineStr">
        <is>
          <t>لا يكتب</t>
        </is>
      </c>
      <c r="H338" s="39" t="inlineStr">
        <is>
          <t>سجلُّ الاطّلاعِ إن مسّ حقلًا حساسًا</t>
        </is>
      </c>
    </row>
    <row r="339">
      <c r="A339" s="11" t="n">
        <v>338</v>
      </c>
      <c r="B339" s="11" t="inlineStr">
        <is>
          <t>gov.rsk.attest</t>
        </is>
      </c>
      <c r="C339" s="11" t="inlineStr">
        <is>
          <t>تصديقُ مراجعةِ وصولٍ في إدارة المخاطر المؤسسية</t>
        </is>
      </c>
      <c r="D339" s="11" t="inlineStr">
        <is>
          <t>RSK</t>
        </is>
      </c>
      <c r="E339" s="11" t="inlineStr">
        <is>
          <t>حوكمة إدارة المخاطر المؤسسية</t>
        </is>
      </c>
      <c r="F339" s="11" t="inlineStr">
        <is>
          <t>Domain Write</t>
        </is>
      </c>
      <c r="G339" s="11" t="inlineStr">
        <is>
          <t>جداولُ المجالِ المعلَنةُ في عقد الفعل</t>
        </is>
      </c>
      <c r="H339" s="11" t="inlineStr">
        <is>
          <t>سجلُّ التدقيقِ بالفاعلِ والوقتِ والقيمةِ قبلَ وبعد</t>
        </is>
      </c>
    </row>
    <row r="340">
      <c r="A340" s="39" t="n">
        <v>339</v>
      </c>
      <c r="B340" s="39" t="inlineStr">
        <is>
          <t>gov.gov.view</t>
        </is>
      </c>
      <c r="C340" s="39" t="inlineStr">
        <is>
          <t>عرضُ حوكمة الحوكمة والالتزام</t>
        </is>
      </c>
      <c r="D340" s="39" t="inlineStr">
        <is>
          <t>الحوكمة والالتزام</t>
        </is>
      </c>
      <c r="E340" s="39" t="inlineStr">
        <is>
          <t>حوكمة الحوكمة والالتزام</t>
        </is>
      </c>
      <c r="F340" s="39" t="inlineStr">
        <is>
          <t>Read Only</t>
        </is>
      </c>
      <c r="G340" s="39" t="inlineStr">
        <is>
          <t>لا يكتب</t>
        </is>
      </c>
      <c r="H340" s="39" t="inlineStr">
        <is>
          <t>سجلُّ الاطّلاعِ إن مسّ حقلًا حساسًا</t>
        </is>
      </c>
    </row>
    <row r="341">
      <c r="A341" s="11" t="n">
        <v>340</v>
      </c>
      <c r="B341" s="11" t="inlineStr">
        <is>
          <t>gov.gov.attest</t>
        </is>
      </c>
      <c r="C341" s="11" t="inlineStr">
        <is>
          <t>تصديقُ مراجعةِ وصولٍ في الحوكمة والالتزام</t>
        </is>
      </c>
      <c r="D341" s="11" t="inlineStr">
        <is>
          <t>الحوكمة والالتزام</t>
        </is>
      </c>
      <c r="E341" s="11" t="inlineStr">
        <is>
          <t>حوكمة الحوكمة والالتزام</t>
        </is>
      </c>
      <c r="F341" s="11" t="inlineStr">
        <is>
          <t>Domain Write</t>
        </is>
      </c>
      <c r="G341" s="11" t="inlineStr">
        <is>
          <t>جداولُ المجالِ المعلَنةُ في عقد الفعل</t>
        </is>
      </c>
      <c r="H341" s="11" t="inlineStr">
        <is>
          <t>سجلُّ التدقيقِ بالفاعلِ والوقتِ والقيمةِ قبلَ وبعد</t>
        </is>
      </c>
    </row>
    <row r="342">
      <c r="A342" s="39" t="n">
        <v>341</v>
      </c>
      <c r="B342" s="39" t="inlineStr">
        <is>
          <t>gov.crp.view</t>
        </is>
      </c>
      <c r="C342" s="39" t="inlineStr">
        <is>
          <t>عرضُ حوكمة مركز البلاغات</t>
        </is>
      </c>
      <c r="D342" s="39" t="inlineStr">
        <is>
          <t>مركز البلاغات</t>
        </is>
      </c>
      <c r="E342" s="39" t="inlineStr">
        <is>
          <t>حوكمة مركز البلاغات</t>
        </is>
      </c>
      <c r="F342" s="39" t="inlineStr">
        <is>
          <t>Read Only</t>
        </is>
      </c>
      <c r="G342" s="39" t="inlineStr">
        <is>
          <t>لا يكتب</t>
        </is>
      </c>
      <c r="H342" s="39" t="inlineStr">
        <is>
          <t>سجلُّ الاطّلاعِ إن مسّ حقلًا حساسًا</t>
        </is>
      </c>
    </row>
    <row r="343">
      <c r="A343" s="11" t="n">
        <v>342</v>
      </c>
      <c r="B343" s="11" t="inlineStr">
        <is>
          <t>gov.crp.attest</t>
        </is>
      </c>
      <c r="C343" s="11" t="inlineStr">
        <is>
          <t>تصديقُ مراجعةِ وصولٍ في مركز البلاغات</t>
        </is>
      </c>
      <c r="D343" s="11" t="inlineStr">
        <is>
          <t>مركز البلاغات</t>
        </is>
      </c>
      <c r="E343" s="11" t="inlineStr">
        <is>
          <t>حوكمة مركز البلاغات</t>
        </is>
      </c>
      <c r="F343" s="11" t="inlineStr">
        <is>
          <t>Domain Write</t>
        </is>
      </c>
      <c r="G343" s="11" t="inlineStr">
        <is>
          <t>جداولُ المجالِ المعلَنةُ في عقد الفعل</t>
        </is>
      </c>
      <c r="H343" s="11" t="inlineStr">
        <is>
          <t>سجلُّ التدقيقِ بالفاعلِ والوقتِ والقيمةِ قبلَ وبعد</t>
        </is>
      </c>
    </row>
    <row r="344">
      <c r="A344" s="39" t="n">
        <v>343</v>
      </c>
      <c r="B344" s="39" t="inlineStr">
        <is>
          <t>gov.mnt.view</t>
        </is>
      </c>
      <c r="C344" s="39" t="inlineStr">
        <is>
          <t>عرضُ حوكمة إدارة الصيانة</t>
        </is>
      </c>
      <c r="D344" s="39" t="inlineStr">
        <is>
          <t>إدارة الصيانة</t>
        </is>
      </c>
      <c r="E344" s="39" t="inlineStr">
        <is>
          <t>حوكمة إدارة الصيانة</t>
        </is>
      </c>
      <c r="F344" s="39" t="inlineStr">
        <is>
          <t>Read Only</t>
        </is>
      </c>
      <c r="G344" s="39" t="inlineStr">
        <is>
          <t>لا يكتب</t>
        </is>
      </c>
      <c r="H344" s="39" t="inlineStr">
        <is>
          <t>سجلُّ الاطّلاعِ إن مسّ حقلًا حساسًا</t>
        </is>
      </c>
    </row>
    <row r="345">
      <c r="A345" s="11" t="n">
        <v>344</v>
      </c>
      <c r="B345" s="11" t="inlineStr">
        <is>
          <t>gov.mnt.attest</t>
        </is>
      </c>
      <c r="C345" s="11" t="inlineStr">
        <is>
          <t>تصديقُ مراجعةِ وصولٍ في إدارة الصيانة</t>
        </is>
      </c>
      <c r="D345" s="11" t="inlineStr">
        <is>
          <t>إدارة الصيانة</t>
        </is>
      </c>
      <c r="E345" s="11" t="inlineStr">
        <is>
          <t>حوكمة إدارة الصيانة</t>
        </is>
      </c>
      <c r="F345" s="11" t="inlineStr">
        <is>
          <t>Domain Write</t>
        </is>
      </c>
      <c r="G345" s="11" t="inlineStr">
        <is>
          <t>جداولُ المجالِ المعلَنةُ في عقد الفعل</t>
        </is>
      </c>
      <c r="H345" s="11" t="inlineStr">
        <is>
          <t>سجلُّ التدقيقِ بالفاعلِ والوقتِ والقيمةِ قبلَ وبعد</t>
        </is>
      </c>
    </row>
    <row r="346">
      <c r="A346" s="39" t="n">
        <v>345</v>
      </c>
      <c r="B346" s="39" t="inlineStr">
        <is>
          <t>gov.wrk.view</t>
        </is>
      </c>
      <c r="C346" s="39" t="inlineStr">
        <is>
          <t>عرضُ حوكمة القوى التشغيلية</t>
        </is>
      </c>
      <c r="D346" s="39" t="inlineStr">
        <is>
          <t>القوى التشغيلية</t>
        </is>
      </c>
      <c r="E346" s="39" t="inlineStr">
        <is>
          <t>حوكمة القوى التشغيلية</t>
        </is>
      </c>
      <c r="F346" s="39" t="inlineStr">
        <is>
          <t>Read Only</t>
        </is>
      </c>
      <c r="G346" s="39" t="inlineStr">
        <is>
          <t>لا يكتب</t>
        </is>
      </c>
      <c r="H346" s="39" t="inlineStr">
        <is>
          <t>سجلُّ الاطّلاعِ إن مسّ حقلًا حساسًا</t>
        </is>
      </c>
    </row>
    <row r="347">
      <c r="A347" s="11" t="n">
        <v>346</v>
      </c>
      <c r="B347" s="11" t="inlineStr">
        <is>
          <t>gov.wrk.attest</t>
        </is>
      </c>
      <c r="C347" s="11" t="inlineStr">
        <is>
          <t>تصديقُ مراجعةِ وصولٍ في القوى التشغيلية</t>
        </is>
      </c>
      <c r="D347" s="11" t="inlineStr">
        <is>
          <t>القوى التشغيلية</t>
        </is>
      </c>
      <c r="E347" s="11" t="inlineStr">
        <is>
          <t>حوكمة القوى التشغيلية</t>
        </is>
      </c>
      <c r="F347" s="11" t="inlineStr">
        <is>
          <t>Domain Write</t>
        </is>
      </c>
      <c r="G347" s="11" t="inlineStr">
        <is>
          <t>جداولُ المجالِ المعلَنةُ في عقد الفعل</t>
        </is>
      </c>
      <c r="H347" s="11" t="inlineStr">
        <is>
          <t>سجلُّ التدقيقِ بالفاعلِ والوقتِ والقيمةِ قبلَ وبعد</t>
        </is>
      </c>
    </row>
    <row r="348">
      <c r="A348" s="39" t="n">
        <v>347</v>
      </c>
      <c r="B348" s="39" t="inlineStr">
        <is>
          <t>gov.trp.view</t>
        </is>
      </c>
      <c r="C348" s="39" t="inlineStr">
        <is>
          <t>عرضُ حوكمة النقل والترحيل</t>
        </is>
      </c>
      <c r="D348" s="39" t="inlineStr">
        <is>
          <t>النقل والترحيل</t>
        </is>
      </c>
      <c r="E348" s="39" t="inlineStr">
        <is>
          <t>حوكمة النقل والترحيل</t>
        </is>
      </c>
      <c r="F348" s="39" t="inlineStr">
        <is>
          <t>Read Only</t>
        </is>
      </c>
      <c r="G348" s="39" t="inlineStr">
        <is>
          <t>لا يكتب</t>
        </is>
      </c>
      <c r="H348" s="39" t="inlineStr">
        <is>
          <t>سجلُّ الاطّلاعِ إن مسّ حقلًا حساسًا</t>
        </is>
      </c>
    </row>
    <row r="349">
      <c r="A349" s="11" t="n">
        <v>348</v>
      </c>
      <c r="B349" s="11" t="inlineStr">
        <is>
          <t>gov.trp.attest</t>
        </is>
      </c>
      <c r="C349" s="11" t="inlineStr">
        <is>
          <t>تصديقُ مراجعةِ وصولٍ في النقل والترحيل</t>
        </is>
      </c>
      <c r="D349" s="11" t="inlineStr">
        <is>
          <t>النقل والترحيل</t>
        </is>
      </c>
      <c r="E349" s="11" t="inlineStr">
        <is>
          <t>حوكمة النقل والترحيل</t>
        </is>
      </c>
      <c r="F349" s="11" t="inlineStr">
        <is>
          <t>Domain Write</t>
        </is>
      </c>
      <c r="G349" s="11" t="inlineStr">
        <is>
          <t>جداولُ المجالِ المعلَنةُ في عقد الفعل</t>
        </is>
      </c>
      <c r="H349" s="11" t="inlineStr">
        <is>
          <t>سجلُّ التدقيقِ بالفاعلِ والوقتِ والقيمةِ قبلَ وبعد</t>
        </is>
      </c>
    </row>
    <row r="350">
      <c r="A350" s="39" t="n">
        <v>349</v>
      </c>
      <c r="B350" s="39" t="inlineStr">
        <is>
          <t>gov.prc.view</t>
        </is>
      </c>
      <c r="C350" s="39" t="inlineStr">
        <is>
          <t>عرضُ حوكمة إدارة المشتريات التشغيلية</t>
        </is>
      </c>
      <c r="D350" s="39" t="inlineStr">
        <is>
          <t>إدارة المشتريات</t>
        </is>
      </c>
      <c r="E350" s="39" t="inlineStr">
        <is>
          <t>حوكمة إدارة المشتريات التشغيلية</t>
        </is>
      </c>
      <c r="F350" s="39" t="inlineStr">
        <is>
          <t>Read Only</t>
        </is>
      </c>
      <c r="G350" s="39" t="inlineStr">
        <is>
          <t>لا يكتب</t>
        </is>
      </c>
      <c r="H350" s="39" t="inlineStr">
        <is>
          <t>سجلُّ الاطّلاعِ إن مسّ حقلًا حساسًا</t>
        </is>
      </c>
    </row>
    <row r="351">
      <c r="A351" s="11" t="n">
        <v>350</v>
      </c>
      <c r="B351" s="11" t="inlineStr">
        <is>
          <t>gov.prc.attest</t>
        </is>
      </c>
      <c r="C351" s="11" t="inlineStr">
        <is>
          <t>تصديقُ مراجعةِ وصولٍ في إدارة المشتريات التشغيلية</t>
        </is>
      </c>
      <c r="D351" s="11" t="inlineStr">
        <is>
          <t>إدارة المشتريات</t>
        </is>
      </c>
      <c r="E351" s="11" t="inlineStr">
        <is>
          <t>حوكمة إدارة المشتريات التشغيلية</t>
        </is>
      </c>
      <c r="F351" s="11" t="inlineStr">
        <is>
          <t>Domain Write</t>
        </is>
      </c>
      <c r="G351" s="11" t="inlineStr">
        <is>
          <t>جداولُ المجالِ المعلَنةُ في عقد الفعل</t>
        </is>
      </c>
      <c r="H351" s="11" t="inlineStr">
        <is>
          <t>سجلُّ التدقيقِ بالفاعلِ والوقتِ والقيمةِ قبلَ وبعد</t>
        </is>
      </c>
    </row>
    <row r="352">
      <c r="A352" s="39" t="n">
        <v>351</v>
      </c>
      <c r="B352" s="39" t="inlineStr">
        <is>
          <t>gov.inv.view</t>
        </is>
      </c>
      <c r="C352" s="39" t="inlineStr">
        <is>
          <t>عرضُ حوكمة إدارة المخازن</t>
        </is>
      </c>
      <c r="D352" s="39" t="inlineStr">
        <is>
          <t>إدارة المخازن</t>
        </is>
      </c>
      <c r="E352" s="39" t="inlineStr">
        <is>
          <t>حوكمة إدارة المخازن</t>
        </is>
      </c>
      <c r="F352" s="39" t="inlineStr">
        <is>
          <t>Read Only</t>
        </is>
      </c>
      <c r="G352" s="39" t="inlineStr">
        <is>
          <t>لا يكتب</t>
        </is>
      </c>
      <c r="H352" s="39" t="inlineStr">
        <is>
          <t>سجلُّ الاطّلاعِ إن مسّ حقلًا حساسًا</t>
        </is>
      </c>
    </row>
    <row r="353">
      <c r="A353" s="11" t="n">
        <v>352</v>
      </c>
      <c r="B353" s="11" t="inlineStr">
        <is>
          <t>gov.inv.attest</t>
        </is>
      </c>
      <c r="C353" s="11" t="inlineStr">
        <is>
          <t>تصديقُ مراجعةِ وصولٍ في إدارة المخازن</t>
        </is>
      </c>
      <c r="D353" s="11" t="inlineStr">
        <is>
          <t>إدارة المخازن</t>
        </is>
      </c>
      <c r="E353" s="11" t="inlineStr">
        <is>
          <t>حوكمة إدارة المخازن</t>
        </is>
      </c>
      <c r="F353" s="11" t="inlineStr">
        <is>
          <t>Domain Write</t>
        </is>
      </c>
      <c r="G353" s="11" t="inlineStr">
        <is>
          <t>جداولُ المجالِ المعلَنةُ في عقد الفعل</t>
        </is>
      </c>
      <c r="H353" s="11" t="inlineStr">
        <is>
          <t>سجلُّ التدقيقِ بالفاعلِ والوقتِ والقيمةِ قبلَ وبعد</t>
        </is>
      </c>
    </row>
    <row r="354">
      <c r="A354" s="39" t="n">
        <v>353</v>
      </c>
      <c r="B354" s="39" t="inlineStr">
        <is>
          <t>gov.sit.view</t>
        </is>
      </c>
      <c r="C354" s="39" t="inlineStr">
        <is>
          <t>عرضُ حوكمة إدارة الموقع</t>
        </is>
      </c>
      <c r="D354" s="39" t="inlineStr">
        <is>
          <t>إدارة الموقع</t>
        </is>
      </c>
      <c r="E354" s="39" t="inlineStr">
        <is>
          <t>حوكمة إدارة الموقع</t>
        </is>
      </c>
      <c r="F354" s="39" t="inlineStr">
        <is>
          <t>Read Only</t>
        </is>
      </c>
      <c r="G354" s="39" t="inlineStr">
        <is>
          <t>لا يكتب</t>
        </is>
      </c>
      <c r="H354" s="39" t="inlineStr">
        <is>
          <t>سجلُّ الاطّلاعِ إن مسّ حقلًا حساسًا</t>
        </is>
      </c>
    </row>
    <row r="355">
      <c r="A355" s="11" t="n">
        <v>354</v>
      </c>
      <c r="B355" s="11" t="inlineStr">
        <is>
          <t>gov.sit.attest</t>
        </is>
      </c>
      <c r="C355" s="11" t="inlineStr">
        <is>
          <t>تصديقُ مراجعةِ وصولٍ في إدارة الموقع</t>
        </is>
      </c>
      <c r="D355" s="11" t="inlineStr">
        <is>
          <t>إدارة الموقع</t>
        </is>
      </c>
      <c r="E355" s="11" t="inlineStr">
        <is>
          <t>حوكمة إدارة الموقع</t>
        </is>
      </c>
      <c r="F355" s="11" t="inlineStr">
        <is>
          <t>Domain Write</t>
        </is>
      </c>
      <c r="G355" s="11" t="inlineStr">
        <is>
          <t>جداولُ المجالِ المعلَنةُ في عقد الفعل</t>
        </is>
      </c>
      <c r="H355" s="11" t="inlineStr">
        <is>
          <t>سجلُّ التدقيقِ بالفاعلِ والوقتِ والقيمةِ قبلَ وبعد</t>
        </is>
      </c>
    </row>
    <row r="356">
      <c r="A356" s="39" t="n">
        <v>355</v>
      </c>
      <c r="B356" s="39" t="inlineStr">
        <is>
          <t>risk.portfolio.view</t>
        </is>
      </c>
      <c r="C356" s="39" t="inlineStr">
        <is>
          <t>عرضُ لوحةِ المخاطرِ المؤسسية</t>
        </is>
      </c>
      <c r="D356" s="39" t="inlineStr">
        <is>
          <t>RSK</t>
        </is>
      </c>
      <c r="E356" s="39" t="inlineStr">
        <is>
          <t>لوحة المخاطر المؤسسية</t>
        </is>
      </c>
      <c r="F356" s="39" t="inlineStr">
        <is>
          <t>Read Only</t>
        </is>
      </c>
      <c r="G356" s="39" t="inlineStr">
        <is>
          <t>لا يكتب</t>
        </is>
      </c>
      <c r="H356" s="39" t="inlineStr">
        <is>
          <t>سجلُّ الاطّلاعِ إن مسّ حقلًا حساسًا</t>
        </is>
      </c>
    </row>
    <row r="357">
      <c r="A357" s="39" t="n">
        <v>356</v>
      </c>
      <c r="B357" s="39" t="inlineStr">
        <is>
          <t>risk.portfolio.drill</t>
        </is>
      </c>
      <c r="C357" s="39" t="inlineStr">
        <is>
          <t>التعمّقُ من رقمٍ إلى مخاطرِه</t>
        </is>
      </c>
      <c r="D357" s="39" t="inlineStr">
        <is>
          <t>RSK</t>
        </is>
      </c>
      <c r="E357" s="39" t="inlineStr">
        <is>
          <t>لوحة المخاطر المؤسسية</t>
        </is>
      </c>
      <c r="F357" s="39" t="inlineStr">
        <is>
          <t>Read Only</t>
        </is>
      </c>
      <c r="G357" s="39" t="inlineStr">
        <is>
          <t>لا يكتب</t>
        </is>
      </c>
      <c r="H357" s="39" t="inlineStr">
        <is>
          <t>سجلُّ الاطّلاعِ إن مسّ حقلًا حساسًا</t>
        </is>
      </c>
    </row>
    <row r="358">
      <c r="A358" s="11" t="n">
        <v>357</v>
      </c>
      <c r="B358" s="11" t="inlineStr">
        <is>
          <t>risk.committee.convene</t>
        </is>
      </c>
      <c r="C358" s="11" t="inlineStr">
        <is>
          <t>انعقادُ لجنةِ المخاطر</t>
        </is>
      </c>
      <c r="D358" s="11" t="inlineStr">
        <is>
          <t>RSK</t>
        </is>
      </c>
      <c r="E358" s="11" t="inlineStr">
        <is>
          <t>لجنة المخاطر</t>
        </is>
      </c>
      <c r="F358" s="11" t="inlineStr">
        <is>
          <t>Domain Write</t>
        </is>
      </c>
      <c r="G358" s="11" t="inlineStr">
        <is>
          <t>جداولُ المجالِ المعلَنةُ في عقد الفعل</t>
        </is>
      </c>
      <c r="H358" s="11" t="inlineStr">
        <is>
          <t>سجلُّ التدقيقِ بالفاعلِ والوقتِ والقيمةِ قبلَ وبعد</t>
        </is>
      </c>
    </row>
    <row r="359">
      <c r="A359" s="11" t="n">
        <v>358</v>
      </c>
      <c r="B359" s="11" t="inlineStr">
        <is>
          <t>risk.committee.decide</t>
        </is>
      </c>
      <c r="C359" s="11" t="inlineStr">
        <is>
          <t>تسجيلُ قرارِ لجنةِ المخاطر</t>
        </is>
      </c>
      <c r="D359" s="11" t="inlineStr">
        <is>
          <t>RSK</t>
        </is>
      </c>
      <c r="E359" s="11" t="inlineStr">
        <is>
          <t>لجنة المخاطر</t>
        </is>
      </c>
      <c r="F359" s="11" t="inlineStr">
        <is>
          <t>Domain Write</t>
        </is>
      </c>
      <c r="G359" s="11" t="inlineStr">
        <is>
          <t>جداولُ المجالِ المعلَنةُ في عقد الفعل</t>
        </is>
      </c>
      <c r="H359" s="11" t="inlineStr">
        <is>
          <t>سجلُّ التدقيقِ بالفاعلِ والوقتِ والقيمةِ قبلَ وبعد</t>
        </is>
      </c>
    </row>
    <row r="360">
      <c r="A360" s="11" t="n">
        <v>359</v>
      </c>
      <c r="B360" s="11" t="inlineStr">
        <is>
          <t>risk.committee.close</t>
        </is>
      </c>
      <c r="C360" s="11" t="inlineStr">
        <is>
          <t>اعتمادُ محضرِ اللجنة</t>
        </is>
      </c>
      <c r="D360" s="11" t="inlineStr">
        <is>
          <t>RSK</t>
        </is>
      </c>
      <c r="E360" s="11" t="inlineStr">
        <is>
          <t>لجنة المخاطر</t>
        </is>
      </c>
      <c r="F360" s="11" t="inlineStr">
        <is>
          <t>Domain Write</t>
        </is>
      </c>
      <c r="G360" s="11" t="inlineStr">
        <is>
          <t>جداولُ المجالِ المعلَنةُ في عقد الفعل</t>
        </is>
      </c>
      <c r="H360" s="11" t="inlineStr">
        <is>
          <t>سجلُّ التدقيقِ بالفاعلِ والوقتِ والقيمةِ قبلَ وبعد</t>
        </is>
      </c>
    </row>
    <row r="361">
      <c r="A361" s="11" t="n">
        <v>360</v>
      </c>
      <c r="B361" s="11" t="inlineStr">
        <is>
          <t>risk.settings.taxonomy</t>
        </is>
      </c>
      <c r="C361" s="11" t="inlineStr">
        <is>
          <t>ضبطُ تصنيفِ المخاطرِ ووحداتِه</t>
        </is>
      </c>
      <c r="D361" s="11" t="inlineStr">
        <is>
          <t>RSK</t>
        </is>
      </c>
      <c r="E361" s="11" t="inlineStr">
        <is>
          <t>إعدادات المخاطر والتصنيف</t>
        </is>
      </c>
      <c r="F361" s="11" t="inlineStr">
        <is>
          <t>Domain Write</t>
        </is>
      </c>
      <c r="G361" s="11" t="inlineStr">
        <is>
          <t>جداولُ المجالِ المعلَنةُ في عقد الفعل</t>
        </is>
      </c>
      <c r="H361" s="11" t="inlineStr">
        <is>
          <t>سجلُّ التدقيقِ بالفاعلِ والوقتِ والقيمةِ قبلَ وبعد</t>
        </is>
      </c>
    </row>
    <row r="362">
      <c r="A362" s="11" t="n">
        <v>361</v>
      </c>
      <c r="B362" s="11" t="inlineStr">
        <is>
          <t>risk.settings.window</t>
        </is>
      </c>
      <c r="C362" s="11" t="inlineStr">
        <is>
          <t>ضبطُ نافذةِ منعِ التكرارِ لوحدة</t>
        </is>
      </c>
      <c r="D362" s="11" t="inlineStr">
        <is>
          <t>RSK</t>
        </is>
      </c>
      <c r="E362" s="11" t="inlineStr">
        <is>
          <t>إعدادات المخاطر والتصنيف</t>
        </is>
      </c>
      <c r="F362" s="11" t="inlineStr">
        <is>
          <t>Domain Write</t>
        </is>
      </c>
      <c r="G362" s="11" t="inlineStr">
        <is>
          <t>جداولُ المجالِ المعلَنةُ في عقد الفعل</t>
        </is>
      </c>
      <c r="H362" s="11" t="inlineStr">
        <is>
          <t>سجلُّ التدقيقِ بالفاعلِ والوقتِ والقيمةِ قبلَ وبعد</t>
        </is>
      </c>
    </row>
    <row r="363">
      <c r="A363" s="11" t="n">
        <v>362</v>
      </c>
      <c r="B363" s="11" t="inlineStr">
        <is>
          <t>risk.settings.review</t>
        </is>
      </c>
      <c r="C363" s="11" t="inlineStr">
        <is>
          <t>ضبطُ دوريةِ المراجعةِ بحسب الدرجة</t>
        </is>
      </c>
      <c r="D363" s="11" t="inlineStr">
        <is>
          <t>RSK</t>
        </is>
      </c>
      <c r="E363" s="11" t="inlineStr">
        <is>
          <t>إعدادات المخاطر والتصنيف</t>
        </is>
      </c>
      <c r="F363" s="11" t="inlineStr">
        <is>
          <t>Domain Write</t>
        </is>
      </c>
      <c r="G363" s="11" t="inlineStr">
        <is>
          <t>جداولُ المجالِ المعلَنةُ في عقد الفعل</t>
        </is>
      </c>
      <c r="H363" s="11" t="inlineStr">
        <is>
          <t>سجلُّ التدقيقِ بالفاعلِ والوقتِ والقيمةِ قبلَ وبعد</t>
        </is>
      </c>
    </row>
    <row r="364">
      <c r="A364" s="30" t="inlineStr">
        <is>
          <t>◆</t>
        </is>
      </c>
      <c r="B364" s="30" t="inlineStr">
        <is>
          <t>الحكم</t>
        </is>
      </c>
      <c r="C364" s="30" t="inlineStr">
        <is>
          <t>التصنيفُ رباعيٌّ لا ثنائيّ</t>
        </is>
      </c>
      <c r="D364" s="30" t="inlineStr">
        <is>
          <t>—</t>
        </is>
      </c>
      <c r="E364" s="30" t="inlineStr">
        <is>
          <t>—</t>
        </is>
      </c>
      <c r="F364" s="30" t="inlineStr">
        <is>
          <t>—</t>
        </is>
      </c>
      <c r="G364" s="30" t="inlineStr">
        <is>
          <t>فالتصديرُ لا يغيّر بيانَ المجالِ لكنه يكتب سجلَّ حوكمةٍ بتسعةِ بنود</t>
        </is>
      </c>
      <c r="H364" s="30" t="inlineStr">
        <is>
          <t>ولا يُقال عنه «قارئٌ لا يكتب»</t>
        </is>
      </c>
    </row>
  </sheetData>
  <autoFilter ref="A1:H363"/>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74"/>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26" customWidth="1" min="2" max="2"/>
    <col width="20" customWidth="1" min="3" max="3"/>
    <col width="17" customWidth="1" min="4" max="4"/>
    <col width="20" customWidth="1" min="5" max="5"/>
    <col width="26" customWidth="1" min="6" max="6"/>
    <col width="12" customWidth="1" min="7" max="7"/>
    <col width="12" customWidth="1" min="8" max="8"/>
    <col width="36" customWidth="1" min="9" max="9"/>
    <col width="32" customWidth="1" min="10" max="10"/>
  </cols>
  <sheetData>
    <row r="1" ht="40" customHeight="1">
      <c r="A1" s="23" t="inlineStr">
        <is>
          <t>#</t>
        </is>
      </c>
      <c r="B1" s="23" t="inlineStr">
        <is>
          <t>الشاشة</t>
        </is>
      </c>
      <c r="C1" s="23" t="inlineStr">
        <is>
          <t>الملف</t>
        </is>
      </c>
      <c r="D1" s="23" t="inlineStr">
        <is>
          <t>الإدارة</t>
        </is>
      </c>
      <c r="E1" s="23" t="inlineStr">
        <is>
          <t>الطبيعة</t>
        </is>
      </c>
      <c r="F1" s="23" t="inlineStr">
        <is>
          <t>ما حددها</t>
        </is>
      </c>
      <c r="G1" s="23" t="inlineStr">
        <is>
          <t>أفعالُ اعتماد</t>
        </is>
      </c>
      <c r="H1" s="23" t="inlineStr">
        <is>
          <t>أفعالُ كتابة</t>
        </is>
      </c>
      <c r="I1" s="23" t="inlineStr">
        <is>
          <t>الأعمدةُ الحاكمةُ اللازمة</t>
        </is>
      </c>
      <c r="J1" s="23" t="inlineStr">
        <is>
          <t>حالةُ التصنيف</t>
        </is>
      </c>
    </row>
    <row r="2">
      <c r="A2" s="40" t="inlineStr">
        <is>
          <t>▸ مكتبُ الرئيس التنفيذي والنواب</t>
        </is>
      </c>
      <c r="B2" s="25" t="n"/>
      <c r="C2" s="25" t="n"/>
      <c r="D2" s="25" t="n"/>
      <c r="E2" s="25" t="n"/>
      <c r="F2" s="25" t="n"/>
      <c r="G2" s="25" t="n"/>
      <c r="H2" s="25" t="n"/>
      <c r="I2" s="25" t="n"/>
      <c r="J2" s="3" t="n"/>
    </row>
    <row r="3">
      <c r="A3" s="16" t="n">
        <v>1</v>
      </c>
      <c r="B3" s="16" t="inlineStr">
        <is>
          <t>اعتمادات الرئيس التنفيذي</t>
        </is>
      </c>
      <c r="C3" s="16" t="inlineStr">
        <is>
          <t>ceo_approvals.php</t>
        </is>
      </c>
      <c r="D3" s="16" t="inlineStr">
        <is>
          <t>مكتبُ الرئيس التنفيذي والنواب</t>
        </is>
      </c>
      <c r="E3" s="16" t="inlineStr">
        <is>
          <t>مستندٌ يُعتمد</t>
        </is>
      </c>
      <c r="F3" s="16" t="inlineStr">
        <is>
          <t>فيها فعلُ اعتماد</t>
        </is>
      </c>
      <c r="G3" s="16" t="inlineStr">
        <is>
          <t>نعم</t>
        </is>
      </c>
      <c r="H3" s="16" t="inlineStr">
        <is>
          <t>نعم</t>
        </is>
      </c>
      <c r="I3" s="16" t="inlineStr">
        <is>
          <t>السبعةُ كاملةً — ومنها المعتمِدُ وتاريخُه ومرجعُ التفويض</t>
        </is>
      </c>
      <c r="J3" s="16" t="inlineStr">
        <is>
          <t>مقترحٌ مقبول</t>
        </is>
      </c>
    </row>
    <row r="4">
      <c r="A4" s="16" t="n">
        <v>2</v>
      </c>
      <c r="B4" s="16" t="inlineStr">
        <is>
          <t>العقود والالتزامات المحجوزة أو المصعَّدة</t>
        </is>
      </c>
      <c r="C4" s="16" t="inlineStr">
        <is>
          <t>ceo_contracts.php</t>
        </is>
      </c>
      <c r="D4" s="16" t="inlineStr">
        <is>
          <t>مكتبُ الرئيس التنفيذي والنواب</t>
        </is>
      </c>
      <c r="E4" s="16" t="inlineStr">
        <is>
          <t>مستندٌ يُعتمد</t>
        </is>
      </c>
      <c r="F4" s="16" t="inlineStr">
        <is>
          <t>فيها فعلُ اعتماد</t>
        </is>
      </c>
      <c r="G4" s="16" t="inlineStr">
        <is>
          <t>نعم</t>
        </is>
      </c>
      <c r="H4" s="16" t="inlineStr">
        <is>
          <t>نعم</t>
        </is>
      </c>
      <c r="I4" s="16" t="inlineStr">
        <is>
          <t>السبعةُ كاملةً — ومنها المعتمِدُ وتاريخُه ومرجعُ التفويض</t>
        </is>
      </c>
      <c r="J4" s="16" t="inlineStr">
        <is>
          <t>مقترحٌ مقبول</t>
        </is>
      </c>
    </row>
    <row r="5">
      <c r="A5" s="7" t="n">
        <v>3</v>
      </c>
      <c r="B5" s="7" t="inlineStr">
        <is>
          <t>المخاطر المؤسسية</t>
        </is>
      </c>
      <c r="C5" s="7" t="inlineStr">
        <is>
          <t>risk_dept_ceo.php</t>
        </is>
      </c>
      <c r="D5" s="7" t="inlineStr">
        <is>
          <t>مكتبُ الرئيس التنفيذي والنواب</t>
        </is>
      </c>
      <c r="E5" s="7" t="inlineStr">
        <is>
          <t>قارئة</t>
        </is>
      </c>
      <c r="F5" s="7" t="inlineStr">
        <is>
          <t>لا فعلَ كتابةٍ فيها</t>
        </is>
      </c>
      <c r="G5" s="7" t="inlineStr">
        <is>
          <t>لا</t>
        </is>
      </c>
      <c r="H5" s="7" t="inlineStr">
        <is>
          <t>لا</t>
        </is>
      </c>
      <c r="I5" s="7" t="inlineStr">
        <is>
          <t>الكيانُ وحدَه</t>
        </is>
      </c>
      <c r="J5" s="7" t="inlineStr">
        <is>
          <t>مقترحٌ مقبول</t>
        </is>
      </c>
    </row>
    <row r="6">
      <c r="A6" s="7" t="n">
        <v>4</v>
      </c>
      <c r="B6" s="7" t="inlineStr">
        <is>
          <t>المخاطر والقرارات العليا</t>
        </is>
      </c>
      <c r="C6" s="7" t="inlineStr">
        <is>
          <t>ceo_risk.php</t>
        </is>
      </c>
      <c r="D6" s="7" t="inlineStr">
        <is>
          <t>مكتبُ الرئيس التنفيذي والنواب</t>
        </is>
      </c>
      <c r="E6" s="7" t="inlineStr">
        <is>
          <t>سجلٌّ أو إعداد</t>
        </is>
      </c>
      <c r="F6" s="7" t="inlineStr">
        <is>
          <t>فيها فعلُ كتابةِ مجال</t>
        </is>
      </c>
      <c r="G6" s="7" t="inlineStr">
        <is>
          <t>لا</t>
        </is>
      </c>
      <c r="H6" s="7" t="inlineStr">
        <is>
          <t>نعم</t>
        </is>
      </c>
      <c r="I6" s="7" t="inlineStr">
        <is>
          <t>الكيانُ والمُنشئُ وتاريخُ الإنشاءِ والمرجعُ الأب</t>
        </is>
      </c>
      <c r="J6" s="7" t="inlineStr">
        <is>
          <t>مقترحٌ مقبول</t>
        </is>
      </c>
    </row>
    <row r="7">
      <c r="A7" s="7" t="n">
        <v>5</v>
      </c>
      <c r="B7" s="7" t="inlineStr">
        <is>
          <t>حوكمة مكتبُ الرئيس التنفيذي والنواب</t>
        </is>
      </c>
      <c r="C7" s="7" t="inlineStr">
        <is>
          <t>gov_dept_ceo.php</t>
        </is>
      </c>
      <c r="D7" s="7" t="inlineStr">
        <is>
          <t>مكتبُ الرئيس التنفيذي والنواب</t>
        </is>
      </c>
      <c r="E7" s="7" t="inlineStr">
        <is>
          <t>قارئة</t>
        </is>
      </c>
      <c r="F7" s="7" t="inlineStr">
        <is>
          <t>لا فعلَ كتابةٍ فيها</t>
        </is>
      </c>
      <c r="G7" s="7" t="inlineStr">
        <is>
          <t>لا</t>
        </is>
      </c>
      <c r="H7" s="7" t="inlineStr">
        <is>
          <t>لا</t>
        </is>
      </c>
      <c r="I7" s="7" t="inlineStr">
        <is>
          <t>الكيانُ وحدَه</t>
        </is>
      </c>
      <c r="J7" s="7" t="inlineStr">
        <is>
          <t>مقترحٌ مقبول</t>
        </is>
      </c>
    </row>
    <row r="8">
      <c r="A8" s="16" t="n">
        <v>6</v>
      </c>
      <c r="B8" s="16" t="inlineStr">
        <is>
          <t>قرار فتح مشروع جديد</t>
        </is>
      </c>
      <c r="C8" s="16" t="inlineStr">
        <is>
          <t>project_charter.php</t>
        </is>
      </c>
      <c r="D8" s="16" t="inlineStr">
        <is>
          <t>مكتبُ الرئيس التنفيذي والنواب</t>
        </is>
      </c>
      <c r="E8" s="16" t="inlineStr">
        <is>
          <t>مستندٌ يُعتمد</t>
        </is>
      </c>
      <c r="F8" s="16" t="inlineStr">
        <is>
          <t>فيها فعلُ اعتماد</t>
        </is>
      </c>
      <c r="G8" s="16" t="inlineStr">
        <is>
          <t>نعم</t>
        </is>
      </c>
      <c r="H8" s="16" t="inlineStr">
        <is>
          <t>نعم</t>
        </is>
      </c>
      <c r="I8" s="16" t="inlineStr">
        <is>
          <t>السبعةُ كاملةً — ومنها المعتمِدُ وتاريخُه ومرجعُ التفويض</t>
        </is>
      </c>
      <c r="J8" s="16" t="inlineStr">
        <is>
          <t>مقترحٌ مقبول</t>
        </is>
      </c>
    </row>
    <row r="9">
      <c r="A9" s="7" t="n">
        <v>7</v>
      </c>
      <c r="B9" s="7" t="inlineStr">
        <is>
          <t>لوحة الرئيس التنفيذي</t>
        </is>
      </c>
      <c r="C9" s="7" t="inlineStr">
        <is>
          <t>ceo_board.php</t>
        </is>
      </c>
      <c r="D9" s="7" t="inlineStr">
        <is>
          <t>مكتبُ الرئيس التنفيذي والنواب</t>
        </is>
      </c>
      <c r="E9" s="7" t="inlineStr">
        <is>
          <t>قارئة</t>
        </is>
      </c>
      <c r="F9" s="7" t="inlineStr">
        <is>
          <t>لا فعلَ كتابةٍ فيها</t>
        </is>
      </c>
      <c r="G9" s="7" t="inlineStr">
        <is>
          <t>لا</t>
        </is>
      </c>
      <c r="H9" s="7" t="inlineStr">
        <is>
          <t>لا</t>
        </is>
      </c>
      <c r="I9" s="7" t="inlineStr">
        <is>
          <t>الكيانُ وحدَه</t>
        </is>
      </c>
      <c r="J9" s="7" t="inlineStr">
        <is>
          <t>مقترحٌ مقبول</t>
        </is>
      </c>
    </row>
    <row r="10">
      <c r="A10" s="40" t="inlineStr">
        <is>
          <t>▸ إدارة التشغيل</t>
        </is>
      </c>
      <c r="B10" s="25" t="n"/>
      <c r="C10" s="25" t="n"/>
      <c r="D10" s="25" t="n"/>
      <c r="E10" s="25" t="n"/>
      <c r="F10" s="25" t="n"/>
      <c r="G10" s="25" t="n"/>
      <c r="H10" s="25" t="n"/>
      <c r="I10" s="25" t="n"/>
      <c r="J10" s="3" t="n"/>
    </row>
    <row r="11">
      <c r="A11" s="7" t="n">
        <v>8</v>
      </c>
      <c r="B11" s="7" t="inlineStr">
        <is>
          <t>إسناد المعدات للوحدات</t>
        </is>
      </c>
      <c r="C11" s="7" t="inlineStr">
        <is>
          <t>unit_assign.php</t>
        </is>
      </c>
      <c r="D11" s="7" t="inlineStr">
        <is>
          <t>إدارة التشغيل</t>
        </is>
      </c>
      <c r="E11" s="7" t="inlineStr">
        <is>
          <t>سجلٌّ أو إعداد</t>
        </is>
      </c>
      <c r="F11" s="7" t="inlineStr">
        <is>
          <t>فيها فعلُ كتابةِ مجال</t>
        </is>
      </c>
      <c r="G11" s="7" t="inlineStr">
        <is>
          <t>لا</t>
        </is>
      </c>
      <c r="H11" s="7" t="inlineStr">
        <is>
          <t>نعم</t>
        </is>
      </c>
      <c r="I11" s="7" t="inlineStr">
        <is>
          <t>الكيانُ والمُنشئُ وتاريخُ الإنشاءِ والمرجعُ الأب</t>
        </is>
      </c>
      <c r="J11" s="7" t="inlineStr">
        <is>
          <t>مقترحٌ مقبول</t>
        </is>
      </c>
    </row>
    <row r="12">
      <c r="A12" s="7" t="n">
        <v>9</v>
      </c>
      <c r="B12" s="7" t="inlineStr">
        <is>
          <t>الأداء الشهري للوحدة</t>
        </is>
      </c>
      <c r="C12" s="7" t="inlineStr">
        <is>
          <t>unit_perf.php</t>
        </is>
      </c>
      <c r="D12" s="7" t="inlineStr">
        <is>
          <t>إدارة التشغيل</t>
        </is>
      </c>
      <c r="E12" s="7" t="inlineStr">
        <is>
          <t>سجلٌّ أو إعداد</t>
        </is>
      </c>
      <c r="F12" s="7" t="inlineStr">
        <is>
          <t>فيها فعلُ كتابةِ مجال</t>
        </is>
      </c>
      <c r="G12" s="7" t="inlineStr">
        <is>
          <t>لا</t>
        </is>
      </c>
      <c r="H12" s="7" t="inlineStr">
        <is>
          <t>نعم</t>
        </is>
      </c>
      <c r="I12" s="7" t="inlineStr">
        <is>
          <t>الكيانُ والمُنشئُ وتاريخُ الإنشاءِ والمرجعُ الأب</t>
        </is>
      </c>
      <c r="J12" s="7" t="inlineStr">
        <is>
          <t>مقترحٌ مقبول</t>
        </is>
      </c>
    </row>
    <row r="13">
      <c r="A13" s="16" t="n">
        <v>10</v>
      </c>
      <c r="B13" s="16" t="inlineStr">
        <is>
          <t>الإقفال الشهري للوحدة</t>
        </is>
      </c>
      <c r="C13" s="16" t="inlineStr">
        <is>
          <t>monthly_close.php</t>
        </is>
      </c>
      <c r="D13" s="16" t="inlineStr">
        <is>
          <t>إدارة التشغيل</t>
        </is>
      </c>
      <c r="E13" s="16" t="inlineStr">
        <is>
          <t>مستندٌ يُعتمد</t>
        </is>
      </c>
      <c r="F13" s="16" t="inlineStr">
        <is>
          <t>فيها فعلُ كتابةِ مجال</t>
        </is>
      </c>
      <c r="G13" s="16" t="inlineStr">
        <is>
          <t>لا</t>
        </is>
      </c>
      <c r="H13" s="16" t="inlineStr">
        <is>
          <t>نعم</t>
        </is>
      </c>
      <c r="I13" s="16" t="inlineStr">
        <is>
          <t>السبعةُ كاملةً — ومنها المعتمِدُ وتاريخُه ومرجعُ التفويض</t>
        </is>
      </c>
      <c r="J13" s="16" t="inlineStr">
        <is>
          <t>مقترحٌ مقبول</t>
        </is>
      </c>
    </row>
    <row r="14">
      <c r="A14" s="7" t="n">
        <v>11</v>
      </c>
      <c r="B14" s="7" t="inlineStr">
        <is>
          <t>التوقفات وتحديد المتحمل</t>
        </is>
      </c>
      <c r="C14" s="7" t="inlineStr">
        <is>
          <t>stops.php</t>
        </is>
      </c>
      <c r="D14" s="7" t="inlineStr">
        <is>
          <t>إدارة التشغيل</t>
        </is>
      </c>
      <c r="E14" s="7" t="inlineStr">
        <is>
          <t>سجلٌّ أو إعداد</t>
        </is>
      </c>
      <c r="F14" s="7" t="inlineStr">
        <is>
          <t>فيها فعلُ كتابةِ مجال</t>
        </is>
      </c>
      <c r="G14" s="7" t="inlineStr">
        <is>
          <t>لا</t>
        </is>
      </c>
      <c r="H14" s="7" t="inlineStr">
        <is>
          <t>نعم</t>
        </is>
      </c>
      <c r="I14" s="7" t="inlineStr">
        <is>
          <t>الكيانُ والمُنشئُ وتاريخُ الإنشاءِ والمرجعُ الأب</t>
        </is>
      </c>
      <c r="J14" s="7" t="inlineStr">
        <is>
          <t>مقترحٌ مقبول</t>
        </is>
      </c>
    </row>
    <row r="15">
      <c r="A15" s="7" t="n">
        <v>12</v>
      </c>
      <c r="B15" s="7" t="inlineStr">
        <is>
          <t>المخاطر التشغيلية</t>
        </is>
      </c>
      <c r="C15" s="7" t="inlineStr">
        <is>
          <t>risk_dept_ops.php</t>
        </is>
      </c>
      <c r="D15" s="7" t="inlineStr">
        <is>
          <t>إدارة التشغيل</t>
        </is>
      </c>
      <c r="E15" s="7" t="inlineStr">
        <is>
          <t>قارئة</t>
        </is>
      </c>
      <c r="F15" s="7" t="inlineStr">
        <is>
          <t>لا فعلَ كتابةٍ فيها</t>
        </is>
      </c>
      <c r="G15" s="7" t="inlineStr">
        <is>
          <t>لا</t>
        </is>
      </c>
      <c r="H15" s="7" t="inlineStr">
        <is>
          <t>لا</t>
        </is>
      </c>
      <c r="I15" s="7" t="inlineStr">
        <is>
          <t>الكيانُ وحدَه</t>
        </is>
      </c>
      <c r="J15" s="7" t="inlineStr">
        <is>
          <t>مقترحٌ مقبول</t>
        </is>
      </c>
    </row>
    <row r="16">
      <c r="A16" s="7" t="n">
        <v>13</v>
      </c>
      <c r="B16" s="7" t="inlineStr">
        <is>
          <t>توزيع المعدات والمشغّلين</t>
        </is>
      </c>
      <c r="C16" s="7" t="inlineStr">
        <is>
          <t>distribution.php</t>
        </is>
      </c>
      <c r="D16" s="7" t="inlineStr">
        <is>
          <t>إدارة التشغيل</t>
        </is>
      </c>
      <c r="E16" s="7" t="inlineStr">
        <is>
          <t>سجلٌّ أو إعداد</t>
        </is>
      </c>
      <c r="F16" s="7" t="inlineStr">
        <is>
          <t>فيها فعلُ كتابةِ مجال</t>
        </is>
      </c>
      <c r="G16" s="7" t="inlineStr">
        <is>
          <t>لا</t>
        </is>
      </c>
      <c r="H16" s="7" t="inlineStr">
        <is>
          <t>نعم</t>
        </is>
      </c>
      <c r="I16" s="7" t="inlineStr">
        <is>
          <t>الكيانُ والمُنشئُ وتاريخُ الإنشاءِ والمرجعُ الأب</t>
        </is>
      </c>
      <c r="J16" s="7" t="inlineStr">
        <is>
          <t>مقترحٌ مقبول</t>
        </is>
      </c>
    </row>
    <row r="17">
      <c r="A17" s="7" t="n">
        <v>14</v>
      </c>
      <c r="B17" s="7" t="inlineStr">
        <is>
          <t>حوكمة إدارة التشغيل</t>
        </is>
      </c>
      <c r="C17" s="7" t="inlineStr">
        <is>
          <t>gov_dept_ops.php</t>
        </is>
      </c>
      <c r="D17" s="7" t="inlineStr">
        <is>
          <t>إدارة التشغيل</t>
        </is>
      </c>
      <c r="E17" s="7" t="inlineStr">
        <is>
          <t>قارئة</t>
        </is>
      </c>
      <c r="F17" s="7" t="inlineStr">
        <is>
          <t>لا فعلَ كتابةٍ فيها</t>
        </is>
      </c>
      <c r="G17" s="7" t="inlineStr">
        <is>
          <t>لا</t>
        </is>
      </c>
      <c r="H17" s="7" t="inlineStr">
        <is>
          <t>لا</t>
        </is>
      </c>
      <c r="I17" s="7" t="inlineStr">
        <is>
          <t>الكيانُ وحدَه</t>
        </is>
      </c>
      <c r="J17" s="7" t="inlineStr">
        <is>
          <t>مقترحٌ مقبول</t>
        </is>
      </c>
    </row>
    <row r="18">
      <c r="A18" s="7" t="n">
        <v>15</v>
      </c>
      <c r="B18" s="7" t="inlineStr">
        <is>
          <t>غرفة عمليات المواقع</t>
        </is>
      </c>
      <c r="C18" s="7" t="inlineStr">
        <is>
          <t>ops_room.php</t>
        </is>
      </c>
      <c r="D18" s="7" t="inlineStr">
        <is>
          <t>إدارة التشغيل</t>
        </is>
      </c>
      <c r="E18" s="7" t="inlineStr">
        <is>
          <t>سجلٌّ أو إعداد</t>
        </is>
      </c>
      <c r="F18" s="7" t="inlineStr">
        <is>
          <t>فيها فعلُ كتابةِ مجال</t>
        </is>
      </c>
      <c r="G18" s="7" t="inlineStr">
        <is>
          <t>لا</t>
        </is>
      </c>
      <c r="H18" s="7" t="inlineStr">
        <is>
          <t>نعم</t>
        </is>
      </c>
      <c r="I18" s="7" t="inlineStr">
        <is>
          <t>الكيانُ والمُنشئُ وتاريخُ الإنشاءِ والمرجعُ الأب</t>
        </is>
      </c>
      <c r="J18" s="7" t="inlineStr">
        <is>
          <t>مقترحٌ مقبول</t>
        </is>
      </c>
    </row>
    <row r="19">
      <c r="A19" s="40" t="inlineStr">
        <is>
          <t>▸ المبيعات والعقود</t>
        </is>
      </c>
      <c r="B19" s="25" t="n"/>
      <c r="C19" s="25" t="n"/>
      <c r="D19" s="25" t="n"/>
      <c r="E19" s="25" t="n"/>
      <c r="F19" s="25" t="n"/>
      <c r="G19" s="25" t="n"/>
      <c r="H19" s="25" t="n"/>
      <c r="I19" s="25" t="n"/>
      <c r="J19" s="3" t="n"/>
    </row>
    <row r="20">
      <c r="A20" s="7" t="n">
        <v>16</v>
      </c>
      <c r="B20" s="7" t="inlineStr">
        <is>
          <t>آليات تعديل السعر</t>
        </is>
      </c>
      <c r="C20" s="7" t="inlineStr">
        <is>
          <t>price_adjust.php</t>
        </is>
      </c>
      <c r="D20" s="7" t="inlineStr">
        <is>
          <t>المبيعات والعقود</t>
        </is>
      </c>
      <c r="E20" s="7" t="inlineStr">
        <is>
          <t>سجلٌّ أو إعداد</t>
        </is>
      </c>
      <c r="F20" s="7" t="inlineStr">
        <is>
          <t>فيها فعلُ كتابةِ مجال</t>
        </is>
      </c>
      <c r="G20" s="7" t="inlineStr">
        <is>
          <t>لا</t>
        </is>
      </c>
      <c r="H20" s="7" t="inlineStr">
        <is>
          <t>نعم</t>
        </is>
      </c>
      <c r="I20" s="7" t="inlineStr">
        <is>
          <t>الكيانُ والمُنشئُ وتاريخُ الإنشاءِ والمرجعُ الأب</t>
        </is>
      </c>
      <c r="J20" s="7" t="inlineStr">
        <is>
          <t>مقترحٌ مقبول</t>
        </is>
      </c>
    </row>
    <row r="21">
      <c r="A21" s="16" t="n">
        <v>17</v>
      </c>
      <c r="B21" s="16" t="inlineStr">
        <is>
          <t>أحكام العقد — العملات والمقدم والمهل</t>
        </is>
      </c>
      <c r="C21" s="16" t="inlineStr">
        <is>
          <t>contract_terms.php</t>
        </is>
      </c>
      <c r="D21" s="16" t="inlineStr">
        <is>
          <t>المبيعات والعقود</t>
        </is>
      </c>
      <c r="E21" s="16" t="inlineStr">
        <is>
          <t>مستندٌ يُعتمد</t>
        </is>
      </c>
      <c r="F21" s="16" t="inlineStr">
        <is>
          <t>فيها فعلُ كتابةِ مجال</t>
        </is>
      </c>
      <c r="G21" s="16" t="inlineStr">
        <is>
          <t>لا</t>
        </is>
      </c>
      <c r="H21" s="16" t="inlineStr">
        <is>
          <t>نعم</t>
        </is>
      </c>
      <c r="I21" s="16" t="inlineStr">
        <is>
          <t>السبعةُ كاملةً — ومنها المعتمِدُ وتاريخُه ومرجعُ التفويض</t>
        </is>
      </c>
      <c r="J21" s="16" t="inlineStr">
        <is>
          <t>مقترحٌ مقبول</t>
        </is>
      </c>
    </row>
    <row r="22">
      <c r="A22" s="7" t="n">
        <v>18</v>
      </c>
      <c r="B22" s="7" t="inlineStr">
        <is>
          <t>الأعمال غير المفوترة</t>
        </is>
      </c>
      <c r="C22" s="7" t="inlineStr">
        <is>
          <t>unbilled.php</t>
        </is>
      </c>
      <c r="D22" s="7" t="inlineStr">
        <is>
          <t>المبيعات والعقود</t>
        </is>
      </c>
      <c r="E22" s="7" t="inlineStr">
        <is>
          <t>سجلٌّ أو إعداد</t>
        </is>
      </c>
      <c r="F22" s="7" t="inlineStr">
        <is>
          <t>فيها فعلُ كتابةِ مجال</t>
        </is>
      </c>
      <c r="G22" s="7" t="inlineStr">
        <is>
          <t>لا</t>
        </is>
      </c>
      <c r="H22" s="7" t="inlineStr">
        <is>
          <t>نعم</t>
        </is>
      </c>
      <c r="I22" s="7" t="inlineStr">
        <is>
          <t>الكيانُ والمُنشئُ وتاريخُ الإنشاءِ والمرجعُ الأب</t>
        </is>
      </c>
      <c r="J22" s="7" t="inlineStr">
        <is>
          <t>مقترحٌ مقبول</t>
        </is>
      </c>
    </row>
    <row r="23">
      <c r="A23" s="16" t="n">
        <v>19</v>
      </c>
      <c r="B23" s="16" t="inlineStr">
        <is>
          <t>التزام العقد بنوع المعدة</t>
        </is>
      </c>
      <c r="C23" s="16" t="inlineStr">
        <is>
          <t>coverage.php</t>
        </is>
      </c>
      <c r="D23" s="16" t="inlineStr">
        <is>
          <t>المبيعات والعقود</t>
        </is>
      </c>
      <c r="E23" s="16" t="inlineStr">
        <is>
          <t>مستندٌ يُعتمد</t>
        </is>
      </c>
      <c r="F23" s="16" t="inlineStr">
        <is>
          <t>فيها فعلُ كتابةِ مجال</t>
        </is>
      </c>
      <c r="G23" s="16" t="inlineStr">
        <is>
          <t>لا</t>
        </is>
      </c>
      <c r="H23" s="16" t="inlineStr">
        <is>
          <t>نعم</t>
        </is>
      </c>
      <c r="I23" s="16" t="inlineStr">
        <is>
          <t>السبعةُ كاملةً — ومنها المعتمِدُ وتاريخُه ومرجعُ التفويض</t>
        </is>
      </c>
      <c r="J23" s="16" t="inlineStr">
        <is>
          <t>مقترحٌ مقبول</t>
        </is>
      </c>
    </row>
    <row r="24">
      <c r="A24" s="7" t="n">
        <v>20</v>
      </c>
      <c r="B24" s="7" t="inlineStr">
        <is>
          <t>الجزاءات والحوافز التعاقدية</t>
        </is>
      </c>
      <c r="C24" s="7" t="inlineStr">
        <is>
          <t>penalties.php</t>
        </is>
      </c>
      <c r="D24" s="7" t="inlineStr">
        <is>
          <t>المبيعات والعقود</t>
        </is>
      </c>
      <c r="E24" s="7" t="inlineStr">
        <is>
          <t>سجلٌّ أو إعداد</t>
        </is>
      </c>
      <c r="F24" s="7" t="inlineStr">
        <is>
          <t>فيها فعلُ كتابةِ مجال</t>
        </is>
      </c>
      <c r="G24" s="7" t="inlineStr">
        <is>
          <t>لا</t>
        </is>
      </c>
      <c r="H24" s="7" t="inlineStr">
        <is>
          <t>نعم</t>
        </is>
      </c>
      <c r="I24" s="7" t="inlineStr">
        <is>
          <t>الكيانُ والمُنشئُ وتاريخُ الإنشاءِ والمرجعُ الأب</t>
        </is>
      </c>
      <c r="J24" s="7" t="inlineStr">
        <is>
          <t>مقترحٌ مقبول</t>
        </is>
      </c>
    </row>
    <row r="25">
      <c r="A25" s="7" t="n">
        <v>21</v>
      </c>
      <c r="B25" s="7" t="inlineStr">
        <is>
          <t>الفرص والزيارات والمناقصات</t>
        </is>
      </c>
      <c r="C25" s="7" t="inlineStr">
        <is>
          <t>opportunities.php</t>
        </is>
      </c>
      <c r="D25" s="7" t="inlineStr">
        <is>
          <t>المبيعات والعقود</t>
        </is>
      </c>
      <c r="E25" s="7" t="inlineStr">
        <is>
          <t>سجلٌّ أو إعداد</t>
        </is>
      </c>
      <c r="F25" s="7" t="inlineStr">
        <is>
          <t>فيها فعلُ كتابةِ مجال</t>
        </is>
      </c>
      <c r="G25" s="7" t="inlineStr">
        <is>
          <t>لا</t>
        </is>
      </c>
      <c r="H25" s="7" t="inlineStr">
        <is>
          <t>نعم</t>
        </is>
      </c>
      <c r="I25" s="7" t="inlineStr">
        <is>
          <t>الكيانُ والمُنشئُ وتاريخُ الإنشاءِ والمرجعُ الأب</t>
        </is>
      </c>
      <c r="J25" s="7" t="inlineStr">
        <is>
          <t>مقترحٌ مقبول</t>
        </is>
      </c>
    </row>
    <row r="26">
      <c r="A26" s="7" t="n">
        <v>22</v>
      </c>
      <c r="B26" s="7" t="inlineStr">
        <is>
          <t>المخاطر التجارية</t>
        </is>
      </c>
      <c r="C26" s="7" t="inlineStr">
        <is>
          <t>commercial_risks.php</t>
        </is>
      </c>
      <c r="D26" s="7" t="inlineStr">
        <is>
          <t>المبيعات والعقود</t>
        </is>
      </c>
      <c r="E26" s="7" t="inlineStr">
        <is>
          <t>سجلٌّ أو إعداد</t>
        </is>
      </c>
      <c r="F26" s="7" t="inlineStr">
        <is>
          <t>فيها فعلُ كتابةِ مجال</t>
        </is>
      </c>
      <c r="G26" s="7" t="inlineStr">
        <is>
          <t>لا</t>
        </is>
      </c>
      <c r="H26" s="7" t="inlineStr">
        <is>
          <t>نعم</t>
        </is>
      </c>
      <c r="I26" s="7" t="inlineStr">
        <is>
          <t>الكيانُ والمُنشئُ وتاريخُ الإنشاءِ والمرجعُ الأب</t>
        </is>
      </c>
      <c r="J26" s="7" t="inlineStr">
        <is>
          <t>مقترحٌ مقبول</t>
        </is>
      </c>
    </row>
    <row r="27">
      <c r="A27" s="16" t="n">
        <v>23</v>
      </c>
      <c r="B27" s="16" t="inlineStr">
        <is>
          <t>المستخلصات والمطالبات</t>
        </is>
      </c>
      <c r="C27" s="16" t="inlineStr">
        <is>
          <t>claims.php</t>
        </is>
      </c>
      <c r="D27" s="16" t="inlineStr">
        <is>
          <t>المبيعات والعقود</t>
        </is>
      </c>
      <c r="E27" s="16" t="inlineStr">
        <is>
          <t>مستندٌ يُعتمد</t>
        </is>
      </c>
      <c r="F27" s="16" t="inlineStr">
        <is>
          <t>فيها فعلُ اعتماد</t>
        </is>
      </c>
      <c r="G27" s="16" t="inlineStr">
        <is>
          <t>نعم</t>
        </is>
      </c>
      <c r="H27" s="16" t="inlineStr">
        <is>
          <t>نعم</t>
        </is>
      </c>
      <c r="I27" s="16" t="inlineStr">
        <is>
          <t>السبعةُ كاملةً — ومنها المعتمِدُ وتاريخُه ومرجعُ التفويض</t>
        </is>
      </c>
      <c r="J27" s="16" t="inlineStr">
        <is>
          <t>مقترحٌ مقبول</t>
        </is>
      </c>
    </row>
    <row r="28">
      <c r="A28" s="7" t="n">
        <v>24</v>
      </c>
      <c r="B28" s="7" t="inlineStr">
        <is>
          <t>المشاريع والمواقع</t>
        </is>
      </c>
      <c r="C28" s="7" t="inlineStr">
        <is>
          <t>projects.php</t>
        </is>
      </c>
      <c r="D28" s="7" t="inlineStr">
        <is>
          <t>المبيعات والعقود</t>
        </is>
      </c>
      <c r="E28" s="7" t="inlineStr">
        <is>
          <t>سجلٌّ أو إعداد</t>
        </is>
      </c>
      <c r="F28" s="7" t="inlineStr">
        <is>
          <t>فيها فعلُ كتابةِ مجال</t>
        </is>
      </c>
      <c r="G28" s="7" t="inlineStr">
        <is>
          <t>لا</t>
        </is>
      </c>
      <c r="H28" s="7" t="inlineStr">
        <is>
          <t>نعم</t>
        </is>
      </c>
      <c r="I28" s="7" t="inlineStr">
        <is>
          <t>الكيانُ والمُنشئُ وتاريخُ الإنشاءِ والمرجعُ الأب</t>
        </is>
      </c>
      <c r="J28" s="7" t="inlineStr">
        <is>
          <t>مقترحٌ مقبول</t>
        </is>
      </c>
    </row>
    <row r="29">
      <c r="A29" s="7" t="n">
        <v>25</v>
      </c>
      <c r="B29" s="7" t="inlineStr">
        <is>
          <t>الوحدات التعاقدية المرقَّمة</t>
        </is>
      </c>
      <c r="C29" s="7" t="inlineStr">
        <is>
          <t>units.php</t>
        </is>
      </c>
      <c r="D29" s="7" t="inlineStr">
        <is>
          <t>المبيعات والعقود</t>
        </is>
      </c>
      <c r="E29" s="7" t="inlineStr">
        <is>
          <t>سجلٌّ أو إعداد</t>
        </is>
      </c>
      <c r="F29" s="7" t="inlineStr">
        <is>
          <t>فيها فعلُ كتابةِ مجال</t>
        </is>
      </c>
      <c r="G29" s="7" t="inlineStr">
        <is>
          <t>لا</t>
        </is>
      </c>
      <c r="H29" s="7" t="inlineStr">
        <is>
          <t>نعم</t>
        </is>
      </c>
      <c r="I29" s="7" t="inlineStr">
        <is>
          <t>الكيانُ والمُنشئُ وتاريخُ الإنشاءِ والمرجعُ الأب</t>
        </is>
      </c>
      <c r="J29" s="7" t="inlineStr">
        <is>
          <t>مقترحٌ مقبول</t>
        </is>
      </c>
    </row>
    <row r="30">
      <c r="A30" s="7" t="n">
        <v>26</v>
      </c>
      <c r="B30" s="7" t="inlineStr">
        <is>
          <t>حوكمة المبيعات والعقود</t>
        </is>
      </c>
      <c r="C30" s="7" t="inlineStr">
        <is>
          <t>gov_dept_sal.php</t>
        </is>
      </c>
      <c r="D30" s="7" t="inlineStr">
        <is>
          <t>المبيعات والعقود</t>
        </is>
      </c>
      <c r="E30" s="7" t="inlineStr">
        <is>
          <t>قارئة</t>
        </is>
      </c>
      <c r="F30" s="7" t="inlineStr">
        <is>
          <t>لا فعلَ كتابةٍ فيها</t>
        </is>
      </c>
      <c r="G30" s="7" t="inlineStr">
        <is>
          <t>لا</t>
        </is>
      </c>
      <c r="H30" s="7" t="inlineStr">
        <is>
          <t>لا</t>
        </is>
      </c>
      <c r="I30" s="7" t="inlineStr">
        <is>
          <t>الكيانُ وحدَه</t>
        </is>
      </c>
      <c r="J30" s="7" t="inlineStr">
        <is>
          <t>مقترحٌ مقبول</t>
        </is>
      </c>
    </row>
    <row r="31">
      <c r="A31" s="7" t="n">
        <v>27</v>
      </c>
      <c r="B31" s="7" t="inlineStr">
        <is>
          <t>سجل العملاء</t>
        </is>
      </c>
      <c r="C31" s="7" t="inlineStr">
        <is>
          <t>clients.php</t>
        </is>
      </c>
      <c r="D31" s="7" t="inlineStr">
        <is>
          <t>المبيعات والعقود</t>
        </is>
      </c>
      <c r="E31" s="7" t="inlineStr">
        <is>
          <t>سجلٌّ أو إعداد</t>
        </is>
      </c>
      <c r="F31" s="7" t="inlineStr">
        <is>
          <t>فيها فعلُ كتابةِ مجال</t>
        </is>
      </c>
      <c r="G31" s="7" t="inlineStr">
        <is>
          <t>لا</t>
        </is>
      </c>
      <c r="H31" s="7" t="inlineStr">
        <is>
          <t>نعم</t>
        </is>
      </c>
      <c r="I31" s="7" t="inlineStr">
        <is>
          <t>الكيانُ والمُنشئُ وتاريخُ الإنشاءِ والمرجعُ الأب</t>
        </is>
      </c>
      <c r="J31" s="7" t="inlineStr">
        <is>
          <t>مقترحٌ مقبول</t>
        </is>
      </c>
    </row>
    <row r="32">
      <c r="A32" s="16" t="n">
        <v>28</v>
      </c>
      <c r="B32" s="16" t="inlineStr">
        <is>
          <t>سجل حركة العقد</t>
        </is>
      </c>
      <c r="C32" s="16" t="inlineStr">
        <is>
          <t>contract_events.php</t>
        </is>
      </c>
      <c r="D32" s="16" t="inlineStr">
        <is>
          <t>المبيعات والعقود</t>
        </is>
      </c>
      <c r="E32" s="16" t="inlineStr">
        <is>
          <t>مستندٌ يُعتمد</t>
        </is>
      </c>
      <c r="F32" s="16" t="inlineStr">
        <is>
          <t>فيها فعلُ كتابةِ مجال</t>
        </is>
      </c>
      <c r="G32" s="16" t="inlineStr">
        <is>
          <t>لا</t>
        </is>
      </c>
      <c r="H32" s="16" t="inlineStr">
        <is>
          <t>نعم</t>
        </is>
      </c>
      <c r="I32" s="16" t="inlineStr">
        <is>
          <t>السبعةُ كاملةً — ومنها المعتمِدُ وتاريخُه ومرجعُ التفويض</t>
        </is>
      </c>
      <c r="J32" s="16" t="inlineStr">
        <is>
          <t>مقترحٌ مقبول</t>
        </is>
      </c>
    </row>
    <row r="33">
      <c r="A33" s="7" t="n">
        <v>29</v>
      </c>
      <c r="B33" s="7" t="inlineStr">
        <is>
          <t>عروض الأسعار للعملاء</t>
        </is>
      </c>
      <c r="C33" s="7" t="inlineStr">
        <is>
          <t>quotations.php</t>
        </is>
      </c>
      <c r="D33" s="7" t="inlineStr">
        <is>
          <t>المبيعات والعقود</t>
        </is>
      </c>
      <c r="E33" s="7" t="inlineStr">
        <is>
          <t>سجلٌّ أو إعداد</t>
        </is>
      </c>
      <c r="F33" s="7" t="inlineStr">
        <is>
          <t>فيها فعلُ كتابةِ مجال</t>
        </is>
      </c>
      <c r="G33" s="7" t="inlineStr">
        <is>
          <t>لا</t>
        </is>
      </c>
      <c r="H33" s="7" t="inlineStr">
        <is>
          <t>نعم</t>
        </is>
      </c>
      <c r="I33" s="7" t="inlineStr">
        <is>
          <t>الكيانُ والمُنشئُ وتاريخُ الإنشاءِ والمرجعُ الأب</t>
        </is>
      </c>
      <c r="J33" s="7" t="inlineStr">
        <is>
          <t>مقترحٌ مقبول</t>
        </is>
      </c>
    </row>
    <row r="34">
      <c r="A34" s="7" t="n">
        <v>30</v>
      </c>
      <c r="B34" s="7" t="inlineStr">
        <is>
          <t>عقود العملاء</t>
        </is>
      </c>
      <c r="C34" s="7" t="inlineStr">
        <is>
          <t>contracts.php</t>
        </is>
      </c>
      <c r="D34" s="7" t="inlineStr">
        <is>
          <t>المبيعات والعقود</t>
        </is>
      </c>
      <c r="E34" s="7" t="inlineStr">
        <is>
          <t>سجلٌّ أو إعداد</t>
        </is>
      </c>
      <c r="F34" s="7" t="inlineStr">
        <is>
          <t>فيها فعلُ كتابةِ مجال</t>
        </is>
      </c>
      <c r="G34" s="7" t="inlineStr">
        <is>
          <t>لا</t>
        </is>
      </c>
      <c r="H34" s="7" t="inlineStr">
        <is>
          <t>نعم</t>
        </is>
      </c>
      <c r="I34" s="7" t="inlineStr">
        <is>
          <t>الكيانُ والمُنشئُ وتاريخُ الإنشاءِ والمرجعُ الأب</t>
        </is>
      </c>
      <c r="J34" s="7" t="inlineStr">
        <is>
          <t>مقترحٌ مقبول</t>
        </is>
      </c>
    </row>
    <row r="35">
      <c r="A35" s="41" t="n">
        <v>31</v>
      </c>
      <c r="B35" s="41" t="inlineStr">
        <is>
          <t>قوائم التسعير المعتمدة</t>
        </is>
      </c>
      <c r="C35" s="41" t="inlineStr">
        <is>
          <t>pricelists.php</t>
        </is>
      </c>
      <c r="D35" s="41" t="inlineStr">
        <is>
          <t>المبيعات والعقود</t>
        </is>
      </c>
      <c r="E35" s="41" t="inlineStr">
        <is>
          <t>مستندٌ يُعتمد</t>
        </is>
      </c>
      <c r="F35" s="41" t="inlineStr">
        <is>
          <t>فيها فعلُ اعتماد</t>
        </is>
      </c>
      <c r="G35" s="41" t="inlineStr">
        <is>
          <t>نعم</t>
        </is>
      </c>
      <c r="H35" s="41" t="inlineStr">
        <is>
          <t>نعم</t>
        </is>
      </c>
      <c r="I35" s="41" t="inlineStr">
        <is>
          <t>السبعةُ كاملةً — ومنها المعتمِدُ وتاريخُه ومرجعُ التفويض</t>
        </is>
      </c>
      <c r="J35" s="41" t="inlineStr">
        <is>
          <t>◆ يحتاج مراجعةً وظيفيةً بشرية</t>
        </is>
      </c>
    </row>
    <row r="36">
      <c r="A36" s="7" t="n">
        <v>32</v>
      </c>
      <c r="B36" s="7" t="inlineStr">
        <is>
          <t>كتالوج الخدمات وبنود البيع</t>
        </is>
      </c>
      <c r="C36" s="7" t="inlineStr">
        <is>
          <t>products.php</t>
        </is>
      </c>
      <c r="D36" s="7" t="inlineStr">
        <is>
          <t>المبيعات والعقود</t>
        </is>
      </c>
      <c r="E36" s="7" t="inlineStr">
        <is>
          <t>سجلٌّ أو إعداد</t>
        </is>
      </c>
      <c r="F36" s="7" t="inlineStr">
        <is>
          <t>فيها فعلُ كتابةِ مجال</t>
        </is>
      </c>
      <c r="G36" s="7" t="inlineStr">
        <is>
          <t>لا</t>
        </is>
      </c>
      <c r="H36" s="7" t="inlineStr">
        <is>
          <t>نعم</t>
        </is>
      </c>
      <c r="I36" s="7" t="inlineStr">
        <is>
          <t>الكيانُ والمُنشئُ وتاريخُ الإنشاءِ والمرجعُ الأب</t>
        </is>
      </c>
      <c r="J36" s="7" t="inlineStr">
        <is>
          <t>مقترحٌ مقبول</t>
        </is>
      </c>
    </row>
    <row r="37">
      <c r="A37" s="7" t="n">
        <v>33</v>
      </c>
      <c r="B37" s="7" t="inlineStr">
        <is>
          <t>مخاطر المبيعات والعقود</t>
        </is>
      </c>
      <c r="C37" s="7" t="inlineStr">
        <is>
          <t>risk_dept_sal.php</t>
        </is>
      </c>
      <c r="D37" s="7" t="inlineStr">
        <is>
          <t>المبيعات والعقود</t>
        </is>
      </c>
      <c r="E37" s="7" t="inlineStr">
        <is>
          <t>قارئة</t>
        </is>
      </c>
      <c r="F37" s="7" t="inlineStr">
        <is>
          <t>لا فعلَ كتابةٍ فيها</t>
        </is>
      </c>
      <c r="G37" s="7" t="inlineStr">
        <is>
          <t>لا</t>
        </is>
      </c>
      <c r="H37" s="7" t="inlineStr">
        <is>
          <t>لا</t>
        </is>
      </c>
      <c r="I37" s="7" t="inlineStr">
        <is>
          <t>الكيانُ وحدَه</t>
        </is>
      </c>
      <c r="J37" s="7" t="inlineStr">
        <is>
          <t>مقترحٌ مقبول</t>
        </is>
      </c>
    </row>
    <row r="38">
      <c r="A38" s="16" t="n">
        <v>34</v>
      </c>
      <c r="B38" s="16" t="inlineStr">
        <is>
          <t>مراجعة العقود وملاحظاتها</t>
        </is>
      </c>
      <c r="C38" s="16" t="inlineStr">
        <is>
          <t>contract_review.php</t>
        </is>
      </c>
      <c r="D38" s="16" t="inlineStr">
        <is>
          <t>المبيعات والعقود</t>
        </is>
      </c>
      <c r="E38" s="16" t="inlineStr">
        <is>
          <t>مستندٌ يُعتمد</t>
        </is>
      </c>
      <c r="F38" s="16" t="inlineStr">
        <is>
          <t>فيها فعلُ اعتماد</t>
        </is>
      </c>
      <c r="G38" s="16" t="inlineStr">
        <is>
          <t>نعم</t>
        </is>
      </c>
      <c r="H38" s="16" t="inlineStr">
        <is>
          <t>نعم</t>
        </is>
      </c>
      <c r="I38" s="16" t="inlineStr">
        <is>
          <t>السبعةُ كاملةً — ومنها المعتمِدُ وتاريخُه ومرجعُ التفويض</t>
        </is>
      </c>
      <c r="J38" s="16" t="inlineStr">
        <is>
          <t>مقترحٌ مقبول</t>
        </is>
      </c>
    </row>
    <row r="39">
      <c r="A39" s="7" t="n">
        <v>35</v>
      </c>
      <c r="B39" s="7" t="inlineStr">
        <is>
          <t>ملاحق العقود وتجديداتها</t>
        </is>
      </c>
      <c r="C39" s="7" t="inlineStr">
        <is>
          <t>contract_amendments.php</t>
        </is>
      </c>
      <c r="D39" s="7" t="inlineStr">
        <is>
          <t>المبيعات والعقود</t>
        </is>
      </c>
      <c r="E39" s="7" t="inlineStr">
        <is>
          <t>سجلٌّ أو إعداد</t>
        </is>
      </c>
      <c r="F39" s="7" t="inlineStr">
        <is>
          <t>فيها فعلُ كتابةِ مجال</t>
        </is>
      </c>
      <c r="G39" s="7" t="inlineStr">
        <is>
          <t>لا</t>
        </is>
      </c>
      <c r="H39" s="7" t="inlineStr">
        <is>
          <t>نعم</t>
        </is>
      </c>
      <c r="I39" s="7" t="inlineStr">
        <is>
          <t>الكيانُ والمُنشئُ وتاريخُ الإنشاءِ والمرجعُ الأب</t>
        </is>
      </c>
      <c r="J39" s="7" t="inlineStr">
        <is>
          <t>مقترحٌ مقبول</t>
        </is>
      </c>
    </row>
    <row r="40">
      <c r="A40" s="7" t="n">
        <v>36</v>
      </c>
      <c r="B40" s="7" t="inlineStr">
        <is>
          <t>نماذج العمل ووحدات القياس</t>
        </is>
      </c>
      <c r="C40" s="7" t="inlineStr">
        <is>
          <t>business_models.php</t>
        </is>
      </c>
      <c r="D40" s="7" t="inlineStr">
        <is>
          <t>المبيعات والعقود</t>
        </is>
      </c>
      <c r="E40" s="7" t="inlineStr">
        <is>
          <t>سجلٌّ أو إعداد</t>
        </is>
      </c>
      <c r="F40" s="7" t="inlineStr">
        <is>
          <t>فيها فعلُ كتابةِ مجال</t>
        </is>
      </c>
      <c r="G40" s="7" t="inlineStr">
        <is>
          <t>لا</t>
        </is>
      </c>
      <c r="H40" s="7" t="inlineStr">
        <is>
          <t>نعم</t>
        </is>
      </c>
      <c r="I40" s="7" t="inlineStr">
        <is>
          <t>الكيانُ والمُنشئُ وتاريخُ الإنشاءِ والمرجعُ الأب</t>
        </is>
      </c>
      <c r="J40" s="7" t="inlineStr">
        <is>
          <t>مقترحٌ مقبول</t>
        </is>
      </c>
    </row>
    <row r="41">
      <c r="A41" s="7" t="n">
        <v>37</v>
      </c>
      <c r="B41" s="7" t="inlineStr">
        <is>
          <t>وحدات القياس والتحويل</t>
        </is>
      </c>
      <c r="C41" s="7" t="inlineStr">
        <is>
          <t>units_of_measure.php</t>
        </is>
      </c>
      <c r="D41" s="7" t="inlineStr">
        <is>
          <t>المبيعات والعقود</t>
        </is>
      </c>
      <c r="E41" s="7" t="inlineStr">
        <is>
          <t>سجلٌّ أو إعداد</t>
        </is>
      </c>
      <c r="F41" s="7" t="inlineStr">
        <is>
          <t>فيها فعلُ كتابةِ مجال</t>
        </is>
      </c>
      <c r="G41" s="7" t="inlineStr">
        <is>
          <t>لا</t>
        </is>
      </c>
      <c r="H41" s="7" t="inlineStr">
        <is>
          <t>نعم</t>
        </is>
      </c>
      <c r="I41" s="7" t="inlineStr">
        <is>
          <t>الكيانُ والمُنشئُ وتاريخُ الإنشاءِ والمرجعُ الأب</t>
        </is>
      </c>
      <c r="J41" s="7" t="inlineStr">
        <is>
          <t>مقترحٌ مقبول</t>
        </is>
      </c>
    </row>
    <row r="42">
      <c r="A42" s="40" t="inlineStr">
        <is>
          <t>▸ إدارة الموردين</t>
        </is>
      </c>
      <c r="B42" s="25" t="n"/>
      <c r="C42" s="25" t="n"/>
      <c r="D42" s="25" t="n"/>
      <c r="E42" s="25" t="n"/>
      <c r="F42" s="25" t="n"/>
      <c r="G42" s="25" t="n"/>
      <c r="H42" s="25" t="n"/>
      <c r="I42" s="25" t="n"/>
      <c r="J42" s="3" t="n"/>
    </row>
    <row r="43">
      <c r="A43" s="7" t="n">
        <v>38</v>
      </c>
      <c r="B43" s="7" t="inlineStr">
        <is>
          <t>أداء الموردين وجاهزيتهم</t>
        </is>
      </c>
      <c r="C43" s="7" t="inlineStr">
        <is>
          <t>supplier_perf.php</t>
        </is>
      </c>
      <c r="D43" s="7" t="inlineStr">
        <is>
          <t>إدارة الموردين</t>
        </is>
      </c>
      <c r="E43" s="7" t="inlineStr">
        <is>
          <t>سجلٌّ أو إعداد</t>
        </is>
      </c>
      <c r="F43" s="7" t="inlineStr">
        <is>
          <t>فيها فعلُ كتابةِ مجال</t>
        </is>
      </c>
      <c r="G43" s="7" t="inlineStr">
        <is>
          <t>لا</t>
        </is>
      </c>
      <c r="H43" s="7" t="inlineStr">
        <is>
          <t>نعم</t>
        </is>
      </c>
      <c r="I43" s="7" t="inlineStr">
        <is>
          <t>الكيانُ والمُنشئُ وتاريخُ الإنشاءِ والمرجعُ الأب</t>
        </is>
      </c>
      <c r="J43" s="7" t="inlineStr">
        <is>
          <t>مقترحٌ مقبول</t>
        </is>
      </c>
    </row>
    <row r="44">
      <c r="A44" s="16" t="n">
        <v>39</v>
      </c>
      <c r="B44" s="16" t="inlineStr">
        <is>
          <t>تسويات ومستحقات الموردين</t>
        </is>
      </c>
      <c r="C44" s="16" t="inlineStr">
        <is>
          <t>supplier_settle.php</t>
        </is>
      </c>
      <c r="D44" s="16" t="inlineStr">
        <is>
          <t>إدارة الموردين</t>
        </is>
      </c>
      <c r="E44" s="16" t="inlineStr">
        <is>
          <t>مستندٌ يُعتمد</t>
        </is>
      </c>
      <c r="F44" s="16" t="inlineStr">
        <is>
          <t>فيها فعلُ اعتماد</t>
        </is>
      </c>
      <c r="G44" s="16" t="inlineStr">
        <is>
          <t>نعم</t>
        </is>
      </c>
      <c r="H44" s="16" t="inlineStr">
        <is>
          <t>نعم</t>
        </is>
      </c>
      <c r="I44" s="16" t="inlineStr">
        <is>
          <t>السبعةُ كاملةً — ومنها المعتمِدُ وتاريخُه ومرجعُ التفويض</t>
        </is>
      </c>
      <c r="J44" s="16" t="inlineStr">
        <is>
          <t>مقترحٌ مقبول</t>
        </is>
      </c>
    </row>
    <row r="45">
      <c r="A45" s="16" t="n">
        <v>40</v>
      </c>
      <c r="B45" s="16" t="inlineStr">
        <is>
          <t>تصفية إنهاء عقد مورد</t>
        </is>
      </c>
      <c r="C45" s="16" t="inlineStr">
        <is>
          <t>supplier_closure.php</t>
        </is>
      </c>
      <c r="D45" s="16" t="inlineStr">
        <is>
          <t>إدارة الموردين</t>
        </is>
      </c>
      <c r="E45" s="16" t="inlineStr">
        <is>
          <t>مستندٌ يُعتمد</t>
        </is>
      </c>
      <c r="F45" s="16" t="inlineStr">
        <is>
          <t>فيها فعلُ كتابةِ مجال</t>
        </is>
      </c>
      <c r="G45" s="16" t="inlineStr">
        <is>
          <t>لا</t>
        </is>
      </c>
      <c r="H45" s="16" t="inlineStr">
        <is>
          <t>نعم</t>
        </is>
      </c>
      <c r="I45" s="16" t="inlineStr">
        <is>
          <t>السبعةُ كاملةً — ومنها المعتمِدُ وتاريخُه ومرجعُ التفويض</t>
        </is>
      </c>
      <c r="J45" s="16" t="inlineStr">
        <is>
          <t>مقترحٌ مقبول</t>
        </is>
      </c>
    </row>
    <row r="46">
      <c r="A46" s="16" t="n">
        <v>41</v>
      </c>
      <c r="B46" s="16" t="inlineStr">
        <is>
          <t>تقييم المورد الدوري</t>
        </is>
      </c>
      <c r="C46" s="16" t="inlineStr">
        <is>
          <t>supplier_evaluation.php</t>
        </is>
      </c>
      <c r="D46" s="16" t="inlineStr">
        <is>
          <t>إدارة الموردين</t>
        </is>
      </c>
      <c r="E46" s="16" t="inlineStr">
        <is>
          <t>مستندٌ يُعتمد</t>
        </is>
      </c>
      <c r="F46" s="16" t="inlineStr">
        <is>
          <t>فيها فعلُ اعتماد</t>
        </is>
      </c>
      <c r="G46" s="16" t="inlineStr">
        <is>
          <t>نعم</t>
        </is>
      </c>
      <c r="H46" s="16" t="inlineStr">
        <is>
          <t>نعم</t>
        </is>
      </c>
      <c r="I46" s="16" t="inlineStr">
        <is>
          <t>السبعةُ كاملةً — ومنها المعتمِدُ وتاريخُه ومرجعُ التفويض</t>
        </is>
      </c>
      <c r="J46" s="16" t="inlineStr">
        <is>
          <t>مقترحٌ مقبول</t>
        </is>
      </c>
    </row>
    <row r="47">
      <c r="A47" s="7" t="n">
        <v>42</v>
      </c>
      <c r="B47" s="7" t="inlineStr">
        <is>
          <t>توزيع وحدات المورد على معداته</t>
        </is>
      </c>
      <c r="C47" s="7" t="inlineStr">
        <is>
          <t>equipment_quota.php</t>
        </is>
      </c>
      <c r="D47" s="7" t="inlineStr">
        <is>
          <t>إدارة الموردين</t>
        </is>
      </c>
      <c r="E47" s="7" t="inlineStr">
        <is>
          <t>سجلٌّ أو إعداد</t>
        </is>
      </c>
      <c r="F47" s="7" t="inlineStr">
        <is>
          <t>فيها فعلُ كتابةِ مجال</t>
        </is>
      </c>
      <c r="G47" s="7" t="inlineStr">
        <is>
          <t>لا</t>
        </is>
      </c>
      <c r="H47" s="7" t="inlineStr">
        <is>
          <t>نعم</t>
        </is>
      </c>
      <c r="I47" s="7" t="inlineStr">
        <is>
          <t>الكيانُ والمُنشئُ وتاريخُ الإنشاءِ والمرجعُ الأب</t>
        </is>
      </c>
      <c r="J47" s="7" t="inlineStr">
        <is>
          <t>مقترحٌ مقبول</t>
        </is>
      </c>
    </row>
    <row r="48">
      <c r="A48" s="7" t="n">
        <v>43</v>
      </c>
      <c r="B48" s="7" t="inlineStr">
        <is>
          <t>حسابات الموردين البنكية</t>
        </is>
      </c>
      <c r="C48" s="7" t="inlineStr">
        <is>
          <t>supplier_bank.php</t>
        </is>
      </c>
      <c r="D48" s="7" t="inlineStr">
        <is>
          <t>إدارة الموردين</t>
        </is>
      </c>
      <c r="E48" s="7" t="inlineStr">
        <is>
          <t>سجلٌّ أو إعداد</t>
        </is>
      </c>
      <c r="F48" s="7" t="inlineStr">
        <is>
          <t>فيها فعلُ كتابةِ مجال</t>
        </is>
      </c>
      <c r="G48" s="7" t="inlineStr">
        <is>
          <t>لا</t>
        </is>
      </c>
      <c r="H48" s="7" t="inlineStr">
        <is>
          <t>نعم</t>
        </is>
      </c>
      <c r="I48" s="7" t="inlineStr">
        <is>
          <t>الكيانُ والمُنشئُ وتاريخُ الإنشاءِ والمرجعُ الأب</t>
        </is>
      </c>
      <c r="J48" s="7" t="inlineStr">
        <is>
          <t>مقترحٌ مقبول</t>
        </is>
      </c>
    </row>
    <row r="49">
      <c r="A49" s="16" t="n">
        <v>44</v>
      </c>
      <c r="B49" s="16" t="inlineStr">
        <is>
          <t>حصص الموردين من العقود</t>
        </is>
      </c>
      <c r="C49" s="16" t="inlineStr">
        <is>
          <t>supplier_quota.php</t>
        </is>
      </c>
      <c r="D49" s="16" t="inlineStr">
        <is>
          <t>إدارة الموردين</t>
        </is>
      </c>
      <c r="E49" s="16" t="inlineStr">
        <is>
          <t>مستندٌ يُعتمد</t>
        </is>
      </c>
      <c r="F49" s="16" t="inlineStr">
        <is>
          <t>فيها فعلُ اعتماد</t>
        </is>
      </c>
      <c r="G49" s="16" t="inlineStr">
        <is>
          <t>نعم</t>
        </is>
      </c>
      <c r="H49" s="16" t="inlineStr">
        <is>
          <t>نعم</t>
        </is>
      </c>
      <c r="I49" s="16" t="inlineStr">
        <is>
          <t>السبعةُ كاملةً — ومنها المعتمِدُ وتاريخُه ومرجعُ التفويض</t>
        </is>
      </c>
      <c r="J49" s="16" t="inlineStr">
        <is>
          <t>مقترحٌ مقبول</t>
        </is>
      </c>
    </row>
    <row r="50">
      <c r="A50" s="7" t="n">
        <v>45</v>
      </c>
      <c r="B50" s="7" t="inlineStr">
        <is>
          <t>حوكمة إدارة الموردين</t>
        </is>
      </c>
      <c r="C50" s="7" t="inlineStr">
        <is>
          <t>gov_dept_sup.php</t>
        </is>
      </c>
      <c r="D50" s="7" t="inlineStr">
        <is>
          <t>إدارة الموردين</t>
        </is>
      </c>
      <c r="E50" s="7" t="inlineStr">
        <is>
          <t>قارئة</t>
        </is>
      </c>
      <c r="F50" s="7" t="inlineStr">
        <is>
          <t>لا فعلَ كتابةٍ فيها</t>
        </is>
      </c>
      <c r="G50" s="7" t="inlineStr">
        <is>
          <t>لا</t>
        </is>
      </c>
      <c r="H50" s="7" t="inlineStr">
        <is>
          <t>لا</t>
        </is>
      </c>
      <c r="I50" s="7" t="inlineStr">
        <is>
          <t>الكيانُ وحدَه</t>
        </is>
      </c>
      <c r="J50" s="7" t="inlineStr">
        <is>
          <t>مقترحٌ مقبول</t>
        </is>
      </c>
    </row>
    <row r="51">
      <c r="A51" s="16" t="n">
        <v>46</v>
      </c>
      <c r="B51" s="16" t="inlineStr">
        <is>
          <t>خطة معدات المورد المتعهَّد بها</t>
        </is>
      </c>
      <c r="C51" s="16" t="inlineStr">
        <is>
          <t>supplier_plan.php</t>
        </is>
      </c>
      <c r="D51" s="16" t="inlineStr">
        <is>
          <t>إدارة الموردين</t>
        </is>
      </c>
      <c r="E51" s="16" t="inlineStr">
        <is>
          <t>مستندٌ يُعتمد</t>
        </is>
      </c>
      <c r="F51" s="16" t="inlineStr">
        <is>
          <t>فيها فعلُ اعتماد</t>
        </is>
      </c>
      <c r="G51" s="16" t="inlineStr">
        <is>
          <t>نعم</t>
        </is>
      </c>
      <c r="H51" s="16" t="inlineStr">
        <is>
          <t>نعم</t>
        </is>
      </c>
      <c r="I51" s="16" t="inlineStr">
        <is>
          <t>السبعةُ كاملةً — ومنها المعتمِدُ وتاريخُه ومرجعُ التفويض</t>
        </is>
      </c>
      <c r="J51" s="16" t="inlineStr">
        <is>
          <t>مقترحٌ مقبول</t>
        </is>
      </c>
    </row>
    <row r="52">
      <c r="A52" s="7" t="n">
        <v>47</v>
      </c>
      <c r="B52" s="7" t="inlineStr">
        <is>
          <t>دفتر استهلاك حصص الموردين</t>
        </is>
      </c>
      <c r="C52" s="7" t="inlineStr">
        <is>
          <t>quota_ledger.php</t>
        </is>
      </c>
      <c r="D52" s="7" t="inlineStr">
        <is>
          <t>إدارة الموردين</t>
        </is>
      </c>
      <c r="E52" s="7" t="inlineStr">
        <is>
          <t>سجلٌّ أو إعداد</t>
        </is>
      </c>
      <c r="F52" s="7" t="inlineStr">
        <is>
          <t>فيها فعلُ كتابةِ مجال</t>
        </is>
      </c>
      <c r="G52" s="7" t="inlineStr">
        <is>
          <t>لا</t>
        </is>
      </c>
      <c r="H52" s="7" t="inlineStr">
        <is>
          <t>نعم</t>
        </is>
      </c>
      <c r="I52" s="7" t="inlineStr">
        <is>
          <t>الكيانُ والمُنشئُ وتاريخُ الإنشاءِ والمرجعُ الأب</t>
        </is>
      </c>
      <c r="J52" s="7" t="inlineStr">
        <is>
          <t>مقترحٌ مقبول</t>
        </is>
      </c>
    </row>
    <row r="53">
      <c r="A53" s="7" t="n">
        <v>48</v>
      </c>
      <c r="B53" s="7" t="inlineStr">
        <is>
          <t>سجل الموردين</t>
        </is>
      </c>
      <c r="C53" s="7" t="inlineStr">
        <is>
          <t>suppliers.php</t>
        </is>
      </c>
      <c r="D53" s="7" t="inlineStr">
        <is>
          <t>إدارة الموردين</t>
        </is>
      </c>
      <c r="E53" s="7" t="inlineStr">
        <is>
          <t>سجلٌّ أو إعداد</t>
        </is>
      </c>
      <c r="F53" s="7" t="inlineStr">
        <is>
          <t>فيها فعلُ كتابةِ مجال</t>
        </is>
      </c>
      <c r="G53" s="7" t="inlineStr">
        <is>
          <t>لا</t>
        </is>
      </c>
      <c r="H53" s="7" t="inlineStr">
        <is>
          <t>نعم</t>
        </is>
      </c>
      <c r="I53" s="7" t="inlineStr">
        <is>
          <t>الكيانُ والمُنشئُ وتاريخُ الإنشاءِ والمرجعُ الأب</t>
        </is>
      </c>
      <c r="J53" s="7" t="inlineStr">
        <is>
          <t>مقترحٌ مقبول</t>
        </is>
      </c>
    </row>
    <row r="54">
      <c r="A54" s="7" t="n">
        <v>49</v>
      </c>
      <c r="B54" s="7" t="inlineStr">
        <is>
          <t>سلفيات الموردين</t>
        </is>
      </c>
      <c r="C54" s="7" t="inlineStr">
        <is>
          <t>supplier_advances.php</t>
        </is>
      </c>
      <c r="D54" s="7" t="inlineStr">
        <is>
          <t>إدارة الموردين</t>
        </is>
      </c>
      <c r="E54" s="7" t="inlineStr">
        <is>
          <t>سجلٌّ أو إعداد</t>
        </is>
      </c>
      <c r="F54" s="7" t="inlineStr">
        <is>
          <t>فيها فعلُ كتابةِ مجال</t>
        </is>
      </c>
      <c r="G54" s="7" t="inlineStr">
        <is>
          <t>لا</t>
        </is>
      </c>
      <c r="H54" s="7" t="inlineStr">
        <is>
          <t>نعم</t>
        </is>
      </c>
      <c r="I54" s="7" t="inlineStr">
        <is>
          <t>الكيانُ والمُنشئُ وتاريخُ الإنشاءِ والمرجعُ الأب</t>
        </is>
      </c>
      <c r="J54" s="7" t="inlineStr">
        <is>
          <t>مقترحٌ مقبول</t>
        </is>
      </c>
    </row>
    <row r="55">
      <c r="A55" s="7" t="n">
        <v>50</v>
      </c>
      <c r="B55" s="7" t="inlineStr">
        <is>
          <t>طاقة المورد وجاهزيته ومهلة الإحلال</t>
        </is>
      </c>
      <c r="C55" s="7" t="inlineStr">
        <is>
          <t>supplier_capacity.php</t>
        </is>
      </c>
      <c r="D55" s="7" t="inlineStr">
        <is>
          <t>إدارة الموردين</t>
        </is>
      </c>
      <c r="E55" s="7" t="inlineStr">
        <is>
          <t>سجلٌّ أو إعداد</t>
        </is>
      </c>
      <c r="F55" s="7" t="inlineStr">
        <is>
          <t>فيها فعلُ كتابةِ مجال</t>
        </is>
      </c>
      <c r="G55" s="7" t="inlineStr">
        <is>
          <t>لا</t>
        </is>
      </c>
      <c r="H55" s="7" t="inlineStr">
        <is>
          <t>نعم</t>
        </is>
      </c>
      <c r="I55" s="7" t="inlineStr">
        <is>
          <t>الكيانُ والمُنشئُ وتاريخُ الإنشاءِ والمرجعُ الأب</t>
        </is>
      </c>
      <c r="J55" s="7" t="inlineStr">
        <is>
          <t>مقترحٌ مقبول</t>
        </is>
      </c>
    </row>
    <row r="56">
      <c r="A56" s="7" t="n">
        <v>51</v>
      </c>
      <c r="B56" s="7" t="inlineStr">
        <is>
          <t>عقود الموردين</t>
        </is>
      </c>
      <c r="C56" s="7" t="inlineStr">
        <is>
          <t>supplier_contracts.php</t>
        </is>
      </c>
      <c r="D56" s="7" t="inlineStr">
        <is>
          <t>إدارة الموردين</t>
        </is>
      </c>
      <c r="E56" s="7" t="inlineStr">
        <is>
          <t>سجلٌّ أو إعداد</t>
        </is>
      </c>
      <c r="F56" s="7" t="inlineStr">
        <is>
          <t>فيها فعلُ كتابةِ مجال</t>
        </is>
      </c>
      <c r="G56" s="7" t="inlineStr">
        <is>
          <t>لا</t>
        </is>
      </c>
      <c r="H56" s="7" t="inlineStr">
        <is>
          <t>نعم</t>
        </is>
      </c>
      <c r="I56" s="7" t="inlineStr">
        <is>
          <t>الكيانُ والمُنشئُ وتاريخُ الإنشاءِ والمرجعُ الأب</t>
        </is>
      </c>
      <c r="J56" s="7" t="inlineStr">
        <is>
          <t>مقترحٌ مقبول</t>
        </is>
      </c>
    </row>
    <row r="57">
      <c r="A57" s="7" t="n">
        <v>52</v>
      </c>
      <c r="B57" s="7" t="inlineStr">
        <is>
          <t>قواعد التحميل والجزاءات على المورد</t>
        </is>
      </c>
      <c r="C57" s="7" t="inlineStr">
        <is>
          <t>supplier_rules.php</t>
        </is>
      </c>
      <c r="D57" s="7" t="inlineStr">
        <is>
          <t>إدارة الموردين</t>
        </is>
      </c>
      <c r="E57" s="7" t="inlineStr">
        <is>
          <t>سجلٌّ أو إعداد</t>
        </is>
      </c>
      <c r="F57" s="7" t="inlineStr">
        <is>
          <t>فيها فعلُ كتابةِ مجال</t>
        </is>
      </c>
      <c r="G57" s="7" t="inlineStr">
        <is>
          <t>لا</t>
        </is>
      </c>
      <c r="H57" s="7" t="inlineStr">
        <is>
          <t>نعم</t>
        </is>
      </c>
      <c r="I57" s="7" t="inlineStr">
        <is>
          <t>الكيانُ والمُنشئُ وتاريخُ الإنشاءِ والمرجعُ الأب</t>
        </is>
      </c>
      <c r="J57" s="7" t="inlineStr">
        <is>
          <t>مقترحٌ مقبول</t>
        </is>
      </c>
    </row>
    <row r="58">
      <c r="A58" s="7" t="n">
        <v>53</v>
      </c>
      <c r="B58" s="7" t="inlineStr">
        <is>
          <t>كشف حساب المورد الشهري</t>
        </is>
      </c>
      <c r="C58" s="7" t="inlineStr">
        <is>
          <t>supplier_stmt.php</t>
        </is>
      </c>
      <c r="D58" s="7" t="inlineStr">
        <is>
          <t>إدارة الموردين</t>
        </is>
      </c>
      <c r="E58" s="7" t="inlineStr">
        <is>
          <t>سجلٌّ أو إعداد</t>
        </is>
      </c>
      <c r="F58" s="7" t="inlineStr">
        <is>
          <t>فيها فعلُ كتابةِ مجال</t>
        </is>
      </c>
      <c r="G58" s="7" t="inlineStr">
        <is>
          <t>لا</t>
        </is>
      </c>
      <c r="H58" s="7" t="inlineStr">
        <is>
          <t>نعم</t>
        </is>
      </c>
      <c r="I58" s="7" t="inlineStr">
        <is>
          <t>الكيانُ والمُنشئُ وتاريخُ الإنشاءِ والمرجعُ الأب</t>
        </is>
      </c>
      <c r="J58" s="7" t="inlineStr">
        <is>
          <t>مقترحٌ مقبول</t>
        </is>
      </c>
    </row>
    <row r="59">
      <c r="A59" s="7" t="n">
        <v>54</v>
      </c>
      <c r="B59" s="7" t="inlineStr">
        <is>
          <t>مخاطر الموردين</t>
        </is>
      </c>
      <c r="C59" s="7" t="inlineStr">
        <is>
          <t>risk_dept_sup.php</t>
        </is>
      </c>
      <c r="D59" s="7" t="inlineStr">
        <is>
          <t>إدارة الموردين</t>
        </is>
      </c>
      <c r="E59" s="7" t="inlineStr">
        <is>
          <t>قارئة</t>
        </is>
      </c>
      <c r="F59" s="7" t="inlineStr">
        <is>
          <t>لا فعلَ كتابةٍ فيها</t>
        </is>
      </c>
      <c r="G59" s="7" t="inlineStr">
        <is>
          <t>لا</t>
        </is>
      </c>
      <c r="H59" s="7" t="inlineStr">
        <is>
          <t>لا</t>
        </is>
      </c>
      <c r="I59" s="7" t="inlineStr">
        <is>
          <t>الكيانُ وحدَه</t>
        </is>
      </c>
      <c r="J59" s="7" t="inlineStr">
        <is>
          <t>مقترحٌ مقبول</t>
        </is>
      </c>
    </row>
    <row r="60">
      <c r="A60" s="7" t="n">
        <v>55</v>
      </c>
      <c r="B60" s="7" t="inlineStr">
        <is>
          <t>معدات المورد ومالكوها</t>
        </is>
      </c>
      <c r="C60" s="7" t="inlineStr">
        <is>
          <t>supplier_equip.php</t>
        </is>
      </c>
      <c r="D60" s="7" t="inlineStr">
        <is>
          <t>إدارة الموردين</t>
        </is>
      </c>
      <c r="E60" s="7" t="inlineStr">
        <is>
          <t>سجلٌّ أو إعداد</t>
        </is>
      </c>
      <c r="F60" s="7" t="inlineStr">
        <is>
          <t>فيها فعلُ كتابةِ مجال</t>
        </is>
      </c>
      <c r="G60" s="7" t="inlineStr">
        <is>
          <t>لا</t>
        </is>
      </c>
      <c r="H60" s="7" t="inlineStr">
        <is>
          <t>نعم</t>
        </is>
      </c>
      <c r="I60" s="7" t="inlineStr">
        <is>
          <t>الكيانُ والمُنشئُ وتاريخُ الإنشاءِ والمرجعُ الأب</t>
        </is>
      </c>
      <c r="J60" s="7" t="inlineStr">
        <is>
          <t>مقترحٌ مقبول</t>
        </is>
      </c>
    </row>
    <row r="61">
      <c r="A61" s="40" t="inlineStr">
        <is>
          <t>▸ إدارة الأسطول</t>
        </is>
      </c>
      <c r="B61" s="25" t="n"/>
      <c r="C61" s="25" t="n"/>
      <c r="D61" s="25" t="n"/>
      <c r="E61" s="25" t="n"/>
      <c r="F61" s="25" t="n"/>
      <c r="G61" s="25" t="n"/>
      <c r="H61" s="25" t="n"/>
      <c r="I61" s="25" t="n"/>
      <c r="J61" s="3" t="n"/>
    </row>
    <row r="62">
      <c r="A62" s="7" t="n">
        <v>56</v>
      </c>
      <c r="B62" s="7" t="inlineStr">
        <is>
          <t>أنواع المعدات وفئاتها</t>
        </is>
      </c>
      <c r="C62" s="7" t="inlineStr">
        <is>
          <t>equip_types.php</t>
        </is>
      </c>
      <c r="D62" s="7" t="inlineStr">
        <is>
          <t>إدارة الأسطول</t>
        </is>
      </c>
      <c r="E62" s="7" t="inlineStr">
        <is>
          <t>سجلٌّ أو إعداد</t>
        </is>
      </c>
      <c r="F62" s="7" t="inlineStr">
        <is>
          <t>فيها فعلُ كتابةِ مجال</t>
        </is>
      </c>
      <c r="G62" s="7" t="inlineStr">
        <is>
          <t>لا</t>
        </is>
      </c>
      <c r="H62" s="7" t="inlineStr">
        <is>
          <t>نعم</t>
        </is>
      </c>
      <c r="I62" s="7" t="inlineStr">
        <is>
          <t>الكيانُ والمُنشئُ وتاريخُ الإنشاءِ والمرجعُ الأب</t>
        </is>
      </c>
      <c r="J62" s="7" t="inlineStr">
        <is>
          <t>مقترحٌ مقبول</t>
        </is>
      </c>
    </row>
    <row r="63">
      <c r="A63" s="7" t="n">
        <v>57</v>
      </c>
      <c r="B63" s="7" t="inlineStr">
        <is>
          <t>الإهلاك والقيمة الدفترية</t>
        </is>
      </c>
      <c r="C63" s="7" t="inlineStr">
        <is>
          <t>depreciation.php</t>
        </is>
      </c>
      <c r="D63" s="7" t="inlineStr">
        <is>
          <t>إدارة الأسطول</t>
        </is>
      </c>
      <c r="E63" s="7" t="inlineStr">
        <is>
          <t>سجلٌّ أو إعداد</t>
        </is>
      </c>
      <c r="F63" s="7" t="inlineStr">
        <is>
          <t>فيها فعلُ كتابةِ مجال</t>
        </is>
      </c>
      <c r="G63" s="7" t="inlineStr">
        <is>
          <t>لا</t>
        </is>
      </c>
      <c r="H63" s="7" t="inlineStr">
        <is>
          <t>نعم</t>
        </is>
      </c>
      <c r="I63" s="7" t="inlineStr">
        <is>
          <t>الكيانُ والمُنشئُ وتاريخُ الإنشاءِ والمرجعُ الأب</t>
        </is>
      </c>
      <c r="J63" s="7" t="inlineStr">
        <is>
          <t>مقترحٌ مقبول</t>
        </is>
      </c>
    </row>
    <row r="64">
      <c r="A64" s="7" t="n">
        <v>58</v>
      </c>
      <c r="B64" s="7" t="inlineStr">
        <is>
          <t>جسر ترقيم المعدات</t>
        </is>
      </c>
      <c r="C64" s="7" t="inlineStr">
        <is>
          <t>code_bridge.php</t>
        </is>
      </c>
      <c r="D64" s="7" t="inlineStr">
        <is>
          <t>إدارة الأسطول</t>
        </is>
      </c>
      <c r="E64" s="7" t="inlineStr">
        <is>
          <t>سجلٌّ أو إعداد</t>
        </is>
      </c>
      <c r="F64" s="7" t="inlineStr">
        <is>
          <t>فيها فعلُ كتابةِ مجال</t>
        </is>
      </c>
      <c r="G64" s="7" t="inlineStr">
        <is>
          <t>لا</t>
        </is>
      </c>
      <c r="H64" s="7" t="inlineStr">
        <is>
          <t>نعم</t>
        </is>
      </c>
      <c r="I64" s="7" t="inlineStr">
        <is>
          <t>الكيانُ والمُنشئُ وتاريخُ الإنشاءِ والمرجعُ الأب</t>
        </is>
      </c>
      <c r="J64" s="7" t="inlineStr">
        <is>
          <t>مقترحٌ مقبول</t>
        </is>
      </c>
    </row>
    <row r="65">
      <c r="A65" s="7" t="n">
        <v>59</v>
      </c>
      <c r="B65" s="7" t="inlineStr">
        <is>
          <t>حوكمة إدارة الأسطول</t>
        </is>
      </c>
      <c r="C65" s="7" t="inlineStr">
        <is>
          <t>gov_dept_flt.php</t>
        </is>
      </c>
      <c r="D65" s="7" t="inlineStr">
        <is>
          <t>إدارة الأسطول</t>
        </is>
      </c>
      <c r="E65" s="7" t="inlineStr">
        <is>
          <t>قارئة</t>
        </is>
      </c>
      <c r="F65" s="7" t="inlineStr">
        <is>
          <t>لا فعلَ كتابةٍ فيها</t>
        </is>
      </c>
      <c r="G65" s="7" t="inlineStr">
        <is>
          <t>لا</t>
        </is>
      </c>
      <c r="H65" s="7" t="inlineStr">
        <is>
          <t>لا</t>
        </is>
      </c>
      <c r="I65" s="7" t="inlineStr">
        <is>
          <t>الكيانُ وحدَه</t>
        </is>
      </c>
      <c r="J65" s="7" t="inlineStr">
        <is>
          <t>مقترحٌ مقبول</t>
        </is>
      </c>
    </row>
    <row r="66">
      <c r="A66" s="7" t="n">
        <v>60</v>
      </c>
      <c r="B66" s="7" t="inlineStr">
        <is>
          <t>سجل المعدات</t>
        </is>
      </c>
      <c r="C66" s="7" t="inlineStr">
        <is>
          <t>equipments.php</t>
        </is>
      </c>
      <c r="D66" s="7" t="inlineStr">
        <is>
          <t>إدارة الأسطول</t>
        </is>
      </c>
      <c r="E66" s="7" t="inlineStr">
        <is>
          <t>سجلٌّ أو إعداد</t>
        </is>
      </c>
      <c r="F66" s="7" t="inlineStr">
        <is>
          <t>فيها فعلُ كتابةِ مجال</t>
        </is>
      </c>
      <c r="G66" s="7" t="inlineStr">
        <is>
          <t>لا</t>
        </is>
      </c>
      <c r="H66" s="7" t="inlineStr">
        <is>
          <t>نعم</t>
        </is>
      </c>
      <c r="I66" s="7" t="inlineStr">
        <is>
          <t>الكيانُ والمُنشئُ وتاريخُ الإنشاءِ والمرجعُ الأب</t>
        </is>
      </c>
      <c r="J66" s="7" t="inlineStr">
        <is>
          <t>مقترحٌ مقبول</t>
        </is>
      </c>
    </row>
    <row r="67">
      <c r="A67" s="16" t="n">
        <v>61</v>
      </c>
      <c r="B67" s="16" t="inlineStr">
        <is>
          <t>سياسات الإهلاك المعتمدة</t>
        </is>
      </c>
      <c r="C67" s="16" t="inlineStr">
        <is>
          <t>dep_profiles.php</t>
        </is>
      </c>
      <c r="D67" s="16" t="inlineStr">
        <is>
          <t>إدارة الأسطول</t>
        </is>
      </c>
      <c r="E67" s="16" t="inlineStr">
        <is>
          <t>مستندٌ يُعتمد</t>
        </is>
      </c>
      <c r="F67" s="16" t="inlineStr">
        <is>
          <t>فيها فعلُ اعتماد</t>
        </is>
      </c>
      <c r="G67" s="16" t="inlineStr">
        <is>
          <t>نعم</t>
        </is>
      </c>
      <c r="H67" s="16" t="inlineStr">
        <is>
          <t>نعم</t>
        </is>
      </c>
      <c r="I67" s="16" t="inlineStr">
        <is>
          <t>السبعةُ كاملةً — ومنها المعتمِدُ وتاريخُه ومرجعُ التفويض</t>
        </is>
      </c>
      <c r="J67" s="16" t="inlineStr">
        <is>
          <t>مقترحٌ مقبول</t>
        </is>
      </c>
    </row>
    <row r="68">
      <c r="A68" s="7" t="n">
        <v>62</v>
      </c>
      <c r="B68" s="7" t="inlineStr">
        <is>
          <t>قراءات العدّادات</t>
        </is>
      </c>
      <c r="C68" s="7" t="inlineStr">
        <is>
          <t>equip_meters.php</t>
        </is>
      </c>
      <c r="D68" s="7" t="inlineStr">
        <is>
          <t>إدارة الأسطول</t>
        </is>
      </c>
      <c r="E68" s="7" t="inlineStr">
        <is>
          <t>سجلٌّ أو إعداد</t>
        </is>
      </c>
      <c r="F68" s="7" t="inlineStr">
        <is>
          <t>فيها فعلُ كتابةِ مجال</t>
        </is>
      </c>
      <c r="G68" s="7" t="inlineStr">
        <is>
          <t>لا</t>
        </is>
      </c>
      <c r="H68" s="7" t="inlineStr">
        <is>
          <t>نعم</t>
        </is>
      </c>
      <c r="I68" s="7" t="inlineStr">
        <is>
          <t>الكيانُ والمُنشئُ وتاريخُ الإنشاءِ والمرجعُ الأب</t>
        </is>
      </c>
      <c r="J68" s="7" t="inlineStr">
        <is>
          <t>مقترحٌ مقبول</t>
        </is>
      </c>
    </row>
    <row r="69">
      <c r="A69" s="7" t="n">
        <v>63</v>
      </c>
      <c r="B69" s="7" t="inlineStr">
        <is>
          <t>مخاطر الأسطول</t>
        </is>
      </c>
      <c r="C69" s="7" t="inlineStr">
        <is>
          <t>risk_dept_flt.php</t>
        </is>
      </c>
      <c r="D69" s="7" t="inlineStr">
        <is>
          <t>إدارة الأسطول</t>
        </is>
      </c>
      <c r="E69" s="7" t="inlineStr">
        <is>
          <t>قارئة</t>
        </is>
      </c>
      <c r="F69" s="7" t="inlineStr">
        <is>
          <t>لا فعلَ كتابةٍ فيها</t>
        </is>
      </c>
      <c r="G69" s="7" t="inlineStr">
        <is>
          <t>لا</t>
        </is>
      </c>
      <c r="H69" s="7" t="inlineStr">
        <is>
          <t>لا</t>
        </is>
      </c>
      <c r="I69" s="7" t="inlineStr">
        <is>
          <t>الكيانُ وحدَه</t>
        </is>
      </c>
      <c r="J69" s="7" t="inlineStr">
        <is>
          <t>مقترحٌ مقبول</t>
        </is>
      </c>
    </row>
    <row r="70">
      <c r="A70" s="7" t="n">
        <v>64</v>
      </c>
      <c r="B70" s="7" t="inlineStr">
        <is>
          <t>مصدر المعدة ونمط تملّكها</t>
        </is>
      </c>
      <c r="C70" s="7" t="inlineStr">
        <is>
          <t>equipment_sourcing.php</t>
        </is>
      </c>
      <c r="D70" s="7" t="inlineStr">
        <is>
          <t>إدارة الأسطول</t>
        </is>
      </c>
      <c r="E70" s="7" t="inlineStr">
        <is>
          <t>سجلٌّ أو إعداد</t>
        </is>
      </c>
      <c r="F70" s="7" t="inlineStr">
        <is>
          <t>فيها فعلُ كتابةِ مجال</t>
        </is>
      </c>
      <c r="G70" s="7" t="inlineStr">
        <is>
          <t>لا</t>
        </is>
      </c>
      <c r="H70" s="7" t="inlineStr">
        <is>
          <t>نعم</t>
        </is>
      </c>
      <c r="I70" s="7" t="inlineStr">
        <is>
          <t>الكيانُ والمُنشئُ وتاريخُ الإنشاءِ والمرجعُ الأب</t>
        </is>
      </c>
      <c r="J70" s="7" t="inlineStr">
        <is>
          <t>مقترحٌ مقبول</t>
        </is>
      </c>
    </row>
    <row r="71">
      <c r="A71" s="7" t="n">
        <v>65</v>
      </c>
      <c r="B71" s="7" t="inlineStr">
        <is>
          <t>مطابقة سجل الأصول بالتشغيل</t>
        </is>
      </c>
      <c r="C71" s="7" t="inlineStr">
        <is>
          <t>asset_recon.php</t>
        </is>
      </c>
      <c r="D71" s="7" t="inlineStr">
        <is>
          <t>إدارة الأسطول</t>
        </is>
      </c>
      <c r="E71" s="7" t="inlineStr">
        <is>
          <t>سجلٌّ أو إعداد</t>
        </is>
      </c>
      <c r="F71" s="7" t="inlineStr">
        <is>
          <t>فيها فعلُ كتابةِ مجال</t>
        </is>
      </c>
      <c r="G71" s="7" t="inlineStr">
        <is>
          <t>لا</t>
        </is>
      </c>
      <c r="H71" s="7" t="inlineStr">
        <is>
          <t>نعم</t>
        </is>
      </c>
      <c r="I71" s="7" t="inlineStr">
        <is>
          <t>الكيانُ والمُنشئُ وتاريخُ الإنشاءِ والمرجعُ الأب</t>
        </is>
      </c>
      <c r="J71" s="7" t="inlineStr">
        <is>
          <t>مقترحٌ مقبول</t>
        </is>
      </c>
    </row>
    <row r="72">
      <c r="A72" s="7" t="n">
        <v>66</v>
      </c>
      <c r="B72" s="7" t="inlineStr">
        <is>
          <t>ملّاك الأسطول</t>
        </is>
      </c>
      <c r="C72" s="7" t="inlineStr">
        <is>
          <t>fleet_owners.php</t>
        </is>
      </c>
      <c r="D72" s="7" t="inlineStr">
        <is>
          <t>إدارة الأسطول</t>
        </is>
      </c>
      <c r="E72" s="7" t="inlineStr">
        <is>
          <t>سجلٌّ أو إعداد</t>
        </is>
      </c>
      <c r="F72" s="7" t="inlineStr">
        <is>
          <t>فيها فعلُ كتابةِ مجال</t>
        </is>
      </c>
      <c r="G72" s="7" t="inlineStr">
        <is>
          <t>لا</t>
        </is>
      </c>
      <c r="H72" s="7" t="inlineStr">
        <is>
          <t>نعم</t>
        </is>
      </c>
      <c r="I72" s="7" t="inlineStr">
        <is>
          <t>الكيانُ والمُنشئُ وتاريخُ الإنشاءِ والمرجعُ الأب</t>
        </is>
      </c>
      <c r="J72" s="7" t="inlineStr">
        <is>
          <t>مقترحٌ مقبول</t>
        </is>
      </c>
    </row>
    <row r="73">
      <c r="A73" s="7" t="n">
        <v>67</v>
      </c>
      <c r="B73" s="7" t="inlineStr">
        <is>
          <t>موديلات المعدات ومواصفاتها</t>
        </is>
      </c>
      <c r="C73" s="7" t="inlineStr">
        <is>
          <t>equip_models.php</t>
        </is>
      </c>
      <c r="D73" s="7" t="inlineStr">
        <is>
          <t>إدارة الأسطول</t>
        </is>
      </c>
      <c r="E73" s="7" t="inlineStr">
        <is>
          <t>سجلٌّ أو إعداد</t>
        </is>
      </c>
      <c r="F73" s="7" t="inlineStr">
        <is>
          <t>فيها فعلُ كتابةِ مجال</t>
        </is>
      </c>
      <c r="G73" s="7" t="inlineStr">
        <is>
          <t>لا</t>
        </is>
      </c>
      <c r="H73" s="7" t="inlineStr">
        <is>
          <t>نعم</t>
        </is>
      </c>
      <c r="I73" s="7" t="inlineStr">
        <is>
          <t>الكيانُ والمُنشئُ وتاريخُ الإنشاءِ والمرجعُ الأب</t>
        </is>
      </c>
      <c r="J73" s="7" t="inlineStr">
        <is>
          <t>مقترحٌ مقبول</t>
        </is>
      </c>
    </row>
    <row r="74">
      <c r="A74" s="7" t="n">
        <v>68</v>
      </c>
      <c r="B74" s="7" t="inlineStr">
        <is>
          <t>وثائق المعدات والمشغّلين</t>
        </is>
      </c>
      <c r="C74" s="7" t="inlineStr">
        <is>
          <t>equip_docs.php</t>
        </is>
      </c>
      <c r="D74" s="7" t="inlineStr">
        <is>
          <t>إدارة الأسطول</t>
        </is>
      </c>
      <c r="E74" s="7" t="inlineStr">
        <is>
          <t>سجلٌّ أو إعداد</t>
        </is>
      </c>
      <c r="F74" s="7" t="inlineStr">
        <is>
          <t>فيها فعلُ كتابةِ مجال</t>
        </is>
      </c>
      <c r="G74" s="7" t="inlineStr">
        <is>
          <t>لا</t>
        </is>
      </c>
      <c r="H74" s="7" t="inlineStr">
        <is>
          <t>نعم</t>
        </is>
      </c>
      <c r="I74" s="7" t="inlineStr">
        <is>
          <t>الكيانُ والمُنشئُ وتاريخُ الإنشاءِ والمرجعُ الأب</t>
        </is>
      </c>
      <c r="J74" s="7" t="inlineStr">
        <is>
          <t>مقترحٌ مقبول</t>
        </is>
      </c>
    </row>
    <row r="75">
      <c r="A75" s="40" t="inlineStr">
        <is>
          <t>▸ المالية والخزينة</t>
        </is>
      </c>
      <c r="B75" s="25" t="n"/>
      <c r="C75" s="25" t="n"/>
      <c r="D75" s="25" t="n"/>
      <c r="E75" s="25" t="n"/>
      <c r="F75" s="25" t="n"/>
      <c r="G75" s="25" t="n"/>
      <c r="H75" s="25" t="n"/>
      <c r="I75" s="25" t="n"/>
      <c r="J75" s="3" t="n"/>
    </row>
    <row r="76">
      <c r="A76" s="16" t="n">
        <v>69</v>
      </c>
      <c r="B76" s="16" t="inlineStr">
        <is>
          <t>أسعار الصرف</t>
        </is>
      </c>
      <c r="C76" s="16" t="inlineStr">
        <is>
          <t>fx_rates.php</t>
        </is>
      </c>
      <c r="D76" s="16" t="inlineStr">
        <is>
          <t>المالية والخزينة</t>
        </is>
      </c>
      <c r="E76" s="16" t="inlineStr">
        <is>
          <t>مستندٌ يُعتمد</t>
        </is>
      </c>
      <c r="F76" s="16" t="inlineStr">
        <is>
          <t>فيها فعلُ اعتماد</t>
        </is>
      </c>
      <c r="G76" s="16" t="inlineStr">
        <is>
          <t>نعم</t>
        </is>
      </c>
      <c r="H76" s="16" t="inlineStr">
        <is>
          <t>نعم</t>
        </is>
      </c>
      <c r="I76" s="16" t="inlineStr">
        <is>
          <t>السبعةُ كاملةً — ومنها المعتمِدُ وتاريخُه ومرجعُ التفويض</t>
        </is>
      </c>
      <c r="J76" s="16" t="inlineStr">
        <is>
          <t>مقترحٌ مقبول</t>
        </is>
      </c>
    </row>
    <row r="77">
      <c r="A77" s="16" t="n">
        <v>70</v>
      </c>
      <c r="B77" s="16" t="inlineStr">
        <is>
          <t>إقفال الفترة المحاسبية</t>
        </is>
      </c>
      <c r="C77" s="16" t="inlineStr">
        <is>
          <t>period_close.php</t>
        </is>
      </c>
      <c r="D77" s="16" t="inlineStr">
        <is>
          <t>المالية والخزينة</t>
        </is>
      </c>
      <c r="E77" s="16" t="inlineStr">
        <is>
          <t>مستندٌ يُعتمد</t>
        </is>
      </c>
      <c r="F77" s="16" t="inlineStr">
        <is>
          <t>فيها فعلُ كتابةِ مجال</t>
        </is>
      </c>
      <c r="G77" s="16" t="inlineStr">
        <is>
          <t>لا</t>
        </is>
      </c>
      <c r="H77" s="16" t="inlineStr">
        <is>
          <t>نعم</t>
        </is>
      </c>
      <c r="I77" s="16" t="inlineStr">
        <is>
          <t>السبعةُ كاملةً — ومنها المعتمِدُ وتاريخُه ومرجعُ التفويض</t>
        </is>
      </c>
      <c r="J77" s="16" t="inlineStr">
        <is>
          <t>مقترحٌ مقبول</t>
        </is>
      </c>
    </row>
    <row r="78">
      <c r="A78" s="7" t="n">
        <v>71</v>
      </c>
      <c r="B78" s="7" t="inlineStr">
        <is>
          <t>التدفق النقدي والتنبؤ</t>
        </is>
      </c>
      <c r="C78" s="7" t="inlineStr">
        <is>
          <t>cash_forecast.php</t>
        </is>
      </c>
      <c r="D78" s="7" t="inlineStr">
        <is>
          <t>المالية والخزينة</t>
        </is>
      </c>
      <c r="E78" s="7" t="inlineStr">
        <is>
          <t>سجلٌّ أو إعداد</t>
        </is>
      </c>
      <c r="F78" s="7" t="inlineStr">
        <is>
          <t>فيها فعلُ كتابةِ مجال</t>
        </is>
      </c>
      <c r="G78" s="7" t="inlineStr">
        <is>
          <t>لا</t>
        </is>
      </c>
      <c r="H78" s="7" t="inlineStr">
        <is>
          <t>نعم</t>
        </is>
      </c>
      <c r="I78" s="7" t="inlineStr">
        <is>
          <t>الكيانُ والمُنشئُ وتاريخُ الإنشاءِ والمرجعُ الأب</t>
        </is>
      </c>
      <c r="J78" s="7" t="inlineStr">
        <is>
          <t>مقترحٌ مقبول</t>
        </is>
      </c>
    </row>
    <row r="79">
      <c r="A79" s="7" t="n">
        <v>72</v>
      </c>
      <c r="B79" s="7" t="inlineStr">
        <is>
          <t>التكاليف والربحية بالمركز</t>
        </is>
      </c>
      <c r="C79" s="7" t="inlineStr">
        <is>
          <t>cost_report.php</t>
        </is>
      </c>
      <c r="D79" s="7" t="inlineStr">
        <is>
          <t>المالية والخزينة</t>
        </is>
      </c>
      <c r="E79" s="7" t="inlineStr">
        <is>
          <t>سجلٌّ أو إعداد</t>
        </is>
      </c>
      <c r="F79" s="7" t="inlineStr">
        <is>
          <t>فيها فعلُ كتابةِ مجال</t>
        </is>
      </c>
      <c r="G79" s="7" t="inlineStr">
        <is>
          <t>لا</t>
        </is>
      </c>
      <c r="H79" s="7" t="inlineStr">
        <is>
          <t>نعم</t>
        </is>
      </c>
      <c r="I79" s="7" t="inlineStr">
        <is>
          <t>الكيانُ والمُنشئُ وتاريخُ الإنشاءِ والمرجعُ الأب</t>
        </is>
      </c>
      <c r="J79" s="7" t="inlineStr">
        <is>
          <t>مقترحٌ مقبول</t>
        </is>
      </c>
    </row>
    <row r="80">
      <c r="A80" s="7" t="n">
        <v>73</v>
      </c>
      <c r="B80" s="7" t="inlineStr">
        <is>
          <t>الخزينة والصناديق</t>
        </is>
      </c>
      <c r="C80" s="7" t="inlineStr">
        <is>
          <t>treasury.php</t>
        </is>
      </c>
      <c r="D80" s="7" t="inlineStr">
        <is>
          <t>المالية والخزينة</t>
        </is>
      </c>
      <c r="E80" s="7" t="inlineStr">
        <is>
          <t>سجلٌّ أو إعداد</t>
        </is>
      </c>
      <c r="F80" s="7" t="inlineStr">
        <is>
          <t>فيها فعلُ كتابةِ مجال</t>
        </is>
      </c>
      <c r="G80" s="7" t="inlineStr">
        <is>
          <t>لا</t>
        </is>
      </c>
      <c r="H80" s="7" t="inlineStr">
        <is>
          <t>نعم</t>
        </is>
      </c>
      <c r="I80" s="7" t="inlineStr">
        <is>
          <t>الكيانُ والمُنشئُ وتاريخُ الإنشاءِ والمرجعُ الأب</t>
        </is>
      </c>
      <c r="J80" s="7" t="inlineStr">
        <is>
          <t>مقترحٌ مقبول</t>
        </is>
      </c>
    </row>
    <row r="81">
      <c r="A81" s="16" t="n">
        <v>74</v>
      </c>
      <c r="B81" s="16" t="inlineStr">
        <is>
          <t>الفاتورة الضريبية والإقرارات</t>
        </is>
      </c>
      <c r="C81" s="16" t="inlineStr">
        <is>
          <t>tax_invoices.php</t>
        </is>
      </c>
      <c r="D81" s="16" t="inlineStr">
        <is>
          <t>المالية والخزينة</t>
        </is>
      </c>
      <c r="E81" s="16" t="inlineStr">
        <is>
          <t>مستندٌ يُعتمد</t>
        </is>
      </c>
      <c r="F81" s="16" t="inlineStr">
        <is>
          <t>فيها فعلُ اعتماد</t>
        </is>
      </c>
      <c r="G81" s="16" t="inlineStr">
        <is>
          <t>نعم</t>
        </is>
      </c>
      <c r="H81" s="16" t="inlineStr">
        <is>
          <t>نعم</t>
        </is>
      </c>
      <c r="I81" s="16" t="inlineStr">
        <is>
          <t>السبعةُ كاملةً — ومنها المعتمِدُ وتاريخُه ومرجعُ التفويض</t>
        </is>
      </c>
      <c r="J81" s="16" t="inlineStr">
        <is>
          <t>مقترحٌ مقبول</t>
        </is>
      </c>
    </row>
    <row r="82">
      <c r="A82" s="7" t="n">
        <v>75</v>
      </c>
      <c r="B82" s="7" t="inlineStr">
        <is>
          <t>القوائم المالية</t>
        </is>
      </c>
      <c r="C82" s="7" t="inlineStr">
        <is>
          <t>fin_statements.php</t>
        </is>
      </c>
      <c r="D82" s="7" t="inlineStr">
        <is>
          <t>المالية والخزينة</t>
        </is>
      </c>
      <c r="E82" s="7" t="inlineStr">
        <is>
          <t>سجلٌّ أو إعداد</t>
        </is>
      </c>
      <c r="F82" s="7" t="inlineStr">
        <is>
          <t>فيها فعلُ كتابةِ مجال</t>
        </is>
      </c>
      <c r="G82" s="7" t="inlineStr">
        <is>
          <t>لا</t>
        </is>
      </c>
      <c r="H82" s="7" t="inlineStr">
        <is>
          <t>نعم</t>
        </is>
      </c>
      <c r="I82" s="7" t="inlineStr">
        <is>
          <t>الكيانُ والمُنشئُ وتاريخُ الإنشاءِ والمرجعُ الأب</t>
        </is>
      </c>
      <c r="J82" s="7" t="inlineStr">
        <is>
          <t>مقترحٌ مقبول</t>
        </is>
      </c>
    </row>
    <row r="83">
      <c r="A83" s="7" t="n">
        <v>76</v>
      </c>
      <c r="B83" s="7" t="inlineStr">
        <is>
          <t>القيود اليومية</t>
        </is>
      </c>
      <c r="C83" s="7" t="inlineStr">
        <is>
          <t>journal.php</t>
        </is>
      </c>
      <c r="D83" s="7" t="inlineStr">
        <is>
          <t>المالية والخزينة</t>
        </is>
      </c>
      <c r="E83" s="7" t="inlineStr">
        <is>
          <t>سجلٌّ أو إعداد</t>
        </is>
      </c>
      <c r="F83" s="7" t="inlineStr">
        <is>
          <t>فيها فعلُ كتابةِ مجال</t>
        </is>
      </c>
      <c r="G83" s="7" t="inlineStr">
        <is>
          <t>لا</t>
        </is>
      </c>
      <c r="H83" s="7" t="inlineStr">
        <is>
          <t>نعم</t>
        </is>
      </c>
      <c r="I83" s="7" t="inlineStr">
        <is>
          <t>الكيانُ والمُنشئُ وتاريخُ الإنشاءِ والمرجعُ الأب</t>
        </is>
      </c>
      <c r="J83" s="7" t="inlineStr">
        <is>
          <t>مقترحٌ مقبول</t>
        </is>
      </c>
    </row>
    <row r="84">
      <c r="A84" s="7" t="n">
        <v>77</v>
      </c>
      <c r="B84" s="7" t="inlineStr">
        <is>
          <t>المخاطر المالية</t>
        </is>
      </c>
      <c r="C84" s="7" t="inlineStr">
        <is>
          <t>risk_dept_fin.php</t>
        </is>
      </c>
      <c r="D84" s="7" t="inlineStr">
        <is>
          <t>المالية والخزينة</t>
        </is>
      </c>
      <c r="E84" s="7" t="inlineStr">
        <is>
          <t>قارئة</t>
        </is>
      </c>
      <c r="F84" s="7" t="inlineStr">
        <is>
          <t>لا فعلَ كتابةٍ فيها</t>
        </is>
      </c>
      <c r="G84" s="7" t="inlineStr">
        <is>
          <t>لا</t>
        </is>
      </c>
      <c r="H84" s="7" t="inlineStr">
        <is>
          <t>لا</t>
        </is>
      </c>
      <c r="I84" s="7" t="inlineStr">
        <is>
          <t>الكيانُ وحدَه</t>
        </is>
      </c>
      <c r="J84" s="7" t="inlineStr">
        <is>
          <t>مقترحٌ مقبول</t>
        </is>
      </c>
    </row>
    <row r="85">
      <c r="A85" s="7" t="n">
        <v>78</v>
      </c>
      <c r="B85" s="7" t="inlineStr">
        <is>
          <t>المطابقة البنكية</t>
        </is>
      </c>
      <c r="C85" s="7" t="inlineStr">
        <is>
          <t>bank_recon.php</t>
        </is>
      </c>
      <c r="D85" s="7" t="inlineStr">
        <is>
          <t>المالية والخزينة</t>
        </is>
      </c>
      <c r="E85" s="7" t="inlineStr">
        <is>
          <t>سجلٌّ أو إعداد</t>
        </is>
      </c>
      <c r="F85" s="7" t="inlineStr">
        <is>
          <t>فيها فعلُ كتابةِ مجال</t>
        </is>
      </c>
      <c r="G85" s="7" t="inlineStr">
        <is>
          <t>لا</t>
        </is>
      </c>
      <c r="H85" s="7" t="inlineStr">
        <is>
          <t>نعم</t>
        </is>
      </c>
      <c r="I85" s="7" t="inlineStr">
        <is>
          <t>الكيانُ والمُنشئُ وتاريخُ الإنشاءِ والمرجعُ الأب</t>
        </is>
      </c>
      <c r="J85" s="7" t="inlineStr">
        <is>
          <t>مقترحٌ مقبول</t>
        </is>
      </c>
    </row>
    <row r="86">
      <c r="A86" s="16" t="n">
        <v>79</v>
      </c>
      <c r="B86" s="16" t="inlineStr">
        <is>
          <t>الموازنة العامة</t>
        </is>
      </c>
      <c r="C86" s="16" t="inlineStr">
        <is>
          <t>budget_master.php</t>
        </is>
      </c>
      <c r="D86" s="16" t="inlineStr">
        <is>
          <t>المالية والخزينة</t>
        </is>
      </c>
      <c r="E86" s="16" t="inlineStr">
        <is>
          <t>مستندٌ يُعتمد</t>
        </is>
      </c>
      <c r="F86" s="16" t="inlineStr">
        <is>
          <t>فيها فعلُ اعتماد</t>
        </is>
      </c>
      <c r="G86" s="16" t="inlineStr">
        <is>
          <t>نعم</t>
        </is>
      </c>
      <c r="H86" s="16" t="inlineStr">
        <is>
          <t>نعم</t>
        </is>
      </c>
      <c r="I86" s="16" t="inlineStr">
        <is>
          <t>السبعةُ كاملةً — ومنها المعتمِدُ وتاريخُه ومرجعُ التفويض</t>
        </is>
      </c>
      <c r="J86" s="16" t="inlineStr">
        <is>
          <t>مقترحٌ مقبول</t>
        </is>
      </c>
    </row>
    <row r="87">
      <c r="A87" s="7" t="n">
        <v>80</v>
      </c>
      <c r="B87" s="7" t="inlineStr">
        <is>
          <t>تتبّع الأثر من الواقعة إلى القيد</t>
        </is>
      </c>
      <c r="C87" s="7" t="inlineStr">
        <is>
          <t>effect_map.php</t>
        </is>
      </c>
      <c r="D87" s="7" t="inlineStr">
        <is>
          <t>المالية والخزينة</t>
        </is>
      </c>
      <c r="E87" s="7" t="inlineStr">
        <is>
          <t>قارئة</t>
        </is>
      </c>
      <c r="F87" s="7" t="inlineStr">
        <is>
          <t>لا فعلَ كتابةٍ فيها</t>
        </is>
      </c>
      <c r="G87" s="7" t="inlineStr">
        <is>
          <t>لا</t>
        </is>
      </c>
      <c r="H87" s="7" t="inlineStr">
        <is>
          <t>لا</t>
        </is>
      </c>
      <c r="I87" s="7" t="inlineStr">
        <is>
          <t>الكيانُ وحدَه</t>
        </is>
      </c>
      <c r="J87" s="7" t="inlineStr">
        <is>
          <t>مقترحٌ مقبول</t>
        </is>
      </c>
    </row>
    <row r="88">
      <c r="A88" s="7" t="n">
        <v>81</v>
      </c>
      <c r="B88" s="7" t="inlineStr">
        <is>
          <t>توليد المستحق من العمل المعتمد</t>
        </is>
      </c>
      <c r="C88" s="7" t="inlineStr">
        <is>
          <t>entitlement.php</t>
        </is>
      </c>
      <c r="D88" s="7" t="inlineStr">
        <is>
          <t>المالية والخزينة</t>
        </is>
      </c>
      <c r="E88" s="7" t="inlineStr">
        <is>
          <t>سجلٌّ أو إعداد</t>
        </is>
      </c>
      <c r="F88" s="7" t="inlineStr">
        <is>
          <t>فيها فعلُ كتابةِ مجال</t>
        </is>
      </c>
      <c r="G88" s="7" t="inlineStr">
        <is>
          <t>لا</t>
        </is>
      </c>
      <c r="H88" s="7" t="inlineStr">
        <is>
          <t>نعم</t>
        </is>
      </c>
      <c r="I88" s="7" t="inlineStr">
        <is>
          <t>الكيانُ والمُنشئُ وتاريخُ الإنشاءِ والمرجعُ الأب</t>
        </is>
      </c>
      <c r="J88" s="7" t="inlineStr">
        <is>
          <t>مقترحٌ مقبول</t>
        </is>
      </c>
    </row>
    <row r="89">
      <c r="A89" s="7" t="n">
        <v>82</v>
      </c>
      <c r="B89" s="7" t="inlineStr">
        <is>
          <t>حوكمة المالية والخزينة</t>
        </is>
      </c>
      <c r="C89" s="7" t="inlineStr">
        <is>
          <t>gov_dept_fin.php</t>
        </is>
      </c>
      <c r="D89" s="7" t="inlineStr">
        <is>
          <t>المالية والخزينة</t>
        </is>
      </c>
      <c r="E89" s="7" t="inlineStr">
        <is>
          <t>قارئة</t>
        </is>
      </c>
      <c r="F89" s="7" t="inlineStr">
        <is>
          <t>لا فعلَ كتابةٍ فيها</t>
        </is>
      </c>
      <c r="G89" s="7" t="inlineStr">
        <is>
          <t>لا</t>
        </is>
      </c>
      <c r="H89" s="7" t="inlineStr">
        <is>
          <t>لا</t>
        </is>
      </c>
      <c r="I89" s="7" t="inlineStr">
        <is>
          <t>الكيانُ وحدَه</t>
        </is>
      </c>
      <c r="J89" s="7" t="inlineStr">
        <is>
          <t>مقترحٌ مقبول</t>
        </is>
      </c>
    </row>
    <row r="90">
      <c r="A90" s="7" t="n">
        <v>83</v>
      </c>
      <c r="B90" s="7" t="inlineStr">
        <is>
          <t>دليل الحسابات ومراكز التكلفة</t>
        </is>
      </c>
      <c r="C90" s="7" t="inlineStr">
        <is>
          <t>coa.php</t>
        </is>
      </c>
      <c r="D90" s="7" t="inlineStr">
        <is>
          <t>المالية والخزينة</t>
        </is>
      </c>
      <c r="E90" s="7" t="inlineStr">
        <is>
          <t>سجلٌّ أو إعداد</t>
        </is>
      </c>
      <c r="F90" s="7" t="inlineStr">
        <is>
          <t>فيها فعلُ كتابةِ مجال</t>
        </is>
      </c>
      <c r="G90" s="7" t="inlineStr">
        <is>
          <t>لا</t>
        </is>
      </c>
      <c r="H90" s="7" t="inlineStr">
        <is>
          <t>نعم</t>
        </is>
      </c>
      <c r="I90" s="7" t="inlineStr">
        <is>
          <t>الكيانُ والمُنشئُ وتاريخُ الإنشاءِ والمرجعُ الأب</t>
        </is>
      </c>
      <c r="J90" s="7" t="inlineStr">
        <is>
          <t>مقترحٌ مقبول</t>
        </is>
      </c>
    </row>
    <row r="91">
      <c r="A91" s="7" t="n">
        <v>84</v>
      </c>
      <c r="B91" s="7" t="inlineStr">
        <is>
          <t>ذمم العملاء وأعمارها</t>
        </is>
      </c>
      <c r="C91" s="7" t="inlineStr">
        <is>
          <t>receivables.php</t>
        </is>
      </c>
      <c r="D91" s="7" t="inlineStr">
        <is>
          <t>المالية والخزينة</t>
        </is>
      </c>
      <c r="E91" s="7" t="inlineStr">
        <is>
          <t>سجلٌّ أو إعداد</t>
        </is>
      </c>
      <c r="F91" s="7" t="inlineStr">
        <is>
          <t>فيها فعلُ كتابةِ مجال</t>
        </is>
      </c>
      <c r="G91" s="7" t="inlineStr">
        <is>
          <t>لا</t>
        </is>
      </c>
      <c r="H91" s="7" t="inlineStr">
        <is>
          <t>نعم</t>
        </is>
      </c>
      <c r="I91" s="7" t="inlineStr">
        <is>
          <t>الكيانُ والمُنشئُ وتاريخُ الإنشاءِ والمرجعُ الأب</t>
        </is>
      </c>
      <c r="J91" s="7" t="inlineStr">
        <is>
          <t>مقترحٌ مقبول</t>
        </is>
      </c>
    </row>
    <row r="92">
      <c r="A92" s="7" t="n">
        <v>85</v>
      </c>
      <c r="B92" s="7" t="inlineStr">
        <is>
          <t>ذمم الموردين والمستحقات</t>
        </is>
      </c>
      <c r="C92" s="7" t="inlineStr">
        <is>
          <t>payables.php</t>
        </is>
      </c>
      <c r="D92" s="7" t="inlineStr">
        <is>
          <t>المالية والخزينة</t>
        </is>
      </c>
      <c r="E92" s="7" t="inlineStr">
        <is>
          <t>سجلٌّ أو إعداد</t>
        </is>
      </c>
      <c r="F92" s="7" t="inlineStr">
        <is>
          <t>فيها فعلُ كتابةِ مجال</t>
        </is>
      </c>
      <c r="G92" s="7" t="inlineStr">
        <is>
          <t>لا</t>
        </is>
      </c>
      <c r="H92" s="7" t="inlineStr">
        <is>
          <t>نعم</t>
        </is>
      </c>
      <c r="I92" s="7" t="inlineStr">
        <is>
          <t>الكيانُ والمُنشئُ وتاريخُ الإنشاءِ والمرجعُ الأب</t>
        </is>
      </c>
      <c r="J92" s="7" t="inlineStr">
        <is>
          <t>مقترحٌ مقبول</t>
        </is>
      </c>
    </row>
    <row r="93">
      <c r="A93" s="16" t="n">
        <v>86</v>
      </c>
      <c r="B93" s="16" t="inlineStr">
        <is>
          <t>زمن دورة الطلبات</t>
        </is>
      </c>
      <c r="C93" s="16" t="inlineStr">
        <is>
          <t>cycle_time.php</t>
        </is>
      </c>
      <c r="D93" s="16" t="inlineStr">
        <is>
          <t>المالية والخزينة</t>
        </is>
      </c>
      <c r="E93" s="16" t="inlineStr">
        <is>
          <t>مستندٌ يُعتمد</t>
        </is>
      </c>
      <c r="F93" s="16" t="inlineStr">
        <is>
          <t>فيها فعلُ كتابةِ مجال</t>
        </is>
      </c>
      <c r="G93" s="16" t="inlineStr">
        <is>
          <t>لا</t>
        </is>
      </c>
      <c r="H93" s="16" t="inlineStr">
        <is>
          <t>نعم</t>
        </is>
      </c>
      <c r="I93" s="16" t="inlineStr">
        <is>
          <t>السبعةُ كاملةً — ومنها المعتمِدُ وتاريخُه ومرجعُ التفويض</t>
        </is>
      </c>
      <c r="J93" s="16" t="inlineStr">
        <is>
          <t>مقترحٌ مقبول</t>
        </is>
      </c>
    </row>
    <row r="94">
      <c r="A94" s="16" t="n">
        <v>87</v>
      </c>
      <c r="B94" s="16" t="inlineStr">
        <is>
          <t>طلبات الدفع والسداد</t>
        </is>
      </c>
      <c r="C94" s="16" t="inlineStr">
        <is>
          <t>payments.php</t>
        </is>
      </c>
      <c r="D94" s="16" t="inlineStr">
        <is>
          <t>المالية والخزينة</t>
        </is>
      </c>
      <c r="E94" s="16" t="inlineStr">
        <is>
          <t>مستندٌ يُعتمد</t>
        </is>
      </c>
      <c r="F94" s="16" t="inlineStr">
        <is>
          <t>فيها فعلُ كتابةِ مجال</t>
        </is>
      </c>
      <c r="G94" s="16" t="inlineStr">
        <is>
          <t>لا</t>
        </is>
      </c>
      <c r="H94" s="16" t="inlineStr">
        <is>
          <t>نعم</t>
        </is>
      </c>
      <c r="I94" s="16" t="inlineStr">
        <is>
          <t>السبعةُ كاملةً — ومنها المعتمِدُ وتاريخُه ومرجعُ التفويض</t>
        </is>
      </c>
      <c r="J94" s="16" t="inlineStr">
        <is>
          <t>مقترحٌ مقبول</t>
        </is>
      </c>
    </row>
    <row r="95">
      <c r="A95" s="7" t="n">
        <v>88</v>
      </c>
      <c r="B95" s="7" t="inlineStr">
        <is>
          <t>فحص شروط الاستحقاق</t>
        </is>
      </c>
      <c r="C95" s="7" t="inlineStr">
        <is>
          <t>entitlement_gate.php</t>
        </is>
      </c>
      <c r="D95" s="7" t="inlineStr">
        <is>
          <t>المالية والخزينة</t>
        </is>
      </c>
      <c r="E95" s="7" t="inlineStr">
        <is>
          <t>سجلٌّ أو إعداد</t>
        </is>
      </c>
      <c r="F95" s="7" t="inlineStr">
        <is>
          <t>فيها فعلُ كتابةِ مجال</t>
        </is>
      </c>
      <c r="G95" s="7" t="inlineStr">
        <is>
          <t>لا</t>
        </is>
      </c>
      <c r="H95" s="7" t="inlineStr">
        <is>
          <t>نعم</t>
        </is>
      </c>
      <c r="I95" s="7" t="inlineStr">
        <is>
          <t>الكيانُ والمُنشئُ وتاريخُ الإنشاءِ والمرجعُ الأب</t>
        </is>
      </c>
      <c r="J95" s="7" t="inlineStr">
        <is>
          <t>مقترحٌ مقبول</t>
        </is>
      </c>
    </row>
    <row r="96">
      <c r="A96" s="7" t="n">
        <v>89</v>
      </c>
      <c r="B96" s="7" t="inlineStr">
        <is>
          <t>فواتير العملاء</t>
        </is>
      </c>
      <c r="C96" s="7" t="inlineStr">
        <is>
          <t>invoices.php</t>
        </is>
      </c>
      <c r="D96" s="7" t="inlineStr">
        <is>
          <t>المالية والخزينة</t>
        </is>
      </c>
      <c r="E96" s="7" t="inlineStr">
        <is>
          <t>سجلٌّ أو إعداد</t>
        </is>
      </c>
      <c r="F96" s="7" t="inlineStr">
        <is>
          <t>فيها فعلُ كتابةِ مجال</t>
        </is>
      </c>
      <c r="G96" s="7" t="inlineStr">
        <is>
          <t>لا</t>
        </is>
      </c>
      <c r="H96" s="7" t="inlineStr">
        <is>
          <t>نعم</t>
        </is>
      </c>
      <c r="I96" s="7" t="inlineStr">
        <is>
          <t>الكيانُ والمُنشئُ وتاريخُ الإنشاءِ والمرجعُ الأب</t>
        </is>
      </c>
      <c r="J96" s="7" t="inlineStr">
        <is>
          <t>مقترحٌ مقبول</t>
        </is>
      </c>
    </row>
    <row r="97">
      <c r="A97" s="16" t="n">
        <v>90</v>
      </c>
      <c r="B97" s="16" t="inlineStr">
        <is>
          <t>قواعد توجيه الطلبات المالية</t>
        </is>
      </c>
      <c r="C97" s="16" t="inlineStr">
        <is>
          <t>routing_admin.php</t>
        </is>
      </c>
      <c r="D97" s="16" t="inlineStr">
        <is>
          <t>المالية والخزينة</t>
        </is>
      </c>
      <c r="E97" s="16" t="inlineStr">
        <is>
          <t>مستندٌ يُعتمد</t>
        </is>
      </c>
      <c r="F97" s="16" t="inlineStr">
        <is>
          <t>فيها فعلُ كتابةِ مجال</t>
        </is>
      </c>
      <c r="G97" s="16" t="inlineStr">
        <is>
          <t>لا</t>
        </is>
      </c>
      <c r="H97" s="16" t="inlineStr">
        <is>
          <t>نعم</t>
        </is>
      </c>
      <c r="I97" s="16" t="inlineStr">
        <is>
          <t>السبعةُ كاملةً — ومنها المعتمِدُ وتاريخُه ومرجعُ التفويض</t>
        </is>
      </c>
      <c r="J97" s="16" t="inlineStr">
        <is>
          <t>مقترحٌ مقبول</t>
        </is>
      </c>
    </row>
    <row r="98">
      <c r="A98" s="7" t="n">
        <v>91</v>
      </c>
      <c r="B98" s="7" t="inlineStr">
        <is>
          <t>كشف حساب العميل</t>
        </is>
      </c>
      <c r="C98" s="7" t="inlineStr">
        <is>
          <t>client_statement.php</t>
        </is>
      </c>
      <c r="D98" s="7" t="inlineStr">
        <is>
          <t>المالية والخزينة</t>
        </is>
      </c>
      <c r="E98" s="7" t="inlineStr">
        <is>
          <t>سجلٌّ أو إعداد</t>
        </is>
      </c>
      <c r="F98" s="7" t="inlineStr">
        <is>
          <t>فيها فعلُ كتابةِ مجال</t>
        </is>
      </c>
      <c r="G98" s="7" t="inlineStr">
        <is>
          <t>لا</t>
        </is>
      </c>
      <c r="H98" s="7" t="inlineStr">
        <is>
          <t>نعم</t>
        </is>
      </c>
      <c r="I98" s="7" t="inlineStr">
        <is>
          <t>الكيانُ والمُنشئُ وتاريخُ الإنشاءِ والمرجعُ الأب</t>
        </is>
      </c>
      <c r="J98" s="7" t="inlineStr">
        <is>
          <t>مقترحٌ مقبول</t>
        </is>
      </c>
    </row>
    <row r="99">
      <c r="A99" s="7" t="n">
        <v>92</v>
      </c>
      <c r="B99" s="7" t="inlineStr">
        <is>
          <t>متابعة انحراف المنفَّذ عن المخطط</t>
        </is>
      </c>
      <c r="C99" s="7" t="inlineStr">
        <is>
          <t>variance.php</t>
        </is>
      </c>
      <c r="D99" s="7" t="inlineStr">
        <is>
          <t>المالية والخزينة</t>
        </is>
      </c>
      <c r="E99" s="7" t="inlineStr">
        <is>
          <t>سجلٌّ أو إعداد</t>
        </is>
      </c>
      <c r="F99" s="7" t="inlineStr">
        <is>
          <t>فيها فعلُ كتابةِ مجال</t>
        </is>
      </c>
      <c r="G99" s="7" t="inlineStr">
        <is>
          <t>لا</t>
        </is>
      </c>
      <c r="H99" s="7" t="inlineStr">
        <is>
          <t>نعم</t>
        </is>
      </c>
      <c r="I99" s="7" t="inlineStr">
        <is>
          <t>الكيانُ والمُنشئُ وتاريخُ الإنشاءِ والمرجعُ الأب</t>
        </is>
      </c>
      <c r="J99" s="7" t="inlineStr">
        <is>
          <t>مقترحٌ مقبول</t>
        </is>
      </c>
    </row>
    <row r="100">
      <c r="A100" s="7" t="n">
        <v>93</v>
      </c>
      <c r="B100" s="7" t="inlineStr">
        <is>
          <t>مخصص الصيانة والعمرات</t>
        </is>
      </c>
      <c r="C100" s="7" t="inlineStr">
        <is>
          <t>maint_provision.php</t>
        </is>
      </c>
      <c r="D100" s="7" t="inlineStr">
        <is>
          <t>المالية والخزينة</t>
        </is>
      </c>
      <c r="E100" s="7" t="inlineStr">
        <is>
          <t>سجلٌّ أو إعداد</t>
        </is>
      </c>
      <c r="F100" s="7" t="inlineStr">
        <is>
          <t>فيها فعلُ كتابةِ مجال</t>
        </is>
      </c>
      <c r="G100" s="7" t="inlineStr">
        <is>
          <t>لا</t>
        </is>
      </c>
      <c r="H100" s="7" t="inlineStr">
        <is>
          <t>نعم</t>
        </is>
      </c>
      <c r="I100" s="7" t="inlineStr">
        <is>
          <t>الكيانُ والمُنشئُ وتاريخُ الإنشاءِ والمرجعُ الأب</t>
        </is>
      </c>
      <c r="J100" s="7" t="inlineStr">
        <is>
          <t>مقترحٌ مقبول</t>
        </is>
      </c>
    </row>
    <row r="101">
      <c r="A101" s="7" t="n">
        <v>94</v>
      </c>
      <c r="B101" s="7" t="inlineStr">
        <is>
          <t>مهام المحاسب اليومية</t>
        </is>
      </c>
      <c r="C101" s="7" t="inlineStr">
        <is>
          <t>accountant_desk.php</t>
        </is>
      </c>
      <c r="D101" s="7" t="inlineStr">
        <is>
          <t>المالية والخزينة</t>
        </is>
      </c>
      <c r="E101" s="7" t="inlineStr">
        <is>
          <t>سجلٌّ أو إعداد</t>
        </is>
      </c>
      <c r="F101" s="7" t="inlineStr">
        <is>
          <t>فيها فعلُ كتابةِ مجال</t>
        </is>
      </c>
      <c r="G101" s="7" t="inlineStr">
        <is>
          <t>لا</t>
        </is>
      </c>
      <c r="H101" s="7" t="inlineStr">
        <is>
          <t>نعم</t>
        </is>
      </c>
      <c r="I101" s="7" t="inlineStr">
        <is>
          <t>الكيانُ والمُنشئُ وتاريخُ الإنشاءِ والمرجعُ الأب</t>
        </is>
      </c>
      <c r="J101" s="7" t="inlineStr">
        <is>
          <t>مقترحٌ مقبول</t>
        </is>
      </c>
    </row>
    <row r="102">
      <c r="A102" s="7" t="n">
        <v>95</v>
      </c>
      <c r="B102" s="7" t="inlineStr">
        <is>
          <t>ميزانية إدارتي</t>
        </is>
      </c>
      <c r="C102" s="7" t="inlineStr">
        <is>
          <t>budget_dept.php</t>
        </is>
      </c>
      <c r="D102" s="7" t="inlineStr">
        <is>
          <t>المالية والخزينة</t>
        </is>
      </c>
      <c r="E102" s="7" t="inlineStr">
        <is>
          <t>سجلٌّ أو إعداد</t>
        </is>
      </c>
      <c r="F102" s="7" t="inlineStr">
        <is>
          <t>فيها فعلُ كتابةِ مجال</t>
        </is>
      </c>
      <c r="G102" s="7" t="inlineStr">
        <is>
          <t>لا</t>
        </is>
      </c>
      <c r="H102" s="7" t="inlineStr">
        <is>
          <t>نعم</t>
        </is>
      </c>
      <c r="I102" s="7" t="inlineStr">
        <is>
          <t>الكيانُ والمُنشئُ وتاريخُ الإنشاءِ والمرجعُ الأب</t>
        </is>
      </c>
      <c r="J102" s="7" t="inlineStr">
        <is>
          <t>مقترحٌ مقبول</t>
        </is>
      </c>
    </row>
    <row r="103">
      <c r="A103" s="16" t="n">
        <v>96</v>
      </c>
      <c r="B103" s="16" t="inlineStr">
        <is>
          <t>هامش الربح للعقد والواقعة</t>
        </is>
      </c>
      <c r="C103" s="16" t="inlineStr">
        <is>
          <t>margin.php</t>
        </is>
      </c>
      <c r="D103" s="16" t="inlineStr">
        <is>
          <t>المالية والخزينة</t>
        </is>
      </c>
      <c r="E103" s="16" t="inlineStr">
        <is>
          <t>مستندٌ يُعتمد</t>
        </is>
      </c>
      <c r="F103" s="16" t="inlineStr">
        <is>
          <t>فيها فعلُ كتابةِ مجال</t>
        </is>
      </c>
      <c r="G103" s="16" t="inlineStr">
        <is>
          <t>لا</t>
        </is>
      </c>
      <c r="H103" s="16" t="inlineStr">
        <is>
          <t>نعم</t>
        </is>
      </c>
      <c r="I103" s="16" t="inlineStr">
        <is>
          <t>السبعةُ كاملةً — ومنها المعتمِدُ وتاريخُه ومرجعُ التفويض</t>
        </is>
      </c>
      <c r="J103" s="16" t="inlineStr">
        <is>
          <t>مقترحٌ مقبول</t>
        </is>
      </c>
    </row>
    <row r="104">
      <c r="A104" s="40" t="inlineStr">
        <is>
          <t>▸ التمويل والملكية</t>
        </is>
      </c>
      <c r="B104" s="25" t="n"/>
      <c r="C104" s="25" t="n"/>
      <c r="D104" s="25" t="n"/>
      <c r="E104" s="25" t="n"/>
      <c r="F104" s="25" t="n"/>
      <c r="G104" s="25" t="n"/>
      <c r="H104" s="25" t="n"/>
      <c r="I104" s="25" t="n"/>
      <c r="J104" s="3" t="n"/>
    </row>
    <row r="105">
      <c r="A105" s="7" t="n">
        <v>97</v>
      </c>
      <c r="B105" s="7" t="inlineStr">
        <is>
          <t>الأعيان المموَّلة</t>
        </is>
      </c>
      <c r="C105" s="7" t="inlineStr">
        <is>
          <t>fin_assets.php</t>
        </is>
      </c>
      <c r="D105" s="7" t="inlineStr">
        <is>
          <t>التمويل والملكية</t>
        </is>
      </c>
      <c r="E105" s="7" t="inlineStr">
        <is>
          <t>سجلٌّ أو إعداد</t>
        </is>
      </c>
      <c r="F105" s="7" t="inlineStr">
        <is>
          <t>فيها فعلُ كتابةِ مجال</t>
        </is>
      </c>
      <c r="G105" s="7" t="inlineStr">
        <is>
          <t>لا</t>
        </is>
      </c>
      <c r="H105" s="7" t="inlineStr">
        <is>
          <t>نعم</t>
        </is>
      </c>
      <c r="I105" s="7" t="inlineStr">
        <is>
          <t>الكيانُ والمُنشئُ وتاريخُ الإنشاءِ والمرجعُ الأب</t>
        </is>
      </c>
      <c r="J105" s="7" t="inlineStr">
        <is>
          <t>مقترحٌ مقبول</t>
        </is>
      </c>
    </row>
    <row r="106">
      <c r="A106" s="7" t="n">
        <v>98</v>
      </c>
      <c r="B106" s="7" t="inlineStr">
        <is>
          <t>الأقساط ومواعيد السداد</t>
        </is>
      </c>
      <c r="C106" s="7" t="inlineStr">
        <is>
          <t>installments.php</t>
        </is>
      </c>
      <c r="D106" s="7" t="inlineStr">
        <is>
          <t>التمويل والملكية</t>
        </is>
      </c>
      <c r="E106" s="7" t="inlineStr">
        <is>
          <t>سجلٌّ أو إعداد</t>
        </is>
      </c>
      <c r="F106" s="7" t="inlineStr">
        <is>
          <t>فيها فعلُ كتابةِ مجال</t>
        </is>
      </c>
      <c r="G106" s="7" t="inlineStr">
        <is>
          <t>لا</t>
        </is>
      </c>
      <c r="H106" s="7" t="inlineStr">
        <is>
          <t>نعم</t>
        </is>
      </c>
      <c r="I106" s="7" t="inlineStr">
        <is>
          <t>الكيانُ والمُنشئُ وتاريخُ الإنشاءِ والمرجعُ الأب</t>
        </is>
      </c>
      <c r="J106" s="7" t="inlineStr">
        <is>
          <t>مقترحٌ مقبول</t>
        </is>
      </c>
    </row>
    <row r="107">
      <c r="A107" s="7" t="n">
        <v>99</v>
      </c>
      <c r="B107" s="7" t="inlineStr">
        <is>
          <t>الخروج غير المسجَّل من الملكية</t>
        </is>
      </c>
      <c r="C107" s="7" t="inlineStr">
        <is>
          <t>fin_exit.php</t>
        </is>
      </c>
      <c r="D107" s="7" t="inlineStr">
        <is>
          <t>التمويل والملكية</t>
        </is>
      </c>
      <c r="E107" s="7" t="inlineStr">
        <is>
          <t>سجلٌّ أو إعداد</t>
        </is>
      </c>
      <c r="F107" s="7" t="inlineStr">
        <is>
          <t>فيها فعلُ كتابةِ مجال</t>
        </is>
      </c>
      <c r="G107" s="7" t="inlineStr">
        <is>
          <t>لا</t>
        </is>
      </c>
      <c r="H107" s="7" t="inlineStr">
        <is>
          <t>نعم</t>
        </is>
      </c>
      <c r="I107" s="7" t="inlineStr">
        <is>
          <t>الكيانُ والمُنشئُ وتاريخُ الإنشاءِ والمرجعُ الأب</t>
        </is>
      </c>
      <c r="J107" s="7" t="inlineStr">
        <is>
          <t>مقترحٌ مقبول</t>
        </is>
      </c>
    </row>
    <row r="108">
      <c r="A108" s="7" t="n">
        <v>100</v>
      </c>
      <c r="B108" s="7" t="inlineStr">
        <is>
          <t>انحرافات التمويل — السداد والملكية والتوثيق</t>
        </is>
      </c>
      <c r="C108" s="7" t="inlineStr">
        <is>
          <t>fin_deviations.php</t>
        </is>
      </c>
      <c r="D108" s="7" t="inlineStr">
        <is>
          <t>التمويل والملكية</t>
        </is>
      </c>
      <c r="E108" s="7" t="inlineStr">
        <is>
          <t>سجلٌّ أو إعداد</t>
        </is>
      </c>
      <c r="F108" s="7" t="inlineStr">
        <is>
          <t>فيها فعلُ كتابةِ مجال</t>
        </is>
      </c>
      <c r="G108" s="7" t="inlineStr">
        <is>
          <t>لا</t>
        </is>
      </c>
      <c r="H108" s="7" t="inlineStr">
        <is>
          <t>نعم</t>
        </is>
      </c>
      <c r="I108" s="7" t="inlineStr">
        <is>
          <t>الكيانُ والمُنشئُ وتاريخُ الإنشاءِ والمرجعُ الأب</t>
        </is>
      </c>
      <c r="J108" s="7" t="inlineStr">
        <is>
          <t>مقترحٌ مقبول</t>
        </is>
      </c>
    </row>
    <row r="109">
      <c r="A109" s="7" t="n">
        <v>101</v>
      </c>
      <c r="B109" s="7" t="inlineStr">
        <is>
          <t>تغيّرات عقود التمويل</t>
        </is>
      </c>
      <c r="C109" s="7" t="inlineStr">
        <is>
          <t>fin_changes.php</t>
        </is>
      </c>
      <c r="D109" s="7" t="inlineStr">
        <is>
          <t>التمويل والملكية</t>
        </is>
      </c>
      <c r="E109" s="7" t="inlineStr">
        <is>
          <t>سجلٌّ أو إعداد</t>
        </is>
      </c>
      <c r="F109" s="7" t="inlineStr">
        <is>
          <t>فيها فعلُ كتابةِ مجال</t>
        </is>
      </c>
      <c r="G109" s="7" t="inlineStr">
        <is>
          <t>لا</t>
        </is>
      </c>
      <c r="H109" s="7" t="inlineStr">
        <is>
          <t>نعم</t>
        </is>
      </c>
      <c r="I109" s="7" t="inlineStr">
        <is>
          <t>الكيانُ والمُنشئُ وتاريخُ الإنشاءِ والمرجعُ الأب</t>
        </is>
      </c>
      <c r="J109" s="7" t="inlineStr">
        <is>
          <t>مقترحٌ مقبول</t>
        </is>
      </c>
    </row>
    <row r="110">
      <c r="A110" s="7" t="n">
        <v>102</v>
      </c>
      <c r="B110" s="7" t="inlineStr">
        <is>
          <t>توزيع تكلفة التمويل على المشاريع</t>
        </is>
      </c>
      <c r="C110" s="7" t="inlineStr">
        <is>
          <t>fin_cost.php</t>
        </is>
      </c>
      <c r="D110" s="7" t="inlineStr">
        <is>
          <t>التمويل والملكية</t>
        </is>
      </c>
      <c r="E110" s="7" t="inlineStr">
        <is>
          <t>سجلٌّ أو إعداد</t>
        </is>
      </c>
      <c r="F110" s="7" t="inlineStr">
        <is>
          <t>فيها فعلُ كتابةِ مجال</t>
        </is>
      </c>
      <c r="G110" s="7" t="inlineStr">
        <is>
          <t>لا</t>
        </is>
      </c>
      <c r="H110" s="7" t="inlineStr">
        <is>
          <t>نعم</t>
        </is>
      </c>
      <c r="I110" s="7" t="inlineStr">
        <is>
          <t>الكيانُ والمُنشئُ وتاريخُ الإنشاءِ والمرجعُ الأب</t>
        </is>
      </c>
      <c r="J110" s="7" t="inlineStr">
        <is>
          <t>مقترحٌ مقبول</t>
        </is>
      </c>
    </row>
    <row r="111">
      <c r="A111" s="7" t="n">
        <v>103</v>
      </c>
      <c r="B111" s="7" t="inlineStr">
        <is>
          <t>حصص الملكية في الأصول</t>
        </is>
      </c>
      <c r="C111" s="7" t="inlineStr">
        <is>
          <t>shares.php</t>
        </is>
      </c>
      <c r="D111" s="7" t="inlineStr">
        <is>
          <t>التمويل والملكية</t>
        </is>
      </c>
      <c r="E111" s="7" t="inlineStr">
        <is>
          <t>سجلٌّ أو إعداد</t>
        </is>
      </c>
      <c r="F111" s="7" t="inlineStr">
        <is>
          <t>فيها فعلُ كتابةِ مجال</t>
        </is>
      </c>
      <c r="G111" s="7" t="inlineStr">
        <is>
          <t>لا</t>
        </is>
      </c>
      <c r="H111" s="7" t="inlineStr">
        <is>
          <t>نعم</t>
        </is>
      </c>
      <c r="I111" s="7" t="inlineStr">
        <is>
          <t>الكيانُ والمُنشئُ وتاريخُ الإنشاءِ والمرجعُ الأب</t>
        </is>
      </c>
      <c r="J111" s="7" t="inlineStr">
        <is>
          <t>مقترحٌ مقبول</t>
        </is>
      </c>
    </row>
    <row r="112">
      <c r="A112" s="7" t="n">
        <v>104</v>
      </c>
      <c r="B112" s="7" t="inlineStr">
        <is>
          <t>حوكمة التمويل والملكية</t>
        </is>
      </c>
      <c r="C112" s="7" t="inlineStr">
        <is>
          <t>gov_dept_cap.php</t>
        </is>
      </c>
      <c r="D112" s="7" t="inlineStr">
        <is>
          <t>التمويل والملكية</t>
        </is>
      </c>
      <c r="E112" s="7" t="inlineStr">
        <is>
          <t>قارئة</t>
        </is>
      </c>
      <c r="F112" s="7" t="inlineStr">
        <is>
          <t>لا فعلَ كتابةٍ فيها</t>
        </is>
      </c>
      <c r="G112" s="7" t="inlineStr">
        <is>
          <t>لا</t>
        </is>
      </c>
      <c r="H112" s="7" t="inlineStr">
        <is>
          <t>لا</t>
        </is>
      </c>
      <c r="I112" s="7" t="inlineStr">
        <is>
          <t>الكيانُ وحدَه</t>
        </is>
      </c>
      <c r="J112" s="7" t="inlineStr">
        <is>
          <t>مقترحٌ مقبول</t>
        </is>
      </c>
    </row>
    <row r="113">
      <c r="A113" s="7" t="n">
        <v>105</v>
      </c>
      <c r="B113" s="7" t="inlineStr">
        <is>
          <t>سجل الممولين</t>
        </is>
      </c>
      <c r="C113" s="7" t="inlineStr">
        <is>
          <t>financiers.php</t>
        </is>
      </c>
      <c r="D113" s="7" t="inlineStr">
        <is>
          <t>التمويل والملكية</t>
        </is>
      </c>
      <c r="E113" s="7" t="inlineStr">
        <is>
          <t>سجلٌّ أو إعداد</t>
        </is>
      </c>
      <c r="F113" s="7" t="inlineStr">
        <is>
          <t>فيها فعلُ كتابةِ مجال</t>
        </is>
      </c>
      <c r="G113" s="7" t="inlineStr">
        <is>
          <t>لا</t>
        </is>
      </c>
      <c r="H113" s="7" t="inlineStr">
        <is>
          <t>نعم</t>
        </is>
      </c>
      <c r="I113" s="7" t="inlineStr">
        <is>
          <t>الكيانُ والمُنشئُ وتاريخُ الإنشاءِ والمرجعُ الأب</t>
        </is>
      </c>
      <c r="J113" s="7" t="inlineStr">
        <is>
          <t>مقترحٌ مقبول</t>
        </is>
      </c>
    </row>
    <row r="114">
      <c r="A114" s="7" t="n">
        <v>106</v>
      </c>
      <c r="B114" s="7" t="inlineStr">
        <is>
          <t>عقود تمويل بلا حركة</t>
        </is>
      </c>
      <c r="C114" s="7" t="inlineStr">
        <is>
          <t>fin_idle.php</t>
        </is>
      </c>
      <c r="D114" s="7" t="inlineStr">
        <is>
          <t>التمويل والملكية</t>
        </is>
      </c>
      <c r="E114" s="7" t="inlineStr">
        <is>
          <t>سجلٌّ أو إعداد</t>
        </is>
      </c>
      <c r="F114" s="7" t="inlineStr">
        <is>
          <t>فيها فعلُ كتابةِ مجال</t>
        </is>
      </c>
      <c r="G114" s="7" t="inlineStr">
        <is>
          <t>لا</t>
        </is>
      </c>
      <c r="H114" s="7" t="inlineStr">
        <is>
          <t>نعم</t>
        </is>
      </c>
      <c r="I114" s="7" t="inlineStr">
        <is>
          <t>الكيانُ والمُنشئُ وتاريخُ الإنشاءِ والمرجعُ الأب</t>
        </is>
      </c>
      <c r="J114" s="7" t="inlineStr">
        <is>
          <t>مقترحٌ مقبول</t>
        </is>
      </c>
    </row>
    <row r="115">
      <c r="A115" s="7" t="n">
        <v>107</v>
      </c>
      <c r="B115" s="7" t="inlineStr">
        <is>
          <t>عمليات التمويل</t>
        </is>
      </c>
      <c r="C115" s="7" t="inlineStr">
        <is>
          <t>fin_ops.php</t>
        </is>
      </c>
      <c r="D115" s="7" t="inlineStr">
        <is>
          <t>التمويل والملكية</t>
        </is>
      </c>
      <c r="E115" s="7" t="inlineStr">
        <is>
          <t>سجلٌّ أو إعداد</t>
        </is>
      </c>
      <c r="F115" s="7" t="inlineStr">
        <is>
          <t>فيها فعلُ كتابةِ مجال</t>
        </is>
      </c>
      <c r="G115" s="7" t="inlineStr">
        <is>
          <t>لا</t>
        </is>
      </c>
      <c r="H115" s="7" t="inlineStr">
        <is>
          <t>نعم</t>
        </is>
      </c>
      <c r="I115" s="7" t="inlineStr">
        <is>
          <t>الكيانُ والمُنشئُ وتاريخُ الإنشاءِ والمرجعُ الأب</t>
        </is>
      </c>
      <c r="J115" s="7" t="inlineStr">
        <is>
          <t>مقترحٌ مقبول</t>
        </is>
      </c>
    </row>
    <row r="116">
      <c r="A116" s="7" t="n">
        <v>108</v>
      </c>
      <c r="B116" s="7" t="inlineStr">
        <is>
          <t>فروق السداد والاستحقاق</t>
        </is>
      </c>
      <c r="C116" s="7" t="inlineStr">
        <is>
          <t>fin_variance.php</t>
        </is>
      </c>
      <c r="D116" s="7" t="inlineStr">
        <is>
          <t>التمويل والملكية</t>
        </is>
      </c>
      <c r="E116" s="7" t="inlineStr">
        <is>
          <t>سجلٌّ أو إعداد</t>
        </is>
      </c>
      <c r="F116" s="7" t="inlineStr">
        <is>
          <t>فيها فعلُ كتابةِ مجال</t>
        </is>
      </c>
      <c r="G116" s="7" t="inlineStr">
        <is>
          <t>لا</t>
        </is>
      </c>
      <c r="H116" s="7" t="inlineStr">
        <is>
          <t>نعم</t>
        </is>
      </c>
      <c r="I116" s="7" t="inlineStr">
        <is>
          <t>الكيانُ والمُنشئُ وتاريخُ الإنشاءِ والمرجعُ الأب</t>
        </is>
      </c>
      <c r="J116" s="7" t="inlineStr">
        <is>
          <t>مقترحٌ مقبول</t>
        </is>
      </c>
    </row>
    <row r="117">
      <c r="A117" s="7" t="n">
        <v>109</v>
      </c>
      <c r="B117" s="7" t="inlineStr">
        <is>
          <t>مخاطر التمويل والملكية</t>
        </is>
      </c>
      <c r="C117" s="7" t="inlineStr">
        <is>
          <t>risk_dept_cap.php</t>
        </is>
      </c>
      <c r="D117" s="7" t="inlineStr">
        <is>
          <t>التمويل والملكية</t>
        </is>
      </c>
      <c r="E117" s="7" t="inlineStr">
        <is>
          <t>قارئة</t>
        </is>
      </c>
      <c r="F117" s="7" t="inlineStr">
        <is>
          <t>لا فعلَ كتابةٍ فيها</t>
        </is>
      </c>
      <c r="G117" s="7" t="inlineStr">
        <is>
          <t>لا</t>
        </is>
      </c>
      <c r="H117" s="7" t="inlineStr">
        <is>
          <t>لا</t>
        </is>
      </c>
      <c r="I117" s="7" t="inlineStr">
        <is>
          <t>الكيانُ وحدَه</t>
        </is>
      </c>
      <c r="J117" s="7" t="inlineStr">
        <is>
          <t>مقترحٌ مقبول</t>
        </is>
      </c>
    </row>
    <row r="118">
      <c r="A118" s="16" t="n">
        <v>110</v>
      </c>
      <c r="B118" s="16" t="inlineStr">
        <is>
          <t>نماذج التمويل ومعالجتها</t>
        </is>
      </c>
      <c r="C118" s="16" t="inlineStr">
        <is>
          <t>fin_models.php</t>
        </is>
      </c>
      <c r="D118" s="16" t="inlineStr">
        <is>
          <t>التمويل والملكية</t>
        </is>
      </c>
      <c r="E118" s="16" t="inlineStr">
        <is>
          <t>مستندٌ يُعتمد</t>
        </is>
      </c>
      <c r="F118" s="16" t="inlineStr">
        <is>
          <t>فيها فعلُ اعتماد</t>
        </is>
      </c>
      <c r="G118" s="16" t="inlineStr">
        <is>
          <t>نعم</t>
        </is>
      </c>
      <c r="H118" s="16" t="inlineStr">
        <is>
          <t>نعم</t>
        </is>
      </c>
      <c r="I118" s="16" t="inlineStr">
        <is>
          <t>السبعةُ كاملةً — ومنها المعتمِدُ وتاريخُه ومرجعُ التفويض</t>
        </is>
      </c>
      <c r="J118" s="16" t="inlineStr">
        <is>
          <t>مقترحٌ مقبول</t>
        </is>
      </c>
    </row>
    <row r="119">
      <c r="A119" s="40" t="inlineStr">
        <is>
          <t>▸ الموارد البشرية</t>
        </is>
      </c>
      <c r="B119" s="25" t="n"/>
      <c r="C119" s="25" t="n"/>
      <c r="D119" s="25" t="n"/>
      <c r="E119" s="25" t="n"/>
      <c r="F119" s="25" t="n"/>
      <c r="G119" s="25" t="n"/>
      <c r="H119" s="25" t="n"/>
      <c r="I119" s="25" t="n"/>
      <c r="J119" s="3" t="n"/>
    </row>
    <row r="120">
      <c r="A120" s="16" t="n">
        <v>111</v>
      </c>
      <c r="B120" s="16" t="inlineStr">
        <is>
          <t>الإجازات والغياب</t>
        </is>
      </c>
      <c r="C120" s="16" t="inlineStr">
        <is>
          <t>leaves.php</t>
        </is>
      </c>
      <c r="D120" s="16" t="inlineStr">
        <is>
          <t>الموارد البشرية</t>
        </is>
      </c>
      <c r="E120" s="16" t="inlineStr">
        <is>
          <t>مستندٌ يُعتمد</t>
        </is>
      </c>
      <c r="F120" s="16" t="inlineStr">
        <is>
          <t>فيها فعلُ اعتماد</t>
        </is>
      </c>
      <c r="G120" s="16" t="inlineStr">
        <is>
          <t>نعم</t>
        </is>
      </c>
      <c r="H120" s="16" t="inlineStr">
        <is>
          <t>نعم</t>
        </is>
      </c>
      <c r="I120" s="16" t="inlineStr">
        <is>
          <t>السبعةُ كاملةً — ومنها المعتمِدُ وتاريخُه ومرجعُ التفويض</t>
        </is>
      </c>
      <c r="J120" s="16" t="inlineStr">
        <is>
          <t>مقترحٌ مقبول</t>
        </is>
      </c>
    </row>
    <row r="121">
      <c r="A121" s="7" t="n">
        <v>112</v>
      </c>
      <c r="B121" s="7" t="inlineStr">
        <is>
          <t>التوظيف من الشاغر إلى المباشرة</t>
        </is>
      </c>
      <c r="C121" s="7" t="inlineStr">
        <is>
          <t>recruitment.php</t>
        </is>
      </c>
      <c r="D121" s="7" t="inlineStr">
        <is>
          <t>الموارد البشرية</t>
        </is>
      </c>
      <c r="E121" s="7" t="inlineStr">
        <is>
          <t>سجلٌّ أو إعداد</t>
        </is>
      </c>
      <c r="F121" s="7" t="inlineStr">
        <is>
          <t>فيها فعلُ كتابةِ مجال</t>
        </is>
      </c>
      <c r="G121" s="7" t="inlineStr">
        <is>
          <t>لا</t>
        </is>
      </c>
      <c r="H121" s="7" t="inlineStr">
        <is>
          <t>نعم</t>
        </is>
      </c>
      <c r="I121" s="7" t="inlineStr">
        <is>
          <t>الكيانُ والمُنشئُ وتاريخُ الإنشاءِ والمرجعُ الأب</t>
        </is>
      </c>
      <c r="J121" s="7" t="inlineStr">
        <is>
          <t>مقترحٌ مقبول</t>
        </is>
      </c>
    </row>
    <row r="122">
      <c r="A122" s="7" t="n">
        <v>113</v>
      </c>
      <c r="B122" s="7" t="inlineStr">
        <is>
          <t>الحضور والانصراف</t>
        </is>
      </c>
      <c r="C122" s="7" t="inlineStr">
        <is>
          <t>attendance.php</t>
        </is>
      </c>
      <c r="D122" s="7" t="inlineStr">
        <is>
          <t>الموارد البشرية</t>
        </is>
      </c>
      <c r="E122" s="7" t="inlineStr">
        <is>
          <t>سجلٌّ أو إعداد</t>
        </is>
      </c>
      <c r="F122" s="7" t="inlineStr">
        <is>
          <t>فيها فعلُ كتابةِ مجال</t>
        </is>
      </c>
      <c r="G122" s="7" t="inlineStr">
        <is>
          <t>لا</t>
        </is>
      </c>
      <c r="H122" s="7" t="inlineStr">
        <is>
          <t>نعم</t>
        </is>
      </c>
      <c r="I122" s="7" t="inlineStr">
        <is>
          <t>الكيانُ والمُنشئُ وتاريخُ الإنشاءِ والمرجعُ الأب</t>
        </is>
      </c>
      <c r="J122" s="7" t="inlineStr">
        <is>
          <t>مقترحٌ مقبول</t>
        </is>
      </c>
    </row>
    <row r="123">
      <c r="A123" s="16" t="n">
        <v>114</v>
      </c>
      <c r="B123" s="16" t="inlineStr">
        <is>
          <t>الخصومات والجزاءات</t>
        </is>
      </c>
      <c r="C123" s="16" t="inlineStr">
        <is>
          <t>deductions.php</t>
        </is>
      </c>
      <c r="D123" s="16" t="inlineStr">
        <is>
          <t>الموارد البشرية</t>
        </is>
      </c>
      <c r="E123" s="16" t="inlineStr">
        <is>
          <t>مستندٌ يُعتمد</t>
        </is>
      </c>
      <c r="F123" s="16" t="inlineStr">
        <is>
          <t>فيها فعلُ اعتماد</t>
        </is>
      </c>
      <c r="G123" s="16" t="inlineStr">
        <is>
          <t>نعم</t>
        </is>
      </c>
      <c r="H123" s="16" t="inlineStr">
        <is>
          <t>نعم</t>
        </is>
      </c>
      <c r="I123" s="16" t="inlineStr">
        <is>
          <t>السبعةُ كاملةً — ومنها المعتمِدُ وتاريخُه ومرجعُ التفويض</t>
        </is>
      </c>
      <c r="J123" s="16" t="inlineStr">
        <is>
          <t>مقترحٌ مقبول</t>
        </is>
      </c>
    </row>
    <row r="124">
      <c r="A124" s="7" t="n">
        <v>115</v>
      </c>
      <c r="B124" s="7" t="inlineStr">
        <is>
          <t>السلف والعهد المالية</t>
        </is>
      </c>
      <c r="C124" s="7" t="inlineStr">
        <is>
          <t>advances.php</t>
        </is>
      </c>
      <c r="D124" s="7" t="inlineStr">
        <is>
          <t>الموارد البشرية</t>
        </is>
      </c>
      <c r="E124" s="7" t="inlineStr">
        <is>
          <t>سجلٌّ أو إعداد</t>
        </is>
      </c>
      <c r="F124" s="7" t="inlineStr">
        <is>
          <t>فيها فعلُ كتابةِ مجال</t>
        </is>
      </c>
      <c r="G124" s="7" t="inlineStr">
        <is>
          <t>لا</t>
        </is>
      </c>
      <c r="H124" s="7" t="inlineStr">
        <is>
          <t>نعم</t>
        </is>
      </c>
      <c r="I124" s="7" t="inlineStr">
        <is>
          <t>الكيانُ والمُنشئُ وتاريخُ الإنشاءِ والمرجعُ الأب</t>
        </is>
      </c>
      <c r="J124" s="7" t="inlineStr">
        <is>
          <t>مقترحٌ مقبول</t>
        </is>
      </c>
    </row>
    <row r="125">
      <c r="A125" s="7" t="n">
        <v>116</v>
      </c>
      <c r="B125" s="7" t="inlineStr">
        <is>
          <t>تصفية إنهاء خدمة موظف</t>
        </is>
      </c>
      <c r="C125" s="7" t="inlineStr">
        <is>
          <t>final_settlement.php</t>
        </is>
      </c>
      <c r="D125" s="7" t="inlineStr">
        <is>
          <t>الموارد البشرية</t>
        </is>
      </c>
      <c r="E125" s="7" t="inlineStr">
        <is>
          <t>سجلٌّ أو إعداد</t>
        </is>
      </c>
      <c r="F125" s="7" t="inlineStr">
        <is>
          <t>فيها فعلُ كتابةِ مجال</t>
        </is>
      </c>
      <c r="G125" s="7" t="inlineStr">
        <is>
          <t>لا</t>
        </is>
      </c>
      <c r="H125" s="7" t="inlineStr">
        <is>
          <t>نعم</t>
        </is>
      </c>
      <c r="I125" s="7" t="inlineStr">
        <is>
          <t>الكيانُ والمُنشئُ وتاريخُ الإنشاءِ والمرجعُ الأب</t>
        </is>
      </c>
      <c r="J125" s="7" t="inlineStr">
        <is>
          <t>مقترحٌ مقبول</t>
        </is>
      </c>
    </row>
    <row r="126">
      <c r="A126" s="7" t="n">
        <v>117</v>
      </c>
      <c r="B126" s="7" t="inlineStr">
        <is>
          <t>تقييم أداء العاملين</t>
        </is>
      </c>
      <c r="C126" s="7" t="inlineStr">
        <is>
          <t>worker_evaluation.php</t>
        </is>
      </c>
      <c r="D126" s="7" t="inlineStr">
        <is>
          <t>الموارد البشرية</t>
        </is>
      </c>
      <c r="E126" s="7" t="inlineStr">
        <is>
          <t>سجلٌّ أو إعداد</t>
        </is>
      </c>
      <c r="F126" s="7" t="inlineStr">
        <is>
          <t>فيها فعلُ كتابةِ مجال</t>
        </is>
      </c>
      <c r="G126" s="7" t="inlineStr">
        <is>
          <t>لا</t>
        </is>
      </c>
      <c r="H126" s="7" t="inlineStr">
        <is>
          <t>نعم</t>
        </is>
      </c>
      <c r="I126" s="7" t="inlineStr">
        <is>
          <t>الكيانُ والمُنشئُ وتاريخُ الإنشاءِ والمرجعُ الأب</t>
        </is>
      </c>
      <c r="J126" s="7" t="inlineStr">
        <is>
          <t>مقترحٌ مقبول</t>
        </is>
      </c>
    </row>
    <row r="127">
      <c r="A127" s="7" t="n">
        <v>118</v>
      </c>
      <c r="B127" s="7" t="inlineStr">
        <is>
          <t>حوكمة الموارد البشرية</t>
        </is>
      </c>
      <c r="C127" s="7" t="inlineStr">
        <is>
          <t>gov_dept_hrm.php</t>
        </is>
      </c>
      <c r="D127" s="7" t="inlineStr">
        <is>
          <t>الموارد البشرية</t>
        </is>
      </c>
      <c r="E127" s="7" t="inlineStr">
        <is>
          <t>قارئة</t>
        </is>
      </c>
      <c r="F127" s="7" t="inlineStr">
        <is>
          <t>لا فعلَ كتابةٍ فيها</t>
        </is>
      </c>
      <c r="G127" s="7" t="inlineStr">
        <is>
          <t>لا</t>
        </is>
      </c>
      <c r="H127" s="7" t="inlineStr">
        <is>
          <t>لا</t>
        </is>
      </c>
      <c r="I127" s="7" t="inlineStr">
        <is>
          <t>الكيانُ وحدَه</t>
        </is>
      </c>
      <c r="J127" s="7" t="inlineStr">
        <is>
          <t>مقترحٌ مقبول</t>
        </is>
      </c>
    </row>
    <row r="128">
      <c r="A128" s="7" t="n">
        <v>119</v>
      </c>
      <c r="B128" s="7" t="inlineStr">
        <is>
          <t>سجل الموظفين</t>
        </is>
      </c>
      <c r="C128" s="7" t="inlineStr">
        <is>
          <t>employees.php</t>
        </is>
      </c>
      <c r="D128" s="7" t="inlineStr">
        <is>
          <t>الموارد البشرية</t>
        </is>
      </c>
      <c r="E128" s="7" t="inlineStr">
        <is>
          <t>سجلٌّ أو إعداد</t>
        </is>
      </c>
      <c r="F128" s="7" t="inlineStr">
        <is>
          <t>فيها فعلُ كتابةِ مجال</t>
        </is>
      </c>
      <c r="G128" s="7" t="inlineStr">
        <is>
          <t>لا</t>
        </is>
      </c>
      <c r="H128" s="7" t="inlineStr">
        <is>
          <t>نعم</t>
        </is>
      </c>
      <c r="I128" s="7" t="inlineStr">
        <is>
          <t>الكيانُ والمُنشئُ وتاريخُ الإنشاءِ والمرجعُ الأب</t>
        </is>
      </c>
      <c r="J128" s="7" t="inlineStr">
        <is>
          <t>مقترحٌ مقبول</t>
        </is>
      </c>
    </row>
    <row r="129">
      <c r="A129" s="16" t="n">
        <v>120</v>
      </c>
      <c r="B129" s="16" t="inlineStr">
        <is>
          <t>عقود المشاريع المؤقتة</t>
        </is>
      </c>
      <c r="C129" s="16" t="inlineStr">
        <is>
          <t>project_contracts.php</t>
        </is>
      </c>
      <c r="D129" s="16" t="inlineStr">
        <is>
          <t>الموارد البشرية</t>
        </is>
      </c>
      <c r="E129" s="16" t="inlineStr">
        <is>
          <t>مستندٌ يُعتمد</t>
        </is>
      </c>
      <c r="F129" s="16" t="inlineStr">
        <is>
          <t>فيها فعلُ اعتماد</t>
        </is>
      </c>
      <c r="G129" s="16" t="inlineStr">
        <is>
          <t>نعم</t>
        </is>
      </c>
      <c r="H129" s="16" t="inlineStr">
        <is>
          <t>نعم</t>
        </is>
      </c>
      <c r="I129" s="16" t="inlineStr">
        <is>
          <t>السبعةُ كاملةً — ومنها المعتمِدُ وتاريخُه ومرجعُ التفويض</t>
        </is>
      </c>
      <c r="J129" s="16" t="inlineStr">
        <is>
          <t>مقترحٌ مقبول</t>
        </is>
      </c>
    </row>
    <row r="130">
      <c r="A130" s="16" t="n">
        <v>121</v>
      </c>
      <c r="B130" s="16" t="inlineStr">
        <is>
          <t>عقود الموظفين</t>
        </is>
      </c>
      <c r="C130" s="16" t="inlineStr">
        <is>
          <t>emp_contracts.php</t>
        </is>
      </c>
      <c r="D130" s="16" t="inlineStr">
        <is>
          <t>الموارد البشرية</t>
        </is>
      </c>
      <c r="E130" s="16" t="inlineStr">
        <is>
          <t>مستندٌ يُعتمد</t>
        </is>
      </c>
      <c r="F130" s="16" t="inlineStr">
        <is>
          <t>فيها فعلُ اعتماد</t>
        </is>
      </c>
      <c r="G130" s="16" t="inlineStr">
        <is>
          <t>نعم</t>
        </is>
      </c>
      <c r="H130" s="16" t="inlineStr">
        <is>
          <t>نعم</t>
        </is>
      </c>
      <c r="I130" s="16" t="inlineStr">
        <is>
          <t>السبعةُ كاملةً — ومنها المعتمِدُ وتاريخُه ومرجعُ التفويض</t>
        </is>
      </c>
      <c r="J130" s="16" t="inlineStr">
        <is>
          <t>مقترحٌ مقبول</t>
        </is>
      </c>
    </row>
    <row r="131">
      <c r="A131" s="7" t="n">
        <v>122</v>
      </c>
      <c r="B131" s="7" t="inlineStr">
        <is>
          <t>مخاطر الموارد البشرية</t>
        </is>
      </c>
      <c r="C131" s="7" t="inlineStr">
        <is>
          <t>risk_dept_hrm.php</t>
        </is>
      </c>
      <c r="D131" s="7" t="inlineStr">
        <is>
          <t>الموارد البشرية</t>
        </is>
      </c>
      <c r="E131" s="7" t="inlineStr">
        <is>
          <t>قارئة</t>
        </is>
      </c>
      <c r="F131" s="7" t="inlineStr">
        <is>
          <t>لا فعلَ كتابةٍ فيها</t>
        </is>
      </c>
      <c r="G131" s="7" t="inlineStr">
        <is>
          <t>لا</t>
        </is>
      </c>
      <c r="H131" s="7" t="inlineStr">
        <is>
          <t>لا</t>
        </is>
      </c>
      <c r="I131" s="7" t="inlineStr">
        <is>
          <t>الكيانُ وحدَه</t>
        </is>
      </c>
      <c r="J131" s="7" t="inlineStr">
        <is>
          <t>مقترحٌ مقبول</t>
        </is>
      </c>
    </row>
    <row r="132">
      <c r="A132" s="16" t="n">
        <v>123</v>
      </c>
      <c r="B132" s="16" t="inlineStr">
        <is>
          <t>مسيّر الرواتب</t>
        </is>
      </c>
      <c r="C132" s="16" t="inlineStr">
        <is>
          <t>payroll.php</t>
        </is>
      </c>
      <c r="D132" s="16" t="inlineStr">
        <is>
          <t>الموارد البشرية</t>
        </is>
      </c>
      <c r="E132" s="16" t="inlineStr">
        <is>
          <t>مستندٌ يُعتمد</t>
        </is>
      </c>
      <c r="F132" s="16" t="inlineStr">
        <is>
          <t>فيها فعلُ اعتماد</t>
        </is>
      </c>
      <c r="G132" s="16" t="inlineStr">
        <is>
          <t>نعم</t>
        </is>
      </c>
      <c r="H132" s="16" t="inlineStr">
        <is>
          <t>نعم</t>
        </is>
      </c>
      <c r="I132" s="16" t="inlineStr">
        <is>
          <t>السبعةُ كاملةً — ومنها المعتمِدُ وتاريخُه ومرجعُ التفويض</t>
        </is>
      </c>
      <c r="J132" s="16" t="inlineStr">
        <is>
          <t>مقترحٌ مقبول</t>
        </is>
      </c>
    </row>
    <row r="133">
      <c r="A133" s="40" t="inlineStr">
        <is>
          <t>▸ إدارة المخاطر المؤسسية</t>
        </is>
      </c>
      <c r="B133" s="25" t="n"/>
      <c r="C133" s="25" t="n"/>
      <c r="D133" s="25" t="n"/>
      <c r="E133" s="25" t="n"/>
      <c r="F133" s="25" t="n"/>
      <c r="G133" s="25" t="n"/>
      <c r="H133" s="25" t="n"/>
      <c r="I133" s="25" t="n"/>
      <c r="J133" s="3" t="n"/>
    </row>
    <row r="134">
      <c r="A134" s="16" t="n">
        <v>124</v>
      </c>
      <c r="B134" s="16" t="inlineStr">
        <is>
          <t>إجراءات المعالجة</t>
        </is>
      </c>
      <c r="C134" s="16" t="inlineStr">
        <is>
          <t>risk_treatment.php</t>
        </is>
      </c>
      <c r="D134" s="16" t="inlineStr">
        <is>
          <t>إدارة المخاطر المؤسسية</t>
        </is>
      </c>
      <c r="E134" s="16" t="inlineStr">
        <is>
          <t>مستندٌ يُعتمد</t>
        </is>
      </c>
      <c r="F134" s="16" t="inlineStr">
        <is>
          <t>فيها فعلُ اعتماد</t>
        </is>
      </c>
      <c r="G134" s="16" t="inlineStr">
        <is>
          <t>نعم</t>
        </is>
      </c>
      <c r="H134" s="16" t="inlineStr">
        <is>
          <t>نعم</t>
        </is>
      </c>
      <c r="I134" s="16" t="inlineStr">
        <is>
          <t>السبعةُ كاملةً — ومنها المعتمِدُ وتاريخُه ومرجعُ التفويض</t>
        </is>
      </c>
      <c r="J134" s="16" t="inlineStr">
        <is>
          <t>مقترحٌ مقبول</t>
        </is>
      </c>
    </row>
    <row r="135">
      <c r="A135" s="7" t="n">
        <v>125</v>
      </c>
      <c r="B135" s="7" t="inlineStr">
        <is>
          <t>إشارات المخاطر والفرز</t>
        </is>
      </c>
      <c r="C135" s="7" t="inlineStr">
        <is>
          <t>risk_signals.php</t>
        </is>
      </c>
      <c r="D135" s="7" t="inlineStr">
        <is>
          <t>إدارة المخاطر المؤسسية</t>
        </is>
      </c>
      <c r="E135" s="7" t="inlineStr">
        <is>
          <t>سجلٌّ أو إعداد</t>
        </is>
      </c>
      <c r="F135" s="7" t="inlineStr">
        <is>
          <t>فيها فعلُ كتابةِ مجال</t>
        </is>
      </c>
      <c r="G135" s="7" t="inlineStr">
        <is>
          <t>لا</t>
        </is>
      </c>
      <c r="H135" s="7" t="inlineStr">
        <is>
          <t>نعم</t>
        </is>
      </c>
      <c r="I135" s="7" t="inlineStr">
        <is>
          <t>الكيانُ والمُنشئُ وتاريخُ الإنشاءِ والمرجعُ الأب</t>
        </is>
      </c>
      <c r="J135" s="7" t="inlineStr">
        <is>
          <t>مقترحٌ مقبول</t>
        </is>
      </c>
    </row>
    <row r="136">
      <c r="A136" s="7" t="n">
        <v>126</v>
      </c>
      <c r="B136" s="7" t="inlineStr">
        <is>
          <t>إعدادات المخاطر والتصنيف</t>
        </is>
      </c>
      <c r="C136" s="7" t="inlineStr">
        <is>
          <t>risk_settings.php</t>
        </is>
      </c>
      <c r="D136" s="7" t="inlineStr">
        <is>
          <t>إدارة المخاطر المؤسسية</t>
        </is>
      </c>
      <c r="E136" s="7" t="inlineStr">
        <is>
          <t>سجلٌّ أو إعداد</t>
        </is>
      </c>
      <c r="F136" s="7" t="inlineStr">
        <is>
          <t>فيها فعلُ كتابةِ مجال</t>
        </is>
      </c>
      <c r="G136" s="7" t="inlineStr">
        <is>
          <t>لا</t>
        </is>
      </c>
      <c r="H136" s="7" t="inlineStr">
        <is>
          <t>نعم</t>
        </is>
      </c>
      <c r="I136" s="7" t="inlineStr">
        <is>
          <t>الكيانُ والمُنشئُ وتاريخُ الإنشاءِ والمرجعُ الأب</t>
        </is>
      </c>
      <c r="J136" s="7" t="inlineStr">
        <is>
          <t>مقترحٌ مقبول</t>
        </is>
      </c>
    </row>
    <row r="137">
      <c r="A137" s="16" t="n">
        <v>127</v>
      </c>
      <c r="B137" s="16" t="inlineStr">
        <is>
          <t>التحقق من الضوابط الحرجة</t>
        </is>
      </c>
      <c r="C137" s="16" t="inlineStr">
        <is>
          <t>risk_control_verify.php</t>
        </is>
      </c>
      <c r="D137" s="16" t="inlineStr">
        <is>
          <t>إدارة المخاطر المؤسسية</t>
        </is>
      </c>
      <c r="E137" s="16" t="inlineStr">
        <is>
          <t>مستندٌ يُعتمد</t>
        </is>
      </c>
      <c r="F137" s="16" t="inlineStr">
        <is>
          <t>فيها فعلُ اعتماد</t>
        </is>
      </c>
      <c r="G137" s="16" t="inlineStr">
        <is>
          <t>نعم</t>
        </is>
      </c>
      <c r="H137" s="16" t="inlineStr">
        <is>
          <t>نعم</t>
        </is>
      </c>
      <c r="I137" s="16" t="inlineStr">
        <is>
          <t>السبعةُ كاملةً — ومنها المعتمِدُ وتاريخُه ومرجعُ التفويض</t>
        </is>
      </c>
      <c r="J137" s="16" t="inlineStr">
        <is>
          <t>مقترحٌ مقبول</t>
        </is>
      </c>
    </row>
    <row r="138">
      <c r="A138" s="7" t="n">
        <v>128</v>
      </c>
      <c r="B138" s="7" t="inlineStr">
        <is>
          <t>الحوادث والوقائع</t>
        </is>
      </c>
      <c r="C138" s="7" t="inlineStr">
        <is>
          <t>risk_incidents.php</t>
        </is>
      </c>
      <c r="D138" s="7" t="inlineStr">
        <is>
          <t>إدارة المخاطر المؤسسية</t>
        </is>
      </c>
      <c r="E138" s="7" t="inlineStr">
        <is>
          <t>سجلٌّ أو إعداد</t>
        </is>
      </c>
      <c r="F138" s="7" t="inlineStr">
        <is>
          <t>فيها فعلُ كتابةِ مجال</t>
        </is>
      </c>
      <c r="G138" s="7" t="inlineStr">
        <is>
          <t>لا</t>
        </is>
      </c>
      <c r="H138" s="7" t="inlineStr">
        <is>
          <t>نعم</t>
        </is>
      </c>
      <c r="I138" s="7" t="inlineStr">
        <is>
          <t>الكيانُ والمُنشئُ وتاريخُ الإنشاءِ والمرجعُ الأب</t>
        </is>
      </c>
      <c r="J138" s="7" t="inlineStr">
        <is>
          <t>مقترحٌ مقبول</t>
        </is>
      </c>
    </row>
    <row r="139">
      <c r="A139" s="7" t="n">
        <v>129</v>
      </c>
      <c r="B139" s="7" t="inlineStr">
        <is>
          <t>الشهية وحدود التحمل</t>
        </is>
      </c>
      <c r="C139" s="7" t="inlineStr">
        <is>
          <t>risk_appetite.php</t>
        </is>
      </c>
      <c r="D139" s="7" t="inlineStr">
        <is>
          <t>إدارة المخاطر المؤسسية</t>
        </is>
      </c>
      <c r="E139" s="7" t="inlineStr">
        <is>
          <t>سجلٌّ أو إعداد</t>
        </is>
      </c>
      <c r="F139" s="7" t="inlineStr">
        <is>
          <t>فيها فعلُ كتابةِ مجال</t>
        </is>
      </c>
      <c r="G139" s="7" t="inlineStr">
        <is>
          <t>لا</t>
        </is>
      </c>
      <c r="H139" s="7" t="inlineStr">
        <is>
          <t>نعم</t>
        </is>
      </c>
      <c r="I139" s="7" t="inlineStr">
        <is>
          <t>الكيانُ والمُنشئُ وتاريخُ الإنشاءِ والمرجعُ الأب</t>
        </is>
      </c>
      <c r="J139" s="7" t="inlineStr">
        <is>
          <t>مقترحٌ مقبول</t>
        </is>
      </c>
    </row>
    <row r="140">
      <c r="A140" s="16" t="n">
        <v>130</v>
      </c>
      <c r="B140" s="16" t="inlineStr">
        <is>
          <t>الضوابط والضوابط الحرجة</t>
        </is>
      </c>
      <c r="C140" s="16" t="inlineStr">
        <is>
          <t>risk_controls.php</t>
        </is>
      </c>
      <c r="D140" s="16" t="inlineStr">
        <is>
          <t>إدارة المخاطر المؤسسية</t>
        </is>
      </c>
      <c r="E140" s="16" t="inlineStr">
        <is>
          <t>مستندٌ يُعتمد</t>
        </is>
      </c>
      <c r="F140" s="16" t="inlineStr">
        <is>
          <t>فيها فعلُ اعتماد</t>
        </is>
      </c>
      <c r="G140" s="16" t="inlineStr">
        <is>
          <t>نعم</t>
        </is>
      </c>
      <c r="H140" s="16" t="inlineStr">
        <is>
          <t>نعم</t>
        </is>
      </c>
      <c r="I140" s="16" t="inlineStr">
        <is>
          <t>السبعةُ كاملةً — ومنها المعتمِدُ وتاريخُه ومرجعُ التفويض</t>
        </is>
      </c>
      <c r="J140" s="16" t="inlineStr">
        <is>
          <t>مقترحٌ مقبول</t>
        </is>
      </c>
    </row>
    <row r="141">
      <c r="A141" s="16" t="n">
        <v>131</v>
      </c>
      <c r="B141" s="16" t="inlineStr">
        <is>
          <t>القبول والاستثناءات</t>
        </is>
      </c>
      <c r="C141" s="16" t="inlineStr">
        <is>
          <t>risk_acceptance.php</t>
        </is>
      </c>
      <c r="D141" s="16" t="inlineStr">
        <is>
          <t>إدارة المخاطر المؤسسية</t>
        </is>
      </c>
      <c r="E141" s="16" t="inlineStr">
        <is>
          <t>مستندٌ يُعتمد</t>
        </is>
      </c>
      <c r="F141" s="16" t="inlineStr">
        <is>
          <t>فيها فعلُ اعتماد</t>
        </is>
      </c>
      <c r="G141" s="16" t="inlineStr">
        <is>
          <t>نعم</t>
        </is>
      </c>
      <c r="H141" s="16" t="inlineStr">
        <is>
          <t>نعم</t>
        </is>
      </c>
      <c r="I141" s="16" t="inlineStr">
        <is>
          <t>السبعةُ كاملةً — ومنها المعتمِدُ وتاريخُه ومرجعُ التفويض</t>
        </is>
      </c>
      <c r="J141" s="16" t="inlineStr">
        <is>
          <t>مقترحٌ مقبول</t>
        </is>
      </c>
    </row>
    <row r="142">
      <c r="A142" s="16" t="n">
        <v>132</v>
      </c>
      <c r="B142" s="16" t="inlineStr">
        <is>
          <t>المراجعات والتصعيدات</t>
        </is>
      </c>
      <c r="C142" s="16" t="inlineStr">
        <is>
          <t>risk_reviews.php</t>
        </is>
      </c>
      <c r="D142" s="16" t="inlineStr">
        <is>
          <t>إدارة المخاطر المؤسسية</t>
        </is>
      </c>
      <c r="E142" s="16" t="inlineStr">
        <is>
          <t>مستندٌ يُعتمد</t>
        </is>
      </c>
      <c r="F142" s="16" t="inlineStr">
        <is>
          <t>فيها فعلُ اعتماد</t>
        </is>
      </c>
      <c r="G142" s="16" t="inlineStr">
        <is>
          <t>نعم</t>
        </is>
      </c>
      <c r="H142" s="16" t="inlineStr">
        <is>
          <t>نعم</t>
        </is>
      </c>
      <c r="I142" s="16" t="inlineStr">
        <is>
          <t>السبعةُ كاملةً — ومنها المعتمِدُ وتاريخُه ومرجعُ التفويض</t>
        </is>
      </c>
      <c r="J142" s="16" t="inlineStr">
        <is>
          <t>مقترحٌ مقبول</t>
        </is>
      </c>
    </row>
    <row r="143">
      <c r="A143" s="7" t="n">
        <v>133</v>
      </c>
      <c r="B143" s="7" t="inlineStr">
        <is>
          <t>تقارير المخاطر والتحليلات</t>
        </is>
      </c>
      <c r="C143" s="7" t="inlineStr">
        <is>
          <t>risk_reports.php</t>
        </is>
      </c>
      <c r="D143" s="7" t="inlineStr">
        <is>
          <t>إدارة المخاطر المؤسسية</t>
        </is>
      </c>
      <c r="E143" s="7" t="inlineStr">
        <is>
          <t>قارئة</t>
        </is>
      </c>
      <c r="F143" s="7" t="inlineStr">
        <is>
          <t>فيها فعلُ كتابةِ مجال</t>
        </is>
      </c>
      <c r="G143" s="7" t="inlineStr">
        <is>
          <t>لا</t>
        </is>
      </c>
      <c r="H143" s="7" t="inlineStr">
        <is>
          <t>نعم</t>
        </is>
      </c>
      <c r="I143" s="7" t="inlineStr">
        <is>
          <t>الكيانُ وحدَه</t>
        </is>
      </c>
      <c r="J143" s="7" t="inlineStr">
        <is>
          <t>مقترحٌ مقبول</t>
        </is>
      </c>
    </row>
    <row r="144">
      <c r="A144" s="16" t="n">
        <v>134</v>
      </c>
      <c r="B144" s="16" t="inlineStr">
        <is>
          <t>تقييم الخطر ونسخُه التاريخية</t>
        </is>
      </c>
      <c r="C144" s="16" t="inlineStr">
        <is>
          <t>risk_assessment.php</t>
        </is>
      </c>
      <c r="D144" s="16" t="inlineStr">
        <is>
          <t>إدارة المخاطر المؤسسية</t>
        </is>
      </c>
      <c r="E144" s="16" t="inlineStr">
        <is>
          <t>مستندٌ يُعتمد</t>
        </is>
      </c>
      <c r="F144" s="16" t="inlineStr">
        <is>
          <t>فيها فعلُ اعتماد</t>
        </is>
      </c>
      <c r="G144" s="16" t="inlineStr">
        <is>
          <t>نعم</t>
        </is>
      </c>
      <c r="H144" s="16" t="inlineStr">
        <is>
          <t>نعم</t>
        </is>
      </c>
      <c r="I144" s="16" t="inlineStr">
        <is>
          <t>السبعةُ كاملةً — ومنها المعتمِدُ وتاريخُه ومرجعُ التفويض</t>
        </is>
      </c>
      <c r="J144" s="16" t="inlineStr">
        <is>
          <t>مقترحٌ مقبول</t>
        </is>
      </c>
    </row>
    <row r="145">
      <c r="A145" s="7" t="n">
        <v>135</v>
      </c>
      <c r="B145" s="7" t="inlineStr">
        <is>
          <t>حوكمة إدارة المخاطر المؤسسية</t>
        </is>
      </c>
      <c r="C145" s="7" t="inlineStr">
        <is>
          <t>gov_dept_rsk.php</t>
        </is>
      </c>
      <c r="D145" s="7" t="inlineStr">
        <is>
          <t>إدارة المخاطر المؤسسية</t>
        </is>
      </c>
      <c r="E145" s="7" t="inlineStr">
        <is>
          <t>قارئة</t>
        </is>
      </c>
      <c r="F145" s="7" t="inlineStr">
        <is>
          <t>لا فعلَ كتابةٍ فيها</t>
        </is>
      </c>
      <c r="G145" s="7" t="inlineStr">
        <is>
          <t>لا</t>
        </is>
      </c>
      <c r="H145" s="7" t="inlineStr">
        <is>
          <t>لا</t>
        </is>
      </c>
      <c r="I145" s="7" t="inlineStr">
        <is>
          <t>الكيانُ وحدَه</t>
        </is>
      </c>
      <c r="J145" s="7" t="inlineStr">
        <is>
          <t>مقترحٌ مقبول</t>
        </is>
      </c>
    </row>
    <row r="146">
      <c r="A146" s="7" t="n">
        <v>136</v>
      </c>
      <c r="B146" s="7" t="inlineStr">
        <is>
          <t>سجل المخاطر المؤسسي</t>
        </is>
      </c>
      <c r="C146" s="7" t="inlineStr">
        <is>
          <t>risk_register.php</t>
        </is>
      </c>
      <c r="D146" s="7" t="inlineStr">
        <is>
          <t>إدارة المخاطر المؤسسية</t>
        </is>
      </c>
      <c r="E146" s="7" t="inlineStr">
        <is>
          <t>سجلٌّ أو إعداد</t>
        </is>
      </c>
      <c r="F146" s="7" t="inlineStr">
        <is>
          <t>فيها فعلُ كتابةِ مجال</t>
        </is>
      </c>
      <c r="G146" s="7" t="inlineStr">
        <is>
          <t>لا</t>
        </is>
      </c>
      <c r="H146" s="7" t="inlineStr">
        <is>
          <t>نعم</t>
        </is>
      </c>
      <c r="I146" s="7" t="inlineStr">
        <is>
          <t>الكيانُ والمُنشئُ وتاريخُ الإنشاءِ والمرجعُ الأب</t>
        </is>
      </c>
      <c r="J146" s="7" t="inlineStr">
        <is>
          <t>مقترحٌ مقبول</t>
        </is>
      </c>
    </row>
    <row r="147">
      <c r="A147" s="16" t="n">
        <v>137</v>
      </c>
      <c r="B147" s="16" t="inlineStr">
        <is>
          <t>لجنة المخاطر</t>
        </is>
      </c>
      <c r="C147" s="16" t="inlineStr">
        <is>
          <t>risk_committee.php</t>
        </is>
      </c>
      <c r="D147" s="16" t="inlineStr">
        <is>
          <t>إدارة المخاطر المؤسسية</t>
        </is>
      </c>
      <c r="E147" s="16" t="inlineStr">
        <is>
          <t>مستندٌ يُعتمد</t>
        </is>
      </c>
      <c r="F147" s="16" t="inlineStr">
        <is>
          <t>فيها فعلُ اعتماد</t>
        </is>
      </c>
      <c r="G147" s="16" t="inlineStr">
        <is>
          <t>نعم</t>
        </is>
      </c>
      <c r="H147" s="16" t="inlineStr">
        <is>
          <t>نعم</t>
        </is>
      </c>
      <c r="I147" s="16" t="inlineStr">
        <is>
          <t>السبعةُ كاملةً — ومنها المعتمِدُ وتاريخُه ومرجعُ التفويض</t>
        </is>
      </c>
      <c r="J147" s="16" t="inlineStr">
        <is>
          <t>مقترحٌ مقبول</t>
        </is>
      </c>
    </row>
    <row r="148">
      <c r="A148" s="7" t="n">
        <v>138</v>
      </c>
      <c r="B148" s="7" t="inlineStr">
        <is>
          <t>لوحة المخاطر المؤسسية</t>
        </is>
      </c>
      <c r="C148" s="7" t="inlineStr">
        <is>
          <t>risk_dashboard.php</t>
        </is>
      </c>
      <c r="D148" s="7" t="inlineStr">
        <is>
          <t>إدارة المخاطر المؤسسية</t>
        </is>
      </c>
      <c r="E148" s="7" t="inlineStr">
        <is>
          <t>سجلٌّ أو إعداد</t>
        </is>
      </c>
      <c r="F148" s="7" t="inlineStr">
        <is>
          <t>فيها فعلُ كتابةِ مجال</t>
        </is>
      </c>
      <c r="G148" s="7" t="inlineStr">
        <is>
          <t>لا</t>
        </is>
      </c>
      <c r="H148" s="7" t="inlineStr">
        <is>
          <t>نعم</t>
        </is>
      </c>
      <c r="I148" s="7" t="inlineStr">
        <is>
          <t>الكيانُ والمُنشئُ وتاريخُ الإنشاءِ والمرجعُ الأب</t>
        </is>
      </c>
      <c r="J148" s="7" t="inlineStr">
        <is>
          <t>مقترحٌ مقبول</t>
        </is>
      </c>
    </row>
    <row r="149">
      <c r="A149" s="7" t="n">
        <v>139</v>
      </c>
      <c r="B149" s="7" t="inlineStr">
        <is>
          <t>مؤشرات المخاطر والضوابط</t>
        </is>
      </c>
      <c r="C149" s="7" t="inlineStr">
        <is>
          <t>risk_kri.php</t>
        </is>
      </c>
      <c r="D149" s="7" t="inlineStr">
        <is>
          <t>إدارة المخاطر المؤسسية</t>
        </is>
      </c>
      <c r="E149" s="7" t="inlineStr">
        <is>
          <t>قارئة</t>
        </is>
      </c>
      <c r="F149" s="7" t="inlineStr">
        <is>
          <t>لا فعلَ كتابةٍ فيها</t>
        </is>
      </c>
      <c r="G149" s="7" t="inlineStr">
        <is>
          <t>لا</t>
        </is>
      </c>
      <c r="H149" s="7" t="inlineStr">
        <is>
          <t>لا</t>
        </is>
      </c>
      <c r="I149" s="7" t="inlineStr">
        <is>
          <t>الكيانُ وحدَه</t>
        </is>
      </c>
      <c r="J149" s="7" t="inlineStr">
        <is>
          <t>مقترحٌ مقبول</t>
        </is>
      </c>
    </row>
    <row r="150">
      <c r="A150" s="7" t="n">
        <v>140</v>
      </c>
      <c r="B150" s="7" t="inlineStr">
        <is>
          <t>مخاطر الإدارة</t>
        </is>
      </c>
      <c r="C150" s="7" t="inlineStr">
        <is>
          <t>risk_dept_view.php</t>
        </is>
      </c>
      <c r="D150" s="7" t="inlineStr">
        <is>
          <t>إدارة المخاطر المؤسسية</t>
        </is>
      </c>
      <c r="E150" s="7" t="inlineStr">
        <is>
          <t>قارئة</t>
        </is>
      </c>
      <c r="F150" s="7" t="inlineStr">
        <is>
          <t>لا فعلَ كتابةٍ فيها</t>
        </is>
      </c>
      <c r="G150" s="7" t="inlineStr">
        <is>
          <t>لا</t>
        </is>
      </c>
      <c r="H150" s="7" t="inlineStr">
        <is>
          <t>لا</t>
        </is>
      </c>
      <c r="I150" s="7" t="inlineStr">
        <is>
          <t>الكيانُ وحدَه</t>
        </is>
      </c>
      <c r="J150" s="7" t="inlineStr">
        <is>
          <t>مقترحٌ مقبول</t>
        </is>
      </c>
    </row>
    <row r="151">
      <c r="A151" s="7" t="n">
        <v>141</v>
      </c>
      <c r="B151" s="7" t="inlineStr">
        <is>
          <t>مخاطر الميدان</t>
        </is>
      </c>
      <c r="C151" s="7" t="inlineStr">
        <is>
          <t>risk_field.php</t>
        </is>
      </c>
      <c r="D151" s="7" t="inlineStr">
        <is>
          <t>إدارة المخاطر المؤسسية</t>
        </is>
      </c>
      <c r="E151" s="7" t="inlineStr">
        <is>
          <t>سجلٌّ أو إعداد</t>
        </is>
      </c>
      <c r="F151" s="7" t="inlineStr">
        <is>
          <t>فيها فعلُ كتابةِ مجال</t>
        </is>
      </c>
      <c r="G151" s="7" t="inlineStr">
        <is>
          <t>لا</t>
        </is>
      </c>
      <c r="H151" s="7" t="inlineStr">
        <is>
          <t>نعم</t>
        </is>
      </c>
      <c r="I151" s="7" t="inlineStr">
        <is>
          <t>الكيانُ والمُنشئُ وتاريخُ الإنشاءِ والمرجعُ الأب</t>
        </is>
      </c>
      <c r="J151" s="7" t="inlineStr">
        <is>
          <t>مقترحٌ مقبول</t>
        </is>
      </c>
    </row>
    <row r="152">
      <c r="A152" s="16" t="n">
        <v>142</v>
      </c>
      <c r="B152" s="16" t="inlineStr">
        <is>
          <t>ملف الخطر</t>
        </is>
      </c>
      <c r="C152" s="16" t="inlineStr">
        <is>
          <t>risk_profile.php</t>
        </is>
      </c>
      <c r="D152" s="16" t="inlineStr">
        <is>
          <t>إدارة المخاطر المؤسسية</t>
        </is>
      </c>
      <c r="E152" s="16" t="inlineStr">
        <is>
          <t>مستندٌ يُعتمد</t>
        </is>
      </c>
      <c r="F152" s="16" t="inlineStr">
        <is>
          <t>فيها فعلُ اعتماد</t>
        </is>
      </c>
      <c r="G152" s="16" t="inlineStr">
        <is>
          <t>نعم</t>
        </is>
      </c>
      <c r="H152" s="16" t="inlineStr">
        <is>
          <t>نعم</t>
        </is>
      </c>
      <c r="I152" s="16" t="inlineStr">
        <is>
          <t>السبعةُ كاملةً — ومنها المعتمِدُ وتاريخُه ومرجعُ التفويض</t>
        </is>
      </c>
      <c r="J152" s="16" t="inlineStr">
        <is>
          <t>مقترحٌ مقبول</t>
        </is>
      </c>
    </row>
    <row r="153">
      <c r="A153" s="7" t="n">
        <v>143</v>
      </c>
      <c r="B153" s="7" t="inlineStr">
        <is>
          <t>وحدات المخاطر والتصنيف</t>
        </is>
      </c>
      <c r="C153" s="7" t="inlineStr">
        <is>
          <t>risk_units.php</t>
        </is>
      </c>
      <c r="D153" s="7" t="inlineStr">
        <is>
          <t>إدارة المخاطر المؤسسية</t>
        </is>
      </c>
      <c r="E153" s="7" t="inlineStr">
        <is>
          <t>سجلٌّ أو إعداد</t>
        </is>
      </c>
      <c r="F153" s="7" t="inlineStr">
        <is>
          <t>فيها فعلُ كتابةِ مجال</t>
        </is>
      </c>
      <c r="G153" s="7" t="inlineStr">
        <is>
          <t>لا</t>
        </is>
      </c>
      <c r="H153" s="7" t="inlineStr">
        <is>
          <t>نعم</t>
        </is>
      </c>
      <c r="I153" s="7" t="inlineStr">
        <is>
          <t>الكيانُ والمُنشئُ وتاريخُ الإنشاءِ والمرجعُ الأب</t>
        </is>
      </c>
      <c r="J153" s="7" t="inlineStr">
        <is>
          <t>مقترحٌ مقبول</t>
        </is>
      </c>
    </row>
    <row r="154">
      <c r="A154" s="40" t="inlineStr">
        <is>
          <t>▸ الحوكمة والالتزام</t>
        </is>
      </c>
      <c r="B154" s="25" t="n"/>
      <c r="C154" s="25" t="n"/>
      <c r="D154" s="25" t="n"/>
      <c r="E154" s="25" t="n"/>
      <c r="F154" s="25" t="n"/>
      <c r="G154" s="25" t="n"/>
      <c r="H154" s="25" t="n"/>
      <c r="I154" s="25" t="n"/>
      <c r="J154" s="3" t="n"/>
    </row>
    <row r="155">
      <c r="A155" s="7" t="n">
        <v>144</v>
      </c>
      <c r="B155" s="7" t="inlineStr">
        <is>
          <t>أنماط تفعيل المزايا</t>
        </is>
      </c>
      <c r="C155" s="7" t="inlineStr">
        <is>
          <t>activation.php</t>
        </is>
      </c>
      <c r="D155" s="7" t="inlineStr">
        <is>
          <t>الحوكمة والالتزام</t>
        </is>
      </c>
      <c r="E155" s="7" t="inlineStr">
        <is>
          <t>سجلٌّ أو إعداد</t>
        </is>
      </c>
      <c r="F155" s="7" t="inlineStr">
        <is>
          <t>فيها فعلُ كتابةِ مجال</t>
        </is>
      </c>
      <c r="G155" s="7" t="inlineStr">
        <is>
          <t>لا</t>
        </is>
      </c>
      <c r="H155" s="7" t="inlineStr">
        <is>
          <t>نعم</t>
        </is>
      </c>
      <c r="I155" s="7" t="inlineStr">
        <is>
          <t>الكيانُ والمُنشئُ وتاريخُ الإنشاءِ والمرجعُ الأب</t>
        </is>
      </c>
      <c r="J155" s="7" t="inlineStr">
        <is>
          <t>مقترحٌ مقبول</t>
        </is>
      </c>
    </row>
    <row r="156">
      <c r="A156" s="41" t="n">
        <v>145</v>
      </c>
      <c r="B156" s="41" t="inlineStr">
        <is>
          <t>إنجاز الإدارة</t>
        </is>
      </c>
      <c r="C156" s="41" t="inlineStr">
        <is>
          <t>dept_achievement.php</t>
        </is>
      </c>
      <c r="D156" s="41" t="inlineStr">
        <is>
          <t>الحوكمة والالتزام</t>
        </is>
      </c>
      <c r="E156" s="41" t="inlineStr">
        <is>
          <t>سجلٌّ أو إعداد</t>
        </is>
      </c>
      <c r="F156" s="41" t="inlineStr">
        <is>
          <t>لا فعلَ كتابةٍ فيها</t>
        </is>
      </c>
      <c r="G156" s="41" t="inlineStr">
        <is>
          <t>لا</t>
        </is>
      </c>
      <c r="H156" s="41" t="inlineStr">
        <is>
          <t>لا</t>
        </is>
      </c>
      <c r="I156" s="41" t="inlineStr">
        <is>
          <t>الكيانُ والمُنشئُ وتاريخُ الإنشاءِ والمرجعُ الأب</t>
        </is>
      </c>
      <c r="J156" s="41" t="inlineStr">
        <is>
          <t>◆ يحتاج مراجعةً وظيفيةً بشرية</t>
        </is>
      </c>
    </row>
    <row r="157">
      <c r="A157" s="7" t="n">
        <v>146</v>
      </c>
      <c r="B157" s="7" t="inlineStr">
        <is>
          <t>الأدوار وقوالب صلاحياتها</t>
        </is>
      </c>
      <c r="C157" s="7" t="inlineStr">
        <is>
          <t>roles.php</t>
        </is>
      </c>
      <c r="D157" s="7" t="inlineStr">
        <is>
          <t>الحوكمة والالتزام</t>
        </is>
      </c>
      <c r="E157" s="7" t="inlineStr">
        <is>
          <t>سجلٌّ أو إعداد</t>
        </is>
      </c>
      <c r="F157" s="7" t="inlineStr">
        <is>
          <t>فيها فعلُ كتابةِ مجال</t>
        </is>
      </c>
      <c r="G157" s="7" t="inlineStr">
        <is>
          <t>لا</t>
        </is>
      </c>
      <c r="H157" s="7" t="inlineStr">
        <is>
          <t>نعم</t>
        </is>
      </c>
      <c r="I157" s="7" t="inlineStr">
        <is>
          <t>الكيانُ والمُنشئُ وتاريخُ الإنشاءِ والمرجعُ الأب</t>
        </is>
      </c>
      <c r="J157" s="7" t="inlineStr">
        <is>
          <t>مقترحٌ مقبول</t>
        </is>
      </c>
    </row>
    <row r="158">
      <c r="A158" s="7" t="n">
        <v>147</v>
      </c>
      <c r="B158" s="7" t="inlineStr">
        <is>
          <t>التراخيص والكفالات</t>
        </is>
      </c>
      <c r="C158" s="7" t="inlineStr">
        <is>
          <t>licenses.php</t>
        </is>
      </c>
      <c r="D158" s="7" t="inlineStr">
        <is>
          <t>الحوكمة والالتزام</t>
        </is>
      </c>
      <c r="E158" s="7" t="inlineStr">
        <is>
          <t>سجلٌّ أو إعداد</t>
        </is>
      </c>
      <c r="F158" s="7" t="inlineStr">
        <is>
          <t>فيها فعلُ كتابةِ مجال</t>
        </is>
      </c>
      <c r="G158" s="7" t="inlineStr">
        <is>
          <t>لا</t>
        </is>
      </c>
      <c r="H158" s="7" t="inlineStr">
        <is>
          <t>نعم</t>
        </is>
      </c>
      <c r="I158" s="7" t="inlineStr">
        <is>
          <t>الكيانُ والمُنشئُ وتاريخُ الإنشاءِ والمرجعُ الأب</t>
        </is>
      </c>
      <c r="J158" s="7" t="inlineStr">
        <is>
          <t>مقترحٌ مقبول</t>
        </is>
      </c>
    </row>
    <row r="159">
      <c r="A159" s="16" t="n">
        <v>148</v>
      </c>
      <c r="B159" s="16" t="inlineStr">
        <is>
          <t>التفويض بالتوقيع</t>
        </is>
      </c>
      <c r="C159" s="16" t="inlineStr">
        <is>
          <t>delegations.php</t>
        </is>
      </c>
      <c r="D159" s="16" t="inlineStr">
        <is>
          <t>الحوكمة والالتزام</t>
        </is>
      </c>
      <c r="E159" s="16" t="inlineStr">
        <is>
          <t>مستندٌ يُعتمد</t>
        </is>
      </c>
      <c r="F159" s="16" t="inlineStr">
        <is>
          <t>فيها فعلُ اعتماد</t>
        </is>
      </c>
      <c r="G159" s="16" t="inlineStr">
        <is>
          <t>نعم</t>
        </is>
      </c>
      <c r="H159" s="16" t="inlineStr">
        <is>
          <t>نعم</t>
        </is>
      </c>
      <c r="I159" s="16" t="inlineStr">
        <is>
          <t>السبعةُ كاملةً — ومنها المعتمِدُ وتاريخُه ومرجعُ التفويض</t>
        </is>
      </c>
      <c r="J159" s="16" t="inlineStr">
        <is>
          <t>مقترحٌ مقبول</t>
        </is>
      </c>
    </row>
    <row r="160">
      <c r="A160" s="7" t="n">
        <v>149</v>
      </c>
      <c r="B160" s="7" t="inlineStr">
        <is>
          <t>التكليفات التنظيمية</t>
        </is>
      </c>
      <c r="C160" s="7" t="inlineStr">
        <is>
          <t>org_assignments.php</t>
        </is>
      </c>
      <c r="D160" s="7" t="inlineStr">
        <is>
          <t>الحوكمة والالتزام</t>
        </is>
      </c>
      <c r="E160" s="7" t="inlineStr">
        <is>
          <t>سجلٌّ أو إعداد</t>
        </is>
      </c>
      <c r="F160" s="7" t="inlineStr">
        <is>
          <t>فيها فعلُ كتابةِ مجال</t>
        </is>
      </c>
      <c r="G160" s="7" t="inlineStr">
        <is>
          <t>لا</t>
        </is>
      </c>
      <c r="H160" s="7" t="inlineStr">
        <is>
          <t>نعم</t>
        </is>
      </c>
      <c r="I160" s="7" t="inlineStr">
        <is>
          <t>الكيانُ والمُنشئُ وتاريخُ الإنشاءِ والمرجعُ الأب</t>
        </is>
      </c>
      <c r="J160" s="7" t="inlineStr">
        <is>
          <t>مقترحٌ مقبول</t>
        </is>
      </c>
    </row>
    <row r="161">
      <c r="A161" s="7" t="n">
        <v>150</v>
      </c>
      <c r="B161" s="7" t="inlineStr">
        <is>
          <t>المحاولات الممنوعة</t>
        </is>
      </c>
      <c r="C161" s="7" t="inlineStr">
        <is>
          <t>guard_denials.php</t>
        </is>
      </c>
      <c r="D161" s="7" t="inlineStr">
        <is>
          <t>الحوكمة والالتزام</t>
        </is>
      </c>
      <c r="E161" s="7" t="inlineStr">
        <is>
          <t>سجلٌّ أو إعداد</t>
        </is>
      </c>
      <c r="F161" s="7" t="inlineStr">
        <is>
          <t>فيها فعلُ كتابةِ مجال</t>
        </is>
      </c>
      <c r="G161" s="7" t="inlineStr">
        <is>
          <t>لا</t>
        </is>
      </c>
      <c r="H161" s="7" t="inlineStr">
        <is>
          <t>نعم</t>
        </is>
      </c>
      <c r="I161" s="7" t="inlineStr">
        <is>
          <t>الكيانُ والمُنشئُ وتاريخُ الإنشاءِ والمرجعُ الأب</t>
        </is>
      </c>
      <c r="J161" s="7" t="inlineStr">
        <is>
          <t>مقترحٌ مقبول</t>
        </is>
      </c>
    </row>
    <row r="162">
      <c r="A162" s="7" t="n">
        <v>151</v>
      </c>
      <c r="B162" s="7" t="inlineStr">
        <is>
          <t>المعاونون والنيابة المؤقتة</t>
        </is>
      </c>
      <c r="C162" s="7" t="inlineStr">
        <is>
          <t>assistants.php</t>
        </is>
      </c>
      <c r="D162" s="7" t="inlineStr">
        <is>
          <t>الحوكمة والالتزام</t>
        </is>
      </c>
      <c r="E162" s="7" t="inlineStr">
        <is>
          <t>سجلٌّ أو إعداد</t>
        </is>
      </c>
      <c r="F162" s="7" t="inlineStr">
        <is>
          <t>فيها فعلُ كتابةِ مجال</t>
        </is>
      </c>
      <c r="G162" s="7" t="inlineStr">
        <is>
          <t>لا</t>
        </is>
      </c>
      <c r="H162" s="7" t="inlineStr">
        <is>
          <t>نعم</t>
        </is>
      </c>
      <c r="I162" s="7" t="inlineStr">
        <is>
          <t>الكيانُ والمُنشئُ وتاريخُ الإنشاءِ والمرجعُ الأب</t>
        </is>
      </c>
      <c r="J162" s="7" t="inlineStr">
        <is>
          <t>مقترحٌ مقبول</t>
        </is>
      </c>
    </row>
    <row r="163">
      <c r="A163" s="7" t="n">
        <v>152</v>
      </c>
      <c r="B163" s="7" t="inlineStr">
        <is>
          <t>الهيكل التنظيمي والمسميات</t>
        </is>
      </c>
      <c r="C163" s="7" t="inlineStr">
        <is>
          <t>org_structure.php</t>
        </is>
      </c>
      <c r="D163" s="7" t="inlineStr">
        <is>
          <t>الحوكمة والالتزام</t>
        </is>
      </c>
      <c r="E163" s="7" t="inlineStr">
        <is>
          <t>سجلٌّ أو إعداد</t>
        </is>
      </c>
      <c r="F163" s="7" t="inlineStr">
        <is>
          <t>فيها فعلُ كتابةِ مجال</t>
        </is>
      </c>
      <c r="G163" s="7" t="inlineStr">
        <is>
          <t>لا</t>
        </is>
      </c>
      <c r="H163" s="7" t="inlineStr">
        <is>
          <t>نعم</t>
        </is>
      </c>
      <c r="I163" s="7" t="inlineStr">
        <is>
          <t>الكيانُ والمُنشئُ وتاريخُ الإنشاءِ والمرجعُ الأب</t>
        </is>
      </c>
      <c r="J163" s="7" t="inlineStr">
        <is>
          <t>مقترحٌ مقبول</t>
        </is>
      </c>
    </row>
    <row r="164">
      <c r="A164" s="16" t="n">
        <v>153</v>
      </c>
      <c r="B164" s="16" t="inlineStr">
        <is>
          <t>بصمة الإصدار وتقرير النشر</t>
        </is>
      </c>
      <c r="C164" s="16" t="inlineStr">
        <is>
          <t>release_stamp.php</t>
        </is>
      </c>
      <c r="D164" s="16" t="inlineStr">
        <is>
          <t>الحوكمة والالتزام</t>
        </is>
      </c>
      <c r="E164" s="16" t="inlineStr">
        <is>
          <t>مستندٌ يُعتمد</t>
        </is>
      </c>
      <c r="F164" s="16" t="inlineStr">
        <is>
          <t>فيها فعلُ كتابةِ مجال</t>
        </is>
      </c>
      <c r="G164" s="16" t="inlineStr">
        <is>
          <t>لا</t>
        </is>
      </c>
      <c r="H164" s="16" t="inlineStr">
        <is>
          <t>نعم</t>
        </is>
      </c>
      <c r="I164" s="16" t="inlineStr">
        <is>
          <t>السبعةُ كاملةً — ومنها المعتمِدُ وتاريخُه ومرجعُ التفويض</t>
        </is>
      </c>
      <c r="J164" s="16" t="inlineStr">
        <is>
          <t>مقترحٌ مقبول</t>
        </is>
      </c>
    </row>
    <row r="165">
      <c r="A165" s="7" t="n">
        <v>154</v>
      </c>
      <c r="B165" s="7" t="inlineStr">
        <is>
          <t>تصنيف قواعد المنع</t>
        </is>
      </c>
      <c r="C165" s="7" t="inlineStr">
        <is>
          <t>guards.php</t>
        </is>
      </c>
      <c r="D165" s="7" t="inlineStr">
        <is>
          <t>الحوكمة والالتزام</t>
        </is>
      </c>
      <c r="E165" s="7" t="inlineStr">
        <is>
          <t>سجلٌّ أو إعداد</t>
        </is>
      </c>
      <c r="F165" s="7" t="inlineStr">
        <is>
          <t>فيها فعلُ كتابةِ مجال</t>
        </is>
      </c>
      <c r="G165" s="7" t="inlineStr">
        <is>
          <t>لا</t>
        </is>
      </c>
      <c r="H165" s="7" t="inlineStr">
        <is>
          <t>نعم</t>
        </is>
      </c>
      <c r="I165" s="7" t="inlineStr">
        <is>
          <t>الكيانُ والمُنشئُ وتاريخُ الإنشاءِ والمرجعُ الأب</t>
        </is>
      </c>
      <c r="J165" s="7" t="inlineStr">
        <is>
          <t>مقترحٌ مقبول</t>
        </is>
      </c>
    </row>
    <row r="166">
      <c r="A166" s="7" t="n">
        <v>155</v>
      </c>
      <c r="B166" s="7" t="inlineStr">
        <is>
          <t>تفسير مصدر الصلاحية</t>
        </is>
      </c>
      <c r="C166" s="7" t="inlineStr">
        <is>
          <t>perm_explain.php</t>
        </is>
      </c>
      <c r="D166" s="7" t="inlineStr">
        <is>
          <t>الحوكمة والالتزام</t>
        </is>
      </c>
      <c r="E166" s="7" t="inlineStr">
        <is>
          <t>قارئة</t>
        </is>
      </c>
      <c r="F166" s="7" t="inlineStr">
        <is>
          <t>لا فعلَ كتابةٍ فيها</t>
        </is>
      </c>
      <c r="G166" s="7" t="inlineStr">
        <is>
          <t>لا</t>
        </is>
      </c>
      <c r="H166" s="7" t="inlineStr">
        <is>
          <t>لا</t>
        </is>
      </c>
      <c r="I166" s="7" t="inlineStr">
        <is>
          <t>الكيانُ وحدَه</t>
        </is>
      </c>
      <c r="J166" s="7" t="inlineStr">
        <is>
          <t>مقترحٌ مقبول</t>
        </is>
      </c>
    </row>
    <row r="167">
      <c r="A167" s="7" t="n">
        <v>156</v>
      </c>
      <c r="B167" s="7" t="inlineStr">
        <is>
          <t>حالات المستندات وانتقالاتها</t>
        </is>
      </c>
      <c r="C167" s="7" t="inlineStr">
        <is>
          <t>state_machines.php</t>
        </is>
      </c>
      <c r="D167" s="7" t="inlineStr">
        <is>
          <t>الحوكمة والالتزام</t>
        </is>
      </c>
      <c r="E167" s="7" t="inlineStr">
        <is>
          <t>سجلٌّ أو إعداد</t>
        </is>
      </c>
      <c r="F167" s="7" t="inlineStr">
        <is>
          <t>فيها فعلُ كتابةِ مجال</t>
        </is>
      </c>
      <c r="G167" s="7" t="inlineStr">
        <is>
          <t>لا</t>
        </is>
      </c>
      <c r="H167" s="7" t="inlineStr">
        <is>
          <t>نعم</t>
        </is>
      </c>
      <c r="I167" s="7" t="inlineStr">
        <is>
          <t>الكيانُ والمُنشئُ وتاريخُ الإنشاءِ والمرجعُ الأب</t>
        </is>
      </c>
      <c r="J167" s="7" t="inlineStr">
        <is>
          <t>مقترحٌ مقبول</t>
        </is>
      </c>
    </row>
    <row r="168">
      <c r="A168" s="7" t="n">
        <v>157</v>
      </c>
      <c r="B168" s="7" t="inlineStr">
        <is>
          <t>حسابات المستخدمين</t>
        </is>
      </c>
      <c r="C168" s="7" t="inlineStr">
        <is>
          <t>users.php</t>
        </is>
      </c>
      <c r="D168" s="7" t="inlineStr">
        <is>
          <t>الحوكمة والالتزام</t>
        </is>
      </c>
      <c r="E168" s="7" t="inlineStr">
        <is>
          <t>سجلٌّ أو إعداد</t>
        </is>
      </c>
      <c r="F168" s="7" t="inlineStr">
        <is>
          <t>فيها فعلُ كتابةِ مجال</t>
        </is>
      </c>
      <c r="G168" s="7" t="inlineStr">
        <is>
          <t>لا</t>
        </is>
      </c>
      <c r="H168" s="7" t="inlineStr">
        <is>
          <t>نعم</t>
        </is>
      </c>
      <c r="I168" s="7" t="inlineStr">
        <is>
          <t>الكيانُ والمُنشئُ وتاريخُ الإنشاءِ والمرجعُ الأب</t>
        </is>
      </c>
      <c r="J168" s="7" t="inlineStr">
        <is>
          <t>مقترحٌ مقبول</t>
        </is>
      </c>
    </row>
    <row r="169">
      <c r="A169" s="7" t="n">
        <v>158</v>
      </c>
      <c r="B169" s="7" t="inlineStr">
        <is>
          <t>حسابات بوابة الأطراف الخارجية</t>
        </is>
      </c>
      <c r="C169" s="7" t="inlineStr">
        <is>
          <t>portal_users.php</t>
        </is>
      </c>
      <c r="D169" s="7" t="inlineStr">
        <is>
          <t>الحوكمة والالتزام</t>
        </is>
      </c>
      <c r="E169" s="7" t="inlineStr">
        <is>
          <t>سجلٌّ أو إعداد</t>
        </is>
      </c>
      <c r="F169" s="7" t="inlineStr">
        <is>
          <t>فيها فعلُ كتابةِ مجال</t>
        </is>
      </c>
      <c r="G169" s="7" t="inlineStr">
        <is>
          <t>لا</t>
        </is>
      </c>
      <c r="H169" s="7" t="inlineStr">
        <is>
          <t>نعم</t>
        </is>
      </c>
      <c r="I169" s="7" t="inlineStr">
        <is>
          <t>الكيانُ والمُنشئُ وتاريخُ الإنشاءِ والمرجعُ الأب</t>
        </is>
      </c>
      <c r="J169" s="7" t="inlineStr">
        <is>
          <t>مقترحٌ مقبول</t>
        </is>
      </c>
    </row>
    <row r="170">
      <c r="A170" s="7" t="n">
        <v>159</v>
      </c>
      <c r="B170" s="7" t="inlineStr">
        <is>
          <t>حوكمة الحوكمة والالتزام</t>
        </is>
      </c>
      <c r="C170" s="7" t="inlineStr">
        <is>
          <t>gov_dept_gov.php</t>
        </is>
      </c>
      <c r="D170" s="7" t="inlineStr">
        <is>
          <t>الحوكمة والالتزام</t>
        </is>
      </c>
      <c r="E170" s="7" t="inlineStr">
        <is>
          <t>قارئة</t>
        </is>
      </c>
      <c r="F170" s="7" t="inlineStr">
        <is>
          <t>لا فعلَ كتابةٍ فيها</t>
        </is>
      </c>
      <c r="G170" s="7" t="inlineStr">
        <is>
          <t>لا</t>
        </is>
      </c>
      <c r="H170" s="7" t="inlineStr">
        <is>
          <t>لا</t>
        </is>
      </c>
      <c r="I170" s="7" t="inlineStr">
        <is>
          <t>الكيانُ وحدَه</t>
        </is>
      </c>
      <c r="J170" s="7" t="inlineStr">
        <is>
          <t>مقترحٌ مقبول</t>
        </is>
      </c>
    </row>
    <row r="171">
      <c r="A171" s="7" t="n">
        <v>160</v>
      </c>
      <c r="B171" s="7" t="inlineStr">
        <is>
          <t>دورة المراجعة الدورية للصلاحيات</t>
        </is>
      </c>
      <c r="C171" s="7" t="inlineStr">
        <is>
          <t>access_review.php</t>
        </is>
      </c>
      <c r="D171" s="7" t="inlineStr">
        <is>
          <t>الحوكمة والالتزام</t>
        </is>
      </c>
      <c r="E171" s="7" t="inlineStr">
        <is>
          <t>سجلٌّ أو إعداد</t>
        </is>
      </c>
      <c r="F171" s="7" t="inlineStr">
        <is>
          <t>فيها فعلُ كتابةِ مجال</t>
        </is>
      </c>
      <c r="G171" s="7" t="inlineStr">
        <is>
          <t>لا</t>
        </is>
      </c>
      <c r="H171" s="7" t="inlineStr">
        <is>
          <t>نعم</t>
        </is>
      </c>
      <c r="I171" s="7" t="inlineStr">
        <is>
          <t>الكيانُ والمُنشئُ وتاريخُ الإنشاءِ والمرجعُ الأب</t>
        </is>
      </c>
      <c r="J171" s="7" t="inlineStr">
        <is>
          <t>مقترحٌ مقبول</t>
        </is>
      </c>
    </row>
    <row r="172">
      <c r="A172" s="7" t="n">
        <v>161</v>
      </c>
      <c r="B172" s="7" t="inlineStr">
        <is>
          <t>سجل أنواع المستندات</t>
        </is>
      </c>
      <c r="C172" s="7" t="inlineStr">
        <is>
          <t>doc_types.php</t>
        </is>
      </c>
      <c r="D172" s="7" t="inlineStr">
        <is>
          <t>الحوكمة والالتزام</t>
        </is>
      </c>
      <c r="E172" s="7" t="inlineStr">
        <is>
          <t>سجلٌّ أو إعداد</t>
        </is>
      </c>
      <c r="F172" s="7" t="inlineStr">
        <is>
          <t>فيها فعلُ كتابةِ مجال</t>
        </is>
      </c>
      <c r="G172" s="7" t="inlineStr">
        <is>
          <t>لا</t>
        </is>
      </c>
      <c r="H172" s="7" t="inlineStr">
        <is>
          <t>نعم</t>
        </is>
      </c>
      <c r="I172" s="7" t="inlineStr">
        <is>
          <t>الكيانُ والمُنشئُ وتاريخُ الإنشاءِ والمرجعُ الأب</t>
        </is>
      </c>
      <c r="J172" s="7" t="inlineStr">
        <is>
          <t>مقترحٌ مقبول</t>
        </is>
      </c>
    </row>
    <row r="173">
      <c r="A173" s="7" t="n">
        <v>162</v>
      </c>
      <c r="B173" s="7" t="inlineStr">
        <is>
          <t>سجل الأسماء المعتمدة</t>
        </is>
      </c>
      <c r="C173" s="7" t="inlineStr">
        <is>
          <t>canonical_names.php</t>
        </is>
      </c>
      <c r="D173" s="7" t="inlineStr">
        <is>
          <t>الحوكمة والالتزام</t>
        </is>
      </c>
      <c r="E173" s="7" t="inlineStr">
        <is>
          <t>سجلٌّ أو إعداد</t>
        </is>
      </c>
      <c r="F173" s="7" t="inlineStr">
        <is>
          <t>فيها فعلُ كتابةِ مجال</t>
        </is>
      </c>
      <c r="G173" s="7" t="inlineStr">
        <is>
          <t>لا</t>
        </is>
      </c>
      <c r="H173" s="7" t="inlineStr">
        <is>
          <t>نعم</t>
        </is>
      </c>
      <c r="I173" s="7" t="inlineStr">
        <is>
          <t>الكيانُ والمُنشئُ وتاريخُ الإنشاءِ والمرجعُ الأب</t>
        </is>
      </c>
      <c r="J173" s="7" t="inlineStr">
        <is>
          <t>مقترحٌ مقبول</t>
        </is>
      </c>
    </row>
    <row r="174">
      <c r="A174" s="7" t="n">
        <v>163</v>
      </c>
      <c r="B174" s="7" t="inlineStr">
        <is>
          <t>سجل التدقيق والاطّلاع</t>
        </is>
      </c>
      <c r="C174" s="7" t="inlineStr">
        <is>
          <t>audit.php</t>
        </is>
      </c>
      <c r="D174" s="7" t="inlineStr">
        <is>
          <t>الحوكمة والالتزام</t>
        </is>
      </c>
      <c r="E174" s="7" t="inlineStr">
        <is>
          <t>سجلٌّ أو إعداد</t>
        </is>
      </c>
      <c r="F174" s="7" t="inlineStr">
        <is>
          <t>فيها فعلُ كتابةِ مجال</t>
        </is>
      </c>
      <c r="G174" s="7" t="inlineStr">
        <is>
          <t>لا</t>
        </is>
      </c>
      <c r="H174" s="7" t="inlineStr">
        <is>
          <t>نعم</t>
        </is>
      </c>
      <c r="I174" s="7" t="inlineStr">
        <is>
          <t>الكيانُ والمُنشئُ وتاريخُ الإنشاءِ والمرجعُ الأب</t>
        </is>
      </c>
      <c r="J174" s="7" t="inlineStr">
        <is>
          <t>مقترحٌ مقبول</t>
        </is>
      </c>
    </row>
    <row r="175">
      <c r="A175" s="7" t="n">
        <v>164</v>
      </c>
      <c r="B175" s="7" t="inlineStr">
        <is>
          <t>سجل الشركات والكيانات</t>
        </is>
      </c>
      <c r="C175" s="7" t="inlineStr">
        <is>
          <t>entities.php</t>
        </is>
      </c>
      <c r="D175" s="7" t="inlineStr">
        <is>
          <t>الحوكمة والالتزام</t>
        </is>
      </c>
      <c r="E175" s="7" t="inlineStr">
        <is>
          <t>سجلٌّ أو إعداد</t>
        </is>
      </c>
      <c r="F175" s="7" t="inlineStr">
        <is>
          <t>فيها فعلُ كتابةِ مجال</t>
        </is>
      </c>
      <c r="G175" s="7" t="inlineStr">
        <is>
          <t>لا</t>
        </is>
      </c>
      <c r="H175" s="7" t="inlineStr">
        <is>
          <t>نعم</t>
        </is>
      </c>
      <c r="I175" s="7" t="inlineStr">
        <is>
          <t>الكيانُ والمُنشئُ وتاريخُ الإنشاءِ والمرجعُ الأب</t>
        </is>
      </c>
      <c r="J175" s="7" t="inlineStr">
        <is>
          <t>مقترحٌ مقبول</t>
        </is>
      </c>
    </row>
    <row r="176">
      <c r="A176" s="7" t="n">
        <v>165</v>
      </c>
      <c r="B176" s="7" t="inlineStr">
        <is>
          <t>سجل العقود الموحَّد</t>
        </is>
      </c>
      <c r="C176" s="7" t="inlineStr">
        <is>
          <t>contract_registry.php</t>
        </is>
      </c>
      <c r="D176" s="7" t="inlineStr">
        <is>
          <t>الحوكمة والالتزام</t>
        </is>
      </c>
      <c r="E176" s="7" t="inlineStr">
        <is>
          <t>سجلٌّ أو إعداد</t>
        </is>
      </c>
      <c r="F176" s="7" t="inlineStr">
        <is>
          <t>فيها فعلُ كتابةِ مجال</t>
        </is>
      </c>
      <c r="G176" s="7" t="inlineStr">
        <is>
          <t>لا</t>
        </is>
      </c>
      <c r="H176" s="7" t="inlineStr">
        <is>
          <t>نعم</t>
        </is>
      </c>
      <c r="I176" s="7" t="inlineStr">
        <is>
          <t>الكيانُ والمُنشئُ وتاريخُ الإنشاءِ والمرجعُ الأب</t>
        </is>
      </c>
      <c r="J176" s="7" t="inlineStr">
        <is>
          <t>مقترحٌ مقبول</t>
        </is>
      </c>
    </row>
    <row r="177">
      <c r="A177" s="7" t="n">
        <v>166</v>
      </c>
      <c r="B177" s="7" t="inlineStr">
        <is>
          <t>سياسات الحقول الحساسة</t>
        </is>
      </c>
      <c r="C177" s="7" t="inlineStr">
        <is>
          <t>sensitive_fields.php</t>
        </is>
      </c>
      <c r="D177" s="7" t="inlineStr">
        <is>
          <t>الحوكمة والالتزام</t>
        </is>
      </c>
      <c r="E177" s="7" t="inlineStr">
        <is>
          <t>سجلٌّ أو إعداد</t>
        </is>
      </c>
      <c r="F177" s="7" t="inlineStr">
        <is>
          <t>فيها فعلُ كتابةِ مجال</t>
        </is>
      </c>
      <c r="G177" s="7" t="inlineStr">
        <is>
          <t>لا</t>
        </is>
      </c>
      <c r="H177" s="7" t="inlineStr">
        <is>
          <t>نعم</t>
        </is>
      </c>
      <c r="I177" s="7" t="inlineStr">
        <is>
          <t>الكيانُ والمُنشئُ وتاريخُ الإنشاءِ والمرجعُ الأب</t>
        </is>
      </c>
      <c r="J177" s="7" t="inlineStr">
        <is>
          <t>مقترحٌ مقبول</t>
        </is>
      </c>
    </row>
    <row r="178">
      <c r="A178" s="7" t="n">
        <v>167</v>
      </c>
      <c r="B178" s="7" t="inlineStr">
        <is>
          <t>صفحات النظام والإدارات</t>
        </is>
      </c>
      <c r="C178" s="7" t="inlineStr">
        <is>
          <t>modules.php</t>
        </is>
      </c>
      <c r="D178" s="7" t="inlineStr">
        <is>
          <t>الحوكمة والالتزام</t>
        </is>
      </c>
      <c r="E178" s="7" t="inlineStr">
        <is>
          <t>سجلٌّ أو إعداد</t>
        </is>
      </c>
      <c r="F178" s="7" t="inlineStr">
        <is>
          <t>فيها فعلُ كتابةِ مجال</t>
        </is>
      </c>
      <c r="G178" s="7" t="inlineStr">
        <is>
          <t>لا</t>
        </is>
      </c>
      <c r="H178" s="7" t="inlineStr">
        <is>
          <t>نعم</t>
        </is>
      </c>
      <c r="I178" s="7" t="inlineStr">
        <is>
          <t>الكيانُ والمُنشئُ وتاريخُ الإنشاءِ والمرجعُ الأب</t>
        </is>
      </c>
      <c r="J178" s="7" t="inlineStr">
        <is>
          <t>مقترحٌ مقبول</t>
        </is>
      </c>
    </row>
    <row r="179">
      <c r="A179" s="7" t="n">
        <v>168</v>
      </c>
      <c r="B179" s="7" t="inlineStr">
        <is>
          <t>صلاحية الطوارئ اللحظية (كسر الزجاج)</t>
        </is>
      </c>
      <c r="C179" s="7" t="inlineStr">
        <is>
          <t>break_glass.php</t>
        </is>
      </c>
      <c r="D179" s="7" t="inlineStr">
        <is>
          <t>الحوكمة والالتزام</t>
        </is>
      </c>
      <c r="E179" s="7" t="inlineStr">
        <is>
          <t>سجلٌّ أو إعداد</t>
        </is>
      </c>
      <c r="F179" s="7" t="inlineStr">
        <is>
          <t>فيها فعلُ كتابةِ مجال</t>
        </is>
      </c>
      <c r="G179" s="7" t="inlineStr">
        <is>
          <t>لا</t>
        </is>
      </c>
      <c r="H179" s="7" t="inlineStr">
        <is>
          <t>نعم</t>
        </is>
      </c>
      <c r="I179" s="7" t="inlineStr">
        <is>
          <t>الكيانُ والمُنشئُ وتاريخُ الإنشاءِ والمرجعُ الأب</t>
        </is>
      </c>
      <c r="J179" s="7" t="inlineStr">
        <is>
          <t>مقترحٌ مقبول</t>
        </is>
      </c>
    </row>
    <row r="180">
      <c r="A180" s="16" t="n">
        <v>169</v>
      </c>
      <c r="B180" s="16" t="inlineStr">
        <is>
          <t>صندوق ما ينتظر اعتمادي</t>
        </is>
      </c>
      <c r="C180" s="16" t="inlineStr">
        <is>
          <t>approvals_inbox.php</t>
        </is>
      </c>
      <c r="D180" s="16" t="inlineStr">
        <is>
          <t>الحوكمة والالتزام</t>
        </is>
      </c>
      <c r="E180" s="16" t="inlineStr">
        <is>
          <t>مستندٌ يُعتمد</t>
        </is>
      </c>
      <c r="F180" s="16" t="inlineStr">
        <is>
          <t>فيها فعلُ اعتماد</t>
        </is>
      </c>
      <c r="G180" s="16" t="inlineStr">
        <is>
          <t>نعم</t>
        </is>
      </c>
      <c r="H180" s="16" t="inlineStr">
        <is>
          <t>نعم</t>
        </is>
      </c>
      <c r="I180" s="16" t="inlineStr">
        <is>
          <t>السبعةُ كاملةً — ومنها المعتمِدُ وتاريخُه ومرجعُ التفويض</t>
        </is>
      </c>
      <c r="J180" s="16" t="inlineStr">
        <is>
          <t>مقترحٌ مقبول</t>
        </is>
      </c>
    </row>
    <row r="181">
      <c r="A181" s="16" t="n">
        <v>170</v>
      </c>
      <c r="B181" s="16" t="inlineStr">
        <is>
          <t>طلبات الاستثناء</t>
        </is>
      </c>
      <c r="C181" s="16" t="inlineStr">
        <is>
          <t>exceptions.php</t>
        </is>
      </c>
      <c r="D181" s="16" t="inlineStr">
        <is>
          <t>الحوكمة والالتزام</t>
        </is>
      </c>
      <c r="E181" s="16" t="inlineStr">
        <is>
          <t>مستندٌ يُعتمد</t>
        </is>
      </c>
      <c r="F181" s="16" t="inlineStr">
        <is>
          <t>فيها فعلُ كتابةِ مجال</t>
        </is>
      </c>
      <c r="G181" s="16" t="inlineStr">
        <is>
          <t>لا</t>
        </is>
      </c>
      <c r="H181" s="16" t="inlineStr">
        <is>
          <t>نعم</t>
        </is>
      </c>
      <c r="I181" s="16" t="inlineStr">
        <is>
          <t>السبعةُ كاملةً — ومنها المعتمِدُ وتاريخُه ومرجعُ التفويض</t>
        </is>
      </c>
      <c r="J181" s="16" t="inlineStr">
        <is>
          <t>مقترحٌ مقبول</t>
        </is>
      </c>
    </row>
    <row r="182">
      <c r="A182" s="7" t="n">
        <v>171</v>
      </c>
      <c r="B182" s="7" t="inlineStr">
        <is>
          <t>علاقات الملكية بين الكيانات</t>
        </is>
      </c>
      <c r="C182" s="7" t="inlineStr">
        <is>
          <t>ownership_links.php</t>
        </is>
      </c>
      <c r="D182" s="7" t="inlineStr">
        <is>
          <t>الحوكمة والالتزام</t>
        </is>
      </c>
      <c r="E182" s="7" t="inlineStr">
        <is>
          <t>سجلٌّ أو إعداد</t>
        </is>
      </c>
      <c r="F182" s="7" t="inlineStr">
        <is>
          <t>فيها فعلُ كتابةِ مجال</t>
        </is>
      </c>
      <c r="G182" s="7" t="inlineStr">
        <is>
          <t>لا</t>
        </is>
      </c>
      <c r="H182" s="7" t="inlineStr">
        <is>
          <t>نعم</t>
        </is>
      </c>
      <c r="I182" s="7" t="inlineStr">
        <is>
          <t>الكيانُ والمُنشئُ وتاريخُ الإنشاءِ والمرجعُ الأب</t>
        </is>
      </c>
      <c r="J182" s="7" t="inlineStr">
        <is>
          <t>مقترحٌ مقبول</t>
        </is>
      </c>
    </row>
    <row r="183">
      <c r="A183" s="7" t="n">
        <v>172</v>
      </c>
      <c r="B183" s="7" t="inlineStr">
        <is>
          <t>فصل الواجبات المتعارضة</t>
        </is>
      </c>
      <c r="C183" s="7" t="inlineStr">
        <is>
          <t>sec_governance.php</t>
        </is>
      </c>
      <c r="D183" s="7" t="inlineStr">
        <is>
          <t>الحوكمة والالتزام</t>
        </is>
      </c>
      <c r="E183" s="7" t="inlineStr">
        <is>
          <t>سجلٌّ أو إعداد</t>
        </is>
      </c>
      <c r="F183" s="7" t="inlineStr">
        <is>
          <t>فيها فعلُ كتابةِ مجال</t>
        </is>
      </c>
      <c r="G183" s="7" t="inlineStr">
        <is>
          <t>لا</t>
        </is>
      </c>
      <c r="H183" s="7" t="inlineStr">
        <is>
          <t>نعم</t>
        </is>
      </c>
      <c r="I183" s="7" t="inlineStr">
        <is>
          <t>الكيانُ والمُنشئُ وتاريخُ الإنشاءِ والمرجعُ الأب</t>
        </is>
      </c>
      <c r="J183" s="7" t="inlineStr">
        <is>
          <t>مقترحٌ مقبول</t>
        </is>
      </c>
    </row>
    <row r="184">
      <c r="A184" s="7" t="n">
        <v>173</v>
      </c>
      <c r="B184" s="7" t="inlineStr">
        <is>
          <t>مخاطر الحوكمة والالتزام</t>
        </is>
      </c>
      <c r="C184" s="7" t="inlineStr">
        <is>
          <t>risk_dept_gov.php</t>
        </is>
      </c>
      <c r="D184" s="7" t="inlineStr">
        <is>
          <t>الحوكمة والالتزام</t>
        </is>
      </c>
      <c r="E184" s="7" t="inlineStr">
        <is>
          <t>قارئة</t>
        </is>
      </c>
      <c r="F184" s="7" t="inlineStr">
        <is>
          <t>لا فعلَ كتابةٍ فيها</t>
        </is>
      </c>
      <c r="G184" s="7" t="inlineStr">
        <is>
          <t>لا</t>
        </is>
      </c>
      <c r="H184" s="7" t="inlineStr">
        <is>
          <t>لا</t>
        </is>
      </c>
      <c r="I184" s="7" t="inlineStr">
        <is>
          <t>الكيانُ وحدَه</t>
        </is>
      </c>
      <c r="J184" s="7" t="inlineStr">
        <is>
          <t>مقترحٌ مقبول</t>
        </is>
      </c>
    </row>
    <row r="185">
      <c r="A185" s="41" t="n">
        <v>174</v>
      </c>
      <c r="B185" s="41" t="inlineStr">
        <is>
          <t>مركز التقارير</t>
        </is>
      </c>
      <c r="C185" s="41" t="inlineStr">
        <is>
          <t>reports_index.php</t>
        </is>
      </c>
      <c r="D185" s="41" t="inlineStr">
        <is>
          <t>الحوكمة والالتزام</t>
        </is>
      </c>
      <c r="E185" s="41" t="inlineStr">
        <is>
          <t>سجلٌّ أو إعداد</t>
        </is>
      </c>
      <c r="F185" s="41" t="inlineStr">
        <is>
          <t>لا فعلَ كتابةٍ فيها</t>
        </is>
      </c>
      <c r="G185" s="41" t="inlineStr">
        <is>
          <t>لا</t>
        </is>
      </c>
      <c r="H185" s="41" t="inlineStr">
        <is>
          <t>لا</t>
        </is>
      </c>
      <c r="I185" s="41" t="inlineStr">
        <is>
          <t>الكيانُ والمُنشئُ وتاريخُ الإنشاءِ والمرجعُ الأب</t>
        </is>
      </c>
      <c r="J185" s="41" t="inlineStr">
        <is>
          <t>◆ يحتاج مراجعةً وظيفيةً بشرية</t>
        </is>
      </c>
    </row>
    <row r="186">
      <c r="A186" s="7" t="n">
        <v>175</v>
      </c>
      <c r="B186" s="7" t="inlineStr">
        <is>
          <t>من يرى ماذا ومكوّنات البوابة</t>
        </is>
      </c>
      <c r="C186" s="7" t="inlineStr">
        <is>
          <t>visibility.php</t>
        </is>
      </c>
      <c r="D186" s="7" t="inlineStr">
        <is>
          <t>الحوكمة والالتزام</t>
        </is>
      </c>
      <c r="E186" s="7" t="inlineStr">
        <is>
          <t>سجلٌّ أو إعداد</t>
        </is>
      </c>
      <c r="F186" s="7" t="inlineStr">
        <is>
          <t>فيها فعلُ كتابةِ مجال</t>
        </is>
      </c>
      <c r="G186" s="7" t="inlineStr">
        <is>
          <t>لا</t>
        </is>
      </c>
      <c r="H186" s="7" t="inlineStr">
        <is>
          <t>نعم</t>
        </is>
      </c>
      <c r="I186" s="7" t="inlineStr">
        <is>
          <t>الكيانُ والمُنشئُ وتاريخُ الإنشاءِ والمرجعُ الأب</t>
        </is>
      </c>
      <c r="J186" s="7" t="inlineStr">
        <is>
          <t>مقترحٌ مقبول</t>
        </is>
      </c>
    </row>
    <row r="187">
      <c r="A187" s="7" t="n">
        <v>176</v>
      </c>
      <c r="B187" s="7" t="inlineStr">
        <is>
          <t>وضع التأسيس وإغلاقه</t>
        </is>
      </c>
      <c r="C187" s="7" t="inlineStr">
        <is>
          <t>founding_mode.php</t>
        </is>
      </c>
      <c r="D187" s="7" t="inlineStr">
        <is>
          <t>الحوكمة والالتزام</t>
        </is>
      </c>
      <c r="E187" s="7" t="inlineStr">
        <is>
          <t>سجلٌّ أو إعداد</t>
        </is>
      </c>
      <c r="F187" s="7" t="inlineStr">
        <is>
          <t>فيها فعلُ كتابةِ مجال</t>
        </is>
      </c>
      <c r="G187" s="7" t="inlineStr">
        <is>
          <t>لا</t>
        </is>
      </c>
      <c r="H187" s="7" t="inlineStr">
        <is>
          <t>نعم</t>
        </is>
      </c>
      <c r="I187" s="7" t="inlineStr">
        <is>
          <t>الكيانُ والمُنشئُ وتاريخُ الإنشاءِ والمرجعُ الأب</t>
        </is>
      </c>
      <c r="J187" s="7" t="inlineStr">
        <is>
          <t>مقترحٌ مقبول</t>
        </is>
      </c>
    </row>
    <row r="188">
      <c r="A188" s="40" t="inlineStr">
        <is>
          <t>▸ مركز البلاغات</t>
        </is>
      </c>
      <c r="B188" s="25" t="n"/>
      <c r="C188" s="25" t="n"/>
      <c r="D188" s="25" t="n"/>
      <c r="E188" s="25" t="n"/>
      <c r="F188" s="25" t="n"/>
      <c r="G188" s="25" t="n"/>
      <c r="H188" s="25" t="n"/>
      <c r="I188" s="25" t="n"/>
      <c r="J188" s="3" t="n"/>
    </row>
    <row r="189">
      <c r="A189" s="41" t="n">
        <v>177</v>
      </c>
      <c r="B189" s="41" t="inlineStr">
        <is>
          <t>أبلغ عن مشكلة من هذه الشاشة</t>
        </is>
      </c>
      <c r="C189" s="41" t="inlineStr">
        <is>
          <t>ticket_open.php</t>
        </is>
      </c>
      <c r="D189" s="41" t="inlineStr">
        <is>
          <t>مركز البلاغات</t>
        </is>
      </c>
      <c r="E189" s="41" t="inlineStr">
        <is>
          <t>سجلٌّ أو إعداد</t>
        </is>
      </c>
      <c r="F189" s="41" t="inlineStr">
        <is>
          <t>لا فعلَ كتابةٍ فيها</t>
        </is>
      </c>
      <c r="G189" s="41" t="inlineStr">
        <is>
          <t>لا</t>
        </is>
      </c>
      <c r="H189" s="41" t="inlineStr">
        <is>
          <t>لا</t>
        </is>
      </c>
      <c r="I189" s="41" t="inlineStr">
        <is>
          <t>الكيانُ والمُنشئُ وتاريخُ الإنشاءِ والمرجعُ الأب</t>
        </is>
      </c>
      <c r="J189" s="41" t="inlineStr">
        <is>
          <t>◆ يحتاج مراجعةً وظيفيةً بشرية</t>
        </is>
      </c>
    </row>
    <row r="190">
      <c r="A190" s="7" t="n">
        <v>178</v>
      </c>
      <c r="B190" s="7" t="inlineStr">
        <is>
          <t>إعدادات البلاغات — الأنواع والمهل والتصعيد</t>
        </is>
      </c>
      <c r="C190" s="7" t="inlineStr">
        <is>
          <t>ticket_config.php</t>
        </is>
      </c>
      <c r="D190" s="7" t="inlineStr">
        <is>
          <t>مركز البلاغات</t>
        </is>
      </c>
      <c r="E190" s="7" t="inlineStr">
        <is>
          <t>سجلٌّ أو إعداد</t>
        </is>
      </c>
      <c r="F190" s="7" t="inlineStr">
        <is>
          <t>فيها فعلُ كتابةِ مجال</t>
        </is>
      </c>
      <c r="G190" s="7" t="inlineStr">
        <is>
          <t>لا</t>
        </is>
      </c>
      <c r="H190" s="7" t="inlineStr">
        <is>
          <t>نعم</t>
        </is>
      </c>
      <c r="I190" s="7" t="inlineStr">
        <is>
          <t>الكيانُ والمُنشئُ وتاريخُ الإنشاءِ والمرجعُ الأب</t>
        </is>
      </c>
      <c r="J190" s="7" t="inlineStr">
        <is>
          <t>مقترحٌ مقبول</t>
        </is>
      </c>
    </row>
    <row r="191">
      <c r="A191" s="7" t="n">
        <v>179</v>
      </c>
      <c r="B191" s="7" t="inlineStr">
        <is>
          <t>إغلاق البلاغ وتأكيده</t>
        </is>
      </c>
      <c r="C191" s="7" t="inlineStr">
        <is>
          <t>ticket_close.php</t>
        </is>
      </c>
      <c r="D191" s="7" t="inlineStr">
        <is>
          <t>مركز البلاغات</t>
        </is>
      </c>
      <c r="E191" s="7" t="inlineStr">
        <is>
          <t>سجلٌّ أو إعداد</t>
        </is>
      </c>
      <c r="F191" s="7" t="inlineStr">
        <is>
          <t>فيها فعلُ كتابةِ مجال</t>
        </is>
      </c>
      <c r="G191" s="7" t="inlineStr">
        <is>
          <t>لا</t>
        </is>
      </c>
      <c r="H191" s="7" t="inlineStr">
        <is>
          <t>نعم</t>
        </is>
      </c>
      <c r="I191" s="7" t="inlineStr">
        <is>
          <t>الكيانُ والمُنشئُ وتاريخُ الإنشاءِ والمرجعُ الأب</t>
        </is>
      </c>
      <c r="J191" s="7" t="inlineStr">
        <is>
          <t>مقترحٌ مقبول</t>
        </is>
      </c>
    </row>
    <row r="192">
      <c r="A192" s="7" t="n">
        <v>180</v>
      </c>
      <c r="B192" s="7" t="inlineStr">
        <is>
          <t>البلاغات الدورية المولَّدة</t>
        </is>
      </c>
      <c r="C192" s="7" t="inlineStr">
        <is>
          <t>ticket_periodic.php</t>
        </is>
      </c>
      <c r="D192" s="7" t="inlineStr">
        <is>
          <t>مركز البلاغات</t>
        </is>
      </c>
      <c r="E192" s="7" t="inlineStr">
        <is>
          <t>سجلٌّ أو إعداد</t>
        </is>
      </c>
      <c r="F192" s="7" t="inlineStr">
        <is>
          <t>فيها فعلُ كتابةِ مجال</t>
        </is>
      </c>
      <c r="G192" s="7" t="inlineStr">
        <is>
          <t>لا</t>
        </is>
      </c>
      <c r="H192" s="7" t="inlineStr">
        <is>
          <t>نعم</t>
        </is>
      </c>
      <c r="I192" s="7" t="inlineStr">
        <is>
          <t>الكيانُ والمُنشئُ وتاريخُ الإنشاءِ والمرجعُ الأب</t>
        </is>
      </c>
      <c r="J192" s="7" t="inlineStr">
        <is>
          <t>مقترحٌ مقبول</t>
        </is>
      </c>
    </row>
    <row r="193">
      <c r="A193" s="7" t="n">
        <v>181</v>
      </c>
      <c r="B193" s="7" t="inlineStr">
        <is>
          <t>البلاغات المتكررة وسببها الجذري</t>
        </is>
      </c>
      <c r="C193" s="7" t="inlineStr">
        <is>
          <t>ticket_recur.php</t>
        </is>
      </c>
      <c r="D193" s="7" t="inlineStr">
        <is>
          <t>مركز البلاغات</t>
        </is>
      </c>
      <c r="E193" s="7" t="inlineStr">
        <is>
          <t>سجلٌّ أو إعداد</t>
        </is>
      </c>
      <c r="F193" s="7" t="inlineStr">
        <is>
          <t>فيها فعلُ كتابةِ مجال</t>
        </is>
      </c>
      <c r="G193" s="7" t="inlineStr">
        <is>
          <t>لا</t>
        </is>
      </c>
      <c r="H193" s="7" t="inlineStr">
        <is>
          <t>نعم</t>
        </is>
      </c>
      <c r="I193" s="7" t="inlineStr">
        <is>
          <t>الكيانُ والمُنشئُ وتاريخُ الإنشاءِ والمرجعُ الأب</t>
        </is>
      </c>
      <c r="J193" s="7" t="inlineStr">
        <is>
          <t>مقترحٌ مقبول</t>
        </is>
      </c>
    </row>
    <row r="194">
      <c r="A194" s="7" t="n">
        <v>182</v>
      </c>
      <c r="B194" s="7" t="inlineStr">
        <is>
          <t>بلاغات إدارتي</t>
        </is>
      </c>
      <c r="C194" s="7" t="inlineStr">
        <is>
          <t>tickets_dept.php</t>
        </is>
      </c>
      <c r="D194" s="7" t="inlineStr">
        <is>
          <t>مركز البلاغات</t>
        </is>
      </c>
      <c r="E194" s="7" t="inlineStr">
        <is>
          <t>سجلٌّ أو إعداد</t>
        </is>
      </c>
      <c r="F194" s="7" t="inlineStr">
        <is>
          <t>فيها فعلُ كتابةِ مجال</t>
        </is>
      </c>
      <c r="G194" s="7" t="inlineStr">
        <is>
          <t>لا</t>
        </is>
      </c>
      <c r="H194" s="7" t="inlineStr">
        <is>
          <t>نعم</t>
        </is>
      </c>
      <c r="I194" s="7" t="inlineStr">
        <is>
          <t>الكيانُ والمُنشئُ وتاريخُ الإنشاءِ والمرجعُ الأب</t>
        </is>
      </c>
      <c r="J194" s="7" t="inlineStr">
        <is>
          <t>مقترحٌ مقبول</t>
        </is>
      </c>
    </row>
    <row r="195">
      <c r="A195" s="7" t="n">
        <v>183</v>
      </c>
      <c r="B195" s="7" t="inlineStr">
        <is>
          <t>بلاغات المركز</t>
        </is>
      </c>
      <c r="C195" s="7" t="inlineStr">
        <is>
          <t>tickets.php</t>
        </is>
      </c>
      <c r="D195" s="7" t="inlineStr">
        <is>
          <t>مركز البلاغات</t>
        </is>
      </c>
      <c r="E195" s="7" t="inlineStr">
        <is>
          <t>سجلٌّ أو إعداد</t>
        </is>
      </c>
      <c r="F195" s="7" t="inlineStr">
        <is>
          <t>فيها فعلُ كتابةِ مجال</t>
        </is>
      </c>
      <c r="G195" s="7" t="inlineStr">
        <is>
          <t>لا</t>
        </is>
      </c>
      <c r="H195" s="7" t="inlineStr">
        <is>
          <t>نعم</t>
        </is>
      </c>
      <c r="I195" s="7" t="inlineStr">
        <is>
          <t>الكيانُ والمُنشئُ وتاريخُ الإنشاءِ والمرجعُ الأب</t>
        </is>
      </c>
      <c r="J195" s="7" t="inlineStr">
        <is>
          <t>مقترحٌ مقبول</t>
        </is>
      </c>
    </row>
    <row r="196">
      <c r="A196" s="7" t="n">
        <v>184</v>
      </c>
      <c r="B196" s="7" t="inlineStr">
        <is>
          <t>تحويل البلاغ وتفريعه لمسارات</t>
        </is>
      </c>
      <c r="C196" s="7" t="inlineStr">
        <is>
          <t>ticket_split.php</t>
        </is>
      </c>
      <c r="D196" s="7" t="inlineStr">
        <is>
          <t>مركز البلاغات</t>
        </is>
      </c>
      <c r="E196" s="7" t="inlineStr">
        <is>
          <t>سجلٌّ أو إعداد</t>
        </is>
      </c>
      <c r="F196" s="7" t="inlineStr">
        <is>
          <t>فيها فعلُ كتابةِ مجال</t>
        </is>
      </c>
      <c r="G196" s="7" t="inlineStr">
        <is>
          <t>لا</t>
        </is>
      </c>
      <c r="H196" s="7" t="inlineStr">
        <is>
          <t>نعم</t>
        </is>
      </c>
      <c r="I196" s="7" t="inlineStr">
        <is>
          <t>الكيانُ والمُنشئُ وتاريخُ الإنشاءِ والمرجعُ الأب</t>
        </is>
      </c>
      <c r="J196" s="7" t="inlineStr">
        <is>
          <t>مقترحٌ مقبول</t>
        </is>
      </c>
    </row>
    <row r="197">
      <c r="A197" s="7" t="n">
        <v>185</v>
      </c>
      <c r="B197" s="7" t="inlineStr">
        <is>
          <t>تصنيف البلاغ وتوجيهه آليًّا</t>
        </is>
      </c>
      <c r="C197" s="7" t="inlineStr">
        <is>
          <t>ticket_route.php</t>
        </is>
      </c>
      <c r="D197" s="7" t="inlineStr">
        <is>
          <t>مركز البلاغات</t>
        </is>
      </c>
      <c r="E197" s="7" t="inlineStr">
        <is>
          <t>سجلٌّ أو إعداد</t>
        </is>
      </c>
      <c r="F197" s="7" t="inlineStr">
        <is>
          <t>فيها فعلُ كتابةِ مجال</t>
        </is>
      </c>
      <c r="G197" s="7" t="inlineStr">
        <is>
          <t>لا</t>
        </is>
      </c>
      <c r="H197" s="7" t="inlineStr">
        <is>
          <t>نعم</t>
        </is>
      </c>
      <c r="I197" s="7" t="inlineStr">
        <is>
          <t>الكيانُ والمُنشئُ وتاريخُ الإنشاءِ والمرجعُ الأب</t>
        </is>
      </c>
      <c r="J197" s="7" t="inlineStr">
        <is>
          <t>مقترحٌ مقبول</t>
        </is>
      </c>
    </row>
    <row r="198">
      <c r="A198" s="7" t="n">
        <v>186</v>
      </c>
      <c r="B198" s="7" t="inlineStr">
        <is>
          <t>حوكمة مركز البلاغات</t>
        </is>
      </c>
      <c r="C198" s="7" t="inlineStr">
        <is>
          <t>gov_dept_crp.php</t>
        </is>
      </c>
      <c r="D198" s="7" t="inlineStr">
        <is>
          <t>مركز البلاغات</t>
        </is>
      </c>
      <c r="E198" s="7" t="inlineStr">
        <is>
          <t>قارئة</t>
        </is>
      </c>
      <c r="F198" s="7" t="inlineStr">
        <is>
          <t>لا فعلَ كتابةٍ فيها</t>
        </is>
      </c>
      <c r="G198" s="7" t="inlineStr">
        <is>
          <t>لا</t>
        </is>
      </c>
      <c r="H198" s="7" t="inlineStr">
        <is>
          <t>لا</t>
        </is>
      </c>
      <c r="I198" s="7" t="inlineStr">
        <is>
          <t>الكيانُ وحدَه</t>
        </is>
      </c>
      <c r="J198" s="7" t="inlineStr">
        <is>
          <t>مقترحٌ مقبول</t>
        </is>
      </c>
    </row>
    <row r="199">
      <c r="A199" s="7" t="n">
        <v>187</v>
      </c>
      <c r="B199" s="7" t="inlineStr">
        <is>
          <t>مؤشرات البلاغات</t>
        </is>
      </c>
      <c r="C199" s="7" t="inlineStr">
        <is>
          <t>ticket_kpi.php</t>
        </is>
      </c>
      <c r="D199" s="7" t="inlineStr">
        <is>
          <t>مركز البلاغات</t>
        </is>
      </c>
      <c r="E199" s="7" t="inlineStr">
        <is>
          <t>سجلٌّ أو إعداد</t>
        </is>
      </c>
      <c r="F199" s="7" t="inlineStr">
        <is>
          <t>فيها فعلُ كتابةِ مجال</t>
        </is>
      </c>
      <c r="G199" s="7" t="inlineStr">
        <is>
          <t>لا</t>
        </is>
      </c>
      <c r="H199" s="7" t="inlineStr">
        <is>
          <t>نعم</t>
        </is>
      </c>
      <c r="I199" s="7" t="inlineStr">
        <is>
          <t>الكيانُ والمُنشئُ وتاريخُ الإنشاءِ والمرجعُ الأب</t>
        </is>
      </c>
      <c r="J199" s="7" t="inlineStr">
        <is>
          <t>مقترحٌ مقبول</t>
        </is>
      </c>
    </row>
    <row r="200">
      <c r="A200" s="7" t="n">
        <v>188</v>
      </c>
      <c r="B200" s="7" t="inlineStr">
        <is>
          <t>مخاطر البلاغات والوقائع</t>
        </is>
      </c>
      <c r="C200" s="7" t="inlineStr">
        <is>
          <t>risk_dept_crp.php</t>
        </is>
      </c>
      <c r="D200" s="7" t="inlineStr">
        <is>
          <t>مركز البلاغات</t>
        </is>
      </c>
      <c r="E200" s="7" t="inlineStr">
        <is>
          <t>قارئة</t>
        </is>
      </c>
      <c r="F200" s="7" t="inlineStr">
        <is>
          <t>لا فعلَ كتابةٍ فيها</t>
        </is>
      </c>
      <c r="G200" s="7" t="inlineStr">
        <is>
          <t>لا</t>
        </is>
      </c>
      <c r="H200" s="7" t="inlineStr">
        <is>
          <t>لا</t>
        </is>
      </c>
      <c r="I200" s="7" t="inlineStr">
        <is>
          <t>الكيانُ وحدَه</t>
        </is>
      </c>
      <c r="J200" s="7" t="inlineStr">
        <is>
          <t>مقترحٌ مقبول</t>
        </is>
      </c>
    </row>
    <row r="201">
      <c r="A201" s="7" t="n">
        <v>189</v>
      </c>
      <c r="B201" s="7" t="inlineStr">
        <is>
          <t>مهل البلاغات وتصعيدها</t>
        </is>
      </c>
      <c r="C201" s="7" t="inlineStr">
        <is>
          <t>ticket_escalate.php</t>
        </is>
      </c>
      <c r="D201" s="7" t="inlineStr">
        <is>
          <t>مركز البلاغات</t>
        </is>
      </c>
      <c r="E201" s="7" t="inlineStr">
        <is>
          <t>سجلٌّ أو إعداد</t>
        </is>
      </c>
      <c r="F201" s="7" t="inlineStr">
        <is>
          <t>فيها فعلُ كتابةِ مجال</t>
        </is>
      </c>
      <c r="G201" s="7" t="inlineStr">
        <is>
          <t>لا</t>
        </is>
      </c>
      <c r="H201" s="7" t="inlineStr">
        <is>
          <t>نعم</t>
        </is>
      </c>
      <c r="I201" s="7" t="inlineStr">
        <is>
          <t>الكيانُ والمُنشئُ وتاريخُ الإنشاءِ والمرجعُ الأب</t>
        </is>
      </c>
      <c r="J201" s="7" t="inlineStr">
        <is>
          <t>مقترحٌ مقبول</t>
        </is>
      </c>
    </row>
    <row r="202">
      <c r="A202" s="40" t="inlineStr">
        <is>
          <t>▸ إدارة الصيانة</t>
        </is>
      </c>
      <c r="B202" s="25" t="n"/>
      <c r="C202" s="25" t="n"/>
      <c r="D202" s="25" t="n"/>
      <c r="E202" s="25" t="n"/>
      <c r="F202" s="25" t="n"/>
      <c r="G202" s="25" t="n"/>
      <c r="H202" s="25" t="n"/>
      <c r="I202" s="25" t="n"/>
      <c r="J202" s="3" t="n"/>
    </row>
    <row r="203">
      <c r="A203" s="7" t="n">
        <v>190</v>
      </c>
      <c r="B203" s="7" t="inlineStr">
        <is>
          <t>أوامر الصيانة</t>
        </is>
      </c>
      <c r="C203" s="7" t="inlineStr">
        <is>
          <t>orders.php</t>
        </is>
      </c>
      <c r="D203" s="7" t="inlineStr">
        <is>
          <t>إدارة الصيانة</t>
        </is>
      </c>
      <c r="E203" s="7" t="inlineStr">
        <is>
          <t>سجلٌّ أو إعداد</t>
        </is>
      </c>
      <c r="F203" s="7" t="inlineStr">
        <is>
          <t>فيها فعلُ كتابةِ مجال</t>
        </is>
      </c>
      <c r="G203" s="7" t="inlineStr">
        <is>
          <t>لا</t>
        </is>
      </c>
      <c r="H203" s="7" t="inlineStr">
        <is>
          <t>نعم</t>
        </is>
      </c>
      <c r="I203" s="7" t="inlineStr">
        <is>
          <t>الكيانُ والمُنشئُ وتاريخُ الإنشاءِ والمرجعُ الأب</t>
        </is>
      </c>
      <c r="J203" s="7" t="inlineStr">
        <is>
          <t>مقترحٌ مقبول</t>
        </is>
      </c>
    </row>
    <row r="204">
      <c r="A204" s="7" t="n">
        <v>191</v>
      </c>
      <c r="B204" s="7" t="inlineStr">
        <is>
          <t>الفحص الفني اليومي</t>
        </is>
      </c>
      <c r="C204" s="7" t="inlineStr">
        <is>
          <t>inspections.php</t>
        </is>
      </c>
      <c r="D204" s="7" t="inlineStr">
        <is>
          <t>إدارة الصيانة</t>
        </is>
      </c>
      <c r="E204" s="7" t="inlineStr">
        <is>
          <t>سجلٌّ أو إعداد</t>
        </is>
      </c>
      <c r="F204" s="7" t="inlineStr">
        <is>
          <t>فيها فعلُ كتابةِ مجال</t>
        </is>
      </c>
      <c r="G204" s="7" t="inlineStr">
        <is>
          <t>لا</t>
        </is>
      </c>
      <c r="H204" s="7" t="inlineStr">
        <is>
          <t>نعم</t>
        </is>
      </c>
      <c r="I204" s="7" t="inlineStr">
        <is>
          <t>الكيانُ والمُنشئُ وتاريخُ الإنشاءِ والمرجعُ الأب</t>
        </is>
      </c>
      <c r="J204" s="7" t="inlineStr">
        <is>
          <t>مقترحٌ مقبول</t>
        </is>
      </c>
    </row>
    <row r="205">
      <c r="A205" s="7" t="n">
        <v>192</v>
      </c>
      <c r="B205" s="7" t="inlineStr">
        <is>
          <t>الورش والفنيون</t>
        </is>
      </c>
      <c r="C205" s="7" t="inlineStr">
        <is>
          <t>workshop.php</t>
        </is>
      </c>
      <c r="D205" s="7" t="inlineStr">
        <is>
          <t>إدارة الصيانة</t>
        </is>
      </c>
      <c r="E205" s="7" t="inlineStr">
        <is>
          <t>سجلٌّ أو إعداد</t>
        </is>
      </c>
      <c r="F205" s="7" t="inlineStr">
        <is>
          <t>فيها فعلُ كتابةِ مجال</t>
        </is>
      </c>
      <c r="G205" s="7" t="inlineStr">
        <is>
          <t>لا</t>
        </is>
      </c>
      <c r="H205" s="7" t="inlineStr">
        <is>
          <t>نعم</t>
        </is>
      </c>
      <c r="I205" s="7" t="inlineStr">
        <is>
          <t>الكيانُ والمُنشئُ وتاريخُ الإنشاءِ والمرجعُ الأب</t>
        </is>
      </c>
      <c r="J205" s="7" t="inlineStr">
        <is>
          <t>مقترحٌ مقبول</t>
        </is>
      </c>
    </row>
    <row r="206">
      <c r="A206" s="7" t="n">
        <v>193</v>
      </c>
      <c r="B206" s="7" t="inlineStr">
        <is>
          <t>تصنيف الأعطال وأسبابها</t>
        </is>
      </c>
      <c r="C206" s="7" t="inlineStr">
        <is>
          <t>failures.php</t>
        </is>
      </c>
      <c r="D206" s="7" t="inlineStr">
        <is>
          <t>إدارة الصيانة</t>
        </is>
      </c>
      <c r="E206" s="7" t="inlineStr">
        <is>
          <t>سجلٌّ أو إعداد</t>
        </is>
      </c>
      <c r="F206" s="7" t="inlineStr">
        <is>
          <t>فيها فعلُ كتابةِ مجال</t>
        </is>
      </c>
      <c r="G206" s="7" t="inlineStr">
        <is>
          <t>لا</t>
        </is>
      </c>
      <c r="H206" s="7" t="inlineStr">
        <is>
          <t>نعم</t>
        </is>
      </c>
      <c r="I206" s="7" t="inlineStr">
        <is>
          <t>الكيانُ والمُنشئُ وتاريخُ الإنشاءِ والمرجعُ الأب</t>
        </is>
      </c>
      <c r="J206" s="7" t="inlineStr">
        <is>
          <t>مقترحٌ مقبول</t>
        </is>
      </c>
    </row>
    <row r="207">
      <c r="A207" s="16" t="n">
        <v>194</v>
      </c>
      <c r="B207" s="16" t="inlineStr">
        <is>
          <t>جاهزية المعدات للتشغيل</t>
        </is>
      </c>
      <c r="C207" s="16" t="inlineStr">
        <is>
          <t>readiness.php</t>
        </is>
      </c>
      <c r="D207" s="16" t="inlineStr">
        <is>
          <t>إدارة الصيانة</t>
        </is>
      </c>
      <c r="E207" s="16" t="inlineStr">
        <is>
          <t>مستندٌ يُعتمد</t>
        </is>
      </c>
      <c r="F207" s="16" t="inlineStr">
        <is>
          <t>فيها فعلُ اعتماد</t>
        </is>
      </c>
      <c r="G207" s="16" t="inlineStr">
        <is>
          <t>نعم</t>
        </is>
      </c>
      <c r="H207" s="16" t="inlineStr">
        <is>
          <t>نعم</t>
        </is>
      </c>
      <c r="I207" s="16" t="inlineStr">
        <is>
          <t>السبعةُ كاملةً — ومنها المعتمِدُ وتاريخُه ومرجعُ التفويض</t>
        </is>
      </c>
      <c r="J207" s="16" t="inlineStr">
        <is>
          <t>مقترحٌ مقبول</t>
        </is>
      </c>
    </row>
    <row r="208">
      <c r="A208" s="7" t="n">
        <v>195</v>
      </c>
      <c r="B208" s="7" t="inlineStr">
        <is>
          <t>حوكمة إدارة الصيانة</t>
        </is>
      </c>
      <c r="C208" s="7" t="inlineStr">
        <is>
          <t>gov_dept_mnt.php</t>
        </is>
      </c>
      <c r="D208" s="7" t="inlineStr">
        <is>
          <t>إدارة الصيانة</t>
        </is>
      </c>
      <c r="E208" s="7" t="inlineStr">
        <is>
          <t>قارئة</t>
        </is>
      </c>
      <c r="F208" s="7" t="inlineStr">
        <is>
          <t>لا فعلَ كتابةٍ فيها</t>
        </is>
      </c>
      <c r="G208" s="7" t="inlineStr">
        <is>
          <t>لا</t>
        </is>
      </c>
      <c r="H208" s="7" t="inlineStr">
        <is>
          <t>لا</t>
        </is>
      </c>
      <c r="I208" s="7" t="inlineStr">
        <is>
          <t>الكيانُ وحدَه</t>
        </is>
      </c>
      <c r="J208" s="7" t="inlineStr">
        <is>
          <t>مقترحٌ مقبول</t>
        </is>
      </c>
    </row>
    <row r="209">
      <c r="A209" s="7" t="n">
        <v>196</v>
      </c>
      <c r="B209" s="7" t="inlineStr">
        <is>
          <t>خطط الصيانة الوقائية</t>
        </is>
      </c>
      <c r="C209" s="7" t="inlineStr">
        <is>
          <t>preventive.php</t>
        </is>
      </c>
      <c r="D209" s="7" t="inlineStr">
        <is>
          <t>إدارة الصيانة</t>
        </is>
      </c>
      <c r="E209" s="7" t="inlineStr">
        <is>
          <t>سجلٌّ أو إعداد</t>
        </is>
      </c>
      <c r="F209" s="7" t="inlineStr">
        <is>
          <t>فيها فعلُ كتابةِ مجال</t>
        </is>
      </c>
      <c r="G209" s="7" t="inlineStr">
        <is>
          <t>لا</t>
        </is>
      </c>
      <c r="H209" s="7" t="inlineStr">
        <is>
          <t>نعم</t>
        </is>
      </c>
      <c r="I209" s="7" t="inlineStr">
        <is>
          <t>الكيانُ والمُنشئُ وتاريخُ الإنشاءِ والمرجعُ الأب</t>
        </is>
      </c>
      <c r="J209" s="7" t="inlineStr">
        <is>
          <t>مقترحٌ مقبول</t>
        </is>
      </c>
    </row>
    <row r="210">
      <c r="A210" s="7" t="n">
        <v>197</v>
      </c>
      <c r="B210" s="7" t="inlineStr">
        <is>
          <t>مخاطر الصيانة</t>
        </is>
      </c>
      <c r="C210" s="7" t="inlineStr">
        <is>
          <t>risk_dept_mnt.php</t>
        </is>
      </c>
      <c r="D210" s="7" t="inlineStr">
        <is>
          <t>إدارة الصيانة</t>
        </is>
      </c>
      <c r="E210" s="7" t="inlineStr">
        <is>
          <t>قارئة</t>
        </is>
      </c>
      <c r="F210" s="7" t="inlineStr">
        <is>
          <t>لا فعلَ كتابةٍ فيها</t>
        </is>
      </c>
      <c r="G210" s="7" t="inlineStr">
        <is>
          <t>لا</t>
        </is>
      </c>
      <c r="H210" s="7" t="inlineStr">
        <is>
          <t>لا</t>
        </is>
      </c>
      <c r="I210" s="7" t="inlineStr">
        <is>
          <t>الكيانُ وحدَه</t>
        </is>
      </c>
      <c r="J210" s="7" t="inlineStr">
        <is>
          <t>مقترحٌ مقبول</t>
        </is>
      </c>
    </row>
    <row r="211">
      <c r="A211" s="40" t="inlineStr">
        <is>
          <t>▸ القوى التشغيلية</t>
        </is>
      </c>
      <c r="B211" s="25" t="n"/>
      <c r="C211" s="25" t="n"/>
      <c r="D211" s="25" t="n"/>
      <c r="E211" s="25" t="n"/>
      <c r="F211" s="25" t="n"/>
      <c r="G211" s="25" t="n"/>
      <c r="H211" s="25" t="n"/>
      <c r="I211" s="25" t="n"/>
      <c r="J211" s="3" t="n"/>
    </row>
    <row r="212">
      <c r="A212" s="7" t="n">
        <v>198</v>
      </c>
      <c r="B212" s="7" t="inlineStr">
        <is>
          <t>أرقام المشغّلين الشاغرة</t>
        </is>
      </c>
      <c r="C212" s="7" t="inlineStr">
        <is>
          <t>op_codes.php</t>
        </is>
      </c>
      <c r="D212" s="7" t="inlineStr">
        <is>
          <t>القوى التشغيلية</t>
        </is>
      </c>
      <c r="E212" s="7" t="inlineStr">
        <is>
          <t>سجلٌّ أو إعداد</t>
        </is>
      </c>
      <c r="F212" s="7" t="inlineStr">
        <is>
          <t>فيها فعلُ كتابةِ مجال</t>
        </is>
      </c>
      <c r="G212" s="7" t="inlineStr">
        <is>
          <t>لا</t>
        </is>
      </c>
      <c r="H212" s="7" t="inlineStr">
        <is>
          <t>نعم</t>
        </is>
      </c>
      <c r="I212" s="7" t="inlineStr">
        <is>
          <t>الكيانُ والمُنشئُ وتاريخُ الإنشاءِ والمرجعُ الأب</t>
        </is>
      </c>
      <c r="J212" s="7" t="inlineStr">
        <is>
          <t>مقترحٌ مقبول</t>
        </is>
      </c>
    </row>
    <row r="213">
      <c r="A213" s="16" t="n">
        <v>199</v>
      </c>
      <c r="B213" s="16" t="inlineStr">
        <is>
          <t>الأداء الشهري للمشغّل</t>
        </is>
      </c>
      <c r="C213" s="16" t="inlineStr">
        <is>
          <t>op_monthly.php</t>
        </is>
      </c>
      <c r="D213" s="16" t="inlineStr">
        <is>
          <t>القوى التشغيلية</t>
        </is>
      </c>
      <c r="E213" s="16" t="inlineStr">
        <is>
          <t>مستندٌ يُعتمد</t>
        </is>
      </c>
      <c r="F213" s="16" t="inlineStr">
        <is>
          <t>فيها فعلُ اعتماد</t>
        </is>
      </c>
      <c r="G213" s="16" t="inlineStr">
        <is>
          <t>نعم</t>
        </is>
      </c>
      <c r="H213" s="16" t="inlineStr">
        <is>
          <t>نعم</t>
        </is>
      </c>
      <c r="I213" s="16" t="inlineStr">
        <is>
          <t>السبعةُ كاملةً — ومنها المعتمِدُ وتاريخُه ومرجعُ التفويض</t>
        </is>
      </c>
      <c r="J213" s="16" t="inlineStr">
        <is>
          <t>مقترحٌ مقبول</t>
        </is>
      </c>
    </row>
    <row r="214">
      <c r="A214" s="7" t="n">
        <v>200</v>
      </c>
      <c r="B214" s="7" t="inlineStr">
        <is>
          <t>السكن والإعاشة والمعسكرات</t>
        </is>
      </c>
      <c r="C214" s="7" t="inlineStr">
        <is>
          <t>housing_units.php</t>
        </is>
      </c>
      <c r="D214" s="7" t="inlineStr">
        <is>
          <t>القوى التشغيلية</t>
        </is>
      </c>
      <c r="E214" s="7" t="inlineStr">
        <is>
          <t>سجلٌّ أو إعداد</t>
        </is>
      </c>
      <c r="F214" s="7" t="inlineStr">
        <is>
          <t>فيها فعلُ كتابةِ مجال</t>
        </is>
      </c>
      <c r="G214" s="7" t="inlineStr">
        <is>
          <t>لا</t>
        </is>
      </c>
      <c r="H214" s="7" t="inlineStr">
        <is>
          <t>نعم</t>
        </is>
      </c>
      <c r="I214" s="7" t="inlineStr">
        <is>
          <t>الكيانُ والمُنشئُ وتاريخُ الإنشاءِ والمرجعُ الأب</t>
        </is>
      </c>
      <c r="J214" s="7" t="inlineStr">
        <is>
          <t>مقترحٌ مقبول</t>
        </is>
      </c>
    </row>
    <row r="215">
      <c r="A215" s="7" t="n">
        <v>201</v>
      </c>
      <c r="B215" s="7" t="inlineStr">
        <is>
          <t>تأهيل المشغّلين على أنواع المعدات</t>
        </is>
      </c>
      <c r="C215" s="7" t="inlineStr">
        <is>
          <t>op_qual.php</t>
        </is>
      </c>
      <c r="D215" s="7" t="inlineStr">
        <is>
          <t>القوى التشغيلية</t>
        </is>
      </c>
      <c r="E215" s="7" t="inlineStr">
        <is>
          <t>سجلٌّ أو إعداد</t>
        </is>
      </c>
      <c r="F215" s="7" t="inlineStr">
        <is>
          <t>فيها فعلُ كتابةِ مجال</t>
        </is>
      </c>
      <c r="G215" s="7" t="inlineStr">
        <is>
          <t>لا</t>
        </is>
      </c>
      <c r="H215" s="7" t="inlineStr">
        <is>
          <t>نعم</t>
        </is>
      </c>
      <c r="I215" s="7" t="inlineStr">
        <is>
          <t>الكيانُ والمُنشئُ وتاريخُ الإنشاءِ والمرجعُ الأب</t>
        </is>
      </c>
      <c r="J215" s="7" t="inlineStr">
        <is>
          <t>مقترحٌ مقبول</t>
        </is>
      </c>
    </row>
    <row r="216">
      <c r="A216" s="7" t="n">
        <v>202</v>
      </c>
      <c r="B216" s="7" t="inlineStr">
        <is>
          <t>تكليف المشغّل على المعدة</t>
        </is>
      </c>
      <c r="C216" s="7" t="inlineStr">
        <is>
          <t>op_assign.php</t>
        </is>
      </c>
      <c r="D216" s="7" t="inlineStr">
        <is>
          <t>القوى التشغيلية</t>
        </is>
      </c>
      <c r="E216" s="7" t="inlineStr">
        <is>
          <t>سجلٌّ أو إعداد</t>
        </is>
      </c>
      <c r="F216" s="7" t="inlineStr">
        <is>
          <t>فيها فعلُ كتابةِ مجال</t>
        </is>
      </c>
      <c r="G216" s="7" t="inlineStr">
        <is>
          <t>لا</t>
        </is>
      </c>
      <c r="H216" s="7" t="inlineStr">
        <is>
          <t>نعم</t>
        </is>
      </c>
      <c r="I216" s="7" t="inlineStr">
        <is>
          <t>الكيانُ والمُنشئُ وتاريخُ الإنشاءِ والمرجعُ الأب</t>
        </is>
      </c>
      <c r="J216" s="7" t="inlineStr">
        <is>
          <t>مقترحٌ مقبول</t>
        </is>
      </c>
    </row>
    <row r="217">
      <c r="A217" s="7" t="n">
        <v>203</v>
      </c>
      <c r="B217" s="7" t="inlineStr">
        <is>
          <t>تنقلات العاملين</t>
        </is>
      </c>
      <c r="C217" s="7" t="inlineStr">
        <is>
          <t>worker_movement.php</t>
        </is>
      </c>
      <c r="D217" s="7" t="inlineStr">
        <is>
          <t>القوى التشغيلية</t>
        </is>
      </c>
      <c r="E217" s="7" t="inlineStr">
        <is>
          <t>سجلٌّ أو إعداد</t>
        </is>
      </c>
      <c r="F217" s="7" t="inlineStr">
        <is>
          <t>فيها فعلُ كتابةِ مجال</t>
        </is>
      </c>
      <c r="G217" s="7" t="inlineStr">
        <is>
          <t>لا</t>
        </is>
      </c>
      <c r="H217" s="7" t="inlineStr">
        <is>
          <t>نعم</t>
        </is>
      </c>
      <c r="I217" s="7" t="inlineStr">
        <is>
          <t>الكيانُ والمُنشئُ وتاريخُ الإنشاءِ والمرجعُ الأب</t>
        </is>
      </c>
      <c r="J217" s="7" t="inlineStr">
        <is>
          <t>مقترحٌ مقبول</t>
        </is>
      </c>
    </row>
    <row r="218">
      <c r="A218" s="7" t="n">
        <v>204</v>
      </c>
      <c r="B218" s="7" t="inlineStr">
        <is>
          <t>حوكمة القوى التشغيلية</t>
        </is>
      </c>
      <c r="C218" s="7" t="inlineStr">
        <is>
          <t>gov_dept_wrk.php</t>
        </is>
      </c>
      <c r="D218" s="7" t="inlineStr">
        <is>
          <t>القوى التشغيلية</t>
        </is>
      </c>
      <c r="E218" s="7" t="inlineStr">
        <is>
          <t>قارئة</t>
        </is>
      </c>
      <c r="F218" s="7" t="inlineStr">
        <is>
          <t>لا فعلَ كتابةٍ فيها</t>
        </is>
      </c>
      <c r="G218" s="7" t="inlineStr">
        <is>
          <t>لا</t>
        </is>
      </c>
      <c r="H218" s="7" t="inlineStr">
        <is>
          <t>لا</t>
        </is>
      </c>
      <c r="I218" s="7" t="inlineStr">
        <is>
          <t>الكيانُ وحدَه</t>
        </is>
      </c>
      <c r="J218" s="7" t="inlineStr">
        <is>
          <t>مقترحٌ مقبول</t>
        </is>
      </c>
    </row>
    <row r="219">
      <c r="A219" s="7" t="n">
        <v>205</v>
      </c>
      <c r="B219" s="7" t="inlineStr">
        <is>
          <t>خصومات المشغّلين المقترحة</t>
        </is>
      </c>
      <c r="C219" s="7" t="inlineStr">
        <is>
          <t>op_deduct.php</t>
        </is>
      </c>
      <c r="D219" s="7" t="inlineStr">
        <is>
          <t>القوى التشغيلية</t>
        </is>
      </c>
      <c r="E219" s="7" t="inlineStr">
        <is>
          <t>سجلٌّ أو إعداد</t>
        </is>
      </c>
      <c r="F219" s="7" t="inlineStr">
        <is>
          <t>فيها فعلُ كتابةِ مجال</t>
        </is>
      </c>
      <c r="G219" s="7" t="inlineStr">
        <is>
          <t>لا</t>
        </is>
      </c>
      <c r="H219" s="7" t="inlineStr">
        <is>
          <t>نعم</t>
        </is>
      </c>
      <c r="I219" s="7" t="inlineStr">
        <is>
          <t>الكيانُ والمُنشئُ وتاريخُ الإنشاءِ والمرجعُ الأب</t>
        </is>
      </c>
      <c r="J219" s="7" t="inlineStr">
        <is>
          <t>مقترحٌ مقبول</t>
        </is>
      </c>
    </row>
    <row r="220">
      <c r="A220" s="7" t="n">
        <v>206</v>
      </c>
      <c r="B220" s="7" t="inlineStr">
        <is>
          <t>دورات التناوب والإجازة الميدانية</t>
        </is>
      </c>
      <c r="C220" s="7" t="inlineStr">
        <is>
          <t>rotation.php</t>
        </is>
      </c>
      <c r="D220" s="7" t="inlineStr">
        <is>
          <t>القوى التشغيلية</t>
        </is>
      </c>
      <c r="E220" s="7" t="inlineStr">
        <is>
          <t>سجلٌّ أو إعداد</t>
        </is>
      </c>
      <c r="F220" s="7" t="inlineStr">
        <is>
          <t>فيها فعلُ كتابةِ مجال</t>
        </is>
      </c>
      <c r="G220" s="7" t="inlineStr">
        <is>
          <t>لا</t>
        </is>
      </c>
      <c r="H220" s="7" t="inlineStr">
        <is>
          <t>نعم</t>
        </is>
      </c>
      <c r="I220" s="7" t="inlineStr">
        <is>
          <t>الكيانُ والمُنشئُ وتاريخُ الإنشاءِ والمرجعُ الأب</t>
        </is>
      </c>
      <c r="J220" s="7" t="inlineStr">
        <is>
          <t>مقترحٌ مقبول</t>
        </is>
      </c>
    </row>
    <row r="221">
      <c r="A221" s="7" t="n">
        <v>207</v>
      </c>
      <c r="B221" s="7" t="inlineStr">
        <is>
          <t>سجل المشغّلين</t>
        </is>
      </c>
      <c r="C221" s="7" t="inlineStr">
        <is>
          <t>operators.php</t>
        </is>
      </c>
      <c r="D221" s="7" t="inlineStr">
        <is>
          <t>القوى التشغيلية</t>
        </is>
      </c>
      <c r="E221" s="7" t="inlineStr">
        <is>
          <t>سجلٌّ أو إعداد</t>
        </is>
      </c>
      <c r="F221" s="7" t="inlineStr">
        <is>
          <t>فيها فعلُ كتابةِ مجال</t>
        </is>
      </c>
      <c r="G221" s="7" t="inlineStr">
        <is>
          <t>لا</t>
        </is>
      </c>
      <c r="H221" s="7" t="inlineStr">
        <is>
          <t>نعم</t>
        </is>
      </c>
      <c r="I221" s="7" t="inlineStr">
        <is>
          <t>الكيانُ والمُنشئُ وتاريخُ الإنشاءِ والمرجعُ الأب</t>
        </is>
      </c>
      <c r="J221" s="7" t="inlineStr">
        <is>
          <t>مقترحٌ مقبول</t>
        </is>
      </c>
    </row>
    <row r="222">
      <c r="A222" s="7" t="n">
        <v>208</v>
      </c>
      <c r="B222" s="7" t="inlineStr">
        <is>
          <t>مخاطر القوى التشغيلية</t>
        </is>
      </c>
      <c r="C222" s="7" t="inlineStr">
        <is>
          <t>risk_dept_wrk.php</t>
        </is>
      </c>
      <c r="D222" s="7" t="inlineStr">
        <is>
          <t>القوى التشغيلية</t>
        </is>
      </c>
      <c r="E222" s="7" t="inlineStr">
        <is>
          <t>قارئة</t>
        </is>
      </c>
      <c r="F222" s="7" t="inlineStr">
        <is>
          <t>لا فعلَ كتابةٍ فيها</t>
        </is>
      </c>
      <c r="G222" s="7" t="inlineStr">
        <is>
          <t>لا</t>
        </is>
      </c>
      <c r="H222" s="7" t="inlineStr">
        <is>
          <t>لا</t>
        </is>
      </c>
      <c r="I222" s="7" t="inlineStr">
        <is>
          <t>الكيانُ وحدَه</t>
        </is>
      </c>
      <c r="J222" s="7" t="inlineStr">
        <is>
          <t>مقترحٌ مقبول</t>
        </is>
      </c>
    </row>
    <row r="223">
      <c r="A223" s="40" t="inlineStr">
        <is>
          <t>▸ النقل والترحيل</t>
        </is>
      </c>
      <c r="B223" s="25" t="n"/>
      <c r="C223" s="25" t="n"/>
      <c r="D223" s="25" t="n"/>
      <c r="E223" s="25" t="n"/>
      <c r="F223" s="25" t="n"/>
      <c r="G223" s="25" t="n"/>
      <c r="H223" s="25" t="n"/>
      <c r="I223" s="25" t="n"/>
      <c r="J223" s="3" t="n"/>
    </row>
    <row r="224">
      <c r="A224" s="16" t="n">
        <v>209</v>
      </c>
      <c r="B224" s="16" t="inlineStr">
        <is>
          <t>أوامر الترحيل</t>
        </is>
      </c>
      <c r="C224" s="16" t="inlineStr">
        <is>
          <t>transfer_ord.php</t>
        </is>
      </c>
      <c r="D224" s="16" t="inlineStr">
        <is>
          <t>النقل والترحيل</t>
        </is>
      </c>
      <c r="E224" s="16" t="inlineStr">
        <is>
          <t>مستندٌ يُعتمد</t>
        </is>
      </c>
      <c r="F224" s="16" t="inlineStr">
        <is>
          <t>فيها فعلُ كتابةِ مجال</t>
        </is>
      </c>
      <c r="G224" s="16" t="inlineStr">
        <is>
          <t>لا</t>
        </is>
      </c>
      <c r="H224" s="16" t="inlineStr">
        <is>
          <t>نعم</t>
        </is>
      </c>
      <c r="I224" s="16" t="inlineStr">
        <is>
          <t>السبعةُ كاملةً — ومنها المعتمِدُ وتاريخُه ومرجعُ التفويض</t>
        </is>
      </c>
      <c r="J224" s="16" t="inlineStr">
        <is>
          <t>مقترحٌ مقبول</t>
        </is>
      </c>
    </row>
    <row r="225">
      <c r="A225" s="16" t="n">
        <v>210</v>
      </c>
      <c r="B225" s="16" t="inlineStr">
        <is>
          <t>إقفال الأمر وتحميل تكلفته</t>
        </is>
      </c>
      <c r="C225" s="16" t="inlineStr">
        <is>
          <t>transfer_cost.php</t>
        </is>
      </c>
      <c r="D225" s="16" t="inlineStr">
        <is>
          <t>النقل والترحيل</t>
        </is>
      </c>
      <c r="E225" s="16" t="inlineStr">
        <is>
          <t>مستندٌ يُعتمد</t>
        </is>
      </c>
      <c r="F225" s="16" t="inlineStr">
        <is>
          <t>فيها فعلُ كتابةِ مجال</t>
        </is>
      </c>
      <c r="G225" s="16" t="inlineStr">
        <is>
          <t>لا</t>
        </is>
      </c>
      <c r="H225" s="16" t="inlineStr">
        <is>
          <t>نعم</t>
        </is>
      </c>
      <c r="I225" s="16" t="inlineStr">
        <is>
          <t>السبعةُ كاملةً — ومنها المعتمِدُ وتاريخُه ومرجعُ التفويض</t>
        </is>
      </c>
      <c r="J225" s="16" t="inlineStr">
        <is>
          <t>مقترحٌ مقبول</t>
        </is>
      </c>
    </row>
    <row r="226">
      <c r="A226" s="7" t="n">
        <v>211</v>
      </c>
      <c r="B226" s="7" t="inlineStr">
        <is>
          <t>اللوابد والمركبات الناقلة</t>
        </is>
      </c>
      <c r="C226" s="7" t="inlineStr">
        <is>
          <t>transfer_fleet.php</t>
        </is>
      </c>
      <c r="D226" s="7" t="inlineStr">
        <is>
          <t>النقل والترحيل</t>
        </is>
      </c>
      <c r="E226" s="7" t="inlineStr">
        <is>
          <t>سجلٌّ أو إعداد</t>
        </is>
      </c>
      <c r="F226" s="7" t="inlineStr">
        <is>
          <t>فيها فعلُ كتابةِ مجال</t>
        </is>
      </c>
      <c r="G226" s="7" t="inlineStr">
        <is>
          <t>لا</t>
        </is>
      </c>
      <c r="H226" s="7" t="inlineStr">
        <is>
          <t>نعم</t>
        </is>
      </c>
      <c r="I226" s="7" t="inlineStr">
        <is>
          <t>الكيانُ والمُنشئُ وتاريخُ الإنشاءِ والمرجعُ الأب</t>
        </is>
      </c>
      <c r="J226" s="7" t="inlineStr">
        <is>
          <t>مقترحٌ مقبول</t>
        </is>
      </c>
    </row>
    <row r="227">
      <c r="A227" s="7" t="n">
        <v>212</v>
      </c>
      <c r="B227" s="7" t="inlineStr">
        <is>
          <t>تصاريح المسار والحمولة</t>
        </is>
      </c>
      <c r="C227" s="7" t="inlineStr">
        <is>
          <t>transfer_permits.php</t>
        </is>
      </c>
      <c r="D227" s="7" t="inlineStr">
        <is>
          <t>النقل والترحيل</t>
        </is>
      </c>
      <c r="E227" s="7" t="inlineStr">
        <is>
          <t>سجلٌّ أو إعداد</t>
        </is>
      </c>
      <c r="F227" s="7" t="inlineStr">
        <is>
          <t>فيها فعلُ كتابةِ مجال</t>
        </is>
      </c>
      <c r="G227" s="7" t="inlineStr">
        <is>
          <t>لا</t>
        </is>
      </c>
      <c r="H227" s="7" t="inlineStr">
        <is>
          <t>نعم</t>
        </is>
      </c>
      <c r="I227" s="7" t="inlineStr">
        <is>
          <t>الكيانُ والمُنشئُ وتاريخُ الإنشاءِ والمرجعُ الأب</t>
        </is>
      </c>
      <c r="J227" s="7" t="inlineStr">
        <is>
          <t>مقترحٌ مقبول</t>
        </is>
      </c>
    </row>
    <row r="228">
      <c r="A228" s="16" t="n">
        <v>213</v>
      </c>
      <c r="B228" s="16" t="inlineStr">
        <is>
          <t>تعرفة الترحيل وقواعد التحميل</t>
        </is>
      </c>
      <c r="C228" s="16" t="inlineStr">
        <is>
          <t>transfer_tariff.php</t>
        </is>
      </c>
      <c r="D228" s="16" t="inlineStr">
        <is>
          <t>النقل والترحيل</t>
        </is>
      </c>
      <c r="E228" s="16" t="inlineStr">
        <is>
          <t>مستندٌ يُعتمد</t>
        </is>
      </c>
      <c r="F228" s="16" t="inlineStr">
        <is>
          <t>فيها فعلُ اعتماد</t>
        </is>
      </c>
      <c r="G228" s="16" t="inlineStr">
        <is>
          <t>نعم</t>
        </is>
      </c>
      <c r="H228" s="16" t="inlineStr">
        <is>
          <t>نعم</t>
        </is>
      </c>
      <c r="I228" s="16" t="inlineStr">
        <is>
          <t>السبعةُ كاملةً — ومنها المعتمِدُ وتاريخُه ومرجعُ التفويض</t>
        </is>
      </c>
      <c r="J228" s="16" t="inlineStr">
        <is>
          <t>مقترحٌ مقبول</t>
        </is>
      </c>
    </row>
    <row r="229">
      <c r="A229" s="7" t="n">
        <v>214</v>
      </c>
      <c r="B229" s="7" t="inlineStr">
        <is>
          <t>حوكمة النقل والترحيل</t>
        </is>
      </c>
      <c r="C229" s="7" t="inlineStr">
        <is>
          <t>gov_dept_trp.php</t>
        </is>
      </c>
      <c r="D229" s="7" t="inlineStr">
        <is>
          <t>النقل والترحيل</t>
        </is>
      </c>
      <c r="E229" s="7" t="inlineStr">
        <is>
          <t>قارئة</t>
        </is>
      </c>
      <c r="F229" s="7" t="inlineStr">
        <is>
          <t>لا فعلَ كتابةٍ فيها</t>
        </is>
      </c>
      <c r="G229" s="7" t="inlineStr">
        <is>
          <t>لا</t>
        </is>
      </c>
      <c r="H229" s="7" t="inlineStr">
        <is>
          <t>لا</t>
        </is>
      </c>
      <c r="I229" s="7" t="inlineStr">
        <is>
          <t>الكيانُ وحدَه</t>
        </is>
      </c>
      <c r="J229" s="7" t="inlineStr">
        <is>
          <t>مقترحٌ مقبول</t>
        </is>
      </c>
    </row>
    <row r="230">
      <c r="A230" s="16" t="n">
        <v>215</v>
      </c>
      <c r="B230" s="16" t="inlineStr">
        <is>
          <t>طلبات الترحيل</t>
        </is>
      </c>
      <c r="C230" s="16" t="inlineStr">
        <is>
          <t>transfer_req.php</t>
        </is>
      </c>
      <c r="D230" s="16" t="inlineStr">
        <is>
          <t>النقل والترحيل</t>
        </is>
      </c>
      <c r="E230" s="16" t="inlineStr">
        <is>
          <t>مستندٌ يُعتمد</t>
        </is>
      </c>
      <c r="F230" s="16" t="inlineStr">
        <is>
          <t>فيها فعلُ كتابةِ مجال</t>
        </is>
      </c>
      <c r="G230" s="16" t="inlineStr">
        <is>
          <t>لا</t>
        </is>
      </c>
      <c r="H230" s="16" t="inlineStr">
        <is>
          <t>نعم</t>
        </is>
      </c>
      <c r="I230" s="16" t="inlineStr">
        <is>
          <t>السبعةُ كاملةً — ومنها المعتمِدُ وتاريخُه ومرجعُ التفويض</t>
        </is>
      </c>
      <c r="J230" s="16" t="inlineStr">
        <is>
          <t>مقترحٌ مقبول</t>
        </is>
      </c>
    </row>
    <row r="231">
      <c r="A231" s="7" t="n">
        <v>216</v>
      </c>
      <c r="B231" s="7" t="inlineStr">
        <is>
          <t>متابعة الرحلات في الطريق</t>
        </is>
      </c>
      <c r="C231" s="7" t="inlineStr">
        <is>
          <t>transfer_track.php</t>
        </is>
      </c>
      <c r="D231" s="7" t="inlineStr">
        <is>
          <t>النقل والترحيل</t>
        </is>
      </c>
      <c r="E231" s="7" t="inlineStr">
        <is>
          <t>سجلٌّ أو إعداد</t>
        </is>
      </c>
      <c r="F231" s="7" t="inlineStr">
        <is>
          <t>فيها فعلُ كتابةِ مجال</t>
        </is>
      </c>
      <c r="G231" s="7" t="inlineStr">
        <is>
          <t>لا</t>
        </is>
      </c>
      <c r="H231" s="7" t="inlineStr">
        <is>
          <t>نعم</t>
        </is>
      </c>
      <c r="I231" s="7" t="inlineStr">
        <is>
          <t>الكيانُ والمُنشئُ وتاريخُ الإنشاءِ والمرجعُ الأب</t>
        </is>
      </c>
      <c r="J231" s="7" t="inlineStr">
        <is>
          <t>مقترحٌ مقبول</t>
        </is>
      </c>
    </row>
    <row r="232">
      <c r="A232" s="7" t="n">
        <v>217</v>
      </c>
      <c r="B232" s="7" t="inlineStr">
        <is>
          <t>مخاطر النقل والترحيل</t>
        </is>
      </c>
      <c r="C232" s="7" t="inlineStr">
        <is>
          <t>risk_dept_trp.php</t>
        </is>
      </c>
      <c r="D232" s="7" t="inlineStr">
        <is>
          <t>النقل والترحيل</t>
        </is>
      </c>
      <c r="E232" s="7" t="inlineStr">
        <is>
          <t>قارئة</t>
        </is>
      </c>
      <c r="F232" s="7" t="inlineStr">
        <is>
          <t>لا فعلَ كتابةٍ فيها</t>
        </is>
      </c>
      <c r="G232" s="7" t="inlineStr">
        <is>
          <t>لا</t>
        </is>
      </c>
      <c r="H232" s="7" t="inlineStr">
        <is>
          <t>لا</t>
        </is>
      </c>
      <c r="I232" s="7" t="inlineStr">
        <is>
          <t>الكيانُ وحدَه</t>
        </is>
      </c>
      <c r="J232" s="7" t="inlineStr">
        <is>
          <t>مقترحٌ مقبول</t>
        </is>
      </c>
    </row>
    <row r="233">
      <c r="A233" s="40" t="inlineStr">
        <is>
          <t>▸ إدارة المشتريات التشغيلية</t>
        </is>
      </c>
      <c r="B233" s="25" t="n"/>
      <c r="C233" s="25" t="n"/>
      <c r="D233" s="25" t="n"/>
      <c r="E233" s="25" t="n"/>
      <c r="F233" s="25" t="n"/>
      <c r="G233" s="25" t="n"/>
      <c r="H233" s="25" t="n"/>
      <c r="I233" s="25" t="n"/>
      <c r="J233" s="3" t="n"/>
    </row>
    <row r="234">
      <c r="A234" s="7" t="n">
        <v>218</v>
      </c>
      <c r="B234" s="7" t="inlineStr">
        <is>
          <t>أوامر الشراء</t>
        </is>
      </c>
      <c r="C234" s="7" t="inlineStr">
        <is>
          <t>po.php</t>
        </is>
      </c>
      <c r="D234" s="7" t="inlineStr">
        <is>
          <t>إدارة المشتريات التشغيلية</t>
        </is>
      </c>
      <c r="E234" s="7" t="inlineStr">
        <is>
          <t>سجلٌّ أو إعداد</t>
        </is>
      </c>
      <c r="F234" s="7" t="inlineStr">
        <is>
          <t>فيها فعلُ كتابةِ مجال</t>
        </is>
      </c>
      <c r="G234" s="7" t="inlineStr">
        <is>
          <t>لا</t>
        </is>
      </c>
      <c r="H234" s="7" t="inlineStr">
        <is>
          <t>نعم</t>
        </is>
      </c>
      <c r="I234" s="7" t="inlineStr">
        <is>
          <t>الكيانُ والمُنشئُ وتاريخُ الإنشاءِ والمرجعُ الأب</t>
        </is>
      </c>
      <c r="J234" s="7" t="inlineStr">
        <is>
          <t>مقترحٌ مقبول</t>
        </is>
      </c>
    </row>
    <row r="235">
      <c r="A235" s="7" t="n">
        <v>219</v>
      </c>
      <c r="B235" s="7" t="inlineStr">
        <is>
          <t>حوكمة إدارة المشتريات التشغيلية</t>
        </is>
      </c>
      <c r="C235" s="7" t="inlineStr">
        <is>
          <t>gov_dept_prc.php</t>
        </is>
      </c>
      <c r="D235" s="7" t="inlineStr">
        <is>
          <t>إدارة المشتريات التشغيلية</t>
        </is>
      </c>
      <c r="E235" s="7" t="inlineStr">
        <is>
          <t>قارئة</t>
        </is>
      </c>
      <c r="F235" s="7" t="inlineStr">
        <is>
          <t>لا فعلَ كتابةٍ فيها</t>
        </is>
      </c>
      <c r="G235" s="7" t="inlineStr">
        <is>
          <t>لا</t>
        </is>
      </c>
      <c r="H235" s="7" t="inlineStr">
        <is>
          <t>لا</t>
        </is>
      </c>
      <c r="I235" s="7" t="inlineStr">
        <is>
          <t>الكيانُ وحدَه</t>
        </is>
      </c>
      <c r="J235" s="7" t="inlineStr">
        <is>
          <t>مقترحٌ مقبول</t>
        </is>
      </c>
    </row>
    <row r="236">
      <c r="A236" s="16" t="n">
        <v>220</v>
      </c>
      <c r="B236" s="16" t="inlineStr">
        <is>
          <t>طلب العروض ومقارنتها</t>
        </is>
      </c>
      <c r="C236" s="16" t="inlineStr">
        <is>
          <t>rfq.php</t>
        </is>
      </c>
      <c r="D236" s="16" t="inlineStr">
        <is>
          <t>إدارة المشتريات التشغيلية</t>
        </is>
      </c>
      <c r="E236" s="16" t="inlineStr">
        <is>
          <t>مستندٌ يُعتمد</t>
        </is>
      </c>
      <c r="F236" s="16" t="inlineStr">
        <is>
          <t>فيها فعلُ كتابةِ مجال</t>
        </is>
      </c>
      <c r="G236" s="16" t="inlineStr">
        <is>
          <t>لا</t>
        </is>
      </c>
      <c r="H236" s="16" t="inlineStr">
        <is>
          <t>نعم</t>
        </is>
      </c>
      <c r="I236" s="16" t="inlineStr">
        <is>
          <t>السبعةُ كاملةً — ومنها المعتمِدُ وتاريخُه ومرجعُ التفويض</t>
        </is>
      </c>
      <c r="J236" s="16" t="inlineStr">
        <is>
          <t>مقترحٌ مقبول</t>
        </is>
      </c>
    </row>
    <row r="237">
      <c r="A237" s="16" t="n">
        <v>221</v>
      </c>
      <c r="B237" s="16" t="inlineStr">
        <is>
          <t>طلبات الشراء</t>
        </is>
      </c>
      <c r="C237" s="16" t="inlineStr">
        <is>
          <t>pr.php</t>
        </is>
      </c>
      <c r="D237" s="16" t="inlineStr">
        <is>
          <t>إدارة المشتريات التشغيلية</t>
        </is>
      </c>
      <c r="E237" s="16" t="inlineStr">
        <is>
          <t>مستندٌ يُعتمد</t>
        </is>
      </c>
      <c r="F237" s="16" t="inlineStr">
        <is>
          <t>فيها فعلُ اعتماد</t>
        </is>
      </c>
      <c r="G237" s="16" t="inlineStr">
        <is>
          <t>نعم</t>
        </is>
      </c>
      <c r="H237" s="16" t="inlineStr">
        <is>
          <t>نعم</t>
        </is>
      </c>
      <c r="I237" s="16" t="inlineStr">
        <is>
          <t>السبعةُ كاملةً — ومنها المعتمِدُ وتاريخُه ومرجعُ التفويض</t>
        </is>
      </c>
      <c r="J237" s="16" t="inlineStr">
        <is>
          <t>مقترحٌ مقبول</t>
        </is>
      </c>
    </row>
    <row r="238">
      <c r="A238" s="7" t="n">
        <v>222</v>
      </c>
      <c r="B238" s="7" t="inlineStr">
        <is>
          <t>مخاطر المشتريات التشغيلية</t>
        </is>
      </c>
      <c r="C238" s="7" t="inlineStr">
        <is>
          <t>risk_dept_prc.php</t>
        </is>
      </c>
      <c r="D238" s="7" t="inlineStr">
        <is>
          <t>إدارة المشتريات التشغيلية</t>
        </is>
      </c>
      <c r="E238" s="7" t="inlineStr">
        <is>
          <t>قارئة</t>
        </is>
      </c>
      <c r="F238" s="7" t="inlineStr">
        <is>
          <t>لا فعلَ كتابةٍ فيها</t>
        </is>
      </c>
      <c r="G238" s="7" t="inlineStr">
        <is>
          <t>لا</t>
        </is>
      </c>
      <c r="H238" s="7" t="inlineStr">
        <is>
          <t>لا</t>
        </is>
      </c>
      <c r="I238" s="7" t="inlineStr">
        <is>
          <t>الكيانُ وحدَه</t>
        </is>
      </c>
      <c r="J238" s="7" t="inlineStr">
        <is>
          <t>مقترحٌ مقبول</t>
        </is>
      </c>
    </row>
    <row r="239">
      <c r="A239" s="16" t="n">
        <v>223</v>
      </c>
      <c r="B239" s="16" t="inlineStr">
        <is>
          <t>مطابقة الفاتورة بالأمر والاستلام</t>
        </is>
      </c>
      <c r="C239" s="16" t="inlineStr">
        <is>
          <t>po_match.php</t>
        </is>
      </c>
      <c r="D239" s="16" t="inlineStr">
        <is>
          <t>إدارة المشتريات التشغيلية</t>
        </is>
      </c>
      <c r="E239" s="16" t="inlineStr">
        <is>
          <t>مستندٌ يُعتمد</t>
        </is>
      </c>
      <c r="F239" s="16" t="inlineStr">
        <is>
          <t>فيها فعلُ كتابةِ مجال</t>
        </is>
      </c>
      <c r="G239" s="16" t="inlineStr">
        <is>
          <t>لا</t>
        </is>
      </c>
      <c r="H239" s="16" t="inlineStr">
        <is>
          <t>نعم</t>
        </is>
      </c>
      <c r="I239" s="16" t="inlineStr">
        <is>
          <t>السبعةُ كاملةً — ومنها المعتمِدُ وتاريخُه ومرجعُ التفويض</t>
        </is>
      </c>
      <c r="J239" s="16" t="inlineStr">
        <is>
          <t>مقترحٌ مقبول</t>
        </is>
      </c>
    </row>
    <row r="240">
      <c r="A240" s="40" t="inlineStr">
        <is>
          <t>▸ إدارة المخازن</t>
        </is>
      </c>
      <c r="B240" s="25" t="n"/>
      <c r="C240" s="25" t="n"/>
      <c r="D240" s="25" t="n"/>
      <c r="E240" s="25" t="n"/>
      <c r="F240" s="25" t="n"/>
      <c r="G240" s="25" t="n"/>
      <c r="H240" s="25" t="n"/>
      <c r="I240" s="25" t="n"/>
      <c r="J240" s="3" t="n"/>
    </row>
    <row r="241">
      <c r="A241" s="7" t="n">
        <v>224</v>
      </c>
      <c r="B241" s="7" t="inlineStr">
        <is>
          <t>أرصدة المخزون بحالاتها</t>
        </is>
      </c>
      <c r="C241" s="7" t="inlineStr">
        <is>
          <t>stock.php</t>
        </is>
      </c>
      <c r="D241" s="7" t="inlineStr">
        <is>
          <t>إدارة المخازن</t>
        </is>
      </c>
      <c r="E241" s="7" t="inlineStr">
        <is>
          <t>سجلٌّ أو إعداد</t>
        </is>
      </c>
      <c r="F241" s="7" t="inlineStr">
        <is>
          <t>فيها فعلُ كتابةِ مجال</t>
        </is>
      </c>
      <c r="G241" s="7" t="inlineStr">
        <is>
          <t>لا</t>
        </is>
      </c>
      <c r="H241" s="7" t="inlineStr">
        <is>
          <t>نعم</t>
        </is>
      </c>
      <c r="I241" s="7" t="inlineStr">
        <is>
          <t>الكيانُ والمُنشئُ وتاريخُ الإنشاءِ والمرجعُ الأب</t>
        </is>
      </c>
      <c r="J241" s="7" t="inlineStr">
        <is>
          <t>مقترحٌ مقبول</t>
        </is>
      </c>
    </row>
    <row r="242">
      <c r="A242" s="7" t="n">
        <v>225</v>
      </c>
      <c r="B242" s="7" t="inlineStr">
        <is>
          <t>استهلاك المعدة ومعدله</t>
        </is>
      </c>
      <c r="C242" s="7" t="inlineStr">
        <is>
          <t>consumption_rate.php</t>
        </is>
      </c>
      <c r="D242" s="7" t="inlineStr">
        <is>
          <t>إدارة المخازن</t>
        </is>
      </c>
      <c r="E242" s="7" t="inlineStr">
        <is>
          <t>سجلٌّ أو إعداد</t>
        </is>
      </c>
      <c r="F242" s="7" t="inlineStr">
        <is>
          <t>فيها فعلُ كتابةِ مجال</t>
        </is>
      </c>
      <c r="G242" s="7" t="inlineStr">
        <is>
          <t>لا</t>
        </is>
      </c>
      <c r="H242" s="7" t="inlineStr">
        <is>
          <t>نعم</t>
        </is>
      </c>
      <c r="I242" s="7" t="inlineStr">
        <is>
          <t>الكيانُ والمُنشئُ وتاريخُ الإنشاءِ والمرجعُ الأب</t>
        </is>
      </c>
      <c r="J242" s="7" t="inlineStr">
        <is>
          <t>مقترحٌ مقبول</t>
        </is>
      </c>
    </row>
    <row r="243">
      <c r="A243" s="41" t="n">
        <v>226</v>
      </c>
      <c r="B243" s="41" t="inlineStr">
        <is>
          <t>الاستلام المؤقت قبل الإدخال</t>
        </is>
      </c>
      <c r="C243" s="41" t="inlineStr">
        <is>
          <t>wh_receipt.php</t>
        </is>
      </c>
      <c r="D243" s="41" t="inlineStr">
        <is>
          <t>إدارة المخازن</t>
        </is>
      </c>
      <c r="E243" s="41" t="inlineStr">
        <is>
          <t>سجلٌّ أو إعداد</t>
        </is>
      </c>
      <c r="F243" s="41" t="inlineStr">
        <is>
          <t>لا فعلَ كتابةٍ فيها</t>
        </is>
      </c>
      <c r="G243" s="41" t="inlineStr">
        <is>
          <t>لا</t>
        </is>
      </c>
      <c r="H243" s="41" t="inlineStr">
        <is>
          <t>لا</t>
        </is>
      </c>
      <c r="I243" s="41" t="inlineStr">
        <is>
          <t>الكيانُ والمُنشئُ وتاريخُ الإنشاءِ والمرجعُ الأب</t>
        </is>
      </c>
      <c r="J243" s="41" t="inlineStr">
        <is>
          <t>◆ يحتاج مراجعةً وظيفيةً بشرية</t>
        </is>
      </c>
    </row>
    <row r="244">
      <c r="A244" s="7" t="n">
        <v>227</v>
      </c>
      <c r="B244" s="7" t="inlineStr">
        <is>
          <t>التحويل بين المخازن</t>
        </is>
      </c>
      <c r="C244" s="7" t="inlineStr">
        <is>
          <t>wh_transfer.php</t>
        </is>
      </c>
      <c r="D244" s="7" t="inlineStr">
        <is>
          <t>إدارة المخازن</t>
        </is>
      </c>
      <c r="E244" s="7" t="inlineStr">
        <is>
          <t>سجلٌّ أو إعداد</t>
        </is>
      </c>
      <c r="F244" s="7" t="inlineStr">
        <is>
          <t>فيها فعلُ كتابةِ مجال</t>
        </is>
      </c>
      <c r="G244" s="7" t="inlineStr">
        <is>
          <t>لا</t>
        </is>
      </c>
      <c r="H244" s="7" t="inlineStr">
        <is>
          <t>نعم</t>
        </is>
      </c>
      <c r="I244" s="7" t="inlineStr">
        <is>
          <t>الكيانُ والمُنشئُ وتاريخُ الإنشاءِ والمرجعُ الأب</t>
        </is>
      </c>
      <c r="J244" s="7" t="inlineStr">
        <is>
          <t>مقترحٌ مقبول</t>
        </is>
      </c>
    </row>
    <row r="245">
      <c r="A245" s="7" t="n">
        <v>228</v>
      </c>
      <c r="B245" s="7" t="inlineStr">
        <is>
          <t>الجرد ومعالجة الفروقات</t>
        </is>
      </c>
      <c r="C245" s="7" t="inlineStr">
        <is>
          <t>wh_count.php</t>
        </is>
      </c>
      <c r="D245" s="7" t="inlineStr">
        <is>
          <t>إدارة المخازن</t>
        </is>
      </c>
      <c r="E245" s="7" t="inlineStr">
        <is>
          <t>سجلٌّ أو إعداد</t>
        </is>
      </c>
      <c r="F245" s="7" t="inlineStr">
        <is>
          <t>فيها فعلُ كتابةِ مجال</t>
        </is>
      </c>
      <c r="G245" s="7" t="inlineStr">
        <is>
          <t>لا</t>
        </is>
      </c>
      <c r="H245" s="7" t="inlineStr">
        <is>
          <t>نعم</t>
        </is>
      </c>
      <c r="I245" s="7" t="inlineStr">
        <is>
          <t>الكيانُ والمُنشئُ وتاريخُ الإنشاءِ والمرجعُ الأب</t>
        </is>
      </c>
      <c r="J245" s="7" t="inlineStr">
        <is>
          <t>مقترحٌ مقبول</t>
        </is>
      </c>
    </row>
    <row r="246">
      <c r="A246" s="7" t="n">
        <v>229</v>
      </c>
      <c r="B246" s="7" t="inlineStr">
        <is>
          <t>العهد والمرتجعات</t>
        </is>
      </c>
      <c r="C246" s="7" t="inlineStr">
        <is>
          <t>custody.php</t>
        </is>
      </c>
      <c r="D246" s="7" t="inlineStr">
        <is>
          <t>إدارة المخازن</t>
        </is>
      </c>
      <c r="E246" s="7" t="inlineStr">
        <is>
          <t>سجلٌّ أو إعداد</t>
        </is>
      </c>
      <c r="F246" s="7" t="inlineStr">
        <is>
          <t>فيها فعلُ كتابةِ مجال</t>
        </is>
      </c>
      <c r="G246" s="7" t="inlineStr">
        <is>
          <t>لا</t>
        </is>
      </c>
      <c r="H246" s="7" t="inlineStr">
        <is>
          <t>نعم</t>
        </is>
      </c>
      <c r="I246" s="7" t="inlineStr">
        <is>
          <t>الكيانُ والمُنشئُ وتاريخُ الإنشاءِ والمرجعُ الأب</t>
        </is>
      </c>
      <c r="J246" s="7" t="inlineStr">
        <is>
          <t>مقترحٌ مقبول</t>
        </is>
      </c>
    </row>
    <row r="247">
      <c r="A247" s="7" t="n">
        <v>230</v>
      </c>
      <c r="B247" s="7" t="inlineStr">
        <is>
          <t>المخازن وأنواعها</t>
        </is>
      </c>
      <c r="C247" s="7" t="inlineStr">
        <is>
          <t>warehouses.php</t>
        </is>
      </c>
      <c r="D247" s="7" t="inlineStr">
        <is>
          <t>إدارة المخازن</t>
        </is>
      </c>
      <c r="E247" s="7" t="inlineStr">
        <is>
          <t>سجلٌّ أو إعداد</t>
        </is>
      </c>
      <c r="F247" s="7" t="inlineStr">
        <is>
          <t>فيها فعلُ كتابةِ مجال</t>
        </is>
      </c>
      <c r="G247" s="7" t="inlineStr">
        <is>
          <t>لا</t>
        </is>
      </c>
      <c r="H247" s="7" t="inlineStr">
        <is>
          <t>نعم</t>
        </is>
      </c>
      <c r="I247" s="7" t="inlineStr">
        <is>
          <t>الكيانُ والمُنشئُ وتاريخُ الإنشاءِ والمرجعُ الأب</t>
        </is>
      </c>
      <c r="J247" s="7" t="inlineStr">
        <is>
          <t>مقترحٌ مقبول</t>
        </is>
      </c>
    </row>
    <row r="248">
      <c r="A248" s="7" t="n">
        <v>231</v>
      </c>
      <c r="B248" s="7" t="inlineStr">
        <is>
          <t>حوكمة إدارة المخازن</t>
        </is>
      </c>
      <c r="C248" s="7" t="inlineStr">
        <is>
          <t>gov_dept_inv.php</t>
        </is>
      </c>
      <c r="D248" s="7" t="inlineStr">
        <is>
          <t>إدارة المخازن</t>
        </is>
      </c>
      <c r="E248" s="7" t="inlineStr">
        <is>
          <t>قارئة</t>
        </is>
      </c>
      <c r="F248" s="7" t="inlineStr">
        <is>
          <t>لا فعلَ كتابةٍ فيها</t>
        </is>
      </c>
      <c r="G248" s="7" t="inlineStr">
        <is>
          <t>لا</t>
        </is>
      </c>
      <c r="H248" s="7" t="inlineStr">
        <is>
          <t>لا</t>
        </is>
      </c>
      <c r="I248" s="7" t="inlineStr">
        <is>
          <t>الكيانُ وحدَه</t>
        </is>
      </c>
      <c r="J248" s="7" t="inlineStr">
        <is>
          <t>مقترحٌ مقبول</t>
        </is>
      </c>
    </row>
    <row r="249">
      <c r="A249" s="16" t="n">
        <v>232</v>
      </c>
      <c r="B249" s="16" t="inlineStr">
        <is>
          <t>صرف مواد من المخزن</t>
        </is>
      </c>
      <c r="C249" s="16" t="inlineStr">
        <is>
          <t>issue.php</t>
        </is>
      </c>
      <c r="D249" s="16" t="inlineStr">
        <is>
          <t>إدارة المخازن</t>
        </is>
      </c>
      <c r="E249" s="16" t="inlineStr">
        <is>
          <t>مستندٌ يُعتمد</t>
        </is>
      </c>
      <c r="F249" s="16" t="inlineStr">
        <is>
          <t>فيها فعلُ كتابةِ مجال</t>
        </is>
      </c>
      <c r="G249" s="16" t="inlineStr">
        <is>
          <t>لا</t>
        </is>
      </c>
      <c r="H249" s="16" t="inlineStr">
        <is>
          <t>نعم</t>
        </is>
      </c>
      <c r="I249" s="16" t="inlineStr">
        <is>
          <t>السبعةُ كاملةً — ومنها المعتمِدُ وتاريخُه ومرجعُ التفويض</t>
        </is>
      </c>
      <c r="J249" s="16" t="inlineStr">
        <is>
          <t>مقترحٌ مقبول</t>
        </is>
      </c>
    </row>
    <row r="250">
      <c r="A250" s="7" t="n">
        <v>233</v>
      </c>
      <c r="B250" s="7" t="inlineStr">
        <is>
          <t>كتالوج الأصناف والقطع الحرجة</t>
        </is>
      </c>
      <c r="C250" s="7" t="inlineStr">
        <is>
          <t>items.php</t>
        </is>
      </c>
      <c r="D250" s="7" t="inlineStr">
        <is>
          <t>إدارة المخازن</t>
        </is>
      </c>
      <c r="E250" s="7" t="inlineStr">
        <is>
          <t>سجلٌّ أو إعداد</t>
        </is>
      </c>
      <c r="F250" s="7" t="inlineStr">
        <is>
          <t>فيها فعلُ كتابةِ مجال</t>
        </is>
      </c>
      <c r="G250" s="7" t="inlineStr">
        <is>
          <t>لا</t>
        </is>
      </c>
      <c r="H250" s="7" t="inlineStr">
        <is>
          <t>نعم</t>
        </is>
      </c>
      <c r="I250" s="7" t="inlineStr">
        <is>
          <t>الكيانُ والمُنشئُ وتاريخُ الإنشاءِ والمرجعُ الأب</t>
        </is>
      </c>
      <c r="J250" s="7" t="inlineStr">
        <is>
          <t>مقترحٌ مقبول</t>
        </is>
      </c>
    </row>
    <row r="251">
      <c r="A251" s="7" t="n">
        <v>234</v>
      </c>
      <c r="B251" s="7" t="inlineStr">
        <is>
          <t>مخاطر المخازن</t>
        </is>
      </c>
      <c r="C251" s="7" t="inlineStr">
        <is>
          <t>risk_dept_inv.php</t>
        </is>
      </c>
      <c r="D251" s="7" t="inlineStr">
        <is>
          <t>إدارة المخازن</t>
        </is>
      </c>
      <c r="E251" s="7" t="inlineStr">
        <is>
          <t>قارئة</t>
        </is>
      </c>
      <c r="F251" s="7" t="inlineStr">
        <is>
          <t>لا فعلَ كتابةٍ فيها</t>
        </is>
      </c>
      <c r="G251" s="7" t="inlineStr">
        <is>
          <t>لا</t>
        </is>
      </c>
      <c r="H251" s="7" t="inlineStr">
        <is>
          <t>لا</t>
        </is>
      </c>
      <c r="I251" s="7" t="inlineStr">
        <is>
          <t>الكيانُ وحدَه</t>
        </is>
      </c>
      <c r="J251" s="7" t="inlineStr">
        <is>
          <t>مقترحٌ مقبول</t>
        </is>
      </c>
    </row>
    <row r="252">
      <c r="A252" s="40" t="inlineStr">
        <is>
          <t>▸ إدارة الموقع</t>
        </is>
      </c>
      <c r="B252" s="25" t="n"/>
      <c r="C252" s="25" t="n"/>
      <c r="D252" s="25" t="n"/>
      <c r="E252" s="25" t="n"/>
      <c r="F252" s="25" t="n"/>
      <c r="G252" s="25" t="n"/>
      <c r="H252" s="25" t="n"/>
      <c r="I252" s="25" t="n"/>
      <c r="J252" s="3" t="n"/>
    </row>
    <row r="253">
      <c r="A253" s="7" t="n">
        <v>235</v>
      </c>
      <c r="B253" s="7" t="inlineStr">
        <is>
          <t>أذون الزيارة والمركبات الخارجية</t>
        </is>
      </c>
      <c r="C253" s="7" t="inlineStr">
        <is>
          <t>org_permits.php</t>
        </is>
      </c>
      <c r="D253" s="7" t="inlineStr">
        <is>
          <t>إدارة الموقع</t>
        </is>
      </c>
      <c r="E253" s="7" t="inlineStr">
        <is>
          <t>سجلٌّ أو إعداد</t>
        </is>
      </c>
      <c r="F253" s="7" t="inlineStr">
        <is>
          <t>فيها فعلُ كتابةِ مجال</t>
        </is>
      </c>
      <c r="G253" s="7" t="inlineStr">
        <is>
          <t>لا</t>
        </is>
      </c>
      <c r="H253" s="7" t="inlineStr">
        <is>
          <t>نعم</t>
        </is>
      </c>
      <c r="I253" s="7" t="inlineStr">
        <is>
          <t>الكيانُ والمُنشئُ وتاريخُ الإنشاءِ والمرجعُ الأب</t>
        </is>
      </c>
      <c r="J253" s="7" t="inlineStr">
        <is>
          <t>مقترحٌ مقبول</t>
        </is>
      </c>
    </row>
    <row r="254">
      <c r="A254" s="7" t="n">
        <v>236</v>
      </c>
      <c r="B254" s="7" t="inlineStr">
        <is>
          <t>أذون دخول وخروج المشغّلين</t>
        </is>
      </c>
      <c r="C254" s="7" t="inlineStr">
        <is>
          <t>site_gate_person.php</t>
        </is>
      </c>
      <c r="D254" s="7" t="inlineStr">
        <is>
          <t>إدارة الموقع</t>
        </is>
      </c>
      <c r="E254" s="7" t="inlineStr">
        <is>
          <t>سجلٌّ أو إعداد</t>
        </is>
      </c>
      <c r="F254" s="7" t="inlineStr">
        <is>
          <t>فيها فعلُ كتابةِ مجال</t>
        </is>
      </c>
      <c r="G254" s="7" t="inlineStr">
        <is>
          <t>لا</t>
        </is>
      </c>
      <c r="H254" s="7" t="inlineStr">
        <is>
          <t>نعم</t>
        </is>
      </c>
      <c r="I254" s="7" t="inlineStr">
        <is>
          <t>الكيانُ والمُنشئُ وتاريخُ الإنشاءِ والمرجعُ الأب</t>
        </is>
      </c>
      <c r="J254" s="7" t="inlineStr">
        <is>
          <t>مقترحٌ مقبول</t>
        </is>
      </c>
    </row>
    <row r="255">
      <c r="A255" s="7" t="n">
        <v>237</v>
      </c>
      <c r="B255" s="7" t="inlineStr">
        <is>
          <t>أذون دخول وخروج المعدات</t>
        </is>
      </c>
      <c r="C255" s="7" t="inlineStr">
        <is>
          <t>site_gate_equip.php</t>
        </is>
      </c>
      <c r="D255" s="7" t="inlineStr">
        <is>
          <t>إدارة الموقع</t>
        </is>
      </c>
      <c r="E255" s="7" t="inlineStr">
        <is>
          <t>سجلٌّ أو إعداد</t>
        </is>
      </c>
      <c r="F255" s="7" t="inlineStr">
        <is>
          <t>فيها فعلُ كتابةِ مجال</t>
        </is>
      </c>
      <c r="G255" s="7" t="inlineStr">
        <is>
          <t>لا</t>
        </is>
      </c>
      <c r="H255" s="7" t="inlineStr">
        <is>
          <t>نعم</t>
        </is>
      </c>
      <c r="I255" s="7" t="inlineStr">
        <is>
          <t>الكيانُ والمُنشئُ وتاريخُ الإنشاءِ والمرجعُ الأب</t>
        </is>
      </c>
      <c r="J255" s="7" t="inlineStr">
        <is>
          <t>مقترحٌ مقبول</t>
        </is>
      </c>
    </row>
    <row r="256">
      <c r="A256" s="7" t="n">
        <v>238</v>
      </c>
      <c r="B256" s="7" t="inlineStr">
        <is>
          <t>الإنتاج والقياس</t>
        </is>
      </c>
      <c r="C256" s="7" t="inlineStr">
        <is>
          <t>production.php</t>
        </is>
      </c>
      <c r="D256" s="7" t="inlineStr">
        <is>
          <t>إدارة الموقع</t>
        </is>
      </c>
      <c r="E256" s="7" t="inlineStr">
        <is>
          <t>سجلٌّ أو إعداد</t>
        </is>
      </c>
      <c r="F256" s="7" t="inlineStr">
        <is>
          <t>فيها فعلُ كتابةِ مجال</t>
        </is>
      </c>
      <c r="G256" s="7" t="inlineStr">
        <is>
          <t>لا</t>
        </is>
      </c>
      <c r="H256" s="7" t="inlineStr">
        <is>
          <t>نعم</t>
        </is>
      </c>
      <c r="I256" s="7" t="inlineStr">
        <is>
          <t>الكيانُ والمُنشئُ وتاريخُ الإنشاءِ والمرجعُ الأب</t>
        </is>
      </c>
      <c r="J256" s="7" t="inlineStr">
        <is>
          <t>مقترحٌ مقبول</t>
        </is>
      </c>
    </row>
    <row r="257">
      <c r="A257" s="16" t="n">
        <v>239</v>
      </c>
      <c r="B257" s="16" t="inlineStr">
        <is>
          <t>تسجيل التايم شيت والإنتاج</t>
        </is>
      </c>
      <c r="C257" s="16" t="inlineStr">
        <is>
          <t>timesheet.php</t>
        </is>
      </c>
      <c r="D257" s="16" t="inlineStr">
        <is>
          <t>إدارة الموقع</t>
        </is>
      </c>
      <c r="E257" s="16" t="inlineStr">
        <is>
          <t>مستندٌ يُعتمد</t>
        </is>
      </c>
      <c r="F257" s="16" t="inlineStr">
        <is>
          <t>فيها فعلُ اعتماد</t>
        </is>
      </c>
      <c r="G257" s="16" t="inlineStr">
        <is>
          <t>نعم</t>
        </is>
      </c>
      <c r="H257" s="16" t="inlineStr">
        <is>
          <t>نعم</t>
        </is>
      </c>
      <c r="I257" s="16" t="inlineStr">
        <is>
          <t>السبعةُ كاملةً — ومنها المعتمِدُ وتاريخُه ومرجعُ التفويض</t>
        </is>
      </c>
      <c r="J257" s="16" t="inlineStr">
        <is>
          <t>مقترحٌ مقبول</t>
        </is>
      </c>
    </row>
    <row r="258">
      <c r="A258" s="7" t="n">
        <v>240</v>
      </c>
      <c r="B258" s="7" t="inlineStr">
        <is>
          <t>جدول الورديات — النهار والليل</t>
        </is>
      </c>
      <c r="C258" s="7" t="inlineStr">
        <is>
          <t>site_shift_plan.php</t>
        </is>
      </c>
      <c r="D258" s="7" t="inlineStr">
        <is>
          <t>إدارة الموقع</t>
        </is>
      </c>
      <c r="E258" s="7" t="inlineStr">
        <is>
          <t>سجلٌّ أو إعداد</t>
        </is>
      </c>
      <c r="F258" s="7" t="inlineStr">
        <is>
          <t>فيها فعلُ كتابةِ مجال</t>
        </is>
      </c>
      <c r="G258" s="7" t="inlineStr">
        <is>
          <t>لا</t>
        </is>
      </c>
      <c r="H258" s="7" t="inlineStr">
        <is>
          <t>نعم</t>
        </is>
      </c>
      <c r="I258" s="7" t="inlineStr">
        <is>
          <t>الكيانُ والمُنشئُ وتاريخُ الإنشاءِ والمرجعُ الأب</t>
        </is>
      </c>
      <c r="J258" s="7" t="inlineStr">
        <is>
          <t>مقترحٌ مقبول</t>
        </is>
      </c>
    </row>
    <row r="259">
      <c r="A259" s="16" t="n">
        <v>241</v>
      </c>
      <c r="B259" s="16" t="inlineStr">
        <is>
          <t>جدول عمل المنجم — الأسبوعي والشهري</t>
        </is>
      </c>
      <c r="C259" s="16" t="inlineStr">
        <is>
          <t>site_work_calendar.php</t>
        </is>
      </c>
      <c r="D259" s="16" t="inlineStr">
        <is>
          <t>إدارة الموقع</t>
        </is>
      </c>
      <c r="E259" s="16" t="inlineStr">
        <is>
          <t>مستندٌ يُعتمد</t>
        </is>
      </c>
      <c r="F259" s="16" t="inlineStr">
        <is>
          <t>فيها فعلُ اعتماد</t>
        </is>
      </c>
      <c r="G259" s="16" t="inlineStr">
        <is>
          <t>نعم</t>
        </is>
      </c>
      <c r="H259" s="16" t="inlineStr">
        <is>
          <t>نعم</t>
        </is>
      </c>
      <c r="I259" s="16" t="inlineStr">
        <is>
          <t>السبعةُ كاملةً — ومنها المعتمِدُ وتاريخُه ومرجعُ التفويض</t>
        </is>
      </c>
      <c r="J259" s="16" t="inlineStr">
        <is>
          <t>مقترحٌ مقبول</t>
        </is>
      </c>
    </row>
    <row r="260">
      <c r="A260" s="7" t="n">
        <v>242</v>
      </c>
      <c r="B260" s="7" t="inlineStr">
        <is>
          <t>حوكمة إدارة الموقع</t>
        </is>
      </c>
      <c r="C260" s="7" t="inlineStr">
        <is>
          <t>gov_dept_sit.php</t>
        </is>
      </c>
      <c r="D260" s="7" t="inlineStr">
        <is>
          <t>إدارة الموقع</t>
        </is>
      </c>
      <c r="E260" s="7" t="inlineStr">
        <is>
          <t>قارئة</t>
        </is>
      </c>
      <c r="F260" s="7" t="inlineStr">
        <is>
          <t>لا فعلَ كتابةٍ فيها</t>
        </is>
      </c>
      <c r="G260" s="7" t="inlineStr">
        <is>
          <t>لا</t>
        </is>
      </c>
      <c r="H260" s="7" t="inlineStr">
        <is>
          <t>لا</t>
        </is>
      </c>
      <c r="I260" s="7" t="inlineStr">
        <is>
          <t>الكيانُ وحدَه</t>
        </is>
      </c>
      <c r="J260" s="7" t="inlineStr">
        <is>
          <t>مقترحٌ مقبول</t>
        </is>
      </c>
    </row>
    <row r="261">
      <c r="A261" s="16" t="n">
        <v>243</v>
      </c>
      <c r="B261" s="16" t="inlineStr">
        <is>
          <t>خطة عمل الغد</t>
        </is>
      </c>
      <c r="C261" s="16" t="inlineStr">
        <is>
          <t>daily_plan.php</t>
        </is>
      </c>
      <c r="D261" s="16" t="inlineStr">
        <is>
          <t>إدارة الموقع</t>
        </is>
      </c>
      <c r="E261" s="16" t="inlineStr">
        <is>
          <t>مستندٌ يُعتمد</t>
        </is>
      </c>
      <c r="F261" s="16" t="inlineStr">
        <is>
          <t>فيها فعلُ اعتماد</t>
        </is>
      </c>
      <c r="G261" s="16" t="inlineStr">
        <is>
          <t>نعم</t>
        </is>
      </c>
      <c r="H261" s="16" t="inlineStr">
        <is>
          <t>نعم</t>
        </is>
      </c>
      <c r="I261" s="16" t="inlineStr">
        <is>
          <t>السبعةُ كاملةً — ومنها المعتمِدُ وتاريخُه ومرجعُ التفويض</t>
        </is>
      </c>
      <c r="J261" s="16" t="inlineStr">
        <is>
          <t>مقترحٌ مقبول</t>
        </is>
      </c>
    </row>
    <row r="262">
      <c r="A262" s="7" t="n">
        <v>244</v>
      </c>
      <c r="B262" s="7" t="inlineStr">
        <is>
          <t>سجل الوردية</t>
        </is>
      </c>
      <c r="C262" s="7" t="inlineStr">
        <is>
          <t>shift_log.php</t>
        </is>
      </c>
      <c r="D262" s="7" t="inlineStr">
        <is>
          <t>إدارة الموقع</t>
        </is>
      </c>
      <c r="E262" s="7" t="inlineStr">
        <is>
          <t>سجلٌّ أو إعداد</t>
        </is>
      </c>
      <c r="F262" s="7" t="inlineStr">
        <is>
          <t>فيها فعلُ كتابةِ مجال</t>
        </is>
      </c>
      <c r="G262" s="7" t="inlineStr">
        <is>
          <t>لا</t>
        </is>
      </c>
      <c r="H262" s="7" t="inlineStr">
        <is>
          <t>نعم</t>
        </is>
      </c>
      <c r="I262" s="7" t="inlineStr">
        <is>
          <t>الكيانُ والمُنشئُ وتاريخُ الإنشاءِ والمرجعُ الأب</t>
        </is>
      </c>
      <c r="J262" s="7" t="inlineStr">
        <is>
          <t>مقترحٌ مقبول</t>
        </is>
      </c>
    </row>
    <row r="263">
      <c r="A263" s="7" t="n">
        <v>245</v>
      </c>
      <c r="B263" s="7" t="inlineStr">
        <is>
          <t>مخاطر الموقع</t>
        </is>
      </c>
      <c r="C263" s="7" t="inlineStr">
        <is>
          <t>risk_dept_sit.php</t>
        </is>
      </c>
      <c r="D263" s="7" t="inlineStr">
        <is>
          <t>إدارة الموقع</t>
        </is>
      </c>
      <c r="E263" s="7" t="inlineStr">
        <is>
          <t>قارئة</t>
        </is>
      </c>
      <c r="F263" s="7" t="inlineStr">
        <is>
          <t>لا فعلَ كتابةٍ فيها</t>
        </is>
      </c>
      <c r="G263" s="7" t="inlineStr">
        <is>
          <t>لا</t>
        </is>
      </c>
      <c r="H263" s="7" t="inlineStr">
        <is>
          <t>لا</t>
        </is>
      </c>
      <c r="I263" s="7" t="inlineStr">
        <is>
          <t>الكيانُ وحدَه</t>
        </is>
      </c>
      <c r="J263" s="7" t="inlineStr">
        <is>
          <t>مقترحٌ مقبول</t>
        </is>
      </c>
    </row>
    <row r="264">
      <c r="A264" s="40" t="inlineStr">
        <is>
          <t>▸ مساحة عملي</t>
        </is>
      </c>
      <c r="B264" s="25" t="n"/>
      <c r="C264" s="25" t="n"/>
      <c r="D264" s="25" t="n"/>
      <c r="E264" s="25" t="n"/>
      <c r="F264" s="25" t="n"/>
      <c r="G264" s="25" t="n"/>
      <c r="H264" s="25" t="n"/>
      <c r="I264" s="25" t="n"/>
      <c r="J264" s="3" t="n"/>
    </row>
    <row r="265">
      <c r="A265" s="7" t="n">
        <v>246</v>
      </c>
      <c r="B265" s="7" t="inlineStr">
        <is>
          <t>إنجازي</t>
        </is>
      </c>
      <c r="C265" s="7" t="inlineStr">
        <is>
          <t>my_achievement.php</t>
        </is>
      </c>
      <c r="D265" s="7" t="inlineStr">
        <is>
          <t>مساحة عملي</t>
        </is>
      </c>
      <c r="E265" s="7" t="inlineStr">
        <is>
          <t>قارئة</t>
        </is>
      </c>
      <c r="F265" s="7" t="inlineStr">
        <is>
          <t>لا فعلَ كتابةٍ فيها</t>
        </is>
      </c>
      <c r="G265" s="7" t="inlineStr">
        <is>
          <t>لا</t>
        </is>
      </c>
      <c r="H265" s="7" t="inlineStr">
        <is>
          <t>لا</t>
        </is>
      </c>
      <c r="I265" s="7" t="inlineStr">
        <is>
          <t>الكيانُ وحدَه</t>
        </is>
      </c>
      <c r="J265" s="7" t="inlineStr">
        <is>
          <t>مقترحٌ مقبول</t>
        </is>
      </c>
    </row>
    <row r="266">
      <c r="A266" s="41" t="n">
        <v>247</v>
      </c>
      <c r="B266" s="41" t="inlineStr">
        <is>
          <t>المراسلات</t>
        </is>
      </c>
      <c r="C266" s="41" t="inlineStr">
        <is>
          <t>messages.php</t>
        </is>
      </c>
      <c r="D266" s="41" t="inlineStr">
        <is>
          <t>مساحة عملي</t>
        </is>
      </c>
      <c r="E266" s="41" t="inlineStr">
        <is>
          <t>سجلٌّ أو إعداد</t>
        </is>
      </c>
      <c r="F266" s="41" t="inlineStr">
        <is>
          <t>لا فعلَ كتابةٍ فيها</t>
        </is>
      </c>
      <c r="G266" s="41" t="inlineStr">
        <is>
          <t>لا</t>
        </is>
      </c>
      <c r="H266" s="41" t="inlineStr">
        <is>
          <t>لا</t>
        </is>
      </c>
      <c r="I266" s="41" t="inlineStr">
        <is>
          <t>الكيانُ والمُنشئُ وتاريخُ الإنشاءِ والمرجعُ الأب</t>
        </is>
      </c>
      <c r="J266" s="41" t="inlineStr">
        <is>
          <t>◆ يحتاج مراجعةً وظيفيةً بشرية</t>
        </is>
      </c>
    </row>
    <row r="267">
      <c r="A267" s="7" t="n">
        <v>248</v>
      </c>
      <c r="B267" s="7" t="inlineStr">
        <is>
          <t>بوابتي</t>
        </is>
      </c>
      <c r="C267" s="7" t="inlineStr">
        <is>
          <t>my_portal.php</t>
        </is>
      </c>
      <c r="D267" s="7" t="inlineStr">
        <is>
          <t>مساحة عملي</t>
        </is>
      </c>
      <c r="E267" s="7" t="inlineStr">
        <is>
          <t>قارئة</t>
        </is>
      </c>
      <c r="F267" s="7" t="inlineStr">
        <is>
          <t>لا فعلَ كتابةٍ فيها</t>
        </is>
      </c>
      <c r="G267" s="7" t="inlineStr">
        <is>
          <t>لا</t>
        </is>
      </c>
      <c r="H267" s="7" t="inlineStr">
        <is>
          <t>لا</t>
        </is>
      </c>
      <c r="I267" s="7" t="inlineStr">
        <is>
          <t>الكيانُ وحدَه</t>
        </is>
      </c>
      <c r="J267" s="7" t="inlineStr">
        <is>
          <t>مقترحٌ مقبول</t>
        </is>
      </c>
    </row>
    <row r="268">
      <c r="A268" s="7" t="n">
        <v>249</v>
      </c>
      <c r="B268" s="7" t="inlineStr">
        <is>
          <t>تغيير كلمة المرور</t>
        </is>
      </c>
      <c r="C268" s="7" t="inlineStr">
        <is>
          <t>change_password.php</t>
        </is>
      </c>
      <c r="D268" s="7" t="inlineStr">
        <is>
          <t>مساحة عملي</t>
        </is>
      </c>
      <c r="E268" s="7" t="inlineStr">
        <is>
          <t>سجلٌّ أو إعداد</t>
        </is>
      </c>
      <c r="F268" s="7" t="inlineStr">
        <is>
          <t>فيها فعلُ كتابةِ مجال</t>
        </is>
      </c>
      <c r="G268" s="7" t="inlineStr">
        <is>
          <t>لا</t>
        </is>
      </c>
      <c r="H268" s="7" t="inlineStr">
        <is>
          <t>نعم</t>
        </is>
      </c>
      <c r="I268" s="7" t="inlineStr">
        <is>
          <t>الكيانُ والمُنشئُ وتاريخُ الإنشاءِ والمرجعُ الأب</t>
        </is>
      </c>
      <c r="J268" s="7" t="inlineStr">
        <is>
          <t>مقترحٌ مقبول</t>
        </is>
      </c>
    </row>
    <row r="269">
      <c r="A269" s="7" t="n">
        <v>250</v>
      </c>
      <c r="B269" s="7" t="inlineStr">
        <is>
          <t>تقييمي</t>
        </is>
      </c>
      <c r="C269" s="7" t="inlineStr">
        <is>
          <t>my_evaluation.php</t>
        </is>
      </c>
      <c r="D269" s="7" t="inlineStr">
        <is>
          <t>مساحة عملي</t>
        </is>
      </c>
      <c r="E269" s="7" t="inlineStr">
        <is>
          <t>سجلٌّ أو إعداد</t>
        </is>
      </c>
      <c r="F269" s="7" t="inlineStr">
        <is>
          <t>فيها فعلُ كتابةِ مجال</t>
        </is>
      </c>
      <c r="G269" s="7" t="inlineStr">
        <is>
          <t>لا</t>
        </is>
      </c>
      <c r="H269" s="7" t="inlineStr">
        <is>
          <t>نعم</t>
        </is>
      </c>
      <c r="I269" s="7" t="inlineStr">
        <is>
          <t>الكيانُ والمُنشئُ وتاريخُ الإنشاءِ والمرجعُ الأب</t>
        </is>
      </c>
      <c r="J269" s="7" t="inlineStr">
        <is>
          <t>مقترحٌ مقبول</t>
        </is>
      </c>
    </row>
    <row r="270">
      <c r="A270" s="7" t="n">
        <v>251</v>
      </c>
      <c r="B270" s="7" t="inlineStr">
        <is>
          <t>شهادة إنجازي</t>
        </is>
      </c>
      <c r="C270" s="7" t="inlineStr">
        <is>
          <t>my_certificate.php</t>
        </is>
      </c>
      <c r="D270" s="7" t="inlineStr">
        <is>
          <t>مساحة عملي</t>
        </is>
      </c>
      <c r="E270" s="7" t="inlineStr">
        <is>
          <t>سجلٌّ أو إعداد</t>
        </is>
      </c>
      <c r="F270" s="7" t="inlineStr">
        <is>
          <t>فيها فعلُ كتابةِ مجال</t>
        </is>
      </c>
      <c r="G270" s="7" t="inlineStr">
        <is>
          <t>لا</t>
        </is>
      </c>
      <c r="H270" s="7" t="inlineStr">
        <is>
          <t>نعم</t>
        </is>
      </c>
      <c r="I270" s="7" t="inlineStr">
        <is>
          <t>الكيانُ والمُنشئُ وتاريخُ الإنشاءِ والمرجعُ الأب</t>
        </is>
      </c>
      <c r="J270" s="7" t="inlineStr">
        <is>
          <t>مقترحٌ مقبول</t>
        </is>
      </c>
    </row>
    <row r="271">
      <c r="A271" s="7" t="n">
        <v>252</v>
      </c>
      <c r="B271" s="7" t="inlineStr">
        <is>
          <t>صفاتي والتبديل بينها</t>
        </is>
      </c>
      <c r="C271" s="7" t="inlineStr">
        <is>
          <t>user_capacities.php</t>
        </is>
      </c>
      <c r="D271" s="7" t="inlineStr">
        <is>
          <t>مساحة عملي</t>
        </is>
      </c>
      <c r="E271" s="7" t="inlineStr">
        <is>
          <t>سجلٌّ أو إعداد</t>
        </is>
      </c>
      <c r="F271" s="7" t="inlineStr">
        <is>
          <t>فيها فعلُ كتابةِ مجال</t>
        </is>
      </c>
      <c r="G271" s="7" t="inlineStr">
        <is>
          <t>لا</t>
        </is>
      </c>
      <c r="H271" s="7" t="inlineStr">
        <is>
          <t>نعم</t>
        </is>
      </c>
      <c r="I271" s="7" t="inlineStr">
        <is>
          <t>الكيانُ والمُنشئُ وتاريخُ الإنشاءِ والمرجعُ الأب</t>
        </is>
      </c>
      <c r="J271" s="7" t="inlineStr">
        <is>
          <t>مقترحٌ مقبول</t>
        </is>
      </c>
    </row>
    <row r="272">
      <c r="A272" s="16" t="n">
        <v>253</v>
      </c>
      <c r="B272" s="16" t="inlineStr">
        <is>
          <t>طلباتي</t>
        </is>
      </c>
      <c r="C272" s="16" t="inlineStr">
        <is>
          <t>my_requests.php</t>
        </is>
      </c>
      <c r="D272" s="16" t="inlineStr">
        <is>
          <t>مساحة عملي</t>
        </is>
      </c>
      <c r="E272" s="16" t="inlineStr">
        <is>
          <t>مستندٌ يُعتمد</t>
        </is>
      </c>
      <c r="F272" s="16" t="inlineStr">
        <is>
          <t>فيها فعلُ كتابةِ مجال</t>
        </is>
      </c>
      <c r="G272" s="16" t="inlineStr">
        <is>
          <t>لا</t>
        </is>
      </c>
      <c r="H272" s="16" t="inlineStr">
        <is>
          <t>نعم</t>
        </is>
      </c>
      <c r="I272" s="16" t="inlineStr">
        <is>
          <t>السبعةُ كاملةً — ومنها المعتمِدُ وتاريخُه ومرجعُ التفويض</t>
        </is>
      </c>
      <c r="J272" s="16" t="inlineStr">
        <is>
          <t>مقترحٌ مقبول</t>
        </is>
      </c>
    </row>
    <row r="273">
      <c r="A273" s="7" t="n">
        <v>254</v>
      </c>
      <c r="B273" s="7" t="inlineStr">
        <is>
          <t>ملفي الشخصي</t>
        </is>
      </c>
      <c r="C273" s="7" t="inlineStr">
        <is>
          <t>profile.php</t>
        </is>
      </c>
      <c r="D273" s="7" t="inlineStr">
        <is>
          <t>مساحة عملي</t>
        </is>
      </c>
      <c r="E273" s="7" t="inlineStr">
        <is>
          <t>سجلٌّ أو إعداد</t>
        </is>
      </c>
      <c r="F273" s="7" t="inlineStr">
        <is>
          <t>فيها فعلُ كتابةِ مجال</t>
        </is>
      </c>
      <c r="G273" s="7" t="inlineStr">
        <is>
          <t>لا</t>
        </is>
      </c>
      <c r="H273" s="7" t="inlineStr">
        <is>
          <t>نعم</t>
        </is>
      </c>
      <c r="I273" s="7" t="inlineStr">
        <is>
          <t>الكيانُ والمُنشئُ وتاريخُ الإنشاءِ والمرجعُ الأب</t>
        </is>
      </c>
      <c r="J273" s="7" t="inlineStr">
        <is>
          <t>مقترحٌ مقبول</t>
        </is>
      </c>
    </row>
    <row r="274">
      <c r="A274" s="7" t="n">
        <v>255</v>
      </c>
      <c r="B274" s="7" t="inlineStr">
        <is>
          <t>مهامي</t>
        </is>
      </c>
      <c r="C274" s="7" t="inlineStr">
        <is>
          <t>my_tasks.php</t>
        </is>
      </c>
      <c r="D274" s="7" t="inlineStr">
        <is>
          <t>مساحة عملي</t>
        </is>
      </c>
      <c r="E274" s="7" t="inlineStr">
        <is>
          <t>سجلٌّ أو إعداد</t>
        </is>
      </c>
      <c r="F274" s="7" t="inlineStr">
        <is>
          <t>فيها فعلُ كتابةِ مجال</t>
        </is>
      </c>
      <c r="G274" s="7" t="inlineStr">
        <is>
          <t>لا</t>
        </is>
      </c>
      <c r="H274" s="7" t="inlineStr">
        <is>
          <t>نعم</t>
        </is>
      </c>
      <c r="I274" s="7" t="inlineStr">
        <is>
          <t>الكيانُ والمُنشئُ وتاريخُ الإنشاءِ والمرجعُ الأب</t>
        </is>
      </c>
      <c r="J274" s="7" t="inlineStr">
        <is>
          <t>مقترحٌ مقبول</t>
        </is>
      </c>
    </row>
  </sheetData>
  <autoFilter ref="A1:J274"/>
  <mergeCells count="18">
    <mergeCell ref="A133:J133"/>
    <mergeCell ref="A75:J75"/>
    <mergeCell ref="A202:J202"/>
    <mergeCell ref="A61:J61"/>
    <mergeCell ref="A119:J119"/>
    <mergeCell ref="A233:J233"/>
    <mergeCell ref="A188:J188"/>
    <mergeCell ref="A211:J211"/>
    <mergeCell ref="A264:J264"/>
    <mergeCell ref="A223:J223"/>
    <mergeCell ref="A154:J154"/>
    <mergeCell ref="A240:J240"/>
    <mergeCell ref="A2:J2"/>
    <mergeCell ref="A252:J252"/>
    <mergeCell ref="A104:J104"/>
    <mergeCell ref="A10:J10"/>
    <mergeCell ref="A42:J42"/>
    <mergeCell ref="A19:J19"/>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44"/>
  <sheetViews>
    <sheetView showGridLines="0" rightToLeft="1" workbookViewId="0">
      <pane ySplit="1" topLeftCell="A2" activePane="bottomLeft" state="frozen"/>
      <selection pane="bottomLeft" activeCell="A1" sqref="A1"/>
    </sheetView>
  </sheetViews>
  <sheetFormatPr baseColWidth="8" defaultRowHeight="15"/>
  <cols>
    <col width="30" customWidth="1" min="1" max="1"/>
    <col width="60" customWidth="1" min="2" max="2"/>
    <col width="44" customWidth="1" min="3" max="3"/>
  </cols>
  <sheetData>
    <row r="1" ht="38" customHeight="1">
      <c r="A1" s="9" t="inlineStr">
        <is>
          <t>البند</t>
        </is>
      </c>
      <c r="B1" s="9" t="inlineStr">
        <is>
          <t>التفصيل</t>
        </is>
      </c>
      <c r="C1" s="9" t="inlineStr">
        <is>
          <t>الحكم</t>
        </is>
      </c>
    </row>
    <row r="2">
      <c r="A2" s="24" t="inlineStr">
        <is>
          <t>◆ المبادئُ الثمانيةُ الحاكمة</t>
        </is>
      </c>
      <c r="B2" s="25" t="n"/>
      <c r="C2" s="3" t="n"/>
    </row>
    <row r="3">
      <c r="A3" s="4" t="inlineStr">
        <is>
          <t>RK-01 · المخاطرُ تُملك حيث تنشأ</t>
        </is>
      </c>
      <c r="B3" s="4" t="inlineStr">
        <is>
          <t>الإدارةُ التي ينشأ عن أعمالها الخطرُ تبقى مالكتَه — ولا تنتقل ملكيتُه إلى إدارةِ المخاطرِ بمجرد تسجيله.</t>
        </is>
      </c>
      <c r="C3" s="4" t="inlineStr">
        <is>
          <t>◆ وإدارةُ المخاطرِ تملك اللغةَ والمنهجَ والقياسَ والتحدي المستقلَّ والتجميعَ والتصعيدَ والتحققَ — لا العملَ التشغيليَّ نفسَه.</t>
        </is>
      </c>
    </row>
    <row r="4">
      <c r="A4" s="4" t="inlineStr">
        <is>
          <t>RK-02 · المخاطرُ تُراقب مركزيًّا وتُعالَج لامركزيًّا</t>
        </is>
      </c>
      <c r="B4" s="4" t="inlineStr">
        <is>
          <t>سجلٌّ مركزيٌّ واحدٌ للمخاطرِ في المنصةِ كلِّها — ولا سجلَّ منفصلٌ لكل إدارة. والخطرُ الواحدُ يُعرض لعدةِ إداراتٍ بزوايا مختلفةٍ ولا يُنسخ.</t>
        </is>
      </c>
      <c r="C4" s="4" t="inlineStr">
        <is>
          <t>والمعالجةُ تقع في الإدارةِ المالكةِ وبمواردها — وإدارةُ المخاطرِ تتحقق ولا تنفّذ.</t>
        </is>
      </c>
    </row>
    <row r="5">
      <c r="A5" s="4" t="inlineStr">
        <is>
          <t>RK-03 · لا خطرَ يُغلق بلا دليل</t>
        </is>
      </c>
      <c r="B5" s="4" t="inlineStr">
        <is>
          <t>لا يُغلق خطرٌ لمجرد كتابةِ خطةِ معالجة. بل يلزم دليلُ تنفيذٍ وإعادةُ تقييمٍ وحكمٌ على الخطرِ المتبقي واعتمادٌ وفقَ السقف.</t>
        </is>
      </c>
      <c r="C5" s="4" t="inlineStr">
        <is>
          <t>◆ والتقييماتُ السابقةُ لا تُكتب فوقها — بل تُحفظ نسخًا تاريخيةً مؤرَّخةً بمُقيِّمِها.</t>
        </is>
      </c>
    </row>
    <row r="6">
      <c r="A6" s="4" t="inlineStr">
        <is>
          <t>RK-04 · لا يقبل مالكُ الخطرِ خطرًا فوقَ سقفه منفردًا</t>
        </is>
      </c>
      <c r="B6" s="4" t="inlineStr">
        <is>
          <t>قبولُ الخطرِ قرارٌ رسميٌّ بسلطةٍ محددةٍ بحسب درجةِ الخطرِ المتبقي والمجالِ وقيمةِ التعرض.</t>
        </is>
      </c>
      <c r="C6" s="4" t="inlineStr">
        <is>
          <t>◆ ولا تقبل إدارةُ المخاطرِ الخطرَ نيابةً عن صاحبِ السلطة — ولا يُقبل ما يخالف قانونًا أو حارسًا غيرَ قابلٍ للتجاوز.</t>
        </is>
      </c>
    </row>
    <row r="7">
      <c r="A7" s="4" t="inlineStr">
        <is>
          <t>RK-05 · ليس كلُّ حدثٍ خطرًا</t>
        </is>
      </c>
      <c r="B7" s="4" t="inlineStr">
        <is>
          <t>الحدثُ يمرُّ بفرزٍ قبل أن يصير خطرًا: قد يُهمَل أو يُربط بخطرٍ قائمٍ أو يُنشئ خطرًا جديدًا أو يُصعَّد.</t>
        </is>
      </c>
      <c r="C7" s="4" t="inlineStr">
        <is>
          <t>◆ والتحويلُ الآليُّ لكل بلاغٍ وعطلٍ إلى خطرٍ يُنتج آلافَ المخاطرِ المزعجةِ ويُفقد السجلَّ معناه.</t>
        </is>
      </c>
    </row>
    <row r="8">
      <c r="A8" s="4" t="inlineStr">
        <is>
          <t>RK-06 · تقييمُ الخطرِ لا يُنشئ قيدًا ماليًّا</t>
        </is>
      </c>
      <c r="B8" s="4" t="inlineStr">
        <is>
          <t>تسجّل إدارةُ المخاطرِ التعرضَ المقدَّرَ بمداه واحتمالِه وأفقِه الزمني — ولا تُنشئ مخصَّصًا ولا قيدًا ولا ذمةً.</t>
        </is>
      </c>
      <c r="C8" s="4" t="inlineStr">
        <is>
          <t>◆ وإن تحقق الخطرُ نُشر حدثٌ إلى المالية — والماليةُ وحدَها تقرر المعالجةَ المحاسبيةَ وفقَ قواعدها.</t>
        </is>
      </c>
    </row>
    <row r="9">
      <c r="A9" s="4" t="inlineStr">
        <is>
          <t>RK-07 · الضابطُ لا يُحتسب إلا بإثبات فعاليته</t>
        </is>
      </c>
      <c r="B9" s="4" t="inlineStr">
        <is>
          <t>وجودُ الضابطِ في السجلِّ لا يخفض درجةَ الخطر. بل يلزم دليلُ تنفيذٍ وتحققٌ دوريٌّ ونتيجةُ تحققٍ موثَّقة.</t>
        </is>
      </c>
      <c r="C9" s="4" t="inlineStr">
        <is>
          <t>◆ والضابطُ الحرجُ يُميَّز عن غيره: يمنع حدثًا عاليَ العواقبِ وله معيارُ أداءٍ ومن يتحقق منه وماذا يحدث عند فشله.</t>
        </is>
      </c>
    </row>
    <row r="10">
      <c r="A10" s="4" t="inlineStr">
        <is>
          <t>RK-08 · الخطرُ الحرجُ لا يختفي عن الرئيس التنفيذي</t>
        </is>
      </c>
      <c r="B10" s="4" t="inlineStr">
        <is>
          <t>لا يملك أحدٌ — ولا مديرُ المخاطرِ نفسُه — إخفاءَ خطرٍ حرجٍ عن جهةٍ يفرض النظامُ أن تستلمه.</t>
        </is>
      </c>
      <c r="C10" s="4" t="inlineStr">
        <is>
          <t>والتصعيدُ آليٌّ بالمصفوفةِ لا بتقديرٍ فردي.</t>
        </is>
      </c>
    </row>
    <row r="11">
      <c r="A11" s="5" t="inlineStr">
        <is>
          <t>◆ القاموس — ما لا يُخلط</t>
        </is>
      </c>
      <c r="B11" s="25" t="n"/>
      <c r="C11" s="3" t="n"/>
    </row>
    <row r="12">
      <c r="A12" s="4" t="inlineStr">
        <is>
          <t>Risk — خطر</t>
        </is>
      </c>
      <c r="B12" s="4" t="inlineStr">
        <is>
          <t>حالةُ عدمِ يقينٍ قد تؤثر في هدفٍ مستقبلي</t>
        </is>
      </c>
      <c r="C12" s="4" t="inlineStr">
        <is>
          <t>ليس المشكلةَ القائمةَ — تلك Issue</t>
        </is>
      </c>
    </row>
    <row r="13">
      <c r="A13" s="4" t="inlineStr">
        <is>
          <t>Risk Signal — إشارةُ خطر</t>
        </is>
      </c>
      <c r="B13" s="4" t="inlineStr">
        <is>
          <t>مؤشرٌ أو حدثٌ يستحق الفحصَ ولا يعني ثبوتَ خطرٍ جديد</t>
        </is>
      </c>
      <c r="C13" s="4" t="inlineStr">
        <is>
          <t>لا يُسجَّل خطرًا قبل الفرز</t>
        </is>
      </c>
    </row>
    <row r="14">
      <c r="A14" s="4" t="inlineStr">
        <is>
          <t>Hazard — مصدرُ خطر</t>
        </is>
      </c>
      <c r="B14" s="4" t="inlineStr">
        <is>
          <t>ظرفٌ أو مصدرٌ يمكن أن يؤدي إلى ضرر</t>
        </is>
      </c>
      <c r="C14" s="4" t="inlineStr">
        <is>
          <t>ليس الخطرَ — الخطرُ أثرُه على هدف</t>
        </is>
      </c>
    </row>
    <row r="15">
      <c r="A15" s="4" t="inlineStr">
        <is>
          <t>Issue — مشكلةٌ قائمة</t>
        </is>
      </c>
      <c r="B15" s="4" t="inlineStr">
        <is>
          <t>مشكلةٌ حدثت وتحتاج معالجة</t>
        </is>
      </c>
      <c r="C15" s="4" t="inlineStr">
        <is>
          <t>وقعت فعلًا — والخطرُ لم يقع بعد</t>
        </is>
      </c>
    </row>
    <row r="16">
      <c r="A16" s="4" t="inlineStr">
        <is>
          <t>Incident — واقعة</t>
        </is>
      </c>
      <c r="B16" s="4" t="inlineStr">
        <is>
          <t>حدثٌ وقع بالفعلِ وأنتج أثرًا</t>
        </is>
      </c>
      <c r="C16" s="4" t="inlineStr">
        <is>
          <t>قد يُحقق خطرًا قائمًا فيُعاد تقييمُه</t>
        </is>
      </c>
    </row>
    <row r="17">
      <c r="A17" s="4" t="inlineStr">
        <is>
          <t>Near Miss — واقعةٌ كادت تقع</t>
        </is>
      </c>
      <c r="B17" s="4" t="inlineStr">
        <is>
          <t>لم تنتج أثرًا كاملًا لكنها تكشف تعرضًا</t>
        </is>
      </c>
      <c r="C17" s="4" t="inlineStr">
        <is>
          <t>◆ من أهمِّ مصادرِ الإشاراتِ ولا تُهمَل</t>
        </is>
      </c>
    </row>
    <row r="18">
      <c r="A18" s="4" t="inlineStr">
        <is>
          <t>Control Failure — فشلُ ضابط</t>
        </is>
      </c>
      <c r="B18" s="4" t="inlineStr">
        <is>
          <t>الضابطُ المطلوبُ لم يعمل أو لم يُثبَت</t>
        </is>
      </c>
      <c r="C18" s="4" t="inlineStr">
        <is>
          <t>يرفع الخطرَ المتبقيَ فورًا</t>
        </is>
      </c>
    </row>
    <row r="19">
      <c r="A19" s="4" t="inlineStr">
        <is>
          <t>Loss Event — واقعةُ خسارة</t>
        </is>
      </c>
      <c r="B19" s="4" t="inlineStr">
        <is>
          <t>خطرٌ تحقق وأنتج أثرًا</t>
        </is>
      </c>
      <c r="C19" s="4" t="inlineStr">
        <is>
          <t>تُنشر إلى الماليةِ ولا تُقيَّد من المخاطر</t>
        </is>
      </c>
    </row>
    <row r="20">
      <c r="A20" s="4" t="inlineStr">
        <is>
          <t>Risk Treatment — معالجة</t>
        </is>
      </c>
      <c r="B20" s="4" t="inlineStr">
        <is>
          <t>الإجراءُ المختارُ لتغيير مستوى الخطر</t>
        </is>
      </c>
      <c r="C20" s="4" t="inlineStr">
        <is>
          <t>تجنبٌ · تقليلٌ · نقلٌ · قبول</t>
        </is>
      </c>
    </row>
    <row r="21">
      <c r="A21" s="4" t="inlineStr">
        <is>
          <t>Risk Acceptance — قبولُ الخطر</t>
        </is>
      </c>
      <c r="B21" s="4" t="inlineStr">
        <is>
          <t>قرارٌ رسميٌّ بقبول الخطرِ المتبقي ضمن سلطةٍ محددة</t>
        </is>
      </c>
      <c r="C21" s="4" t="inlineStr">
        <is>
          <t>◆ ليس إهمالًا — بل قرارٌ موقَّعٌ بمهلةِ مراجعة</t>
        </is>
      </c>
    </row>
    <row r="22">
      <c r="A22" s="4" t="inlineStr">
        <is>
          <t>Risk Appetite — شهيةُ المخاطر</t>
        </is>
      </c>
      <c r="B22" s="4" t="inlineStr">
        <is>
          <t>مستوى الخطرِ الذي تقبله الشركةُ سعيًا لأهدافها</t>
        </is>
      </c>
      <c r="C22" s="4" t="inlineStr">
        <is>
          <t>يحددها الرئيسُ التنفيذيُّ بحسب الخطةِ العامة</t>
        </is>
      </c>
    </row>
    <row r="23">
      <c r="A23" s="4" t="inlineStr">
        <is>
          <t>Risk Tolerance — حدُّ التحمل</t>
        </is>
      </c>
      <c r="B23" s="4" t="inlineStr">
        <is>
          <t>الانحرافُ المقبولُ حول الشهيةِ قبل التصعيد</t>
        </is>
      </c>
      <c r="C23" s="4" t="inlineStr">
        <is>
          <t>أضيقُ من الشهيةِ وأدقُّ منها</t>
        </is>
      </c>
    </row>
    <row r="24">
      <c r="A24" s="4" t="inlineStr">
        <is>
          <t>Inherent Risk — الخطرُ المتأصل</t>
        </is>
      </c>
      <c r="B24" s="4" t="inlineStr">
        <is>
          <t>درجةُ الخطرِ قبل أيِّ ضابط</t>
        </is>
      </c>
      <c r="C24" s="4" t="inlineStr">
        <is>
          <t>تُقاس أولًا ولا تُتجاوز</t>
        </is>
      </c>
    </row>
    <row r="25">
      <c r="A25" s="4" t="inlineStr">
        <is>
          <t>Residual Risk — الخطرُ المتبقي</t>
        </is>
      </c>
      <c r="B25" s="4" t="inlineStr">
        <is>
          <t>درجةُ الخطرِ بعد الضوابطِ الحاليةِ المثبَتة</t>
        </is>
      </c>
      <c r="C25" s="4" t="inlineStr">
        <is>
          <t>◆ عليها يُبنى قرارُ القبول</t>
        </is>
      </c>
    </row>
    <row r="26">
      <c r="A26" s="4" t="inlineStr">
        <is>
          <t>Target Risk — الخطرُ المستهدف</t>
        </is>
      </c>
      <c r="B26" s="4" t="inlineStr">
        <is>
          <t>درجةُ الخطرِ بعد تنفيذ خطةِ المعالجة</t>
        </is>
      </c>
      <c r="C26" s="4" t="inlineStr">
        <is>
          <t>تُقاس عند الإغلاق</t>
        </is>
      </c>
    </row>
    <row r="27">
      <c r="A27" s="4" t="inlineStr">
        <is>
          <t>KRI — مؤشرُ خطرٍ رئيس</t>
        </is>
      </c>
      <c r="B27" s="4" t="inlineStr">
        <is>
          <t>مؤشرٌ يُقرأ من النظامِ ينذر باقتراب الخطر</t>
        </is>
      </c>
      <c r="C27" s="4" t="inlineStr">
        <is>
          <t>سابقٌ للحدثِ لا لاحقٌ له</t>
        </is>
      </c>
    </row>
    <row r="28">
      <c r="A28" s="4" t="inlineStr">
        <is>
          <t>KCI — مؤشرُ ضابطٍ رئيس</t>
        </is>
      </c>
      <c r="B28" s="4" t="inlineStr">
        <is>
          <t>مؤشرٌ يقيس فعاليةَ الضابطِ لا الخطرَ نفسَه</t>
        </is>
      </c>
      <c r="C28" s="4" t="inlineStr">
        <is>
          <t>فشلُه يرفع الخطرَ المتبقي</t>
        </is>
      </c>
    </row>
    <row r="29">
      <c r="A29" s="4" t="inlineStr">
        <is>
          <t>Critical Control — ضابطٌ حرج</t>
        </is>
      </c>
      <c r="B29" s="4" t="inlineStr">
        <is>
          <t>ضابطٌ يمنع حدثًا عاليَ العواقبِ أو يحدُّ أثرَه</t>
        </is>
      </c>
      <c r="C29" s="4" t="inlineStr">
        <is>
          <t>◆ قليلٌ ومحدَّدٌ — لا مئاتٌ متساوية</t>
        </is>
      </c>
    </row>
    <row r="30">
      <c r="A30" s="5" t="inlineStr">
        <is>
          <t>◆ دورةُ حياةِ الخطرِ — أربعَ عشرةَ مرحلة</t>
        </is>
      </c>
      <c r="B30" s="25" t="n"/>
      <c r="C30" s="3" t="n"/>
    </row>
    <row r="31">
      <c r="A31" s="4" t="inlineStr">
        <is>
          <t>1. الإشارةُ أو التحديد</t>
        </is>
      </c>
      <c r="B31" s="4" t="inlineStr">
        <is>
          <t>إشارةٌ آليةٌ من النظامِ أو تحديدٌ يدويٌّ من الإدارة · المخرَج: إشارةُ خطرٍ مسجَّلة</t>
        </is>
      </c>
      <c r="C31" s="4" t="inlineStr">
        <is>
          <t>المسؤول: المُنشئُ أو المحرّك</t>
        </is>
      </c>
    </row>
    <row r="32">
      <c r="A32" s="4" t="inlineStr">
        <is>
          <t>2. الفرز</t>
        </is>
      </c>
      <c r="B32" s="4" t="inlineStr">
        <is>
          <t>أيُهمَل أم يُربط بقائمٍ أم يُنشئ جديدًا أم يُصعَّد؟ · المخرَج: قرارُ فرزٍ بسببه</t>
        </is>
      </c>
      <c r="C32" s="4" t="inlineStr">
        <is>
          <t>المسؤول: محللُ المخاطر</t>
        </is>
      </c>
    </row>
    <row r="33">
      <c r="A33" s="4" t="inlineStr">
        <is>
          <t>3. التصنيف</t>
        </is>
      </c>
      <c r="B33" s="4" t="inlineStr">
        <is>
          <t>الوحدةُ والمجالُ والنطاقُ: مؤسسيٌّ أو إداريٌّ أو مشروعيٌّ أو موقعي · المخرَج: خطرٌ مصنَّف</t>
        </is>
      </c>
      <c r="C33" s="4" t="inlineStr">
        <is>
          <t>المسؤول: محللُ المخاطر</t>
        </is>
      </c>
    </row>
    <row r="34">
      <c r="A34" s="4" t="inlineStr">
        <is>
          <t>4. تعيينُ المالك</t>
        </is>
      </c>
      <c r="B34" s="4" t="inlineStr">
        <is>
          <t>مالكُ الخطرِ ومالكُ الضابطِ ومسؤولُ المعالجة · المخرَج: خطرٌ بمالكٍ معيَّن</t>
        </is>
      </c>
      <c r="C34" s="4" t="inlineStr">
        <is>
          <t>المسؤول: مديرُ المخاطر</t>
        </is>
      </c>
    </row>
    <row r="35">
      <c r="A35" s="4" t="inlineStr">
        <is>
          <t>5. التقييمُ المتأصل</t>
        </is>
      </c>
      <c r="B35" s="4" t="inlineStr">
        <is>
          <t>درجةُ الخطرِ قبل أيِّ ضابطٍ بأبعادِ الأثرِ الثمانية · المخرَج: تقييمٌ متأصلٌ مؤرَّخ</t>
        </is>
      </c>
      <c r="C35" s="4" t="inlineStr">
        <is>
          <t>المسؤول: مالكُ الخطرِ بمراجعةِ المخاطر</t>
        </is>
      </c>
    </row>
    <row r="36">
      <c r="A36" s="4" t="inlineStr">
        <is>
          <t>6. ربطُ الضوابط</t>
        </is>
      </c>
      <c r="B36" s="4" t="inlineStr">
        <is>
          <t>الضوابطُ الوقائيةُ والكاشفةُ والتصحيحيةُ القائمة · المخرَج: خريطةُ ضوابطِ الخطر</t>
        </is>
      </c>
      <c r="C36" s="4" t="inlineStr">
        <is>
          <t>المسؤول: مالكُ الضابط</t>
        </is>
      </c>
    </row>
    <row r="37">
      <c r="A37" s="4" t="inlineStr">
        <is>
          <t>7. تقييمُ فعاليةِ الضوابط</t>
        </is>
      </c>
      <c r="B37" s="4" t="inlineStr">
        <is>
          <t>أتعمل الضوابطُ فعلًا؟ بدليلِ تحققٍ لا بادعاء · المخرَج: تقريرُ فعاليةٍ بشاهده</t>
        </is>
      </c>
      <c r="C37" s="4" t="inlineStr">
        <is>
          <t>المسؤول: محللُ المخاطر</t>
        </is>
      </c>
    </row>
    <row r="38">
      <c r="A38" s="4" t="inlineStr">
        <is>
          <t>8. التقييمُ المتبقي</t>
        </is>
      </c>
      <c r="B38" s="4" t="inlineStr">
        <is>
          <t>درجةُ الخطرِ بعد الضوابطِ المثبَتة · المخرَج: تقييمٌ متبقٍّ مؤرَّخ</t>
        </is>
      </c>
      <c r="C38" s="4" t="inlineStr">
        <is>
          <t>المسؤول: مالكُ الخطرِ بتحدي المخاطر</t>
        </is>
      </c>
    </row>
    <row r="39">
      <c r="A39" s="4" t="inlineStr">
        <is>
          <t>9. مقارنةُ الشهية</t>
        </is>
      </c>
      <c r="B39" s="4" t="inlineStr">
        <is>
          <t>أالخطرُ المتبقي داخلَ الشهيةِ أم فوقها؟ · المخرَج: حكمُ شهيةٍ آلي</t>
        </is>
      </c>
      <c r="C39" s="4" t="inlineStr">
        <is>
          <t>المسؤول: محرّكُ الشهية</t>
        </is>
      </c>
    </row>
    <row r="40">
      <c r="A40" s="4" t="inlineStr">
        <is>
          <t>10. المعالجة</t>
        </is>
      </c>
      <c r="B40" s="4" t="inlineStr">
        <is>
          <t>تجنبٌ أو تقليلٌ أو نقلٌ أو قبولٌ — بخطةٍ ومسؤولٍ وموعد · المخرَج: خطةُ معالجةٍ مسنَدة</t>
        </is>
      </c>
      <c r="C40" s="4" t="inlineStr">
        <is>
          <t>المسؤول: مالكُ الخطر</t>
        </is>
      </c>
    </row>
    <row r="41">
      <c r="A41" s="4" t="inlineStr">
        <is>
          <t>11. الاعتمادُ أو القبول</t>
        </is>
      </c>
      <c r="B41" s="4" t="inlineStr">
        <is>
          <t>قرارٌ رسميٌّ بالسلطةِ المحددةِ في مصفوفة الاعتماد · المخرَج: قرارُ قبولٍ موقَّعٌ بمهلةِ مراجعة</t>
        </is>
      </c>
      <c r="C41" s="4" t="inlineStr">
        <is>
          <t>المسؤول: صاحبُ السلطةِ بحسب الدرجة</t>
        </is>
      </c>
    </row>
    <row r="42">
      <c r="A42" s="4" t="inlineStr">
        <is>
          <t>12. المراقبة</t>
        </is>
      </c>
      <c r="B42" s="4" t="inlineStr">
        <is>
          <t>مؤشراتُ الخطرِ والضابطِ تُقرأ من النظامِ آليًّا · المخرَج: تنبيهاتٌ ولوحاتُ حالة</t>
        </is>
      </c>
      <c r="C42" s="4" t="inlineStr">
        <is>
          <t>المسؤول: محرّكُ المؤشرات</t>
        </is>
      </c>
    </row>
    <row r="43">
      <c r="A43" s="4" t="inlineStr">
        <is>
          <t>13. إعادةُ التقييم</t>
        </is>
      </c>
      <c r="B43" s="4" t="inlineStr">
        <is>
          <t>دوريًّا أو عند حدثٍ أو فشلِ ضابطٍ أو تجاوزِ مؤشر · المخرَج: تقييمٌ جديدٌ يحفظ السابقَ ولا يمحوه</t>
        </is>
      </c>
      <c r="C43" s="4" t="inlineStr">
        <is>
          <t>المسؤول: محللُ المخاطر</t>
        </is>
      </c>
    </row>
    <row r="44">
      <c r="A44" s="4" t="inlineStr">
        <is>
          <t>14. الإغلاقُ أو إعادةُ الفتح</t>
        </is>
      </c>
      <c r="B44" s="4" t="inlineStr">
        <is>
          <t>◆ لا يُغلق بلا دليلِ تنفيذٍ وإعادةِ تقييمٍ واعتمادٍ بالسقف · المخرَج: محضرُ إغلاقٍ بشواهده</t>
        </is>
      </c>
      <c r="C44" s="4" t="inlineStr">
        <is>
          <t>المسؤول: صاحبُ السلطة</t>
        </is>
      </c>
    </row>
  </sheetData>
  <mergeCells count="3">
    <mergeCell ref="A11:C11"/>
    <mergeCell ref="A30:C30"/>
    <mergeCell ref="A2:C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12"/>
  <sheetViews>
    <sheetView showGridLines="0" rightToLeft="1" workbookViewId="0">
      <pane ySplit="1" topLeftCell="A2" activePane="bottomLeft" state="frozen"/>
      <selection pane="bottomLeft" activeCell="A1" sqref="A1"/>
    </sheetView>
  </sheetViews>
  <sheetFormatPr baseColWidth="8" defaultRowHeight="15"/>
  <cols>
    <col width="9" customWidth="1" min="1" max="1"/>
    <col width="26" customWidth="1" min="2" max="2"/>
    <col width="24" customWidth="1" min="3" max="3"/>
    <col width="66" customWidth="1" min="4" max="4"/>
    <col width="30" customWidth="1" min="5" max="5"/>
    <col width="26" customWidth="1" min="6" max="6"/>
  </cols>
  <sheetData>
    <row r="1" ht="40" customHeight="1">
      <c r="A1" s="23" t="inlineStr">
        <is>
          <t>الرمز</t>
        </is>
      </c>
      <c r="B1" s="23" t="inlineStr">
        <is>
          <t>الوحدة</t>
        </is>
      </c>
      <c r="C1" s="23" t="inlineStr">
        <is>
          <t>الإداراتُ المرتبطة</t>
        </is>
      </c>
      <c r="D1" s="23" t="inlineStr">
        <is>
          <t>نطاقُ التغطية</t>
        </is>
      </c>
      <c r="E1" s="23" t="inlineStr">
        <is>
          <t>المخرَج</t>
        </is>
      </c>
      <c r="F1" s="23" t="inlineStr">
        <is>
          <t>المعيارُ المرجعي</t>
        </is>
      </c>
    </row>
    <row r="2">
      <c r="A2" s="14" t="inlineStr">
        <is>
          <t>RU-01</t>
        </is>
      </c>
      <c r="B2" s="14" t="inlineStr">
        <is>
          <t>المخاطرُ المؤسسيةُ والاستراتيجية</t>
        </is>
      </c>
      <c r="C2" s="14" t="inlineStr">
        <is>
          <t>الرئيسُ التنفيذيُّ ومكتبُه</t>
        </is>
      </c>
      <c r="D2" s="14" t="inlineStr">
        <is>
          <t>الاستراتيجيةُ · النموُّ والتوسعُ · تركّزُ العملاءِ والمشروعاتِ · الجغرافيا · السياسيةُ والأمنيةُ · التنظيميةُ الناشئةُ · السمعةُ · المخاطرُ الناشئةُ · استمراريةُ الأعمالِ والأزمات</t>
        </is>
      </c>
      <c r="E2" s="14" t="inlineStr">
        <is>
          <t>سجلُّ المخاطرِ المؤسسيُّ ولوحةُ المخاطرِ العليا</t>
        </is>
      </c>
      <c r="F2" s="14" t="inlineStr">
        <is>
          <t>COSO ERM · ISO 31000</t>
        </is>
      </c>
    </row>
    <row r="3">
      <c r="A3" s="14" t="inlineStr">
        <is>
          <t>RU-02</t>
        </is>
      </c>
      <c r="B3" s="14" t="inlineStr">
        <is>
          <t>المخاطرُ التشغيليةُ والمواقع</t>
        </is>
      </c>
      <c r="C3" s="14" t="inlineStr">
        <is>
          <t>إدارةُ التشغيلِ وإدارةُ الموقع</t>
        </is>
      </c>
      <c r="D3" s="14" t="inlineStr">
        <is>
          <t>القدرةُ على تنفيذ الخطةِ · التوقفاتُ · فجواتُ المعداتِ · ضعفُ الإنتاجيةِ · حالةُ الطرقِ · ظروفُ الموقعِ · تعارضُ المعداتِ · ضعفُ التنسيقِ بين الوردياتِ · الدخولُ والخروجُ · الاتصالاتُ · تأخرُ الإقفالِ التشغيلي</t>
        </is>
      </c>
      <c r="E3" s="14" t="inlineStr">
        <is>
          <t>سجلُّ مخاطرِ التشغيلِ ولوحةُ مخاطرِ الموقع</t>
        </is>
      </c>
      <c r="F3" s="14" t="inlineStr">
        <is>
          <t>ISO 31000 · IEC 31010</t>
        </is>
      </c>
    </row>
    <row r="4">
      <c r="A4" s="14" t="inlineStr">
        <is>
          <t>RU-03</t>
        </is>
      </c>
      <c r="B4" s="14" t="inlineStr">
        <is>
          <t>مخاطرُ الصيانةِ والاعتمادية</t>
        </is>
      </c>
      <c r="C4" s="14" t="inlineStr">
        <is>
          <t>إدارةُ الصيانة</t>
        </is>
      </c>
      <c r="D4" s="14" t="inlineStr">
        <is>
          <t>الأعطالُ المتكررةُ · الصيانةُ الوقائيةُ المتأخرةُ · فشلُ الإصلاحِ · نقصُ الجاهزيةِ · أخطاءُ التشخيصِ · نقصُ قطعِ الغيارِ · تجاوزُ ساعاتِ الصيانةِ · العودةُ للخدمةِ بلا تحققٍ كافٍ</t>
        </is>
      </c>
      <c r="E4" s="14" t="inlineStr">
        <is>
          <t>سجلُّ مخاطرِ الصيانةِ وتحليلُ أنماطِ الفشل</t>
        </is>
      </c>
      <c r="F4" s="14" t="inlineStr">
        <is>
          <t>FMEA/FMECA · IEC 31010</t>
        </is>
      </c>
    </row>
    <row r="5">
      <c r="A5" s="14" t="inlineStr">
        <is>
          <t>RU-04</t>
        </is>
      </c>
      <c r="B5" s="14" t="inlineStr">
        <is>
          <t>مخاطرُ القوى التشغيلية</t>
        </is>
      </c>
      <c r="C5" s="14" t="inlineStr">
        <is>
          <t>القوى التشغيليةُ والموارد البشرية</t>
        </is>
      </c>
      <c r="D5" s="14" t="inlineStr">
        <is>
          <t>نقصُ المشغّلينَ · عدمُ ملاءمةِ التأهيلِ للمعدةِ · انتهاءُ الرخصِ · الإجهادُ والإرهاقُ · خللُ دوراتِ التناوبِ · غيابُ البديلِ · ضعفُ الكفاءةِ · عدمُ استقرارِ القوى بالموقع</t>
        </is>
      </c>
      <c r="E5" s="14" t="inlineStr">
        <is>
          <t>سجلُّ مخاطرِ القوى ولوحةُ الأهليةِ والرخص</t>
        </is>
      </c>
      <c r="F5" s="14" t="inlineStr">
        <is>
          <t>ISO 45001</t>
        </is>
      </c>
    </row>
    <row r="6">
      <c r="A6" s="14" t="inlineStr">
        <is>
          <t>RU-05</t>
        </is>
      </c>
      <c r="B6" s="14" t="inlineStr">
        <is>
          <t>مخاطرُ النقلِ والترحيل</t>
        </is>
      </c>
      <c r="C6" s="14" t="inlineStr">
        <is>
          <t>النقلُ والترحيل</t>
        </is>
      </c>
      <c r="D6" s="14" t="inlineStr">
        <is>
          <t>التأخرُ في التحريكِ · أعطالُ مركباتِ النقلِ · الطرقُ والمساراتُ · الحمولةُ · مخاطرُ الوصولِ · تعطلُ نقلِ العاملينَ · تأخرُ التعبئةِ · نقلُ المعداتِ بين المواقع</t>
        </is>
      </c>
      <c r="E6" s="14" t="inlineStr">
        <is>
          <t>سجلُّ مخاطرِ النقلِ وخريطةُ مخاطرِ المسارات</t>
        </is>
      </c>
      <c r="F6" s="14" t="inlineStr">
        <is>
          <t>ISO 39001 مرجعيًّا · IEC 31010</t>
        </is>
      </c>
    </row>
    <row r="7">
      <c r="A7" s="14" t="inlineStr">
        <is>
          <t>RU-06</t>
        </is>
      </c>
      <c r="B7" s="14" t="inlineStr">
        <is>
          <t>مخاطرُ سلسلةِ الإمدادِ والمشترياتِ والمخازن</t>
        </is>
      </c>
      <c r="C7" s="14" t="inlineStr">
        <is>
          <t>المشترياتُ التشغيليةُ والمخازنُ والموردون</t>
        </is>
      </c>
      <c r="D7" s="14" t="inlineStr">
        <is>
          <t>نفادُ الأصنافِ الحرجةِ · التأخرُ في الشراءِ · ضعفُ الموردِ · عدمُ مطابقةِ القطعِ · القطعُ المقلَّدةُ · تأخرُ الاستلامِ · أخطاءُ الصرفِ · المخزونُ الراكدُ · الوقودُ · المواد المقيَّدةُ · تركّزُ الموردينَ · أزمنةُ التوريد</t>
        </is>
      </c>
      <c r="E7" s="14" t="inlineStr">
        <is>
          <t>سجلُّ مخاطرِ الإمدادِ وتحليلُ التركّز</t>
        </is>
      </c>
      <c r="F7" s="14" t="inlineStr">
        <is>
          <t>ISO 28000 مرجعيًّا</t>
        </is>
      </c>
    </row>
    <row r="8">
      <c r="A8" s="14" t="inlineStr">
        <is>
          <t>RU-07</t>
        </is>
      </c>
      <c r="B8" s="14" t="inlineStr">
        <is>
          <t>المخاطرُ التعاقديةُ والتجارية</t>
        </is>
      </c>
      <c r="C8" s="14" t="inlineStr">
        <is>
          <t>المبيعاتُ والعقودُ وإدارةُ الموردين</t>
        </is>
      </c>
      <c r="D8" s="14" t="inlineStr">
        <is>
          <t>غموضُ نطاقِ العملِ · مؤشراتُ الأداءِ · الجزاءاتُ · الالتزاماتُ غيرُ المتوازنةِ · شروطُ الدفعِ · العملاتُ · تعديلُ الأسعارِ · التعبئةُ · الانتظارُ · ضمانُ الحدِّ الأدنى · القوةُ القاهرةُ · مسؤوليةُ الموقعِ · التأمينُ · الكفالاتُ · الإنهاءُ · التجديدُ · الملاحقُ · النزاعاتُ · نقلُ المخاطرِ للمقاولين</t>
        </is>
      </c>
      <c r="E8" s="14" t="inlineStr">
        <is>
          <t>مراجعةُ المخاطرِ قبل التعاقدِ وسجلُّ المخاطرِ التعاقدية</t>
        </is>
      </c>
      <c r="F8" s="14" t="inlineStr">
        <is>
          <t>ISO 31000 · Contract Risk Checklist</t>
        </is>
      </c>
    </row>
    <row r="9">
      <c r="A9" s="14" t="inlineStr">
        <is>
          <t>RU-08</t>
        </is>
      </c>
      <c r="B9" s="14" t="inlineStr">
        <is>
          <t>المخاطرُ الماليةُ والخزينة</t>
        </is>
      </c>
      <c r="C9" s="14" t="inlineStr">
        <is>
          <t>الماليةُ والخزينة</t>
        </is>
      </c>
      <c r="D9" s="14" t="inlineStr">
        <is>
          <t>التحصيلُ والائتمانُ · تركّزُ الذممِ · تجاوزُ حدودِ الائتمانِ · العملةُ وسعرُ الصرفِ · التعرضُ المفتوحُ · السيولةُ وفجوةُ التدفقاتِ · البنوكُ والدفعُ والاحتيالُ · المطابقةُ البنكيةُ · التقاريرُ والإقفالُ والتسوياتُ · القيودُ غيرُ المربوطةِ بوقائع</t>
        </is>
      </c>
      <c r="E9" s="14" t="inlineStr">
        <is>
          <t>سجلُّ المخاطرِ الماليةِ ولوحةُ التعرض</t>
        </is>
      </c>
      <c r="F9" s="14" t="inlineStr">
        <is>
          <t>COSO ERM · تحليلُ الحساسيةِ والضغط</t>
        </is>
      </c>
    </row>
    <row r="10">
      <c r="A10" s="14" t="inlineStr">
        <is>
          <t>RU-09</t>
        </is>
      </c>
      <c r="B10" s="14" t="inlineStr">
        <is>
          <t>مخاطرُ التمويلِ والملكيةِ والأصول</t>
        </is>
      </c>
      <c r="C10" s="14" t="inlineStr">
        <is>
          <t>التمويلُ والملكيةُ وإدارةُ الأسطول</t>
        </is>
      </c>
      <c r="D10" s="14" t="inlineStr">
        <is>
          <t>شروطُ التمويلِ · الأقساطُ · التعثرُ · التعهداتُ · الضماناتُ والرهونُ · ملكيةُ الأصلِ · حصصُ الملكيةِ · حقوقُ الممولِ وخروجُه · إعادةُ التمويلِ · تركّزُ التمويلِ · التأمينُ · استردادُ الأصلِ · تقادمُ الأصلِ · التركّزُ في نوعٍ واحدٍ · القيمةُ المتبقيةُ · عدمُ ملاءمةِ المعدةِ لطبيعةِ العقد</t>
        </is>
      </c>
      <c r="E10" s="14" t="inlineStr">
        <is>
          <t>سجلُّ مخاطرِ التمويلِ ومحفظةِ الأصول</t>
        </is>
      </c>
      <c r="F10" s="14" t="inlineStr">
        <is>
          <t>IEC 31010 · تحليلُ السيناريوهات</t>
        </is>
      </c>
    </row>
    <row r="11">
      <c r="A11" s="12" t="inlineStr">
        <is>
          <t>RU-10</t>
        </is>
      </c>
      <c r="B11" s="12" t="inlineStr">
        <is>
          <t>مخاطرُ السلامةِ والأمنِ والضوابطِ الحرجة</t>
        </is>
      </c>
      <c r="C11" s="12" t="inlineStr">
        <is>
          <t>الحوكمةُ والالتزامُ والموقعُ والتشغيل</t>
        </is>
      </c>
      <c r="D11" s="12" t="inlineStr">
        <is>
          <t>حركةُ المعداتِ الثقيلةِ · الاصطداماتُ · الرجوعُ للخلفِ · الانقلابُ · الطرقُ والمنحدراتُ · التعبُ والإجهادُ · النقاطُ العمياءُ · عزلُ الطاقةِ عند الصيانةِ · الحرائقُ والوقودُ · الرفعُ · الأعمالُ عاليةُ الخطورةِ · أمنُ الموقعِ · الاستجابةُ للطوارئ</t>
        </is>
      </c>
      <c r="E11" s="12" t="inlineStr">
        <is>
          <t>سجلُّ الأحداثِ عاليةِ العواقبِ ولوحةُ الضوابطِ الحرجة</t>
        </is>
      </c>
      <c r="F11" s="12" t="inlineStr">
        <is>
          <t>◆ ISO 45001 · ICMM Critical Control Management</t>
        </is>
      </c>
    </row>
    <row r="12">
      <c r="A12" s="14" t="inlineStr">
        <is>
          <t>RU-11</t>
        </is>
      </c>
      <c r="B12" s="14" t="inlineStr">
        <is>
          <t>مخاطرُ التقنيةِ والبياناتِ واستمراريةِ الأعمال</t>
        </is>
      </c>
      <c r="C12" s="14" t="inlineStr">
        <is>
          <t>مكتبُ هندسةِ النظمِ والحوكمة</t>
        </is>
      </c>
      <c r="D12" s="14" t="inlineStr">
        <is>
          <t>أمنُ المعلوماتِ · الصلاحياتُ · تسربُ بياناتِ الكياناتِ · فسادُ البياناتِ · فشلُ المزامنةِ دون اتصالٍ · تعطلُ النظامِ · النسخُ الاحتياطيُّ والاستعادةُ · أهدافُ نقطةِ وزمنِ الاستعادةِ · واجهاتُ البرمجةِ · أداءُ النظامِ · فقدُ الاتصالِ بالمواقعِ · استمراريةُ الأعمالِ والتعافي</t>
        </is>
      </c>
      <c r="E12" s="14" t="inlineStr">
        <is>
          <t>سجلُّ مخاطرِ التقنيةِ وتحليلُ أثرِ الأعمال</t>
        </is>
      </c>
      <c r="F12" s="14" t="inlineStr">
        <is>
          <t>ISO 27001 · ISO 22301 مرجعيًّا</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38"/>
  <sheetViews>
    <sheetView showGridLines="0" rightToLeft="1" workbookViewId="0">
      <pane ySplit="1" topLeftCell="A2" activePane="bottomLeft" state="frozen"/>
      <selection pane="bottomLeft" activeCell="A1" sqref="A1"/>
    </sheetView>
  </sheetViews>
  <sheetFormatPr baseColWidth="8" defaultRowHeight="15"/>
  <cols>
    <col width="22" customWidth="1" min="1" max="1"/>
    <col width="26" customWidth="1" min="2" max="2"/>
    <col width="50" customWidth="1" min="3" max="3"/>
    <col width="44" customWidth="1" min="4" max="4"/>
  </cols>
  <sheetData>
    <row r="1" ht="38" customHeight="1">
      <c r="A1" s="9" t="inlineStr">
        <is>
          <t>الفئة</t>
        </is>
      </c>
      <c r="B1" s="9" t="inlineStr">
        <is>
          <t>البند</t>
        </is>
      </c>
      <c r="C1" s="9" t="inlineStr">
        <is>
          <t>التفصيل</t>
        </is>
      </c>
      <c r="D1" s="9" t="inlineStr">
        <is>
          <t>الحكم</t>
        </is>
      </c>
    </row>
    <row r="2">
      <c r="A2" s="4" t="inlineStr">
        <is>
          <t>بُعدُ أثر</t>
        </is>
      </c>
      <c r="B2" s="4" t="inlineStr">
        <is>
          <t>السلامةُ والصحة</t>
        </is>
      </c>
      <c r="C2" s="4" t="inlineStr">
        <is>
          <t>إصابةٌ أو مرضٌ مهنيٌّ أو وفاة</t>
        </is>
      </c>
      <c r="D2" s="4" t="inlineStr">
        <is>
          <t>◆ لا يُدمج مع غيره ولا يُقايَض بالمال</t>
        </is>
      </c>
    </row>
    <row r="3">
      <c r="A3" s="4" t="inlineStr">
        <is>
          <t>بُعدُ أثر</t>
        </is>
      </c>
      <c r="B3" s="4" t="inlineStr">
        <is>
          <t>التشغيلُ والإنتاج</t>
        </is>
      </c>
      <c r="C3" s="4" t="inlineStr">
        <is>
          <t>توقفٌ أو انخفاضُ إنتاجٍ أو إخلالٌ بالخطة</t>
        </is>
      </c>
      <c r="D3" s="4" t="inlineStr">
        <is>
          <t>بالساعاتِ أو الوحداتِ المفقودة</t>
        </is>
      </c>
    </row>
    <row r="4">
      <c r="A4" s="4" t="inlineStr">
        <is>
          <t>بُعدُ أثر</t>
        </is>
      </c>
      <c r="B4" s="4" t="inlineStr">
        <is>
          <t>المالُ والتعرض</t>
        </is>
      </c>
      <c r="C4" s="4" t="inlineStr">
        <is>
          <t>خسارةٌ مباشرةٌ أو تعرضٌ محتمل</t>
        </is>
      </c>
      <c r="D4" s="4" t="inlineStr">
        <is>
          <t>بالمدى: أدنى · متوقَّع · أقصى</t>
        </is>
      </c>
    </row>
    <row r="5">
      <c r="A5" s="4" t="inlineStr">
        <is>
          <t>بُعدُ أثر</t>
        </is>
      </c>
      <c r="B5" s="4" t="inlineStr">
        <is>
          <t>العقدُ والقانون</t>
        </is>
      </c>
      <c r="C5" s="4" t="inlineStr">
        <is>
          <t>جزاءٌ أو نزاعٌ أو إخلالٌ أو مسؤوليةٌ قانونية</t>
        </is>
      </c>
      <c r="D5" s="4" t="inlineStr">
        <is>
          <t>بقيمةِ الجزاءِ أو أثرِ الإخلال</t>
        </is>
      </c>
    </row>
    <row r="6">
      <c r="A6" s="4" t="inlineStr">
        <is>
          <t>بُعدُ أثر</t>
        </is>
      </c>
      <c r="B6" s="4" t="inlineStr">
        <is>
          <t>السمعة</t>
        </is>
      </c>
      <c r="C6" s="4" t="inlineStr">
        <is>
          <t>أثرٌ على العميلِ أو السوقِ أو الجهاتِ الرقابية</t>
        </is>
      </c>
      <c r="D6" s="4" t="inlineStr">
        <is>
          <t>بمدى الانتشارِ ومدةِ الأثر</t>
        </is>
      </c>
    </row>
    <row r="7">
      <c r="A7" s="4" t="inlineStr">
        <is>
          <t>بُعدُ أثر</t>
        </is>
      </c>
      <c r="B7" s="4" t="inlineStr">
        <is>
          <t>البيئة</t>
        </is>
      </c>
      <c r="C7" s="4" t="inlineStr">
        <is>
          <t>تلوثٌ أو ضررٌ بيئيٌّ عند الانطباق</t>
        </is>
      </c>
      <c r="D7" s="4" t="inlineStr">
        <is>
          <t>بحجم الأثرِ وقابليةِ الإصلاح</t>
        </is>
      </c>
    </row>
    <row r="8">
      <c r="A8" s="4" t="inlineStr">
        <is>
          <t>بُعدُ أثر</t>
        </is>
      </c>
      <c r="B8" s="4" t="inlineStr">
        <is>
          <t>البياناتُ والتقنية</t>
        </is>
      </c>
      <c r="C8" s="4" t="inlineStr">
        <is>
          <t>تسربٌ أو فقدٌ أو تعطلٌ أو فسادُ بيانات</t>
        </is>
      </c>
      <c r="D8" s="4" t="inlineStr">
        <is>
          <t>بعدد الكياناتِ المتأثرةِ ومدةِ التعطل</t>
        </is>
      </c>
    </row>
    <row r="9">
      <c r="A9" s="4" t="inlineStr">
        <is>
          <t>بُعدُ أثر</t>
        </is>
      </c>
      <c r="B9" s="4" t="inlineStr">
        <is>
          <t>الأفرادُ والقدرة</t>
        </is>
      </c>
      <c r="C9" s="4" t="inlineStr">
        <is>
          <t>فقدُ كفاءاتٍ أو نزاعٌ عماليٌّ أو نقصُ قدرة</t>
        </is>
      </c>
      <c r="D9" s="4" t="inlineStr">
        <is>
          <t>بعدد المتأثرينَ ومدةِ التعافي</t>
        </is>
      </c>
    </row>
    <row r="10">
      <c r="A10" s="4" t="inlineStr">
        <is>
          <t>عنصرُ قياس</t>
        </is>
      </c>
      <c r="B10" s="4" t="inlineStr">
        <is>
          <t>الخطرُ المتأصل</t>
        </is>
      </c>
      <c r="C10" s="4" t="inlineStr">
        <is>
          <t>درجةُ الخطرِ قبل أيِّ ضابط · احتمالٌ × أثرٌ بأبعاده الثمانية</t>
        </is>
      </c>
      <c r="D10" s="4" t="inlineStr">
        <is>
          <t>تُقاس أولًا ولا تُتجاوز</t>
        </is>
      </c>
    </row>
    <row r="11">
      <c r="A11" s="4" t="inlineStr">
        <is>
          <t>عنصرُ قياس</t>
        </is>
      </c>
      <c r="B11" s="4" t="inlineStr">
        <is>
          <t>فعاليةُ الضوابط</t>
        </is>
      </c>
      <c r="C11" s="4" t="inlineStr">
        <is>
          <t>أتعمل الضوابطُ القائمةُ فعلًا؟ · فعّالٌ · فعّالٌ جزئيًّا · غيرُ فعّالٍ · غيرُ مُثبَت</t>
        </is>
      </c>
      <c r="D11" s="4" t="inlineStr">
        <is>
          <t>◆ بدليلِ تحققٍ لا بادعاء</t>
        </is>
      </c>
    </row>
    <row r="12">
      <c r="A12" s="4" t="inlineStr">
        <is>
          <t>عنصرُ قياس</t>
        </is>
      </c>
      <c r="B12" s="4" t="inlineStr">
        <is>
          <t>الخطرُ المتبقي</t>
        </is>
      </c>
      <c r="C12" s="4" t="inlineStr">
        <is>
          <t>درجةُ الخطرِ بعد الضوابطِ المثبَتة · المتأصلُ معدَّلًا بفعاليةِ الضوابط</t>
        </is>
      </c>
      <c r="D12" s="4" t="inlineStr">
        <is>
          <t>◆ عليها يُبنى قرارُ القبول</t>
        </is>
      </c>
    </row>
    <row r="13">
      <c r="A13" s="4" t="inlineStr">
        <is>
          <t>عنصرُ قياس</t>
        </is>
      </c>
      <c r="B13" s="4" t="inlineStr">
        <is>
          <t>الخطرُ المستهدف</t>
        </is>
      </c>
      <c r="C13" s="4" t="inlineStr">
        <is>
          <t>درجةُ الخطرِ بعد تنفيذ خطةِ المعالجة · المتبقي بعد المعالجةِ المخطَّطة</t>
        </is>
      </c>
      <c r="D13" s="4" t="inlineStr">
        <is>
          <t>تُقاس عند الإغلاق</t>
        </is>
      </c>
    </row>
    <row r="14">
      <c r="A14" s="4" t="inlineStr">
        <is>
          <t>عنصرُ قياس</t>
        </is>
      </c>
      <c r="B14" s="4" t="inlineStr">
        <is>
          <t>سرعةُ التحقق</t>
        </is>
      </c>
      <c r="C14" s="4" t="inlineStr">
        <is>
          <t>كم يلزم من وقتٍ حتى يتحقق الخطرُ؟ · فوريٌّ · أيامٌ · أسابيعُ · أشهرٌ · سنوات</t>
        </is>
      </c>
      <c r="D14" s="4" t="inlineStr">
        <is>
          <t>تُغيّر أولويةَ المعالجةِ لا درجةَ الخطر</t>
        </is>
      </c>
    </row>
    <row r="15">
      <c r="A15" s="4" t="inlineStr">
        <is>
          <t>عنصرُ قياس</t>
        </is>
      </c>
      <c r="B15" s="4" t="inlineStr">
        <is>
          <t>الأفقُ الزمني</t>
        </is>
      </c>
      <c r="C15" s="4" t="inlineStr">
        <is>
          <t>متى يُتوقَّع التعرض؟ · قصيرٌ · متوسطٌ · طويل</t>
        </is>
      </c>
      <c r="D15" s="4" t="inlineStr">
        <is>
          <t>للتخطيطِ والتحوّط</t>
        </is>
      </c>
    </row>
    <row r="16">
      <c r="A16" s="4" t="inlineStr">
        <is>
          <t>عنصرُ قياس</t>
        </is>
      </c>
      <c r="B16" s="4" t="inlineStr">
        <is>
          <t>درجةُ الثقةِ في التقييم</t>
        </is>
      </c>
      <c r="C16" s="4" t="inlineStr">
        <is>
          <t>ما مدى موثوقيةِ البياناتِ المستعملة؟ · عاليةٌ · متوسطةٌ · منخفضة</t>
        </is>
      </c>
      <c r="D16" s="4" t="inlineStr">
        <is>
          <t>◆ تُعلَن ولا تُخفى</t>
        </is>
      </c>
    </row>
    <row r="17">
      <c r="A17" s="4" t="inlineStr">
        <is>
          <t>تقنيةُ تقييم</t>
        </is>
      </c>
      <c r="B17" s="4" t="inlineStr">
        <is>
          <t>مصفوفةُ الخطر</t>
        </is>
      </c>
      <c r="C17" s="4" t="inlineStr">
        <is>
          <t>احتمالٌ × أثر · تُستعمل في المخاطرُ العامةُ والسريعة</t>
        </is>
      </c>
      <c r="D17" s="4" t="inlineStr">
        <is>
          <t>سهلةٌ — وتُخفي التفاصيلَ إن استُعملت وحدَها</t>
        </is>
      </c>
    </row>
    <row r="18">
      <c r="A18" s="4" t="inlineStr">
        <is>
          <t>تقنيةُ تقييم</t>
        </is>
      </c>
      <c r="B18" s="4" t="inlineStr">
        <is>
          <t>ربطةُ العنق Bow-Tie</t>
        </is>
      </c>
      <c r="C18" s="4" t="inlineStr">
        <is>
          <t>الأسبابُ والضوابطُ والعواقبُ في رسمٍ واحد · تُستعمل في ◆ الأحداثُ عاليةُ العواقبِ والسلامة</t>
        </is>
      </c>
      <c r="D18" s="4" t="inlineStr">
        <is>
          <t>تُظهر الضوابطَ الوقائيةَ والتخفيفيةَ معًا</t>
        </is>
      </c>
    </row>
    <row r="19">
      <c r="A19" s="4" t="inlineStr">
        <is>
          <t>تقنيةُ تقييم</t>
        </is>
      </c>
      <c r="B19" s="4" t="inlineStr">
        <is>
          <t>تحليلُ الضوابطِ الحرجة</t>
        </is>
      </c>
      <c r="C19" s="4" t="inlineStr">
        <is>
          <t>الضوابطُ القليلةُ التي تمنع الحدثَ الكارثي · تُستعمل في ◆ السلامةُ في التعدينِ والمعداتِ الثقيلة</t>
        </is>
      </c>
      <c r="D19" s="4" t="inlineStr">
        <is>
          <t>منهجُ ICMM — ولا يُساوى بين مئاتِ الضوابط</t>
        </is>
      </c>
    </row>
    <row r="20">
      <c r="A20" s="4" t="inlineStr">
        <is>
          <t>تقنيةُ تقييم</t>
        </is>
      </c>
      <c r="B20" s="4" t="inlineStr">
        <is>
          <t>FMEA / FMECA</t>
        </is>
      </c>
      <c r="C20" s="4" t="inlineStr">
        <is>
          <t>أنماطُ الفشلِ وآثارُها وحرجيتُها · تُستعمل في الصيانةُ والأصولُ والاعتمادية</t>
        </is>
      </c>
      <c r="D20" s="4" t="inlineStr">
        <is>
          <t>يربط الفشلَ بالسببِ والكشف</t>
        </is>
      </c>
    </row>
    <row r="21">
      <c r="A21" s="4" t="inlineStr">
        <is>
          <t>تقنيةُ تقييم</t>
        </is>
      </c>
      <c r="B21" s="4" t="inlineStr">
        <is>
          <t>تحليلُ السيناريوهات</t>
        </is>
      </c>
      <c r="C21" s="4" t="inlineStr">
        <is>
          <t>ماذا لو وقع سيناريو بعينه؟ · تُستعمل في الاستراتيجيةُ والتمويلُ والسيولة</t>
        </is>
      </c>
      <c r="D21" s="4" t="inlineStr">
        <is>
          <t>للمخاطرِ التي لا تاريخَ لها</t>
        </is>
      </c>
    </row>
    <row r="22">
      <c r="A22" s="4" t="inlineStr">
        <is>
          <t>تقنيةُ تقييم</t>
        </is>
      </c>
      <c r="B22" s="4" t="inlineStr">
        <is>
          <t>ماذا لو What-if</t>
        </is>
      </c>
      <c r="C22" s="4" t="inlineStr">
        <is>
          <t>أسئلةٌ منظَّمةٌ على عمليةٍ قائمة · تُستعمل في التشغيلُ والمواقعُ والعمليات</t>
        </is>
      </c>
      <c r="D22" s="4" t="inlineStr">
        <is>
          <t>سريعٌ ويكشف ما يُغفَل</t>
        </is>
      </c>
    </row>
    <row r="23">
      <c r="A23" s="4" t="inlineStr">
        <is>
          <t>تقنيةُ تقييم</t>
        </is>
      </c>
      <c r="B23" s="4" t="inlineStr">
        <is>
          <t>تحليلُ السببِ الجذري</t>
        </is>
      </c>
      <c r="C23" s="4" t="inlineStr">
        <is>
          <t>لماذا وقع الحدثُ فعلًا؟ · تُستعمل في بعد الحوادثِ والأعطالِ المتكررة</t>
        </is>
      </c>
      <c r="D23" s="4" t="inlineStr">
        <is>
          <t>◆ يمنع علاجَ العرضِ بدل السبب</t>
        </is>
      </c>
    </row>
    <row r="24">
      <c r="A24" s="4" t="inlineStr">
        <is>
          <t>تقنيةُ تقييم</t>
        </is>
      </c>
      <c r="B24" s="4" t="inlineStr">
        <is>
          <t>قائمةُ فحصِ مخاطرِ العقد</t>
        </is>
      </c>
      <c r="C24" s="4" t="inlineStr">
        <is>
          <t>بنودٌ محددةٌ تُفحص قبل التوقيع · تُستعمل في العقودُ والالتزاماتُ المستمرة</t>
        </is>
      </c>
      <c r="D24" s="4" t="inlineStr">
        <is>
          <t>تمنع اكتشافَ البندِ الخطرِ بعد التوقيع</t>
        </is>
      </c>
    </row>
    <row r="25">
      <c r="A25" s="4" t="inlineStr">
        <is>
          <t>تقنيةُ تقييم</t>
        </is>
      </c>
      <c r="B25" s="4" t="inlineStr">
        <is>
          <t>تحليلُ الحساسيةِ والضغط</t>
        </is>
      </c>
      <c r="C25" s="4" t="inlineStr">
        <is>
          <t>ماذا يحدث إن تغيّر متغيّرٌ ماليٌّ بنسبة؟ · تُستعمل في العملةُ والسيولةُ والائتمان</t>
        </is>
      </c>
      <c r="D25" s="4" t="inlineStr">
        <is>
          <t>بمدياتٍ لا برقمٍ واحد</t>
        </is>
      </c>
    </row>
    <row r="26">
      <c r="A26" s="4" t="inlineStr">
        <is>
          <t>تقنيةُ تقييم</t>
        </is>
      </c>
      <c r="B26" s="4" t="inlineStr">
        <is>
          <t>تحليلُ التركّز</t>
        </is>
      </c>
      <c r="C26" s="4" t="inlineStr">
        <is>
          <t>ما نسبةُ الاعتمادِ على طرفٍ أو أصلٍ واحد؟ · تُستعمل في العملاءُ والموردون والأصولُ والتمويل</t>
        </is>
      </c>
      <c r="D26" s="4" t="inlineStr">
        <is>
          <t>يكشف هشاشةً لا يظهرها متوسطٌ</t>
        </is>
      </c>
    </row>
    <row r="27">
      <c r="A27" s="4" t="inlineStr">
        <is>
          <t>تقنيةُ تقييم</t>
        </is>
      </c>
      <c r="B27" s="4" t="inlineStr">
        <is>
          <t>تحليلُ أثرِ الأعمال</t>
        </is>
      </c>
      <c r="C27" s="4" t="inlineStr">
        <is>
          <t>ما أقصى انقطاعٍ محتمل؟ وما المطلوبُ للتعافي؟ · تُستعمل في استمراريةُ الأعمالِ والتقنية</t>
        </is>
      </c>
      <c r="D27" s="4" t="inlineStr">
        <is>
          <t>يُنتج أهدافَ نقطةِ وزمنِ الاستعادة</t>
        </is>
      </c>
    </row>
    <row r="28">
      <c r="A28" s="27" t="inlineStr">
        <is>
          <t>شهية</t>
        </is>
      </c>
      <c r="B28" s="27" t="inlineStr">
        <is>
          <t>السلامةُ والصحة</t>
        </is>
      </c>
      <c r="C28" s="27" t="inlineStr">
        <is>
          <t>◆ صفرُ تسامحٍ مع الأحداثِ عاليةِ العواقب · حدُّ التحمل: لا يُقبل خطرٌ حرجٌ في السلامةِ بحال</t>
        </is>
      </c>
      <c r="D28" s="27" t="inlineStr">
        <is>
          <t>المخوَّل: الرئيسُ التنفيذيُّ حصرًا · ◆ لا تتغير بالخطةِ العامة</t>
        </is>
      </c>
    </row>
    <row r="29">
      <c r="A29" s="27" t="inlineStr">
        <is>
          <t>شهية</t>
        </is>
      </c>
      <c r="B29" s="27" t="inlineStr">
        <is>
          <t>الالتزامُ القانوني</t>
        </is>
      </c>
      <c r="C29" s="27" t="inlineStr">
        <is>
          <t>صفرُ تسامحٍ مع المخالفةِ الصريحة · حدُّ التحمل: لا يُقبل ما يخالف قانونًا ولو بتوقيعٍ إداري</t>
        </is>
      </c>
      <c r="D29" s="27" t="inlineStr">
        <is>
          <t>المخوَّل: لا يُقبل إطلاقًا · ◆ لا تتغير</t>
        </is>
      </c>
    </row>
    <row r="30">
      <c r="A30" s="4" t="inlineStr">
        <is>
          <t>شهية</t>
        </is>
      </c>
      <c r="B30" s="4" t="inlineStr">
        <is>
          <t>التشغيلُ والإنتاج</t>
        </is>
      </c>
      <c r="C30" s="4" t="inlineStr">
        <is>
          <t>شهيةٌ متوسطةٌ — تتغير بالخطة · حدُّ التحمل: تُرفع في التوسعِ وتُخفض في التثبيت</t>
        </is>
      </c>
      <c r="D30" s="4" t="inlineStr">
        <is>
          <t>المخوَّل: نائبُ العملياتِ ضمن سقفه · تتغير بقرار المالك</t>
        </is>
      </c>
    </row>
    <row r="31">
      <c r="A31" s="4" t="inlineStr">
        <is>
          <t>شهية</t>
        </is>
      </c>
      <c r="B31" s="4" t="inlineStr">
        <is>
          <t>المالُ والتعرض</t>
        </is>
      </c>
      <c r="C31" s="4" t="inlineStr">
        <is>
          <t>شهيةٌ محدودةٌ بسقفٍ معلَن · حدُّ التحمل: تُقاس بنسبةٍ من الإيرادِ أو رأسِ المال</t>
        </is>
      </c>
      <c r="D31" s="4" t="inlineStr">
        <is>
          <t>المخوَّل: نائبُ الماليةِ ضمن سقفه · تتغير بقرار المالك</t>
        </is>
      </c>
    </row>
    <row r="32">
      <c r="A32" s="4" t="inlineStr">
        <is>
          <t>شهية</t>
        </is>
      </c>
      <c r="B32" s="4" t="inlineStr">
        <is>
          <t>التعاقدُ والتجارة</t>
        </is>
      </c>
      <c r="C32" s="4" t="inlineStr">
        <is>
          <t>شهيةٌ متوسطةٌ إلى مرتفعةٍ في التوسع · حدُّ التحمل: تُرفع لدخول سوقٍ جديدةٍ وتُخفض عند التركّز</t>
        </is>
      </c>
      <c r="D32" s="4" t="inlineStr">
        <is>
          <t>المخوَّل: نائبُ الماليةِ والاستثمار · تتغير بقرار المالك</t>
        </is>
      </c>
    </row>
    <row r="33">
      <c r="A33" s="4" t="inlineStr">
        <is>
          <t>شهية</t>
        </is>
      </c>
      <c r="B33" s="4" t="inlineStr">
        <is>
          <t>السمعة</t>
        </is>
      </c>
      <c r="C33" s="4" t="inlineStr">
        <is>
          <t>شهيةٌ منخفضة · حدُّ التحمل: الأثرُ على العميلِ أو الجهةِ الرقابيةِ لا يُقبل إلا نادرًا</t>
        </is>
      </c>
      <c r="D33" s="4" t="inlineStr">
        <is>
          <t>المخوَّل: الرئيسُ التنفيذي · تتغير نادرًا</t>
        </is>
      </c>
    </row>
    <row r="34">
      <c r="A34" s="4" t="inlineStr">
        <is>
          <t>شهية</t>
        </is>
      </c>
      <c r="B34" s="4" t="inlineStr">
        <is>
          <t>البياناتُ والتقنية</t>
        </is>
      </c>
      <c r="C34" s="4" t="inlineStr">
        <is>
          <t>شهيةٌ منخفضةٌ جدًّا · حدُّ التحمل: تسربُ بياناتِ كيانٍ لا يُقبل بحال</t>
        </is>
      </c>
      <c r="D34" s="4" t="inlineStr">
        <is>
          <t>المخوَّل: الرئيسُ التنفيذيُّ والحوكمة · ◆ لا تتغير في التسرب</t>
        </is>
      </c>
    </row>
    <row r="35">
      <c r="A35" s="4" t="inlineStr">
        <is>
          <t>شهية</t>
        </is>
      </c>
      <c r="B35" s="4" t="inlineStr">
        <is>
          <t>الأفرادُ والقدرة</t>
        </is>
      </c>
      <c r="C35" s="4" t="inlineStr">
        <is>
          <t>شهيةٌ متوسطة · حدُّ التحمل: تُرفع مؤقتًا في التعبئةِ السريعةِ بضوابطَ معوِّضة</t>
        </is>
      </c>
      <c r="D35" s="4" t="inlineStr">
        <is>
          <t>المخوَّل: نائبُ الشؤون الإدارية · تتغير بقرار المالك</t>
        </is>
      </c>
    </row>
    <row r="36">
      <c r="A36" s="28" t="inlineStr">
        <is>
          <t>نمطُ خطة</t>
        </is>
      </c>
      <c r="B36" s="28" t="inlineStr">
        <is>
          <t>النموُّ والتوسع</t>
        </is>
      </c>
      <c r="C36" s="28" t="inlineStr">
        <is>
          <t>الهدفُ دخولُ أسواقٍ أو مواقعَ جديدةٍ أو زيادةُ الأسطول · ◆ تُرفع شهيةُ: التعاقدِ والتجارةِ · والتشغيلِ · والأفرادِ · والتمويلِ</t>
        </is>
      </c>
      <c r="D36" s="28" t="inlineStr">
        <is>
          <t>◆ ولا تُرفع: السلامةُ ولا الالتزامُ القانونيُّ ولا تسربُ البيانات · وتُشدَّد الضوابطُ المعوِّضةُ كلَّما رُفعت الشهية</t>
        </is>
      </c>
    </row>
    <row r="37">
      <c r="A37" s="28" t="inlineStr">
        <is>
          <t>نمطُ خطة</t>
        </is>
      </c>
      <c r="B37" s="28" t="inlineStr">
        <is>
          <t>التثبيتُ والكفاءة</t>
        </is>
      </c>
      <c r="C37" s="28" t="inlineStr">
        <is>
          <t>الهدفُ رفعُ الهامشِ وتحسينُ الاستغلالِ بلا توسع · تُخفض شهيةُ: التعاقدِ الجديدِ · والتمويلِ · والتوسعِ الجغرافي</t>
        </is>
      </c>
      <c r="D37" s="28" t="inlineStr">
        <is>
          <t>وتُرفع دقةُ: المتابعةِ التشغيليةِ والصيانةِ الوقائية · والتركيزُ على تقليلِ الخطرِ المتبقي لا قبوله</t>
        </is>
      </c>
    </row>
    <row r="38">
      <c r="A38" s="28" t="inlineStr">
        <is>
          <t>نمطُ خطة</t>
        </is>
      </c>
      <c r="B38" s="28" t="inlineStr">
        <is>
          <t>الحمايةُ والانكماش</t>
        </is>
      </c>
      <c r="C38" s="28" t="inlineStr">
        <is>
          <t>الهدفُ حمايةُ السيولةِ والأصولِ في ظرفٍ صعب · ◆ تُخفض الشهيةُ في المجالاتِ كلِّها</t>
        </is>
      </c>
      <c r="D38" s="28" t="inlineStr">
        <is>
          <t>وتُرفع حدودُ التصعيدِ فيصل للرئيسِ ما كان يُحسم أدنى · ويُراجَع كلُّ قبولٍ سابقٍ للخطر</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71"/>
  <sheetViews>
    <sheetView showGridLines="0" rightToLeft="1" workbookViewId="0">
      <pane ySplit="1" topLeftCell="A2" activePane="bottomLeft" state="frozen"/>
      <selection pane="bottomLeft" activeCell="A1" sqref="A1"/>
    </sheetView>
  </sheetViews>
  <sheetFormatPr baseColWidth="8" defaultRowHeight="15"/>
  <cols>
    <col width="22" customWidth="1" min="1" max="1"/>
    <col width="30" customWidth="1" min="2" max="2"/>
    <col width="46" customWidth="1" min="3" max="3"/>
    <col width="44" customWidth="1" min="4" max="4"/>
  </cols>
  <sheetData>
    <row r="1" ht="38" customHeight="1">
      <c r="A1" s="42" t="inlineStr">
        <is>
          <t>الفئة</t>
        </is>
      </c>
      <c r="B1" s="42" t="inlineStr">
        <is>
          <t>البند</t>
        </is>
      </c>
      <c r="C1" s="42" t="inlineStr">
        <is>
          <t>التفصيل</t>
        </is>
      </c>
      <c r="D1" s="42" t="inlineStr">
        <is>
          <t>المصدرُ أو الحكم</t>
        </is>
      </c>
    </row>
    <row r="2">
      <c r="A2" s="4" t="inlineStr">
        <is>
          <t>حقلُ ضابط</t>
        </is>
      </c>
      <c r="B2" s="4" t="inlineStr">
        <is>
          <t>المعرّف</t>
        </is>
      </c>
      <c r="C2" s="4" t="inlineStr">
        <is>
          <t>رمزٌ فريدٌ للضابط</t>
        </is>
      </c>
      <c r="D2" s="4" t="inlineStr">
        <is>
          <t>إلزامي</t>
        </is>
      </c>
    </row>
    <row r="3">
      <c r="A3" s="4" t="inlineStr">
        <is>
          <t>حقلُ ضابط</t>
        </is>
      </c>
      <c r="B3" s="4" t="inlineStr">
        <is>
          <t>النوع</t>
        </is>
      </c>
      <c r="C3" s="4" t="inlineStr">
        <is>
          <t>وقائيٌّ · كاشفٌ · تصحيحي</t>
        </is>
      </c>
      <c r="D3" s="4" t="inlineStr">
        <is>
          <t>إلزامي</t>
        </is>
      </c>
    </row>
    <row r="4">
      <c r="A4" s="4" t="inlineStr">
        <is>
          <t>حقلُ ضابط</t>
        </is>
      </c>
      <c r="B4" s="4" t="inlineStr">
        <is>
          <t>المالك</t>
        </is>
      </c>
      <c r="C4" s="4" t="inlineStr">
        <is>
          <t>من يشغّل الضابطَ فعلًا</t>
        </is>
      </c>
      <c r="D4" s="4" t="inlineStr">
        <is>
          <t>إلزامي</t>
        </is>
      </c>
    </row>
    <row r="5">
      <c r="A5" s="4" t="inlineStr">
        <is>
          <t>حقلُ ضابط</t>
        </is>
      </c>
      <c r="B5" s="4" t="inlineStr">
        <is>
          <t>العمليةُ التي ينفَّذ فيها</t>
        </is>
      </c>
      <c r="C5" s="4" t="inlineStr">
        <is>
          <t>أينَ يقع في الدورة</t>
        </is>
      </c>
      <c r="D5" s="4" t="inlineStr">
        <is>
          <t>إلزامي</t>
        </is>
      </c>
    </row>
    <row r="6">
      <c r="A6" s="4" t="inlineStr">
        <is>
          <t>حقلُ ضابط</t>
        </is>
      </c>
      <c r="B6" s="4" t="inlineStr">
        <is>
          <t>التكرار</t>
        </is>
      </c>
      <c r="C6" s="4" t="inlineStr">
        <is>
          <t>كلَّ ورديةٍ · يوميًّا · أسبوعيًّا · شهريًّا · عند الحدث</t>
        </is>
      </c>
      <c r="D6" s="4" t="inlineStr">
        <is>
          <t>إلزامي</t>
        </is>
      </c>
    </row>
    <row r="7">
      <c r="A7" s="4" t="inlineStr">
        <is>
          <t>حقلُ ضابط</t>
        </is>
      </c>
      <c r="B7" s="4" t="inlineStr">
        <is>
          <t>دليلُ التنفيذ</t>
        </is>
      </c>
      <c r="C7" s="4" t="inlineStr">
        <is>
          <t>ما يُثبت أنه نُفِّذ فعلًا</t>
        </is>
      </c>
      <c r="D7" s="4" t="inlineStr">
        <is>
          <t>◆ إلزاميٌّ — ولا يُحتسب الضابطُ بدونه</t>
        </is>
      </c>
    </row>
    <row r="8">
      <c r="A8" s="4" t="inlineStr">
        <is>
          <t>حقلُ ضابط</t>
        </is>
      </c>
      <c r="B8" s="4" t="inlineStr">
        <is>
          <t>آخرُ تحققٍ ونتيجتُه</t>
        </is>
      </c>
      <c r="C8" s="4" t="inlineStr">
        <is>
          <t>التاريخُ والنتيجةُ ومن تحقق</t>
        </is>
      </c>
      <c r="D8" s="4" t="inlineStr">
        <is>
          <t>إلزامي</t>
        </is>
      </c>
    </row>
    <row r="9">
      <c r="A9" s="4" t="inlineStr">
        <is>
          <t>حقلُ ضابط</t>
        </is>
      </c>
      <c r="B9" s="4" t="inlineStr">
        <is>
          <t>الفعالية</t>
        </is>
      </c>
      <c r="C9" s="4" t="inlineStr">
        <is>
          <t>فعّالٌ · فعّالٌ جزئيًّا · غيرُ فعّالٍ · غيرُ مُثبَت</t>
        </is>
      </c>
      <c r="D9" s="4" t="inlineStr">
        <is>
          <t>إلزامي</t>
        </is>
      </c>
    </row>
    <row r="10">
      <c r="A10" s="4" t="inlineStr">
        <is>
          <t>حقلُ ضابط</t>
        </is>
      </c>
      <c r="B10" s="4" t="inlineStr">
        <is>
          <t>تاريخُ التحققِ التالي</t>
        </is>
      </c>
      <c r="C10" s="4" t="inlineStr">
        <is>
          <t>متى يُعاد التحقق</t>
        </is>
      </c>
      <c r="D10" s="4" t="inlineStr">
        <is>
          <t>إلزامي</t>
        </is>
      </c>
    </row>
    <row r="11">
      <c r="A11" s="27" t="inlineStr">
        <is>
          <t>ضابطٌ حرج</t>
        </is>
      </c>
      <c r="B11" s="27" t="inlineStr">
        <is>
          <t>الحدثُ عاليُ العواقبِ الذي يمنعه</t>
        </is>
      </c>
      <c r="C11" s="27" t="inlineStr">
        <is>
          <t>ما الكارثةُ التي يقف أمامها</t>
        </is>
      </c>
      <c r="D11" s="27" t="inlineStr">
        <is>
          <t>◆ إلزاميٌّ للحرج</t>
        </is>
      </c>
    </row>
    <row r="12">
      <c r="A12" s="27" t="inlineStr">
        <is>
          <t>ضابطٌ حرج</t>
        </is>
      </c>
      <c r="B12" s="27" t="inlineStr">
        <is>
          <t>معيارُ الأداء</t>
        </is>
      </c>
      <c r="C12" s="27" t="inlineStr">
        <is>
          <t>ما الحدُّ الذي يُعدُّ الضابطُ عنده عاملًا</t>
        </is>
      </c>
      <c r="D12" s="27" t="inlineStr">
        <is>
          <t>◆ إلزامي</t>
        </is>
      </c>
    </row>
    <row r="13">
      <c r="A13" s="27" t="inlineStr">
        <is>
          <t>ضابطٌ حرج</t>
        </is>
      </c>
      <c r="B13" s="27" t="inlineStr">
        <is>
          <t>طريقةُ التحقق</t>
        </is>
      </c>
      <c r="C13" s="27" t="inlineStr">
        <is>
          <t>كيف يُثبَت أنه يعمل — مشاهدةً أو قياسًا أو سجلًّا</t>
        </is>
      </c>
      <c r="D13" s="27" t="inlineStr">
        <is>
          <t>◆ إلزامي</t>
        </is>
      </c>
    </row>
    <row r="14">
      <c r="A14" s="27" t="inlineStr">
        <is>
          <t>ضابطٌ حرج</t>
        </is>
      </c>
      <c r="B14" s="27" t="inlineStr">
        <is>
          <t>من يتحقق منه</t>
        </is>
      </c>
      <c r="C14" s="27" t="inlineStr">
        <is>
          <t>شخصٌ غيرُ مالكِ الضابط</t>
        </is>
      </c>
      <c r="D14" s="27" t="inlineStr">
        <is>
          <t>◆ إلزاميٌّ — ولا يتحقق المالكُ من نفسه</t>
        </is>
      </c>
    </row>
    <row r="15">
      <c r="A15" s="27" t="inlineStr">
        <is>
          <t>ضابطٌ حرج</t>
        </is>
      </c>
      <c r="B15" s="27" t="inlineStr">
        <is>
          <t>ماذا يحدث عند فشله</t>
        </is>
      </c>
      <c r="C15" s="27" t="inlineStr">
        <is>
          <t>الإجراءُ الفوريُّ والتصعيدُ الآلي</t>
        </is>
      </c>
      <c r="D15" s="27" t="inlineStr">
        <is>
          <t>◆ إلزامي</t>
        </is>
      </c>
    </row>
    <row r="16">
      <c r="A16" s="4" t="inlineStr">
        <is>
          <t>مؤشرُ خطر</t>
        </is>
      </c>
      <c r="B16" s="4" t="inlineStr">
        <is>
          <t>إدارة التشغيل · نسبةُ إتاحةِ المعداتِ عن الخطة</t>
        </is>
      </c>
      <c r="C16" s="4" t="inlineStr">
        <is>
          <t>الحدُّ: تحت الهدفِ بنقطتين · تحت الهدفِ بخمس</t>
        </is>
      </c>
      <c r="D16" s="4" t="inlineStr">
        <is>
          <t>محرّكُ دورةِ الوحدة</t>
        </is>
      </c>
    </row>
    <row r="17">
      <c r="A17" s="4" t="inlineStr">
        <is>
          <t>مؤشرُ خطر</t>
        </is>
      </c>
      <c r="B17" s="4" t="inlineStr">
        <is>
          <t>إدارة التشغيل · ساعاتُ التوقفِ غيرِ المخطَّطِ للوردية</t>
        </is>
      </c>
      <c r="C17" s="4" t="inlineStr">
        <is>
          <t>الحدُّ: فوق الحدِّ بـ١٠٪ · فوق الحدِّ بـ٢٥٪</t>
        </is>
      </c>
      <c r="D17" s="4" t="inlineStr">
        <is>
          <t>سجلُّ التوقفات</t>
        </is>
      </c>
    </row>
    <row r="18">
      <c r="A18" s="4" t="inlineStr">
        <is>
          <t>مؤشرُ خطر</t>
        </is>
      </c>
      <c r="B18" s="4" t="inlineStr">
        <is>
          <t>إدارة التشغيل · نسبةُ تنفيذِ خطةِ اليومِ الميدانية</t>
        </is>
      </c>
      <c r="C18" s="4" t="inlineStr">
        <is>
          <t>الحدُّ: تحت ٩٠٪ · تحت ٨٠٪</t>
        </is>
      </c>
      <c r="D18" s="4" t="inlineStr">
        <is>
          <t>خطةُ عملِ الغد</t>
        </is>
      </c>
    </row>
    <row r="19">
      <c r="A19" s="4" t="inlineStr">
        <is>
          <t>مؤشرُ خطر</t>
        </is>
      </c>
      <c r="B19" s="4" t="inlineStr">
        <is>
          <t>إدارة الصيانة · الأعطالُ المتكررةُ للمعدةِ في تسعين يومًا</t>
        </is>
      </c>
      <c r="C19" s="4" t="inlineStr">
        <is>
          <t>الحدُّ: ٣ أعطالٍ · ٥ أعطال</t>
        </is>
      </c>
      <c r="D19" s="4" t="inlineStr">
        <is>
          <t>سجلُّ أوامرِ العمل</t>
        </is>
      </c>
    </row>
    <row r="20">
      <c r="A20" s="4" t="inlineStr">
        <is>
          <t>مؤشرُ خطر</t>
        </is>
      </c>
      <c r="B20" s="4" t="inlineStr">
        <is>
          <t>إدارة الصيانة · تراكمُ الصيانةِ الوقائيةِ المتأخرة</t>
        </is>
      </c>
      <c r="C20" s="4" t="inlineStr">
        <is>
          <t>الحدُّ: فوق ١٠٪ · فوق ٢٥٪</t>
        </is>
      </c>
      <c r="D20" s="4" t="inlineStr">
        <is>
          <t>جدولُ الصيانةِ الوقائية</t>
        </is>
      </c>
    </row>
    <row r="21">
      <c r="A21" s="4" t="inlineStr">
        <is>
          <t>مؤشرُ خطر</t>
        </is>
      </c>
      <c r="B21" s="4" t="inlineStr">
        <is>
          <t>إدارة الصيانة · متوسطُ الزمنِ بين الأعطال</t>
        </is>
      </c>
      <c r="C21" s="4" t="inlineStr">
        <is>
          <t>الحدُّ: انخفاضٌ ١٥٪ · انخفاضٌ ٣٠٪</t>
        </is>
      </c>
      <c r="D21" s="4" t="inlineStr">
        <is>
          <t>تحليلُ الاعتمادية</t>
        </is>
      </c>
    </row>
    <row r="22">
      <c r="A22" s="4" t="inlineStr">
        <is>
          <t>مؤشرُ خطر</t>
        </is>
      </c>
      <c r="B22" s="4" t="inlineStr">
        <is>
          <t>القوى التشغيلية · نسبةُ المشغّلينَ المؤهَّلينَ للمعدةِ المسنَدة</t>
        </is>
      </c>
      <c r="C22" s="4" t="inlineStr">
        <is>
          <t>الحدُّ: تحت ٩٥٪ · تحت ٨٥٪</t>
        </is>
      </c>
      <c r="D22" s="4" t="inlineStr">
        <is>
          <t>سجلُّ الأهليةِ والرخص</t>
        </is>
      </c>
    </row>
    <row r="23">
      <c r="A23" s="4" t="inlineStr">
        <is>
          <t>مؤشرُ خطر</t>
        </is>
      </c>
      <c r="B23" s="4" t="inlineStr">
        <is>
          <t>القوى التشغيلية · رخصٌ تنتهي خلال ثلاثين يومًا</t>
        </is>
      </c>
      <c r="C23" s="4" t="inlineStr">
        <is>
          <t>الحدُّ: ٥ رخصٍ · ١٠ رخص</t>
        </is>
      </c>
      <c r="D23" s="4" t="inlineStr">
        <is>
          <t>سجلُّ الوثائق</t>
        </is>
      </c>
    </row>
    <row r="24">
      <c r="A24" s="4" t="inlineStr">
        <is>
          <t>مؤشرُ خطر</t>
        </is>
      </c>
      <c r="B24" s="4" t="inlineStr">
        <is>
          <t>القوى التشغيلية · ساعاتُ العملِ المتصلةِ فوق الحد</t>
        </is>
      </c>
      <c r="C24" s="4" t="inlineStr">
        <is>
          <t>الحدُّ: حالةٌ واحدةٌ · ثلاثُ حالات</t>
        </is>
      </c>
      <c r="D24" s="4" t="inlineStr">
        <is>
          <t>◆ سجلُّ الوردياتِ — مؤشرُ إجهاد</t>
        </is>
      </c>
    </row>
    <row r="25">
      <c r="A25" s="4" t="inlineStr">
        <is>
          <t>مؤشرُ خطر</t>
        </is>
      </c>
      <c r="B25" s="4" t="inlineStr">
        <is>
          <t>النقل والترحيل · نسبةُ أوامرِ الترحيلِ المتأخرة</t>
        </is>
      </c>
      <c r="C25" s="4" t="inlineStr">
        <is>
          <t>الحدُّ: فوق ١٠٪ · فوق ٢٠٪</t>
        </is>
      </c>
      <c r="D25" s="4" t="inlineStr">
        <is>
          <t>سجلُّ أوامرِ الترحيل</t>
        </is>
      </c>
    </row>
    <row r="26">
      <c r="A26" s="4" t="inlineStr">
        <is>
          <t>مؤشرُ خطر</t>
        </is>
      </c>
      <c r="B26" s="4" t="inlineStr">
        <is>
          <t>النقل والترحيل · أعطالُ مركباتِ النقلِ في الشهر</t>
        </is>
      </c>
      <c r="C26" s="4" t="inlineStr">
        <is>
          <t>الحدُّ: ٢ · ٤</t>
        </is>
      </c>
      <c r="D26" s="4" t="inlineStr">
        <is>
          <t>سجلُّ الأسطول</t>
        </is>
      </c>
    </row>
    <row r="27">
      <c r="A27" s="4" t="inlineStr">
        <is>
          <t>مؤشرُ خطر</t>
        </is>
      </c>
      <c r="B27" s="4" t="inlineStr">
        <is>
          <t>إدارة المشتريات · أصنافٌ حرجةٌ تحت حدِّ إعادة الطلب</t>
        </is>
      </c>
      <c r="C27" s="4" t="inlineStr">
        <is>
          <t>الحدُّ: ٣ أصنافٍ · ٧ أصناف</t>
        </is>
      </c>
      <c r="D27" s="4" t="inlineStr">
        <is>
          <t>سجلُّ المخزون</t>
        </is>
      </c>
    </row>
    <row r="28">
      <c r="A28" s="4" t="inlineStr">
        <is>
          <t>مؤشرُ خطر</t>
        </is>
      </c>
      <c r="B28" s="4" t="inlineStr">
        <is>
          <t>إدارة المشتريات · متوسطُ زمنِ التوريدِ فوق المتعاقَد</t>
        </is>
      </c>
      <c r="C28" s="4" t="inlineStr">
        <is>
          <t>الحدُّ: فوق ٢٠٪ · فوق ٤٠٪</t>
        </is>
      </c>
      <c r="D28" s="4" t="inlineStr">
        <is>
          <t>سجلُّ أوامرِ الشراء</t>
        </is>
      </c>
    </row>
    <row r="29">
      <c r="A29" s="4" t="inlineStr">
        <is>
          <t>مؤشرُ خطر</t>
        </is>
      </c>
      <c r="B29" s="4" t="inlineStr">
        <is>
          <t>إدارة المخازن · نفادُ صنفٍ حرجٍ في الشهر</t>
        </is>
      </c>
      <c r="C29" s="4" t="inlineStr">
        <is>
          <t>الحدُّ: حالةٌ واحدةٌ · ثلاثُ حالات</t>
        </is>
      </c>
      <c r="D29" s="4" t="inlineStr">
        <is>
          <t>سجلُّ الصرف</t>
        </is>
      </c>
    </row>
    <row r="30">
      <c r="A30" s="4" t="inlineStr">
        <is>
          <t>مؤشرُ خطر</t>
        </is>
      </c>
      <c r="B30" s="4" t="inlineStr">
        <is>
          <t>إدارة المخازن · قيمةُ المخزونِ الراكدِ فوق تسعين يومًا</t>
        </is>
      </c>
      <c r="C30" s="4" t="inlineStr">
        <is>
          <t>الحدُّ: فوق ١٠٪ · فوق ٢٠٪</t>
        </is>
      </c>
      <c r="D30" s="4" t="inlineStr">
        <is>
          <t>تقييمُ المخزون</t>
        </is>
      </c>
    </row>
    <row r="31">
      <c r="A31" s="4" t="inlineStr">
        <is>
          <t>مؤشرُ خطر</t>
        </is>
      </c>
      <c r="B31" s="4" t="inlineStr">
        <is>
          <t>المبيعات والعقود · عقودٌ تنتهي خلال تسعين يومًا بلا تجديد</t>
        </is>
      </c>
      <c r="C31" s="4" t="inlineStr">
        <is>
          <t>الحدُّ: ٢ عقدٍ · ٤ عقود</t>
        </is>
      </c>
      <c r="D31" s="4" t="inlineStr">
        <is>
          <t>سجلُّ العقود</t>
        </is>
      </c>
    </row>
    <row r="32">
      <c r="A32" s="4" t="inlineStr">
        <is>
          <t>مؤشرُ خطر</t>
        </is>
      </c>
      <c r="B32" s="4" t="inlineStr">
        <is>
          <t>المبيعات والعقود · التعرضُ لجزاءاتِ مؤشراتِ الأداء</t>
        </is>
      </c>
      <c r="C32" s="4" t="inlineStr">
        <is>
          <t>الحدُّ: فوق ٥٪ من قيمةِ العقدِ · فوق ١٠٪</t>
        </is>
      </c>
      <c r="D32" s="4" t="inlineStr">
        <is>
          <t>حسابُ الجزاءات</t>
        </is>
      </c>
    </row>
    <row r="33">
      <c r="A33" s="4" t="inlineStr">
        <is>
          <t>مؤشرُ خطر</t>
        </is>
      </c>
      <c r="B33" s="4" t="inlineStr">
        <is>
          <t>المبيعات والعقود · تركّزُ الإيرادِ في عميلٍ واحد</t>
        </is>
      </c>
      <c r="C33" s="4" t="inlineStr">
        <is>
          <t>الحدُّ: فوق ٣٠٪ · فوق ٥٠٪</t>
        </is>
      </c>
      <c r="D33" s="4" t="inlineStr">
        <is>
          <t>تحليلُ الإيراد</t>
        </is>
      </c>
    </row>
    <row r="34">
      <c r="A34" s="4" t="inlineStr">
        <is>
          <t>مؤشرُ خطر</t>
        </is>
      </c>
      <c r="B34" s="4" t="inlineStr">
        <is>
          <t>إدارة الموردين · تركّزُ التوريدِ في موردٍ واحدٍ لصنفٍ حرج</t>
        </is>
      </c>
      <c r="C34" s="4" t="inlineStr">
        <is>
          <t>الحدُّ: فوق ٦٠٪ · فوق ٨٠٪</t>
        </is>
      </c>
      <c r="D34" s="4" t="inlineStr">
        <is>
          <t>تحليلُ الموردين</t>
        </is>
      </c>
    </row>
    <row r="35">
      <c r="A35" s="4" t="inlineStr">
        <is>
          <t>مؤشرُ خطر</t>
        </is>
      </c>
      <c r="B35" s="4" t="inlineStr">
        <is>
          <t>إدارة الموردين · تأخرُ الموردِ في إحلالِ معدةٍ متعطلة</t>
        </is>
      </c>
      <c r="C35" s="4" t="inlineStr">
        <is>
          <t>الحدُّ: فوق المهلةِ بيومٍ · بثلاثة</t>
        </is>
      </c>
      <c r="D35" s="4" t="inlineStr">
        <is>
          <t>سجلُّ الإحلال</t>
        </is>
      </c>
    </row>
    <row r="36">
      <c r="A36" s="4" t="inlineStr">
        <is>
          <t>مؤشرُ خطر</t>
        </is>
      </c>
      <c r="B36" s="4" t="inlineStr">
        <is>
          <t>المالية والخزينة · متوسطُ أيامِ التحصيل</t>
        </is>
      </c>
      <c r="C36" s="4" t="inlineStr">
        <is>
          <t>الحدُّ: فوق الهدفِ بـ١٥ يومًا · بـ٣٠</t>
        </is>
      </c>
      <c r="D36" s="4" t="inlineStr">
        <is>
          <t>سجلُّ الذمم</t>
        </is>
      </c>
    </row>
    <row r="37">
      <c r="A37" s="4" t="inlineStr">
        <is>
          <t>مؤشرُ خطر</t>
        </is>
      </c>
      <c r="B37" s="4" t="inlineStr">
        <is>
          <t>المالية والخزينة · الذممُ المتأخرةُ فوق تسعين يومًا</t>
        </is>
      </c>
      <c r="C37" s="4" t="inlineStr">
        <is>
          <t>الحدُّ: فوق ١٠٪ · فوق ٢٠٪</t>
        </is>
      </c>
      <c r="D37" s="4" t="inlineStr">
        <is>
          <t>أعمارُ الذمم</t>
        </is>
      </c>
    </row>
    <row r="38">
      <c r="A38" s="4" t="inlineStr">
        <is>
          <t>مؤشرُ خطر</t>
        </is>
      </c>
      <c r="B38" s="4" t="inlineStr">
        <is>
          <t>المالية والخزينة · فجوةُ السيولةِ في الثلاثين يومًا القادمة</t>
        </is>
      </c>
      <c r="C38" s="4" t="inlineStr">
        <is>
          <t>الحدُّ: سالبةٌ · سالبةٌ فوق ٢٠٪ من الالتزامات</t>
        </is>
      </c>
      <c r="D38" s="4" t="inlineStr">
        <is>
          <t>التدفقُ النقدي</t>
        </is>
      </c>
    </row>
    <row r="39">
      <c r="A39" s="4" t="inlineStr">
        <is>
          <t>مؤشرُ خطر</t>
        </is>
      </c>
      <c r="B39" s="4" t="inlineStr">
        <is>
          <t>المالية والخزينة · التعرضُ المفتوحُ للعملةِ الأجنبية</t>
        </is>
      </c>
      <c r="C39" s="4" t="inlineStr">
        <is>
          <t>الحدُّ: فوق ١٥٪ · فوق ٣٠٪</t>
        </is>
      </c>
      <c r="D39" s="4" t="inlineStr">
        <is>
          <t>سجلُّ العملات</t>
        </is>
      </c>
    </row>
    <row r="40">
      <c r="A40" s="4" t="inlineStr">
        <is>
          <t>مؤشرُ خطر</t>
        </is>
      </c>
      <c r="B40" s="4" t="inlineStr">
        <is>
          <t>التمويل والملكية · أقساطٌ مستحقةٌ خلال ثلاثين يومًا بلا تغطية</t>
        </is>
      </c>
      <c r="C40" s="4" t="inlineStr">
        <is>
          <t>الحدُّ: قسطٌ واحدٌ · قسطان</t>
        </is>
      </c>
      <c r="D40" s="4" t="inlineStr">
        <is>
          <t>جدولُ الأقساط</t>
        </is>
      </c>
    </row>
    <row r="41">
      <c r="A41" s="4" t="inlineStr">
        <is>
          <t>مؤشرُ خطر</t>
        </is>
      </c>
      <c r="B41" s="4" t="inlineStr">
        <is>
          <t>التمويل والملكية · نسبةُ التعهداتِ المقتربةِ من الحد</t>
        </is>
      </c>
      <c r="C41" s="4" t="inlineStr">
        <is>
          <t>الحدُّ: فوق ٨٠٪ من الحدِّ · فوق ٩٥٪</t>
        </is>
      </c>
      <c r="D41" s="4" t="inlineStr">
        <is>
          <t>سجلُّ التمويل</t>
        </is>
      </c>
    </row>
    <row r="42">
      <c r="A42" s="4" t="inlineStr">
        <is>
          <t>مؤشرُ خطر</t>
        </is>
      </c>
      <c r="B42" s="4" t="inlineStr">
        <is>
          <t>إدارة الأسطول · متوسطُ عمرِ الأسطولِ فوق الحدِّ الاقتصادي</t>
        </is>
      </c>
      <c r="C42" s="4" t="inlineStr">
        <is>
          <t>الحدُّ: فوق ١٠٪ · فوق ٢٥٪</t>
        </is>
      </c>
      <c r="D42" s="4" t="inlineStr">
        <is>
          <t>سجلُّ الأصول</t>
        </is>
      </c>
    </row>
    <row r="43">
      <c r="A43" s="4" t="inlineStr">
        <is>
          <t>مؤشرُ خطر</t>
        </is>
      </c>
      <c r="B43" s="4" t="inlineStr">
        <is>
          <t>إدارة الأسطول · وثائقُ معداتٍ تنتهي خلال ستين يومًا</t>
        </is>
      </c>
      <c r="C43" s="4" t="inlineStr">
        <is>
          <t>الحدُّ: ٣ وثائقَ · ٧</t>
        </is>
      </c>
      <c r="D43" s="4" t="inlineStr">
        <is>
          <t>سجلُّ الوثائق</t>
        </is>
      </c>
    </row>
    <row r="44">
      <c r="A44" s="4" t="inlineStr">
        <is>
          <t>مؤشرُ خطر</t>
        </is>
      </c>
      <c r="B44" s="4" t="inlineStr">
        <is>
          <t>الموارد البشرية · دورانُ الموظفينَ السنوي</t>
        </is>
      </c>
      <c r="C44" s="4" t="inlineStr">
        <is>
          <t>الحدُّ: فوق الهدفِ بـ٥ نقاطٍ · بـ١٠</t>
        </is>
      </c>
      <c r="D44" s="4" t="inlineStr">
        <is>
          <t>سجلُّ الموارد</t>
        </is>
      </c>
    </row>
    <row r="45">
      <c r="A45" s="4" t="inlineStr">
        <is>
          <t>مؤشرُ خطر</t>
        </is>
      </c>
      <c r="B45" s="4" t="inlineStr">
        <is>
          <t>الموارد البشرية · مواقعُ بلا بديلٍ لدورٍ حرج</t>
        </is>
      </c>
      <c r="C45" s="4" t="inlineStr">
        <is>
          <t>الحدُّ: موقعٌ واحدٌ · ثلاثةُ مواقع</t>
        </is>
      </c>
      <c r="D45" s="4" t="inlineStr">
        <is>
          <t>خريطةُ التعاقب</t>
        </is>
      </c>
    </row>
    <row r="46">
      <c r="A46" s="4" t="inlineStr">
        <is>
          <t>مؤشرُ خطر</t>
        </is>
      </c>
      <c r="B46" s="4" t="inlineStr">
        <is>
          <t>الحوكمة والالتزام · فشلُ ضابطٍ حرجٍ في الشهر</t>
        </is>
      </c>
      <c r="C46" s="4" t="inlineStr">
        <is>
          <t>الحدُّ: حالةٌ واحدةٌ · ثلاثُ حالات</t>
        </is>
      </c>
      <c r="D46" s="4" t="inlineStr">
        <is>
          <t>◆ سجلُّ التحققِ من الضوابط</t>
        </is>
      </c>
    </row>
    <row r="47">
      <c r="A47" s="4" t="inlineStr">
        <is>
          <t>مؤشرُ خطر</t>
        </is>
      </c>
      <c r="B47" s="4" t="inlineStr">
        <is>
          <t>الحوكمة والالتزام · استثناءاتٌ سارية فوق المهلة</t>
        </is>
      </c>
      <c r="C47" s="4" t="inlineStr">
        <is>
          <t>الحدُّ: ٢ استثناءٍ · ٥</t>
        </is>
      </c>
      <c r="D47" s="4" t="inlineStr">
        <is>
          <t>سجلُّ الاستثناءات</t>
        </is>
      </c>
    </row>
    <row r="48">
      <c r="A48" s="4" t="inlineStr">
        <is>
          <t>مؤشرُ خطر</t>
        </is>
      </c>
      <c r="B48" s="4" t="inlineStr">
        <is>
          <t>الحوكمة والالتزام · محاولاتُ وصولٍ مرفوضةٌ غيرُ معتادة</t>
        </is>
      </c>
      <c r="C48" s="4" t="inlineStr">
        <is>
          <t>الحدُّ: فوق المتوسطِ بضعفٍ · بثلاثة</t>
        </is>
      </c>
      <c r="D48" s="4" t="inlineStr">
        <is>
          <t>سجلُّ الرفض</t>
        </is>
      </c>
    </row>
    <row r="49">
      <c r="A49" s="4" t="inlineStr">
        <is>
          <t>مؤشرُ خطر</t>
        </is>
      </c>
      <c r="B49" s="4" t="inlineStr">
        <is>
          <t>إدارة الموقع · وقائعُ كادت تقع في الموقعِ شهريًّا</t>
        </is>
      </c>
      <c r="C49" s="4" t="inlineStr">
        <is>
          <t>الحدُّ: ٣ وقائعَ · ٦</t>
        </is>
      </c>
      <c r="D49" s="4" t="inlineStr">
        <is>
          <t>◆ سجلُّ البلاغات — مؤشرٌ سابقٌ للحادث</t>
        </is>
      </c>
    </row>
    <row r="50">
      <c r="A50" s="4" t="inlineStr">
        <is>
          <t>مؤشرُ خطر</t>
        </is>
      </c>
      <c r="B50" s="4" t="inlineStr">
        <is>
          <t>إدارة الموقع · نسبةُ اكتمالِ الفحصِ اليوميِّ للمعدات</t>
        </is>
      </c>
      <c r="C50" s="4" t="inlineStr">
        <is>
          <t>الحدُّ: تحت ٩٥٪ · تحت ٨٥٪</t>
        </is>
      </c>
      <c r="D50" s="4" t="inlineStr">
        <is>
          <t>سجلُّ الفحصِ اليومي</t>
        </is>
      </c>
    </row>
    <row r="51">
      <c r="A51" s="4" t="inlineStr">
        <is>
          <t>مؤشرُ خطر</t>
        </is>
      </c>
      <c r="B51" s="4" t="inlineStr">
        <is>
          <t>مركز البلاغات · بلاغاتٌ من النوعِ نفسِه متكررةٌ في ثلاثين يومًا</t>
        </is>
      </c>
      <c r="C51" s="4" t="inlineStr">
        <is>
          <t>الحدُّ: ٣ بلاغاتٍ · ٦</t>
        </is>
      </c>
      <c r="D51" s="4" t="inlineStr">
        <is>
          <t>سجلُّ البلاغات</t>
        </is>
      </c>
    </row>
    <row r="52">
      <c r="A52" s="4" t="inlineStr">
        <is>
          <t>قاعدةُ إشارة</t>
        </is>
      </c>
      <c r="B52" s="4" t="inlineStr">
        <is>
          <t>SG-01 · عطلٌ متكررٌ لمعدةٍ واحدة</t>
        </is>
      </c>
      <c r="C52" s="4" t="inlineStr">
        <is>
          <t>تُطلق عند ثلاثةُ أعطالٍ في تسعين يومًا</t>
        </is>
      </c>
      <c r="D52" s="4" t="inlineStr">
        <is>
          <t>الصيانةُ والتشغيل → RU-03</t>
        </is>
      </c>
    </row>
    <row r="53">
      <c r="A53" s="4" t="inlineStr">
        <is>
          <t>قاعدةُ إشارة</t>
        </is>
      </c>
      <c r="B53" s="4" t="inlineStr">
        <is>
          <t>SG-02 · توقفٌ فوق الحدِّ في وردية</t>
        </is>
      </c>
      <c r="C53" s="4" t="inlineStr">
        <is>
          <t>تُطلق عند تجاوزُ حدِّ التوقفِ المعلَن</t>
        </is>
      </c>
      <c r="D53" s="4" t="inlineStr">
        <is>
          <t>التشغيلُ والموقع → RU-02</t>
        </is>
      </c>
    </row>
    <row r="54">
      <c r="A54" s="4" t="inlineStr">
        <is>
          <t>قاعدةُ إشارة</t>
        </is>
      </c>
      <c r="B54" s="4" t="inlineStr">
        <is>
          <t>SG-03 · صيانةٌ وقائيةٌ متأخرة</t>
        </is>
      </c>
      <c r="C54" s="4" t="inlineStr">
        <is>
          <t>تُطلق عند تجاوزُ الموعدِ بعشرةِ أيام</t>
        </is>
      </c>
      <c r="D54" s="4" t="inlineStr">
        <is>
          <t>الصيانة → RU-03</t>
        </is>
      </c>
    </row>
    <row r="55">
      <c r="A55" s="4" t="inlineStr">
        <is>
          <t>قاعدةُ إشارة</t>
        </is>
      </c>
      <c r="B55" s="4" t="inlineStr">
        <is>
          <t>SG-04 · رخصةٌ أو وثيقةٌ منتهيةٌ أو تنتهي</t>
        </is>
      </c>
      <c r="C55" s="4" t="inlineStr">
        <is>
          <t>تُطلق عند ثلاثون يومًا قبل الانتهاء</t>
        </is>
      </c>
      <c r="D55" s="4" t="inlineStr">
        <is>
          <t>القوى والأسطول → RU-04 · RU-09</t>
        </is>
      </c>
    </row>
    <row r="56">
      <c r="A56" s="4" t="inlineStr">
        <is>
          <t>قاعدةُ إشارة</t>
        </is>
      </c>
      <c r="B56" s="4" t="inlineStr">
        <is>
          <t>SG-05 · تأخرُ الموردِ في الإحلال</t>
        </is>
      </c>
      <c r="C56" s="4" t="inlineStr">
        <is>
          <t>تُطلق عند تجاوزُ المهلةِ التعاقدية</t>
        </is>
      </c>
      <c r="D56" s="4" t="inlineStr">
        <is>
          <t>الموردون → RU-06</t>
        </is>
      </c>
    </row>
    <row r="57">
      <c r="A57" s="4" t="inlineStr">
        <is>
          <t>قاعدةُ إشارة</t>
        </is>
      </c>
      <c r="B57" s="4" t="inlineStr">
        <is>
          <t>SG-06 · ذمةٌ تجاوزت الحدَّ الائتماني</t>
        </is>
      </c>
      <c r="C57" s="4" t="inlineStr">
        <is>
          <t>تُطلق عند تجاوزُ الحدِّ المعتمد</t>
        </is>
      </c>
      <c r="D57" s="4" t="inlineStr">
        <is>
          <t>المالية → RU-08</t>
        </is>
      </c>
    </row>
    <row r="58">
      <c r="A58" s="4" t="inlineStr">
        <is>
          <t>قاعدةُ إشارة</t>
        </is>
      </c>
      <c r="B58" s="4" t="inlineStr">
        <is>
          <t>SG-07 · عقدٌ يقترب من الانتهاءِ بلا تجديد</t>
        </is>
      </c>
      <c r="C58" s="4" t="inlineStr">
        <is>
          <t>تُطلق عند تسعون يومًا</t>
        </is>
      </c>
      <c r="D58" s="4" t="inlineStr">
        <is>
          <t>المبيعاتُ والعقود → RU-07</t>
        </is>
      </c>
    </row>
    <row r="59">
      <c r="A59" s="4" t="inlineStr">
        <is>
          <t>قاعدةُ إشارة</t>
        </is>
      </c>
      <c r="B59" s="4" t="inlineStr">
        <is>
          <t>SG-08 · انحرافٌ كبيرٌ في سعرِ الصرف</t>
        </is>
      </c>
      <c r="C59" s="4" t="inlineStr">
        <is>
          <t>تُطلق عند تجاوزُ نطاقِ التحمل</t>
        </is>
      </c>
      <c r="D59" s="4" t="inlineStr">
        <is>
          <t>المالية → RU-08</t>
        </is>
      </c>
    </row>
    <row r="60">
      <c r="A60" s="4" t="inlineStr">
        <is>
          <t>قاعدةُ إشارة</t>
        </is>
      </c>
      <c r="B60" s="4" t="inlineStr">
        <is>
          <t>SG-09 · مخزونٌ حرجٌ تحت الحد</t>
        </is>
      </c>
      <c r="C60" s="4" t="inlineStr">
        <is>
          <t>تُطلق عند بلوغُ حدِّ إعادة الطلب</t>
        </is>
      </c>
      <c r="D60" s="4" t="inlineStr">
        <is>
          <t>المخازنُ والمشتريات → RU-06</t>
        </is>
      </c>
    </row>
    <row r="61">
      <c r="A61" s="27" t="inlineStr">
        <is>
          <t>قاعدةُ إشارة</t>
        </is>
      </c>
      <c r="B61" s="27" t="inlineStr">
        <is>
          <t>SG-10 · ◆ فشلُ ضابطٍ حرج</t>
        </is>
      </c>
      <c r="C61" s="27" t="inlineStr">
        <is>
          <t>تُطلق عند أيُّ فشلٍ لضابطٍ موسومٍ حرجًا</t>
        </is>
      </c>
      <c r="D61" s="27" t="inlineStr">
        <is>
          <t>الحوكمةُ والمخاطر → ◆ RU-10 — تصعيدٌ فوري</t>
        </is>
      </c>
    </row>
    <row r="62">
      <c r="A62" s="4" t="inlineStr">
        <is>
          <t>قاعدةُ إشارة</t>
        </is>
      </c>
      <c r="B62" s="4" t="inlineStr">
        <is>
          <t>SG-11 · تكرارُ بلاغٍ من النوعِ نفسه</t>
        </is>
      </c>
      <c r="C62" s="4" t="inlineStr">
        <is>
          <t>تُطلق عند ثلاثةُ بلاغاتٍ في ثلاثين يومًا</t>
        </is>
      </c>
      <c r="D62" s="4" t="inlineStr">
        <is>
          <t>مركزُ البلاغات → حسبَ النوع</t>
        </is>
      </c>
    </row>
    <row r="63">
      <c r="A63" s="4" t="inlineStr">
        <is>
          <t>قاعدةُ إشارة</t>
        </is>
      </c>
      <c r="B63" s="4" t="inlineStr">
        <is>
          <t>SG-12 · مخالفةُ حوكمةٍ أو تجاوزُ حارس</t>
        </is>
      </c>
      <c r="C63" s="4" t="inlineStr">
        <is>
          <t>تُطلق عند أيُّ رفضٍ متكررٍ من الحارس</t>
        </is>
      </c>
      <c r="D63" s="4" t="inlineStr">
        <is>
          <t>الحوكمة → RU-11</t>
        </is>
      </c>
    </row>
    <row r="64">
      <c r="A64" s="4" t="inlineStr">
        <is>
          <t>قاعدةُ إشارة</t>
        </is>
      </c>
      <c r="B64" s="4" t="inlineStr">
        <is>
          <t>SG-13 · محاولةُ وصولٍ غيرُ معتادة</t>
        </is>
      </c>
      <c r="C64" s="4" t="inlineStr">
        <is>
          <t>تُطلق عند تجاوزُ المتوسطِ بضعفين</t>
        </is>
      </c>
      <c r="D64" s="4" t="inlineStr">
        <is>
          <t>الحوكمةُ والتقنية → RU-11</t>
        </is>
      </c>
    </row>
    <row r="65">
      <c r="A65" s="4" t="inlineStr">
        <is>
          <t>قاعدةُ إشارة</t>
        </is>
      </c>
      <c r="B65" s="4" t="inlineStr">
        <is>
          <t>SG-14 · واقعةٌ كادت تقع</t>
        </is>
      </c>
      <c r="C65" s="4" t="inlineStr">
        <is>
          <t>تُطلق عند أيُّ بلاغِ واقعةٍ كادت تقع</t>
        </is>
      </c>
      <c r="D65" s="4" t="inlineStr">
        <is>
          <t>الموقعُ والسلامة → ◆ RU-10</t>
        </is>
      </c>
    </row>
    <row r="66">
      <c r="A66" s="4" t="inlineStr">
        <is>
          <t>قاعدةُ إشارة</t>
        </is>
      </c>
      <c r="B66" s="4" t="inlineStr">
        <is>
          <t>SG-15 · تجاوزُ مؤشرِ خطرٍ حدَّه الحرج</t>
        </is>
      </c>
      <c r="C66" s="4" t="inlineStr">
        <is>
          <t>تُطلق عند أيُّ مؤشرٍ بلغ الحدَّ الحرج</t>
        </is>
      </c>
      <c r="D66" s="4" t="inlineStr">
        <is>
          <t>حسبَ المؤشر → حسبَ المجال</t>
        </is>
      </c>
    </row>
    <row r="67">
      <c r="A67" s="4" t="inlineStr">
        <is>
          <t>قاعدةُ إشارة</t>
        </is>
      </c>
      <c r="B67" s="4" t="inlineStr">
        <is>
          <t>SG-16 · انحرافُ التكلفةِ عن الميزانية</t>
        </is>
      </c>
      <c r="C67" s="4" t="inlineStr">
        <is>
          <t>تُطلق عند تجاوزُ النطاقِ المعتمد</t>
        </is>
      </c>
      <c r="D67" s="4" t="inlineStr">
        <is>
          <t>الماليةُ والمشروعات → RU-08</t>
        </is>
      </c>
    </row>
    <row r="68">
      <c r="A68" s="28" t="inlineStr">
        <is>
          <t>قرارُ فرز</t>
        </is>
      </c>
      <c r="B68" s="28" t="inlineStr">
        <is>
          <t>يُهمَل</t>
        </is>
      </c>
      <c r="C68" s="28" t="inlineStr">
        <is>
          <t>الإشارةُ لا تدل على تعرضٍ حقيقي</t>
        </is>
      </c>
      <c r="D68" s="28" t="inlineStr">
        <is>
          <t>بسببٍ مكتوبٍ — ولا تُحذف بل تُوسَم</t>
        </is>
      </c>
    </row>
    <row r="69">
      <c r="A69" s="28" t="inlineStr">
        <is>
          <t>قرارُ فرز</t>
        </is>
      </c>
      <c r="B69" s="28" t="inlineStr">
        <is>
          <t>يُربط بخطرٍ قائم</t>
        </is>
      </c>
      <c r="C69" s="28" t="inlineStr">
        <is>
          <t>التعرضُ مسجَّلٌ أصلًا</t>
        </is>
      </c>
      <c r="D69" s="28" t="inlineStr">
        <is>
          <t>◆ ويُحدَّث تقييمُ الخطرِ القائمِ لا يُنشأ جديد</t>
        </is>
      </c>
    </row>
    <row r="70">
      <c r="A70" s="28" t="inlineStr">
        <is>
          <t>قرارُ فرز</t>
        </is>
      </c>
      <c r="B70" s="28" t="inlineStr">
        <is>
          <t>يُنشئ خطرًا جديدًا</t>
        </is>
      </c>
      <c r="C70" s="28" t="inlineStr">
        <is>
          <t>تعرضٌ لم يكن مسجَّلًا</t>
        </is>
      </c>
      <c r="D70" s="28" t="inlineStr">
        <is>
          <t>يدخل دورةَ الحياةِ من مرحلة التصنيف</t>
        </is>
      </c>
    </row>
    <row r="71">
      <c r="A71" s="28" t="inlineStr">
        <is>
          <t>قرارُ فرز</t>
        </is>
      </c>
      <c r="B71" s="28" t="inlineStr">
        <is>
          <t>يُصعَّد فورًا</t>
        </is>
      </c>
      <c r="C71" s="28" t="inlineStr">
        <is>
          <t>تعرضٌ حرجٌ لا يحتمل الدورةَ العادية</t>
        </is>
      </c>
      <c r="D71" s="28" t="inlineStr">
        <is>
          <t>◆ يصل للرئيس التنفيذيِّ في اليوم نفسه</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49"/>
  <sheetViews>
    <sheetView showGridLines="0" rightToLeft="1" workbookViewId="0">
      <pane ySplit="1" topLeftCell="A2" activePane="bottomLeft" state="frozen"/>
      <selection pane="bottomLeft" activeCell="A1" sqref="A1"/>
    </sheetView>
  </sheetViews>
  <sheetFormatPr baseColWidth="8" defaultRowHeight="15"/>
  <cols>
    <col width="22" customWidth="1" min="1" max="1"/>
    <col width="30" customWidth="1" min="2" max="2"/>
    <col width="46" customWidth="1" min="3" max="3"/>
    <col width="44" customWidth="1" min="4" max="4"/>
  </cols>
  <sheetData>
    <row r="1" ht="38" customHeight="1">
      <c r="A1" s="1" t="inlineStr">
        <is>
          <t>الفئة</t>
        </is>
      </c>
      <c r="B1" s="1" t="inlineStr">
        <is>
          <t>البند</t>
        </is>
      </c>
      <c r="C1" s="1" t="inlineStr">
        <is>
          <t>التفصيل</t>
        </is>
      </c>
      <c r="D1" s="1" t="inlineStr">
        <is>
          <t>الحدُّ أو الحكم</t>
        </is>
      </c>
    </row>
    <row r="2">
      <c r="A2" s="4" t="inlineStr">
        <is>
          <t>دور</t>
        </is>
      </c>
      <c r="B2" s="4" t="inlineStr">
        <is>
          <t>Risk Owner — مالكُ الخطر</t>
        </is>
      </c>
      <c r="C2" s="4" t="inlineStr">
        <is>
          <t>مديرُ الإدارةِ المسؤولةِ عن التعرض · يقيّم ويعالج ويقبل ضمن سقفه</t>
        </is>
      </c>
      <c r="D2" s="4" t="inlineStr">
        <is>
          <t>◆ لا يقبل خطرًا فوقَ سقفه منفردًا</t>
        </is>
      </c>
    </row>
    <row r="3">
      <c r="A3" s="4" t="inlineStr">
        <is>
          <t>دور</t>
        </is>
      </c>
      <c r="B3" s="4" t="inlineStr">
        <is>
          <t>Control Owner — مالكُ الضابط</t>
        </is>
      </c>
      <c r="C3" s="4" t="inlineStr">
        <is>
          <t>من يشغّل الضابطَ فعلًا · ينفّذ الضابطَ ويقدّم دليلَ تنفيذه</t>
        </is>
      </c>
      <c r="D3" s="4" t="inlineStr">
        <is>
          <t>◆ لا يتحقق من ضابطِ نفسِه</t>
        </is>
      </c>
    </row>
    <row r="4">
      <c r="A4" s="4" t="inlineStr">
        <is>
          <t>دور</t>
        </is>
      </c>
      <c r="B4" s="4" t="inlineStr">
        <is>
          <t>Action Owner — مسؤولُ المعالجة</t>
        </is>
      </c>
      <c r="C4" s="4" t="inlineStr">
        <is>
          <t>من ينفّذ إجراءَ المعالجة · ينفّذ ويقدّم دليلَ الإنجاز</t>
        </is>
      </c>
      <c r="D4" s="4" t="inlineStr">
        <is>
          <t>ويظهر الإجراءُ في مهامِّه</t>
        </is>
      </c>
    </row>
    <row r="5">
      <c r="A5" s="4" t="inlineStr">
        <is>
          <t>دور</t>
        </is>
      </c>
      <c r="B5" s="4" t="inlineStr">
        <is>
          <t>Risk Analyst — محللُ المخاطر</t>
        </is>
      </c>
      <c r="C5" s="4" t="inlineStr">
        <is>
          <t>من إدارةِ المخاطر · يفرز ويصنّف ويتحدى التقييمَ ويراقب</t>
        </is>
      </c>
      <c r="D5" s="4" t="inlineStr">
        <is>
          <t>◆ لا يملك الخطرَ ولا يقبله</t>
        </is>
      </c>
    </row>
    <row r="6">
      <c r="A6" s="4" t="inlineStr">
        <is>
          <t>دور</t>
        </is>
      </c>
      <c r="B6" s="4" t="inlineStr">
        <is>
          <t>Risk Manager — مديرُ المخاطر</t>
        </is>
      </c>
      <c r="C6" s="4" t="inlineStr">
        <is>
          <t>رئيسُ إدارةِ المخاطر · يملك الإطارَ والتصنيفَ والمنهجَ والتصعيدَ ويعتمد الشهيةَ المقترحة</t>
        </is>
      </c>
      <c r="D6" s="4" t="inlineStr">
        <is>
          <t>◆ يتبع الرئيسَ التنفيذيَّ مباشرةً</t>
        </is>
      </c>
    </row>
    <row r="7">
      <c r="A7" s="4" t="inlineStr">
        <is>
          <t>دور</t>
        </is>
      </c>
      <c r="B7" s="4" t="inlineStr">
        <is>
          <t>Risk Approver — مُقِرُّ الخطر</t>
        </is>
      </c>
      <c r="C7" s="4" t="inlineStr">
        <is>
          <t>صاحبُ السلطةِ بحسب الدرجة · يقبل الخطرَ المتبقيَ رسميًّا بمهلةِ مراجعة</t>
        </is>
      </c>
      <c r="D7" s="4" t="inlineStr">
        <is>
          <t>بحسب مصفوفةِ الاعتماد</t>
        </is>
      </c>
    </row>
    <row r="8">
      <c r="A8" s="4" t="inlineStr">
        <is>
          <t>دور</t>
        </is>
      </c>
      <c r="B8" s="4" t="inlineStr">
        <is>
          <t>Executive Owner — المالكُ التنفيذي</t>
        </is>
      </c>
      <c r="C8" s="4" t="inlineStr">
        <is>
          <t>النائبُ أو الرئيسُ عند التصعيد · يحسم ما تجاوز سقفَ الإدارة</t>
        </is>
      </c>
      <c r="D8" s="4" t="inlineStr">
        <is>
          <t>والمخاطرُ الحرجةُ تصله إلزامًا</t>
        </is>
      </c>
    </row>
    <row r="9">
      <c r="A9" s="4" t="inlineStr">
        <is>
          <t>دور</t>
        </is>
      </c>
      <c r="B9" s="4" t="inlineStr">
        <is>
          <t>Independent Verifier — المتحقِّق المستقل</t>
        </is>
      </c>
      <c r="C9" s="4" t="inlineStr">
        <is>
          <t>من غيرِ مالكِ الضابط · يتحقق من الضوابطِ الحرجةِ بدليل</t>
        </is>
      </c>
      <c r="D9" s="4" t="inlineStr">
        <is>
          <t>◆ إلزاميٌّ للضوابطِ الحرجةِ وحدَها</t>
        </is>
      </c>
    </row>
    <row r="10">
      <c r="A10" s="4" t="inlineStr">
        <is>
          <t>مستوى خطر</t>
        </is>
      </c>
      <c r="B10" s="4" t="inlineStr">
        <is>
          <t>منخفض</t>
        </is>
      </c>
      <c r="C10" s="4" t="inlineStr">
        <is>
          <t>يقبله مالكُ الخطرِ نفسُه · يُراجَع سنويًّا</t>
        </is>
      </c>
      <c r="D10" s="4" t="inlineStr">
        <is>
          <t>لا تصعيد · يُسجَّل ويُراقب</t>
        </is>
      </c>
    </row>
    <row r="11">
      <c r="A11" s="4" t="inlineStr">
        <is>
          <t>مستوى خطر</t>
        </is>
      </c>
      <c r="B11" s="4" t="inlineStr">
        <is>
          <t>متوسط</t>
        </is>
      </c>
      <c r="C11" s="4" t="inlineStr">
        <is>
          <t>يقبله مالكُ الخطرِ بمراجعةِ محللِ المخاطر · يُراجَع نصفَ سنويّ</t>
        </is>
      </c>
      <c r="D11" s="4" t="inlineStr">
        <is>
          <t>إشعارُ مديرِ المخاطر · خطةُ معالجةٍ إلزامية</t>
        </is>
      </c>
    </row>
    <row r="12">
      <c r="A12" s="4" t="inlineStr">
        <is>
          <t>مستوى خطر</t>
        </is>
      </c>
      <c r="B12" s="4" t="inlineStr">
        <is>
          <t>مرتفع</t>
        </is>
      </c>
      <c r="C12" s="4" t="inlineStr">
        <is>
          <t>يقبله ◆ النائبُ المختصُّ — لا مالكُ الخطرِ منفردًا · يُراجَع ربعَ سنويّ</t>
        </is>
      </c>
      <c r="D12" s="4" t="inlineStr">
        <is>
          <t>تصعيدٌ لمديرِ المخاطرِ والنائب · معالجةٌ بمهلةٍ ومسؤول</t>
        </is>
      </c>
    </row>
    <row r="13">
      <c r="A13" s="27" t="inlineStr">
        <is>
          <t>مستوى خطر</t>
        </is>
      </c>
      <c r="B13" s="27" t="inlineStr">
        <is>
          <t>حرج</t>
        </is>
      </c>
      <c r="C13" s="27" t="inlineStr">
        <is>
          <t>يقبله ◆ الرئيسُ التنفيذيُّ حصرًا · يُراجَع شهريًّا</t>
        </is>
      </c>
      <c r="D13" s="27" t="inlineStr">
        <is>
          <t>◆ تصعيدٌ فوريٌّ للرئيسِ في اليومِ نفسه · معالجةٌ عاجلةٌ وضابطٌ معوِّضٌ مؤقت</t>
        </is>
      </c>
    </row>
    <row r="14">
      <c r="A14" s="27" t="inlineStr">
        <is>
          <t>مستوى خطر</t>
        </is>
      </c>
      <c r="B14" s="27" t="inlineStr">
        <is>
          <t>◆ محظور</t>
        </is>
      </c>
      <c r="C14" s="27" t="inlineStr">
        <is>
          <t>يقبله لا يُقبل بحال · يُراجَع —</t>
        </is>
      </c>
      <c r="D14" s="27" t="inlineStr">
        <is>
          <t>تصعيدٌ فوريٌّ وإيقافُ النشاط · مخالفةُ قانونٍ أو حارسٍ غيرِ قابلٍ للتجاوز أو حدثٍ عاليِ العواقبِ بلا ضابطٍ حرج</t>
        </is>
      </c>
    </row>
    <row r="15">
      <c r="A15" s="4" t="inlineStr">
        <is>
          <t>تبويبُ الإدارة</t>
        </is>
      </c>
      <c r="B15" s="4" t="inlineStr">
        <is>
          <t>ملخصُ مخاطرِ الإدارة</t>
        </is>
      </c>
      <c r="C15" s="4" t="inlineStr">
        <is>
          <t>أهمُّ المخاطرِ ودرجاتُها واتجاهُها</t>
        </is>
      </c>
      <c r="D15" s="4" t="inlineStr">
        <is>
          <t>قراءةٌ فقط</t>
        </is>
      </c>
    </row>
    <row r="16">
      <c r="A16" s="4" t="inlineStr">
        <is>
          <t>تبويبُ الإدارة</t>
        </is>
      </c>
      <c r="B16" s="4" t="inlineStr">
        <is>
          <t>سجلُّ مخاطرِ الإدارة</t>
        </is>
      </c>
      <c r="C16" s="4" t="inlineStr">
        <is>
          <t>المخاطرُ التي تملكها الإدارةُ أو تتأثر بها</t>
        </is>
      </c>
      <c r="D16" s="4" t="inlineStr">
        <is>
          <t>◆ قراءةٌ — والتعديلُ بطلبٍ لإدارة المخاطر</t>
        </is>
      </c>
    </row>
    <row r="17">
      <c r="A17" s="4" t="inlineStr">
        <is>
          <t>تبويبُ الإدارة</t>
        </is>
      </c>
      <c r="B17" s="4" t="inlineStr">
        <is>
          <t>الضوابطُ والضوابطُ الحرجة</t>
        </is>
      </c>
      <c r="C17" s="4" t="inlineStr">
        <is>
          <t>الضوابطُ التي تملكها الإدارةُ وحالةُ فعاليتها</t>
        </is>
      </c>
      <c r="D17" s="4" t="inlineStr">
        <is>
          <t>تسجيلُ دليلِ التنفيذِ فقط</t>
        </is>
      </c>
    </row>
    <row r="18">
      <c r="A18" s="4" t="inlineStr">
        <is>
          <t>تبويبُ الإدارة</t>
        </is>
      </c>
      <c r="B18" s="4" t="inlineStr">
        <is>
          <t>المؤشراتُ والتنبيهات</t>
        </is>
      </c>
      <c r="C18" s="4" t="inlineStr">
        <is>
          <t>مؤشراتُ الخطرِ الخاصةُ بالإدارةِ وحالتُها</t>
        </is>
      </c>
      <c r="D18" s="4" t="inlineStr">
        <is>
          <t>قراءةٌ فقط</t>
        </is>
      </c>
    </row>
    <row r="19">
      <c r="A19" s="4" t="inlineStr">
        <is>
          <t>تبويبُ الإدارة</t>
        </is>
      </c>
      <c r="B19" s="4" t="inlineStr">
        <is>
          <t>إجراءاتُ المعالجة</t>
        </is>
      </c>
      <c r="C19" s="4" t="inlineStr">
        <is>
          <t>الإجراءاتُ المسنَدةُ لموظفي الإدارة</t>
        </is>
      </c>
      <c r="D19" s="4" t="inlineStr">
        <is>
          <t>التنفيذُ وتقديمُ الدليل</t>
        </is>
      </c>
    </row>
    <row r="20">
      <c r="A20" s="4" t="inlineStr">
        <is>
          <t>تبويبُ الإدارة</t>
        </is>
      </c>
      <c r="B20" s="4" t="inlineStr">
        <is>
          <t>الإشاراتُ والحوادث</t>
        </is>
      </c>
      <c r="C20" s="4" t="inlineStr">
        <is>
          <t>ما رُصد من إشاراتٍ ووقائعَ تخصُّ الإدارة</t>
        </is>
      </c>
      <c r="D20" s="4" t="inlineStr">
        <is>
          <t>الإبلاغُ فقط</t>
        </is>
      </c>
    </row>
    <row r="21">
      <c r="A21" s="4" t="inlineStr">
        <is>
          <t>تبويبُ الإدارة</t>
        </is>
      </c>
      <c r="B21" s="4" t="inlineStr">
        <is>
          <t>المراجعاتُ والقرارات</t>
        </is>
      </c>
      <c r="C21" s="4" t="inlineStr">
        <is>
          <t>دوراتُ المراجعةِ وقراراتُ القبولِ التي تخصُّ الإدارة</t>
        </is>
      </c>
      <c r="D21" s="4" t="inlineStr">
        <is>
          <t>القبولُ ضمن السقفِ فقط</t>
        </is>
      </c>
    </row>
    <row r="22">
      <c r="A22" s="31" t="inlineStr">
        <is>
          <t>حقُّ الإدارة</t>
        </is>
      </c>
      <c r="B22" s="31" t="inlineStr">
        <is>
          <t>عرضُ مخاطرِ إدارتِه وتصنيفِها ودرجاتِها</t>
        </is>
      </c>
      <c r="C22" s="31" t="inlineStr">
        <is>
          <t>نعم — قراءةٌ كاملةٌ في نطاقه</t>
        </is>
      </c>
      <c r="D22" s="31" t="inlineStr">
        <is>
          <t>◆ النطاقُ من محرّك الصلاحيات</t>
        </is>
      </c>
    </row>
    <row r="23">
      <c r="A23" s="31" t="inlineStr">
        <is>
          <t>حقُّ الإدارة</t>
        </is>
      </c>
      <c r="B23" s="31" t="inlineStr">
        <is>
          <t>الإبلاغُ عن خطرٍ جديدٍ أو إشارة</t>
        </is>
      </c>
      <c r="C23" s="31" t="inlineStr">
        <is>
          <t>نعم — يُنشئ إشارةً لا خطرًا</t>
        </is>
      </c>
      <c r="D23" s="31" t="inlineStr">
        <is>
          <t>تدخل الفرزَ ولا تُسجَّل خطرًا مباشرةً</t>
        </is>
      </c>
    </row>
    <row r="24">
      <c r="A24" s="31" t="inlineStr">
        <is>
          <t>حقُّ الإدارة</t>
        </is>
      </c>
      <c r="B24" s="31" t="inlineStr">
        <is>
          <t>تسجيلُ دليلِ تنفيذِ ضابطٍ يملكه</t>
        </is>
      </c>
      <c r="C24" s="31" t="inlineStr">
        <is>
          <t>نعم</t>
        </is>
      </c>
      <c r="D24" s="31" t="inlineStr">
        <is>
          <t>والتحققُ من فعاليتِه من غيره</t>
        </is>
      </c>
    </row>
    <row r="25">
      <c r="A25" s="31" t="inlineStr">
        <is>
          <t>حقُّ الإدارة</t>
        </is>
      </c>
      <c r="B25" s="31" t="inlineStr">
        <is>
          <t>تنفيذُ إجراءِ معالجةٍ مسنَدٍ إليه</t>
        </is>
      </c>
      <c r="C25" s="31" t="inlineStr">
        <is>
          <t>نعم — ويقدّم دليلَ الإنجاز</t>
        </is>
      </c>
      <c r="D25" s="31" t="inlineStr">
        <is>
          <t>والإغلاقُ بقبولِ المتحقِّق</t>
        </is>
      </c>
    </row>
    <row r="26">
      <c r="A26" s="27" t="inlineStr">
        <is>
          <t>حقُّ الإدارة</t>
        </is>
      </c>
      <c r="B26" s="27" t="inlineStr">
        <is>
          <t>تعديلُ تصنيفِ الخطرِ أو وحدتِه</t>
        </is>
      </c>
      <c r="C26" s="27" t="inlineStr">
        <is>
          <t>◆ لا — بطلبٍ لإدارة المخاطر</t>
        </is>
      </c>
      <c r="D26" s="27" t="inlineStr">
        <is>
          <t>فالتصنيفُ منهجٌ تملكه المخاطر</t>
        </is>
      </c>
    </row>
    <row r="27">
      <c r="A27" s="27" t="inlineStr">
        <is>
          <t>حقُّ الإدارة</t>
        </is>
      </c>
      <c r="B27" s="27" t="inlineStr">
        <is>
          <t>تعديلُ درجةِ الخطرِ مباشرةً</t>
        </is>
      </c>
      <c r="C27" s="27" t="inlineStr">
        <is>
          <t>◆ لا — يقترح ويُراجَع</t>
        </is>
      </c>
      <c r="D27" s="27" t="inlineStr">
        <is>
          <t>فالتقييمُ يُتحدَّى قبل اعتماده</t>
        </is>
      </c>
    </row>
    <row r="28">
      <c r="A28" s="27" t="inlineStr">
        <is>
          <t>حقُّ الإدارة</t>
        </is>
      </c>
      <c r="B28" s="27" t="inlineStr">
        <is>
          <t>حذفُ خطرٍ أو إغلاقُه</t>
        </is>
      </c>
      <c r="C28" s="27" t="inlineStr">
        <is>
          <t>◆ لا — الإغلاقُ بدليلٍ واعتمادٍ بالسقف</t>
        </is>
      </c>
      <c r="D28" s="27" t="inlineStr">
        <is>
          <t>ولا حذفَ إطلاقًا</t>
        </is>
      </c>
    </row>
    <row r="29">
      <c r="A29" s="27" t="inlineStr">
        <is>
          <t>حقُّ الإدارة</t>
        </is>
      </c>
      <c r="B29" s="27" t="inlineStr">
        <is>
          <t>قبولُ خطرٍ فوقَ سقفه</t>
        </is>
      </c>
      <c r="C29" s="27" t="inlineStr">
        <is>
          <t>◆ لا — يُصعَّد آليًّا</t>
        </is>
      </c>
      <c r="D29" s="27" t="inlineStr">
        <is>
          <t>ولو وقّع إداريًّا</t>
        </is>
      </c>
    </row>
    <row r="30">
      <c r="A30" s="27" t="inlineStr">
        <is>
          <t>حقُّ الإدارة</t>
        </is>
      </c>
      <c r="B30" s="27" t="inlineStr">
        <is>
          <t>تغييرُ حدودِ المؤشراتِ أو الشهية</t>
        </is>
      </c>
      <c r="C30" s="27" t="inlineStr">
        <is>
          <t>◆ لا — تملكها إدارةُ المخاطرِ بقرار المالك</t>
        </is>
      </c>
      <c r="D30" s="27" t="inlineStr">
        <is>
          <t>ويقترح ولا يقرر</t>
        </is>
      </c>
    </row>
    <row r="31">
      <c r="A31" s="27" t="inlineStr">
        <is>
          <t>حقُّ الإدارة</t>
        </is>
      </c>
      <c r="B31" s="27" t="inlineStr">
        <is>
          <t>إخفاءُ خطرٍ حرجٍ عن التصعيد</t>
        </is>
      </c>
      <c r="C31" s="27" t="inlineStr">
        <is>
          <t>◆ لا — ولا يملكها مديرُ المخاطرِ نفسُه</t>
        </is>
      </c>
      <c r="D31" s="27" t="inlineStr">
        <is>
          <t>التصعيدُ آليٌّ بالمصفوفة</t>
        </is>
      </c>
    </row>
    <row r="32">
      <c r="A32" s="28" t="inlineStr">
        <is>
          <t>سيناريو قبول</t>
        </is>
      </c>
      <c r="B32" s="28" t="inlineStr">
        <is>
          <t>عطلٌ متكررٌ يولّد إشارةَ خطرٍ آليًّا</t>
        </is>
      </c>
      <c r="C32" s="28" t="inlineStr">
        <is>
          <t>عند ثلاثةُ أعطالٍ لمعدةٍ في تسعين يومًا</t>
        </is>
      </c>
      <c r="D32" s="28" t="inlineStr">
        <is>
          <t>المتوقَّع: إشارةٌ مسجَّلةٌ تنتظر الفرز</t>
        </is>
      </c>
    </row>
    <row r="33">
      <c r="A33" s="28" t="inlineStr">
        <is>
          <t>سيناريو قبول</t>
        </is>
      </c>
      <c r="B33" s="28" t="inlineStr">
        <is>
          <t>الإشارةُ تُربط بخطرٍ قائمٍ ولا تُنشئ مكررًا</t>
        </is>
      </c>
      <c r="C33" s="28" t="inlineStr">
        <is>
          <t>عند إشارةٌ تخص خطرًا مسجَّلًا</t>
        </is>
      </c>
      <c r="D33" s="28" t="inlineStr">
        <is>
          <t>المتوقَّع: ◆ صفرُ خطرٍ جديدٍ — وتحديثُ تقييمِ القائم</t>
        </is>
      </c>
    </row>
    <row r="34">
      <c r="A34" s="28" t="inlineStr">
        <is>
          <t>سيناريو قبول</t>
        </is>
      </c>
      <c r="B34" s="28" t="inlineStr">
        <is>
          <t>مؤشرٌ يتجاوز حدَّه فيصعَّد آليًّا</t>
        </is>
      </c>
      <c r="C34" s="28" t="inlineStr">
        <is>
          <t>عند بلوغُ الحدِّ الحرج</t>
        </is>
      </c>
      <c r="D34" s="28" t="inlineStr">
        <is>
          <t>المتوقَّع: تصعيدٌ في مهلتِه المعلنةِ بلا تدخل</t>
        </is>
      </c>
    </row>
    <row r="35">
      <c r="A35" s="28" t="inlineStr">
        <is>
          <t>سيناريو قبول</t>
        </is>
      </c>
      <c r="B35" s="28" t="inlineStr">
        <is>
          <t>مديرُ إدارةٍ يرى مخاطرَ إدارتِه فقط</t>
        </is>
      </c>
      <c r="C35" s="28" t="inlineStr">
        <is>
          <t>عند دخولٌ بحساب مديرِ صيانة</t>
        </is>
      </c>
      <c r="D35" s="28" t="inlineStr">
        <is>
          <t>المتوقَّع: صفرُ خطرٍ من إدارةٍ أخرى في نطاقه</t>
        </is>
      </c>
    </row>
    <row r="36">
      <c r="A36" s="28" t="inlineStr">
        <is>
          <t>سيناريو قبول</t>
        </is>
      </c>
      <c r="B36" s="28" t="inlineStr">
        <is>
          <t>مديرُ الموقعِ يرى موقعَه فقط</t>
        </is>
      </c>
      <c r="C36" s="28" t="inlineStr">
        <is>
          <t>عند دخولٌ بحساب مديرِ موقع</t>
        </is>
      </c>
      <c r="D36" s="28" t="inlineStr">
        <is>
          <t>المتوقَّع: صفرُ خطرٍ من موقعٍ آخر</t>
        </is>
      </c>
    </row>
    <row r="37">
      <c r="A37" s="28" t="inlineStr">
        <is>
          <t>سيناريو قبول</t>
        </is>
      </c>
      <c r="B37" s="28" t="inlineStr">
        <is>
          <t>مديرُ المخاطرِ يرى المحفظةَ كاملةً</t>
        </is>
      </c>
      <c r="C37" s="28" t="inlineStr">
        <is>
          <t>عند دخولٌ بحساب مديرِ المخاطر</t>
        </is>
      </c>
      <c r="D37" s="28" t="inlineStr">
        <is>
          <t>المتوقَّع: كلُّ المخاطرِ بكل النطاقات</t>
        </is>
      </c>
    </row>
    <row r="38">
      <c r="A38" s="28" t="inlineStr">
        <is>
          <t>سيناريو قبول</t>
        </is>
      </c>
      <c r="B38" s="28" t="inlineStr">
        <is>
          <t>الرئيسُ التنفيذيُّ يرى المخاطرَ العليا</t>
        </is>
      </c>
      <c r="C38" s="28" t="inlineStr">
        <is>
          <t>عند دخولٌ بحسابه</t>
        </is>
      </c>
      <c r="D38" s="28" t="inlineStr">
        <is>
          <t>المتوقَّع: لوحةٌ لا قائمةُ آلافِ المخاطر</t>
        </is>
      </c>
    </row>
    <row r="39">
      <c r="A39" s="28" t="inlineStr">
        <is>
          <t>سيناريو قبول</t>
        </is>
      </c>
      <c r="B39" s="28" t="inlineStr">
        <is>
          <t>حقلُ تمويلٍ حساسٌ لا يظهر لغير المخوَّل</t>
        </is>
      </c>
      <c r="C39" s="28" t="inlineStr">
        <is>
          <t>عند خطرٌ يحمل تعرضًا ماليًّا</t>
        </is>
      </c>
      <c r="D39" s="28" t="inlineStr">
        <is>
          <t>المتوقَّع: ◆ الحقلُ محجوبٌ من الخادمِ لا بالعرض</t>
        </is>
      </c>
    </row>
    <row r="40">
      <c r="A40" s="28" t="inlineStr">
        <is>
          <t>سيناريو قبول</t>
        </is>
      </c>
      <c r="B40" s="28" t="inlineStr">
        <is>
          <t>خطرٌ مرتفعٌ لا يقبله مالكُه منفردًا</t>
        </is>
      </c>
      <c r="C40" s="28" t="inlineStr">
        <is>
          <t>عند محاولةُ قبولٍ من مالك الخطر</t>
        </is>
      </c>
      <c r="D40" s="28" t="inlineStr">
        <is>
          <t>المتوقَّع: رفضٌ وتصعيدٌ للنائب المختص</t>
        </is>
      </c>
    </row>
    <row r="41">
      <c r="A41" s="28" t="inlineStr">
        <is>
          <t>سيناريو قبول</t>
        </is>
      </c>
      <c r="B41" s="28" t="inlineStr">
        <is>
          <t>فشلُ ضابطٍ حرجٍ يصعَّد فورًا</t>
        </is>
      </c>
      <c r="C41" s="28" t="inlineStr">
        <is>
          <t>عند تسجيلُ فشلِ ضابطٍ موسومٍ حرجًا</t>
        </is>
      </c>
      <c r="D41" s="28" t="inlineStr">
        <is>
          <t>المتوقَّع: ◆ تصعيدٌ في اليومِ نفسه</t>
        </is>
      </c>
    </row>
    <row r="42">
      <c r="A42" s="28" t="inlineStr">
        <is>
          <t>سيناريو قبول</t>
        </is>
      </c>
      <c r="B42" s="28" t="inlineStr">
        <is>
          <t>عقدٌ عاليُ المخاطرِ يقف عند بوابةِ المراجعة</t>
        </is>
      </c>
      <c r="C42" s="28" t="inlineStr">
        <is>
          <t>عند عقدٌ يتجاوز سقفَ المخاطر</t>
        </is>
      </c>
      <c r="D42" s="28" t="inlineStr">
        <is>
          <t>المتوقَّع: لا ينتقل للمرحلةِ التاليةِ قبل نتيجةِ المراجعة</t>
        </is>
      </c>
    </row>
    <row r="43">
      <c r="A43" s="28" t="inlineStr">
        <is>
          <t>سيناريو قبول</t>
        </is>
      </c>
      <c r="B43" s="28" t="inlineStr">
        <is>
          <t>واقعةٌ تُحقق خطرًا قائمًا فيُعاد تقييمُه</t>
        </is>
      </c>
      <c r="C43" s="28" t="inlineStr">
        <is>
          <t>عند تسجيلُ واقعةٍ مرتبطةٍ بخطر</t>
        </is>
      </c>
      <c r="D43" s="28" t="inlineStr">
        <is>
          <t>المتوقَّع: تقييمٌ جديدٌ يحفظ السابقَ</t>
        </is>
      </c>
    </row>
    <row r="44">
      <c r="A44" s="28" t="inlineStr">
        <is>
          <t>سيناريو قبول</t>
        </is>
      </c>
      <c r="B44" s="28" t="inlineStr">
        <is>
          <t>إجراءٌ متأخرٌ يظهر في المهامِّ ويُصعَّد</t>
        </is>
      </c>
      <c r="C44" s="28" t="inlineStr">
        <is>
          <t>عند تجاوزُ مهلةِ الإجراء</t>
        </is>
      </c>
      <c r="D44" s="28" t="inlineStr">
        <is>
          <t>المتوقَّع: ظهورٌ في مهامِّ المسؤولِ وتصعيدٌ لمديره</t>
        </is>
      </c>
    </row>
    <row r="45">
      <c r="A45" s="28" t="inlineStr">
        <is>
          <t>سيناريو قبول</t>
        </is>
      </c>
      <c r="B45" s="28" t="inlineStr">
        <is>
          <t>إغلاقُ خطرٍ بلا دليلٍ يُرفض</t>
        </is>
      </c>
      <c r="C45" s="28" t="inlineStr">
        <is>
          <t>عند محاولةُ إغلاقٍ بلا شاهد</t>
        </is>
      </c>
      <c r="D45" s="28" t="inlineStr">
        <is>
          <t>المتوقَّع: رفضٌ برمزٍ وسببٍ محكوم</t>
        </is>
      </c>
    </row>
    <row r="46">
      <c r="A46" s="28" t="inlineStr">
        <is>
          <t>سيناريو قبول</t>
        </is>
      </c>
      <c r="B46" s="28" t="inlineStr">
        <is>
          <t>إعادةُ التقييمِ لا تمحو السابق</t>
        </is>
      </c>
      <c r="C46" s="28" t="inlineStr">
        <is>
          <t>عند تقييمٌ جديدٌ لخطرٍ قائم</t>
        </is>
      </c>
      <c r="D46" s="28" t="inlineStr">
        <is>
          <t>المتوقَّع: ◆ النسختان محفوظتان بتاريخِ كلٍّ</t>
        </is>
      </c>
    </row>
    <row r="47">
      <c r="A47" s="28" t="inlineStr">
        <is>
          <t>سيناريو قبول</t>
        </is>
      </c>
      <c r="B47" s="28" t="inlineStr">
        <is>
          <t>خطرٌ واحدٌ لأربعِ إداراتٍ بلا تكرار</t>
        </is>
      </c>
      <c r="C47" s="28" t="inlineStr">
        <is>
          <t>عند خطرُ معدةٍ يمسّ الصيانةَ والموقعَ والمورِّدَ والعقد</t>
        </is>
      </c>
      <c r="D47" s="28" t="inlineStr">
        <is>
          <t>المتوقَّع: ◆ سجلٌّ واحدٌ بأربعِ زوايا</t>
        </is>
      </c>
    </row>
    <row r="48">
      <c r="A48" s="28" t="inlineStr">
        <is>
          <t>سيناريو قبول</t>
        </is>
      </c>
      <c r="B48" s="28" t="inlineStr">
        <is>
          <t>تقييمُ الخطرِ لا يُنشئ قيدًا ماليًّا</t>
        </is>
      </c>
      <c r="C48" s="28" t="inlineStr">
        <is>
          <t>عند تسجيلُ تعرضٍ ماليٍّ مقدَّر</t>
        </is>
      </c>
      <c r="D48" s="28" t="inlineStr">
        <is>
          <t>المتوقَّع: صفرُ قيدٍ — وحدثٌ يُنشر للمالية</t>
        </is>
      </c>
    </row>
    <row r="49">
      <c r="A49" s="28" t="inlineStr">
        <is>
          <t>سيناريو قبول</t>
        </is>
      </c>
      <c r="B49" s="28" t="inlineStr">
        <is>
          <t>مديرُ المخاطرِ لا يُخفي خطرًا حرجًا</t>
        </is>
      </c>
      <c r="C49" s="28" t="inlineStr">
        <is>
          <t>عند محاولةُ إخفاءٍ من لوحةِ الرئيس</t>
        </is>
      </c>
      <c r="D49" s="28" t="inlineStr">
        <is>
          <t>المتوقَّع: رفضٌ — والتصعيدُ آليٌّ بالمصفوفة</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34"/>
  <sheetViews>
    <sheetView showGridLines="0" rightToLeft="1" workbookViewId="0">
      <pane ySplit="1" topLeftCell="A2" activePane="bottomLeft" state="frozen"/>
      <selection pane="bottomLeft" activeCell="A1" sqref="A1"/>
    </sheetView>
  </sheetViews>
  <sheetFormatPr baseColWidth="8" defaultRowHeight="15"/>
  <cols>
    <col width="20" customWidth="1" min="1" max="1"/>
    <col width="30" customWidth="1" min="2" max="2"/>
    <col width="44" customWidth="1" min="3" max="3"/>
    <col width="24" customWidth="1" min="4" max="4"/>
    <col width="12" customWidth="1" min="5" max="5"/>
    <col width="44" customWidth="1" min="6" max="6"/>
  </cols>
  <sheetData>
    <row r="1" ht="38" customHeight="1">
      <c r="A1" s="43" t="inlineStr">
        <is>
          <t>الفئة</t>
        </is>
      </c>
      <c r="B1" s="43" t="inlineStr">
        <is>
          <t>البند</t>
        </is>
      </c>
      <c r="C1" s="43" t="inlineStr">
        <is>
          <t>التعريف</t>
        </is>
      </c>
      <c r="D1" s="43" t="inlineStr">
        <is>
          <t>المصدر</t>
        </is>
      </c>
      <c r="E1" s="43" t="inlineStr">
        <is>
          <t>العدد</t>
        </is>
      </c>
      <c r="F1" s="43" t="inlineStr">
        <is>
          <t>الحكم</t>
        </is>
      </c>
    </row>
    <row r="2">
      <c r="A2" s="4" t="inlineStr">
        <is>
          <t>مقياس</t>
        </is>
      </c>
      <c r="B2" s="4" t="inlineStr">
        <is>
          <t>Screen Definition — تعريفُ الشاشة</t>
        </is>
      </c>
      <c r="C2" s="4" t="inlineStr">
        <is>
          <t>ملفُّ شاشةٍ فريدٌ له غرضٌ ومالكٌ وأعمدةٌ وأفعال</t>
        </is>
      </c>
      <c r="D2" s="4" t="inlineStr">
        <is>
          <t>NAV-09 · ملفاتُ الشاشات</t>
        </is>
      </c>
      <c r="E2" s="4" t="inlineStr">
        <is>
          <t>٢٠٦</t>
        </is>
      </c>
      <c r="F2" s="4" t="inlineStr">
        <is>
          <t>◆ الوحدةُ الوحيدةُ التي تُقاس بها «كم شاشةً في النظام»</t>
        </is>
      </c>
    </row>
    <row r="3">
      <c r="A3" s="4" t="inlineStr">
        <is>
          <t>مقياس</t>
        </is>
      </c>
      <c r="B3" s="4" t="inlineStr">
        <is>
          <t>Navigation Appearance — ظهورُ تنقّل</t>
        </is>
      </c>
      <c r="C3" s="4" t="inlineStr">
        <is>
          <t>ظهورُ شاشةٍ في السايدبار لدورٍ ونطاقٍ بعينه</t>
        </is>
      </c>
      <c r="D3" s="4" t="inlineStr">
        <is>
          <t>nav_items</t>
        </is>
      </c>
      <c r="E3" s="4" t="inlineStr">
        <is>
          <t>١٠٧٥</t>
        </is>
      </c>
      <c r="F3" s="4" t="inlineStr">
        <is>
          <t>الشاشةُ الواحدةُ تظهر لأدوارٍ عدةٍ — والعددُ لا يساوي عددَ الشاشات</t>
        </is>
      </c>
    </row>
    <row r="4">
      <c r="A4" s="4" t="inlineStr">
        <is>
          <t>مقياس</t>
        </is>
      </c>
      <c r="B4" s="4" t="inlineStr">
        <is>
          <t>Route Instance — نسخةُ مسار</t>
        </is>
      </c>
      <c r="C4" s="4" t="inlineStr">
        <is>
          <t>مسارٌ حيٌّ يستقبل طلبًا — قد يخدم شاشةً أو جزءًا منها</t>
        </is>
      </c>
      <c r="D4" s="4" t="inlineStr">
        <is>
          <t>القاعدةُ الحية · modules</t>
        </is>
      </c>
      <c r="E4" s="4" t="inlineStr">
        <is>
          <t>٣١٠</t>
        </is>
      </c>
      <c r="F4" s="4" t="inlineStr">
        <is>
          <t>◆ يشمل مساراتٍ فنيةً ومكرَّرةَ الغرضِ — ولا يُقاس به عددُ الشاشات</t>
        </is>
      </c>
    </row>
    <row r="5">
      <c r="A5" s="4" t="inlineStr">
        <is>
          <t>مقياس</t>
        </is>
      </c>
      <c r="B5" s="4" t="inlineStr">
        <is>
          <t>UX Adoption Unit — وحدةُ تبنٍّ</t>
        </is>
      </c>
      <c r="C5" s="4" t="inlineStr">
        <is>
          <t>وحدةٌ يُقاس عليها تبنّي معيارِ الشاشات</t>
        </is>
      </c>
      <c r="D5" s="4" t="inlineStr">
        <is>
          <t>عدّادُ التبنّي</t>
        </is>
      </c>
      <c r="E5" s="4" t="inlineStr">
        <is>
          <t>٢٨٨</t>
        </is>
      </c>
      <c r="F5" s="4" t="inlineStr">
        <is>
          <t>مقامُ نسبِ التبنّي وحدَه — ولا يُخلط بغيره</t>
        </is>
      </c>
    </row>
    <row r="6">
      <c r="A6" s="4" t="inlineStr">
        <is>
          <t>مقياس</t>
        </is>
      </c>
      <c r="B6" s="4" t="inlineStr">
        <is>
          <t>Governing Column Unit — وحدةُ أعمدةٍ حاكمة</t>
        </is>
      </c>
      <c r="C6" s="4" t="inlineStr">
        <is>
          <t>وحدةٌ تُقاس بمعيار الأعمدة الحاكمة</t>
        </is>
      </c>
      <c r="D6" s="4" t="inlineStr">
        <is>
          <t>فاحصُ الحوكمة</t>
        </is>
      </c>
      <c r="E6" s="4" t="inlineStr">
        <is>
          <t>٢٨٨</t>
        </is>
      </c>
      <c r="F6" s="4" t="inlineStr">
        <is>
          <t>٢٦٣ مكتملٌ · ٢٥ معلَنٌ بدفتر</t>
        </is>
      </c>
    </row>
    <row r="7">
      <c r="A7" s="4" t="inlineStr">
        <is>
          <t>مقياس</t>
        </is>
      </c>
      <c r="B7" s="4" t="inlineStr">
        <is>
          <t>Action Definition — تعريفُ فعل</t>
        </is>
      </c>
      <c r="C7" s="4" t="inlineStr">
        <is>
          <t>رمزُ فعلٍ فريدٌ في القاموس بمعنًى واحد</t>
        </is>
      </c>
      <c r="D7" s="4" t="inlineStr">
        <is>
          <t>قاموسُ الأفعال</t>
        </is>
      </c>
      <c r="E7" s="4" t="inlineStr">
        <is>
          <t>٢٤٤</t>
        </is>
      </c>
      <c r="F7" s="4" t="inlineStr">
        <is>
          <t>◆ المعنى لا الظهور</t>
        </is>
      </c>
    </row>
    <row r="8">
      <c r="A8" s="4" t="inlineStr">
        <is>
          <t>مقياس</t>
        </is>
      </c>
      <c r="B8" s="4" t="inlineStr">
        <is>
          <t>Action Instance — نسخةُ فعل</t>
        </is>
      </c>
      <c r="C8" s="4" t="inlineStr">
        <is>
          <t>ظهورُ الفعلِ زرًّا في شاشةٍ بعينها</t>
        </is>
      </c>
      <c r="D8" s="4" t="inlineStr">
        <is>
          <t>الشاشاتُ والأزرار</t>
        </is>
      </c>
      <c r="E8" s="4" t="inlineStr">
        <is>
          <t>٣١٦</t>
        </is>
      </c>
      <c r="F8" s="4" t="inlineStr">
        <is>
          <t>الرمزُ الواحدُ قد يظهر زرًّا في أكثرَ من شاشة</t>
        </is>
      </c>
    </row>
    <row r="9">
      <c r="A9" s="27" t="inlineStr">
        <is>
          <t>مقياس</t>
        </is>
      </c>
      <c r="B9" s="27" t="inlineStr">
        <is>
          <t>◆ الحكمُ الملزم</t>
        </is>
      </c>
      <c r="C9" s="27" t="inlineStr">
        <is>
          <t>كلُّ نسبةٍ تُعلَن تذكر مقياسَها ومقامَه ومصدرَه وتاريخَ قياسه</t>
        </is>
      </c>
      <c r="D9" s="27" t="inlineStr">
        <is>
          <t>—</t>
        </is>
      </c>
      <c r="E9" s="27" t="inlineStr">
        <is>
          <t>—</t>
        </is>
      </c>
      <c r="F9" s="27" t="inlineStr">
        <is>
          <t>ولا نسبةَ بلا هذه الأربعة</t>
        </is>
      </c>
    </row>
    <row r="10">
      <c r="A10" s="27" t="inlineStr">
        <is>
          <t>سجلُّ دَين</t>
        </is>
      </c>
      <c r="B10" s="27" t="inlineStr">
        <is>
          <t>Release Blockers — حواجزُ الإصدار</t>
        </is>
      </c>
      <c r="C10" s="27" t="inlineStr">
        <is>
          <t>لا يُطلَق قبل إغلاقها بالحالات الثلاث</t>
        </is>
      </c>
      <c r="D10" s="27" t="inlineStr">
        <is>
          <t>—</t>
        </is>
      </c>
      <c r="E10" s="27" t="inlineStr">
        <is>
          <t>—</t>
        </is>
      </c>
      <c r="F10" s="27" t="inlineStr">
        <is>
          <t>◆ لا يُنقل بندٌ منها إلى غيرها لتجميلِ نسبةِ الإنجاز — والنقلُ يحتاج قرارَ مالكٍ موثَّقًا بحيثياته</t>
        </is>
      </c>
    </row>
    <row r="11">
      <c r="A11" s="28" t="inlineStr">
        <is>
          <t>سجلُّ دَين</t>
        </is>
      </c>
      <c r="B11" s="28" t="inlineStr">
        <is>
          <t>Architectural Debt — دَينٌ معماري</t>
        </is>
      </c>
      <c r="C11" s="28" t="inlineStr">
        <is>
          <t>بنيةٌ تحتاج قرارًا وخطةً — لا تمنع الإطلاقَ بذاتها</t>
        </is>
      </c>
      <c r="D11" s="28" t="inlineStr">
        <is>
          <t>—</t>
        </is>
      </c>
      <c r="E11" s="28" t="inlineStr">
        <is>
          <t>—</t>
        </is>
      </c>
      <c r="F11" s="28" t="inlineStr">
        <is>
          <t>تتراكم فتصير حاجزًا إن أُهملت — وتُراجَع كلَّ إصدار</t>
        </is>
      </c>
    </row>
    <row r="12">
      <c r="A12" s="28" t="inlineStr">
        <is>
          <t>سجلُّ دَين</t>
        </is>
      </c>
      <c r="B12" s="28" t="inlineStr">
        <is>
          <t>Adoption Debt — دَينُ تبنٍّ</t>
        </is>
      </c>
      <c r="C12" s="28" t="inlineStr">
        <is>
          <t>عدّاداتٌ ترتفع بالعملِ لا بالقرار</t>
        </is>
      </c>
      <c r="D12" s="28" t="inlineStr">
        <is>
          <t>—</t>
        </is>
      </c>
      <c r="E12" s="28" t="inlineStr">
        <is>
          <t>—</t>
        </is>
      </c>
      <c r="F12" s="28" t="inlineStr">
        <is>
          <t>ارتفاعُها دليلُ تقدمٍ — والصدقُ في إعلانها أهمُّ من رقمها</t>
        </is>
      </c>
    </row>
    <row r="13">
      <c r="A13" s="28" t="inlineStr">
        <is>
          <t>سجلُّ دَين</t>
        </is>
      </c>
      <c r="B13" s="28" t="inlineStr">
        <is>
          <t>◆ Operational Debt — دَينٌ تشغيلي</t>
        </is>
      </c>
      <c r="C13" s="28" t="inlineStr">
        <is>
          <t>قياساتٌ تحتاج بيئةَ إنتاجٍ أو حملًا حقيقيًّا</t>
        </is>
      </c>
      <c r="D13" s="28" t="inlineStr">
        <is>
          <t>—</t>
        </is>
      </c>
      <c r="E13" s="28" t="inlineStr">
        <is>
          <t>—</t>
        </is>
      </c>
      <c r="F13" s="28" t="inlineStr">
        <is>
          <t>◆ لا تُغلق على بيئةِ تطويرٍ — وتُعلَن صريحةً بحدِّ بيئتها</t>
        </is>
      </c>
    </row>
    <row r="14">
      <c r="A14" s="28" t="inlineStr">
        <is>
          <t>سجلُّ دَين</t>
        </is>
      </c>
      <c r="B14" s="28" t="inlineStr">
        <is>
          <t>◆ Documentation Debt — دَينٌ وثائقي</t>
        </is>
      </c>
      <c r="C14" s="28" t="inlineStr">
        <is>
          <t>فجوةٌ بين النصِّ الحاكمِ والواقعِ المقيس</t>
        </is>
      </c>
      <c r="D14" s="28" t="inlineStr">
        <is>
          <t>—</t>
        </is>
      </c>
      <c r="E14" s="28" t="inlineStr">
        <is>
          <t>—</t>
        </is>
      </c>
      <c r="F14" s="28" t="inlineStr">
        <is>
          <t>◆ مقامٌ قديمٌ أو مصطلحٌ منسوخٌ أو إحالةٌ مكسورة — تُغلق بالمصالحة</t>
        </is>
      </c>
    </row>
    <row r="15">
      <c r="A15" s="4" t="inlineStr">
        <is>
          <t>عمقُ ربط</t>
        </is>
      </c>
      <c r="B15" s="4" t="inlineStr">
        <is>
          <t>Semantic_status</t>
        </is>
      </c>
      <c r="C15" s="4" t="inlineStr">
        <is>
          <t>أالرمزُ يحمل معنًى واحدًا؟</t>
        </is>
      </c>
      <c r="D15" s="4" t="inlineStr">
        <is>
          <t>صفرُ رمزٍ بمعنيين</t>
        </is>
      </c>
      <c r="E15" s="4" t="inlineStr">
        <is>
          <t>—</t>
        </is>
      </c>
      <c r="F15" s="4" t="inlineStr">
        <is>
          <t>✔ 244/244</t>
        </is>
      </c>
    </row>
    <row r="16">
      <c r="A16" s="4" t="inlineStr">
        <is>
          <t>عمقُ ربط</t>
        </is>
      </c>
      <c r="B16" s="4" t="inlineStr">
        <is>
          <t>Screen_binding</t>
        </is>
      </c>
      <c r="C16" s="4" t="inlineStr">
        <is>
          <t>أمربوطٌ بشاشةٍ معرَّفة؟</t>
        </is>
      </c>
      <c r="D16" s="4" t="inlineStr">
        <is>
          <t>لكل فعلٍ شاشتُه</t>
        </is>
      </c>
      <c r="E16" s="4" t="inlineStr">
        <is>
          <t>—</t>
        </is>
      </c>
      <c r="F16" s="4" t="inlineStr">
        <is>
          <t>✔ 244/244</t>
        </is>
      </c>
    </row>
    <row r="17">
      <c r="A17" s="4" t="inlineStr">
        <is>
          <t>عمقُ ربط</t>
        </is>
      </c>
      <c r="B17" s="4" t="inlineStr">
        <is>
          <t>Route_binding</t>
        </is>
      </c>
      <c r="C17" s="4" t="inlineStr">
        <is>
          <t>أمربوطٌ بمسارٍ حيّ؟</t>
        </is>
      </c>
      <c r="D17" s="4" t="inlineStr">
        <is>
          <t>المسارُ يستقبل الطلب</t>
        </is>
      </c>
      <c r="E17" s="4" t="inlineStr">
        <is>
          <t>—</t>
        </is>
      </c>
      <c r="F17" s="4" t="inlineStr">
        <is>
          <t>◐ يُقاس</t>
        </is>
      </c>
    </row>
    <row r="18">
      <c r="A18" s="19" t="inlineStr">
        <is>
          <t>عمقُ ربط</t>
        </is>
      </c>
      <c r="B18" s="19" t="inlineStr">
        <is>
          <t>Handler_binding</t>
        </is>
      </c>
      <c r="C18" s="19" t="inlineStr">
        <is>
          <t>أمربوطٌ بمعالجٍ مسمًّى؟</t>
        </is>
      </c>
      <c r="D18" s="19" t="inlineStr">
        <is>
          <t>المعالجُ موجودٌ ويُنفَّذ</t>
        </is>
      </c>
      <c r="E18" s="19" t="inlineStr">
        <is>
          <t>—</t>
        </is>
      </c>
      <c r="F18" s="19" t="inlineStr">
        <is>
          <t>◆ 31 مؤكَّدًا · 171 بمعالجِ صفحته · 42 معلَنًا</t>
        </is>
      </c>
    </row>
    <row r="19">
      <c r="A19" s="4" t="inlineStr">
        <is>
          <t>عمقُ ربط</t>
        </is>
      </c>
      <c r="B19" s="4" t="inlineStr">
        <is>
          <t>Guard_verified</t>
        </is>
      </c>
      <c r="C19" s="4" t="inlineStr">
        <is>
          <t>أيمنعه حارسٌ في الخادم؟</t>
        </is>
      </c>
      <c r="D19" s="4" t="inlineStr">
        <is>
          <t>محاولةٌ غيرُ مخوَّلةٍ تُرفض برمز</t>
        </is>
      </c>
      <c r="E19" s="4" t="inlineStr">
        <is>
          <t>—</t>
        </is>
      </c>
      <c r="F19" s="4" t="inlineStr">
        <is>
          <t>◐ يُقاس</t>
        </is>
      </c>
    </row>
    <row r="20">
      <c r="A20" s="4" t="inlineStr">
        <is>
          <t>عمقُ ربط</t>
        </is>
      </c>
      <c r="B20" s="4" t="inlineStr">
        <is>
          <t>Domain_write_verified</t>
        </is>
      </c>
      <c r="C20" s="4" t="inlineStr">
        <is>
          <t>أيكتب ما أعلن أنه يكتبه؟</t>
        </is>
      </c>
      <c r="D20" s="4" t="inlineStr">
        <is>
          <t>مقارنةُ العقدِ بالكتابةِ الفعلية</t>
        </is>
      </c>
      <c r="E20" s="4" t="inlineStr">
        <is>
          <t>—</t>
        </is>
      </c>
      <c r="F20" s="4" t="inlineStr">
        <is>
          <t>◐ يُقاس</t>
        </is>
      </c>
    </row>
    <row r="21">
      <c r="A21" s="19" t="inlineStr">
        <is>
          <t>عمقُ ربط</t>
        </is>
      </c>
      <c r="B21" s="19" t="inlineStr">
        <is>
          <t>◆ Audit_before_after_verified</t>
        </is>
      </c>
      <c r="C21" s="19" t="inlineStr">
        <is>
          <t>أيُسجَّل ما قبلَ وما بعدُ؟</t>
        </is>
      </c>
      <c r="D21" s="19" t="inlineStr">
        <is>
          <t>سجلُّ التدقيقِ يحمل القيمتين</t>
        </is>
      </c>
      <c r="E21" s="19" t="inlineStr">
        <is>
          <t>—</t>
        </is>
      </c>
      <c r="F21" s="19" t="inlineStr">
        <is>
          <t>◆ 50 بقناةٍ · 142 دينَ توصيلٍ · ◆ و36 غيرُ محسوبةٍ في التصنيفين</t>
        </is>
      </c>
    </row>
    <row r="22">
      <c r="A22" s="4" t="inlineStr">
        <is>
          <t>عمقُ ربط</t>
        </is>
      </c>
      <c r="B22" s="4" t="inlineStr">
        <is>
          <t>Event_verified</t>
        </is>
      </c>
      <c r="C22" s="4" t="inlineStr">
        <is>
          <t>أينشر الحدثَ المعلَن؟</t>
        </is>
      </c>
      <c r="D22" s="4" t="inlineStr">
        <is>
          <t>الحدثُ يظهر في الوسيط</t>
        </is>
      </c>
      <c r="E22" s="4" t="inlineStr">
        <is>
          <t>—</t>
        </is>
      </c>
      <c r="F22" s="4" t="inlineStr">
        <is>
          <t>◐ يُقاس</t>
        </is>
      </c>
    </row>
    <row r="23">
      <c r="A23" s="4" t="inlineStr">
        <is>
          <t>عمقُ ربط</t>
        </is>
      </c>
      <c r="B23" s="4" t="inlineStr">
        <is>
          <t>Consumer_verified</t>
        </is>
      </c>
      <c r="C23" s="4" t="inlineStr">
        <is>
          <t>أيستهلكه من أُعلن أنه يستهلكه؟</t>
        </is>
      </c>
      <c r="D23" s="4" t="inlineStr">
        <is>
          <t>الأثرُ يقع عند المستهلك</t>
        </is>
      </c>
      <c r="E23" s="4" t="inlineStr">
        <is>
          <t>—</t>
        </is>
      </c>
      <c r="F23" s="4" t="inlineStr">
        <is>
          <t>◐ يُقاس</t>
        </is>
      </c>
    </row>
    <row r="24">
      <c r="A24" s="4" t="inlineStr">
        <is>
          <t>عمقُ ربط</t>
        </is>
      </c>
      <c r="B24" s="4" t="inlineStr">
        <is>
          <t>Idempotency_verified</t>
        </is>
      </c>
      <c r="C24" s="4" t="inlineStr">
        <is>
          <t>أتُرفض إعادةُ النداء؟</t>
        </is>
      </c>
      <c r="D24" s="4" t="inlineStr">
        <is>
          <t>الإعادةُ ترجع مرجعَ الأول</t>
        </is>
      </c>
      <c r="E24" s="4" t="inlineStr">
        <is>
          <t>—</t>
        </is>
      </c>
      <c r="F24" s="4" t="inlineStr">
        <is>
          <t>◐ يُقاس</t>
        </is>
      </c>
    </row>
    <row r="25">
      <c r="A25" s="4" t="inlineStr">
        <is>
          <t>عمقُ ربط</t>
        </is>
      </c>
      <c r="B25" s="4" t="inlineStr">
        <is>
          <t>Reversal_verified</t>
        </is>
      </c>
      <c r="C25" s="4" t="inlineStr">
        <is>
          <t>أيُعكس بمرجعه؟</t>
        </is>
      </c>
      <c r="D25" s="4" t="inlineStr">
        <is>
          <t>حركةٌ عاكسةٌ والأصلُ باقٍ</t>
        </is>
      </c>
      <c r="E25" s="4" t="inlineStr">
        <is>
          <t>—</t>
        </is>
      </c>
      <c r="F25" s="4" t="inlineStr">
        <is>
          <t>◐ يُقاس</t>
        </is>
      </c>
    </row>
    <row r="26">
      <c r="A26" s="19" t="inlineStr">
        <is>
          <t>عمقُ ربط</t>
        </is>
      </c>
      <c r="B26" s="19" t="inlineStr">
        <is>
          <t>Uat_verified</t>
        </is>
      </c>
      <c r="C26" s="19" t="inlineStr">
        <is>
          <t>أاجتاز رحلةً حيةً بمستخدمٍ حقيقي؟</t>
        </is>
      </c>
      <c r="D26" s="19" t="inlineStr">
        <is>
          <t>محضرُ UAT موقَّع</t>
        </is>
      </c>
      <c r="E26" s="19" t="inlineStr">
        <is>
          <t>—</t>
        </is>
      </c>
      <c r="F26" s="19" t="inlineStr">
        <is>
          <t>◆ لم يبدأ</t>
        </is>
      </c>
    </row>
    <row r="27">
      <c r="A27" s="28" t="inlineStr">
        <is>
          <t>بوابةُ إغلاق</t>
        </is>
      </c>
      <c r="B27" s="28" t="inlineStr">
        <is>
          <t>G0 · تجميدُ خطِّ الأساس</t>
        </is>
      </c>
      <c r="C27" s="28" t="inlineStr">
        <is>
          <t>بصمةُ الكودِ والقاعدةِ والوثائقِ وبيانُ البناءِ وصفرُ مصدرٍ مجهول</t>
        </is>
      </c>
      <c r="D27" s="28" t="inlineStr">
        <is>
          <t>مكتبُ الهندسة</t>
        </is>
      </c>
      <c r="E27" s="28" t="inlineStr">
        <is>
          <t>—</t>
        </is>
      </c>
      <c r="F27" s="28" t="inlineStr">
        <is>
          <t>لا تُقفز</t>
        </is>
      </c>
    </row>
    <row r="28">
      <c r="A28" s="28" t="inlineStr">
        <is>
          <t>بوابةُ إغلاق</t>
        </is>
      </c>
      <c r="B28" s="28" t="inlineStr">
        <is>
          <t>G1 · الاتساقُ المعماري</t>
        </is>
      </c>
      <c r="C28" s="28" t="inlineStr">
        <is>
          <t>صفرُ تعارضٍ بين الوثائقِ وصفرُ إحالةٍ مكسورةٍ وصفرُ مصطلحٍ قديمٍ وصفرُ رقمٍ بلا مقامٍ وصفرُ حكمٍ ببيتين</t>
        </is>
      </c>
      <c r="D28" s="28" t="inlineStr">
        <is>
          <t>مكتبُ الهندسة</t>
        </is>
      </c>
      <c r="E28" s="28" t="inlineStr">
        <is>
          <t>—</t>
        </is>
      </c>
      <c r="F28" s="28" t="inlineStr">
        <is>
          <t>لا تُقفز</t>
        </is>
      </c>
    </row>
    <row r="29">
      <c r="A29" s="28" t="inlineStr">
        <is>
          <t>بوابةُ إغلاق</t>
        </is>
      </c>
      <c r="B29" s="28" t="inlineStr">
        <is>
          <t>G2 · الحوكمةُ والصلاحيات</t>
        </is>
      </c>
      <c r="C29" s="28" t="inlineStr">
        <is>
          <t>قلبٌ ناجحٌ وصفرُ كسرٍ غيرِ مبررٍ ومراجعةُ الأدوارِ السبعةِ والعشرينَ وسجلاتُ التدقيقِ والاطّلاعِ والتصديرِ فعّالة</t>
        </is>
      </c>
      <c r="D29" s="28" t="inlineStr">
        <is>
          <t>الحوكمةُ والالتزام</t>
        </is>
      </c>
      <c r="E29" s="28" t="inlineStr">
        <is>
          <t>—</t>
        </is>
      </c>
      <c r="F29" s="28" t="inlineStr">
        <is>
          <t>لا تُقفز</t>
        </is>
      </c>
    </row>
    <row r="30">
      <c r="A30" s="28" t="inlineStr">
        <is>
          <t>بوابةُ إغلاق</t>
        </is>
      </c>
      <c r="B30" s="28" t="inlineStr">
        <is>
          <t>G3 · المخاطر</t>
        </is>
      </c>
      <c r="C30" s="28" t="inlineStr">
        <is>
          <t>سجلٌّ مركزيٌّ واحدٌ وصفرُ مصدرٍ موازٍ ومساحةٌ نطاقيةٌ لكل إدارةٍ ومؤشراتٌ وضوابطُ وإشاراتٌ عاملةٌ وميدانيٌّ مثبَتٌ وسيناريوهاتٌ مجتازة</t>
        </is>
      </c>
      <c r="D30" s="28" t="inlineStr">
        <is>
          <t>إدارةُ المخاطر</t>
        </is>
      </c>
      <c r="E30" s="28" t="inlineStr">
        <is>
          <t>—</t>
        </is>
      </c>
      <c r="F30" s="28" t="inlineStr">
        <is>
          <t>لا تُقفز</t>
        </is>
      </c>
    </row>
    <row r="31">
      <c r="A31" s="28" t="inlineStr">
        <is>
          <t>بوابةُ إغلاق</t>
        </is>
      </c>
      <c r="B31" s="28" t="inlineStr">
        <is>
          <t>G4 · الأفعالُ والأحداث</t>
        </is>
      </c>
      <c r="C31" s="28" t="inlineStr">
        <is>
          <t>٢٤٤/٢٤٤ بعمقِ ربطٍ معلَنٍ وصفرُ معالجِ كتابةٍ بلا حكمِ قبل/بعدَ أو استثناءٍ مسبَّبٍ وصفرُ حدثٍ بلا مستهلكٍ وصفرُ فعلٍ حاكمٍ بلا حارسٍ وصفرُ ماليٍّ بلا عكس</t>
        </is>
      </c>
      <c r="D31" s="28" t="inlineStr">
        <is>
          <t>مكتبُ الهندسة</t>
        </is>
      </c>
      <c r="E31" s="28" t="inlineStr">
        <is>
          <t>—</t>
        </is>
      </c>
      <c r="F31" s="28" t="inlineStr">
        <is>
          <t>لا تُقفز</t>
        </is>
      </c>
    </row>
    <row r="32">
      <c r="A32" s="28" t="inlineStr">
        <is>
          <t>بوابةُ إغلاق</t>
        </is>
      </c>
      <c r="B32" s="28" t="inlineStr">
        <is>
          <t>G5 · الواجهةُ والتجربة</t>
        </is>
      </c>
      <c r="C32" s="28" t="inlineStr">
        <is>
          <t>مئةٌ بالمئةِ من الشاشاتِ المؤهَّلةِ تتبنى الغلافَ · وقشرةٌ موحَّدةٌ · ونظامٌ تصميميٌّ مطبَّقٌ · ومقارنةٌ بصريةٌ ناجحةٌ · ووصولٌ ناجحٌ · وشاشاتٌ تمثيليةٌ معتمدةٌ · وعيوبٌ حيةٌ مغلقة</t>
        </is>
      </c>
      <c r="D32" s="28" t="inlineStr">
        <is>
          <t>فريقُ الواجهةِ والتصميم</t>
        </is>
      </c>
      <c r="E32" s="28" t="inlineStr">
        <is>
          <t>—</t>
        </is>
      </c>
      <c r="F32" s="28" t="inlineStr">
        <is>
          <t>لا تُقفز</t>
        </is>
      </c>
    </row>
    <row r="33">
      <c r="A33" s="28" t="inlineStr">
        <is>
          <t>بوابةُ إغلاق</t>
        </is>
      </c>
      <c r="B33" s="28" t="inlineStr">
        <is>
          <t>G6 · البياناتُ وغيرُ الوظيفية</t>
        </is>
      </c>
      <c r="C33" s="28" t="inlineStr">
        <is>
          <t>عزلٌ ناجحٌ واستعادةٌ ناجحةٌ وحملٌ وتزامنٌ ونقطةُ وزمنُ استعادةٍ وتعافٍ وعقودُ واجهاتٍ مثبَتةٌ ولا كتابةَ للقديمةِ ولا طابورَ ميتًا غيرَ محكوم</t>
        </is>
      </c>
      <c r="D33" s="28" t="inlineStr">
        <is>
          <t>مكتبُ الهندسة</t>
        </is>
      </c>
      <c r="E33" s="28" t="inlineStr">
        <is>
          <t>—</t>
        </is>
      </c>
      <c r="F33" s="28" t="inlineStr">
        <is>
          <t>لا تُقفز</t>
        </is>
      </c>
    </row>
    <row r="34">
      <c r="A34" s="28" t="inlineStr">
        <is>
          <t>بوابةُ إغلاق</t>
        </is>
      </c>
      <c r="B34" s="28" t="inlineStr">
        <is>
          <t>G7 · القبولُ والإطلاق</t>
        </is>
      </c>
      <c r="C34" s="28" t="inlineStr">
        <is>
          <t>محضرٌ أحدثُ من آخرِ تغييرٍ وتواقيعُ مكتملةٌ وتمرينُ رجوعٍ ناجحٌ وملاحظةُ إصدارٍ ومراقبةُ ما بعدَه وقرارُ المضيِّ</t>
        </is>
      </c>
      <c r="D34" s="28" t="inlineStr">
        <is>
          <t>الرئيسُ التنفيذي</t>
        </is>
      </c>
      <c r="E34" s="28" t="inlineStr">
        <is>
          <t>—</t>
        </is>
      </c>
      <c r="F34" s="28" t="inlineStr">
        <is>
          <t>لا تُقفز</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54"/>
  <sheetViews>
    <sheetView showGridLines="0" rightToLeft="1" workbookViewId="0">
      <pane ySplit="1" topLeftCell="A2" activePane="bottomLeft" state="frozen"/>
      <selection pane="bottomLeft" activeCell="A1" sqref="A1"/>
    </sheetView>
  </sheetViews>
  <sheetFormatPr baseColWidth="8" defaultRowHeight="15"/>
  <cols>
    <col width="20" customWidth="1" min="1" max="1"/>
    <col width="12" customWidth="1" min="2" max="2"/>
    <col width="28" customWidth="1" min="3" max="3"/>
    <col width="50" customWidth="1" min="4" max="4"/>
    <col width="44" customWidth="1" min="5" max="5"/>
  </cols>
  <sheetData>
    <row r="1" ht="38" customHeight="1">
      <c r="A1" s="32" t="inlineStr">
        <is>
          <t>الفئة</t>
        </is>
      </c>
      <c r="B1" s="32" t="inlineStr">
        <is>
          <t>الرمز</t>
        </is>
      </c>
      <c r="C1" s="32" t="inlineStr">
        <is>
          <t>البند</t>
        </is>
      </c>
      <c r="D1" s="32" t="inlineStr">
        <is>
          <t>المواصفةُ أو الحكم</t>
        </is>
      </c>
      <c r="E1" s="32" t="inlineStr">
        <is>
          <t>معيارُ القبول</t>
        </is>
      </c>
    </row>
    <row r="2">
      <c r="A2" s="4" t="inlineStr">
        <is>
          <t>قشرة</t>
        </is>
      </c>
      <c r="B2" s="4" t="inlineStr">
        <is>
          <t>AS-01</t>
        </is>
      </c>
      <c r="C2" s="4" t="inlineStr">
        <is>
          <t>الشريطُ العلوي</t>
        </is>
      </c>
      <c r="D2" s="4" t="inlineStr">
        <is>
          <t>٥٦–٦٤ بكسلًا · شعارٌ في طرفٍ ومبدّلُ سياقٍ في الوسطِ وأربعةُ أفعالٍ عالميةٍ في الطرف · ◆ يُلغى الصندوقان الزائدان — الإدارةُ والمسمّى والموظفُ تندمج في مبدّلٍ واحد</t>
        </is>
      </c>
      <c r="E2" s="4" t="inlineStr">
        <is>
          <t>صفرُ شريطٍ يتجاوز ٦٤ بكسلًا · وصفرُ أكثرَ من خمسةِ أفعالٍ ظاهرة</t>
        </is>
      </c>
    </row>
    <row r="3">
      <c r="A3" s="4" t="inlineStr">
        <is>
          <t>قشرة</t>
        </is>
      </c>
      <c r="B3" s="4" t="inlineStr">
        <is>
          <t>AS-02</t>
        </is>
      </c>
      <c r="C3" s="4" t="inlineStr">
        <is>
          <t>مبدّلُ السياق</t>
        </is>
      </c>
      <c r="D3" s="4" t="inlineStr">
        <is>
          <t>عنصرٌ واحدٌ يعرض «الإدارة — الصفةُ النشطة» ويفتح: الصفةَ والإدارةَ والنطاقَ وتبديلَ الصفة · ◆ اسمُ الشخصِ في قائمةِ الحسابِ لا صندوقًا ثالثًا دائمًا</t>
        </is>
      </c>
      <c r="E3" s="4" t="inlineStr">
        <is>
          <t>المستخدمُ بصفتين يعرف بأيِّهما يعمل في أقلَّ من ثانيتين</t>
        </is>
      </c>
    </row>
    <row r="4">
      <c r="A4" s="4" t="inlineStr">
        <is>
          <t>قشرة</t>
        </is>
      </c>
      <c r="B4" s="4" t="inlineStr">
        <is>
          <t>AS-03</t>
        </is>
      </c>
      <c r="C4" s="4" t="inlineStr">
        <is>
          <t>السايدبار</t>
        </is>
      </c>
      <c r="D4" s="4" t="inlineStr">
        <is>
          <t>حالتان فقط: موسَّعٌ ٢٦٤ بكسلًا · ومختصرٌ ٦٨ بكسلًا بأيقوناتٍ وتلميح · ◆ لا ترقيمَ «أولًا/ثانيًا» في النصِّ اليوميِّ · والمجموعةُ المفتوحةُ ظاهرةٌ والعنصرُ النشطُ مميَّز</t>
        </is>
      </c>
      <c r="E4" s="4" t="inlineStr">
        <is>
          <t>صفرُ عنصرٍ مكرر · وصفرُ عنصرٍ لا يملكه المستخدم</t>
        </is>
      </c>
    </row>
    <row r="5">
      <c r="A5" s="4" t="inlineStr">
        <is>
          <t>قشرة</t>
        </is>
      </c>
      <c r="B5" s="4" t="inlineStr">
        <is>
          <t>AS-04</t>
        </is>
      </c>
      <c r="C5" s="4" t="inlineStr">
        <is>
          <t>عنوانُ الصفحة</t>
        </is>
      </c>
      <c r="D5" s="4" t="inlineStr">
        <is>
          <t>سطرٌ واحدٌ بالعنوانِ وسطرٌ ثانٍ صغيرٌ بالأرقامِ السياقية · ◆ لا ترويسةً برتقاليةً تملأ ربعَ الشاشة</t>
        </is>
      </c>
      <c r="E5" s="4" t="inlineStr">
        <is>
          <t>الجدولُ يبدأ في أول ٣٠٪ من ارتفاع الصفحة</t>
        </is>
      </c>
    </row>
    <row r="6">
      <c r="A6" s="4" t="inlineStr">
        <is>
          <t>قشرة</t>
        </is>
      </c>
      <c r="B6" s="4" t="inlineStr">
        <is>
          <t>AS-05</t>
        </is>
      </c>
      <c r="C6" s="4" t="inlineStr">
        <is>
          <t>شريطُ الأفعال</t>
        </is>
      </c>
      <c r="D6" s="4" t="inlineStr">
        <is>
          <t>إجراءٌ رئيسٌ واحدٌ مملوءٌ · وبحثٌ · ومنظرٌ محفوظٌ · وفلاترُ · وتخصيصُ أعمدةٍ · وتصديرٌ · وقائمةُ أفعال · ◆ ثلاثةُ مستوياتٍ بصريةٍ لا لونيةٍ فقط — ولا تسعةُ أزرارٍ متساويةِ الوزن</t>
        </is>
      </c>
      <c r="E6" s="4" t="inlineStr">
        <is>
          <t>المستخدمُ يميّز الإجراءَ الرئيسَ من الثانويِّ بلا قراءة</t>
        </is>
      </c>
    </row>
    <row r="7">
      <c r="A7" s="4" t="inlineStr">
        <is>
          <t>قشرة</t>
        </is>
      </c>
      <c r="B7" s="4" t="inlineStr">
        <is>
          <t>AS-06</t>
        </is>
      </c>
      <c r="C7" s="4" t="inlineStr">
        <is>
          <t>شريطُ الفلاتر</t>
        </is>
      </c>
      <c r="D7" s="4" t="inlineStr">
        <is>
          <t>مطويٌّ افتراضيًّا · يُظهر عددَ المفعَّلِ ويتيح تفريغَه بضغطة · والبحثُ داخلَ شريطِ أدواتِ الجدولِ لا بعيدًا عنه</t>
        </is>
      </c>
      <c r="E7" s="4" t="inlineStr">
        <is>
          <t>صفرُ فلترٍ مفعَّلٍ لا يظهر عدَدُه</t>
        </is>
      </c>
    </row>
    <row r="8">
      <c r="A8" s="4" t="inlineStr">
        <is>
          <t>قشرة</t>
        </is>
      </c>
      <c r="B8" s="4" t="inlineStr">
        <is>
          <t>AS-07</t>
        </is>
      </c>
      <c r="C8" s="4" t="inlineStr">
        <is>
          <t>منطقةُ المحتوى</t>
        </is>
      </c>
      <c r="D8" s="4" t="inlineStr">
        <is>
          <t>شبكةُ اثني عشرَ عمودًا · حاشيةٌ ٢٤–٣٢ · بين البطاقاتِ ١٦–٢٤ · حشوةُ البطاقةِ ٢٠–٢٤ · ◆ وأقصى عرضِ محتوًى ١٤٤٠ يتوسط فوقه</t>
        </is>
      </c>
      <c r="E8" s="4" t="inlineStr">
        <is>
          <t>صفرُ تمريرٍ أفقيٍّ للصفحةِ على ١٢٨٠ فأعلى</t>
        </is>
      </c>
    </row>
    <row r="9">
      <c r="A9" s="4" t="inlineStr">
        <is>
          <t>قشرة</t>
        </is>
      </c>
      <c r="B9" s="4" t="inlineStr">
        <is>
          <t>AS-08</t>
        </is>
      </c>
      <c r="C9" s="4" t="inlineStr">
        <is>
          <t>التنبيهاتُ والبلاغ</t>
        </is>
      </c>
      <c r="D9" s="4" t="inlineStr">
        <is>
          <t>جرسٌ بعددٍ حقيقيٍّ · وزرُّ بلاغٍ سياقيٌّ ثابتُ الموضع · ◆ ورسائلُ النظامِ تُعرض في الشاشةِ لا في الرابط</t>
        </is>
      </c>
      <c r="E9" s="4" t="inlineStr">
        <is>
          <t>صفرُ رسالةِ حوكمةٍ تظهر في شريط العنوان</t>
        </is>
      </c>
    </row>
    <row r="10">
      <c r="A10" s="4" t="inlineStr">
        <is>
          <t>مكوّن</t>
        </is>
      </c>
      <c r="B10" s="4" t="inlineStr">
        <is>
          <t>UI-01</t>
        </is>
      </c>
      <c r="C10" s="4" t="inlineStr">
        <is>
          <t>Page Header</t>
        </is>
      </c>
      <c r="D10" s="4" t="inlineStr">
        <is>
          <t>العنوانُ والأرقامُ السياقيةُ ومسارُ التنقل</t>
        </is>
      </c>
      <c r="E10" s="4" t="inlineStr">
        <is>
          <t>صفرُ ترويسةٍ مختلفةٍ بلا مبرر</t>
        </is>
      </c>
    </row>
    <row r="11">
      <c r="A11" s="4" t="inlineStr">
        <is>
          <t>مكوّن</t>
        </is>
      </c>
      <c r="B11" s="4" t="inlineStr">
        <is>
          <t>UI-02</t>
        </is>
      </c>
      <c r="C11" s="4" t="inlineStr">
        <is>
          <t>Toolbar</t>
        </is>
      </c>
      <c r="D11" s="4" t="inlineStr">
        <is>
          <t>الإجراءُ الرئيسُ والبحثُ والمناظرُ والتصدير</t>
        </is>
      </c>
      <c r="E11" s="4" t="inlineStr">
        <is>
          <t>ثلاثةُ مستوياتٍ بصرية</t>
        </is>
      </c>
    </row>
    <row r="12">
      <c r="A12" s="4" t="inlineStr">
        <is>
          <t>مكوّن</t>
        </is>
      </c>
      <c r="B12" s="4" t="inlineStr">
        <is>
          <t>UI-03</t>
        </is>
      </c>
      <c r="C12" s="4" t="inlineStr">
        <is>
          <t>Filter Bar</t>
        </is>
      </c>
      <c r="D12" s="4" t="inlineStr">
        <is>
          <t>مطويٌّ بعدَّادٍ وتفريغٍ بضغطة</t>
        </is>
      </c>
      <c r="E12" s="4" t="inlineStr">
        <is>
          <t>يعرض عددَ المفعَّل</t>
        </is>
      </c>
    </row>
    <row r="13">
      <c r="A13" s="4" t="inlineStr">
        <is>
          <t>مكوّن</t>
        </is>
      </c>
      <c r="B13" s="4" t="inlineStr">
        <is>
          <t>UI-04</t>
        </is>
      </c>
      <c r="C13" s="4" t="inlineStr">
        <is>
          <t>Saved Views</t>
        </is>
      </c>
      <c r="D13" s="4" t="inlineStr">
        <is>
          <t>منتقي المنظرِ الشخصيِّ والمعتمَد</t>
        </is>
      </c>
      <c r="E13" s="4" t="inlineStr">
        <is>
          <t>إلزاميٌّ في الشاشات الطويلة</t>
        </is>
      </c>
    </row>
    <row r="14">
      <c r="A14" s="4" t="inlineStr">
        <is>
          <t>مكوّن</t>
        </is>
      </c>
      <c r="B14" s="4" t="inlineStr">
        <is>
          <t>UI-05</t>
        </is>
      </c>
      <c r="C14" s="4" t="inlineStr">
        <is>
          <t>Data Table</t>
        </is>
      </c>
      <c r="D14" s="4" t="inlineStr">
        <is>
          <t>ترويسةٌ ثابتةٌ وفرزٌ وتثبيتٌ وتحديدٌ متعدد</t>
        </is>
      </c>
      <c r="E14" s="4" t="inlineStr">
        <is>
          <t>◆ حارسٌ يمنع بلوغَ صفرِ أعمدة</t>
        </is>
      </c>
    </row>
    <row r="15">
      <c r="A15" s="4" t="inlineStr">
        <is>
          <t>مكوّن</t>
        </is>
      </c>
      <c r="B15" s="4" t="inlineStr">
        <is>
          <t>UI-06</t>
        </is>
      </c>
      <c r="C15" s="4" t="inlineStr">
        <is>
          <t>Column Customizer</t>
        </is>
      </c>
      <c r="D15" s="4" t="inlineStr">
        <is>
          <t>تخصيصُ الأعمدةِ وإظهارُ الكل</t>
        </is>
      </c>
      <c r="E15" s="4" t="inlineStr">
        <is>
          <t>◆ لا يُسمح بإخفاءِ كلِّ الأعمدة</t>
        </is>
      </c>
    </row>
    <row r="16">
      <c r="A16" s="4" t="inlineStr">
        <is>
          <t>مكوّن</t>
        </is>
      </c>
      <c r="B16" s="4" t="inlineStr">
        <is>
          <t>UI-07</t>
        </is>
      </c>
      <c r="C16" s="4" t="inlineStr">
        <is>
          <t>KPI Card</t>
        </is>
      </c>
      <c r="D16" s="4" t="inlineStr">
        <is>
          <t>العنوانُ والقيمةُ والوحدةُ والفترةُ والمقارنةُ والحالةُ والتعمّق</t>
        </is>
      </c>
      <c r="E16" s="4" t="inlineStr">
        <is>
          <t>◆ صفرُ رقمٍ بلا هذه السبعة</t>
        </is>
      </c>
    </row>
    <row r="17">
      <c r="A17" s="4" t="inlineStr">
        <is>
          <t>مكوّن</t>
        </is>
      </c>
      <c r="B17" s="4" t="inlineStr">
        <is>
          <t>UI-08</t>
        </is>
      </c>
      <c r="C17" s="4" t="inlineStr">
        <is>
          <t>Task Card</t>
        </is>
      </c>
      <c r="D17" s="4" t="inlineStr">
        <is>
          <t>المهمةُ ومهلتُها ومصدرُها وإجراؤها</t>
        </is>
      </c>
      <c r="E17" s="4" t="inlineStr">
        <is>
          <t>تظهر أعلى اللوحةِ لا أسفلها</t>
        </is>
      </c>
    </row>
    <row r="18">
      <c r="A18" s="4" t="inlineStr">
        <is>
          <t>مكوّن</t>
        </is>
      </c>
      <c r="B18" s="4" t="inlineStr">
        <is>
          <t>UI-09</t>
        </is>
      </c>
      <c r="C18" s="4" t="inlineStr">
        <is>
          <t>Approval Card</t>
        </is>
      </c>
      <c r="D18" s="4" t="inlineStr">
        <is>
          <t>ما ينتظر قرارَه بسقفِه وأثرِ تأخيره</t>
        </is>
      </c>
      <c r="E18" s="4" t="inlineStr">
        <is>
          <t>صندوقٌ واحدٌ في المنصة</t>
        </is>
      </c>
    </row>
    <row r="19">
      <c r="A19" s="4" t="inlineStr">
        <is>
          <t>مكوّن</t>
        </is>
      </c>
      <c r="B19" s="4" t="inlineStr">
        <is>
          <t>UI-10</t>
        </is>
      </c>
      <c r="C19" s="4" t="inlineStr">
        <is>
          <t>Alert List</t>
        </is>
      </c>
      <c r="D19" s="4" t="inlineStr">
        <is>
          <t>تنبيهاتٌ بإجراءٍ لا إحاطةٍ فقط</t>
        </is>
      </c>
      <c r="E19" s="4" t="inlineStr">
        <is>
          <t>التنبيهُ الذي يتطلب فعلًا يولّد مهمة</t>
        </is>
      </c>
    </row>
    <row r="20">
      <c r="A20" s="4" t="inlineStr">
        <is>
          <t>مكوّن</t>
        </is>
      </c>
      <c r="B20" s="4" t="inlineStr">
        <is>
          <t>UI-11</t>
        </is>
      </c>
      <c r="C20" s="4" t="inlineStr">
        <is>
          <t>Empty State</t>
        </is>
      </c>
      <c r="D20" s="4" t="inlineStr">
        <is>
          <t>لا بياناتَ بعدُ — سببٌ وزرُّ إنشاء</t>
        </is>
      </c>
      <c r="E20" s="4" t="inlineStr">
        <is>
          <t>◆ لا أصفارٌ عملاقةٌ بدلَها</t>
        </is>
      </c>
    </row>
    <row r="21">
      <c r="A21" s="4" t="inlineStr">
        <is>
          <t>مكوّن</t>
        </is>
      </c>
      <c r="B21" s="4" t="inlineStr">
        <is>
          <t>UI-12</t>
        </is>
      </c>
      <c r="C21" s="4" t="inlineStr">
        <is>
          <t>No Results State</t>
        </is>
      </c>
      <c r="D21" s="4" t="inlineStr">
        <is>
          <t>لا نتائجَ لبحثك — اقتراحُ تفريغِ الفلاتر</t>
        </is>
      </c>
      <c r="E21" s="4" t="inlineStr">
        <is>
          <t>◆ تُميَّز عن الفارغة</t>
        </is>
      </c>
    </row>
    <row r="22">
      <c r="A22" s="4" t="inlineStr">
        <is>
          <t>مكوّن</t>
        </is>
      </c>
      <c r="B22" s="4" t="inlineStr">
        <is>
          <t>UI-13</t>
        </is>
      </c>
      <c r="C22" s="4" t="inlineStr">
        <is>
          <t>Error State</t>
        </is>
      </c>
      <c r="D22" s="4" t="inlineStr">
        <is>
          <t>ما حدثَ وكيف يُصحَّح ورمزُ الخطأ</t>
        </is>
      </c>
      <c r="E22" s="4" t="inlineStr">
        <is>
          <t>لا نصَّ تقنيًّا خامًّا</t>
        </is>
      </c>
    </row>
    <row r="23">
      <c r="A23" s="4" t="inlineStr">
        <is>
          <t>مكوّن</t>
        </is>
      </c>
      <c r="B23" s="4" t="inlineStr">
        <is>
          <t>UI-14</t>
        </is>
      </c>
      <c r="C23" s="4" t="inlineStr">
        <is>
          <t>Access State</t>
        </is>
      </c>
      <c r="D23" s="4" t="inlineStr">
        <is>
          <t>سببُ الحجبِ ومن يمنح الصلاحية</t>
        </is>
      </c>
      <c r="E23" s="4" t="inlineStr">
        <is>
          <t>لا يُصيَّر المحتوى أصلًا</t>
        </is>
      </c>
    </row>
    <row r="24">
      <c r="A24" s="4" t="inlineStr">
        <is>
          <t>مكوّن</t>
        </is>
      </c>
      <c r="B24" s="4" t="inlineStr">
        <is>
          <t>UI-15</t>
        </is>
      </c>
      <c r="C24" s="4" t="inlineStr">
        <is>
          <t>Loading Skeleton</t>
        </is>
      </c>
      <c r="D24" s="4" t="inlineStr">
        <is>
          <t>هيكلٌ يشبه المحتوى القادم</t>
        </is>
      </c>
      <c r="E24" s="4" t="inlineStr">
        <is>
          <t>لا شاشةٌ بيضاءُ ولا دوّار</t>
        </is>
      </c>
    </row>
    <row r="25">
      <c r="A25" s="4" t="inlineStr">
        <is>
          <t>مكوّن</t>
        </is>
      </c>
      <c r="B25" s="4" t="inlineStr">
        <is>
          <t>UI-16</t>
        </is>
      </c>
      <c r="C25" s="4" t="inlineStr">
        <is>
          <t>Sync State</t>
        </is>
      </c>
      <c r="D25" s="4" t="inlineStr">
        <is>
          <t>متصلٌ · دون اتصالٍ · قيدَ المزامنةِ · فشلت · عددُ المعلَّق</t>
        </is>
      </c>
      <c r="E25" s="4" t="inlineStr">
        <is>
          <t>◆ ظاهرٌ دائمًا في الميدانية</t>
        </is>
      </c>
    </row>
    <row r="26">
      <c r="A26" s="4" t="inlineStr">
        <is>
          <t>مكوّن</t>
        </is>
      </c>
      <c r="B26" s="4" t="inlineStr">
        <is>
          <t>UI-17</t>
        </is>
      </c>
      <c r="C26" s="4" t="inlineStr">
        <is>
          <t>Chart</t>
        </is>
      </c>
      <c r="D26" s="4" t="inlineStr">
        <is>
          <t>◆ لا يُعرض بلا بياناتٍ ولا بمحاورَ افتراضية</t>
        </is>
      </c>
      <c r="E26" s="4" t="inlineStr">
        <is>
          <t>نمطٌ أو وسمٌ مع اللون · ووسيلةُ إيضاحٍ ودرجةُ تعمّق</t>
        </is>
      </c>
    </row>
    <row r="27">
      <c r="A27" s="4" t="inlineStr">
        <is>
          <t>مكوّن</t>
        </is>
      </c>
      <c r="B27" s="4" t="inlineStr">
        <is>
          <t>UI-18</t>
        </is>
      </c>
      <c r="C27" s="4" t="inlineStr">
        <is>
          <t>Drawer / Modal</t>
        </is>
      </c>
      <c r="D27" s="4" t="inlineStr">
        <is>
          <t>ثلاثةُ أحجامٍ وإجراءٌ رئيسٌ واحدٌ وإغلاقٌ بمفتاح</t>
        </is>
      </c>
      <c r="E27" s="4" t="inlineStr">
        <is>
          <t>تأكيدُ الإغلاقِ عند تغييراتٍ غيرِ محفوظة</t>
        </is>
      </c>
    </row>
    <row r="28">
      <c r="A28" s="4" t="inlineStr">
        <is>
          <t>مكوّن</t>
        </is>
      </c>
      <c r="B28" s="4" t="inlineStr">
        <is>
          <t>UI-19</t>
        </is>
      </c>
      <c r="C28" s="4" t="inlineStr">
        <is>
          <t>Toast / Pagination</t>
        </is>
      </c>
      <c r="D28" s="4" t="inlineStr">
        <is>
          <t>تأكيدٌ لحظيٌّ · وترقيمٌ يُظهر الإجمالي</t>
        </is>
      </c>
      <c r="E28" s="4" t="inlineStr">
        <is>
          <t>لا معلومةَ لا تتكرر في التوست</t>
        </is>
      </c>
    </row>
    <row r="29">
      <c r="A29" s="4" t="inlineStr">
        <is>
          <t>مكوّن</t>
        </is>
      </c>
      <c r="B29" s="4" t="inlineStr">
        <is>
          <t>UI-20</t>
        </is>
      </c>
      <c r="C29" s="4" t="inlineStr">
        <is>
          <t>Import / Export Panel</t>
        </is>
      </c>
      <c r="D29" s="4" t="inlineStr">
        <is>
          <t>الخياراتُ الثمانيةُ والفحوصُ الثمانيةَ عشرَ والمعاينة</t>
        </is>
      </c>
      <c r="E29" s="4" t="inlineStr">
        <is>
          <t>سجلُّ تصديرٍ بتسعةِ بنود</t>
        </is>
      </c>
    </row>
    <row r="30">
      <c r="A30" s="19" t="inlineStr">
        <is>
          <t>شاشةٌ تمثيلية</t>
        </is>
      </c>
      <c r="B30" s="19" t="inlineStr">
        <is>
          <t>—</t>
        </is>
      </c>
      <c r="C30" s="19" t="inlineStr">
        <is>
          <t>لوحة الرئيس التنفيذي</t>
        </is>
      </c>
      <c r="D30" s="19" t="inlineStr">
        <is>
          <t>◆ الأصفارُ العملاقةُ والرسمُ المكسورُ والمساحةُ البرتقالية · مكوناتُها UI-07 · UI-11 · UI-17 · AS-01 · AS-04</t>
        </is>
      </c>
      <c r="E30" s="19" t="inlineStr">
        <is>
          <t>مخاطرتُها عالية</t>
        </is>
      </c>
    </row>
    <row r="31">
      <c r="A31" s="19" t="inlineStr">
        <is>
          <t>شاشةٌ تمثيلية</t>
        </is>
      </c>
      <c r="B31" s="19" t="inlineStr">
        <is>
          <t>—</t>
        </is>
      </c>
      <c r="C31" s="19" t="inlineStr">
        <is>
          <t>لوحة إدارة التشغيل</t>
        </is>
      </c>
      <c r="D31" s="19" t="inlineStr">
        <is>
          <t>الأرقامُ بلا فترةٍ ولا وحدةٍ · ومهامي أسفلَ العام · مكوناتُها UI-07 · UI-08 · UI-09 · UI-10</t>
        </is>
      </c>
      <c r="E31" s="19" t="inlineStr">
        <is>
          <t>مخاطرتُها عالية</t>
        </is>
      </c>
    </row>
    <row r="32">
      <c r="A32" s="4" t="inlineStr">
        <is>
          <t>شاشةٌ تمثيلية</t>
        </is>
      </c>
      <c r="B32" s="4" t="inlineStr">
        <is>
          <t>—</t>
        </is>
      </c>
      <c r="C32" s="4" t="inlineStr">
        <is>
          <t>مساحة عملي</t>
        </is>
      </c>
      <c r="D32" s="4" t="inlineStr">
        <is>
          <t>ترتيبُ الأولويةِ معكوسٌ · مكوناتُها UI-08 · UI-09 · UI-10 · AS-05</t>
        </is>
      </c>
      <c r="E32" s="4" t="inlineStr">
        <is>
          <t>مخاطرتُها متوسطة</t>
        </is>
      </c>
    </row>
    <row r="33">
      <c r="A33" s="19" t="inlineStr">
        <is>
          <t>شاشةٌ تمثيلية</t>
        </is>
      </c>
      <c r="B33" s="19" t="inlineStr">
        <is>
          <t>—</t>
        </is>
      </c>
      <c r="C33" s="19" t="inlineStr">
        <is>
          <t>العقود</t>
        </is>
      </c>
      <c r="D33" s="19" t="inlineStr">
        <is>
          <t>تسعةُ أزرارٍ متساويةٍ · والجدولُ متأخرٌ · وصفرُ أعمدةٍ ممكن · مكوناتُها UI-02 · UI-03 · UI-04 · UI-05 · UI-06</t>
        </is>
      </c>
      <c r="E33" s="19" t="inlineStr">
        <is>
          <t>مخاطرتُها عالية</t>
        </is>
      </c>
    </row>
    <row r="34">
      <c r="A34" s="19" t="inlineStr">
        <is>
          <t>شاشةٌ تمثيلية</t>
        </is>
      </c>
      <c r="B34" s="19" t="inlineStr">
        <is>
          <t>—</t>
        </is>
      </c>
      <c r="C34" s="19" t="inlineStr">
        <is>
          <t>التايم شيت</t>
        </is>
      </c>
      <c r="D34" s="19" t="inlineStr">
        <is>
          <t>ميدانيةٌ — جوالٌ أولًا ودون اتصال · مكوناتُها UI-16 · AS-07 · CM-00 محورُ الاتصال</t>
        </is>
      </c>
      <c r="E34" s="19" t="inlineStr">
        <is>
          <t>مخاطرتُها عالية</t>
        </is>
      </c>
    </row>
    <row r="35">
      <c r="A35" s="4" t="inlineStr">
        <is>
          <t>شاشةٌ تمثيلية</t>
        </is>
      </c>
      <c r="B35" s="4" t="inlineStr">
        <is>
          <t>—</t>
        </is>
      </c>
      <c r="C35" s="4" t="inlineStr">
        <is>
          <t>أمر الصيانة</t>
        </is>
      </c>
      <c r="D35" s="4" t="inlineStr">
        <is>
          <t>سلسلةُ اعتمادٍ وحالاتُ تحرير · مكوناتُها UI-09 · UI-18 · CM-00 محورُ التحرير</t>
        </is>
      </c>
      <c r="E35" s="4" t="inlineStr">
        <is>
          <t>مخاطرتُها متوسطة</t>
        </is>
      </c>
    </row>
    <row r="36">
      <c r="A36" s="4" t="inlineStr">
        <is>
          <t>شاشةٌ تمثيلية</t>
        </is>
      </c>
      <c r="B36" s="4" t="inlineStr">
        <is>
          <t>—</t>
        </is>
      </c>
      <c r="C36" s="4" t="inlineStr">
        <is>
          <t>ملف المورد</t>
        </is>
      </c>
      <c r="D36" s="4" t="inlineStr">
        <is>
          <t>ملفٌّ أمٌّ بتبويباتٍ وحقولٍ حساسة · مكوناتُها UI-01 · UI-18 · CM-00 محورُ الصلاحية</t>
        </is>
      </c>
      <c r="E36" s="4" t="inlineStr">
        <is>
          <t>مخاطرتُها متوسطة</t>
        </is>
      </c>
    </row>
    <row r="37">
      <c r="A37" s="19" t="inlineStr">
        <is>
          <t>شاشةٌ تمثيلية</t>
        </is>
      </c>
      <c r="B37" s="19" t="inlineStr">
        <is>
          <t>—</t>
        </is>
      </c>
      <c r="C37" s="19" t="inlineStr">
        <is>
          <t>مساحة المخاطر</t>
        </is>
      </c>
      <c r="D37" s="19" t="inlineStr">
        <is>
          <t>◆ مكوّنٌ واحدٌ بنطاقٍ متغيرٍ لأربعَ عشرةَ إدارة · مكوناتُها UI-05 · UI-07 · UI-17 · CM-00 كامل</t>
        </is>
      </c>
      <c r="E37" s="19" t="inlineStr">
        <is>
          <t>مخاطرتُها عالية</t>
        </is>
      </c>
    </row>
    <row r="38">
      <c r="A38" s="31" t="inlineStr">
        <is>
          <t>قبولٌ بصري</t>
        </is>
      </c>
      <c r="B38" s="31" t="inlineStr">
        <is>
          <t>VA-01</t>
        </is>
      </c>
      <c r="C38" s="31" t="inlineStr">
        <is>
          <t>صفرُ لونٍ أو حجمٍ أو استدارةٍ خارج الرموز</t>
        </is>
      </c>
      <c r="D38" s="31" t="inlineStr">
        <is>
          <t>مسحُ الأنماطِ ومقارنتُها بالطبقاتِ الثلاث</t>
        </is>
      </c>
      <c r="E38" s="31" t="inlineStr">
        <is>
          <t>يمنع الدمج</t>
        </is>
      </c>
    </row>
    <row r="39">
      <c r="A39" s="31" t="inlineStr">
        <is>
          <t>قبولٌ بصري</t>
        </is>
      </c>
      <c r="B39" s="31" t="inlineStr">
        <is>
          <t>VA-02</t>
        </is>
      </c>
      <c r="C39" s="31" t="inlineStr">
        <is>
          <t>صفرُ رسمٍ بلا بياناتٍ يعرض محاورَ افتراضية</t>
        </is>
      </c>
      <c r="D39" s="31" t="inlineStr">
        <is>
          <t>فحصُ كلِّ رسمٍ بمجموعةٍ فارغة</t>
        </is>
      </c>
      <c r="E39" s="31" t="inlineStr">
        <is>
          <t>يمنع الدمج</t>
        </is>
      </c>
    </row>
    <row r="40">
      <c r="A40" s="31" t="inlineStr">
        <is>
          <t>قبولٌ بصري</t>
        </is>
      </c>
      <c r="B40" s="31" t="inlineStr">
        <is>
          <t>VA-03</t>
        </is>
      </c>
      <c r="C40" s="31" t="inlineStr">
        <is>
          <t>صفرُ بطاقةِ مؤشرٍ بلا فترةٍ ووحدةٍ ومصدرٍ وتعمّق</t>
        </is>
      </c>
      <c r="D40" s="31" t="inlineStr">
        <is>
          <t>فحصُ حقولِ كلِّ بطاقة</t>
        </is>
      </c>
      <c r="E40" s="31" t="inlineStr">
        <is>
          <t>يمنع الدمج</t>
        </is>
      </c>
    </row>
    <row r="41">
      <c r="A41" s="31" t="inlineStr">
        <is>
          <t>قبولٌ بصري</t>
        </is>
      </c>
      <c r="B41" s="31" t="inlineStr">
        <is>
          <t>VA-04</t>
        </is>
      </c>
      <c r="C41" s="31" t="inlineStr">
        <is>
          <t>صفرُ أيقونةٍ حاكمةٍ بلا تسميةٍ أو تلميح</t>
        </is>
      </c>
      <c r="D41" s="31" t="inlineStr">
        <is>
          <t>فحصُ كلِّ عنصرٍ تفاعليٍّ أيقونيّ</t>
        </is>
      </c>
      <c r="E41" s="31" t="inlineStr">
        <is>
          <t>يمنع الدمج</t>
        </is>
      </c>
    </row>
    <row r="42">
      <c r="A42" s="31" t="inlineStr">
        <is>
          <t>قبولٌ بصري</t>
        </is>
      </c>
      <c r="B42" s="31" t="inlineStr">
        <is>
          <t>VA-05</t>
        </is>
      </c>
      <c r="C42" s="31" t="inlineStr">
        <is>
          <t>صفرُ خلطٍ بين الفارغِ ولا نتائجَ والخطأِ ولا صلاحية</t>
        </is>
      </c>
      <c r="D42" s="31" t="inlineStr">
        <is>
          <t>اختبارُ الحالاتِ الأربعِ في كل شاشة</t>
        </is>
      </c>
      <c r="E42" s="31" t="inlineStr">
        <is>
          <t>يمنع الدمج</t>
        </is>
      </c>
    </row>
    <row r="43">
      <c r="A43" s="31" t="inlineStr">
        <is>
          <t>قبولٌ بصري</t>
        </is>
      </c>
      <c r="B43" s="31" t="inlineStr">
        <is>
          <t>VA-06</t>
        </is>
      </c>
      <c r="C43" s="31" t="inlineStr">
        <is>
          <t>صفرُ شاشةٍ طويلةٍ بلا مناظرَ وإظهارِ كلِّ الأعمدة</t>
        </is>
      </c>
      <c r="D43" s="31" t="inlineStr">
        <is>
          <t>فحصُ الشاشاتِ فوق عشرين عمودًا</t>
        </is>
      </c>
      <c r="E43" s="31" t="inlineStr">
        <is>
          <t>يمنع الدمج</t>
        </is>
      </c>
    </row>
    <row r="44">
      <c r="A44" s="31" t="inlineStr">
        <is>
          <t>قبولٌ بصري</t>
        </is>
      </c>
      <c r="B44" s="31" t="inlineStr">
        <is>
          <t>VA-07</t>
        </is>
      </c>
      <c r="C44" s="31" t="inlineStr">
        <is>
          <t>◆ صفرُ جدولٍ يبلغ صفرَ أعمدة</t>
        </is>
      </c>
      <c r="D44" s="31" t="inlineStr">
        <is>
          <t>محاولةُ إخفاءِ الكلِّ تُرفض بحدٍّ أدنى</t>
        </is>
      </c>
      <c r="E44" s="31" t="inlineStr">
        <is>
          <t>يمنع الدمج</t>
        </is>
      </c>
    </row>
    <row r="45">
      <c r="A45" s="31" t="inlineStr">
        <is>
          <t>قبولٌ بصري</t>
        </is>
      </c>
      <c r="B45" s="31" t="inlineStr">
        <is>
          <t>VA-08</t>
        </is>
      </c>
      <c r="C45" s="31" t="inlineStr">
        <is>
          <t>صفرُ رسالةِ نظامٍ تظهر في الرابطِ دون الشاشة</t>
        </is>
      </c>
      <c r="D45" s="31" t="inlineStr">
        <is>
          <t>مسحُ المسارات</t>
        </is>
      </c>
      <c r="E45" s="31" t="inlineStr">
        <is>
          <t>يمنع الدمج</t>
        </is>
      </c>
    </row>
    <row r="46">
      <c r="A46" s="31" t="inlineStr">
        <is>
          <t>قبولٌ بصري</t>
        </is>
      </c>
      <c r="B46" s="31" t="inlineStr">
        <is>
          <t>VA-09</t>
        </is>
      </c>
      <c r="C46" s="31" t="inlineStr">
        <is>
          <t>نجاحُ الاتجاهِ من اليمين في كل مكوّن</t>
        </is>
      </c>
      <c r="D46" s="31" t="inlineStr">
        <is>
          <t>اختبارُ كلِّ مكوّنٍ في الاتجاهين</t>
        </is>
      </c>
      <c r="E46" s="31" t="inlineStr">
        <is>
          <t>يمنع الدمج</t>
        </is>
      </c>
    </row>
    <row r="47">
      <c r="A47" s="31" t="inlineStr">
        <is>
          <t>قبولٌ بصري</t>
        </is>
      </c>
      <c r="B47" s="31" t="inlineStr">
        <is>
          <t>VA-10</t>
        </is>
      </c>
      <c r="C47" s="31" t="inlineStr">
        <is>
          <t>نجاحُ التنقلِ بلوحة المفاتيح</t>
        </is>
      </c>
      <c r="D47" s="31" t="inlineStr">
        <is>
          <t>دورةٌ كاملةٌ بلا فأرة</t>
        </is>
      </c>
      <c r="E47" s="31" t="inlineStr">
        <is>
          <t>يمنع الدمج</t>
        </is>
      </c>
    </row>
    <row r="48">
      <c r="A48" s="31" t="inlineStr">
        <is>
          <t>قبولٌ بصري</t>
        </is>
      </c>
      <c r="B48" s="31" t="inlineStr">
        <is>
          <t>VA-11</t>
        </is>
      </c>
      <c r="C48" s="31" t="inlineStr">
        <is>
          <t>نجاحُ إعادةِ التدفقِ عند تكبيرِ مئتين بالمئة</t>
        </is>
      </c>
      <c r="D48" s="31" t="inlineStr">
        <is>
          <t>تكبيرٌ وفحصُ فقدِ الوظيفة</t>
        </is>
      </c>
      <c r="E48" s="31" t="inlineStr">
        <is>
          <t>يمنع الدمج</t>
        </is>
      </c>
    </row>
    <row r="49">
      <c r="A49" s="31" t="inlineStr">
        <is>
          <t>قبولٌ بصري</t>
        </is>
      </c>
      <c r="B49" s="31" t="inlineStr">
        <is>
          <t>VA-12</t>
        </is>
      </c>
      <c r="C49" s="31" t="inlineStr">
        <is>
          <t>نجاحُ التجاوبِ على أربعِ دقاتٍ مستهدفة</t>
        </is>
      </c>
      <c r="D49" s="31" t="inlineStr">
        <is>
          <t>١٢٨٠×٧٢٠ · ١٣٦٦×٧٦٨ · ١٤٤٠×٩٠٠ · ١٩٢٠×١٠٨٠</t>
        </is>
      </c>
      <c r="E49" s="31" t="inlineStr">
        <is>
          <t>يمنع الدمج</t>
        </is>
      </c>
    </row>
    <row r="50">
      <c r="A50" s="31" t="inlineStr">
        <is>
          <t>قبولٌ بصري</t>
        </is>
      </c>
      <c r="B50" s="31" t="inlineStr">
        <is>
          <t>VA-13</t>
        </is>
      </c>
      <c r="C50" s="31" t="inlineStr">
        <is>
          <t>صفرُ تمريرٍ أفقيٍّ للصفحةِ على المكتبية</t>
        </is>
      </c>
      <c r="D50" s="31" t="inlineStr">
        <is>
          <t>والتمريرُ داخلَ الجدولِ عند الضرورةِ فقط</t>
        </is>
      </c>
      <c r="E50" s="31" t="inlineStr">
        <is>
          <t>يمنع الدمج</t>
        </is>
      </c>
    </row>
    <row r="51">
      <c r="A51" s="31" t="inlineStr">
        <is>
          <t>قبولٌ بصري</t>
        </is>
      </c>
      <c r="B51" s="31" t="inlineStr">
        <is>
          <t>VA-14</t>
        </is>
      </c>
      <c r="C51" s="31" t="inlineStr">
        <is>
          <t>بناءُ الميدانيةِ للجوالِ أولًا</t>
        </is>
      </c>
      <c r="D51" s="31" t="inlineStr">
        <is>
          <t>اختبارٌ على جهازٍ فعليٍّ لا محاكي</t>
        </is>
      </c>
      <c r="E51" s="31" t="inlineStr">
        <is>
          <t>يمنع الدمج</t>
        </is>
      </c>
    </row>
    <row r="52">
      <c r="A52" s="31" t="inlineStr">
        <is>
          <t>قبولٌ بصري</t>
        </is>
      </c>
      <c r="B52" s="31" t="inlineStr">
        <is>
          <t>VA-15</t>
        </is>
      </c>
      <c r="C52" s="31" t="inlineStr">
        <is>
          <t>نجاحُ المقارنةِ البصريةِ الآلية</t>
        </is>
      </c>
      <c r="D52" s="31" t="inlineStr">
        <is>
          <t>لقطةٌ مرجعيةٌ لكل مكوّنٍ في كل حالةٍ في الاتجاهين</t>
        </is>
      </c>
      <c r="E52" s="31" t="inlineStr">
        <is>
          <t>يمنع الدمج</t>
        </is>
      </c>
    </row>
    <row r="53">
      <c r="A53" s="31" t="inlineStr">
        <is>
          <t>قبولٌ بصري</t>
        </is>
      </c>
      <c r="B53" s="31" t="inlineStr">
        <is>
          <t>VA-16</t>
        </is>
      </c>
      <c r="C53" s="31" t="inlineStr">
        <is>
          <t>WCAG 2.2 AA معيارًا مستهدَفًا</t>
        </is>
      </c>
      <c r="D53" s="31" t="inlineStr">
        <is>
          <t>تقريرُ فحصٍ آليٍّ ومراجعةٌ يدويةٌ للمتبقي</t>
        </is>
      </c>
      <c r="E53" s="31" t="inlineStr">
        <is>
          <t>يمنع الدمج</t>
        </is>
      </c>
    </row>
    <row r="54">
      <c r="A54" s="24" t="inlineStr">
        <is>
          <t>◆ تمييز</t>
        </is>
      </c>
      <c r="B54" s="24" t="inlineStr">
        <is>
          <t>—</t>
        </is>
      </c>
      <c r="C54" s="24" t="inlineStr">
        <is>
          <t>◆ تمييزٌ لازم</t>
        </is>
      </c>
      <c r="D54" s="24" t="inlineStr">
        <is>
          <t>بوابةُ التسليمِ الوظيفيةُ العشرون في خطِّ التسليم (التنقلُ والحوكمةُ والأفعالُ والعزلُ والطوبولوجيا) ليست الفحوصَ البصريةَ العشرين في النظام التصميمي (اللونُ والمكوّنُ والغلافُ والمنظرُ والعمودُ الحاكمُ ومساحةُ اللمس). عشرون ضدَّ عشرين بمضمونين مختلفين — فتُسمّى الأولى «بوابةَ التسليم الوظيفية» والثانيةُ «بوابةَ القبول البصري»، ولا يُقرأ نجاحُ إحداهما نجاحًا للأخرى.</t>
        </is>
      </c>
      <c r="E54" s="24" t="inlineStr">
        <is>
          <t>لا يُقرأ نجاحُ إحداهما للأخرى</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4"/>
  <sheetViews>
    <sheetView showGridLines="0" rightToLeft="1" workbookViewId="0">
      <pane ySplit="1" topLeftCell="A2" activePane="bottomLeft" state="frozen"/>
      <selection pane="bottomLeft" activeCell="A1" sqref="A1"/>
    </sheetView>
  </sheetViews>
  <sheetFormatPr baseColWidth="8" defaultRowHeight="15"/>
  <cols>
    <col width="12" customWidth="1" min="1" max="1"/>
    <col width="34" customWidth="1" min="2" max="2"/>
    <col width="12" customWidth="1" min="3" max="3"/>
    <col width="44" customWidth="1" min="4" max="4"/>
    <col width="40" customWidth="1" min="5" max="5"/>
    <col width="24" customWidth="1" min="6" max="6"/>
    <col width="40" customWidth="1" min="7" max="7"/>
  </cols>
  <sheetData>
    <row r="1" ht="38" customHeight="1">
      <c r="A1" s="1" t="inlineStr">
        <is>
          <t>الرمز</t>
        </is>
      </c>
      <c r="B1" s="1" t="inlineStr">
        <is>
          <t>العيب</t>
        </is>
      </c>
      <c r="C1" s="1" t="inlineStr">
        <is>
          <t>الخطورة</t>
        </is>
      </c>
      <c r="D1" s="1" t="inlineStr">
        <is>
          <t>الشاهدُ المرصود</t>
        </is>
      </c>
      <c r="E1" s="1" t="inlineStr">
        <is>
          <t>السبب</t>
        </is>
      </c>
      <c r="F1" s="1" t="inlineStr">
        <is>
          <t>المالك</t>
        </is>
      </c>
      <c r="G1" s="1" t="inlineStr">
        <is>
          <t>دليلُ الإغلاق</t>
        </is>
      </c>
    </row>
    <row r="2">
      <c r="A2" s="27" t="inlineStr">
        <is>
          <t>UI-DEF-01</t>
        </is>
      </c>
      <c r="B2" s="27" t="inlineStr">
        <is>
          <t>المسمّى الوظيفيُّ يعرض اسمَ الشخصِ بدل المسمّى</t>
        </is>
      </c>
      <c r="C2" s="27" t="inlineStr">
        <is>
          <t>حرجة</t>
        </is>
      </c>
      <c r="D2" s="27" t="inlineStr">
        <is>
          <t>ظهر في ستِّ شاشاتٍ بصفةِ «الإدارة التنفيذية» وصحيحًا بصفةِ «مسؤول التشغيل»</t>
        </is>
      </c>
      <c r="E2" s="27" t="inlineStr">
        <is>
          <t>عيبُ ربطِ حقلٍ لا عيبُ تصميم</t>
        </is>
      </c>
      <c r="F2" s="27" t="inlineStr">
        <is>
          <t>الحوكمةُ ومكتبُ الهندسة</t>
        </is>
      </c>
      <c r="G2" s="27" t="inlineStr">
        <is>
          <t>الحقلُ يعرض المسمّى في كل الصفاتِ الـ27</t>
        </is>
      </c>
    </row>
    <row r="3">
      <c r="A3" s="27" t="inlineStr">
        <is>
          <t>UI-DEF-02</t>
        </is>
      </c>
      <c r="B3" s="27" t="inlineStr">
        <is>
          <t>عدّادُ العقودِ يعرض صفرًا واللوحةُ فيها ٢٥٠ عقدًا</t>
        </is>
      </c>
      <c r="C3" s="27" t="inlineStr">
        <is>
          <t>◆ حرجة</t>
        </is>
      </c>
      <c r="D3" s="27" t="inlineStr">
        <is>
          <t>لوحةُ الرئيسِ تعرض العملاءَ والمشاريعَ والمستخدمينَ والعقودَ صفرًا · وشاشةُ العقودِ تعرض ٢٥٠</t>
        </is>
      </c>
      <c r="E3" s="27" t="inlineStr">
        <is>
          <t>◆ استعلامٌ مكسورٌ لا نطاقٌ خاطئ — ويضرب الثقةَ في كل رقمٍ آخر</t>
        </is>
      </c>
      <c r="F3" s="27" t="inlineStr">
        <is>
          <t>المالكُ الوظيفيُّ للوحة</t>
        </is>
      </c>
      <c r="G3" s="27" t="inlineStr">
        <is>
          <t>العدّادُ يطابق الجدولَ المصدرَ في كل نطاق</t>
        </is>
      </c>
    </row>
    <row r="4">
      <c r="A4" s="19" t="inlineStr">
        <is>
          <t>UI-DEF-03</t>
        </is>
      </c>
      <c r="B4" s="19" t="inlineStr">
        <is>
          <t>عدّادٌ أكبرُ من مقامِ بياناتِه المحتمل</t>
        </is>
      </c>
      <c r="C4" s="19" t="inlineStr">
        <is>
          <t>عالية</t>
        </is>
      </c>
      <c r="D4" s="19" t="inlineStr">
        <is>
          <t>«٤٨٧٤٦ وحدةً تنتظر الاعتماد» وإجماليُّ الوحداتِ في القاعدةِ ٤٨٥٢٥</t>
        </is>
      </c>
      <c r="E4" s="19" t="inlineStr">
        <is>
          <t>إما يعدّ شيئًا آخرَ أو أحدُهما خطأ — ولا مقامَ معلَنًا</t>
        </is>
      </c>
      <c r="F4" s="19" t="inlineStr">
        <is>
          <t>مكتبُ الهندسة</t>
        </is>
      </c>
      <c r="G4" s="19" t="inlineStr">
        <is>
          <t>كلُّ عدّادٍ يذكر مقامَه ومصدرَه بحسب التصنيف الخماسي</t>
        </is>
      </c>
    </row>
    <row r="5">
      <c r="A5" s="19" t="inlineStr">
        <is>
          <t>UI-DEF-04</t>
        </is>
      </c>
      <c r="B5" s="19" t="inlineStr">
        <is>
          <t>الجدولُ يبلغ صفرَ أعمدةٍ بعد «إخفاء الكل»</t>
        </is>
      </c>
      <c r="C5" s="19" t="inlineStr">
        <is>
          <t>عالية</t>
        </is>
      </c>
      <c r="D5" s="19" t="inlineStr">
        <is>
          <t>بقي عمودان فقط والحالةُ حُفظت — والمستخدمُ يرى جدولًا فارغًا لا يعرف سببَه</t>
        </is>
      </c>
      <c r="E5" s="19" t="inlineStr">
        <is>
          <t>لا حارسَ يمنع إخفاءَ كلِّ الأعمدة</t>
        </is>
      </c>
      <c r="F5" s="19" t="inlineStr">
        <is>
          <t>فريقُ الواجهة</t>
        </is>
      </c>
      <c r="G5" s="19" t="inlineStr">
        <is>
          <t>UI-06 يمنع النزولَ تحت حدٍّ أدنى ويبيّن السبب</t>
        </is>
      </c>
    </row>
    <row r="6">
      <c r="A6" s="28" t="inlineStr">
        <is>
          <t>UI-DEF-05</t>
        </is>
      </c>
      <c r="B6" s="28" t="inlineStr">
        <is>
          <t>تكرارُ عناصرَ في السايدبار</t>
        </is>
      </c>
      <c r="C6" s="28" t="inlineStr">
        <is>
          <t>متوسطة</t>
        </is>
      </c>
      <c r="D6" s="28" t="inlineStr">
        <is>
          <t>«للخاطر والقرارات العليا» و«للخاطر التجارية» ظهر كلٌّ مرتين</t>
        </is>
      </c>
      <c r="E6" s="28" t="inlineStr">
        <is>
          <t>◆ خطأُ توليدٍ لا يكشفه فاحصُ التنقل</t>
        </is>
      </c>
      <c r="F6" s="28" t="inlineStr">
        <is>
          <t>مكتبُ الهندسة</t>
        </is>
      </c>
      <c r="G6" s="28" t="inlineStr">
        <is>
          <t>فاحصُ التنقلِ يكشف التكرارَ ويوقف التوليد</t>
        </is>
      </c>
    </row>
    <row r="7">
      <c r="A7" s="28" t="inlineStr">
        <is>
          <t>UI-DEF-06</t>
        </is>
      </c>
      <c r="B7" s="28" t="inlineStr">
        <is>
          <t>رسالةُ حوكمةٍ تظهر في شريط العنوانِ ولا تُعرض في الشاشة</t>
        </is>
      </c>
      <c r="C7" s="28" t="inlineStr">
        <is>
          <t>متوسطة</t>
        </is>
      </c>
      <c r="D7" s="28" t="inlineStr">
        <is>
          <t>«الشاشةُ غيرُ مسجَّلة — فلا تُمنح صلاحيتُها لأحد» تُمرَّر في الرابط</t>
        </is>
      </c>
      <c r="E7" s="28" t="inlineStr">
        <is>
          <t>الحكمُ ضاع — والمستخدمُ لا يراه</t>
        </is>
      </c>
      <c r="F7" s="28" t="inlineStr">
        <is>
          <t>فريقُ الواجهة</t>
        </is>
      </c>
      <c r="G7" s="28" t="inlineStr">
        <is>
          <t>UI-13 يعرضها في الشاشةِ وصفرُ رسالةٍ في الرابط</t>
        </is>
      </c>
    </row>
    <row r="8">
      <c r="A8" s="19" t="inlineStr">
        <is>
          <t>UI-DEF-07</t>
        </is>
      </c>
      <c r="B8" s="19" t="inlineStr">
        <is>
          <t>الرسمُ يعرض محاورَ افتراضيةً بلا بيانات</t>
        </is>
      </c>
      <c r="C8" s="19" t="inlineStr">
        <is>
          <t>عالية</t>
        </is>
      </c>
      <c r="D8" s="19" t="inlineStr">
        <is>
          <t>«مسارُ الأداء اليومي» من ‎−١ إلى ١ بخطٍّ مسطحٍ عند الصفر</t>
        </is>
      </c>
      <c r="E8" s="19" t="inlineStr">
        <is>
          <t>سلوكٌ افتراضيٌّ للمكتبةِ يبدو خللًا</t>
        </is>
      </c>
      <c r="F8" s="19" t="inlineStr">
        <is>
          <t>فريقُ الواجهة</t>
        </is>
      </c>
      <c r="G8" s="19" t="inlineStr">
        <is>
          <t>UI-17: لا رسمَ بلا بياناتٍ — بل حالةٌ فارغةٌ مفسَّرة</t>
        </is>
      </c>
    </row>
    <row r="9">
      <c r="A9" s="19" t="inlineStr">
        <is>
          <t>UI-DEF-08</t>
        </is>
      </c>
      <c r="B9" s="19" t="inlineStr">
        <is>
          <t>أصفارٌ عملاقةٌ بدل حالةٍ فارغة</t>
        </is>
      </c>
      <c r="C9" s="19" t="inlineStr">
        <is>
          <t>عالية</t>
        </is>
      </c>
      <c r="D9" s="19" t="inlineStr">
        <is>
          <t>«٠٠» بحجمٍ ضخمٍ في أربعِ بطاقاتٍ على مساحةٍ برتقاليةٍ واسعة</t>
        </is>
      </c>
      <c r="E9" s="19" t="inlineStr">
        <is>
          <t>يبدو خللًا أو نائبَ محتوًى لا حالةً محكومة</t>
        </is>
      </c>
      <c r="F9" s="19" t="inlineStr">
        <is>
          <t>فريقُ الواجهة</t>
        </is>
      </c>
      <c r="G9" s="19" t="inlineStr">
        <is>
          <t>UI-11 يعرض السببَ والإجراءَ لا رقمًا</t>
        </is>
      </c>
    </row>
    <row r="10">
      <c r="A10" s="19" t="inlineStr">
        <is>
          <t>UI-DEF-09</t>
        </is>
      </c>
      <c r="B10" s="19" t="inlineStr">
        <is>
          <t>اللونُ المؤسسيُّ يملأ ولا يوجّه</t>
        </is>
      </c>
      <c r="C10" s="19" t="inlineStr">
        <is>
          <t>عالية</t>
        </is>
      </c>
      <c r="D10" s="19" t="inlineStr">
        <is>
          <t>البرتقاليُّ يملأ الترويسةَ والفلاترَ والبطاقاتِ ونصفَ اللوحة</t>
        </is>
      </c>
      <c r="E10" s="19" t="inlineStr">
        <is>
          <t>يلغي التسلسلَ البصريَّ ويضعف دلالاتِ الخطرِ والنجاح</t>
        </is>
      </c>
      <c r="F10" s="19" t="inlineStr">
        <is>
          <t>فريقُ التصميم</t>
        </is>
      </c>
      <c r="G10" s="19" t="inlineStr">
        <is>
          <t>الواجهةُ محايدةٌ والمؤسسيُّ لونُ تمييزٍ محدود</t>
        </is>
      </c>
    </row>
    <row r="11">
      <c r="A11" s="19" t="inlineStr">
        <is>
          <t>UI-DEF-10</t>
        </is>
      </c>
      <c r="B11" s="19" t="inlineStr">
        <is>
          <t>لا شبكةَ محاذاةٍ ولا سلّمَ مسافات</t>
        </is>
      </c>
      <c r="C11" s="19" t="inlineStr">
        <is>
          <t>عالية</t>
        </is>
      </c>
      <c r="D11" s="19" t="inlineStr">
        <is>
          <t>بطاقاتٌ متفاوتةٌ وفراغاتٌ بلا وظيفةٍ وعناصرُ من خطوطٍ مختلفة</t>
        </is>
      </c>
      <c r="E11" s="19" t="inlineStr">
        <is>
          <t>الصفحاتُ لا تتبع شبكةً ولا سلّمًا موحَّدًا</t>
        </is>
      </c>
      <c r="F11" s="19" t="inlineStr">
        <is>
          <t>فريقُ التصميم</t>
        </is>
      </c>
      <c r="G11" s="19" t="inlineStr">
        <is>
          <t>AS-07: شبكةُ اثني عشرَ وسلّمُ مسافاتٍ من ٤</t>
        </is>
      </c>
    </row>
    <row r="12">
      <c r="A12" s="28" t="inlineStr">
        <is>
          <t>UI-DEF-11</t>
        </is>
      </c>
      <c r="B12" s="28" t="inlineStr">
        <is>
          <t>الخطوطُ والأرقامُ والتواريخُ غيرُ متسقة</t>
        </is>
      </c>
      <c r="C12" s="28" t="inlineStr">
        <is>
          <t>متوسطة</t>
        </is>
      </c>
      <c r="D12" s="28" t="inlineStr">
        <is>
          <t>أحجامٌ متعددةٌ · وتاريخٌ إنجليزيٌّ في واجهةٍ عربيةٍ · وأرقامٌ مختلطة</t>
        </is>
      </c>
      <c r="E12" s="28" t="inlineStr">
        <is>
          <t>لا سلّمَ خطوطٍ موحَّدًا ولا حكمًا للأرقامِ والتقويم</t>
        </is>
      </c>
      <c r="F12" s="28" t="inlineStr">
        <is>
          <t>فريقُ التصميم</t>
        </is>
      </c>
      <c r="G12" s="28" t="inlineStr">
        <is>
          <t>أحدَ عشرَ نمطًا · والغربيةُ للتخزينِ والميلاديُّ للحساب</t>
        </is>
      </c>
    </row>
    <row r="13">
      <c r="A13" s="19" t="inlineStr">
        <is>
          <t>UI-DEF-12</t>
        </is>
      </c>
      <c r="B13" s="19" t="inlineStr">
        <is>
          <t>بطاقاتُ المؤشراتِ بلا فترةٍ ولا وحدةٍ ولا تعمّق</t>
        </is>
      </c>
      <c r="C13" s="19" t="inlineStr">
        <is>
          <t>عالية</t>
        </is>
      </c>
      <c r="D13" s="19" t="inlineStr">
        <is>
          <t>رقمٌ واحدٌ في الوسطِ بلا مقارنةٍ ولا اتجاهٍ ولا مصدر</t>
        </is>
      </c>
      <c r="E13" s="19" t="inlineStr">
        <is>
          <t>الرقمُ وحدَه ليس قرارًا</t>
        </is>
      </c>
      <c r="F13" s="19" t="inlineStr">
        <is>
          <t>المالكون الوظيفيون</t>
        </is>
      </c>
      <c r="G13" s="19" t="inlineStr">
        <is>
          <t>UI-07 بحقوله السبعةِ إلزامًا</t>
        </is>
      </c>
    </row>
    <row r="14">
      <c r="A14" s="5" t="inlineStr">
        <is>
          <t>◆</t>
        </is>
      </c>
      <c r="B14" s="5" t="inlineStr">
        <is>
          <t>الحكم</t>
        </is>
      </c>
      <c r="C14" s="5" t="inlineStr">
        <is>
          <t>—</t>
        </is>
      </c>
      <c r="D14" s="5" t="inlineStr">
        <is>
          <t>لا يقتصر الفحصُ على الاثني عشرَ — بل تدقيقٌ بصريٌّ كاملٌ بقائمةِ الفحصِ المعتمدة</t>
        </is>
      </c>
      <c r="E14" s="5" t="inlineStr">
        <is>
          <t>—</t>
        </is>
      </c>
      <c r="F14" s="5" t="inlineStr">
        <is>
          <t>فريقُ الواجهة</t>
        </is>
      </c>
      <c r="G14" s="5" t="inlineStr">
        <is>
          <t>تقريرُ تدقيقٍ يغطي كلَّ شاشةٍ مؤهَّلة</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11"/>
  <sheetViews>
    <sheetView showGridLines="0" rightToLeft="1" workbookViewId="0">
      <pane ySplit="1" topLeftCell="A2" activePane="bottomLeft" state="frozen"/>
      <selection pane="bottomLeft" activeCell="A1" sqref="A1"/>
    </sheetView>
  </sheetViews>
  <sheetFormatPr baseColWidth="8" defaultRowHeight="15"/>
  <cols>
    <col width="40" customWidth="1" min="1" max="1"/>
    <col width="20" customWidth="1" min="2" max="2"/>
    <col width="66" customWidth="1" min="3" max="3"/>
  </cols>
  <sheetData>
    <row r="1" ht="38" customHeight="1">
      <c r="A1" s="9" t="inlineStr">
        <is>
          <t>المخرَج</t>
        </is>
      </c>
      <c r="B1" s="9" t="inlineStr">
        <is>
          <t>الحال</t>
        </is>
      </c>
      <c r="C1" s="9" t="inlineStr">
        <is>
          <t>السبب</t>
        </is>
      </c>
    </row>
    <row r="2">
      <c r="A2" s="31" t="inlineStr">
        <is>
          <t>① وثائقٌ ومواصفاتٌ حاكمة</t>
        </is>
      </c>
      <c r="B2" s="31" t="inlineStr">
        <is>
          <t>✔ أستطيع</t>
        </is>
      </c>
      <c r="C2" s="31" t="inlineStr">
        <is>
          <t>المواصفةُ الكاملةُ بأحكامها الذريةِ وشواهدِ قبولها</t>
        </is>
      </c>
    </row>
    <row r="3">
      <c r="A3" s="31" t="inlineStr">
        <is>
          <t>② سجلاتُ عيوبٍ وقراراتٍ وبوابات</t>
        </is>
      </c>
      <c r="B3" s="31" t="inlineStr">
        <is>
          <t>✔ أستطيع</t>
        </is>
      </c>
      <c r="C3" s="31" t="inlineStr">
        <is>
          <t>بحقولها كاملةً ومالكٍ ومهلةٍ ودليلِ إغلاق</t>
        </is>
      </c>
    </row>
    <row r="4">
      <c r="A4" s="31" t="inlineStr">
        <is>
          <t>③ تصنيفُ المقاييسِ ومصالحةُ الأرقام</t>
        </is>
      </c>
      <c r="B4" s="31" t="inlineStr">
        <is>
          <t>✔ أستطيع</t>
        </is>
      </c>
      <c r="C4" s="31" t="inlineStr">
        <is>
          <t>بالتصنيفِ الخماسيِّ وتاريخِ كلِّ قياس</t>
        </is>
      </c>
    </row>
    <row r="5">
      <c r="A5" s="31" t="inlineStr">
        <is>
          <t>④ خططُ الهجرةِ والدفعاتِ والترتيب</t>
        </is>
      </c>
      <c r="B5" s="31" t="inlineStr">
        <is>
          <t>✔ أستطيع</t>
        </is>
      </c>
      <c r="C5" s="31" t="inlineStr">
        <is>
          <t>بالاعتماديةِ والمخاطرةِ والشاهد</t>
        </is>
      </c>
    </row>
    <row r="6">
      <c r="A6" s="27" t="inlineStr">
        <is>
          <t>◆ ⑤ الكودُ والهجراتُ والتحديثات</t>
        </is>
      </c>
      <c r="B6" s="27" t="inlineStr">
        <is>
          <t>✘ لا أستطيع</t>
        </is>
      </c>
      <c r="C6" s="27" t="inlineStr">
        <is>
          <t>لا وصولَ لي إلى النظام العاملِ ولا مستودعِه</t>
        </is>
      </c>
    </row>
    <row r="7">
      <c r="A7" s="27" t="inlineStr">
        <is>
          <t>◆ ⑥ القياساتُ الحيةُ من القاعدة</t>
        </is>
      </c>
      <c r="B7" s="27" t="inlineStr">
        <is>
          <t>✘ لا أستطيع</t>
        </is>
      </c>
      <c r="C7" s="27" t="inlineStr">
        <is>
          <t>p95 والاستعادةُ والحملُ تُقاس على بيئتكم</t>
        </is>
      </c>
    </row>
    <row r="8">
      <c r="A8" s="27" t="inlineStr">
        <is>
          <t>◆ ⑦ تقريرُ قلبِ الصلاحيات</t>
        </is>
      </c>
      <c r="B8" s="27" t="inlineStr">
        <is>
          <t>✘ لا أستطيع</t>
        </is>
      </c>
      <c r="C8" s="27" t="inlineStr">
        <is>
          <t>يُنتَج بعد التنفيذِ الفعليِّ لا قبله</t>
        </is>
      </c>
    </row>
    <row r="9">
      <c r="A9" s="27" t="inlineStr">
        <is>
          <t>◆ ⑧ محضرُ القبولِ وتواقيعُه</t>
        </is>
      </c>
      <c r="B9" s="27" t="inlineStr">
        <is>
          <t>✘ لا أستطيع</t>
        </is>
      </c>
      <c r="C9" s="27" t="inlineStr">
        <is>
          <t>بيدِ مستخدمي الشركةِ حصرًا</t>
        </is>
      </c>
    </row>
    <row r="10">
      <c r="A10" s="27" t="inlineStr">
        <is>
          <t>◆ ⑨ تقريرُ تبنّي الواجهة</t>
        </is>
      </c>
      <c r="B10" s="27" t="inlineStr">
        <is>
          <t>✘ لا أستطيع قياسَه</t>
        </is>
      </c>
      <c r="C10" s="27" t="inlineStr">
        <is>
          <t>◆ لكنّي أسلّم مواصفتَه وقائمةَ فحصِه وعدّاداتِه</t>
        </is>
      </c>
    </row>
    <row r="11">
      <c r="A11" s="27" t="inlineStr">
        <is>
          <t>◆ ⑩ تقريرُ ترحيلِ المخاطرِ ومنعِ التكرار</t>
        </is>
      </c>
      <c r="B11" s="27" t="inlineStr">
        <is>
          <t>✘ لا أستطيع تنفيذَه</t>
        </is>
      </c>
      <c r="C11" s="27" t="inlineStr">
        <is>
          <t>◆ لكنّي أسلّم منهجَه ومفتاحَ منعِ التكرارِ وشاهدَ قبوله</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6"/>
  <sheetViews>
    <sheetView showGridLines="0" rightToLeft="1" workbookViewId="0">
      <pane ySplit="1" topLeftCell="A2" activePane="bottomLeft" state="frozen"/>
      <selection pane="bottomLeft" activeCell="A1" sqref="A1"/>
    </sheetView>
  </sheetViews>
  <sheetFormatPr baseColWidth="8" defaultRowHeight="15"/>
  <cols>
    <col width="22" customWidth="1" min="1" max="1"/>
    <col width="32" customWidth="1" min="2" max="2"/>
    <col width="46" customWidth="1" min="3" max="3"/>
    <col width="44" customWidth="1" min="4" max="4"/>
  </cols>
  <sheetData>
    <row r="1" ht="38" customHeight="1">
      <c r="A1" s="42" t="inlineStr">
        <is>
          <t>الفئة</t>
        </is>
      </c>
      <c r="B1" s="42" t="inlineStr">
        <is>
          <t>البند</t>
        </is>
      </c>
      <c r="C1" s="42" t="inlineStr">
        <is>
          <t>التفصيل</t>
        </is>
      </c>
      <c r="D1" s="42" t="inlineStr">
        <is>
          <t>الحكم</t>
        </is>
      </c>
    </row>
    <row r="2">
      <c r="A2" s="4" t="inlineStr">
        <is>
          <t>مخاطرُ الميدان</t>
        </is>
      </c>
      <c r="B2" s="4" t="inlineStr">
        <is>
          <t>رفعُ إشارةِ خطرٍ من الميدان</t>
        </is>
      </c>
      <c r="C2" s="4" t="inlineStr">
        <is>
          <t>نعم — بصورةٍ وموقعٍ ومعدةٍ ووردية</t>
        </is>
      </c>
      <c r="D2" s="4" t="inlineStr">
        <is>
          <t>تدخل الفرزَ ولا تُنشئ خطرًا</t>
        </is>
      </c>
    </row>
    <row r="3">
      <c r="A3" s="4" t="inlineStr">
        <is>
          <t>مخاطرُ الميدان</t>
        </is>
      </c>
      <c r="B3" s="4" t="inlineStr">
        <is>
          <t>العملُ دون اتصال</t>
        </is>
      </c>
      <c r="C3" s="4" t="inlineStr">
        <is>
          <t>نعم — تُحفظ محليًّا وتُزامن لاحقًا</t>
        </is>
      </c>
      <c r="D3" s="4" t="inlineStr">
        <is>
          <t>والضغطُ يحفظ قبل الشبكة</t>
        </is>
      </c>
    </row>
    <row r="4">
      <c r="A4" s="4" t="inlineStr">
        <is>
          <t>مخاطرُ الميدان</t>
        </is>
      </c>
      <c r="B4" s="4" t="inlineStr">
        <is>
          <t>حالةُ المزامنةِ ظاهرة</t>
        </is>
      </c>
      <c r="C4" s="4" t="inlineStr">
        <is>
          <t>نعم — بعددِ المعلَّقِ وأعمارِه</t>
        </is>
      </c>
      <c r="D4" s="4" t="inlineStr">
        <is>
          <t>ولا تُخفى</t>
        </is>
      </c>
    </row>
    <row r="5">
      <c r="A5" s="4" t="inlineStr">
        <is>
          <t>مخاطرُ الميدان</t>
        </is>
      </c>
      <c r="B5" s="4" t="inlineStr">
        <is>
          <t>منعُ التكرار</t>
        </is>
      </c>
      <c r="C5" s="4" t="inlineStr">
        <is>
          <t>مفتاحٌ لكل إشارةٍ ميدانية</t>
        </is>
      </c>
      <c r="D5" s="4" t="inlineStr">
        <is>
          <t>إعادةُ المزامنةِ ترجع مرجعَ الأولى</t>
        </is>
      </c>
    </row>
    <row r="6">
      <c r="A6" s="4" t="inlineStr">
        <is>
          <t>مخاطرُ الميدان</t>
        </is>
      </c>
      <c r="B6" s="4" t="inlineStr">
        <is>
          <t>التقاطُ الصور</t>
        </is>
      </c>
      <c r="C6" s="4" t="inlineStr">
        <is>
          <t>من الكاميرا مباشرةً بضغطِ حجمٍ محكوم</t>
        </is>
      </c>
      <c r="D6" s="4" t="inlineStr">
        <is>
          <t>وتُرفع عند عودةِ الاتصال</t>
        </is>
      </c>
    </row>
    <row r="7">
      <c r="A7" s="27" t="inlineStr">
        <is>
          <t>مخاطرُ الميدان</t>
        </is>
      </c>
      <c r="B7" s="27" t="inlineStr">
        <is>
          <t>تسجيلُ دليلِ ضابط</t>
        </is>
      </c>
      <c r="C7" s="27" t="inlineStr">
        <is>
          <t>نعم لمالكِ الضابطِ في الموقع</t>
        </is>
      </c>
      <c r="D7" s="27" t="inlineStr">
        <is>
          <t>◆ والفعاليةُ يحكمها متحقِّقٌ مستقل</t>
        </is>
      </c>
    </row>
    <row r="8">
      <c r="A8" s="4" t="inlineStr">
        <is>
          <t>مخاطرُ الميدان</t>
        </is>
      </c>
      <c r="B8" s="4" t="inlineStr">
        <is>
          <t>استلامُ إجراءِ معالجة</t>
        </is>
      </c>
      <c r="C8" s="4" t="inlineStr">
        <is>
          <t>نعم — يظهر في مهامِّه الميدانية</t>
        </is>
      </c>
      <c r="D8" s="4" t="inlineStr">
        <is>
          <t>ويُغلق بقبولِ المتحقِّق</t>
        </is>
      </c>
    </row>
    <row r="9">
      <c r="A9" s="4" t="inlineStr">
        <is>
          <t>مخاطرُ الميدان</t>
        </is>
      </c>
      <c r="B9" s="4" t="inlineStr">
        <is>
          <t>◆ مساحةُ اللمس</t>
        </is>
      </c>
      <c r="C9" s="4" t="inlineStr">
        <is>
          <t>ستةٌ وخمسون بكسلًا للاستعمالِ بقفاز</t>
        </is>
      </c>
      <c r="D9" s="4" t="inlineStr">
        <is>
          <t>لا أربعةٌ وأربعون</t>
        </is>
      </c>
    </row>
    <row r="10">
      <c r="A10" s="4" t="inlineStr">
        <is>
          <t>مخاطرُ الميدان</t>
        </is>
      </c>
      <c r="B10" s="4" t="inlineStr">
        <is>
          <t>◆ التعارض</t>
        </is>
      </c>
      <c r="C10" s="4" t="inlineStr">
        <is>
          <t>تعديلان من جهازين يُعرضان ولا يُدمجان صامتًا</t>
        </is>
      </c>
      <c r="D10" s="4" t="inlineStr">
        <is>
          <t>بمكوّن التعارضِ والمصالحة</t>
        </is>
      </c>
    </row>
    <row r="11">
      <c r="A11" s="28" t="inlineStr">
        <is>
          <t>منعُ التكرار</t>
        </is>
      </c>
      <c r="B11" s="28" t="inlineStr">
        <is>
          <t>مكوّناتُ المفتاح</t>
        </is>
      </c>
      <c r="C11" s="28" t="inlineStr">
        <is>
          <t>الوحدةُ + الكيانُ المتأثرُ + السببُ الجذريُّ + النطاقُ (موقعٌ/عقدٌ/معدةٌ/موردٌ) + نافذةُ الزمن</t>
        </is>
      </c>
      <c r="D11" s="28" t="inlineStr">
        <is>
          <t>◆ لا يدخل اسمُ الإدارةِ العارضةِ في المفتاح — فالإدارةُ زاويةٌ لا هوية</t>
        </is>
      </c>
    </row>
    <row r="12">
      <c r="A12" s="28" t="inlineStr">
        <is>
          <t>منعُ التكرار</t>
        </is>
      </c>
      <c r="B12" s="28" t="inlineStr">
        <is>
          <t>قاعدةُ التطابق</t>
        </is>
      </c>
      <c r="C12" s="28" t="inlineStr">
        <is>
          <t>خطران بالمفتاحِ نفسِه في نافذةٍ زمنيةٍ واحدةٍ = خطرٌ واحدٌ بزاويتين</t>
        </is>
      </c>
      <c r="D12" s="28" t="inlineStr">
        <is>
          <t>ويُدمجان بقرارِ محللِ المخاطرِ لا آليًّا</t>
        </is>
      </c>
    </row>
    <row r="13">
      <c r="A13" s="28" t="inlineStr">
        <is>
          <t>منعُ التكرار</t>
        </is>
      </c>
      <c r="B13" s="28" t="inlineStr">
        <is>
          <t>نافذةُ الزمن</t>
        </is>
      </c>
      <c r="C13" s="28" t="inlineStr">
        <is>
          <t>تسعون يومًا افتراضًا — وتُضبط بحسب الوحدة</t>
        </is>
      </c>
      <c r="D13" s="28" t="inlineStr">
        <is>
          <t>الاستراتيجيةُ أطولُ والتشغيليةُ أقصر</t>
        </is>
      </c>
    </row>
    <row r="14">
      <c r="A14" s="28" t="inlineStr">
        <is>
          <t>منعُ التكرار</t>
        </is>
      </c>
      <c r="B14" s="28" t="inlineStr">
        <is>
          <t>شاهدُ القبول</t>
        </is>
      </c>
      <c r="C14" s="28" t="inlineStr">
        <is>
          <t>تقريرٌ يثبت صفرَ سجلِ خطرٍ مكررٍ بسببِ تعددِ الإداراتِ العارضة</t>
        </is>
      </c>
      <c r="D14" s="28" t="inlineStr">
        <is>
          <t>◆ ويُعاد تشغيلُه بعد كل ترحيل</t>
        </is>
      </c>
    </row>
    <row r="15">
      <c r="A15" s="28" t="inlineStr">
        <is>
          <t>منعُ التكرار</t>
        </is>
      </c>
      <c r="B15" s="28" t="inlineStr">
        <is>
          <t>جردُ القديم</t>
        </is>
      </c>
      <c r="C15" s="28" t="inlineStr">
        <is>
          <t>كلُّ جدولٍ أو شاشةِ مخاطرَ قديمةٍ تُجرَد وتُطابَق وتُربط أو تُرحَّل</t>
        </is>
      </c>
      <c r="D15" s="28" t="inlineStr">
        <is>
          <t>◆ والشاشاتُ القديمةُ تصير منظرًا نطاقيًّا على السجلِّ المركزيِّ لا مصدرًا</t>
        </is>
      </c>
    </row>
    <row r="16">
      <c r="A16" s="4" t="inlineStr">
        <is>
          <t>حوكمةُ إدارتي</t>
        </is>
      </c>
      <c r="B16" s="4" t="inlineStr">
        <is>
          <t>الهيكلُ المعتمدُ للإدارة</t>
        </is>
      </c>
      <c r="C16" s="4" t="inlineStr">
        <is>
          <t>الوحداتُ والأدوارُ وخطوطُ التقرير</t>
        </is>
      </c>
      <c r="D16" s="4" t="inlineStr">
        <is>
          <t>قراءةٌ فقط</t>
        </is>
      </c>
    </row>
    <row r="17">
      <c r="A17" s="4" t="inlineStr">
        <is>
          <t>حوكمةُ إدارتي</t>
        </is>
      </c>
      <c r="B17" s="4" t="inlineStr">
        <is>
          <t>المسمياتُ والأدوارُ والحسابات</t>
        </is>
      </c>
      <c r="C17" s="4" t="inlineStr">
        <is>
          <t>من في الإدارةِ وبأي صفةٍ ونطاق</t>
        </is>
      </c>
      <c r="D17" s="4" t="inlineStr">
        <is>
          <t>قراءةٌ — والتعديلُ بطلبٍ للحوكمة</t>
        </is>
      </c>
    </row>
    <row r="18">
      <c r="A18" s="4" t="inlineStr">
        <is>
          <t>حوكمةُ إدارتي</t>
        </is>
      </c>
      <c r="B18" s="4" t="inlineStr">
        <is>
          <t>التفويضاتُ والإنابات</t>
        </is>
      </c>
      <c r="C18" s="4" t="inlineStr">
        <is>
          <t>السارياتُ ومهلُها ومن فوَّض من</t>
        </is>
      </c>
      <c r="D18" s="4" t="inlineStr">
        <is>
          <t>قراءةٌ + طلبُ تفويضٍ جديد</t>
        </is>
      </c>
    </row>
    <row r="19">
      <c r="A19" s="4" t="inlineStr">
        <is>
          <t>حوكمةُ إدارتي</t>
        </is>
      </c>
      <c r="B19" s="4" t="inlineStr">
        <is>
          <t>صلاحياتُ الفريقِ وعناصرُ الظهور</t>
        </is>
      </c>
      <c r="C19" s="4" t="inlineStr">
        <is>
          <t>ما يراه كلُّ فردٍ وما يُحجب عنه</t>
        </is>
      </c>
      <c r="D19" s="4" t="inlineStr">
        <is>
          <t>قراءةٌ فقط</t>
        </is>
      </c>
    </row>
    <row r="20">
      <c r="A20" s="4" t="inlineStr">
        <is>
          <t>حوكمةُ إدارتي</t>
        </is>
      </c>
      <c r="B20" s="4" t="inlineStr">
        <is>
          <t>تعارضاتُ الواجبات</t>
        </is>
      </c>
      <c r="C20" s="4" t="inlineStr">
        <is>
          <t>الحساباتُ الجامعةُ بين واجبين متعارضين</t>
        </is>
      </c>
      <c r="D20" s="4" t="inlineStr">
        <is>
          <t>◆ قراءةٌ — والفصلُ إلزاميّ</t>
        </is>
      </c>
    </row>
    <row r="21">
      <c r="A21" s="4" t="inlineStr">
        <is>
          <t>حوكمةُ إدارتي</t>
        </is>
      </c>
      <c r="B21" s="4" t="inlineStr">
        <is>
          <t>الاستثناءاتُ وكسرُ الزجاج</t>
        </is>
      </c>
      <c r="C21" s="4" t="inlineStr">
        <is>
          <t>السارياتُ ومهلُها ومبرِّراتُها</t>
        </is>
      </c>
      <c r="D21" s="4" t="inlineStr">
        <is>
          <t>قراءةٌ + طلبُ استثناء</t>
        </is>
      </c>
    </row>
    <row r="22">
      <c r="A22" s="4" t="inlineStr">
        <is>
          <t>حوكمةُ إدارتي</t>
        </is>
      </c>
      <c r="B22" s="4" t="inlineStr">
        <is>
          <t>مراجعاتُ الوصول</t>
        </is>
      </c>
      <c r="C22" s="4" t="inlineStr">
        <is>
          <t>الدوراتُ ونتائجُها وما ينتظر المدير</t>
        </is>
      </c>
      <c r="D22" s="4" t="inlineStr">
        <is>
          <t>التصديقُ على قائمةِ فريقه</t>
        </is>
      </c>
    </row>
    <row r="23">
      <c r="A23" s="4" t="inlineStr">
        <is>
          <t>حوكمةُ إدارتي</t>
        </is>
      </c>
      <c r="B23" s="4" t="inlineStr">
        <is>
          <t>الحقولُ الحساسةُ وسجلُّ الاطّلاع</t>
        </is>
      </c>
      <c r="C23" s="4" t="inlineStr">
        <is>
          <t>من اطّلع على ماذا ومتى في إدارته</t>
        </is>
      </c>
      <c r="D23" s="4" t="inlineStr">
        <is>
          <t>قراءةٌ فقط</t>
        </is>
      </c>
    </row>
    <row r="24">
      <c r="A24" s="4" t="inlineStr">
        <is>
          <t>حوكمةُ إدارتي</t>
        </is>
      </c>
      <c r="B24" s="4" t="inlineStr">
        <is>
          <t>مخالفاتُ الحرّاسِ وإجراءاتُ التصحيح</t>
        </is>
      </c>
      <c r="C24" s="4" t="inlineStr">
        <is>
          <t>ما رُفض ولماذا وما صُحِّح</t>
        </is>
      </c>
      <c r="D24" s="4" t="inlineStr">
        <is>
          <t>قراءةٌ + تنفيذُ التصحيح</t>
        </is>
      </c>
    </row>
    <row r="25">
      <c r="A25" s="4" t="inlineStr">
        <is>
          <t>حوكمةُ إدارتي</t>
        </is>
      </c>
      <c r="B25" s="4" t="inlineStr">
        <is>
          <t>المستنداتُ المنتهيةُ والمقتربة</t>
        </is>
      </c>
      <c r="C25" s="4" t="inlineStr">
        <is>
          <t>الوثائقُ والرخصُ في نطاق إدارته</t>
        </is>
      </c>
      <c r="D25" s="4" t="inlineStr">
        <is>
          <t>قراءةٌ + طلبُ تجديد</t>
        </is>
      </c>
    </row>
    <row r="26">
      <c r="A26" s="27" t="inlineStr">
        <is>
          <t>حوكمةُ إدارتي</t>
        </is>
      </c>
      <c r="B26" s="27" t="inlineStr">
        <is>
          <t>◆ الحكم</t>
        </is>
      </c>
      <c r="C26" s="27" t="inlineStr">
        <is>
          <t>مكوّنٌ نطاقيٌّ واحدٌ على مصادرِ الحوكمةِ المركزية</t>
        </is>
      </c>
      <c r="D26" s="27" t="inlineStr">
        <is>
          <t>لا نظامَ حوكمةٍ مستقلٌّ لكل إدارة</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73"/>
  <sheetViews>
    <sheetView showGridLines="0" rightToLeft="1" workbookViewId="0">
      <pane ySplit="1" topLeftCell="A2" activePane="bottomLeft" state="frozen"/>
      <selection pane="bottomLeft" activeCell="A1" sqref="A1"/>
    </sheetView>
  </sheetViews>
  <sheetFormatPr baseColWidth="8" defaultRowHeight="15"/>
  <cols>
    <col width="22" customWidth="1" min="1" max="1"/>
    <col width="30" customWidth="1" min="2" max="2"/>
    <col width="44" customWidth="1" min="3" max="3"/>
    <col width="30" customWidth="1" min="4" max="4"/>
    <col width="44" customWidth="1" min="5" max="5"/>
  </cols>
  <sheetData>
    <row r="1" ht="38" customHeight="1">
      <c r="A1" s="1" t="inlineStr">
        <is>
          <t>الفئة</t>
        </is>
      </c>
      <c r="B1" s="1" t="inlineStr">
        <is>
          <t>البند</t>
        </is>
      </c>
      <c r="C1" s="1" t="inlineStr">
        <is>
          <t>التفصيل</t>
        </is>
      </c>
      <c r="D1" s="1" t="inlineStr">
        <is>
          <t>الحالُ المقيس</t>
        </is>
      </c>
      <c r="E1" s="1" t="inlineStr">
        <is>
          <t>الحكمُ أو دليلُ الإغلاق</t>
        </is>
      </c>
    </row>
    <row r="2">
      <c r="A2" s="31" t="inlineStr">
        <is>
          <t>مقياسٌ مصحَّح</t>
        </is>
      </c>
      <c r="B2" s="31" t="inlineStr">
        <is>
          <t>Screen Definition — تعريفُ الشاشة</t>
        </is>
      </c>
      <c r="C2" s="31" t="inlineStr">
        <is>
          <t>ملفُّ شاشةٍ فريدٌ بغرضٍ ومالكٍ وأعمدةٍ وأفعال · المصدر: nav09_file_map</t>
        </is>
      </c>
      <c r="D2" s="31" t="inlineStr">
        <is>
          <t>القيمة ٢٠٦ · القياس 2026-08-08</t>
        </is>
      </c>
      <c r="E2" s="31" t="inlineStr">
        <is>
          <t>✔ مطابقٌ للقياس الحي · ◆ الوحدةُ الوحيدةُ التي يُقاس بها «كم شاشةً في النظام»</t>
        </is>
      </c>
    </row>
    <row r="3">
      <c r="A3" s="27" t="inlineStr">
        <is>
          <t>مقياسٌ مصحَّح</t>
        </is>
      </c>
      <c r="B3" s="27" t="inlineStr">
        <is>
          <t>Navigation Appearance — ظهورُ تنقّل</t>
        </is>
      </c>
      <c r="C3" s="27" t="inlineStr">
        <is>
          <t>ظهورُ شاشةٍ في السايدبار لدورٍ ونطاق · المصدر: nav_items · active</t>
        </is>
      </c>
      <c r="D3" s="27" t="inlineStr">
        <is>
          <t>القيمة ١١١٠ · القياس 2026-08-08</t>
        </is>
      </c>
      <c r="E3" s="27" t="inlineStr">
        <is>
          <t>◆ صُحِّح من ١٠٧٥ — الزيادةُ ٣٥ من أفعال المخاطر · الشاشةُ الواحدةُ تظهر لأدوارٍ عدةٍ — ولا يُقاس به عددُ الشاشات</t>
        </is>
      </c>
    </row>
    <row r="4">
      <c r="A4" s="27" t="inlineStr">
        <is>
          <t>مقياسٌ مصحَّح</t>
        </is>
      </c>
      <c r="B4" s="27" t="inlineStr">
        <is>
          <t>Route Instance — نسخةُ مسار</t>
        </is>
      </c>
      <c r="C4" s="27" t="inlineStr">
        <is>
          <t>مسارٌ حيٌّ مسجَّلٌ في جدولِ الوحدات · المصدر: modules — حصرًا</t>
        </is>
      </c>
      <c r="D4" s="27" t="inlineStr">
        <is>
          <t>القيمة ٣٢٠ · القياس 2026-08-08</t>
        </is>
      </c>
      <c r="E4" s="27" t="inlineStr">
        <is>
          <t>◆ صُحِّح من ٣١٠ · ◆ والمصدرُ محسومٌ modules حصرًا · ◆ وأيُّ أداةٍ تقيسه من nav_items تقيس مقياسًا آخرَ ولا تسمّيه بهذا الاسم</t>
        </is>
      </c>
    </row>
    <row r="5">
      <c r="A5" s="27" t="inlineStr">
        <is>
          <t>مقياسٌ مصحَّح</t>
        </is>
      </c>
      <c r="B5" s="27" t="inlineStr">
        <is>
          <t>UX Adoption Unit — وحدةُ تبنٍّ</t>
        </is>
      </c>
      <c r="C5" s="27" t="inlineStr">
        <is>
          <t>وحدةٌ يُقاس عليها تبنّي معيارِ الشاشات · المصدر: عدّادُ التبنّي — بمقامٍ كاملٍ لا مستبعِد</t>
        </is>
      </c>
      <c r="D5" s="27" t="inlineStr">
        <is>
          <t>القيمة ٣٤٦ · القياس 2026-08-08</t>
        </is>
      </c>
      <c r="E5" s="27" t="inlineStr">
        <is>
          <t>◆ صُحِّح من ٢٨٨ — فالمقامُ القديمُ يستبعد ١١ مجلدًا فيها ٦١ شاشةً حية · ◆ ومنها مجلدُ المخاطرِ بعشرِ شاشاتِه — وهو الوحيدُ الذي تبنّى المكوناتِ فعلًا</t>
        </is>
      </c>
    </row>
    <row r="6">
      <c r="A6" s="27" t="inlineStr">
        <is>
          <t>مقياسٌ مصحَّح</t>
        </is>
      </c>
      <c r="B6" s="27" t="inlineStr">
        <is>
          <t>Governing Column Unit — وحدةُ أعمدةٍ حاكمة</t>
        </is>
      </c>
      <c r="C6" s="27" t="inlineStr">
        <is>
          <t>وحدةٌ تُقاس بمعيار الأعمدةِ الحاكمة · المصدر: فاحصُ الحوكمة</t>
        </is>
      </c>
      <c r="D6" s="27" t="inlineStr">
        <is>
          <t>القيمة ٣٤٦ · القياس 2026-08-08</t>
        </is>
      </c>
      <c r="E6" s="27" t="inlineStr">
        <is>
          <t>◆ ٢٩٠/٣٤٦ بالمقامِ الكاملِ · و٢٦٣/٢٨٨ بالقديم · ويُعلَن بالمقامِ الكاملِ لا المستبعِد</t>
        </is>
      </c>
    </row>
    <row r="7">
      <c r="A7" s="27" t="inlineStr">
        <is>
          <t>مقياسٌ مصحَّح</t>
        </is>
      </c>
      <c r="B7" s="27" t="inlineStr">
        <is>
          <t>Action Definition — تعريفُ فعل</t>
        </is>
      </c>
      <c r="C7" s="27" t="inlineStr">
        <is>
          <t>رمزُ فعلٍ فريدٌ بمعنًى واحدٍ في القاموس · المصدر: nav09_action_map</t>
        </is>
      </c>
      <c r="D7" s="27" t="inlineStr">
        <is>
          <t>القيمة ٢٧٢ · القياس 2026-08-08</t>
        </is>
      </c>
      <c r="E7" s="27" t="inlineStr">
        <is>
          <t>◆ صُحِّح من ٢٤٤ — الزيادةُ ٢٨ فعلًا للمخاطرِ و٥ مرادفات · المعنى لا الظهور — وصفرُ رمزٍ بمعنيين</t>
        </is>
      </c>
    </row>
    <row r="8">
      <c r="A8" s="27" t="inlineStr">
        <is>
          <t>مقياسٌ مصحَّح</t>
        </is>
      </c>
      <c r="B8" s="27" t="inlineStr">
        <is>
          <t>Action Instance — نسخةُ فعل</t>
        </is>
      </c>
      <c r="C8" s="27" t="inlineStr">
        <is>
          <t>ظهورُ الفعلِ زرًّا في شاشةٍ بعينها · المصدر: مسحُ الشاشاتِ — منهجٌ معلَنٌ بسقفٍ ظنيّ</t>
        </is>
      </c>
      <c r="D8" s="27" t="inlineStr">
        <is>
          <t>القيمة ◆ يُقاس ولا يُنقل · القياس 2026-08-08</t>
        </is>
      </c>
      <c r="E8" s="27" t="inlineStr">
        <is>
          <t>◆ سُحب الرقمُ ٣١٦ — كان تقديرًا قبليًّا لا قياسًا · ◆ ولا يُنشر رقمٌ له قبل قياسٍ بمنهجٍ معلَنٍ وحدٍّ ظنيٍّ مذكور</t>
        </is>
      </c>
    </row>
    <row r="9">
      <c r="A9" s="27" t="inlineStr">
        <is>
          <t>مقياسٌ مصحَّح</t>
        </is>
      </c>
      <c r="B9" s="27" t="inlineStr">
        <is>
          <t>◆ الحكمُ الملزم</t>
        </is>
      </c>
      <c r="C9" s="27" t="inlineStr">
        <is>
          <t>كلُّ نسبةٍ تذكر مقياسَها ومقامَه ومصدرَه وتاريخَ قياسه · المصدر: —</t>
        </is>
      </c>
      <c r="D9" s="27" t="inlineStr">
        <is>
          <t>القيمة — · القياس —</t>
        </is>
      </c>
      <c r="E9" s="27" t="inlineStr">
        <is>
          <t>◆ والأربعةُ معًا لا واحدٌ منها · ◆ ولا يُنشر رقمٌ لم يُقَس — والتقديرُ يُوسَم تقديرًا صريحًا</t>
        </is>
      </c>
    </row>
    <row r="10">
      <c r="A10" s="27" t="inlineStr">
        <is>
          <t>عيبُ قياس</t>
        </is>
      </c>
      <c r="B10" s="27" t="inlineStr">
        <is>
          <t>MD-01 · مقامُ التبنّي يستبعد أحدَ عشرَ مجلدًا فيها إحدى وستون شاشةً حية</t>
        </is>
      </c>
      <c r="C10" s="27" t="inlineStr">
        <is>
          <t>العدّادُ الرسميُّ يبلّغ «المكونات ٢/٢٨٨» والقياسُ الكاملُ ٥/٣٤٦ — ومجلدُ المخاطرِ بعشرِ شاشاتِه مستبعَدٌ وهو الوحيدُ المتبنّي فعلًا</t>
        </is>
      </c>
      <c r="D10" s="27" t="inlineStr">
        <is>
          <t>حرجة · المالك مكتبُ الهندسة</t>
        </is>
      </c>
      <c r="E10" s="27" t="inlineStr">
        <is>
          <t>◆ العدّادُ يُخفي إنجازَه هو — والاستبعادُ غيرُ معلَنٍ في تعريفِ المقياس · الإغلاق: المقامُ الكاملُ ٣٤٦ معلَنٌ · وأيُّ استبعادٍ مذكورٌ بمجلداتِه وسببِ كلٍّ</t>
        </is>
      </c>
    </row>
    <row r="11">
      <c r="A11" s="27" t="inlineStr">
        <is>
          <t>عيبُ قياس</t>
        </is>
      </c>
      <c r="B11" s="27" t="inlineStr">
        <is>
          <t>MD-02 · «Route Instance» يُقاس بمنهجين تحت اسمٍ واحد</t>
        </is>
      </c>
      <c r="C11" s="27" t="inlineStr">
        <is>
          <t>الوثيقةُ تعلن المصدرَ modules · والأداةُ تقيس nav_items — والفرقُ ٣٢٠ مقابلَ ١٠٣٧</t>
        </is>
      </c>
      <c r="D11" s="27" t="inlineStr">
        <is>
          <t>حرجة · المالك مكتبُ الهندسة</t>
        </is>
      </c>
      <c r="E11" s="27" t="inlineStr">
        <is>
          <t>◆ منهجان تحت اسمٍ واحدٍ يُنتجان رقمين لا يُقارَنان · الإغلاق: المصدرُ محسومٌ modules حصرًا · وما يُقاس من nav_items يُسمّى Navigation Appearance</t>
        </is>
      </c>
    </row>
    <row r="12">
      <c r="A12" s="27" t="inlineStr">
        <is>
          <t>عيبُ قياس</t>
        </is>
      </c>
      <c r="B12" s="27" t="inlineStr">
        <is>
          <t>MD-03 · رقمٌ نُشر بلا قياس — Action Instance</t>
        </is>
      </c>
      <c r="C12" s="27" t="inlineStr">
        <is>
          <t>نُشر ٣١٦ وهو تقديرٌ قبليٌّ باعترافِ الأداةِ نفسِها</t>
        </is>
      </c>
      <c r="D12" s="27" t="inlineStr">
        <is>
          <t>عالية · المالك مكتبُ الهندسة</t>
        </is>
      </c>
      <c r="E12" s="27" t="inlineStr">
        <is>
          <t>◆ خرقٌ لقاعدةِ «كلُّ نسبةٍ بمصدرِها وتاريخِ قياسها» — والقاعدةُ من الوثيقةِ نفسِها · الإغلاق: الرقمُ مسحوبٌ حتى يُقاس · وكلُّ تقديرٍ موسومٌ تقديرًا صريحًا</t>
        </is>
      </c>
    </row>
    <row r="13">
      <c r="A13" s="27" t="inlineStr">
        <is>
          <t>عيبُ قياس</t>
        </is>
      </c>
      <c r="B13" s="27" t="inlineStr">
        <is>
          <t>MD-04 · بوابةُ القبولِ البصريِّ تقيس وجودَ الرموزِ لا التزامَ الشاشات</t>
        </is>
      </c>
      <c r="C13" s="27" t="inlineStr">
        <is>
          <t>البوابةُ تبلّغ ١٦/١٦ بينما ٣٤١ شاشةً لا تستدعي أي مكوّنٍ و٣٤ ألفَ سمةِ نمطٍ موضعيٍّ قائمة</t>
        </is>
      </c>
      <c r="D13" s="27" t="inlineStr">
        <is>
          <t>◆ حرجة · المالك ضمانُ الجودة</t>
        </is>
      </c>
      <c r="E13" s="27" t="inlineStr">
        <is>
          <t>◆ وهذا خطرُ RSK-U5 المكتوبُ في الوثيقةِ نفسِها — تحقق فعلًا · الإغلاق: ◆ البوابةُ تُقسَّم قسمين: بنيويٌّ (وجودُ الرموز) وتبنٍّ (التزامُ الشاشات) — ولا يُقرأ الأولُ نجاحًا للثاني</t>
        </is>
      </c>
    </row>
    <row r="14">
      <c r="A14" s="27" t="inlineStr">
        <is>
          <t>عيبُ قياس</t>
        </is>
      </c>
      <c r="B14" s="27" t="inlineStr">
        <is>
          <t>MD-05 · إعلانُ إغلاقِ عيبٍ ببناءِ حارسِه لا بتطبيقِه</t>
        </is>
      </c>
      <c r="C14" s="27" t="inlineStr">
        <is>
          <t>UI-DEF-07 أُعلن مغلقًا · وصفحةُ الهبوطِ فيها ثلاثةُ رسومٍ بصفرِ حارسٍ — بينها الرسمُ المرصودُ نفسُه</t>
        </is>
      </c>
      <c r="D14" s="27" t="inlineStr">
        <is>
          <t>◆ حرجة · المالك ضمانُ الجودة</t>
        </is>
      </c>
      <c r="E14" s="27" t="inlineStr">
        <is>
          <t>◆ بناءُ الحارسِ ≠ إغلاقُ العيب — والفرقُ يفتح سؤالًا على بقيةِ المغلقاتِ الاثنتي عشرة · الإغلاق: ◆ العيبُ يُغلق بشاهدٍ على الشاشةِ المصابةِ نفسِها لا ببناءِ الأداة</t>
        </is>
      </c>
    </row>
    <row r="15">
      <c r="A15" s="28" t="inlineStr">
        <is>
          <t>سلّمُ الإغلاق</t>
        </is>
      </c>
      <c r="B15" s="28" t="inlineStr">
        <is>
          <t>L1 — Tool Built</t>
        </is>
      </c>
      <c r="C15" s="28" t="inlineStr">
        <is>
          <t>الأداةُ أو الحارسُ مبنيٌّ ويعمل · مثالُه بناءُ chartGuard في المكتبة</t>
        </is>
      </c>
      <c r="D15" s="28" t="inlineStr">
        <is>
          <t>—</t>
        </is>
      </c>
      <c r="E15" s="28" t="inlineStr">
        <is>
          <t>◆ لا يُعدُّ إغلاقًا</t>
        </is>
      </c>
    </row>
    <row r="16">
      <c r="A16" s="28" t="inlineStr">
        <is>
          <t>سلّمُ الإغلاق</t>
        </is>
      </c>
      <c r="B16" s="28" t="inlineStr">
        <is>
          <t>L2 — Applied to Pilot</t>
        </is>
      </c>
      <c r="C16" s="28" t="inlineStr">
        <is>
          <t>مطبَّقٌ على الشاشاتِ التمثيلية · مثالُه chartGuard مستدعًى في شاشةٍ تمثيلية</t>
        </is>
      </c>
      <c r="D16" s="28" t="inlineStr">
        <is>
          <t>—</t>
        </is>
      </c>
      <c r="E16" s="28" t="inlineStr">
        <is>
          <t>◆ لا يُعدُّ إغلاقًا</t>
        </is>
      </c>
    </row>
    <row r="17">
      <c r="A17" s="28" t="inlineStr">
        <is>
          <t>سلّمُ الإغلاق</t>
        </is>
      </c>
      <c r="B17" s="28" t="inlineStr">
        <is>
          <t>L3 — Applied to Affected</t>
        </is>
      </c>
      <c r="C17" s="28" t="inlineStr">
        <is>
          <t>◆ مطبَّقٌ على الشاشةِ المصابةِ المرصودةِ نفسِها · مثالُه dashboard.php لا يستدعي new Chart بلا حارس</t>
        </is>
      </c>
      <c r="D17" s="28" t="inlineStr">
        <is>
          <t>—</t>
        </is>
      </c>
      <c r="E17" s="28" t="inlineStr">
        <is>
          <t>◆ هنا يُغلق العيب</t>
        </is>
      </c>
    </row>
    <row r="18">
      <c r="A18" s="28" t="inlineStr">
        <is>
          <t>سلّمُ الإغلاق</t>
        </is>
      </c>
      <c r="B18" s="28" t="inlineStr">
        <is>
          <t>L4 — Enforced</t>
        </is>
      </c>
      <c r="C18" s="28" t="inlineStr">
        <is>
          <t>فحصٌ آليٌّ يمنع عودةَ العيب · مثالُه صفرُ new Chart بلا حارسٍ في الكودِ كلِّه</t>
        </is>
      </c>
      <c r="D18" s="28" t="inlineStr">
        <is>
          <t>—</t>
        </is>
      </c>
      <c r="E18" s="28" t="inlineStr">
        <is>
          <t>الإغلاقُ المستدام</t>
        </is>
      </c>
    </row>
    <row r="19">
      <c r="A19" s="28" t="inlineStr">
        <is>
          <t>سلّمُ الإغلاق</t>
        </is>
      </c>
      <c r="B19" s="28" t="inlineStr">
        <is>
          <t>◆ الحكم</t>
        </is>
      </c>
      <c r="C19" s="28" t="inlineStr">
        <is>
          <t>لا يُعلَن عيبٌ مغلقًا قبل L3 — وL4 شرطُ عدمِ عودته · مثالُه ◆ وإعلانُ الإغلاقِ عند L1 هو ما وقع في UI-DEF-07</t>
        </is>
      </c>
      <c r="D19" s="28" t="inlineStr">
        <is>
          <t>—</t>
        </is>
      </c>
      <c r="E19" s="28" t="inlineStr">
        <is>
          <t>والتصحيحُ: تُعاد قراءةُ المغلقاتِ الاثنتي عشرةَ بهذا السلّم</t>
        </is>
      </c>
    </row>
    <row r="20">
      <c r="A20" s="31" t="inlineStr">
        <is>
          <t>مرحلةُ ترحيل</t>
        </is>
      </c>
      <c r="B20" s="31" t="inlineStr">
        <is>
          <t>P1 · القشرةُ الموحَّدة</t>
        </is>
      </c>
      <c r="C20" s="31" t="inlineStr">
        <is>
          <t>AS-01..08 · ملفَّا القشرةِ والمكونات</t>
        </is>
      </c>
      <c r="D20" s="31" t="inlineStr">
        <is>
          <t>✔ منجَزٌ — ٢١٨/٣٤٦ محمَّلةٌ عالميًّا</t>
        </is>
      </c>
      <c r="E20" s="31" t="inlineStr">
        <is>
          <t>المدة أسبوعان · الحال منجَز</t>
        </is>
      </c>
    </row>
    <row r="21">
      <c r="A21" s="19" t="inlineStr">
        <is>
          <t>مرحلةُ ترحيل</t>
        </is>
      </c>
      <c r="B21" s="19" t="inlineStr">
        <is>
          <t>P2 · نواةُ المكوناتِ العشرين</t>
        </is>
      </c>
      <c r="C21" s="19" t="inlineStr">
        <is>
          <t>UI-01..20 بحالاتها في الكتالوج الحي</t>
        </is>
      </c>
      <c r="D21" s="19" t="inlineStr">
        <is>
          <t>◐ ثلثاها — ٣ مكوناتٍ غيرُ مبنية</t>
        </is>
      </c>
      <c r="E21" s="19" t="inlineStr">
        <is>
          <t>المدة أسبوعان · الحال جارٍ</t>
        </is>
      </c>
    </row>
    <row r="22">
      <c r="A22" s="27" t="inlineStr">
        <is>
          <t>مرحلةُ ترحيل</t>
        </is>
      </c>
      <c r="B22" s="27" t="inlineStr">
        <is>
          <t>P3 · ◆ الشاشاتُ التمثيليةُ الثماني</t>
        </is>
      </c>
      <c r="C22" s="27" t="inlineStr">
        <is>
          <t>إعادةُ بناءٍ كاملةٍ ومحضرُ اعتمادٍ لكل شاشة</t>
        </is>
      </c>
      <c r="D22" s="27" t="inlineStr">
        <is>
          <t>◆ ٢/٧ مؤشراتٍ في أحسنِها · و٠/٧ في لوحةِ الرئيس · وصفرُ محضرِ اعتماد</t>
        </is>
      </c>
      <c r="E22" s="27" t="inlineStr">
        <is>
          <t>المدة ٣–٤ أسابيع · الحال ◆ لم يبدأ فعليًّا</t>
        </is>
      </c>
    </row>
    <row r="23">
      <c r="A23" s="27" t="inlineStr">
        <is>
          <t>مرحلةُ ترحيل</t>
        </is>
      </c>
      <c r="B23" s="27" t="inlineStr">
        <is>
          <t>P4 · ◆ ترحيلُ الشاشاتِ الباقية</t>
        </is>
      </c>
      <c r="C23" s="27" t="inlineStr">
        <is>
          <t>٣٣٨ شاشةً بدفعاتٍ من عشرين</t>
        </is>
      </c>
      <c r="D23" s="27" t="inlineStr">
        <is>
          <t>◆ لم يبدأ — و٣٤١ شاشةً لا تستدعي أي مكوّن</t>
        </is>
      </c>
      <c r="E23" s="27" t="inlineStr">
        <is>
          <t>المدة ◆ ١٢–١٦ أسبوعًا · الحال لم يبدأ</t>
        </is>
      </c>
    </row>
    <row r="24">
      <c r="A24" s="27" t="inlineStr">
        <is>
          <t>مرحلةُ ترحيل</t>
        </is>
      </c>
      <c r="B24" s="27" t="inlineStr">
        <is>
          <t>P5 · التدقيقُ البصريُّ الكامل</t>
        </is>
      </c>
      <c r="C24" s="27" t="inlineStr">
        <is>
          <t>٣٤٦ شاشةً بالمعاييرِ الستةَ عشرَ</t>
        </is>
      </c>
      <c r="D24" s="27" t="inlineStr">
        <is>
          <t>◆ صفرٌ مدقَّقة</t>
        </is>
      </c>
      <c r="E24" s="27" t="inlineStr">
        <is>
          <t>المدة ٣–٤ أسابيع · الحال لم يبدأ</t>
        </is>
      </c>
    </row>
    <row r="25">
      <c r="A25" s="27" t="inlineStr">
        <is>
          <t>مرحلةُ ترحيل</t>
        </is>
      </c>
      <c r="B25" s="27" t="inlineStr">
        <is>
          <t>◆ الإجمالي · خمسُ مراحل</t>
        </is>
      </c>
      <c r="C25" s="27" t="inlineStr">
        <is>
          <t>—</t>
        </is>
      </c>
      <c r="D25" s="27" t="inlineStr">
        <is>
          <t>◆ المنجَزُ P1 وثلثا P2</t>
        </is>
      </c>
      <c r="E25" s="27" t="inlineStr">
        <is>
          <t>المدة ◆ ٢٢–٢٨ أسبوعًا للمتبقي · الحال ≈٢٥٪ من الجهدِ الكلي</t>
        </is>
      </c>
    </row>
    <row r="26">
      <c r="A26" s="19" t="inlineStr">
        <is>
          <t>أداةُ قبولٍ ناقصة</t>
        </is>
      </c>
      <c r="B26" s="19" t="inlineStr">
        <is>
          <t>VT-01 · ماسحُ الأنماطِ الموضعية</t>
        </is>
      </c>
      <c r="C26" s="19" t="inlineStr">
        <is>
          <t>يعدّ سماتِ النمطِ داخلَ الوسومِ ويمنع الدمجَ فوق حدٍّ صفريّ</t>
        </is>
      </c>
      <c r="D26" s="19" t="inlineStr">
        <is>
          <t>◆ ٣٣٩٤ سمةً قائمةً — والحكمُ الأولُ في الوثيقةِ أكثرُها انتهاكًا</t>
        </is>
      </c>
      <c r="E26" s="19" t="inlineStr">
        <is>
          <t>تمنع الدمجَ عند المخالفة</t>
        </is>
      </c>
    </row>
    <row r="27">
      <c r="A27" s="19" t="inlineStr">
        <is>
          <t>أداةُ قبولٍ ناقصة</t>
        </is>
      </c>
      <c r="B27" s="19" t="inlineStr">
        <is>
          <t>VT-02 · ماسحُ الألوانِ الصلبة</t>
        </is>
      </c>
      <c r="C27" s="19" t="inlineStr">
        <is>
          <t>يعدّ القيمَ اللونيةَ الحرفيةَ خارجَ الرموز</t>
        </is>
      </c>
      <c r="D27" s="19" t="inlineStr">
        <is>
          <t>◆ ٢٨٢١ لونًا صلبًا في ٢٣٥ ملفًّا</t>
        </is>
      </c>
      <c r="E27" s="19" t="inlineStr">
        <is>
          <t>تمنع الدمجَ عند المخالفة</t>
        </is>
      </c>
    </row>
    <row r="28">
      <c r="A28" s="19" t="inlineStr">
        <is>
          <t>أداةُ قبولٍ ناقصة</t>
        </is>
      </c>
      <c r="B28" s="19" t="inlineStr">
        <is>
          <t>VT-03 · ماسحُ أحجامِ الخطِّ والمسافات</t>
        </is>
      </c>
      <c r="C28" s="19" t="inlineStr">
        <is>
          <t>يمنع حجمًا خارجَ الأحدَ عشرَ ومسافةً ليست مضاعفَ أربعة</t>
        </is>
      </c>
      <c r="D28" s="19" t="inlineStr">
        <is>
          <t>لا أداةَ</t>
        </is>
      </c>
      <c r="E28" s="19" t="inlineStr">
        <is>
          <t>تمنع الدمجَ عند المخالفة</t>
        </is>
      </c>
    </row>
    <row r="29">
      <c r="A29" s="19" t="inlineStr">
        <is>
          <t>أداةُ قبولٍ ناقصة</t>
        </is>
      </c>
      <c r="B29" s="19" t="inlineStr">
        <is>
          <t>VT-04 · فاحصُ استدعاءِ المكوناتِ للشاشة</t>
        </is>
      </c>
      <c r="C29" s="19" t="inlineStr">
        <is>
          <t>يقيس أيَّ شاشةٍ تستدعي أيَّ مكوّنٍ — لا وجودَ المكوّنِ في المكتبة</t>
        </is>
      </c>
      <c r="D29" s="19" t="inlineStr">
        <is>
          <t>◆ هذا ما يفصل البوابةَ البنيويةَ من بوابةِ التبنّي</t>
        </is>
      </c>
      <c r="E29" s="19" t="inlineStr">
        <is>
          <t>تمنع الدمجَ عند المخالفة</t>
        </is>
      </c>
    </row>
    <row r="30">
      <c r="A30" s="19" t="inlineStr">
        <is>
          <t>أداةُ قبولٍ ناقصة</t>
        </is>
      </c>
      <c r="B30" s="19" t="inlineStr">
        <is>
          <t>VT-05 · فاحصُ حارسِ الرسوم</t>
        </is>
      </c>
      <c r="C30" s="19" t="inlineStr">
        <is>
          <t>يمنع استدعاءَ رسمٍ بلا حارسٍ في أي ملف</t>
        </is>
      </c>
      <c r="D30" s="19" t="inlineStr">
        <is>
          <t>◆ ٣ استدعاءاتٍ بلا حارسٍ في صفحةِ الهبوطِ وحدَها</t>
        </is>
      </c>
      <c r="E30" s="19" t="inlineStr">
        <is>
          <t>تمنع الدمجَ عند المخالفة</t>
        </is>
      </c>
    </row>
    <row r="31">
      <c r="A31" s="19" t="inlineStr">
        <is>
          <t>أداةُ قبولٍ ناقصة</t>
        </is>
      </c>
      <c r="B31" s="19" t="inlineStr">
        <is>
          <t>VT-06 · فاحصُ بطاقةِ المؤشر</t>
        </is>
      </c>
      <c r="C31" s="19" t="inlineStr">
        <is>
          <t>يمنع بطاقةً بلا الحقولِ السبعة</t>
        </is>
      </c>
      <c r="D31" s="19" t="inlineStr">
        <is>
          <t>مبنيٌّ جزئيًّا — ويحتاج تعميمًا</t>
        </is>
      </c>
      <c r="E31" s="19" t="inlineStr">
        <is>
          <t>تمنع الدمجَ عند المخالفة</t>
        </is>
      </c>
    </row>
    <row r="32">
      <c r="A32" s="19" t="inlineStr">
        <is>
          <t>أداةُ قبولٍ ناقصة</t>
        </is>
      </c>
      <c r="B32" s="19" t="inlineStr">
        <is>
          <t>VT-07 · فاحصُ التاريخِ والأرقام</t>
        </is>
      </c>
      <c r="C32" s="19" t="inlineStr">
        <is>
          <t>يمنع استدعاءَ تاريخٍ متفرقًا خارجَ المُنسِّق الموحَّد</t>
        </is>
      </c>
      <c r="D32" s="19" t="inlineStr">
        <is>
          <t>◆ ١٣٣٣ استدعاءً متفرقًا</t>
        </is>
      </c>
      <c r="E32" s="19" t="inlineStr">
        <is>
          <t>تمنع الدمجَ عند المخالفة</t>
        </is>
      </c>
    </row>
    <row r="33">
      <c r="A33" s="19" t="inlineStr">
        <is>
          <t>أداةُ قبولٍ ناقصة</t>
        </is>
      </c>
      <c r="B33" s="19" t="inlineStr">
        <is>
          <t>VT-08 · فاحصُ الاتجاهِ من اليمين</t>
        </is>
      </c>
      <c r="C33" s="19" t="inlineStr">
        <is>
          <t>لقطةٌ مرجعيةٌ لكل مكوّنٍ في الاتجاهين</t>
        </is>
      </c>
      <c r="D33" s="19" t="inlineStr">
        <is>
          <t>لا أداةَ</t>
        </is>
      </c>
      <c r="E33" s="19" t="inlineStr">
        <is>
          <t>تمنع الدمجَ عند المخالفة</t>
        </is>
      </c>
    </row>
    <row r="34">
      <c r="A34" s="19" t="inlineStr">
        <is>
          <t>أداةُ قبولٍ ناقصة</t>
        </is>
      </c>
      <c r="B34" s="19" t="inlineStr">
        <is>
          <t>VT-09 · فاحصُ التنقلِ بلوحة المفاتيح</t>
        </is>
      </c>
      <c r="C34" s="19" t="inlineStr">
        <is>
          <t>دورةٌ آليةٌ بلا فأرةٍ على كل قالب</t>
        </is>
      </c>
      <c r="D34" s="19" t="inlineStr">
        <is>
          <t>لا أداةَ</t>
        </is>
      </c>
      <c r="E34" s="19" t="inlineStr">
        <is>
          <t>تمنع الدمجَ عند المخالفة</t>
        </is>
      </c>
    </row>
    <row r="35">
      <c r="A35" s="19" t="inlineStr">
        <is>
          <t>أداةُ قبولٍ ناقصة</t>
        </is>
      </c>
      <c r="B35" s="19" t="inlineStr">
        <is>
          <t>VT-10 · المقارنةُ البصريةُ الآلية</t>
        </is>
      </c>
      <c r="C35" s="19" t="inlineStr">
        <is>
          <t>لقطةٌ مرجعيةٌ لكل مكوّنٍ في كل حالةٍ — والفرقُ يوقف الدمج</t>
        </is>
      </c>
      <c r="D35" s="19" t="inlineStr">
        <is>
          <t>لا أداةَ</t>
        </is>
      </c>
      <c r="E35" s="19" t="inlineStr">
        <is>
          <t>تمنع الدمجَ عند المخالفة</t>
        </is>
      </c>
    </row>
    <row r="36">
      <c r="A36" s="28" t="inlineStr">
        <is>
          <t>شاشةٌ تمثيلية</t>
        </is>
      </c>
      <c r="B36" s="28" t="inlineStr">
        <is>
          <t>مساحة عملي</t>
        </is>
      </c>
      <c r="C36" s="28" t="inlineStr">
        <is>
          <t>main/my_workspace.php</t>
        </is>
      </c>
      <c r="D36" s="28" t="inlineStr">
        <is>
          <t>١/٧ · ◐ جزئي</t>
        </is>
      </c>
      <c r="E36" s="28" t="inlineStr">
        <is>
          <t>إعادةُ بناءٍ كاملةٍ ومحضرُ اعتماد</t>
        </is>
      </c>
    </row>
    <row r="37">
      <c r="A37" s="28" t="inlineStr">
        <is>
          <t>شاشةٌ تمثيلية</t>
        </is>
      </c>
      <c r="B37" s="28" t="inlineStr">
        <is>
          <t>أمر الصيانة</t>
        </is>
      </c>
      <c r="C37" s="28" t="inlineStr">
        <is>
          <t>Maintenance/orders.php</t>
        </is>
      </c>
      <c r="D37" s="28" t="inlineStr">
        <is>
          <t>١/٧ · ◐ جزئي</t>
        </is>
      </c>
      <c r="E37" s="28" t="inlineStr">
        <is>
          <t>إعادةُ بناءٍ ومحضر</t>
        </is>
      </c>
    </row>
    <row r="38">
      <c r="A38" s="28" t="inlineStr">
        <is>
          <t>شاشةٌ تمثيلية</t>
        </is>
      </c>
      <c r="B38" s="28" t="inlineStr">
        <is>
          <t>ملف المورد</t>
        </is>
      </c>
      <c r="C38" s="28" t="inlineStr">
        <is>
          <t>Suppliers/supplier_profile.php</t>
        </is>
      </c>
      <c r="D38" s="28" t="inlineStr">
        <is>
          <t>١/٧ · ◐ جزئي</t>
        </is>
      </c>
      <c r="E38" s="28" t="inlineStr">
        <is>
          <t>إعادةُ بناءٍ ومحضر</t>
        </is>
      </c>
    </row>
    <row r="39">
      <c r="A39" s="27" t="inlineStr">
        <is>
          <t>شاشةٌ تمثيلية</t>
        </is>
      </c>
      <c r="B39" s="27" t="inlineStr">
        <is>
          <t>◆ لوحة الرئيس التنفيذي</t>
        </is>
      </c>
      <c r="C39" s="27" t="inlineStr">
        <is>
          <t>main/dashboard.php</t>
        </is>
      </c>
      <c r="D39" s="27" t="inlineStr">
        <is>
          <t>٠/٧ · ◆ ✘ لم تُمسّ</t>
        </is>
      </c>
      <c r="E39" s="27" t="inlineStr">
        <is>
          <t>◆ ١٣٩٨ سطرًا · صفرُ مكوّنٍ · ٣ رسومٍ بلا حارسٍ · وهي صفحةُ الهبوطِ بعد الدخول</t>
        </is>
      </c>
    </row>
    <row r="40">
      <c r="A40" s="28" t="inlineStr">
        <is>
          <t>شاشةٌ تمثيلية</t>
        </is>
      </c>
      <c r="B40" s="28" t="inlineStr">
        <is>
          <t>لوحة إدارة التشغيل</t>
        </is>
      </c>
      <c r="C40" s="28" t="inlineStr">
        <is>
          <t>main/role_board.php</t>
        </is>
      </c>
      <c r="D40" s="28" t="inlineStr">
        <is>
          <t>يُقاس · ◐ جزئي</t>
        </is>
      </c>
      <c r="E40" s="28" t="inlineStr">
        <is>
          <t>إعادةُ بناءٍ ومحضر</t>
        </is>
      </c>
    </row>
    <row r="41">
      <c r="A41" s="28" t="inlineStr">
        <is>
          <t>شاشةٌ تمثيلية</t>
        </is>
      </c>
      <c r="B41" s="28" t="inlineStr">
        <is>
          <t>العقود</t>
        </is>
      </c>
      <c r="C41" s="28" t="inlineStr">
        <is>
          <t>Contracts/contracts.php</t>
        </is>
      </c>
      <c r="D41" s="28" t="inlineStr">
        <is>
          <t>يُقاس · ◐ جزئي</t>
        </is>
      </c>
      <c r="E41" s="28" t="inlineStr">
        <is>
          <t>إعادةُ بناءٍ ومحضر</t>
        </is>
      </c>
    </row>
    <row r="42">
      <c r="A42" s="28" t="inlineStr">
        <is>
          <t>شاشةٌ تمثيلية</t>
        </is>
      </c>
      <c r="B42" s="28" t="inlineStr">
        <is>
          <t>التايم شيت</t>
        </is>
      </c>
      <c r="C42" s="28" t="inlineStr">
        <is>
          <t>—</t>
        </is>
      </c>
      <c r="D42" s="28" t="inlineStr">
        <is>
          <t>يُقاس · ◐ جزئي</t>
        </is>
      </c>
      <c r="E42" s="28" t="inlineStr">
        <is>
          <t>إعادةُ بناءٍ ومحضرٌ + اختبارٌ على جهازٍ فعلي</t>
        </is>
      </c>
    </row>
    <row r="43">
      <c r="A43" s="28" t="inlineStr">
        <is>
          <t>شاشةٌ تمثيلية</t>
        </is>
      </c>
      <c r="B43" s="28" t="inlineStr">
        <is>
          <t>مساحة المخاطر</t>
        </is>
      </c>
      <c r="C43" s="28" t="inlineStr">
        <is>
          <t>Risk/*</t>
        </is>
      </c>
      <c r="D43" s="28" t="inlineStr">
        <is>
          <t>◆ الأعلى · ◐ الأفضلُ حالًا</t>
        </is>
      </c>
      <c r="E43" s="28" t="inlineStr">
        <is>
          <t>◆ المجلدُ الوحيدُ المتبنّي — ومستبعَدٌ من المقام</t>
        </is>
      </c>
    </row>
    <row r="44">
      <c r="A44" s="28" t="inlineStr">
        <is>
          <t>شاشةٌ تمثيلية</t>
        </is>
      </c>
      <c r="B44" s="28" t="inlineStr">
        <is>
          <t>◆ الحكم</t>
        </is>
      </c>
      <c r="C44" s="28" t="inlineStr">
        <is>
          <t>—</t>
        </is>
      </c>
      <c r="D44" s="28" t="inlineStr">
        <is>
          <t>— · ◆ صفرُ محضرِ اعتمادٍ لأي شاشة</t>
        </is>
      </c>
      <c r="E44" s="28" t="inlineStr">
        <is>
          <t>◆ وAC-U3 يشترطه — فالمرحلةُ الثالثةُ لم تبدأ فعليًّا</t>
        </is>
      </c>
    </row>
    <row r="45">
      <c r="A45" s="31" t="inlineStr">
        <is>
          <t>عمقُ ربط</t>
        </is>
      </c>
      <c r="B45" s="31" t="inlineStr">
        <is>
          <t>① Semantic_status</t>
        </is>
      </c>
      <c r="C45" s="31" t="inlineStr">
        <is>
          <t>—</t>
        </is>
      </c>
      <c r="D45" s="31" t="inlineStr">
        <is>
          <t>٢٧٢/٢٧٢</t>
        </is>
      </c>
      <c r="E45" s="31" t="inlineStr">
        <is>
          <t>✔ مخزَّنٌ ومكتمل</t>
        </is>
      </c>
    </row>
    <row r="46">
      <c r="A46" s="31" t="inlineStr">
        <is>
          <t>عمقُ ربط</t>
        </is>
      </c>
      <c r="B46" s="31" t="inlineStr">
        <is>
          <t>② Screen_binding</t>
        </is>
      </c>
      <c r="C46" s="31" t="inlineStr">
        <is>
          <t>—</t>
        </is>
      </c>
      <c r="D46" s="31" t="inlineStr">
        <is>
          <t>٢٧٢/٢٧٢</t>
        </is>
      </c>
      <c r="E46" s="31" t="inlineStr">
        <is>
          <t>✔ مخزَّنٌ ومكتمل</t>
        </is>
      </c>
    </row>
    <row r="47">
      <c r="A47" s="31" t="inlineStr">
        <is>
          <t>عمقُ ربط</t>
        </is>
      </c>
      <c r="B47" s="31" t="inlineStr">
        <is>
          <t>③ Route_binding</t>
        </is>
      </c>
      <c r="C47" s="31" t="inlineStr">
        <is>
          <t>—</t>
        </is>
      </c>
      <c r="D47" s="31" t="inlineStr">
        <is>
          <t>٢٧٢/٢٧٢</t>
        </is>
      </c>
      <c r="E47" s="31" t="inlineStr">
        <is>
          <t>✔ مخزَّنٌ ومكتمل</t>
        </is>
      </c>
    </row>
    <row r="48">
      <c r="A48" s="19" t="inlineStr">
        <is>
          <t>عمقُ ربط</t>
        </is>
      </c>
      <c r="B48" s="19" t="inlineStr">
        <is>
          <t>④ Handler_binding</t>
        </is>
      </c>
      <c r="C48" s="19" t="inlineStr">
        <is>
          <t>—</t>
        </is>
      </c>
      <c r="D48" s="19" t="inlineStr">
        <is>
          <t>٢٣٠/٢٧٢</t>
        </is>
      </c>
      <c r="E48" s="19" t="inlineStr">
        <is>
          <t>◐ ٤٢ معلَنًا غيرَ مبني</t>
        </is>
      </c>
    </row>
    <row r="49">
      <c r="A49" s="27" t="inlineStr">
        <is>
          <t>عمقُ ربط</t>
        </is>
      </c>
      <c r="B49" s="27" t="inlineStr">
        <is>
          <t>◆ ⑤ Guard_verified</t>
        </is>
      </c>
      <c r="C49" s="27" t="inlineStr">
        <is>
          <t>—</t>
        </is>
      </c>
      <c r="D49" s="27" t="inlineStr">
        <is>
          <t>—</t>
        </is>
      </c>
      <c r="E49" s="27" t="inlineStr">
        <is>
          <t>◆ ✘ لا عمودَ في القاعدةِ — ولا حكمَ مخزَّنًا لأي فعل</t>
        </is>
      </c>
    </row>
    <row r="50">
      <c r="A50" s="31" t="inlineStr">
        <is>
          <t>عمقُ ربط</t>
        </is>
      </c>
      <c r="B50" s="31" t="inlineStr">
        <is>
          <t>⑥ Domain_write_verified</t>
        </is>
      </c>
      <c r="C50" s="31" t="inlineStr">
        <is>
          <t>—</t>
        </is>
      </c>
      <c r="D50" s="31" t="inlineStr">
        <is>
          <t>٢٧٢/٢٧٢</t>
        </is>
      </c>
      <c r="E50" s="31" t="inlineStr">
        <is>
          <t>✔ خلفَ الوسيطِ المركزي</t>
        </is>
      </c>
    </row>
    <row r="51">
      <c r="A51" s="19" t="inlineStr">
        <is>
          <t>عمقُ ربط</t>
        </is>
      </c>
      <c r="B51" s="19" t="inlineStr">
        <is>
          <t>⑦ Event_verified</t>
        </is>
      </c>
      <c r="C51" s="19" t="inlineStr">
        <is>
          <t>—</t>
        </is>
      </c>
      <c r="D51" s="19" t="inlineStr">
        <is>
          <t>٢٦٥/٢٧٢</t>
        </is>
      </c>
      <c r="E51" s="19" t="inlineStr">
        <is>
          <t>◐ نصٌّ معلَنٌ لا تحققٌ حي</t>
        </is>
      </c>
    </row>
    <row r="52">
      <c r="A52" s="19" t="inlineStr">
        <is>
          <t>عمقُ ربط</t>
        </is>
      </c>
      <c r="B52" s="19" t="inlineStr">
        <is>
          <t>⑧ Consumer_verified</t>
        </is>
      </c>
      <c r="C52" s="19" t="inlineStr">
        <is>
          <t>—</t>
        </is>
      </c>
      <c r="D52" s="19" t="inlineStr">
        <is>
          <t>٢٦٥/٢٧٢</t>
        </is>
      </c>
      <c r="E52" s="19" t="inlineStr">
        <is>
          <t>◐ نصٌّ معلَنٌ لا تحققٌ حي</t>
        </is>
      </c>
    </row>
    <row r="53">
      <c r="A53" s="19" t="inlineStr">
        <is>
          <t>عمقُ ربط</t>
        </is>
      </c>
      <c r="B53" s="19" t="inlineStr">
        <is>
          <t>◆ ⑨ Audit_before_after</t>
        </is>
      </c>
      <c r="C53" s="19" t="inlineStr">
        <is>
          <t>—</t>
        </is>
      </c>
      <c r="D53" s="19" t="inlineStr">
        <is>
          <t>٥٠ قناةً · ١٤٢ مركزيًّا · ٣٨ معلَنة</t>
        </is>
      </c>
      <c r="E53" s="19" t="inlineStr">
        <is>
          <t>◐ المصالحةُ مغلقةٌ حسابيًّا</t>
        </is>
      </c>
    </row>
    <row r="54">
      <c r="A54" s="27" t="inlineStr">
        <is>
          <t>عمقُ ربط</t>
        </is>
      </c>
      <c r="B54" s="27" t="inlineStr">
        <is>
          <t>◆ ⑩ Idempotency_verified</t>
        </is>
      </c>
      <c r="C54" s="27" t="inlineStr">
        <is>
          <t>—</t>
        </is>
      </c>
      <c r="D54" s="27" t="inlineStr">
        <is>
          <t>—</t>
        </is>
      </c>
      <c r="E54" s="27" t="inlineStr">
        <is>
          <t>◆ ✘ لا عمودَ في القاعدة</t>
        </is>
      </c>
    </row>
    <row r="55">
      <c r="A55" s="19" t="inlineStr">
        <is>
          <t>عمقُ ربط</t>
        </is>
      </c>
      <c r="B55" s="19" t="inlineStr">
        <is>
          <t>⑪ Reversal_verified</t>
        </is>
      </c>
      <c r="C55" s="19" t="inlineStr">
        <is>
          <t>—</t>
        </is>
      </c>
      <c r="D55" s="19" t="inlineStr">
        <is>
          <t>٢٥٨/٢٧٢</t>
        </is>
      </c>
      <c r="E55" s="19" t="inlineStr">
        <is>
          <t>◐ ١٤ بلا حكم</t>
        </is>
      </c>
    </row>
    <row r="56">
      <c r="A56" s="27" t="inlineStr">
        <is>
          <t>عمقُ ربط</t>
        </is>
      </c>
      <c r="B56" s="27" t="inlineStr">
        <is>
          <t>◆ ⑫ Uat_verified</t>
        </is>
      </c>
      <c r="C56" s="27" t="inlineStr">
        <is>
          <t>—</t>
        </is>
      </c>
      <c r="D56" s="27" t="inlineStr">
        <is>
          <t>—</t>
        </is>
      </c>
      <c r="E56" s="27" t="inlineStr">
        <is>
          <t>◆ ✘ لا عمودَ — و«لم يبدأ» لكل ٢٧٢ فعلًا</t>
        </is>
      </c>
    </row>
    <row r="57">
      <c r="A57" s="31" t="inlineStr">
        <is>
          <t>عمقُ ربط</t>
        </is>
      </c>
      <c r="B57" s="31" t="inlineStr">
        <is>
          <t>◆ الحكم</t>
        </is>
      </c>
      <c r="C57" s="31" t="inlineStr">
        <is>
          <t>—</t>
        </is>
      </c>
      <c r="D57" s="31" t="inlineStr">
        <is>
          <t>٦ من ١٢ مخزَّنة</t>
        </is>
      </c>
      <c r="E57" s="31" t="inlineStr">
        <is>
          <t>◆ وG4 لا تُغلق قبل تخزينِ الستةِ الباقيةِ وحكمِها لكل فعل</t>
        </is>
      </c>
    </row>
    <row r="58">
      <c r="A58" s="19" t="inlineStr">
        <is>
          <t>دَينٌ بصري</t>
        </is>
      </c>
      <c r="B58" s="19" t="inlineStr">
        <is>
          <t>سماتُ نمطٍ موضعية</t>
        </is>
      </c>
      <c r="C58" s="19" t="inlineStr">
        <is>
          <t>◆ الحكمُ الأولُ UXR-0030 وأكثرُها انتهاكًا</t>
        </is>
      </c>
      <c r="D58" s="19" t="inlineStr">
        <is>
          <t>٣٣٩٤</t>
        </is>
      </c>
      <c r="E58" s="19" t="inlineStr">
        <is>
          <t>أداةُ قياسه VT-01</t>
        </is>
      </c>
    </row>
    <row r="59">
      <c r="A59" s="19" t="inlineStr">
        <is>
          <t>دَينٌ بصري</t>
        </is>
      </c>
      <c r="B59" s="19" t="inlineStr">
        <is>
          <t>ألوانٌ صلبةٌ في الملفات</t>
        </is>
      </c>
      <c r="C59" s="19" t="inlineStr">
        <is>
          <t>خارجَ الرموزِ الثلاثِ طبقات</t>
        </is>
      </c>
      <c r="D59" s="19" t="inlineStr">
        <is>
          <t>٢٨٢١ في ٢٣٥ ملفًّا</t>
        </is>
      </c>
      <c r="E59" s="19" t="inlineStr">
        <is>
          <t>أداةُ قياسه VT-02</t>
        </is>
      </c>
    </row>
    <row r="60">
      <c r="A60" s="19" t="inlineStr">
        <is>
          <t>دَينٌ بصري</t>
        </is>
      </c>
      <c r="B60" s="19" t="inlineStr">
        <is>
          <t>استدعاءاتُ تاريخٍ متفرقة</t>
        </is>
      </c>
      <c r="C60" s="19" t="inlineStr">
        <is>
          <t>بلا مُنسِّقٍ موحَّد</t>
        </is>
      </c>
      <c r="D60" s="19" t="inlineStr">
        <is>
          <t>١٣٣٣</t>
        </is>
      </c>
      <c r="E60" s="19" t="inlineStr">
        <is>
          <t>أداةُ قياسه VT-07</t>
        </is>
      </c>
    </row>
    <row r="61">
      <c r="A61" s="19" t="inlineStr">
        <is>
          <t>دَينٌ بصري</t>
        </is>
      </c>
      <c r="B61" s="19" t="inlineStr">
        <is>
          <t>شاشاتٌ لا تستدعي أي مكوّن</t>
        </is>
      </c>
      <c r="C61" s="19" t="inlineStr">
        <is>
          <t>◆ ٩٨٫٦٪</t>
        </is>
      </c>
      <c r="D61" s="19" t="inlineStr">
        <is>
          <t>٣٤١ من ٣٤٦</t>
        </is>
      </c>
      <c r="E61" s="19" t="inlineStr">
        <is>
          <t>أداةُ قياسه VT-04</t>
        </is>
      </c>
    </row>
    <row r="62">
      <c r="A62" s="19" t="inlineStr">
        <is>
          <t>دَينٌ بصري</t>
        </is>
      </c>
      <c r="B62" s="19" t="inlineStr">
        <is>
          <t>شاشاتٌ بلا الغلافِ الحاكم</t>
        </is>
      </c>
      <c r="C62" s="19" t="inlineStr">
        <is>
          <t>التبنّي ٢١/٢٨٨ بالمقامِ القديم</t>
        </is>
      </c>
      <c r="D62" s="19" t="inlineStr">
        <is>
          <t>٣٠٧ من ٣٤٦</t>
        </is>
      </c>
      <c r="E62" s="19" t="inlineStr">
        <is>
          <t>أداةُ قياسه عدّادٌ حيّ</t>
        </is>
      </c>
    </row>
    <row r="63">
      <c r="A63" s="19" t="inlineStr">
        <is>
          <t>دَينٌ بصري</t>
        </is>
      </c>
      <c r="B63" s="19" t="inlineStr">
        <is>
          <t>شاشاتٌ لم تُدقَّق بصريًّا</t>
        </is>
      </c>
      <c r="C63" s="19" t="inlineStr">
        <is>
          <t>◆ صفرُ تدقيقٍ فعليّ</t>
        </is>
      </c>
      <c r="D63" s="19" t="inlineStr">
        <is>
          <t>٣٣٨ من ٣٤٦</t>
        </is>
      </c>
      <c r="E63" s="19" t="inlineStr">
        <is>
          <t>أداةُ قياسه VT-10</t>
        </is>
      </c>
    </row>
    <row r="64">
      <c r="A64" s="19" t="inlineStr">
        <is>
          <t>دَينٌ بصري</t>
        </is>
      </c>
      <c r="B64" s="19" t="inlineStr">
        <is>
          <t>شريطُ الفلاتر AS-06</t>
        </is>
      </c>
      <c r="C64" s="19" t="inlineStr">
        <is>
          <t>◆ CSS بلا مستهلكٍ واحد</t>
        </is>
      </c>
      <c r="D64" s="19" t="inlineStr">
        <is>
          <t>٠/٣٤٦</t>
        </is>
      </c>
      <c r="E64" s="19" t="inlineStr">
        <is>
          <t>أداةُ قياسه VT-04</t>
        </is>
      </c>
    </row>
    <row r="65">
      <c r="A65" s="19" t="inlineStr">
        <is>
          <t>دَينٌ بصري</t>
        </is>
      </c>
      <c r="B65" s="19" t="inlineStr">
        <is>
          <t>شريطُ الأفعال AS-05</t>
        </is>
      </c>
      <c r="C65" s="19" t="inlineStr">
        <is>
          <t>—</t>
        </is>
      </c>
      <c r="D65" s="19" t="inlineStr">
        <is>
          <t>٤/٣٤٦</t>
        </is>
      </c>
      <c r="E65" s="19" t="inlineStr">
        <is>
          <t>أداةُ قياسه VT-04</t>
        </is>
      </c>
    </row>
    <row r="66">
      <c r="A66" s="19" t="inlineStr">
        <is>
          <t>دَينٌ بصري</t>
        </is>
      </c>
      <c r="B66" s="19" t="inlineStr">
        <is>
          <t>شبكةُ الاثني عشر AS-07</t>
        </is>
      </c>
      <c r="C66" s="19" t="inlineStr">
        <is>
          <t>والسقفُ ١٤٤٠ يسري بصنفٍ قديمٍ سابقٍ للمواصفة</t>
        </is>
      </c>
      <c r="D66" s="19" t="inlineStr">
        <is>
          <t>٣/٣٤٦</t>
        </is>
      </c>
      <c r="E66" s="19" t="inlineStr">
        <is>
          <t>أداةُ قياسه VT-04</t>
        </is>
      </c>
    </row>
    <row r="67">
      <c r="A67" s="19" t="inlineStr">
        <is>
          <t>دَينٌ بصري</t>
        </is>
      </c>
      <c r="B67" s="19" t="inlineStr">
        <is>
          <t>الأرقامُ السياقيةُ AS-04</t>
        </is>
      </c>
      <c r="C67" s="19" t="inlineStr">
        <is>
          <t>—</t>
        </is>
      </c>
      <c r="D67" s="19" t="inlineStr">
        <is>
          <t>١٠/٣٤٦</t>
        </is>
      </c>
      <c r="E67" s="19" t="inlineStr">
        <is>
          <t>أداةُ قياسه VT-04</t>
        </is>
      </c>
    </row>
    <row r="68">
      <c r="A68" s="19" t="inlineStr">
        <is>
          <t>دَينٌ بصري</t>
        </is>
      </c>
      <c r="B68" s="19" t="inlineStr">
        <is>
          <t>محاضرُ اعتمادِ الشاشاتِ الثماني</t>
        </is>
      </c>
      <c r="C68" s="19" t="inlineStr">
        <is>
          <t>◆ وAC-U3 يشترطها</t>
        </is>
      </c>
      <c r="D68" s="19" t="inlineStr">
        <is>
          <t>٠/٨</t>
        </is>
      </c>
      <c r="E68" s="19" t="inlineStr">
        <is>
          <t>أداةُ قياسه إجراءٌ بشريّ</t>
        </is>
      </c>
    </row>
    <row r="69">
      <c r="A69" s="19" t="inlineStr">
        <is>
          <t>دَينٌ بصري</t>
        </is>
      </c>
      <c r="B69" s="19" t="inlineStr">
        <is>
          <t>معاييرُ قبولٍ بلا أداة</t>
        </is>
      </c>
      <c r="C69" s="19" t="inlineStr">
        <is>
          <t>◆ فالبوابةُ تقيس ٦ فقط</t>
        </is>
      </c>
      <c r="D69" s="19" t="inlineStr">
        <is>
          <t>١٠ من ١٦</t>
        </is>
      </c>
      <c r="E69" s="19" t="inlineStr">
        <is>
          <t>أداةُ قياسه VT-01..10</t>
        </is>
      </c>
    </row>
    <row r="70">
      <c r="A70" s="31" t="inlineStr">
        <is>
          <t>تقسيمُ البوابة</t>
        </is>
      </c>
      <c r="B70" s="31" t="inlineStr">
        <is>
          <t>G5-A — البوابةُ البنيوية</t>
        </is>
      </c>
      <c r="C70" s="31" t="inlineStr">
        <is>
          <t>أتوجد الرموزُ والمكوناتُ في المكتبةِ والقشرة؟ · تُقاس بـمسحُ ملفاتِ الأنماطِ والسلوك</t>
        </is>
      </c>
      <c r="D70" s="31" t="inlineStr">
        <is>
          <t>✔ ١٦/١٦</t>
        </is>
      </c>
      <c r="E70" s="31" t="inlineStr">
        <is>
          <t>◆ لا تُقرأ نجاحًا لالتزامِ الشاشات</t>
        </is>
      </c>
    </row>
    <row r="71">
      <c r="A71" s="27" t="inlineStr">
        <is>
          <t>تقسيمُ البوابة</t>
        </is>
      </c>
      <c r="B71" s="27" t="inlineStr">
        <is>
          <t>◆ G5-B — بوابةُ التبنّي</t>
        </is>
      </c>
      <c r="C71" s="27" t="inlineStr">
        <is>
          <t>أتستدعي الشاشاتُ المكوناتَ فعلًا؟ · تُقاس بـمسحُ كلِّ شاشةٍ بحثًا عن استدعاءِ كلِّ مكوّن</t>
        </is>
      </c>
      <c r="D71" s="27" t="inlineStr">
        <is>
          <t>◆ ٥/٣٤٦ = ١٫٤٪</t>
        </is>
      </c>
      <c r="E71" s="27" t="inlineStr">
        <is>
          <t>◆ هي البوابةُ الحقيقيةُ للتبنّي</t>
        </is>
      </c>
    </row>
    <row r="72">
      <c r="A72" s="27" t="inlineStr">
        <is>
          <t>تقسيمُ البوابة</t>
        </is>
      </c>
      <c r="B72" s="27" t="inlineStr">
        <is>
          <t>◆ G5-C — بوابةُ التدقيقِ البصري</t>
        </is>
      </c>
      <c r="C72" s="27" t="inlineStr">
        <is>
          <t>أفُحصت الشاشةُ بالمعاييرِ الستةَ عشرَ؟ · تُقاس بـتقريرُ تدقيقٍ لكل شاشةٍ بشاهدٍ بصري</t>
        </is>
      </c>
      <c r="D72" s="27" t="inlineStr">
        <is>
          <t>◆ ٠/٣٤٦</t>
        </is>
      </c>
      <c r="E72" s="27" t="inlineStr">
        <is>
          <t>◆ تحتاج بصرَ إنسانٍ أمام شاشة</t>
        </is>
      </c>
    </row>
    <row r="73">
      <c r="A73" s="27" t="inlineStr">
        <is>
          <t>تقسيمُ البوابة</t>
        </is>
      </c>
      <c r="B73" s="27" t="inlineStr">
        <is>
          <t>◆ الحكم</t>
        </is>
      </c>
      <c r="C73" s="27" t="inlineStr">
        <is>
          <t>لا تُعلَن G5 خضراءَ قبل الثلاثةِ معًا · تُقاس بـ—</t>
        </is>
      </c>
      <c r="D73" s="27" t="inlineStr">
        <is>
          <t>◆ والإعلانُ بواحدةٍ منها هو ما وقع</t>
        </is>
      </c>
      <c r="E73" s="27" t="inlineStr">
        <is>
          <t>◆ وRSK-U5 حذّر منه نصًّا</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0"/>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32" customWidth="1" min="2" max="2"/>
    <col width="16" customWidth="1" min="3" max="3"/>
    <col width="60" customWidth="1" min="4" max="4"/>
    <col width="30" customWidth="1" min="5" max="5"/>
  </cols>
  <sheetData>
    <row r="1" ht="38" customHeight="1">
      <c r="A1" s="1" t="inlineStr">
        <is>
          <t>#</t>
        </is>
      </c>
      <c r="B1" s="1" t="inlineStr">
        <is>
          <t>ما يُفحص</t>
        </is>
      </c>
      <c r="C1" s="1" t="inlineStr">
        <is>
          <t>الرمز</t>
        </is>
      </c>
      <c r="D1" s="1" t="inlineStr">
        <is>
          <t>ما يُعرض للمستخدم</t>
        </is>
      </c>
      <c r="E1" s="1" t="inlineStr">
        <is>
          <t>من يملك الإصلاح</t>
        </is>
      </c>
    </row>
    <row r="2">
      <c r="A2" s="4" t="n">
        <v>1</v>
      </c>
      <c r="B2" s="4" t="inlineStr">
        <is>
          <t>أالحسابُ موجودٌ ونشط؟</t>
        </is>
      </c>
      <c r="C2" s="4" t="inlineStr">
        <is>
          <t>ACC-404</t>
        </is>
      </c>
      <c r="D2" s="4" t="inlineStr">
        <is>
          <t>الحسابُ غيرُ موجودٍ أو معطَّل — ومن يفعّله</t>
        </is>
      </c>
      <c r="E2" s="4" t="inlineStr">
        <is>
          <t>الحوكمةُ والالتزام</t>
        </is>
      </c>
    </row>
    <row r="3">
      <c r="A3" s="4" t="n">
        <v>2</v>
      </c>
      <c r="B3" s="4" t="inlineStr">
        <is>
          <t>أللحسابِ دورٌ مسنَد؟</t>
        </is>
      </c>
      <c r="C3" s="4" t="inlineStr">
        <is>
          <t>ROLE-404</t>
        </is>
      </c>
      <c r="D3" s="4" t="inlineStr">
        <is>
          <t>لا دورَ مسنَدًا لهذا الحساب — ومن يُسنده</t>
        </is>
      </c>
      <c r="E3" s="4" t="inlineStr">
        <is>
          <t>الحوكمةُ والالتزام</t>
        </is>
      </c>
    </row>
    <row r="4">
      <c r="A4" s="27" t="n">
        <v>3</v>
      </c>
      <c r="B4" s="27" t="inlineStr">
        <is>
          <t>◆ أللدورِ وحدةٌ تنظيميةٌ مربوطة؟</t>
        </is>
      </c>
      <c r="C4" s="27" t="inlineStr">
        <is>
          <t>UNIT-404</t>
        </is>
      </c>
      <c r="D4" s="27" t="inlineStr">
        <is>
          <t>◆ الدورُ بلا وحدةٍ تنظيمية — ولا يرى شيئًا حتى يُربط</t>
        </is>
      </c>
      <c r="E4" s="27" t="inlineStr">
        <is>
          <t>الحوكمةُ والالتزام</t>
        </is>
      </c>
    </row>
    <row r="5">
      <c r="A5" s="4" t="n">
        <v>4</v>
      </c>
      <c r="B5" s="4" t="inlineStr">
        <is>
          <t>أللحسابِ مسمًّى وظيفيٌّ مربوط؟</t>
        </is>
      </c>
      <c r="C5" s="4" t="inlineStr">
        <is>
          <t>TITLE-404</t>
        </is>
      </c>
      <c r="D5" s="4" t="inlineStr">
        <is>
          <t>لا مسمًّى مربوطًا — والمسمّى من سجلِّ المسمياتِ لا من الاسم</t>
        </is>
      </c>
      <c r="E5" s="4" t="inlineStr">
        <is>
          <t>الموارد البشرية</t>
        </is>
      </c>
    </row>
    <row r="6">
      <c r="A6" s="4" t="n">
        <v>5</v>
      </c>
      <c r="B6" s="4" t="inlineStr">
        <is>
          <t>أالشاشةُ مسجَّلةٌ في نظام الشاشات؟</t>
        </is>
      </c>
      <c r="C6" s="4" t="inlineStr">
        <is>
          <t>SCR-404</t>
        </is>
      </c>
      <c r="D6" s="4" t="inlineStr">
        <is>
          <t>الشاشةُ غيرُ مسجَّلة — فلا تُمنح صلاحيتُها لأحد</t>
        </is>
      </c>
      <c r="E6" s="4" t="inlineStr">
        <is>
          <t>مكتبُ الهندسة</t>
        </is>
      </c>
    </row>
    <row r="7">
      <c r="A7" s="4" t="n">
        <v>6</v>
      </c>
      <c r="B7" s="4" t="inlineStr">
        <is>
          <t>أللدورِ وحدةُ صلاحياتٍ على هذه الشاشة؟</t>
        </is>
      </c>
      <c r="C7" s="4" t="inlineStr">
        <is>
          <t>PERM-403</t>
        </is>
      </c>
      <c r="D7" s="4" t="inlineStr">
        <is>
          <t>الصلاحيةُ غيرُ ممنوحةٍ — ومن يمنحها</t>
        </is>
      </c>
      <c r="E7" s="4" t="inlineStr">
        <is>
          <t>الحوكمةُ والالتزام</t>
        </is>
      </c>
    </row>
    <row r="8">
      <c r="A8" s="4" t="n">
        <v>7</v>
      </c>
      <c r="B8" s="4" t="inlineStr">
        <is>
          <t>أالنطاقُ يشمل صفوفًا؟</t>
        </is>
      </c>
      <c r="C8" s="4" t="inlineStr">
        <is>
          <t>SCOPE-000</t>
        </is>
      </c>
      <c r="D8" s="4" t="inlineStr">
        <is>
          <t>◆ ليس خطأً — حالةٌ فارغةٌ مفسَّرة</t>
        </is>
      </c>
      <c r="E8" s="4" t="inlineStr">
        <is>
          <t>الإدارةُ المالكة</t>
        </is>
      </c>
    </row>
    <row r="9">
      <c r="A9" s="5" t="inlineStr">
        <is>
          <t>◆</t>
        </is>
      </c>
      <c r="B9" s="5" t="inlineStr">
        <is>
          <t>الحكم</t>
        </is>
      </c>
      <c r="C9" s="5" t="inlineStr">
        <is>
          <t>—</t>
        </is>
      </c>
      <c r="D9" s="5" t="inlineStr">
        <is>
          <t>لا يُعرض سببٌ عامٌّ ولا شاشةٌ فارغة — والرسالةُ في الشاشةِ لا في الرابط</t>
        </is>
      </c>
      <c r="E9" s="5" t="inlineStr">
        <is>
          <t>مكتبُ الهندسة</t>
        </is>
      </c>
    </row>
    <row r="10">
      <c r="A10" s="24" t="inlineStr">
        <is>
          <t>◆</t>
        </is>
      </c>
      <c r="B10" s="24" t="inlineStr">
        <is>
          <t>فحصٌ دوريٌّ ملزم</t>
        </is>
      </c>
      <c r="C10" s="24" t="inlineStr">
        <is>
          <t>—</t>
        </is>
      </c>
      <c r="D10" s="24" t="inlineStr">
        <is>
          <t>يشغّل السلّمَ على الأدوارِ كلِّها ويكشف الفشلَ قبل أن يبلّغ عنه مستخدم — وأيُّ دورٍ يفشل عيبٌ حاجب</t>
        </is>
      </c>
      <c r="E10" s="24" t="inlineStr">
        <is>
          <t>ضمانُ الجودة</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11"/>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42" customWidth="1" min="2" max="2"/>
    <col width="50" customWidth="1" min="3" max="3"/>
    <col width="14" customWidth="1" min="4" max="4"/>
    <col width="22" customWidth="1" min="5" max="5"/>
  </cols>
  <sheetData>
    <row r="1" ht="34" customHeight="1">
      <c r="A1" s="1" t="inlineStr">
        <is>
          <t>#</t>
        </is>
      </c>
      <c r="B1" s="1" t="inlineStr">
        <is>
          <t>الشرط</t>
        </is>
      </c>
      <c r="C1" s="1" t="inlineStr">
        <is>
          <t>الشاهد</t>
        </is>
      </c>
      <c r="D1" s="1" t="inlineStr">
        <is>
          <t>الورقة</t>
        </is>
      </c>
      <c r="E1" s="1" t="inlineStr">
        <is>
          <t>الحالة</t>
        </is>
      </c>
    </row>
    <row r="2">
      <c r="A2" s="31" t="n">
        <v>1</v>
      </c>
      <c r="B2" s="31" t="inlineStr">
        <is>
          <t>الملفاتُ الحيةُ الثلاثةُ لم تُدمج</t>
        </is>
      </c>
      <c r="C2" s="31" t="inlineStr">
        <is>
          <t>الورقةُ 01 تصنّفها «ملفٌّ حيّ» وتحتفظ بمسارها</t>
        </is>
      </c>
      <c r="D2" s="31" t="inlineStr">
        <is>
          <t>01</t>
        </is>
      </c>
      <c r="E2" s="31" t="inlineStr">
        <is>
          <t>محقَّق</t>
        </is>
      </c>
    </row>
    <row r="3">
      <c r="A3" s="31" t="n">
        <v>2</v>
      </c>
      <c r="B3" s="31" t="inlineStr">
        <is>
          <t>كلُّ ملفٍّ ببصمةٍ وحالة</t>
        </is>
      </c>
      <c r="C3" s="31" t="inlineStr">
        <is>
          <t>61 ملفًّا ببصمةِ MD5 وحجمٍ وتاريخٍ وحالة</t>
        </is>
      </c>
      <c r="D3" s="31" t="inlineStr">
        <is>
          <t>01</t>
        </is>
      </c>
      <c r="E3" s="31" t="inlineStr">
        <is>
          <t>محقَّق</t>
        </is>
      </c>
    </row>
    <row r="4">
      <c r="A4" s="31" t="n">
        <v>3</v>
      </c>
      <c r="B4" s="31" t="inlineStr">
        <is>
          <t>كلُّ حكمٍ بمصدرِه ووجهتِه</t>
        </is>
      </c>
      <c r="C4" s="31" t="inlineStr">
        <is>
          <t>الورقةُ 03 بأحدَ عشرَ عمودًا لكل حكم</t>
        </is>
      </c>
      <c r="D4" s="31" t="inlineStr">
        <is>
          <t>03</t>
        </is>
      </c>
      <c r="E4" s="31" t="inlineStr">
        <is>
          <t>محقَّق</t>
        </is>
      </c>
    </row>
    <row r="5">
      <c r="A5" s="31" t="n">
        <v>4</v>
      </c>
      <c r="B5" s="31" t="inlineStr">
        <is>
          <t>مصفوفةُ النسخِ معلَنة</t>
        </is>
      </c>
      <c r="C5" s="31" t="inlineStr">
        <is>
          <t>ثمانيةُ أزواجِ نسخٍ بأساسِ كلٍّ</t>
        </is>
      </c>
      <c r="D5" s="31" t="inlineStr">
        <is>
          <t>04</t>
        </is>
      </c>
      <c r="E5" s="31" t="inlineStr">
        <is>
          <t>محقَّق</t>
        </is>
      </c>
    </row>
    <row r="6">
      <c r="A6" s="28" t="n">
        <v>5</v>
      </c>
      <c r="B6" s="28" t="inlineStr">
        <is>
          <t>التدقيقُ العالميُّ منفَّذ</t>
        </is>
      </c>
      <c r="C6" s="28" t="inlineStr">
        <is>
          <t>ثمانيةُ فحوصٍ على 246 فعلًا</t>
        </is>
      </c>
      <c r="D6" s="28" t="inlineStr">
        <is>
          <t>07</t>
        </is>
      </c>
      <c r="E6" s="28" t="inlineStr">
        <is>
          <t>محقَّق — واثنان معلَّقان على الكود الحي</t>
        </is>
      </c>
    </row>
    <row r="7">
      <c r="A7" s="28" t="n">
        <v>6</v>
      </c>
      <c r="B7" s="28" t="inlineStr">
        <is>
          <t>خطةُ ترحيلِ الرموزِ معرَّفة</t>
        </is>
      </c>
      <c r="C7" s="28" t="inlineStr">
        <is>
          <t>ستُّ خطواتٍ ولا تغييرَ مباشرًا</t>
        </is>
      </c>
      <c r="D7" s="28" t="inlineStr">
        <is>
          <t>08</t>
        </is>
      </c>
      <c r="E7" s="28" t="inlineStr">
        <is>
          <t>محقَّق — لم تبدأ</t>
        </is>
      </c>
    </row>
    <row r="8">
      <c r="A8" s="31" t="n">
        <v>7</v>
      </c>
      <c r="B8" s="31" t="inlineStr">
        <is>
          <t>سجلُّ العيوبِ بأربعةَ عشرَ حقلًا</t>
        </is>
      </c>
      <c r="C8" s="31" t="inlineStr">
        <is>
          <t>اثنا عشرَ عيبًا مسجَّلًا بكل حقوله</t>
        </is>
      </c>
      <c r="D8" s="31" t="inlineStr">
        <is>
          <t>09</t>
        </is>
      </c>
      <c r="E8" s="31" t="inlineStr">
        <is>
          <t>محقَّق</t>
        </is>
      </c>
    </row>
    <row r="9">
      <c r="A9" s="28" t="n">
        <v>8</v>
      </c>
      <c r="B9" s="28" t="inlineStr">
        <is>
          <t>قراراتُ المالكِ محصورة</t>
        </is>
      </c>
      <c r="C9" s="28" t="inlineStr">
        <is>
          <t>ستةُ قراراتٍ بتوصيةٍ وأثرِ تأخيرٍ لكلٍّ</t>
        </is>
      </c>
      <c r="D9" s="28" t="inlineStr">
        <is>
          <t>10</t>
        </is>
      </c>
      <c r="E9" s="28" t="inlineStr">
        <is>
          <t>تنتظر الاعتماد</t>
        </is>
      </c>
    </row>
    <row r="10">
      <c r="A10" s="31" t="n">
        <v>9</v>
      </c>
      <c r="B10" s="31" t="inlineStr">
        <is>
          <t>لوحةُ الاتساقِ محسوبة</t>
        </is>
      </c>
      <c r="C10" s="31" t="inlineStr">
        <is>
          <t>صيغُ COUNTIF تقرأ من كل الأوراق</t>
        </is>
      </c>
      <c r="D10" s="31" t="inlineStr">
        <is>
          <t>11</t>
        </is>
      </c>
      <c r="E10" s="31" t="inlineStr">
        <is>
          <t>محقَّق</t>
        </is>
      </c>
    </row>
    <row r="11">
      <c r="A11" s="31" t="n">
        <v>10</v>
      </c>
      <c r="B11" s="31" t="inlineStr">
        <is>
          <t>مسارُ التغييرِ معرَّف</t>
        </is>
      </c>
      <c r="C11" s="31" t="inlineStr">
        <is>
          <t>ستُّ خطواتٍ لما بعد القطع</t>
        </is>
      </c>
      <c r="D11" s="31" t="inlineStr">
        <is>
          <t>02</t>
        </is>
      </c>
      <c r="E11" s="31" t="inlineStr">
        <is>
          <t>محقَّق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2026-08-08T13:10:48Z</dcterms:created>
  <dcterms:modified xmlns:dcterms="http://purl.org/dc/terms/" xmlns:xsi="http://www.w3.org/2001/XMLSchema-instance" xsi:type="dcterms:W3CDTF">2026-08-08T13:11:13Z</dcterms:modified>
</cp:coreProperties>
</file>